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codeName="ThisWorkbook" hidePivotFieldList="1"/>
  <mc:AlternateContent xmlns:mc="http://schemas.openxmlformats.org/markup-compatibility/2006">
    <mc:Choice Requires="x15">
      <x15ac:absPath xmlns:x15ac="http://schemas.microsoft.com/office/spreadsheetml/2010/11/ac" url="C:\Users\Midwest1\Downloads\"/>
    </mc:Choice>
  </mc:AlternateContent>
  <xr:revisionPtr revIDLastSave="0" documentId="8_{2884958E-FC3E-4C38-BAB7-A4B099937CDC}" xr6:coauthVersionLast="47" xr6:coauthVersionMax="47" xr10:uidLastSave="{00000000-0000-0000-0000-000000000000}"/>
  <bookViews>
    <workbookView xWindow="828" yWindow="516" windowWidth="11400" windowHeight="11844" tabRatio="809" xr2:uid="{00000000-000D-0000-FFFF-FFFF00000000}"/>
  </bookViews>
  <sheets>
    <sheet name="NEW Enrollment Form" sheetId="10" r:id="rId1"/>
    <sheet name="refs and calcs" sheetId="116" state="veryHidden" r:id="rId2"/>
    <sheet name="MUGS template" sheetId="122" state="veryHidden" r:id="rId3"/>
    <sheet name="CAT template" sheetId="121" state="veryHidden" r:id="rId4"/>
    <sheet name="eServices Template template old" sheetId="124" state="veryHidden" r:id="rId5"/>
    <sheet name="eServices Template template new" sheetId="130" state="veryHidden" r:id="rId6"/>
    <sheet name="Medical Waivers" sheetId="131" state="veryHidden" r:id="rId7"/>
    <sheet name="Tools" sheetId="134" r:id="rId8"/>
    <sheet name="Supp_Life_STD_LTD_Info" sheetId="15" r:id="rId9"/>
    <sheet name="Enrollment Form Explanations" sheetId="11" r:id="rId10"/>
    <sheet name="PlanSource MUW Export" sheetId="102" r:id="rId11"/>
    <sheet name="Counts_Relation_Tier_Ancillary" sheetId="12" r:id="rId12"/>
    <sheet name="Utilization" sheetId="123" state="veryHidden" r:id="rId13"/>
    <sheet name="Enrollment Data" sheetId="139" state="veryHidden" r:id="rId14"/>
  </sheets>
  <externalReferences>
    <externalReference r:id="rId15"/>
    <externalReference r:id="rId16"/>
    <externalReference r:id="rId17"/>
  </externalReferences>
  <definedNames>
    <definedName name="_xlnm._FilterDatabase" localSheetId="5" hidden="1">'eServices Template template new'!$J$5:$J$5</definedName>
    <definedName name="_xlnm._FilterDatabase" localSheetId="4" hidden="1">'eServices Template template old'!$P$5:$P$7</definedName>
    <definedName name="_xlnm._FilterDatabase" localSheetId="0" hidden="1">'NEW Enrollment Form'!$A$4:$BW$4</definedName>
    <definedName name="_xlnm._FilterDatabase" localSheetId="10" hidden="1">'PlanSource MUW Export'!$A$4:$BB$4</definedName>
    <definedName name="buyup" localSheetId="10">'PlanSource MUW Export'!#REF!</definedName>
    <definedName name="buyup">'refs and calcs'!$A$5</definedName>
    <definedName name="buyupN" localSheetId="10">'PlanSource MUW Export'!#REF!</definedName>
    <definedName name="buyupN">'refs and calcs'!$A$5</definedName>
    <definedName name="buyupY" localSheetId="10">'PlanSource MUW Export'!#REF!</definedName>
    <definedName name="buyupY">'refs and calcs'!$A$6:$A$7</definedName>
    <definedName name="chamoptions" localSheetId="10">'PlanSource MUW Export'!#REF!</definedName>
    <definedName name="chamoptions">'refs and calcs'!$G$1:$G$7</definedName>
    <definedName name="Check_Coverage_Dental">'refs and calcs'!$O$4</definedName>
    <definedName name="Check_Coverage_DepLife">'refs and calcs'!$O$7</definedName>
    <definedName name="Check_Coverage_Medical">'refs and calcs'!$O$3</definedName>
    <definedName name="Check_Coverage_PrimeLife">'refs and calcs'!$O$8</definedName>
    <definedName name="Check_Coverage_Vision">'refs and calcs'!$O$6</definedName>
    <definedName name="Check_DependentAge">'refs and calcs'!$O$18</definedName>
    <definedName name="Check_DependentSSN">'refs and calcs'!$O$17</definedName>
    <definedName name="Check_HoursWorked">'refs and calcs'!$O$16</definedName>
    <definedName name="Check_HT">'refs and calcs'!$O$15</definedName>
    <definedName name="Check_LTD">'refs and calcs'!$O$13</definedName>
    <definedName name="Check_Plan_Dental">'refs and calcs'!$O$5</definedName>
    <definedName name="Check_Plan_Medical">'refs and calcs'!$O$2</definedName>
    <definedName name="Check_PrimeOccClass">'refs and calcs'!$O$10</definedName>
    <definedName name="Check_Salary">'refs and calcs'!$O$9</definedName>
    <definedName name="Check_STD">'refs and calcs'!$O$12</definedName>
    <definedName name="Check_SuppLife">'refs and calcs'!$O$11</definedName>
    <definedName name="CO">'refs and calcs'!$B$1</definedName>
    <definedName name="CO0">'refs and calcs'!$B$1</definedName>
    <definedName name="COA" localSheetId="10">'PlanSource MUW Export'!#REF!</definedName>
    <definedName name="COA">'refs and calcs'!$B$1:$B$3</definedName>
    <definedName name="COB" localSheetId="10">'PlanSource MUW Export'!#REF!</definedName>
    <definedName name="COB">'refs and calcs'!$B$1:$B$4</definedName>
    <definedName name="data">'NEW Enrollment Form'!$A$7:$BW$1000</definedName>
    <definedName name="DentalPlans">'refs and calcs'!$O$28</definedName>
    <definedName name="E1O" localSheetId="10">'PlanSource MUW Export'!#REF!</definedName>
    <definedName name="E1O">'refs and calcs'!$L$1:$L$53</definedName>
    <definedName name="E2O" localSheetId="10">'PlanSource MUW Export'!#REF!</definedName>
    <definedName name="E2O">'refs and calcs'!$L$1:$L$53</definedName>
    <definedName name="E3O" localSheetId="10">'PlanSource MUW Export'!#REF!</definedName>
    <definedName name="E3O">'refs and calcs'!$L$1:$L$53</definedName>
    <definedName name="E4O" localSheetId="10">'PlanSource MUW Export'!#REF!</definedName>
    <definedName name="E4O">'refs and calcs'!$L$1:$L$53</definedName>
    <definedName name="E5O" localSheetId="10">'PlanSource MUW Export'!#REF!</definedName>
    <definedName name="E5O">'refs and calcs'!$L$1:$L$53</definedName>
    <definedName name="E6O" localSheetId="10">'PlanSource MUW Export'!#REF!</definedName>
    <definedName name="E6O">'refs and calcs'!$L$1:$L$53</definedName>
    <definedName name="E7O" localSheetId="10">'PlanSource MUW Export'!#REF!</definedName>
    <definedName name="E7O">'refs and calcs'!$L$1:$L$53</definedName>
    <definedName name="EffectiveDate">'refs and calcs'!$O$14</definedName>
    <definedName name="EnoneO" localSheetId="10">'PlanSource MUW Export'!#REF!</definedName>
    <definedName name="EnoneO">'refs and calcs'!$C$1</definedName>
    <definedName name="EO" localSheetId="10">'PlanSource MUW Export'!#REF!</definedName>
    <definedName name="EO">'refs and calcs'!$C$1</definedName>
    <definedName name="eplan" localSheetId="10">'PlanSource MUW Export'!#REF!</definedName>
    <definedName name="eplan">'refs and calcs'!$A$9</definedName>
    <definedName name="eplan1" localSheetId="10">'PlanSource MUW Export'!#REF!</definedName>
    <definedName name="eplan1">'refs and calcs'!$A$9:$A$10</definedName>
    <definedName name="eplan2" localSheetId="10">'PlanSource MUW Export'!#REF!</definedName>
    <definedName name="eplan2">'refs and calcs'!$A$11:$A$12</definedName>
    <definedName name="eplan3" localSheetId="10">'PlanSource MUW Export'!#REF!</definedName>
    <definedName name="eplan3">'refs and calcs'!$A$13:$A$14</definedName>
    <definedName name="eplan4" localSheetId="10">'PlanSource MUW Export'!#REF!</definedName>
    <definedName name="eplan4">'refs and calcs'!$A$15:$A$16</definedName>
    <definedName name="eplan5" localSheetId="10">'PlanSource MUW Export'!#REF!</definedName>
    <definedName name="eplan5">'refs and calcs'!$A$17:$A$18</definedName>
    <definedName name="eplan6" localSheetId="10">'PlanSource MUW Export'!#REF!</definedName>
    <definedName name="eplan6">'refs and calcs'!$A$19:$A$20</definedName>
    <definedName name="eplan7" localSheetId="10">'PlanSource MUW Export'!#REF!</definedName>
    <definedName name="eplan7">'refs and calcs'!$A$21:$A$22</definedName>
    <definedName name="Feet" localSheetId="13">[1]Sheet1!$E$1:$E$10</definedName>
    <definedName name="Inches" localSheetId="13">[1]Sheet1!$F$1:$F$13</definedName>
    <definedName name="LifeType">'refs and calcs'!$O$29</definedName>
    <definedName name="lplan" localSheetId="10">'PlanSource MUW Export'!#REF!</definedName>
    <definedName name="lplan">'refs and calcs'!$B$24</definedName>
    <definedName name="lplan1" localSheetId="10">'PlanSource MUW Export'!#REF!</definedName>
    <definedName name="lplan1">'refs and calcs'!$B$24:$B$25</definedName>
    <definedName name="lplan2" localSheetId="10">'PlanSource MUW Export'!#REF!</definedName>
    <definedName name="lplan2">'refs and calcs'!$B$26:$B$27</definedName>
    <definedName name="lplan3" localSheetId="10">'PlanSource MUW Export'!#REF!</definedName>
    <definedName name="lplan3">'refs and calcs'!$B$28:$B$29</definedName>
    <definedName name="lplan4" localSheetId="10">'PlanSource MUW Export'!#REF!</definedName>
    <definedName name="lplan4">'refs and calcs'!$B$30:$B$31</definedName>
    <definedName name="lplan5" localSheetId="10">'PlanSource MUW Export'!#REF!</definedName>
    <definedName name="lplan5">'refs and calcs'!$B$32:$B$33</definedName>
    <definedName name="lplan6" localSheetId="10">'PlanSource MUW Export'!#REF!</definedName>
    <definedName name="lplan6">'refs and calcs'!$B$34:$B$35</definedName>
    <definedName name="lplan7" localSheetId="10">'PlanSource MUW Export'!#REF!</definedName>
    <definedName name="lplan7" localSheetId="12">'[2]NEW Enrollment Form'!#REF!</definedName>
    <definedName name="lplan7">'NEW Enrollment Form'!#REF!</definedName>
    <definedName name="ltdbuyups" localSheetId="10">'PlanSource MUW Export'!#REF!</definedName>
    <definedName name="ltdbuyups">'refs and calcs'!$K$1:$K$7</definedName>
    <definedName name="ltdplans" localSheetId="10">'PlanSource MUW Export'!#REF!</definedName>
    <definedName name="ltdplans">'refs and calcs'!$J$1:$J$7</definedName>
    <definedName name="MaxDepAge">'refs and calcs'!$O$19</definedName>
    <definedName name="MedPlans">'refs and calcs'!$O$27</definedName>
    <definedName name="MedWaiverRsns">'refs and calcs'!$H$9:$H$39</definedName>
    <definedName name="none" localSheetId="10">'PlanSource MUW Export'!#REF!</definedName>
    <definedName name="none">'refs and calcs'!$A$1</definedName>
    <definedName name="plannumbers" localSheetId="10">'PlanSource MUW Export'!#REF!</definedName>
    <definedName name="plannumbers">'refs and calcs'!$D$1:$D$7</definedName>
    <definedName name="planoptions" localSheetId="10">'PlanSource MUW Export'!#REF!</definedName>
    <definedName name="planoptions">'refs and calcs'!$E$1:$E$7</definedName>
    <definedName name="_xlnm.Print_Area" localSheetId="9">'Enrollment Form Explanations'!$A$1:$B$68</definedName>
    <definedName name="_xlnm.Print_Area" localSheetId="5">'eServices Template template new'!$A$3:$L$49</definedName>
    <definedName name="_xlnm.Print_Area" localSheetId="4">'eServices Template template old'!$A$3:$R$54</definedName>
    <definedName name="_xlnm.Print_Titles" localSheetId="0">'NEW Enrollment Form'!$2:$4</definedName>
    <definedName name="_xlnm.Print_Titles" localSheetId="10">'PlanSource MUW Export'!$2:$4</definedName>
    <definedName name="relCodes">'refs and calcs'!$F$13:$F$24</definedName>
    <definedName name="SO">'refs and calcs'!$A$1</definedName>
    <definedName name="SO0">'refs and calcs'!$A$1</definedName>
    <definedName name="SOA" localSheetId="10">'PlanSource MUW Export'!#REF!</definedName>
    <definedName name="SOA">'refs and calcs'!$A$1:$A$3</definedName>
    <definedName name="SOB" localSheetId="10">'PlanSource MUW Export'!#REF!</definedName>
    <definedName name="SOB">'refs and calcs'!$A$1:$A$4</definedName>
    <definedName name="spamoptions" localSheetId="10">'PlanSource MUW Export'!#REF!</definedName>
    <definedName name="spamoptions">'refs and calcs'!$F$1:$F$7</definedName>
    <definedName name="splan" localSheetId="10">'PlanSource MUW Export'!#REF!</definedName>
    <definedName name="splan">'refs and calcs'!$A$24</definedName>
    <definedName name="splan1" localSheetId="10">'PlanSource MUW Export'!#REF!</definedName>
    <definedName name="splan1">'refs and calcs'!$A$24:$A$25</definedName>
    <definedName name="splan2" localSheetId="10">'PlanSource MUW Export'!#REF!</definedName>
    <definedName name="splan2">'refs and calcs'!$A$26:$A$27</definedName>
    <definedName name="splan3" localSheetId="10">'PlanSource MUW Export'!#REF!</definedName>
    <definedName name="splan3">'refs and calcs'!$A$28:$A$29</definedName>
    <definedName name="splan4" localSheetId="10">'PlanSource MUW Export'!#REF!</definedName>
    <definedName name="splan4">'refs and calcs'!$A$30:$A$31</definedName>
    <definedName name="splan5" localSheetId="10">'PlanSource MUW Export'!#REF!</definedName>
    <definedName name="splan5">'refs and calcs'!$A$32:$A$33</definedName>
    <definedName name="splan6" localSheetId="10">'PlanSource MUW Export'!#REF!</definedName>
    <definedName name="splan6">'refs and calcs'!$A$34:$A$35</definedName>
    <definedName name="splan7" localSheetId="10">'PlanSource MUW Export'!#REF!</definedName>
    <definedName name="splan7" localSheetId="12">'[2]NEW Enrollment Form'!#REF!</definedName>
    <definedName name="splan7">'NEW Enrollment Form'!#REF!</definedName>
    <definedName name="State" localSheetId="13">[1]Sheet1!$D$1:$D$3</definedName>
    <definedName name="states">'refs and calcs'!$M$7:$M$68</definedName>
    <definedName name="stdbuyups" localSheetId="10">'PlanSource MUW Export'!#REF!</definedName>
    <definedName name="stdbuyups">'refs and calcs'!$I$1:$I$7</definedName>
    <definedName name="stdplans" localSheetId="10">'PlanSource MUW Export'!#REF!</definedName>
    <definedName name="stdplans">'refs and calcs'!$H$1:$H$7</definedName>
    <definedName name="SuppLifeOptionsCH_1">Supp_Life_STD_LTD_Info!$E$5</definedName>
    <definedName name="SuppLifeOptionsCH_2">Supp_Life_STD_LTD_Info!$E$6</definedName>
    <definedName name="SuppLifeOptionsCH_3">Supp_Life_STD_LTD_Info!$E$7</definedName>
    <definedName name="SuppLifeOptionsCH_4">Supp_Life_STD_LTD_Info!$E$8</definedName>
    <definedName name="SuppLifeOptionsCH_5">Supp_Life_STD_LTD_Info!$E$9</definedName>
    <definedName name="SuppLifeOptionsCH_6">Supp_Life_STD_LTD_Info!$E$10</definedName>
    <definedName name="SuppLifeOptionsCH_7">Supp_Life_STD_LTD_Info!$E$11</definedName>
    <definedName name="SuppLifeOptionsSP_1">Supp_Life_STD_LTD_Info!$D$5</definedName>
    <definedName name="SuppLifeOptionsSP_2">Supp_Life_STD_LTD_Info!$D$6</definedName>
    <definedName name="SuppLifeOptionsSP_3">Supp_Life_STD_LTD_Info!$D$7</definedName>
    <definedName name="SuppLifeOptionsSP_4">Supp_Life_STD_LTD_Info!$D$8</definedName>
    <definedName name="SuppLifeOptionsSP_5">Supp_Life_STD_LTD_Info!$D$9</definedName>
    <definedName name="SuppLifeOptionsSP_6">Supp_Life_STD_LTD_Info!$D$10</definedName>
    <definedName name="SuppLifeOptionsSP_7">Supp_Life_STD_LTD_Info!$D$11</definedName>
    <definedName name="SuppLifePlan1">Supp_Life_STD_LTD_Info!$C$5</definedName>
    <definedName name="SuppLifePlan2">Supp_Life_STD_LTD_Info!$C$6</definedName>
    <definedName name="SuppLifePlan3">Supp_Life_STD_LTD_Info!$C$7</definedName>
    <definedName name="SuppLifePlan4">Supp_Life_STD_LTD_Info!$C$8</definedName>
    <definedName name="SuppLifePlan5">Supp_Life_STD_LTD_Info!$C$9</definedName>
    <definedName name="SuppLifePlan6">Supp_Life_STD_LTD_Info!$C$10</definedName>
    <definedName name="SuppLifePlan7">Supp_Life_STD_LTD_Info!$C$11</definedName>
    <definedName name="suppoptions" localSheetId="10">'PlanSource MUW Export'!#REF!</definedName>
    <definedName name="suppoptions">'refs and calcs'!$C$26:$C$32</definedName>
    <definedName name="Taking_Dental">'refs and calcs'!$O$23</definedName>
    <definedName name="Taking_LifeDep">'refs and calcs'!$O$26</definedName>
    <definedName name="Taking_LifeEE">'refs and calcs'!$O$25</definedName>
    <definedName name="Taking_Medical">'refs and calcs'!$O$22</definedName>
    <definedName name="Taking_Vision">'refs and calcs'!$O$24</definedName>
    <definedName name="toolsCensus" localSheetId="7">Tools!$H$14:$K$18</definedName>
    <definedName name="toolsCensus">#REF!</definedName>
    <definedName name="Validation" localSheetId="5">[3]Validation!$A$1:$A$3</definedName>
    <definedName name="YesNo" localSheetId="13">[1]Sheet1!$A$1:$A$3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39" l="1"/>
  <c r="C5" i="139"/>
  <c r="D5" i="139"/>
  <c r="E5" i="139"/>
  <c r="F5" i="139"/>
  <c r="G5" i="139"/>
  <c r="H5" i="139"/>
  <c r="I5" i="139"/>
  <c r="J5" i="139"/>
  <c r="K5" i="139"/>
  <c r="L5" i="139"/>
  <c r="M5" i="139"/>
  <c r="N5" i="139"/>
  <c r="O5" i="139"/>
  <c r="P5" i="139"/>
  <c r="Q5" i="139"/>
  <c r="R5" i="139"/>
  <c r="S5" i="139"/>
  <c r="T5" i="139"/>
  <c r="U5" i="139"/>
  <c r="V5" i="139"/>
  <c r="W5" i="139"/>
  <c r="X5" i="139"/>
  <c r="Y5" i="139"/>
  <c r="Z5" i="139"/>
  <c r="AA5" i="139"/>
  <c r="AB5" i="139"/>
  <c r="AC5" i="139"/>
  <c r="AD5" i="139"/>
  <c r="AE5" i="139"/>
  <c r="AF5" i="139"/>
  <c r="AG5" i="139"/>
  <c r="AH5" i="139"/>
  <c r="AI5" i="139"/>
  <c r="AJ5" i="139"/>
  <c r="AK5" i="139"/>
  <c r="AL5" i="139"/>
  <c r="AM5" i="139"/>
  <c r="AN5" i="139"/>
  <c r="AO5" i="139"/>
  <c r="AP5" i="139"/>
  <c r="AQ5" i="139"/>
  <c r="AR5" i="139"/>
  <c r="AS5" i="139"/>
  <c r="AT5" i="139"/>
  <c r="AU5" i="139"/>
  <c r="AV5" i="139"/>
  <c r="AW5" i="139"/>
  <c r="AX5" i="139"/>
  <c r="AY5" i="139"/>
  <c r="AZ5" i="139"/>
  <c r="BA5" i="139"/>
  <c r="BB5" i="139"/>
  <c r="BC5" i="139"/>
  <c r="BD5" i="139"/>
  <c r="BE5" i="139"/>
  <c r="BF5" i="139"/>
  <c r="BG5" i="139"/>
  <c r="BH5" i="139"/>
  <c r="BI5" i="139"/>
  <c r="BJ5" i="139"/>
  <c r="BK5" i="139"/>
  <c r="BL5" i="139"/>
  <c r="BM5" i="139"/>
  <c r="BN5" i="139"/>
  <c r="BO5" i="139"/>
  <c r="BP5" i="139"/>
  <c r="E8" i="12" l="1"/>
  <c r="E7" i="12"/>
  <c r="E6" i="12"/>
  <c r="E5" i="12"/>
  <c r="E4" i="12"/>
  <c r="E15" i="12"/>
  <c r="E14" i="12"/>
  <c r="E13" i="12"/>
  <c r="B15" i="12" l="1"/>
  <c r="B14" i="12"/>
  <c r="B13" i="12"/>
  <c r="B12" i="12"/>
  <c r="B11" i="12"/>
  <c r="B10" i="12"/>
  <c r="B9" i="12"/>
  <c r="B7" i="12"/>
  <c r="B6" i="12"/>
  <c r="B5" i="12"/>
  <c r="B4" i="12"/>
  <c r="B35" i="116"/>
  <c r="B34" i="116" s="1"/>
  <c r="A35" i="116"/>
  <c r="A34" i="116" s="1"/>
  <c r="B33" i="116"/>
  <c r="B32" i="116" s="1"/>
  <c r="A33" i="116"/>
  <c r="A32" i="116" s="1"/>
  <c r="C32" i="116"/>
  <c r="C31" i="116"/>
  <c r="B31" i="116"/>
  <c r="B30" i="116" s="1"/>
  <c r="A31" i="116"/>
  <c r="A30" i="116" s="1"/>
  <c r="C30" i="116"/>
  <c r="C29" i="116"/>
  <c r="B29" i="116"/>
  <c r="B28" i="116" s="1"/>
  <c r="A29" i="116"/>
  <c r="A28" i="116" s="1"/>
  <c r="C28" i="116"/>
  <c r="C27" i="116"/>
  <c r="B27" i="116"/>
  <c r="B26" i="116" s="1"/>
  <c r="A27" i="116"/>
  <c r="A26" i="116" s="1"/>
  <c r="C26" i="116"/>
  <c r="B25" i="116"/>
  <c r="B24" i="116" s="1"/>
  <c r="A25" i="116"/>
  <c r="A24" i="116" s="1"/>
  <c r="A22" i="116"/>
  <c r="A21" i="116" s="1"/>
  <c r="A20" i="116"/>
  <c r="A19" i="116" s="1"/>
  <c r="A18" i="116"/>
  <c r="A17" i="116" s="1"/>
  <c r="A16" i="116"/>
  <c r="A15" i="116" s="1"/>
  <c r="A14" i="116"/>
  <c r="A13" i="116" s="1"/>
  <c r="A12" i="116"/>
  <c r="A11" i="116" s="1"/>
  <c r="A10" i="116"/>
  <c r="A9" i="116" s="1"/>
  <c r="K7" i="116"/>
  <c r="J7" i="116"/>
  <c r="I7" i="116"/>
  <c r="H7" i="116"/>
  <c r="G7" i="116"/>
  <c r="F7" i="116"/>
  <c r="E7" i="116"/>
  <c r="D7" i="116"/>
  <c r="K6" i="116"/>
  <c r="J6" i="116"/>
  <c r="I6" i="116"/>
  <c r="H6" i="116"/>
  <c r="G6" i="116"/>
  <c r="F6" i="116"/>
  <c r="E6" i="116"/>
  <c r="D6" i="116"/>
  <c r="K5" i="116"/>
  <c r="J5" i="116"/>
  <c r="I5" i="116"/>
  <c r="H5" i="116"/>
  <c r="G5" i="116"/>
  <c r="F5" i="116"/>
  <c r="E5" i="116"/>
  <c r="D5" i="116"/>
  <c r="K4" i="116"/>
  <c r="J4" i="116"/>
  <c r="I4" i="116"/>
  <c r="H4" i="116"/>
  <c r="G4" i="116"/>
  <c r="F4" i="116"/>
  <c r="E4" i="116"/>
  <c r="D4" i="116"/>
  <c r="K3" i="116"/>
  <c r="J3" i="116"/>
  <c r="I3" i="116"/>
  <c r="H3" i="116"/>
  <c r="G3" i="116"/>
  <c r="F3" i="116"/>
  <c r="E3" i="116"/>
  <c r="D3" i="116"/>
  <c r="K2" i="116"/>
  <c r="J2" i="116"/>
  <c r="I2" i="116"/>
  <c r="H2" i="116"/>
  <c r="G2" i="116"/>
  <c r="F2" i="116"/>
  <c r="E2" i="116"/>
  <c r="D2" i="116"/>
  <c r="K1" i="116"/>
  <c r="J1" i="116"/>
  <c r="I1" i="116"/>
  <c r="H1" i="116"/>
  <c r="G1" i="116"/>
  <c r="F1" i="116"/>
  <c r="E1" i="116"/>
  <c r="D1" i="1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kpaulso</author>
  </authors>
  <commentList>
    <comment ref="F1" authorId="0" shapeId="0" xr:uid="{00000000-0006-0000-0200-000001000000}">
      <text>
        <r>
          <rPr>
            <b/>
            <sz val="8"/>
            <color indexed="81"/>
            <rFont val="Tahoma"/>
            <family val="2"/>
          </rPr>
          <t>kpaulso:</t>
        </r>
        <r>
          <rPr>
            <sz val="8"/>
            <color indexed="81"/>
            <rFont val="Tahoma"/>
            <family val="2"/>
          </rPr>
          <t xml:space="preserve">
This should always be a 4 based on the tiering of EE, EE/SP, EE/SP/DEP, EE/DEP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kpaulso</author>
  </authors>
  <commentList>
    <comment ref="G1" authorId="0" shapeId="0" xr:uid="{00000000-0006-0000-0300-000001000000}">
      <text>
        <r>
          <rPr>
            <b/>
            <sz val="8"/>
            <color indexed="81"/>
            <rFont val="Tahoma"/>
            <family val="2"/>
          </rPr>
          <t>kpaulso:</t>
        </r>
        <r>
          <rPr>
            <sz val="8"/>
            <color indexed="81"/>
            <rFont val="Tahoma"/>
            <family val="2"/>
          </rPr>
          <t xml:space="preserve">
This should always be a 4 based on the tiering of EE, EE/SP, EE/SP/DEP, EE/DEP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Liz Stewart</author>
  </authors>
  <commentList>
    <comment ref="O3" authorId="0" shapeId="0" xr:uid="{00000000-0006-0000-0400-000001000000}">
      <text>
        <r>
          <rPr>
            <b/>
            <sz val="12"/>
            <color indexed="81"/>
            <rFont val="Tahoma"/>
            <family val="2"/>
          </rPr>
          <t xml:space="preserve">NO. CHILD ENR
</t>
        </r>
        <r>
          <rPr>
            <sz val="12"/>
            <color indexed="81"/>
            <rFont val="Tahoma"/>
            <family val="2"/>
          </rPr>
          <t xml:space="preserve">Number of children enrolling for this employee. This is a required field.
</t>
        </r>
        <r>
          <rPr>
            <sz val="8"/>
            <color indexed="81"/>
            <rFont val="Tahoma"/>
            <family val="2"/>
          </rPr>
          <t xml:space="preserve">
</t>
        </r>
      </text>
    </comment>
    <comment ref="Q3" authorId="0" shapeId="0" xr:uid="{00000000-0006-0000-0400-000002000000}">
      <text>
        <r>
          <rPr>
            <b/>
            <sz val="12"/>
            <color indexed="81"/>
            <rFont val="Tahoma"/>
            <family val="2"/>
          </rPr>
          <t xml:space="preserve">ANNUAL SALARY:
</t>
        </r>
        <r>
          <rPr>
            <sz val="12"/>
            <color indexed="81"/>
            <rFont val="Tahoma"/>
            <family val="2"/>
          </rPr>
          <t>Annual salary of employee, with no dollar signs, commas, or decimal points. Salary should be rounded to the nearest whole number. Annual Salary is required only if quoting Multiple of Salary Life plans, Percent Benefit of Short Term Disability plans, or any Long Term Disability plan.</t>
        </r>
        <r>
          <rPr>
            <b/>
            <sz val="12"/>
            <color indexed="81"/>
            <rFont val="Tahoma"/>
            <family val="2"/>
          </rPr>
          <t xml:space="preserve">
</t>
        </r>
      </text>
    </comment>
    <comment ref="R3" authorId="0" shapeId="0" xr:uid="{00000000-0006-0000-0400-000003000000}">
      <text>
        <r>
          <rPr>
            <b/>
            <sz val="12"/>
            <color indexed="81"/>
            <rFont val="Tahoma"/>
            <family val="2"/>
          </rPr>
          <t>OUT OF AREA:</t>
        </r>
        <r>
          <rPr>
            <sz val="12"/>
            <color indexed="81"/>
            <rFont val="Tahoma"/>
            <family val="2"/>
          </rPr>
          <t xml:space="preserve">
Enter "Y" if the employee resides in an out of area location.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Liz Stewart</author>
  </authors>
  <commentList>
    <comment ref="K4" authorId="0" shapeId="0" xr:uid="{00000000-0006-0000-0500-000001000000}">
      <text>
        <r>
          <rPr>
            <b/>
            <sz val="12"/>
            <color indexed="81"/>
            <rFont val="Tahoma"/>
            <family val="2"/>
          </rPr>
          <t xml:space="preserve">ANNUAL SALARY:
</t>
        </r>
        <r>
          <rPr>
            <sz val="12"/>
            <color indexed="81"/>
            <rFont val="Tahoma"/>
            <family val="2"/>
          </rPr>
          <t>Annual salary of employee, with no dollar signs, commas, or decimal points. Salary should be rounded to the nearest whole number. Annual Salary is required only if quoting Multiple of Salary Life plans, Percent Benefit of Short Term Disability plans, or any Long Term Disability plan.</t>
        </r>
        <r>
          <rPr>
            <b/>
            <sz val="12"/>
            <color indexed="81"/>
            <rFont val="Tahoma"/>
            <family val="2"/>
          </rPr>
          <t xml:space="preserve">
</t>
        </r>
      </text>
    </comment>
    <comment ref="L4" authorId="0" shapeId="0" xr:uid="{00000000-0006-0000-0500-000002000000}">
      <text>
        <r>
          <rPr>
            <b/>
            <sz val="12"/>
            <color indexed="81"/>
            <rFont val="Tahoma"/>
            <family val="2"/>
          </rPr>
          <t>OUT OF AREA:</t>
        </r>
        <r>
          <rPr>
            <sz val="12"/>
            <color indexed="81"/>
            <rFont val="Tahoma"/>
            <family val="2"/>
          </rPr>
          <t xml:space="preserve">
Enter "Y" if the employee resides in an out of area location.
</t>
        </r>
        <r>
          <rPr>
            <sz val="8"/>
            <color indexed="81"/>
            <rFont val="Tahoma"/>
            <family val="2"/>
          </rPr>
          <t xml:space="preserve">
</t>
        </r>
      </text>
    </comment>
  </commentList>
</comments>
</file>

<file path=xl/sharedStrings.xml><?xml version="1.0" encoding="utf-8"?>
<sst xmlns="http://schemas.openxmlformats.org/spreadsheetml/2006/main" count="1031" uniqueCount="738">
  <si>
    <t>Check_Plan_Medical</t>
  </si>
  <si>
    <t>Check_Coverage_Medical</t>
  </si>
  <si>
    <t>Check_Coverage_Dental</t>
  </si>
  <si>
    <t>Check_Plan_Dental</t>
  </si>
  <si>
    <t>Check_Coverage_Vision</t>
  </si>
  <si>
    <t>Check_Coverage_DepLife</t>
  </si>
  <si>
    <t>Check_Coverage_PrimeLife</t>
  </si>
  <si>
    <t>Check_Salary</t>
  </si>
  <si>
    <t>Check_PrimeOccClass</t>
  </si>
  <si>
    <t>Check_SuppLife</t>
  </si>
  <si>
    <t>Check_STD</t>
  </si>
  <si>
    <t>Check_LTD</t>
  </si>
  <si>
    <t>EffectiveDate</t>
  </si>
  <si>
    <t>Check_HT</t>
  </si>
  <si>
    <t>Check_HoursWorked</t>
  </si>
  <si>
    <t>Check_DependentSSN</t>
  </si>
  <si>
    <t>Check_DependentAge</t>
  </si>
  <si>
    <t>MaxDepAge</t>
  </si>
  <si>
    <t>"environment" variables</t>
  </si>
  <si>
    <t>variable value</t>
  </si>
  <si>
    <t>Product</t>
  </si>
  <si>
    <t>EmployeeLife</t>
  </si>
  <si>
    <t>DepLife</t>
  </si>
  <si>
    <t>Indicator</t>
  </si>
  <si>
    <t>MedPlans</t>
  </si>
  <si>
    <t>DenPlans</t>
  </si>
  <si>
    <t>LifeType</t>
  </si>
  <si>
    <t>Relationship</t>
  </si>
  <si>
    <t>Last Name</t>
  </si>
  <si>
    <t>First Name</t>
  </si>
  <si>
    <t>Middle Initial</t>
  </si>
  <si>
    <t>Sex</t>
  </si>
  <si>
    <t>Date of Birth</t>
  </si>
  <si>
    <t>Street Address</t>
  </si>
  <si>
    <t>City</t>
  </si>
  <si>
    <t>Home Phone</t>
  </si>
  <si>
    <t>Work Phone</t>
  </si>
  <si>
    <t>Hire Date</t>
  </si>
  <si>
    <t>Coverage Effective Date</t>
  </si>
  <si>
    <t>Medical Coverage</t>
  </si>
  <si>
    <t>Dental Coverage</t>
  </si>
  <si>
    <t>Vision Coverage</t>
  </si>
  <si>
    <t>On Prior Carrier?</t>
  </si>
  <si>
    <t>COBRA Begin Date</t>
  </si>
  <si>
    <t>COBRA End Date</t>
  </si>
  <si>
    <t>Enter "Y" if enrolled under prior carrier plan and "N" if not enrolled on prior carrier plan.</t>
  </si>
  <si>
    <t>State</t>
  </si>
  <si>
    <t>ZIP</t>
  </si>
  <si>
    <t xml:space="preserve">COB - Other Medical </t>
  </si>
  <si>
    <t>COB (begin date)</t>
  </si>
  <si>
    <t>COB (end date)</t>
  </si>
  <si>
    <t>STD (Salary) Coverage</t>
  </si>
  <si>
    <t>LTD (Salary) Coverage</t>
  </si>
  <si>
    <t>Retire Date (51+ only)</t>
  </si>
  <si>
    <t>Health Transfer (Completed by C.I.)</t>
  </si>
  <si>
    <t>C. Product Selection</t>
  </si>
  <si>
    <t>D. Other Medical Coverage</t>
  </si>
  <si>
    <t xml:space="preserve">Medical Coverage </t>
  </si>
  <si>
    <t xml:space="preserve">Dental Coverage </t>
  </si>
  <si>
    <r>
      <t>Work Phone</t>
    </r>
    <r>
      <rPr>
        <sz val="10"/>
        <rFont val="Arial"/>
        <family val="2"/>
      </rPr>
      <t xml:space="preserve"> (Optional)</t>
    </r>
  </si>
  <si>
    <t>F=Female, M=Male</t>
  </si>
  <si>
    <t>Date member ceased being eligible for other coverage - automatic formatting applies (MM/DD/YY).</t>
  </si>
  <si>
    <t>Dental Plan</t>
  </si>
  <si>
    <t>Medical Plan</t>
  </si>
  <si>
    <t>Effective date of other coverage - automatic formatting applies (MM/DD/YY).</t>
  </si>
  <si>
    <t>To be completed by Case Install only.</t>
  </si>
  <si>
    <r>
      <t xml:space="preserve">Coverage Effective Date
</t>
    </r>
    <r>
      <rPr>
        <sz val="10"/>
        <rFont val="Arial"/>
        <family val="2"/>
      </rPr>
      <t>(MM/DD/YY)</t>
    </r>
  </si>
  <si>
    <r>
      <t xml:space="preserve">Hire Date
</t>
    </r>
    <r>
      <rPr>
        <sz val="10"/>
        <rFont val="Arial"/>
        <family val="2"/>
      </rPr>
      <t>(MM/DD/YY)</t>
    </r>
  </si>
  <si>
    <r>
      <t xml:space="preserve">COBRA Begin Date
</t>
    </r>
    <r>
      <rPr>
        <sz val="10"/>
        <rFont val="Arial"/>
        <family val="2"/>
      </rPr>
      <t>(MM/DD/YY)</t>
    </r>
  </si>
  <si>
    <r>
      <t xml:space="preserve">COBRA End Date
</t>
    </r>
    <r>
      <rPr>
        <sz val="10"/>
        <rFont val="Arial"/>
        <family val="2"/>
      </rPr>
      <t>(MM/DD/YY)</t>
    </r>
  </si>
  <si>
    <r>
      <t>Retire Date</t>
    </r>
    <r>
      <rPr>
        <sz val="10"/>
        <rFont val="Arial"/>
        <family val="2"/>
      </rPr>
      <t xml:space="preserve"> (51+ only)
(MM/DD/YY)</t>
    </r>
  </si>
  <si>
    <r>
      <t xml:space="preserve">COB (begin date)
</t>
    </r>
    <r>
      <rPr>
        <sz val="10"/>
        <rFont val="Arial"/>
        <family val="2"/>
      </rPr>
      <t>(MM/DD/YY)</t>
    </r>
  </si>
  <si>
    <r>
      <t xml:space="preserve">COB (end date)
</t>
    </r>
    <r>
      <rPr>
        <sz val="10"/>
        <rFont val="Arial"/>
        <family val="2"/>
      </rPr>
      <t>(MM/DD/YY)</t>
    </r>
  </si>
  <si>
    <t>For Dual Option Only, please indicate plan number.</t>
  </si>
  <si>
    <r>
      <t xml:space="preserve">Tier
</t>
    </r>
    <r>
      <rPr>
        <sz val="10"/>
        <rFont val="Arial"/>
        <family val="2"/>
      </rPr>
      <t xml:space="preserve">(Optional)
</t>
    </r>
    <r>
      <rPr>
        <b/>
        <i/>
        <sz val="8"/>
        <rFont val="Arial"/>
        <family val="2"/>
      </rPr>
      <t>Totals in Next Tab</t>
    </r>
  </si>
  <si>
    <r>
      <t>*</t>
    </r>
    <r>
      <rPr>
        <b/>
        <sz val="10"/>
        <rFont val="Arial"/>
        <family val="2"/>
      </rPr>
      <t xml:space="preserve"> Relationship</t>
    </r>
  </si>
  <si>
    <r>
      <t>*</t>
    </r>
    <r>
      <rPr>
        <b/>
        <sz val="10"/>
        <rFont val="Arial"/>
        <family val="2"/>
      </rPr>
      <t xml:space="preserve"> Last Name</t>
    </r>
  </si>
  <si>
    <r>
      <t>*</t>
    </r>
    <r>
      <rPr>
        <b/>
        <sz val="10"/>
        <rFont val="Arial"/>
        <family val="2"/>
      </rPr>
      <t xml:space="preserve"> First Name</t>
    </r>
  </si>
  <si>
    <r>
      <t>*</t>
    </r>
    <r>
      <rPr>
        <b/>
        <sz val="10"/>
        <rFont val="Arial"/>
        <family val="2"/>
      </rPr>
      <t xml:space="preserve"> Sex</t>
    </r>
  </si>
  <si>
    <r>
      <t>*</t>
    </r>
    <r>
      <rPr>
        <b/>
        <sz val="10"/>
        <rFont val="Arial"/>
        <family val="2"/>
      </rPr>
      <t xml:space="preserve"> Date of Birth</t>
    </r>
    <r>
      <rPr>
        <b/>
        <sz val="10"/>
        <color indexed="10"/>
        <rFont val="Arial"/>
        <family val="2"/>
      </rPr>
      <t xml:space="preserve">
</t>
    </r>
    <r>
      <rPr>
        <sz val="10"/>
        <rFont val="Arial"/>
        <family val="2"/>
      </rPr>
      <t>(MM/DD/YYYY)</t>
    </r>
  </si>
  <si>
    <t>A sample spreadsheet entry is pasted below and can be printed for reference.</t>
  </si>
  <si>
    <t>Sample Spreadsheet Entry</t>
  </si>
  <si>
    <t>ENROLLMENT FORM EXPLANATIONS</t>
  </si>
  <si>
    <t xml:space="preserve">General Notes: </t>
  </si>
  <si>
    <t>COUNT</t>
  </si>
  <si>
    <t xml:space="preserve">On Prior Carrier? </t>
  </si>
  <si>
    <r>
      <t xml:space="preserve">* </t>
    </r>
    <r>
      <rPr>
        <b/>
        <sz val="10"/>
        <rFont val="Arial"/>
        <family val="2"/>
      </rPr>
      <t>Middle Initial</t>
    </r>
  </si>
  <si>
    <t>Required Fields</t>
  </si>
  <si>
    <t>Dependents</t>
  </si>
  <si>
    <t>Dates</t>
  </si>
  <si>
    <t>Enrollment Forms</t>
  </si>
  <si>
    <t>Info Boxes</t>
  </si>
  <si>
    <t>Can be moved by dragging them with the curser, if they interfere with data being input.</t>
  </si>
  <si>
    <t>Copying &amp; Pasting</t>
  </si>
  <si>
    <t xml:space="preserve"> Select what you want printed, by holding down Shift and then using the Arrow keys.  Then go to File/Print/Selection (Under "Print What" on bottom left of the Print Dialogue box)/OK to PRINT.</t>
  </si>
  <si>
    <t>Printing</t>
  </si>
  <si>
    <t>Drop-Down Menus vs. Typing</t>
  </si>
  <si>
    <t>Y indicates that a signed HSA Application Addendum, including SSN, has been received and is retained by the Health Plan/Broker.</t>
  </si>
  <si>
    <t>Exante Bank HSA Application</t>
  </si>
  <si>
    <t>EE = Employee</t>
  </si>
  <si>
    <t>SP = Spouse</t>
  </si>
  <si>
    <t>CH = Child</t>
  </si>
  <si>
    <t>ST = Student</t>
  </si>
  <si>
    <t>CB = Cobra</t>
  </si>
  <si>
    <t>DP = Domestic Partner</t>
  </si>
  <si>
    <t>HM = Mentally Handicapped</t>
  </si>
  <si>
    <t>HP = Physically Handicapped</t>
  </si>
  <si>
    <t>MC = Medicare</t>
  </si>
  <si>
    <t xml:space="preserve">RR = Retired </t>
  </si>
  <si>
    <t>SS = Surviving Spouse</t>
  </si>
  <si>
    <t>RELATIONSHIP</t>
  </si>
  <si>
    <t>TIER</t>
  </si>
  <si>
    <t>ES = Employee+Spouse</t>
  </si>
  <si>
    <t>EC = Employee+Child</t>
  </si>
  <si>
    <t>F = Family</t>
  </si>
  <si>
    <t>E+1 = Employee+1</t>
  </si>
  <si>
    <t>ANCILLARY</t>
  </si>
  <si>
    <t>Dental  (All Members)</t>
  </si>
  <si>
    <t>Vision  (All Members)</t>
  </si>
  <si>
    <t>Life  (EE Only)</t>
  </si>
  <si>
    <t>A. Employee (Subscriber) Information</t>
  </si>
  <si>
    <t>Twin?</t>
  </si>
  <si>
    <t>Feet</t>
  </si>
  <si>
    <t>Inches</t>
  </si>
  <si>
    <t>Weight</t>
  </si>
  <si>
    <t>PCP
(HMO Only)</t>
  </si>
  <si>
    <t>PCD
(DHMO Only)</t>
  </si>
  <si>
    <t>Medical Plan
(Multi-Choice Only)</t>
  </si>
  <si>
    <t>Dental Plan
(Dual Option Only)</t>
  </si>
  <si>
    <t>Dependent Life</t>
  </si>
  <si>
    <t>AD&amp;D Amount</t>
  </si>
  <si>
    <t>Height</t>
  </si>
  <si>
    <r>
      <t>*</t>
    </r>
    <r>
      <rPr>
        <b/>
        <sz val="10"/>
        <rFont val="Arial"/>
        <family val="2"/>
      </rPr>
      <t xml:space="preserve"> Employee ID/SSN</t>
    </r>
  </si>
  <si>
    <t>Dependent ID/SSN</t>
  </si>
  <si>
    <t>Employee Annual Salary</t>
  </si>
  <si>
    <t xml:space="preserve">The spreadsheet does not take the place of Enrollment Forms (except for standalone specialty business on PRIME), Brokers must still submit them to the HealthPlan, and the Health Plan to Medical Underwriting (MUW).  There is no need to send them into Case Install (CI), if MUW has already been provided copies.  </t>
  </si>
  <si>
    <t>Employee ID/SSN</t>
  </si>
  <si>
    <r>
      <t>ONLY REQUIRED FOR NEW UNDERWRITING PROCESS</t>
    </r>
    <r>
      <rPr>
        <sz val="10"/>
        <rFont val="Arial Narrow"/>
        <family val="2"/>
      </rPr>
      <t xml:space="preserve"> (you will be informed when this applies to your site) - Enter weight in pounds</t>
    </r>
  </si>
  <si>
    <t>Twin</t>
  </si>
  <si>
    <t>Indicate "Y" (yes) for any twins</t>
  </si>
  <si>
    <t>Tier</t>
  </si>
  <si>
    <t>Enter census tier - it will calculate totals in the "Counts Relation Tier Ancillary" tab</t>
  </si>
  <si>
    <t>PCP</t>
  </si>
  <si>
    <t>Primary Care Physician (HMO plans only)</t>
  </si>
  <si>
    <t>PCD</t>
  </si>
  <si>
    <t>Primary Care Dentist (DHMO plans only)</t>
  </si>
  <si>
    <r>
      <t xml:space="preserve">Life </t>
    </r>
    <r>
      <rPr>
        <sz val="8"/>
        <rFont val="Arial"/>
        <family val="2"/>
      </rPr>
      <t xml:space="preserve">coverage amounts </t>
    </r>
    <r>
      <rPr>
        <u/>
        <sz val="8"/>
        <rFont val="Arial"/>
        <family val="2"/>
      </rPr>
      <t>exceeding</t>
    </r>
    <r>
      <rPr>
        <sz val="8"/>
        <rFont val="Arial"/>
        <family val="2"/>
      </rPr>
      <t xml:space="preserve"> the guarantee issue will not be installed until proof of good health is provided and approved.   Completion of a Group Life and Disability Employee Enrollment form is required if Life exceeds guarantee issue amount.</t>
    </r>
  </si>
  <si>
    <t>B. Employer Section</t>
  </si>
  <si>
    <t>E. Other</t>
  </si>
  <si>
    <r>
      <t>*</t>
    </r>
    <r>
      <rPr>
        <b/>
        <sz val="12"/>
        <color indexed="16"/>
        <rFont val="Arial"/>
        <family val="2"/>
      </rPr>
      <t xml:space="preserve"> </t>
    </r>
    <r>
      <rPr>
        <b/>
        <sz val="12"/>
        <rFont val="Arial"/>
        <family val="2"/>
      </rPr>
      <t xml:space="preserve">Required Fields for all Subscribers &amp; Dependents </t>
    </r>
  </si>
  <si>
    <r>
      <t>*</t>
    </r>
    <r>
      <rPr>
        <b/>
        <sz val="10"/>
        <rFont val="Arial"/>
        <family val="2"/>
      </rPr>
      <t xml:space="preserve"> Dependent ID/SSN</t>
    </r>
  </si>
  <si>
    <t>PRIME Life Occupational Class</t>
  </si>
  <si>
    <t>Hours Worked</t>
  </si>
  <si>
    <t>Supplemental Life / STD / LTD Occupational Class</t>
  </si>
  <si>
    <t>EE Supplemental Life Amount</t>
  </si>
  <si>
    <t>SP Supplemental Life Amount</t>
  </si>
  <si>
    <t>CH Supplemental Life Amount</t>
  </si>
  <si>
    <t>STD
Buyup?</t>
  </si>
  <si>
    <t>LTD
Buyup?</t>
  </si>
  <si>
    <t>EE Class</t>
  </si>
  <si>
    <t>STD Information</t>
  </si>
  <si>
    <t>LTD Information</t>
  </si>
  <si>
    <t>Buy-up available?</t>
  </si>
  <si>
    <t>Plan</t>
  </si>
  <si>
    <t>Supplemental Life / STD / LTD Information</t>
  </si>
  <si>
    <t>Y</t>
  </si>
  <si>
    <t>N</t>
  </si>
  <si>
    <t>Supplemental Life Plan Information</t>
  </si>
  <si>
    <t>EE Plans</t>
  </si>
  <si>
    <t>SP Amount Options</t>
  </si>
  <si>
    <t>CH Amount Options</t>
  </si>
  <si>
    <t>$5k</t>
  </si>
  <si>
    <t>$10k</t>
  </si>
  <si>
    <t>$20k</t>
  </si>
  <si>
    <t>$30k</t>
  </si>
  <si>
    <t>$15k</t>
  </si>
  <si>
    <t>EE Supplemental Life Plan</t>
  </si>
  <si>
    <t>none</t>
  </si>
  <si>
    <t>$50k</t>
  </si>
  <si>
    <t>$100k</t>
  </si>
  <si>
    <t>$150k</t>
  </si>
  <si>
    <t>$200k</t>
  </si>
  <si>
    <t>$250k</t>
  </si>
  <si>
    <t>$300k</t>
  </si>
  <si>
    <t>$350k</t>
  </si>
  <si>
    <t>$400k</t>
  </si>
  <si>
    <t>$450k</t>
  </si>
  <si>
    <t>$500k</t>
  </si>
  <si>
    <t>--</t>
  </si>
  <si>
    <t>2x Salary</t>
  </si>
  <si>
    <t>1x Salary</t>
  </si>
  <si>
    <t>PRIME Life Coverage</t>
  </si>
  <si>
    <t>PRIME Life Coverage Amount</t>
  </si>
  <si>
    <t>STD Buyup?</t>
  </si>
  <si>
    <t>LTD Buyup?</t>
  </si>
  <si>
    <t>If the EE is taking Supplemental Life, select their plan from the dropdown menu in this field.</t>
  </si>
  <si>
    <r>
      <t xml:space="preserve">If the EE is taking Supplemental Life, STD, or LTD coverage, select their class from the dropdown menu in this field.  Field options are driven by the table at the end of the enrollment form.  </t>
    </r>
    <r>
      <rPr>
        <b/>
        <sz val="10"/>
        <rFont val="Arial Narrow"/>
        <family val="2"/>
      </rPr>
      <t>This selection drives all other Supplemental Life / STD / LTD options.</t>
    </r>
  </si>
  <si>
    <t>If the EE is taking Supplemental Life, select their coverage amount from the dropdown menu in this field.</t>
  </si>
  <si>
    <t>If the SP is taking Supplemental Life, select their coverage amount from the dropdown menu in this field.</t>
  </si>
  <si>
    <t>If CH are taking Supplemental Life, select their coverage amount from the dropdown menu in this field.</t>
  </si>
  <si>
    <t>If the EE is taking STD Coverage, select the plan from the dropdown menu in this field.</t>
  </si>
  <si>
    <t>If the EE is taking LTD Coverage, select the plan from the dropdown menu in this field.</t>
  </si>
  <si>
    <t>If the EE is selecting STD Buyup, select "Yes" from the dropdown menu in this field.</t>
  </si>
  <si>
    <t>If the EE is selecting LTD Buyup, select "Yes" from the dropdown menu in this field.</t>
  </si>
  <si>
    <r>
      <t>All fields are required for every member</t>
    </r>
    <r>
      <rPr>
        <sz val="10"/>
        <rFont val="Arial Narrow"/>
        <family val="2"/>
      </rPr>
      <t>, unless noted otherwise below.</t>
    </r>
  </si>
  <si>
    <r>
      <t xml:space="preserve">Enter all 9 digits, without dashes.  </t>
    </r>
    <r>
      <rPr>
        <b/>
        <sz val="10"/>
        <rFont val="Arial Narrow"/>
        <family val="2"/>
      </rPr>
      <t>Every member must have ID/SSN field completed --</t>
    </r>
    <r>
      <rPr>
        <b/>
        <u/>
        <sz val="10"/>
        <rFont val="Arial Narrow"/>
        <family val="2"/>
      </rPr>
      <t xml:space="preserve"> in this column, all dependents must use the subscriber's ID/SSN</t>
    </r>
    <r>
      <rPr>
        <sz val="10"/>
        <rFont val="Arial Narrow"/>
        <family val="2"/>
      </rPr>
      <t xml:space="preserve">.  Please do not input the dependent's ID/SSN in this field.  Dependent ID numbers must match Employee/Participant’s ID and must be placed on the row directly below the Employee. </t>
    </r>
  </si>
  <si>
    <r>
      <t xml:space="preserve">Enter all 9 digits, without dashes.  </t>
    </r>
    <r>
      <rPr>
        <b/>
        <sz val="10"/>
        <rFont val="Arial Narrow"/>
        <family val="2"/>
      </rPr>
      <t>Every dependent must have ID/SSN field completed</t>
    </r>
    <r>
      <rPr>
        <sz val="10"/>
        <rFont val="Arial Narrow"/>
        <family val="2"/>
      </rPr>
      <t xml:space="preserve">.  </t>
    </r>
    <r>
      <rPr>
        <b/>
        <u/>
        <sz val="10"/>
        <rFont val="Arial Narrow"/>
        <family val="2"/>
      </rPr>
      <t>In this column, dependents must use their own ID/SSN</t>
    </r>
    <r>
      <rPr>
        <sz val="10"/>
        <rFont val="Arial Narrow"/>
        <family val="2"/>
      </rPr>
      <t xml:space="preserve"> - do not use the subscriber's ID/SSN.</t>
    </r>
  </si>
  <si>
    <r>
      <t>ONLY REQUIRED FOR NEW UNDERWRITING PROCESS</t>
    </r>
    <r>
      <rPr>
        <sz val="10"/>
        <rFont val="Arial Narrow"/>
        <family val="2"/>
      </rPr>
      <t xml:space="preserve"> (you will be informed when this applies to your site) - Enter feet and inches.  Round to the nearest inch.  Do not enter height only in inches:  for example, enter 5 feet, 0 inches and NOT 60 inches.</t>
    </r>
  </si>
  <si>
    <t>Populating the Supplemental Life / STD / LTD Information Table</t>
  </si>
  <si>
    <t>The Supplemental Life / STD / LTD Information table must be populated before filling out this fields!  See below for instructions!</t>
  </si>
  <si>
    <t>Underwriting ONLY !!!!!</t>
  </si>
  <si>
    <t>On the Supp_Life_STD_LTD_Info tab, there's a table for the L&amp;D plans that are being taken by the group:</t>
  </si>
  <si>
    <t>Grandfathered EESupp. Life Amount</t>
  </si>
  <si>
    <t>If the EE is grandfathering their Supplemental Life benefit amount equal to the prior carrier amount, enter the prior carrier amount in this field for only the supplemental Life EE product.</t>
  </si>
  <si>
    <t>Grandfathered EE Supp. Life Amount</t>
  </si>
  <si>
    <r>
      <t xml:space="preserve">Health Transfer
</t>
    </r>
    <r>
      <rPr>
        <sz val="9"/>
        <rFont val="Arial"/>
        <family val="2"/>
      </rPr>
      <t>(Completed by C.I.)</t>
    </r>
  </si>
  <si>
    <t>SSN</t>
  </si>
  <si>
    <r>
      <t>*</t>
    </r>
    <r>
      <rPr>
        <b/>
        <sz val="10"/>
        <rFont val="Arial"/>
        <family val="2"/>
      </rPr>
      <t xml:space="preserve"> COB - Other Medical </t>
    </r>
  </si>
  <si>
    <t>"Tools" tab</t>
  </si>
  <si>
    <t>Medical Underwriting</t>
  </si>
  <si>
    <t>* Smoker</t>
  </si>
  <si>
    <t>Covered by UnitedHealthcare in past 12 months? EE or SP only</t>
  </si>
  <si>
    <t>Receiving Social Security Disability Insurance? EE Only</t>
  </si>
  <si>
    <t>Medicare?</t>
  </si>
  <si>
    <t>Medicare Type? EE and SP only</t>
  </si>
  <si>
    <t>Medicare Eligibility Reason? EE and SP Only</t>
  </si>
  <si>
    <t>Y/N to any serious conditions</t>
  </si>
  <si>
    <t>Condition 1 /Diagnosis
Treatement/Meds
Physician's Name
Dates Treated
Prognosis</t>
  </si>
  <si>
    <t>Condition 2 /Diagnosis
Treatement/Meds
Physician's Name
Dates Treated
Prognosis</t>
  </si>
  <si>
    <t>Condition 3 /Diagnosis
Treatement/Meds
Physician's Name
Dates Treated
Prognosis</t>
  </si>
  <si>
    <t>Condition 4 /Diagnosis
Treatement/Meds
Physician's Name
Dates Treated
Prognosis</t>
  </si>
  <si>
    <t>Condition 5 /Diagnosis
Treatement/Meds
Physician's Name
Dates Treated
Prognosis</t>
  </si>
  <si>
    <t>Condition 6 /Diagnosis
Treatement/Meds
Physician's Name
Dates Treated
Prognosis</t>
  </si>
  <si>
    <t>Condition 7 /Diagnosis
Treatement/Meds
Physician's Name
Dates Treated
Prognosis</t>
  </si>
  <si>
    <t>Condition 8 /Diagnosis
Treatement/Meds
Physician's Name
Dates Treated
Prognosis</t>
  </si>
  <si>
    <t>Condition 9 /Diagnosis
Treatement/Meds
Physician's Name
Dates Treated
Prognosis</t>
  </si>
  <si>
    <t>Condition 10 /Diagnosis
Treatement/Meds
Physician's Name
Dates Treated
Prognosis</t>
  </si>
  <si>
    <t>etc as needed</t>
  </si>
  <si>
    <t>PlanSource MUW Export Data</t>
  </si>
  <si>
    <t>PlanSource MUW Export Data                                                                                                                                                                                                                        PlanSource MUW Export Data                                                                                                                                                                                                                        PlanSource MUW Export Data                                                                                                                                                                                                                        PlanSource MUW Export Data</t>
  </si>
  <si>
    <t>EMPLOYEE NAME</t>
  </si>
  <si>
    <r>
      <t>SEX</t>
    </r>
    <r>
      <rPr>
        <b/>
        <sz val="10"/>
        <color indexed="61"/>
        <rFont val="Arial"/>
        <family val="2"/>
      </rPr>
      <t>*</t>
    </r>
  </si>
  <si>
    <r>
      <t xml:space="preserve">EMPLOYEE </t>
    </r>
    <r>
      <rPr>
        <b/>
        <sz val="10"/>
        <color indexed="61"/>
        <rFont val="Arial"/>
        <family val="2"/>
      </rPr>
      <t>*</t>
    </r>
    <r>
      <rPr>
        <b/>
        <sz val="10"/>
        <rFont val="Arial"/>
        <family val="2"/>
      </rPr>
      <t xml:space="preserve">
</t>
    </r>
    <r>
      <rPr>
        <sz val="10"/>
        <rFont val="Arial"/>
        <family val="2"/>
      </rPr>
      <t xml:space="preserve">(Enter Age </t>
    </r>
    <r>
      <rPr>
        <b/>
        <sz val="10"/>
        <rFont val="Arial"/>
        <family val="2"/>
      </rPr>
      <t>OR</t>
    </r>
    <r>
      <rPr>
        <sz val="10"/>
        <rFont val="Arial"/>
        <family val="2"/>
      </rPr>
      <t xml:space="preserve"> DOB)
DOB can be entered as one column or as individual columns. Refer to the instructional tab for information regarding acceptable formats.</t>
    </r>
  </si>
  <si>
    <r>
      <t xml:space="preserve">SPOUSE
</t>
    </r>
    <r>
      <rPr>
        <sz val="10"/>
        <rFont val="Arial"/>
        <family val="2"/>
      </rPr>
      <t xml:space="preserve">(Enter Age </t>
    </r>
    <r>
      <rPr>
        <b/>
        <sz val="10"/>
        <rFont val="Arial"/>
        <family val="2"/>
      </rPr>
      <t>OR</t>
    </r>
    <r>
      <rPr>
        <sz val="10"/>
        <rFont val="Arial"/>
        <family val="2"/>
      </rPr>
      <t xml:space="preserve"> DOB)
DOB can be entered as one column or as individual columns. Refer to the instructional tab for information regarding acceptable formats.</t>
    </r>
  </si>
  <si>
    <r>
      <t>NO. 
CHILD
ENR</t>
    </r>
    <r>
      <rPr>
        <b/>
        <sz val="10"/>
        <color indexed="61"/>
        <rFont val="Arial"/>
        <family val="2"/>
      </rPr>
      <t>*</t>
    </r>
  </si>
  <si>
    <r>
      <t>EMPLOYMENT STATUS</t>
    </r>
    <r>
      <rPr>
        <b/>
        <sz val="10"/>
        <color indexed="61"/>
        <rFont val="Arial"/>
        <family val="2"/>
      </rPr>
      <t>*</t>
    </r>
  </si>
  <si>
    <t>ANNUAL SALARY</t>
  </si>
  <si>
    <r>
      <t xml:space="preserve">OUT OF          AREA               </t>
    </r>
    <r>
      <rPr>
        <sz val="10"/>
        <rFont val="Arial"/>
        <family val="2"/>
      </rPr>
      <t>OOA information will be ignored for Multi-site groups.</t>
    </r>
  </si>
  <si>
    <t>MI</t>
  </si>
  <si>
    <t>AGE</t>
  </si>
  <si>
    <r>
      <t xml:space="preserve">DOB
</t>
    </r>
    <r>
      <rPr>
        <sz val="10"/>
        <rFont val="Arial"/>
        <family val="2"/>
      </rPr>
      <t>(MM/DD/YYYY)</t>
    </r>
  </si>
  <si>
    <t>MM</t>
  </si>
  <si>
    <t>DD</t>
  </si>
  <si>
    <t>YY</t>
  </si>
  <si>
    <t>SPOUSE 
AGE</t>
  </si>
  <si>
    <r>
      <t xml:space="preserve">ZIP CODE                           </t>
    </r>
    <r>
      <rPr>
        <sz val="10"/>
        <rFont val="Arial"/>
        <family val="2"/>
      </rPr>
      <t>(5-Digits)</t>
    </r>
  </si>
  <si>
    <t>Group Name:</t>
  </si>
  <si>
    <t>Effective Date:</t>
  </si>
  <si>
    <t>Tax ID:</t>
  </si>
  <si>
    <t>Medical</t>
  </si>
  <si>
    <t>Dental</t>
  </si>
  <si>
    <t>Vision</t>
  </si>
  <si>
    <t>Life</t>
  </si>
  <si>
    <t>EE-only:</t>
  </si>
  <si>
    <t>EE + Family:</t>
  </si>
  <si>
    <t>EE + Child(ren):</t>
  </si>
  <si>
    <t>EE + Spouse:</t>
  </si>
  <si>
    <t># of Dependents:</t>
  </si>
  <si>
    <t>eSignature Date</t>
  </si>
  <si>
    <t>Supplemental Life / STD / LTD OC Class</t>
  </si>
  <si>
    <t>If you're going to copy and paste into the spreadsheet from another source, always paste values.  To do this, select the cell or range that you want to paste into, right-click, select "Paste Special", and then click on the "Values" radio button and click OK.  It's a best practice to do this and never do a normal paste, especially with date fields.</t>
  </si>
  <si>
    <t>Dependent information is required for every field marked by the red asterisk, as well as the Y/N indicators for each line of coverage the group is taking.</t>
  </si>
  <si>
    <t>Buttons to validate enrollment tab data for completeness and validity.  Also allows creation of MUGS and CAT census reports, and UeS exports for medical quotes.</t>
  </si>
  <si>
    <t>No punctuation.  No spaces.  First names cannot contain Jr, Sr, or the like. Must be added to last name.  14 character limit.</t>
  </si>
  <si>
    <t>No punctuation.  Spaces are allowed.  First names cannot contain Jr, Sr, or the like. Must be added to last name.  25 character limit.</t>
  </si>
  <si>
    <t>One letter is only accepted - no punctuation, numbers, or spaces.</t>
  </si>
  <si>
    <t>This field is for standard PRIME dependent life coverage.  Y=Yes (enrolling for coverage), N=No (no coverage).  Required for every dependent if employer is offering this line of coverage.</t>
  </si>
  <si>
    <t>Y=Yes (enrolling for coverage), N=No (no coverage), Y-Dual Cov.=Yes, Dual Coverage.  For Dual Option Coverage, please include plan in next column.  Y or N Required for every member including dependents if this line of coverage is offered.</t>
  </si>
  <si>
    <t>Y=Yes (enrolling for coverage), N=No (no coverage); for Dual Option Dental indicate Y (Yes for enrolling) and include plan selection in next column.  Y or N Required for every member including dependents if this line of coverage is offered.</t>
  </si>
  <si>
    <t>Y=Yes (enrolling for coverage), N=No (no coverage).  Y or N Required for every member including dependents if this line of coverage is offered.</t>
  </si>
  <si>
    <t>Y=Yes, if members have other medical coverage, N=No coverage.  If "Y" for Other Coverage, please indicate applicable dates in the next two date columns.  Please review the dates in Section D.: “Other Medical Coverage.”  If the End date is prior to our Effective date, enter “NO” for COB.  If the End date extends beyond our Effective date, enter “YES” for COB and provide the Start and End dates.  Required for every member including dependents regardless of lines of coverage offered.</t>
  </si>
  <si>
    <t>After you've filled out this table, you can select the class to which the EE belongs and then select from dropdowns which products are being taken by that EE and her dependents.</t>
  </si>
  <si>
    <t>Data can be typed into each cell, granted that it matches the drop-down menu options for fields with drop-downs, which are case-sensitive.  Using Caps Lock and selecting from drop-downs where applicable are best practices.</t>
  </si>
  <si>
    <t>(these fields are optional, here to help you track which group this spreadsheet belongs to)</t>
  </si>
  <si>
    <t>Notes:
1.  You must have chosen to enable macros when opening this file for these tools to work.
2.  Set a member's medical coverage to "N" for them not to show up on MUW or UeS exports.
3.  Validation of enrollment information is based on PRIME 2-50 installation rules and field limitations.
4.  Purple lines on the enrollment form mean that those lines have invalid COB.
5.  Changes to the enrollment form will delete existing export tabs and clear the census table above.
6.  See the "Enrollment Form Explanations" tab for more info on requirements and best practices.
7.  See the "Enrollment Form Explanations" tab for info on how to fill out fields for L&amp;D products.</t>
  </si>
  <si>
    <t>Letters and spaces only, no punctuation or numbers allowed. Field maximum of 15 characters long.  Use USPS abbreviations whenever possible.  Not required on dependent rows.</t>
  </si>
  <si>
    <t>State format will only accept the standard 2 digit state postal abbreviation.  Not required on dependent rows.</t>
  </si>
  <si>
    <t>ZIP Code format will only accept the standard 5 digit postal ZIP Code.  Not required on dependent rows.</t>
  </si>
  <si>
    <t>Format will only accept full 10 digit phone numbers, without dashes.  Not required on dependent rows.</t>
  </si>
  <si>
    <t>Optional field - format will only accept full 10 digit phone numbers, without dashes.  Not required on dependent rows.</t>
  </si>
  <si>
    <t>Effective date of COBRA coverage - automatic formatting applies (MM/DD/YY).  Not required on dependent rows.</t>
  </si>
  <si>
    <t>Date member ceased being eligible for COBRA - automatic formatting applies (MM/DD/YY).  Not required on dependent rows.</t>
  </si>
  <si>
    <t>This field is for standard PRIME life coverage.  Y=Yes (enrolling for coverage), N=No (no coverage).  Required for every employee if this product is offered.  Not required on dependent rows.</t>
  </si>
  <si>
    <t>This field is for standard PRIME life coverage.  Indicate Life Coverage amount here, if enrolling.  Not required on dependent rows.</t>
  </si>
  <si>
    <t>Employees annual salary, needed if Life coverage is based on salary and disability products and also for STD and LTD coverage.  Required for every employee is salary-based life or disability products are offered.  Not required on dependent rows.</t>
  </si>
  <si>
    <t>This field is for standard PRIME life coverage.  Occupation Class, needed if Life coverage is based on class  Not required on dependent rows.</t>
  </si>
  <si>
    <t>Enter amount for AD&amp;D  Not required on dependent rows.</t>
  </si>
  <si>
    <t>$40k</t>
  </si>
  <si>
    <t>$60k</t>
  </si>
  <si>
    <t>$70k</t>
  </si>
  <si>
    <t>$80k</t>
  </si>
  <si>
    <t>$90k</t>
  </si>
  <si>
    <t>$110k</t>
  </si>
  <si>
    <t>$120k</t>
  </si>
  <si>
    <t>$130k</t>
  </si>
  <si>
    <t>$140k</t>
  </si>
  <si>
    <t>$160k</t>
  </si>
  <si>
    <t>$170k</t>
  </si>
  <si>
    <t>$180k</t>
  </si>
  <si>
    <t>$190k</t>
  </si>
  <si>
    <t>$210k</t>
  </si>
  <si>
    <t>$220k</t>
  </si>
  <si>
    <t>$230k</t>
  </si>
  <si>
    <t>$240k</t>
  </si>
  <si>
    <t>$260k</t>
  </si>
  <si>
    <t>$270k</t>
  </si>
  <si>
    <t>$280k</t>
  </si>
  <si>
    <t>$290k</t>
  </si>
  <si>
    <t>$310k</t>
  </si>
  <si>
    <t>$320k</t>
  </si>
  <si>
    <t>$330k</t>
  </si>
  <si>
    <t>$340k</t>
  </si>
  <si>
    <t>$360k</t>
  </si>
  <si>
    <t>$370k</t>
  </si>
  <si>
    <t>$380k</t>
  </si>
  <si>
    <t>$390k</t>
  </si>
  <si>
    <t>$410k</t>
  </si>
  <si>
    <t>$420k</t>
  </si>
  <si>
    <t>$430k</t>
  </si>
  <si>
    <t>$440k</t>
  </si>
  <si>
    <t>$460k</t>
  </si>
  <si>
    <t>$470k</t>
  </si>
  <si>
    <t>$480k</t>
  </si>
  <si>
    <t>$490k</t>
  </si>
  <si>
    <t>Optum Bank HSA Application</t>
  </si>
  <si>
    <t>AA</t>
  </si>
  <si>
    <t>AE</t>
  </si>
  <si>
    <t>AK</t>
  </si>
  <si>
    <t>AL</t>
  </si>
  <si>
    <t>AP</t>
  </si>
  <si>
    <t>AR</t>
  </si>
  <si>
    <t>AS</t>
  </si>
  <si>
    <t>AZ</t>
  </si>
  <si>
    <t>CA</t>
  </si>
  <si>
    <t>CO</t>
  </si>
  <si>
    <t>CT</t>
  </si>
  <si>
    <t>DC</t>
  </si>
  <si>
    <t>DE</t>
  </si>
  <si>
    <t>FL</t>
  </si>
  <si>
    <t>FM</t>
  </si>
  <si>
    <t>GA</t>
  </si>
  <si>
    <t>GU</t>
  </si>
  <si>
    <t>HI</t>
  </si>
  <si>
    <t>IA</t>
  </si>
  <si>
    <t>ID</t>
  </si>
  <si>
    <t>IL</t>
  </si>
  <si>
    <t>IN</t>
  </si>
  <si>
    <t>KS</t>
  </si>
  <si>
    <t>KY</t>
  </si>
  <si>
    <t>LA</t>
  </si>
  <si>
    <t>MA</t>
  </si>
  <si>
    <t>MD</t>
  </si>
  <si>
    <t>ME</t>
  </si>
  <si>
    <t>MH</t>
  </si>
  <si>
    <t>MN</t>
  </si>
  <si>
    <t>MO</t>
  </si>
  <si>
    <t>MP</t>
  </si>
  <si>
    <t>MS</t>
  </si>
  <si>
    <t>MT</t>
  </si>
  <si>
    <t>NC</t>
  </si>
  <si>
    <t>ND</t>
  </si>
  <si>
    <t>NE</t>
  </si>
  <si>
    <t>NH</t>
  </si>
  <si>
    <t>NJ</t>
  </si>
  <si>
    <t>NM</t>
  </si>
  <si>
    <t>NV</t>
  </si>
  <si>
    <t>NY</t>
  </si>
  <si>
    <t>OH</t>
  </si>
  <si>
    <t>OK</t>
  </si>
  <si>
    <t>OR</t>
  </si>
  <si>
    <t>PA</t>
  </si>
  <si>
    <t>PR</t>
  </si>
  <si>
    <t>PW</t>
  </si>
  <si>
    <t>RI</t>
  </si>
  <si>
    <t>SC</t>
  </si>
  <si>
    <t>SD</t>
  </si>
  <si>
    <t>TN</t>
  </si>
  <si>
    <t>TX</t>
  </si>
  <si>
    <t>UT</t>
  </si>
  <si>
    <t>VA</t>
  </si>
  <si>
    <t>VI</t>
  </si>
  <si>
    <t>VT</t>
  </si>
  <si>
    <t>WA</t>
  </si>
  <si>
    <t>WI</t>
  </si>
  <si>
    <t>WV</t>
  </si>
  <si>
    <t>WY</t>
  </si>
  <si>
    <t>U</t>
  </si>
  <si>
    <t>EE</t>
  </si>
  <si>
    <t>SP</t>
  </si>
  <si>
    <t>CH</t>
  </si>
  <si>
    <t>CB</t>
  </si>
  <si>
    <t>__</t>
  </si>
  <si>
    <t>ST</t>
  </si>
  <si>
    <t>HM</t>
  </si>
  <si>
    <t>HP</t>
  </si>
  <si>
    <t>MC</t>
  </si>
  <si>
    <t>RR</t>
  </si>
  <si>
    <t>SS</t>
  </si>
  <si>
    <t>EEID*</t>
  </si>
  <si>
    <t>ContractTier*</t>
  </si>
  <si>
    <t>EEID</t>
  </si>
  <si>
    <t>ZipCode</t>
  </si>
  <si>
    <r>
      <t xml:space="preserve">Date of Birth </t>
    </r>
    <r>
      <rPr>
        <sz val="10"/>
        <rFont val="Arial"/>
        <family val="2"/>
      </rPr>
      <t>(MM/DD/YYYY)</t>
    </r>
  </si>
  <si>
    <r>
      <t>*</t>
    </r>
    <r>
      <rPr>
        <b/>
        <sz val="10"/>
        <rFont val="Arial"/>
        <family val="2"/>
      </rPr>
      <t xml:space="preserve"> Date of Birth </t>
    </r>
    <r>
      <rPr>
        <sz val="10"/>
        <rFont val="Arial"/>
        <family val="2"/>
      </rPr>
      <t>(MM/DD/YYYY)</t>
    </r>
  </si>
  <si>
    <t>The Tools Tab</t>
  </si>
  <si>
    <r>
      <t xml:space="preserve">This table must be filled out before entering Supplemental Life / STD / LTD coverage for any members!
</t>
    </r>
    <r>
      <rPr>
        <b/>
        <sz val="10"/>
        <rFont val="Arial Narrow"/>
        <family val="2"/>
      </rPr>
      <t>Step 1</t>
    </r>
    <r>
      <rPr>
        <sz val="10"/>
        <rFont val="Arial Narrow"/>
        <family val="2"/>
      </rPr>
      <t xml:space="preserve">:  If the group is taking supplemental life coverage, enter the EE plan for each occupational class into the EE Plans field.
</t>
    </r>
    <r>
      <rPr>
        <b/>
        <sz val="10"/>
        <rFont val="Arial Narrow"/>
        <family val="2"/>
      </rPr>
      <t>Step 2</t>
    </r>
    <r>
      <rPr>
        <sz val="10"/>
        <rFont val="Arial Narrow"/>
        <family val="2"/>
      </rPr>
      <t xml:space="preserve">:  If the group is taking dependent supplemental life coverage, select the amount option for SP and CH from the dropdown in those fields.
</t>
    </r>
    <r>
      <rPr>
        <b/>
        <sz val="10"/>
        <rFont val="Arial Narrow"/>
        <family val="2"/>
      </rPr>
      <t>Step 3</t>
    </r>
    <r>
      <rPr>
        <sz val="10"/>
        <rFont val="Arial Narrow"/>
        <family val="2"/>
      </rPr>
      <t xml:space="preserve">:  If the group is taking STD, enter the plan for each occupational class in the Plan field of the STD Information Section.
</t>
    </r>
    <r>
      <rPr>
        <b/>
        <sz val="10"/>
        <rFont val="Arial Narrow"/>
        <family val="2"/>
      </rPr>
      <t>Step 4</t>
    </r>
    <r>
      <rPr>
        <sz val="10"/>
        <rFont val="Arial Narrow"/>
        <family val="2"/>
      </rPr>
      <t xml:space="preserve">:  For each class taking STD, select whether STD Buy-up is available.
</t>
    </r>
    <r>
      <rPr>
        <b/>
        <sz val="10"/>
        <rFont val="Arial Narrow"/>
        <family val="2"/>
      </rPr>
      <t>Step 5</t>
    </r>
    <r>
      <rPr>
        <sz val="10"/>
        <rFont val="Arial Narrow"/>
        <family val="2"/>
      </rPr>
      <t xml:space="preserve">:  If the group is taking LTD, enter the plan for each occupational class in the Plan field of the LTD Information Section.
</t>
    </r>
    <r>
      <rPr>
        <b/>
        <sz val="10"/>
        <rFont val="Arial Narrow"/>
        <family val="2"/>
      </rPr>
      <t>Step 6</t>
    </r>
    <r>
      <rPr>
        <sz val="10"/>
        <rFont val="Arial Narrow"/>
        <family val="2"/>
      </rPr>
      <t>:  For each class taking LTD, select whether LTD Buy-up is available.</t>
    </r>
  </si>
  <si>
    <t>Open Member Overlay</t>
  </si>
  <si>
    <t>Clean Up Enrollment Spreadsheet</t>
  </si>
  <si>
    <t>Validate For Case Install</t>
  </si>
  <si>
    <t>Opens the Options for a Case Install Validation.  We recommend that you do this before submitting to Case Installation.</t>
  </si>
  <si>
    <t>Validate for MUW</t>
  </si>
  <si>
    <t>Lets you run a validation for MUW.  Choose from MUGS, CAT, or a generic, bare-bones validation.</t>
  </si>
  <si>
    <t>Validate for UeS Quote</t>
  </si>
  <si>
    <t>Validates the fields necessary to create a medical UeS quote</t>
  </si>
  <si>
    <t>Remove Validation Column</t>
  </si>
  <si>
    <t>Removes the validation column from the "NEW Enrollment Form" tab if it's there.</t>
  </si>
  <si>
    <t>Create MUGS Census</t>
  </si>
  <si>
    <t>Creates a MUGS Census.  Validates the data first.</t>
  </si>
  <si>
    <t>Create CAT Census</t>
  </si>
  <si>
    <t>Creates a CAT Census.  Validates the data first.</t>
  </si>
  <si>
    <t>Export UeS Medical Quote Template</t>
  </si>
  <si>
    <t>Creates a template for upload into UeS.  Validates the data first.</t>
  </si>
  <si>
    <t>Remove Census Sheets</t>
  </si>
  <si>
    <t>Removes any MUGS or CAT census that might be open in the workbook.</t>
  </si>
  <si>
    <t>Create Scratch Sheet</t>
  </si>
  <si>
    <t>Makes a "scratch sheet" version of the enrollment spreadsheet with a smaller file size, no validation, and fewer formatting restrictions.  Allows sorting and filtering.  Does not include any validation.  At this time the scratch version is *NOT* accepted by Case Intall or MUW as a substitute for the full version of the enrollment spreadsheet.</t>
  </si>
  <si>
    <t>Import From Scratch Sheet</t>
  </si>
  <si>
    <t>Imports data from a "scratch sheet" version of the enrollment spreadsheet.  Will only work with files generated through the "Create Scratch Sheet" tool.  If the format is different, it will not import.  Data will be cleaned up automatically by the "Clean Up Enrollment Spreadsheet" tool, but missing or invalid info must be investigated afterward.  It's recommended that you immediately run a validation after import.</t>
  </si>
  <si>
    <t>Import from another NB Spreadsheet</t>
  </si>
  <si>
    <t>Imports data from another PRIME NB Enrollment Spreadsheet.  Will only work with official, full versions of the PRIME NB Enrollment Spreadsheet.  Handy if you're importing from another version or want to start over fresh with the data in a really "dirty" copy of the enrollment spreadsheet.</t>
  </si>
  <si>
    <t>Opens the Member Overlay.  You can use the overlay to add, change, or delete members and their information.  Actions on the overlay are immediately reflected in the spreadsheet data.  What you enter is examined, cleaned up, and/or rejected after you enter it.</t>
  </si>
  <si>
    <t>Trims text, formats dates, removes invalid characters, converts to upper case, and sorts all the data.  This will be done automatically before any validation is run, when data is imported from a scratch sheet version, or when the overlay is opened.</t>
  </si>
  <si>
    <t>SubscriberAdd</t>
  </si>
  <si>
    <t>SubscriberDelete</t>
  </si>
  <si>
    <t>DependentAdd</t>
  </si>
  <si>
    <t>DependentDelete</t>
  </si>
  <si>
    <t>Outside</t>
  </si>
  <si>
    <t>SBCI</t>
  </si>
  <si>
    <t>MemberChange</t>
  </si>
  <si>
    <t>* Required Field</t>
  </si>
  <si>
    <r>
      <t xml:space="preserve">COMPANY            LOCATION ZIP CODE* </t>
    </r>
    <r>
      <rPr>
        <sz val="10"/>
        <rFont val="Arial"/>
        <family val="2"/>
      </rPr>
      <t>Location information will be ignored for Single-site groups.</t>
    </r>
  </si>
  <si>
    <t>CLASS TYPE</t>
  </si>
  <si>
    <t>FIRST*</t>
  </si>
  <si>
    <t>LAST*</t>
  </si>
  <si>
    <t>Employee Email Address</t>
  </si>
  <si>
    <r>
      <t xml:space="preserve">COMPANY            LOCATION ZIP CODE </t>
    </r>
    <r>
      <rPr>
        <sz val="10"/>
        <rFont val="Arial"/>
        <family val="2"/>
      </rPr>
      <t>Location information will be ignored for Single-site groups.</t>
    </r>
  </si>
  <si>
    <t>EMPLOYEE DETAILS</t>
  </si>
  <si>
    <t>SPOUSE
Enter Age OR DOB only if Spouse is being enrolled, if not, leave it blank.</t>
  </si>
  <si>
    <t>CHILD 1
Enter Age OR DOB only if a child is being enrolled, if not, leave it blank.</t>
  </si>
  <si>
    <t>CHILD 2 
Enter Age OR DOB only if a child is being enrolled, if not, leave it blank.</t>
  </si>
  <si>
    <t>CHILD 3
Enter Age OR DOB only if a child is being enrolled, if not, leave it blank.</t>
  </si>
  <si>
    <t>CHILD 4
Enter Age OR DOB only if a child is being enrolled, if not, leave it blank.</t>
  </si>
  <si>
    <t>CHILD 5
Enter Age OR DOB only if a child is being enrolled, if not, leave it blank.</t>
  </si>
  <si>
    <t>CHILD 6
Enter Age OR DOB only if a child is being enrolled, if not, leave it blank.</t>
  </si>
  <si>
    <t>CHILD 7
Enter Age OR DOB only if a child is being enrolled, if not, leave it blank.</t>
  </si>
  <si>
    <t>CHILD 8
Enter Age OR DOB only if a child is being enrolled, if not, leave it blank.</t>
  </si>
  <si>
    <t>CHILD 9
Enter Age OR DOB only if a child is being enrolled, if not, leave it blank.</t>
  </si>
  <si>
    <t>CHILD 10
Enter Age OR DOB only if a child is being enrolled, if not, leave it blank.</t>
  </si>
  <si>
    <r>
      <t xml:space="preserve">ZIP CODE*                           </t>
    </r>
    <r>
      <rPr>
        <sz val="10"/>
        <color indexed="8"/>
        <rFont val="Arial"/>
        <family val="2"/>
      </rPr>
      <t>(5-Digits)</t>
    </r>
  </si>
  <si>
    <t>FIRST NAME*</t>
  </si>
  <si>
    <r>
      <t>LAST NAME</t>
    </r>
    <r>
      <rPr>
        <b/>
        <sz val="12"/>
        <color indexed="8"/>
        <rFont val="Arial"/>
        <family val="2"/>
      </rPr>
      <t>*</t>
    </r>
  </si>
  <si>
    <t>SEX*</t>
  </si>
  <si>
    <r>
      <t xml:space="preserve">AGE*
</t>
    </r>
    <r>
      <rPr>
        <sz val="10"/>
        <color indexed="8"/>
        <rFont val="Arial"/>
        <family val="2"/>
      </rPr>
      <t>Enter Age OR DOB</t>
    </r>
  </si>
  <si>
    <r>
      <t xml:space="preserve">DOB*
</t>
    </r>
    <r>
      <rPr>
        <sz val="10"/>
        <color indexed="8"/>
        <rFont val="Arial"/>
        <family val="2"/>
      </rPr>
      <t>(MM/DD/YYYY)
Enter Age OR DOB</t>
    </r>
  </si>
  <si>
    <t>MEDICARE 
STATUS</t>
  </si>
  <si>
    <t>EMPLOYMENT STATUS*</t>
  </si>
  <si>
    <r>
      <t xml:space="preserve">AGE
</t>
    </r>
    <r>
      <rPr>
        <sz val="10"/>
        <rFont val="Arial"/>
        <family val="2"/>
      </rPr>
      <t>Enter Age OR DOB</t>
    </r>
  </si>
  <si>
    <r>
      <t xml:space="preserve">DOB
</t>
    </r>
    <r>
      <rPr>
        <sz val="10"/>
        <color indexed="8"/>
        <rFont val="Arial"/>
        <family val="2"/>
      </rPr>
      <t>(MM/DD/YYYY)
Enter Age OR DOB</t>
    </r>
  </si>
  <si>
    <t>Medical Waiver Reason</t>
  </si>
  <si>
    <t>Tobacco</t>
  </si>
  <si>
    <t>Covered</t>
  </si>
  <si>
    <t>Policy Number</t>
  </si>
  <si>
    <t>Eligibility Reason</t>
  </si>
  <si>
    <t>Ineligibility Reason</t>
  </si>
  <si>
    <t>Primary coverage Code</t>
  </si>
  <si>
    <t>Part A Start Date</t>
  </si>
  <si>
    <t>Part A End Date</t>
  </si>
  <si>
    <t>Part B Start Date</t>
  </si>
  <si>
    <t>Part B End Date</t>
  </si>
  <si>
    <t>Part D Start Date</t>
  </si>
  <si>
    <t>Part D End Date</t>
  </si>
  <si>
    <t>RV Class ID</t>
  </si>
  <si>
    <t>RV Med Network Code</t>
  </si>
  <si>
    <t>RV Med Product</t>
  </si>
  <si>
    <t>RV Super Group</t>
  </si>
  <si>
    <t>RV Sub Group (Billing)</t>
  </si>
  <si>
    <t>NHP Group Number</t>
  </si>
  <si>
    <t>E. Medicare Information</t>
  </si>
  <si>
    <t>G. UHC - Internal Use Only.</t>
  </si>
  <si>
    <t>Underwriting ONLY (2-50 Grandfathered or 51+)</t>
  </si>
  <si>
    <t xml:space="preserve">       F. UHC Internal Only - FACETS INFO - Heritage/RV/NHP</t>
  </si>
  <si>
    <t>D. Other Medical Info</t>
  </si>
  <si>
    <t>Field maximum of 60 characters long.  Include Apt #, if applicable and use standard abbreviations when possible: St=Street, Ave=Avenue, Rd=Road, etc.  Apt # is to be placed at the end of the address. Allowed characters include alphanumerics, spaces, commas, apostrophes, hyphens, slashes, pound signs, and ampersands.  Not required on dependent rows.</t>
  </si>
  <si>
    <t>Sections A through G</t>
  </si>
  <si>
    <t>EE=Employee, SP=Spouse, CH=Child, WV=Waiver, ST=Student, CB=COBRA, DP=Domestic Partner, HM=Mentally Handicapped, HP=Physically Handicapped, MC=Medicare, RR=Retired, SS=Surviving Spouse</t>
  </si>
  <si>
    <t>NOT REQUIRED - field is available for potential future use - can be input but will not be validated or installed</t>
  </si>
  <si>
    <t>Empolyee Email Address</t>
  </si>
  <si>
    <t>Optional field - if inputing information - must contain "@" and "." symbols</t>
  </si>
  <si>
    <t>This field is for entering Employee Hours worked - is not required</t>
  </si>
  <si>
    <t>AO Coverage</t>
  </si>
  <si>
    <t>Enter "Y" if group enrolled in AO Coverage or "N" - field is optional but will default to "N" in the load into PRIME</t>
  </si>
  <si>
    <t>Primary Coverage Code</t>
  </si>
  <si>
    <t>Part B End</t>
  </si>
  <si>
    <t>To be completed by UHC CI - Internal Operations Only</t>
  </si>
  <si>
    <t>RV SubGroup (Billing)</t>
  </si>
  <si>
    <t>RV Med Network</t>
  </si>
  <si>
    <t>Select from Drop Down list only</t>
  </si>
  <si>
    <t>Import from a NICE Enrollment Spreadsheet</t>
  </si>
  <si>
    <t>Imports data from a NICE Enrollment spreadsheet.  Wil only work with official version of the NICE data sheet.</t>
  </si>
  <si>
    <t>Import from a FACETS Enrollment Spreadsheet</t>
  </si>
  <si>
    <t>Imports data from a RV or NHP spreadsheet.  Will only work with official version of RV or NHP Spreadsheet.  Used to validate information on RV or NHP Spreadsheet and import and export split information for Dual-Platform submissions</t>
  </si>
  <si>
    <t>Clear Spreadsheet</t>
  </si>
  <si>
    <t>This button will clear all information from the NB Enrollment Spreadsheet.  Handy if you recycle your enrollment spreadsheets multiple times.</t>
  </si>
  <si>
    <t>AO Coverage?</t>
  </si>
  <si>
    <t>Import an AFLAC Enrollment Spreadsheet</t>
  </si>
  <si>
    <t>Imports data from an "Aflac" Enrollment spreadsheet.  Will only work with predefined Aflac layout.</t>
  </si>
  <si>
    <t>This will import a Census sheet into the 
"New Enrollment Form" to be used by 
other tools within this spreadsheet</t>
  </si>
  <si>
    <t xml:space="preserve">This will compare either two Census sheets or
a census sheet and the "New Enrollment Form"
sheet within this spreadsheet </t>
  </si>
  <si>
    <t>NEW BUSINESS ENROLLMENT SPREADSHEET                                           NEW BUSINESS ENROLLMENT SPREADSHEET                                                              NEW BUSINESS ENROLLMENT SPREADSHEET                                                              NEW BUSINESS ENROLLMENT SPREADSHEET                                                                          NEW BUSINESS ENROLLMENT SPREADSHEET                                                     NEW BUSINESS ENROLLMENT SPREADSHEET                                                    NEW BUSINESS ENROLLMENT SPREADSHEET                                                  NEW BUSINESS ENROLLMENT SPREADSHEET                                                 NEW BUSINESS ENROLLMENT SPREADSHEET                                                 NEW BUSINESS ENROLLMENT SPREADSHEET</t>
  </si>
  <si>
    <t>NEW BUSINESS ENROLLMENT SPREADSHEET                                       NEW BUSINESS ENROLLMENT SPREADSHEET                                        NEW BUSINESS ENROLLMENT SPREADSHEET                                        NEW BUSINESS ENROLLMENT SPREADSHEET                                         NEW BUSINESS ENROLLMENT SPREADSHEET                                        NEW BUSINESS ENROLLMENT SPREADSHEET                                        NEW BUSINESS ENROLLMENT SPREADSHEET                                        NEW BUSINESS ENROLLMENT SPREADSHEET                                        NEW BUSINESS ENROLLMENT SPREADSHEET                                        NEW BUSINESS ENROLLMENT SPREADSHEET                                        NEW BUSINESS ENROLLMENT SPREADSHEET                                       NEW BUSINESS ENROLLMENT SPREADSHEET</t>
  </si>
  <si>
    <t>Member HBX ID</t>
  </si>
  <si>
    <t>NICE Medical Plan Type</t>
  </si>
  <si>
    <t>PCP Name</t>
  </si>
  <si>
    <t>PCP Override Indicator</t>
  </si>
  <si>
    <t>WP Class Code</t>
  </si>
  <si>
    <t>Employee/Dependent Information</t>
  </si>
  <si>
    <t>Waive Specific Product Coverage</t>
  </si>
  <si>
    <t>Coverage Selection</t>
  </si>
  <si>
    <t>Required for Import Process Execution (Read-Only and Based on Census Sequence Number)</t>
  </si>
  <si>
    <t>Required for Import Process Execution</t>
  </si>
  <si>
    <t>Optional (Not needed for Import Process or Enrollment Submission)</t>
  </si>
  <si>
    <t>Required for Import Process Execution (Employee Record only)</t>
  </si>
  <si>
    <t>Required for Employee to Submit Enrollment</t>
  </si>
  <si>
    <t>Field not required for Enrollment form but conditionally required for Census</t>
  </si>
  <si>
    <t>Conditionally Required to Submit Enrollment</t>
  </si>
  <si>
    <t>Conditionally Required to Submit Enrollment if On the day this coverage begins, will you, your spouse or any of your dependents be covered under any other medical health plan or policy including another UnitedHealthcare plan or Medicare?" = Yes</t>
  </si>
  <si>
    <t>Conditionally required to Submit Enrollment</t>
  </si>
  <si>
    <t>Conditionally required to Submit Enrollment if 'Y' to "Medicare Primary?"</t>
  </si>
  <si>
    <t>Conditionally Required to Submit Enrollment if Employee Status = COBRA</t>
  </si>
  <si>
    <t>Conditionally Required (please see Instructions tab for details)</t>
  </si>
  <si>
    <t>Conditionally required if 'Y' for "Is dependent permanently disabled?"</t>
  </si>
  <si>
    <t>Conditionally Required based on Packaging Rules</t>
  </si>
  <si>
    <t>Conditionally Required if any of the Products are Waived</t>
  </si>
  <si>
    <t>Conditionally Required (Not needed for Import Process or Enrollment Submission) if Medical Plan Selected =
PRIME - XXXXXXX-XX
Nice- XXXXXX-XXXX
NHP-F00XXXXXXXXX</t>
  </si>
  <si>
    <t>Conditionally Required (Not needed for Import Process or Enrollment Submission) if Dental Plan Selected = 
DHMO-XXXXXXXXXXX-XX</t>
  </si>
  <si>
    <t>Required for Business Rule Validation and Enrollment Submission</t>
  </si>
  <si>
    <t>Sequence Number</t>
  </si>
  <si>
    <t>Enrollment ID</t>
  </si>
  <si>
    <t>Type</t>
  </si>
  <si>
    <t>Date Of Birth</t>
  </si>
  <si>
    <t>Gender</t>
  </si>
  <si>
    <t>Status</t>
  </si>
  <si>
    <t>Email Address</t>
  </si>
  <si>
    <t>Date of Hire</t>
  </si>
  <si>
    <t>Salary</t>
  </si>
  <si>
    <t># Hours Worked</t>
  </si>
  <si>
    <t>Owner/Partner Not Covered by Workers Comp</t>
  </si>
  <si>
    <t>Reason SSN Not Provided</t>
  </si>
  <si>
    <t>Address 1</t>
  </si>
  <si>
    <t>County</t>
  </si>
  <si>
    <t>On the day this coverage begins, will you, your spouse or any of your dependents be covered under any other medical health plan or policy including another UnitedHealthcare plan or Medicare?</t>
  </si>
  <si>
    <t>Name of Other Carrier</t>
  </si>
  <si>
    <t>Medicare Primary?</t>
  </si>
  <si>
    <t>Medicare Reason</t>
  </si>
  <si>
    <t>Medicare Claim Number</t>
  </si>
  <si>
    <t>Medicare Part A Start Date</t>
  </si>
  <si>
    <t>Medicare Part B Start Date</t>
  </si>
  <si>
    <t>COBRA Type</t>
  </si>
  <si>
    <t>Is dependent permanently disabled?</t>
  </si>
  <si>
    <t>Mental or Physical?</t>
  </si>
  <si>
    <t>Is dependent an Illinois resident?</t>
  </si>
  <si>
    <t>Served as an active or a reserve member of any US Armed Forces and received a release or discharge other than a dishonorable discharge?</t>
  </si>
  <si>
    <t>Is dependent an unmarried, Florida resident?</t>
  </si>
  <si>
    <t>Is dependent a full time student?</t>
  </si>
  <si>
    <t>Does the dependent meet all of the following criteria: unmarried, resident of Pennsylvania or enrolled as a full-time student, with no dependents and not covered under another health insurance plan.</t>
  </si>
  <si>
    <t>Waive Medical?</t>
  </si>
  <si>
    <t>I am waiving Medical Insurance for the following Reason:</t>
  </si>
  <si>
    <t>Waive Dental?</t>
  </si>
  <si>
    <t>Waive Vision?</t>
  </si>
  <si>
    <t>Waive Supp Life?</t>
  </si>
  <si>
    <t>Waive STD?</t>
  </si>
  <si>
    <t>Waive LTD?</t>
  </si>
  <si>
    <t>Vision Plan</t>
  </si>
  <si>
    <t>Basic Life</t>
  </si>
  <si>
    <t>Supplemental Life Plan</t>
  </si>
  <si>
    <t>STD Plan</t>
  </si>
  <si>
    <t>LTD Plan</t>
  </si>
  <si>
    <t>PCP ID#</t>
  </si>
  <si>
    <t>PCD ID#</t>
  </si>
  <si>
    <t>System.Sequence_Number</t>
  </si>
  <si>
    <t>System.Type</t>
  </si>
  <si>
    <t>Employee, Dependent</t>
  </si>
  <si>
    <t>Spouse, Child</t>
  </si>
  <si>
    <t>Active, COBRA</t>
  </si>
  <si>
    <t>Over 65, Kidney Disease, Disabled, Disabled but actively at work</t>
  </si>
  <si>
    <t>COBRA, CAL-COBRA, COBRA-AB1401, Extended/Disabled COBRA</t>
  </si>
  <si>
    <t>Mental, Physical</t>
  </si>
  <si>
    <t>Yes, Y</t>
  </si>
  <si>
    <t>Yes, Y, No, N</t>
  </si>
  <si>
    <t>AK, AL, AR, AZ, CA, CO, CT, DC, DE, FL, GA, HI, IA, ID, IL, IN, KS, KY, LA, MA, MD, ME, MI, MN, MO, MS, MT, NC, ND, NE, NH, NJ, NM, NV, NY, OH, OK, OR, PA, RI, SC, SD, TN, TX, UT, VA, VI, VT, WA, WI, WV, WY</t>
  </si>
  <si>
    <t>Male, M, Female, F</t>
  </si>
  <si>
    <t>Jr., Sr., I, II, III</t>
  </si>
  <si>
    <t>Dependent:dependents*.dependentVerificationNeeded</t>
  </si>
  <si>
    <t>Employee:employeeVerificationNeeded</t>
  </si>
  <si>
    <t>Employee:applicationSignatureReceived</t>
  </si>
  <si>
    <t>Employee:primaryCareDentalId,Dependent:dependents*.primaryCareDentalId</t>
  </si>
  <si>
    <t>Employee:primaryCarePhysicianId,Dependent:dependents*.primaryCarePhysicianId</t>
  </si>
  <si>
    <t>Employee:elections.ltdPlanCode</t>
  </si>
  <si>
    <t>Employee:elections.stdPlanCode</t>
  </si>
  <si>
    <t>Employee:dependents.elections.childSupplementalLifePlanCode</t>
  </si>
  <si>
    <t>Employee:dependents.elections.spouseSupplementalLifePlanCode</t>
  </si>
  <si>
    <t>Employee:dependents.elections.basicLifePlanCode</t>
  </si>
  <si>
    <t>Employee:elections.supplementalLifePlanCode</t>
  </si>
  <si>
    <t>Employee:elections.basicLifePlanCode</t>
  </si>
  <si>
    <t>Employee:elections.visionPlanCode</t>
  </si>
  <si>
    <t>Employee:elections.dentalPlanCode</t>
  </si>
  <si>
    <t>Employee:elections.medicalPlanCode</t>
  </si>
  <si>
    <t>Employee:elections.waiveLtd</t>
  </si>
  <si>
    <t>Employee:elections.waiveStd</t>
  </si>
  <si>
    <t>Dependent:dependents*.elections.waiveSpouseSuppLife</t>
  </si>
  <si>
    <t>Dependent:dependents*.elections.waiveDepSuppLife</t>
  </si>
  <si>
    <t>Dependent:dependents*.elections.waiveBasicLife</t>
  </si>
  <si>
    <t>Employee:elections.waiveSuppLife</t>
  </si>
  <si>
    <t>Employee:elections.waiveVision, Dependent:dependents*.elections.waiveVision</t>
  </si>
  <si>
    <t>Employee:elections.waiveBasicLife</t>
  </si>
  <si>
    <t>Employee:elections.waiveDental, Dependent:dependents*.elections.waiveDental</t>
  </si>
  <si>
    <t>Employee:elections.waiveReason</t>
  </si>
  <si>
    <t>Employee:elections.waiveMedical, Dependent:dependents*.elections.waiveMedical</t>
  </si>
  <si>
    <t>Dependent:dependents*.unmarriedPennsylvaniaResident</t>
  </si>
  <si>
    <t>Dependent:dependents*.fullTimeStudent</t>
  </si>
  <si>
    <t>Dependent:dependents*.unmarriedFloridaResident</t>
  </si>
  <si>
    <t>Dependent:dependents*.memberOfArmedForce</t>
  </si>
  <si>
    <t>Dependent:dependents*.illinoisResident</t>
  </si>
  <si>
    <t>Dependent:dependents*.disabilityType</t>
  </si>
  <si>
    <t>Dependent:dependents*.permanentlyDisabled</t>
  </si>
  <si>
    <t>Employee:cobraType</t>
  </si>
  <si>
    <t>Employee:cobraEndDate</t>
  </si>
  <si>
    <t>Employee:cobraStartDate</t>
  </si>
  <si>
    <r>
      <rPr>
        <sz val="11"/>
        <rFont val="Cambria"/>
        <family val="1"/>
        <charset val="1"/>
      </rPr>
      <t xml:space="preserve">Employee:medicarePartBStartDate,
</t>
    </r>
    <r>
      <rPr>
        <sz val="10"/>
        <rFont val="Arial"/>
        <family val="2"/>
      </rPr>
      <t>Dependent:dependents*.medicarePartBStartDate</t>
    </r>
  </si>
  <si>
    <r>
      <rPr>
        <sz val="11"/>
        <rFont val="Cambria"/>
        <family val="1"/>
        <charset val="1"/>
      </rPr>
      <t xml:space="preserve">Employee:medicarePartAStartDate,
</t>
    </r>
    <r>
      <rPr>
        <sz val="10"/>
        <rFont val="Arial"/>
        <family val="2"/>
      </rPr>
      <t>Dependent:dependents*.medicarePartAStartDate</t>
    </r>
  </si>
  <si>
    <r>
      <rPr>
        <sz val="11"/>
        <rFont val="Cambria"/>
        <family val="1"/>
        <charset val="1"/>
      </rPr>
      <t xml:space="preserve">Employee:medicareClaimNumber,
</t>
    </r>
    <r>
      <rPr>
        <sz val="10"/>
        <rFont val="Arial"/>
        <family val="2"/>
      </rPr>
      <t>Dependent:dependents*.medicareClaimNumber</t>
    </r>
  </si>
  <si>
    <r>
      <rPr>
        <sz val="11"/>
        <rFont val="Cambria"/>
        <family val="1"/>
        <charset val="1"/>
      </rPr>
      <t>Employee:</t>
    </r>
    <r>
      <rPr>
        <sz val="10"/>
        <rFont val="Arial"/>
        <family val="2"/>
      </rPr>
      <t>medicareReason</t>
    </r>
    <r>
      <rPr>
        <sz val="11"/>
        <rFont val="Cambria"/>
        <family val="1"/>
        <charset val="1"/>
      </rPr>
      <t xml:space="preserve">,
</t>
    </r>
    <r>
      <rPr>
        <sz val="10"/>
        <rFont val="Arial"/>
        <family val="2"/>
      </rPr>
      <t>Dependent:dependents*.medicareReason</t>
    </r>
  </si>
  <si>
    <r>
      <rPr>
        <sz val="11"/>
        <rFont val="Cambria"/>
        <family val="1"/>
        <charset val="1"/>
      </rPr>
      <t xml:space="preserve">Employee:medicarePrimary,
</t>
    </r>
    <r>
      <rPr>
        <sz val="10"/>
        <rFont val="Arial"/>
        <family val="2"/>
      </rPr>
      <t>Dependent:dependents*.medicarePrimary</t>
    </r>
  </si>
  <si>
    <t>Employee:otherCoverageCarrier</t>
  </si>
  <si>
    <t>Employee:otherMedicalCoverage</t>
  </si>
  <si>
    <t>Employee:telephone</t>
  </si>
  <si>
    <t>Employee:address.zipCodeDetails.countyName</t>
  </si>
  <si>
    <t>Employee:address.zipCodeDetails.zipCode</t>
  </si>
  <si>
    <t>Employee:address.zipCodeDetails.stateKey</t>
  </si>
  <si>
    <t>Employee:address.city</t>
  </si>
  <si>
    <t>Employee:address.addressLine1</t>
  </si>
  <si>
    <t>Employee:missingSsnReason,Dependent:dependents*.missingSsnReason</t>
  </si>
  <si>
    <t>Employee:ssn , Dependent:dependents*.ssn</t>
  </si>
  <si>
    <t>Employee:notCoveredByWorkersComp</t>
  </si>
  <si>
    <t>Employee:numberOfHoursPerWeek</t>
  </si>
  <si>
    <t>Employee:salary</t>
  </si>
  <si>
    <t>Employee:dateOfHire</t>
  </si>
  <si>
    <t>Employee:email</t>
  </si>
  <si>
    <t>Employee:employmentStatus</t>
  </si>
  <si>
    <t>Employee:gender , Dependent:dependents*.gender</t>
  </si>
  <si>
    <t>Employee:birthDate, Dependent:dependents*.birthDate</t>
  </si>
  <si>
    <t>Dependent:dependents*.relationship</t>
  </si>
  <si>
    <t>Employee:suffix, Dependent:dependents*.suffix</t>
  </si>
  <si>
    <t>Employee:lastName, Dependent:dependents*.lastName</t>
  </si>
  <si>
    <t>Employee:middleInitial, Dependent:dependents*.middleInitial</t>
  </si>
  <si>
    <t>Employee:firstName , Dependent:dependents*.firstName</t>
  </si>
  <si>
    <t>Dependent Validation Needed?</t>
  </si>
  <si>
    <t>Employee Validation Needed?</t>
  </si>
  <si>
    <t>Application Signature Received?</t>
  </si>
  <si>
    <t>Supplemental Dependent Life Child Plan</t>
  </si>
  <si>
    <t>Supplemental Dependent Life Spouse Plan</t>
  </si>
  <si>
    <t>Basic Dependent Life Plan</t>
  </si>
  <si>
    <t>Waive Spouse Supp Life?</t>
  </si>
  <si>
    <t>Waive Child Supp Life?</t>
  </si>
  <si>
    <t>Waive Dep Basic Life?</t>
  </si>
  <si>
    <t>Phone Number</t>
  </si>
  <si>
    <t>Suffix</t>
  </si>
  <si>
    <t>Field not required for Enrollment form but conditionally required for Census; If status is COBRA – not required.</t>
  </si>
  <si>
    <t>System data</t>
  </si>
  <si>
    <t>Allow values</t>
  </si>
  <si>
    <t>Hidden</t>
  </si>
  <si>
    <t>Mapping</t>
  </si>
  <si>
    <t>Waive Basic Life?</t>
  </si>
  <si>
    <r>
      <rPr>
        <b/>
        <sz val="10"/>
        <color rgb="FF000000"/>
        <rFont val="Calibri"/>
        <family val="2"/>
        <charset val="1"/>
      </rPr>
      <t xml:space="preserve">Conditionally required if dependent child is between the of 26 and 29 AND group enroll in optional rider Dependent 30+ 
</t>
    </r>
    <r>
      <rPr>
        <b/>
        <sz val="16"/>
        <color rgb="FF000000"/>
        <rFont val="Calibri"/>
        <family val="2"/>
        <charset val="1"/>
      </rPr>
      <t>PA State ONLY</t>
    </r>
  </si>
  <si>
    <r>
      <rPr>
        <b/>
        <sz val="10"/>
        <color rgb="FF000000"/>
        <rFont val="Calibri"/>
        <family val="2"/>
        <charset val="1"/>
      </rPr>
      <t xml:space="preserve">Conditionally required if Dependent Child Age is 26 or greater
</t>
    </r>
    <r>
      <rPr>
        <b/>
        <sz val="16"/>
        <color rgb="FF000000"/>
        <rFont val="Calibri"/>
        <family val="2"/>
        <charset val="1"/>
      </rPr>
      <t>IA State ONLY</t>
    </r>
  </si>
  <si>
    <r>
      <rPr>
        <b/>
        <sz val="10"/>
        <color rgb="FF000000"/>
        <rFont val="Calibri"/>
        <family val="2"/>
        <charset val="1"/>
      </rPr>
      <t xml:space="preserve">Conditionally Required If dependent child is over the Age is between 26 and up to end of the calendar year of 30th birthday, we need to validate if and unmarried, Florida resident.
</t>
    </r>
    <r>
      <rPr>
        <b/>
        <sz val="16"/>
        <color rgb="FF000000"/>
        <rFont val="Calibri"/>
        <family val="2"/>
        <charset val="1"/>
      </rPr>
      <t>FL State ONLY</t>
    </r>
  </si>
  <si>
    <r>
      <rPr>
        <b/>
        <sz val="10"/>
        <color rgb="FF000000"/>
        <rFont val="Calibri"/>
        <family val="2"/>
        <charset val="1"/>
      </rPr>
      <t xml:space="preserve">Conditionally Required if dependent child is over the age between 26-30, AND answered Yes to being illinois resident we need to validate if they served active duty.
</t>
    </r>
    <r>
      <rPr>
        <b/>
        <sz val="16"/>
        <color rgb="FF000000"/>
        <rFont val="Calibri"/>
        <family val="2"/>
        <charset val="1"/>
      </rPr>
      <t>IL State ONLY</t>
    </r>
  </si>
  <si>
    <r>
      <rPr>
        <b/>
        <sz val="10"/>
        <color rgb="FF000000"/>
        <rFont val="Calibri"/>
        <family val="2"/>
        <charset val="1"/>
      </rPr>
      <t xml:space="preserve">Conditionally Required if State = IL AND if Age is between 26 and 30
</t>
    </r>
    <r>
      <rPr>
        <b/>
        <sz val="16"/>
        <color rgb="FF000000"/>
        <rFont val="Calibri"/>
        <family val="2"/>
        <charset val="1"/>
      </rPr>
      <t>IL State ONLY</t>
    </r>
  </si>
  <si>
    <t>Champus (Military), Cobra, Indian/Tribal Health Services, Individual,Individual Exchange,Medicaid,Medicare,Other group coverage,Parents,Spousal,Tricare,Other (reason not listed),VA,AHCCS,At-no-cost government plan,Medi-Cal,Spousal Cobra,Employee welfare benefit plan,Federal Employee Health Benefit Plan,Peace Corps plan,State Health Benefits Risk Pool,Foreign Government coverage,Retiree through group coverage,
UnitedHealth One,
Cost or Do not want.,
Religious Beliefs,
Military Plan under 10USC 1071,
Public Health Plan,
Trisure (Military),
SHOP Exchange,
Title XIX of Soc. Sec Act (immunization for children)</t>
  </si>
  <si>
    <t>Champus (Military)</t>
  </si>
  <si>
    <t>Cobra</t>
  </si>
  <si>
    <t>Indian/Tribal Health Services</t>
  </si>
  <si>
    <t>Individual</t>
  </si>
  <si>
    <t>Individual Exchange</t>
  </si>
  <si>
    <t>Medicaid</t>
  </si>
  <si>
    <t>Medicare</t>
  </si>
  <si>
    <t>Other group coverage</t>
  </si>
  <si>
    <t>Parents</t>
  </si>
  <si>
    <t>Spousal</t>
  </si>
  <si>
    <t>Tricare</t>
  </si>
  <si>
    <t>Other (reason not listed)</t>
  </si>
  <si>
    <t>AHCCS</t>
  </si>
  <si>
    <t>At-no-cost government plan</t>
  </si>
  <si>
    <t>Medi-Cal</t>
  </si>
  <si>
    <t>Spousal Cobra</t>
  </si>
  <si>
    <t>Employee welfare benefit plan</t>
  </si>
  <si>
    <t>Federal Employee Health Benefit Plan</t>
  </si>
  <si>
    <t>Peace Corps plan</t>
  </si>
  <si>
    <t>State Health Benefits Risk Pool</t>
  </si>
  <si>
    <t>Foreign Government coverage</t>
  </si>
  <si>
    <t>Retiree through group coverage</t>
  </si>
  <si>
    <t>UnitedHealth One</t>
  </si>
  <si>
    <t>Cost or Do not want.</t>
  </si>
  <si>
    <t>Religious Beliefs</t>
  </si>
  <si>
    <t>Military Plan under 10USC 1071</t>
  </si>
  <si>
    <t>Public Health Plan</t>
  </si>
  <si>
    <t>Trisure (Military)</t>
  </si>
  <si>
    <t>SHOP Exchange</t>
  </si>
  <si>
    <t>Title XIX of Soc. Sec Act (immunization for children)</t>
  </si>
  <si>
    <t>Cost</t>
  </si>
  <si>
    <t>Do not want</t>
  </si>
  <si>
    <t>Spoual Cobra</t>
  </si>
  <si>
    <t>Dates must be between 1900 and 2040 - automatic formatting applies  (MM/DD/YY).  Not required on dependent rows.</t>
  </si>
  <si>
    <t>All dates must be between 1900 and 2040 and they will format automatically to the required format.</t>
  </si>
  <si>
    <t>Dates must be between 1900 and 2040 - automatic formatting applies (MM/DD/YYYY).</t>
  </si>
  <si>
    <t>Dates must be between 1900 and 2040 - automatic formatting applies (MM/DD/YY).  Not required on dependent rows.</t>
  </si>
  <si>
    <t>Use this field only if the subscriber is retired. Formatting and validation (1900-2040) both apply.  Not required on dependent rows.</t>
  </si>
  <si>
    <t>Version 2019.4.26.01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</si>
</sst>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numFmt numFmtId="165" formatCode="mm/dd/yyyy"/>
    <numFmt numFmtId="166" formatCode="000000000"/>
    <numFmt numFmtId="167" formatCode="00000"/>
    <numFmt numFmtId="168" formatCode="000\-00\-0000"/>
    <numFmt numFmtId="169" formatCode="[&lt;=9999999]###\-####;\(###\)\ ###\-####"/>
    <numFmt numFmtId="170" formatCode="&quot;$&quot;#,##0"/>
    <numFmt numFmtId="171" formatCode="mm/dd/yy"/>
    <numFmt numFmtId="172" formatCode="mm/dd/yy;@"/>
    <numFmt numFmtId="173" formatCode="000"/>
    <numFmt numFmtId="174" formatCode="000000000000"/>
    <numFmt numFmtId="175" formatCode="##"/>
  </numFmts>
  <fonts count="57" x14ac:knownFonts="1">
    <font>
      <sz val="10"/>
      <name val="Arial"/>
    </font>
    <font>
      <sz val="11"/>
      <color theme="1"/>
      <name val="Calibri"/>
      <family val="2"/>
      <scheme val="minor"/>
    </font>
    <font>
      <b/>
      <sz val="10"/>
      <name val="Arial"/>
      <family val="2"/>
    </font>
    <font>
      <b/>
      <sz val="14"/>
      <name val="Arial"/>
      <family val="2"/>
    </font>
    <font>
      <sz val="10"/>
      <name val="Arial"/>
      <family val="2"/>
    </font>
    <font>
      <sz val="8"/>
      <name val="Arial"/>
      <family val="2"/>
    </font>
    <font>
      <b/>
      <sz val="10"/>
      <color indexed="10"/>
      <name val="Arial"/>
      <family val="2"/>
    </font>
    <font>
      <b/>
      <sz val="12"/>
      <name val="Arial"/>
      <family val="2"/>
    </font>
    <font>
      <b/>
      <sz val="16"/>
      <color indexed="10"/>
      <name val="Arial"/>
      <family val="2"/>
    </font>
    <font>
      <b/>
      <sz val="16"/>
      <name val="Arial"/>
      <family val="2"/>
    </font>
    <font>
      <b/>
      <sz val="12"/>
      <color indexed="16"/>
      <name val="Arial"/>
      <family val="2"/>
    </font>
    <font>
      <b/>
      <sz val="10"/>
      <name val="Arial Narrow"/>
      <family val="2"/>
    </font>
    <font>
      <sz val="10"/>
      <name val="Arial Narrow"/>
      <family val="2"/>
    </font>
    <font>
      <b/>
      <i/>
      <sz val="8"/>
      <name val="Arial"/>
      <family val="2"/>
    </font>
    <font>
      <sz val="16"/>
      <name val="Arial"/>
      <family val="2"/>
    </font>
    <font>
      <b/>
      <sz val="8"/>
      <name val="Arial"/>
      <family val="2"/>
    </font>
    <font>
      <u/>
      <sz val="8"/>
      <name val="Arial"/>
      <family val="2"/>
    </font>
    <font>
      <u/>
      <sz val="10"/>
      <color indexed="12"/>
      <name val="Arial"/>
      <family val="2"/>
    </font>
    <font>
      <b/>
      <sz val="10"/>
      <color indexed="8"/>
      <name val="Arial"/>
      <family val="2"/>
    </font>
    <font>
      <b/>
      <sz val="18"/>
      <color indexed="8"/>
      <name val="Arial"/>
      <family val="2"/>
    </font>
    <font>
      <u/>
      <sz val="10"/>
      <name val="Arial Narrow"/>
      <family val="2"/>
    </font>
    <font>
      <b/>
      <u/>
      <sz val="10"/>
      <name val="Arial Narrow"/>
      <family val="2"/>
    </font>
    <font>
      <b/>
      <sz val="14"/>
      <color indexed="8"/>
      <name val="Arial"/>
      <family val="2"/>
    </font>
    <font>
      <b/>
      <sz val="20"/>
      <name val="Arial"/>
      <family val="2"/>
    </font>
    <font>
      <sz val="9"/>
      <name val="Arial"/>
      <family val="2"/>
    </font>
    <font>
      <b/>
      <sz val="10"/>
      <color indexed="9"/>
      <name val="Arial"/>
      <family val="2"/>
    </font>
    <font>
      <sz val="12"/>
      <name val="Arial"/>
      <family val="2"/>
    </font>
    <font>
      <sz val="10"/>
      <color indexed="61"/>
      <name val="Arial"/>
      <family val="2"/>
    </font>
    <font>
      <b/>
      <u/>
      <sz val="10"/>
      <color indexed="12"/>
      <name val="Arial"/>
      <family val="2"/>
    </font>
    <font>
      <b/>
      <sz val="10"/>
      <color indexed="61"/>
      <name val="Arial"/>
      <family val="2"/>
    </font>
    <font>
      <sz val="10"/>
      <color indexed="8"/>
      <name val="Arial"/>
      <family val="2"/>
    </font>
    <font>
      <sz val="7"/>
      <color indexed="8"/>
      <name val="Arial"/>
      <family val="2"/>
    </font>
    <font>
      <sz val="10"/>
      <color indexed="8"/>
      <name val="Arial"/>
      <family val="2"/>
    </font>
    <font>
      <b/>
      <sz val="8"/>
      <color indexed="81"/>
      <name val="Tahoma"/>
      <family val="2"/>
    </font>
    <font>
      <sz val="8"/>
      <color indexed="81"/>
      <name val="Tahoma"/>
      <family val="2"/>
    </font>
    <font>
      <b/>
      <sz val="10"/>
      <color indexed="8"/>
      <name val="Arial Narrow"/>
      <family val="2"/>
    </font>
    <font>
      <b/>
      <sz val="14"/>
      <name val="Arial Narrow"/>
      <family val="2"/>
    </font>
    <font>
      <sz val="11"/>
      <color indexed="8"/>
      <name val="Calibri"/>
      <family val="2"/>
    </font>
    <font>
      <sz val="8"/>
      <name val="Calibri"/>
      <family val="2"/>
    </font>
    <font>
      <sz val="10"/>
      <name val="Arial"/>
      <family val="2"/>
    </font>
    <font>
      <sz val="10"/>
      <color indexed="17"/>
      <name val="Arial"/>
      <family val="2"/>
    </font>
    <font>
      <b/>
      <sz val="12"/>
      <color indexed="81"/>
      <name val="Tahoma"/>
      <family val="2"/>
    </font>
    <font>
      <sz val="12"/>
      <color indexed="81"/>
      <name val="Tahoma"/>
      <family val="2"/>
    </font>
    <font>
      <b/>
      <sz val="10"/>
      <color theme="1"/>
      <name val="Arial"/>
      <family val="2"/>
    </font>
    <font>
      <b/>
      <sz val="12"/>
      <color indexed="8"/>
      <name val="Arial"/>
      <family val="2"/>
    </font>
    <font>
      <sz val="14"/>
      <name val="Arial"/>
      <family val="2"/>
    </font>
    <font>
      <sz val="14"/>
      <color indexed="8"/>
      <name val="Arial"/>
      <family val="2"/>
    </font>
    <font>
      <b/>
      <sz val="9"/>
      <name val="Arial"/>
      <family val="2"/>
    </font>
    <font>
      <sz val="10"/>
      <name val="MS Sans Serif"/>
      <family val="2"/>
    </font>
    <font>
      <sz val="8"/>
      <color indexed="8"/>
      <name val="Arial"/>
      <family val="2"/>
    </font>
    <font>
      <b/>
      <sz val="14"/>
      <color rgb="FF000000"/>
      <name val="Calibri"/>
      <family val="2"/>
      <charset val="1"/>
    </font>
    <font>
      <b/>
      <sz val="10"/>
      <color rgb="FF000000"/>
      <name val="Calibri"/>
      <family val="2"/>
      <charset val="1"/>
    </font>
    <font>
      <b/>
      <sz val="16"/>
      <color rgb="FF000000"/>
      <name val="Calibri"/>
      <family val="2"/>
      <charset val="1"/>
    </font>
    <font>
      <sz val="11"/>
      <color rgb="FF000000"/>
      <name val="Calibri"/>
      <family val="2"/>
      <charset val="1"/>
    </font>
    <font>
      <sz val="11"/>
      <name val="Cambria"/>
      <family val="1"/>
      <charset val="1"/>
    </font>
    <font>
      <b/>
      <sz val="12"/>
      <color rgb="FF000000"/>
      <name val="Calibri"/>
      <family val="2"/>
      <charset val="1"/>
    </font>
    <font>
      <sz val="10"/>
      <color rgb="FF000000"/>
      <name val="Calibri"/>
      <family val="2"/>
      <charset val="1"/>
    </font>
  </fonts>
  <fills count="24">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41"/>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9"/>
        <bgColor indexed="64"/>
      </patternFill>
    </fill>
    <fill>
      <patternFill patternType="solid">
        <fgColor indexed="44"/>
        <bgColor indexed="64"/>
      </patternFill>
    </fill>
    <fill>
      <patternFill patternType="solid">
        <fgColor indexed="36"/>
        <bgColor indexed="64"/>
      </patternFill>
    </fill>
    <fill>
      <patternFill patternType="solid">
        <fgColor indexed="51"/>
        <bgColor indexed="64"/>
      </patternFill>
    </fill>
    <fill>
      <patternFill patternType="solid">
        <fgColor indexed="23"/>
        <bgColor indexed="64"/>
      </patternFill>
    </fill>
    <fill>
      <patternFill patternType="solid">
        <fgColor indexed="8"/>
        <bgColor indexed="64"/>
      </patternFill>
    </fill>
    <fill>
      <patternFill patternType="solid">
        <fgColor rgb="FFFFFF99"/>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rgb="FFFF0000"/>
        <bgColor rgb="FF993300"/>
      </patternFill>
    </fill>
    <fill>
      <patternFill patternType="solid">
        <fgColor rgb="FFFFFFFF"/>
        <bgColor rgb="FFFFFFCC"/>
      </patternFill>
    </fill>
    <fill>
      <patternFill patternType="solid">
        <fgColor rgb="FFFFFF00"/>
        <bgColor rgb="FFFFFF00"/>
      </patternFill>
    </fill>
    <fill>
      <patternFill patternType="solid">
        <fgColor rgb="FFD9D9D9"/>
        <bgColor rgb="FFDDDDDD"/>
      </patternFill>
    </fill>
    <fill>
      <patternFill patternType="solid">
        <fgColor rgb="FFFFFF99"/>
        <bgColor rgb="FFFFFFCC"/>
      </patternFill>
    </fill>
    <fill>
      <patternFill patternType="solid">
        <fgColor rgb="FFDDDDDD"/>
        <bgColor rgb="FFD9D9D9"/>
      </patternFill>
    </fill>
  </fills>
  <borders count="105">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22"/>
      </left>
      <right style="thin">
        <color indexed="22"/>
      </right>
      <top style="medium">
        <color indexed="22"/>
      </top>
      <bottom/>
      <diagonal/>
    </border>
    <border>
      <left style="thin">
        <color indexed="22"/>
      </left>
      <right style="thin">
        <color indexed="22"/>
      </right>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22"/>
      </left>
      <right style="thin">
        <color indexed="22"/>
      </right>
      <top style="medium">
        <color indexed="22"/>
      </top>
      <bottom style="thin">
        <color indexed="22"/>
      </bottom>
      <diagonal/>
    </border>
    <border>
      <left style="thin">
        <color indexed="22"/>
      </left>
      <right style="thin">
        <color indexed="22"/>
      </right>
      <top style="medium">
        <color indexed="22"/>
      </top>
      <bottom style="thin">
        <color indexed="22"/>
      </bottom>
      <diagonal/>
    </border>
    <border>
      <left style="medium">
        <color indexed="64"/>
      </left>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22"/>
      </left>
      <right style="thin">
        <color indexed="22"/>
      </right>
      <top style="thin">
        <color indexed="22"/>
      </top>
      <bottom/>
      <diagonal/>
    </border>
    <border>
      <left style="medium">
        <color indexed="22"/>
      </left>
      <right style="thin">
        <color indexed="22"/>
      </right>
      <top style="thin">
        <color indexed="22"/>
      </top>
      <bottom/>
      <diagonal/>
    </border>
    <border>
      <left style="thin">
        <color indexed="22"/>
      </left>
      <right style="thin">
        <color indexed="22"/>
      </right>
      <top style="thin">
        <color indexed="22"/>
      </top>
      <bottom style="thick">
        <color indexed="55"/>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ck">
        <color indexed="23"/>
      </top>
      <bottom style="thin">
        <color indexed="22"/>
      </bottom>
      <diagonal/>
    </border>
    <border>
      <left/>
      <right/>
      <top style="thin">
        <color indexed="64"/>
      </top>
      <bottom style="medium">
        <color indexed="64"/>
      </bottom>
      <diagonal/>
    </border>
    <border>
      <left style="thin">
        <color indexed="22"/>
      </left>
      <right style="thin">
        <color indexed="22"/>
      </right>
      <top/>
      <bottom/>
      <diagonal/>
    </border>
    <border>
      <left style="thin">
        <color indexed="22"/>
      </left>
      <right style="thin">
        <color indexed="22"/>
      </right>
      <top style="thin">
        <color indexed="64"/>
      </top>
      <bottom style="medium">
        <color indexed="64"/>
      </bottom>
      <diagonal/>
    </border>
    <border>
      <left style="thin">
        <color indexed="22"/>
      </left>
      <right/>
      <top style="medium">
        <color indexed="22"/>
      </top>
      <bottom style="thin">
        <color indexed="22"/>
      </bottom>
      <diagonal/>
    </border>
    <border>
      <left/>
      <right/>
      <top style="medium">
        <color indexed="22"/>
      </top>
      <bottom style="thin">
        <color indexed="22"/>
      </bottom>
      <diagonal/>
    </border>
    <border>
      <left style="thin">
        <color theme="0" tint="-0.24994659260841701"/>
      </left>
      <right/>
      <top style="medium">
        <color theme="0" tint="-0.24994659260841701"/>
      </top>
      <bottom style="thin">
        <color theme="0" tint="-0.24994659260841701"/>
      </bottom>
      <diagonal/>
    </border>
    <border>
      <left/>
      <right/>
      <top style="medium">
        <color theme="0" tint="-0.24994659260841701"/>
      </top>
      <bottom style="thin">
        <color theme="0" tint="-0.24994659260841701"/>
      </bottom>
      <diagonal/>
    </border>
    <border>
      <left/>
      <right style="thin">
        <color theme="0" tint="-0.24994659260841701"/>
      </right>
      <top style="medium">
        <color theme="0" tint="-0.24994659260841701"/>
      </top>
      <bottom style="thin">
        <color theme="0" tint="-0.24994659260841701"/>
      </bottom>
      <diagonal/>
    </border>
    <border>
      <left/>
      <right style="thin">
        <color indexed="22"/>
      </right>
      <top style="medium">
        <color indexed="22"/>
      </top>
      <bottom style="thin">
        <color indexed="22"/>
      </bottom>
      <diagonal/>
    </border>
    <border>
      <left style="thin">
        <color indexed="22"/>
      </left>
      <right style="thin">
        <color indexed="22"/>
      </right>
      <top style="thin">
        <color indexed="22"/>
      </top>
      <bottom style="medium">
        <color indexed="22"/>
      </bottom>
      <diagonal/>
    </border>
    <border>
      <left style="thin">
        <color indexed="22"/>
      </left>
      <right/>
      <top style="thin">
        <color indexed="22"/>
      </top>
      <bottom style="medium">
        <color indexed="22"/>
      </bottom>
      <diagonal/>
    </border>
    <border>
      <left style="thin">
        <color theme="0" tint="-0.24994659260841701"/>
      </left>
      <right style="thin">
        <color theme="0" tint="-0.24994659260841701"/>
      </right>
      <top style="thin">
        <color indexed="22"/>
      </top>
      <bottom style="medium">
        <color indexed="22"/>
      </bottom>
      <diagonal/>
    </border>
    <border>
      <left/>
      <right style="thin">
        <color indexed="22"/>
      </right>
      <top/>
      <bottom style="medium">
        <color indexed="22"/>
      </bottom>
      <diagonal/>
    </border>
    <border>
      <left style="thin">
        <color indexed="22"/>
      </left>
      <right style="thin">
        <color indexed="22"/>
      </right>
      <top/>
      <bottom style="medium">
        <color indexed="22"/>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s>
  <cellStyleXfs count="10">
    <xf numFmtId="0" fontId="0" fillId="0" borderId="0"/>
    <xf numFmtId="0" fontId="17" fillId="0" borderId="0" applyNumberFormat="0" applyFill="0" applyBorder="0" applyAlignment="0" applyProtection="0">
      <alignment vertical="top"/>
      <protection locked="0"/>
    </xf>
    <xf numFmtId="0" fontId="37" fillId="0" borderId="0"/>
    <xf numFmtId="0" fontId="17" fillId="0" borderId="0" applyNumberFormat="0" applyFill="0" applyBorder="0" applyAlignment="0" applyProtection="0">
      <alignment vertical="top"/>
      <protection locked="0"/>
    </xf>
    <xf numFmtId="0" fontId="4" fillId="0" borderId="0"/>
    <xf numFmtId="0" fontId="1" fillId="0" borderId="0"/>
    <xf numFmtId="0" fontId="37" fillId="0" borderId="0"/>
    <xf numFmtId="0" fontId="48" fillId="0" borderId="0"/>
    <xf numFmtId="0" fontId="4" fillId="0" borderId="0"/>
    <xf numFmtId="0" fontId="53" fillId="0" borderId="0"/>
  </cellStyleXfs>
  <cellXfs count="682">
    <xf numFmtId="0" fontId="0" fillId="0" borderId="0" xfId="0"/>
    <xf numFmtId="0" fontId="9" fillId="3" borderId="1" xfId="0" applyFont="1" applyFill="1" applyBorder="1" applyAlignment="1">
      <alignment horizontal="center"/>
    </xf>
    <xf numFmtId="0" fontId="9" fillId="3" borderId="2" xfId="0" applyFont="1" applyFill="1" applyBorder="1" applyAlignment="1">
      <alignment horizontal="center"/>
    </xf>
    <xf numFmtId="0" fontId="9" fillId="0" borderId="0" xfId="0" applyFont="1"/>
    <xf numFmtId="0" fontId="14" fillId="0" borderId="0" xfId="0" applyFont="1"/>
    <xf numFmtId="0" fontId="9" fillId="3" borderId="5" xfId="0" applyFont="1" applyFill="1" applyBorder="1"/>
    <xf numFmtId="0" fontId="14" fillId="3" borderId="6" xfId="0" applyFont="1" applyFill="1" applyBorder="1"/>
    <xf numFmtId="0" fontId="14" fillId="4" borderId="5" xfId="0" applyFont="1" applyFill="1" applyBorder="1"/>
    <xf numFmtId="0" fontId="14" fillId="4" borderId="6" xfId="0" applyFont="1" applyFill="1" applyBorder="1"/>
    <xf numFmtId="0" fontId="14" fillId="4" borderId="7" xfId="0" applyFont="1" applyFill="1" applyBorder="1"/>
    <xf numFmtId="0" fontId="14" fillId="4" borderId="8" xfId="0" applyFont="1" applyFill="1" applyBorder="1"/>
    <xf numFmtId="0" fontId="14" fillId="5" borderId="5" xfId="0" applyFont="1" applyFill="1" applyBorder="1"/>
    <xf numFmtId="0" fontId="14" fillId="5" borderId="6" xfId="0" applyFont="1" applyFill="1" applyBorder="1"/>
    <xf numFmtId="0" fontId="14" fillId="5" borderId="7" xfId="0" applyFont="1" applyFill="1" applyBorder="1"/>
    <xf numFmtId="0" fontId="14" fillId="5" borderId="8" xfId="0" applyFont="1" applyFill="1" applyBorder="1"/>
    <xf numFmtId="0" fontId="14" fillId="6" borderId="5" xfId="0" applyFont="1" applyFill="1" applyBorder="1"/>
    <xf numFmtId="0" fontId="14" fillId="6" borderId="6" xfId="0" applyFont="1" applyFill="1" applyBorder="1"/>
    <xf numFmtId="0" fontId="14" fillId="6" borderId="7" xfId="0" applyFont="1" applyFill="1" applyBorder="1"/>
    <xf numFmtId="0" fontId="14" fillId="6" borderId="8" xfId="0" applyFont="1" applyFill="1" applyBorder="1"/>
    <xf numFmtId="170" fontId="0" fillId="4" borderId="9" xfId="0" applyNumberFormat="1" applyFill="1" applyBorder="1" applyProtection="1">
      <protection locked="0"/>
    </xf>
    <xf numFmtId="0" fontId="0" fillId="0" borderId="0" xfId="0" applyAlignment="1" applyProtection="1">
      <alignment horizontal="left"/>
    </xf>
    <xf numFmtId="0" fontId="0" fillId="0" borderId="0" xfId="0" applyBorder="1" applyAlignment="1" applyProtection="1">
      <alignment horizontal="left" wrapText="1"/>
    </xf>
    <xf numFmtId="0" fontId="0" fillId="0" borderId="0" xfId="0" applyBorder="1" applyAlignment="1" applyProtection="1">
      <alignment horizontal="left"/>
    </xf>
    <xf numFmtId="0" fontId="0" fillId="0" borderId="10" xfId="0" applyBorder="1" applyAlignment="1" applyProtection="1">
      <alignment horizontal="center" vertical="center"/>
    </xf>
    <xf numFmtId="0" fontId="0" fillId="0" borderId="7" xfId="0" applyBorder="1" applyAlignment="1" applyProtection="1">
      <alignment horizontal="center"/>
    </xf>
    <xf numFmtId="0" fontId="0" fillId="0" borderId="11" xfId="0" applyBorder="1" applyAlignment="1" applyProtection="1">
      <alignment horizontal="center"/>
    </xf>
    <xf numFmtId="0" fontId="0" fillId="0" borderId="8" xfId="0" applyBorder="1" applyAlignment="1" applyProtection="1">
      <alignment horizontal="center"/>
    </xf>
    <xf numFmtId="0" fontId="0" fillId="0" borderId="12" xfId="0" applyBorder="1" applyAlignment="1" applyProtection="1">
      <alignment horizontal="center"/>
    </xf>
    <xf numFmtId="0" fontId="0" fillId="0" borderId="14" xfId="0" applyBorder="1" applyAlignment="1" applyProtection="1">
      <alignment horizontal="center"/>
    </xf>
    <xf numFmtId="0" fontId="0" fillId="0" borderId="0" xfId="0" quotePrefix="1" applyBorder="1" applyAlignment="1" applyProtection="1">
      <alignment horizontal="left"/>
    </xf>
    <xf numFmtId="0" fontId="0" fillId="0" borderId="0" xfId="0" applyProtection="1"/>
    <xf numFmtId="0" fontId="0" fillId="0" borderId="16" xfId="0" applyBorder="1" applyAlignment="1" applyProtection="1">
      <alignment horizontal="left"/>
      <protection locked="0"/>
    </xf>
    <xf numFmtId="0" fontId="0" fillId="0" borderId="17" xfId="0" applyBorder="1" applyAlignment="1" applyProtection="1">
      <alignment horizontal="left"/>
      <protection locked="0"/>
    </xf>
    <xf numFmtId="0" fontId="0" fillId="0" borderId="0" xfId="0" applyBorder="1" applyAlignment="1" applyProtection="1">
      <alignment horizontal="left"/>
      <protection locked="0"/>
    </xf>
    <xf numFmtId="0" fontId="0" fillId="0" borderId="18" xfId="0" applyBorder="1" applyAlignment="1" applyProtection="1">
      <alignment horizontal="left"/>
      <protection locked="0"/>
    </xf>
    <xf numFmtId="0" fontId="0" fillId="0" borderId="19" xfId="0" applyBorder="1" applyAlignment="1" applyProtection="1">
      <alignment horizontal="left"/>
      <protection locked="0"/>
    </xf>
    <xf numFmtId="0" fontId="0" fillId="0" borderId="20" xfId="0" applyBorder="1" applyAlignment="1" applyProtection="1">
      <alignment horizontal="left"/>
      <protection locked="0"/>
    </xf>
    <xf numFmtId="0" fontId="0" fillId="0" borderId="10" xfId="0" applyBorder="1" applyAlignment="1" applyProtection="1">
      <alignment horizontal="left"/>
      <protection locked="0"/>
    </xf>
    <xf numFmtId="0" fontId="0" fillId="0" borderId="20" xfId="0" applyBorder="1" applyAlignment="1" applyProtection="1">
      <alignment horizontal="center" vertical="center"/>
    </xf>
    <xf numFmtId="0" fontId="18" fillId="7" borderId="21" xfId="0" applyFont="1" applyFill="1" applyBorder="1" applyAlignment="1" applyProtection="1">
      <alignment horizontal="center" wrapText="1"/>
    </xf>
    <xf numFmtId="0" fontId="18" fillId="7" borderId="22" xfId="0" applyFont="1" applyFill="1" applyBorder="1" applyAlignment="1" applyProtection="1">
      <alignment horizontal="center" wrapText="1"/>
    </xf>
    <xf numFmtId="0" fontId="0" fillId="0" borderId="0" xfId="0" applyFill="1" applyProtection="1"/>
    <xf numFmtId="0" fontId="0" fillId="0" borderId="3" xfId="0" applyBorder="1" applyAlignment="1">
      <alignment horizontal="centerContinuous" vertical="center"/>
    </xf>
    <xf numFmtId="0" fontId="8" fillId="0" borderId="4" xfId="0" applyFont="1" applyBorder="1" applyAlignment="1" applyProtection="1">
      <alignment horizontal="centerContinuous" vertical="center"/>
    </xf>
    <xf numFmtId="0" fontId="8" fillId="0" borderId="23" xfId="0" applyFont="1" applyBorder="1" applyAlignment="1" applyProtection="1">
      <alignment horizontal="centerContinuous" vertical="center"/>
    </xf>
    <xf numFmtId="0" fontId="7" fillId="4" borderId="24" xfId="0" applyFont="1" applyFill="1" applyBorder="1" applyAlignment="1" applyProtection="1">
      <alignment horizontal="centerContinuous" vertical="center"/>
    </xf>
    <xf numFmtId="0" fontId="7" fillId="4" borderId="17" xfId="0" applyFont="1" applyFill="1" applyBorder="1" applyAlignment="1" applyProtection="1">
      <alignment horizontal="centerContinuous" vertical="center"/>
    </xf>
    <xf numFmtId="0" fontId="7" fillId="4" borderId="25" xfId="0" applyFont="1" applyFill="1" applyBorder="1" applyAlignment="1" applyProtection="1">
      <alignment horizontal="centerContinuous" vertical="center"/>
    </xf>
    <xf numFmtId="0" fontId="7" fillId="4" borderId="26" xfId="0" applyFont="1" applyFill="1" applyBorder="1" applyAlignment="1" applyProtection="1">
      <alignment horizontal="centerContinuous" vertical="center"/>
    </xf>
    <xf numFmtId="0" fontId="7" fillId="0" borderId="4" xfId="0" applyFont="1" applyFill="1" applyBorder="1" applyAlignment="1" applyProtection="1">
      <alignment horizontal="centerContinuous" vertical="center"/>
    </xf>
    <xf numFmtId="0" fontId="7" fillId="0" borderId="23" xfId="0" applyFont="1" applyFill="1" applyBorder="1" applyAlignment="1" applyProtection="1">
      <alignment horizontal="centerContinuous" vertical="center"/>
    </xf>
    <xf numFmtId="0" fontId="7" fillId="4" borderId="27" xfId="0" applyFont="1" applyFill="1" applyBorder="1" applyAlignment="1" applyProtection="1">
      <alignment horizontal="centerContinuous" vertical="center"/>
    </xf>
    <xf numFmtId="0" fontId="7" fillId="4" borderId="4" xfId="0" applyFont="1" applyFill="1" applyBorder="1" applyAlignment="1" applyProtection="1">
      <alignment horizontal="centerContinuous" vertical="center"/>
    </xf>
    <xf numFmtId="0" fontId="7" fillId="4" borderId="23" xfId="0" applyFont="1" applyFill="1" applyBorder="1" applyAlignment="1" applyProtection="1">
      <alignment horizontal="centerContinuous" vertical="center"/>
    </xf>
    <xf numFmtId="0" fontId="7" fillId="0" borderId="4" xfId="0" applyFont="1" applyBorder="1" applyAlignment="1" applyProtection="1">
      <alignment horizontal="centerContinuous" vertical="center"/>
    </xf>
    <xf numFmtId="0" fontId="7" fillId="0" borderId="23" xfId="0" applyFont="1" applyBorder="1" applyAlignment="1" applyProtection="1">
      <alignment horizontal="centerContinuous" vertical="center"/>
    </xf>
    <xf numFmtId="0" fontId="2" fillId="4" borderId="15" xfId="0" applyFont="1" applyFill="1" applyBorder="1" applyAlignment="1" applyProtection="1">
      <alignment horizontal="center" wrapText="1"/>
    </xf>
    <xf numFmtId="0" fontId="2" fillId="4" borderId="28" xfId="0" applyFont="1" applyFill="1" applyBorder="1" applyAlignment="1" applyProtection="1">
      <alignment horizontal="center" wrapText="1"/>
    </xf>
    <xf numFmtId="0" fontId="2" fillId="3" borderId="28" xfId="0" applyFont="1" applyFill="1" applyBorder="1" applyAlignment="1" applyProtection="1">
      <alignment horizontal="center" wrapText="1"/>
    </xf>
    <xf numFmtId="0" fontId="2" fillId="8" borderId="20" xfId="0" applyFont="1" applyFill="1" applyBorder="1" applyAlignment="1" applyProtection="1">
      <alignment horizontal="center" wrapText="1"/>
    </xf>
    <xf numFmtId="0" fontId="22" fillId="7" borderId="27" xfId="0" applyFont="1" applyFill="1" applyBorder="1" applyAlignment="1" applyProtection="1">
      <alignment horizontal="centerContinuous" vertical="center" wrapText="1"/>
    </xf>
    <xf numFmtId="0" fontId="19" fillId="7" borderId="4" xfId="0" applyFont="1" applyFill="1" applyBorder="1" applyAlignment="1" applyProtection="1">
      <alignment horizontal="centerContinuous" vertical="center" wrapText="1"/>
    </xf>
    <xf numFmtId="0" fontId="19" fillId="7" borderId="23" xfId="0" applyFont="1" applyFill="1" applyBorder="1" applyAlignment="1" applyProtection="1">
      <alignment horizontal="centerContinuous" vertical="center" wrapText="1"/>
    </xf>
    <xf numFmtId="0" fontId="15" fillId="9" borderId="25" xfId="0" applyFont="1" applyFill="1" applyBorder="1" applyAlignment="1" applyProtection="1">
      <alignment horizontal="centerContinuous" vertical="center" wrapText="1"/>
    </xf>
    <xf numFmtId="0" fontId="15" fillId="9" borderId="3" xfId="0" applyFont="1" applyFill="1" applyBorder="1" applyAlignment="1" applyProtection="1">
      <alignment horizontal="centerContinuous" vertical="center" wrapText="1"/>
    </xf>
    <xf numFmtId="0" fontId="15" fillId="9" borderId="29" xfId="0" applyFont="1" applyFill="1" applyBorder="1" applyAlignment="1" applyProtection="1">
      <alignment horizontal="centerContinuous" vertical="center" wrapText="1"/>
    </xf>
    <xf numFmtId="0" fontId="18" fillId="7" borderId="30" xfId="0" applyFont="1" applyFill="1" applyBorder="1" applyAlignment="1" applyProtection="1">
      <alignment horizontal="centerContinuous" vertical="center" wrapText="1"/>
    </xf>
    <xf numFmtId="0" fontId="6" fillId="7" borderId="31" xfId="0" applyFont="1" applyFill="1" applyBorder="1" applyAlignment="1" applyProtection="1">
      <alignment horizontal="centerContinuous" vertical="center" wrapText="1"/>
    </xf>
    <xf numFmtId="0" fontId="6" fillId="7" borderId="32" xfId="0" applyFont="1" applyFill="1" applyBorder="1" applyAlignment="1" applyProtection="1">
      <alignment wrapText="1"/>
    </xf>
    <xf numFmtId="0" fontId="0" fillId="7" borderId="12" xfId="0" applyFill="1" applyBorder="1" applyAlignment="1"/>
    <xf numFmtId="0" fontId="6" fillId="7" borderId="14" xfId="0" applyFont="1" applyFill="1" applyBorder="1" applyAlignment="1" applyProtection="1">
      <alignment horizontal="center" wrapText="1"/>
    </xf>
    <xf numFmtId="0" fontId="6" fillId="7" borderId="12" xfId="0" applyFont="1" applyFill="1" applyBorder="1" applyAlignment="1" applyProtection="1">
      <alignment wrapText="1"/>
    </xf>
    <xf numFmtId="0" fontId="6" fillId="8" borderId="32" xfId="0" applyFont="1" applyFill="1" applyBorder="1" applyAlignment="1" applyProtection="1">
      <alignment wrapText="1"/>
    </xf>
    <xf numFmtId="0" fontId="6" fillId="8" borderId="12" xfId="0" applyFont="1" applyFill="1" applyBorder="1" applyAlignment="1" applyProtection="1">
      <alignment wrapText="1"/>
    </xf>
    <xf numFmtId="0" fontId="6" fillId="0" borderId="14" xfId="0" applyFont="1" applyFill="1" applyBorder="1" applyAlignment="1" applyProtection="1">
      <alignment horizontal="center" wrapText="1"/>
    </xf>
    <xf numFmtId="0" fontId="18" fillId="7" borderId="26" xfId="0" applyFont="1" applyFill="1" applyBorder="1" applyAlignment="1" applyProtection="1">
      <alignment wrapText="1"/>
    </xf>
    <xf numFmtId="0" fontId="18" fillId="7" borderId="28" xfId="0" applyFont="1" applyFill="1" applyBorder="1" applyAlignment="1" applyProtection="1">
      <alignment wrapText="1"/>
    </xf>
    <xf numFmtId="0" fontId="2" fillId="4" borderId="32" xfId="0" applyFont="1" applyFill="1" applyBorder="1" applyAlignment="1" applyProtection="1">
      <alignment wrapText="1"/>
    </xf>
    <xf numFmtId="0" fontId="2" fillId="8" borderId="32" xfId="0" applyFont="1" applyFill="1" applyBorder="1" applyAlignment="1" applyProtection="1">
      <alignment wrapText="1"/>
    </xf>
    <xf numFmtId="0" fontId="2" fillId="4" borderId="16" xfId="0" applyFont="1" applyFill="1" applyBorder="1" applyAlignment="1" applyProtection="1">
      <alignment wrapText="1"/>
    </xf>
    <xf numFmtId="0" fontId="2" fillId="4" borderId="17" xfId="0" applyFont="1" applyFill="1" applyBorder="1" applyAlignment="1" applyProtection="1">
      <alignment wrapText="1"/>
    </xf>
    <xf numFmtId="0" fontId="2" fillId="4" borderId="12" xfId="0" applyFont="1" applyFill="1" applyBorder="1" applyAlignment="1" applyProtection="1">
      <alignment wrapText="1"/>
    </xf>
    <xf numFmtId="0" fontId="2" fillId="8" borderId="12" xfId="0" applyFont="1" applyFill="1" applyBorder="1" applyAlignment="1" applyProtection="1">
      <alignment wrapText="1"/>
    </xf>
    <xf numFmtId="0" fontId="2" fillId="4" borderId="19" xfId="0" applyFont="1" applyFill="1" applyBorder="1" applyAlignment="1" applyProtection="1">
      <alignment wrapText="1"/>
    </xf>
    <xf numFmtId="0" fontId="2" fillId="4" borderId="13" xfId="0" applyFont="1" applyFill="1" applyBorder="1" applyAlignment="1" applyProtection="1">
      <alignment wrapText="1"/>
    </xf>
    <xf numFmtId="0" fontId="18" fillId="8" borderId="32" xfId="0" applyFont="1" applyFill="1" applyBorder="1" applyAlignment="1" applyProtection="1">
      <alignment wrapText="1"/>
    </xf>
    <xf numFmtId="0" fontId="18" fillId="8" borderId="12" xfId="0" applyFont="1" applyFill="1" applyBorder="1" applyAlignment="1" applyProtection="1">
      <alignment wrapText="1"/>
    </xf>
    <xf numFmtId="0" fontId="18" fillId="0" borderId="14" xfId="0" applyFont="1" applyFill="1" applyBorder="1" applyAlignment="1" applyProtection="1">
      <alignment horizontal="center" wrapText="1"/>
    </xf>
    <xf numFmtId="0" fontId="2" fillId="4" borderId="14" xfId="0" applyFont="1" applyFill="1" applyBorder="1" applyAlignment="1" applyProtection="1">
      <alignment horizontal="center" wrapText="1"/>
    </xf>
    <xf numFmtId="0" fontId="2" fillId="8" borderId="14" xfId="0" applyFont="1" applyFill="1" applyBorder="1" applyAlignment="1" applyProtection="1">
      <alignment horizontal="center" wrapText="1"/>
    </xf>
    <xf numFmtId="0" fontId="2" fillId="4" borderId="20" xfId="0" applyFont="1" applyFill="1" applyBorder="1" applyAlignment="1" applyProtection="1">
      <alignment horizontal="center" wrapText="1"/>
    </xf>
    <xf numFmtId="0" fontId="2" fillId="4" borderId="33" xfId="0" applyFont="1" applyFill="1" applyBorder="1" applyAlignment="1" applyProtection="1">
      <alignment wrapText="1"/>
    </xf>
    <xf numFmtId="0" fontId="2" fillId="4" borderId="26" xfId="0" applyFont="1" applyFill="1" applyBorder="1" applyAlignment="1" applyProtection="1">
      <alignment wrapText="1"/>
    </xf>
    <xf numFmtId="0" fontId="2" fillId="8" borderId="16" xfId="0" applyFont="1" applyFill="1" applyBorder="1" applyAlignment="1" applyProtection="1">
      <alignment wrapText="1"/>
    </xf>
    <xf numFmtId="0" fontId="2" fillId="3" borderId="26" xfId="0" applyFont="1" applyFill="1" applyBorder="1" applyAlignment="1" applyProtection="1">
      <alignment wrapText="1"/>
    </xf>
    <xf numFmtId="0" fontId="2" fillId="8" borderId="19" xfId="0" applyFont="1" applyFill="1" applyBorder="1" applyAlignment="1" applyProtection="1">
      <alignment wrapText="1"/>
    </xf>
    <xf numFmtId="0" fontId="2" fillId="3" borderId="34" xfId="0" applyFont="1" applyFill="1" applyBorder="1" applyAlignment="1" applyProtection="1">
      <alignment wrapText="1"/>
    </xf>
    <xf numFmtId="0" fontId="7" fillId="0" borderId="27" xfId="0" applyFont="1" applyFill="1" applyBorder="1" applyAlignment="1" applyProtection="1">
      <alignment horizontal="centerContinuous" vertical="center"/>
    </xf>
    <xf numFmtId="0" fontId="8" fillId="0" borderId="27" xfId="0" applyFont="1" applyBorder="1" applyAlignment="1" applyProtection="1">
      <alignment horizontal="centerContinuous" vertical="center" wrapText="1"/>
    </xf>
    <xf numFmtId="0" fontId="0" fillId="7" borderId="12" xfId="0" applyFill="1" applyBorder="1" applyAlignment="1">
      <alignment wrapText="1"/>
    </xf>
    <xf numFmtId="0" fontId="0" fillId="0" borderId="0" xfId="0" applyAlignment="1" applyProtection="1">
      <alignment wrapText="1"/>
    </xf>
    <xf numFmtId="168" fontId="0" fillId="7" borderId="16" xfId="0" applyNumberFormat="1" applyFill="1" applyBorder="1" applyAlignment="1" applyProtection="1">
      <alignment horizontal="right" wrapText="1"/>
      <protection locked="0"/>
    </xf>
    <xf numFmtId="168" fontId="0" fillId="7" borderId="16" xfId="0" applyNumberFormat="1" applyFill="1" applyBorder="1" applyAlignment="1" applyProtection="1">
      <alignment horizontal="right"/>
      <protection locked="0"/>
    </xf>
    <xf numFmtId="0" fontId="0" fillId="7" borderId="17" xfId="0" applyFill="1" applyBorder="1" applyAlignment="1" applyProtection="1">
      <alignment horizontal="center"/>
      <protection locked="0"/>
    </xf>
    <xf numFmtId="49" fontId="0" fillId="7" borderId="17" xfId="0" applyNumberFormat="1" applyFill="1" applyBorder="1" applyProtection="1">
      <protection locked="0"/>
    </xf>
    <xf numFmtId="49" fontId="0" fillId="0" borderId="17" xfId="0" applyNumberFormat="1" applyBorder="1" applyProtection="1">
      <protection locked="0"/>
    </xf>
    <xf numFmtId="0" fontId="0" fillId="7" borderId="17" xfId="0" applyFill="1" applyBorder="1" applyProtection="1">
      <protection locked="0"/>
    </xf>
    <xf numFmtId="165" fontId="0" fillId="7" borderId="25" xfId="0" applyNumberFormat="1" applyFill="1" applyBorder="1" applyAlignment="1" applyProtection="1">
      <alignment horizontal="center"/>
      <protection locked="0"/>
    </xf>
    <xf numFmtId="0" fontId="0" fillId="7" borderId="35" xfId="0" applyNumberFormat="1" applyFill="1" applyBorder="1" applyAlignment="1" applyProtection="1">
      <alignment horizontal="center"/>
      <protection locked="0"/>
    </xf>
    <xf numFmtId="0" fontId="0" fillId="7" borderId="25" xfId="0" applyNumberFormat="1" applyFill="1" applyBorder="1" applyAlignment="1" applyProtection="1">
      <alignment horizontal="center"/>
      <protection locked="0"/>
    </xf>
    <xf numFmtId="0" fontId="0" fillId="7" borderId="26" xfId="0" applyNumberFormat="1" applyFill="1" applyBorder="1" applyAlignment="1" applyProtection="1">
      <alignment horizontal="center"/>
      <protection locked="0"/>
    </xf>
    <xf numFmtId="165" fontId="0" fillId="0" borderId="18" xfId="0" applyNumberFormat="1" applyBorder="1" applyAlignment="1" applyProtection="1">
      <alignment horizontal="center"/>
      <protection locked="0"/>
    </xf>
    <xf numFmtId="0" fontId="4" fillId="4" borderId="36" xfId="0" applyFont="1" applyFill="1" applyBorder="1" applyProtection="1">
      <protection locked="0"/>
    </xf>
    <xf numFmtId="0" fontId="4" fillId="4" borderId="13" xfId="0" applyFont="1" applyFill="1" applyBorder="1" applyProtection="1">
      <protection locked="0"/>
    </xf>
    <xf numFmtId="49" fontId="4" fillId="4" borderId="13" xfId="0" applyNumberFormat="1" applyFont="1" applyFill="1" applyBorder="1" applyProtection="1">
      <protection locked="0"/>
    </xf>
    <xf numFmtId="167" fontId="4" fillId="4" borderId="13" xfId="0" applyNumberFormat="1" applyFont="1" applyFill="1" applyBorder="1" applyProtection="1">
      <protection locked="0"/>
    </xf>
    <xf numFmtId="169" fontId="4" fillId="4" borderId="13" xfId="0" applyNumberFormat="1" applyFont="1" applyFill="1" applyBorder="1" applyProtection="1">
      <protection locked="0"/>
    </xf>
    <xf numFmtId="169" fontId="4" fillId="4" borderId="34" xfId="0" applyNumberFormat="1" applyFont="1" applyFill="1" applyBorder="1" applyProtection="1">
      <protection locked="0"/>
    </xf>
    <xf numFmtId="171" fontId="0" fillId="0" borderId="13" xfId="0" applyNumberFormat="1" applyBorder="1" applyProtection="1">
      <protection locked="0"/>
    </xf>
    <xf numFmtId="171" fontId="0" fillId="0" borderId="34" xfId="0" applyNumberFormat="1" applyBorder="1" applyProtection="1">
      <protection locked="0"/>
    </xf>
    <xf numFmtId="0" fontId="0" fillId="4" borderId="36" xfId="0" applyFill="1" applyBorder="1" applyProtection="1">
      <protection locked="0"/>
    </xf>
    <xf numFmtId="0" fontId="0" fillId="4" borderId="13" xfId="0" applyFill="1" applyBorder="1" applyProtection="1">
      <protection locked="0"/>
    </xf>
    <xf numFmtId="170" fontId="0" fillId="4" borderId="13" xfId="0" applyNumberFormat="1" applyFill="1" applyBorder="1" applyProtection="1">
      <protection locked="0"/>
    </xf>
    <xf numFmtId="170" fontId="0" fillId="4" borderId="36" xfId="0" applyNumberFormat="1" applyFill="1" applyBorder="1" applyProtection="1">
      <protection locked="0"/>
    </xf>
    <xf numFmtId="3" fontId="0" fillId="4" borderId="36" xfId="0" applyNumberFormat="1" applyFill="1" applyBorder="1" applyProtection="1">
      <protection locked="0"/>
    </xf>
    <xf numFmtId="3" fontId="0" fillId="4" borderId="0" xfId="0" applyNumberFormat="1" applyFill="1" applyBorder="1" applyProtection="1">
      <protection locked="0"/>
    </xf>
    <xf numFmtId="0" fontId="0" fillId="4" borderId="36" xfId="0" applyNumberFormat="1" applyFill="1" applyBorder="1" applyProtection="1">
      <protection locked="0"/>
    </xf>
    <xf numFmtId="0" fontId="0" fillId="4" borderId="18" xfId="0" applyFill="1" applyBorder="1" applyProtection="1">
      <protection locked="0"/>
    </xf>
    <xf numFmtId="171" fontId="0" fillId="0" borderId="24" xfId="0" applyNumberFormat="1" applyFill="1" applyBorder="1" applyProtection="1">
      <protection locked="0"/>
    </xf>
    <xf numFmtId="171" fontId="0" fillId="0" borderId="17" xfId="0" applyNumberFormat="1" applyBorder="1" applyProtection="1">
      <protection locked="0"/>
    </xf>
    <xf numFmtId="171" fontId="0" fillId="0" borderId="26" xfId="0" applyNumberFormat="1" applyBorder="1" applyProtection="1">
      <protection locked="0"/>
    </xf>
    <xf numFmtId="0" fontId="0" fillId="8" borderId="24" xfId="0" applyFill="1" applyBorder="1" applyProtection="1">
      <protection locked="0"/>
    </xf>
    <xf numFmtId="0" fontId="0" fillId="0" borderId="24" xfId="0" applyFill="1" applyBorder="1" applyProtection="1">
      <protection locked="0"/>
    </xf>
    <xf numFmtId="168" fontId="0" fillId="7" borderId="5" xfId="0" applyNumberFormat="1" applyFill="1" applyBorder="1" applyAlignment="1" applyProtection="1">
      <alignment horizontal="right" wrapText="1"/>
      <protection locked="0"/>
    </xf>
    <xf numFmtId="168" fontId="0" fillId="7" borderId="5" xfId="0" applyNumberFormat="1" applyFill="1" applyBorder="1" applyAlignment="1" applyProtection="1">
      <alignment horizontal="right"/>
      <protection locked="0"/>
    </xf>
    <xf numFmtId="0" fontId="0" fillId="7" borderId="9" xfId="0" applyFill="1" applyBorder="1" applyAlignment="1" applyProtection="1">
      <alignment horizontal="center"/>
      <protection locked="0"/>
    </xf>
    <xf numFmtId="49" fontId="0" fillId="7" borderId="9" xfId="0" applyNumberFormat="1" applyFill="1" applyBorder="1" applyProtection="1">
      <protection locked="0"/>
    </xf>
    <xf numFmtId="49" fontId="0" fillId="0" borderId="9" xfId="0" applyNumberFormat="1" applyBorder="1" applyProtection="1">
      <protection locked="0"/>
    </xf>
    <xf numFmtId="0" fontId="0" fillId="7" borderId="9" xfId="0" applyFill="1" applyBorder="1" applyProtection="1">
      <protection locked="0"/>
    </xf>
    <xf numFmtId="165" fontId="0" fillId="7" borderId="37" xfId="0" applyNumberFormat="1" applyFill="1" applyBorder="1" applyAlignment="1" applyProtection="1">
      <alignment horizontal="center"/>
      <protection locked="0"/>
    </xf>
    <xf numFmtId="0" fontId="0" fillId="7" borderId="38" xfId="0" applyNumberFormat="1" applyFill="1" applyBorder="1" applyAlignment="1" applyProtection="1">
      <alignment horizontal="center"/>
      <protection locked="0"/>
    </xf>
    <xf numFmtId="0" fontId="0" fillId="7" borderId="37" xfId="0" applyNumberFormat="1" applyFill="1" applyBorder="1" applyAlignment="1" applyProtection="1">
      <alignment horizontal="center"/>
      <protection locked="0"/>
    </xf>
    <xf numFmtId="0" fontId="0" fillId="7" borderId="6" xfId="0" applyNumberFormat="1" applyFill="1" applyBorder="1" applyAlignment="1" applyProtection="1">
      <alignment horizontal="center"/>
      <protection locked="0"/>
    </xf>
    <xf numFmtId="165" fontId="0" fillId="0" borderId="39" xfId="0" applyNumberFormat="1" applyBorder="1" applyAlignment="1" applyProtection="1">
      <alignment horizontal="center"/>
      <protection locked="0"/>
    </xf>
    <xf numFmtId="0" fontId="4" fillId="4" borderId="40" xfId="0" applyFont="1" applyFill="1" applyBorder="1" applyProtection="1">
      <protection locked="0"/>
    </xf>
    <xf numFmtId="0" fontId="4" fillId="4" borderId="9" xfId="0" applyFont="1" applyFill="1" applyBorder="1" applyProtection="1">
      <protection locked="0"/>
    </xf>
    <xf numFmtId="49" fontId="4" fillId="4" borderId="9" xfId="0" applyNumberFormat="1" applyFont="1" applyFill="1" applyBorder="1" applyProtection="1">
      <protection locked="0"/>
    </xf>
    <xf numFmtId="167" fontId="4" fillId="4" borderId="9" xfId="0" applyNumberFormat="1" applyFont="1" applyFill="1" applyBorder="1" applyProtection="1">
      <protection locked="0"/>
    </xf>
    <xf numFmtId="169" fontId="4" fillId="4" borderId="9" xfId="0" applyNumberFormat="1" applyFont="1" applyFill="1" applyBorder="1" applyProtection="1">
      <protection locked="0"/>
    </xf>
    <xf numFmtId="169" fontId="4" fillId="4" borderId="6" xfId="0" applyNumberFormat="1" applyFont="1" applyFill="1" applyBorder="1" applyProtection="1">
      <protection locked="0"/>
    </xf>
    <xf numFmtId="171" fontId="0" fillId="0" borderId="9" xfId="0" applyNumberFormat="1" applyBorder="1" applyProtection="1">
      <protection locked="0"/>
    </xf>
    <xf numFmtId="171" fontId="0" fillId="0" borderId="6" xfId="0" applyNumberFormat="1" applyBorder="1" applyProtection="1">
      <protection locked="0"/>
    </xf>
    <xf numFmtId="0" fontId="0" fillId="4" borderId="40" xfId="0" applyFill="1" applyBorder="1" applyProtection="1">
      <protection locked="0"/>
    </xf>
    <xf numFmtId="0" fontId="0" fillId="4" borderId="9" xfId="0" applyFill="1" applyBorder="1" applyProtection="1">
      <protection locked="0"/>
    </xf>
    <xf numFmtId="170" fontId="0" fillId="4" borderId="40" xfId="0" applyNumberFormat="1" applyFill="1" applyBorder="1" applyProtection="1">
      <protection locked="0"/>
    </xf>
    <xf numFmtId="3" fontId="0" fillId="4" borderId="40" xfId="0" applyNumberFormat="1" applyFill="1" applyBorder="1" applyProtection="1">
      <protection locked="0"/>
    </xf>
    <xf numFmtId="3" fontId="0" fillId="4" borderId="41" xfId="0" applyNumberFormat="1" applyFill="1" applyBorder="1" applyProtection="1">
      <protection locked="0"/>
    </xf>
    <xf numFmtId="0" fontId="0" fillId="4" borderId="40" xfId="0" applyNumberFormat="1" applyFill="1" applyBorder="1" applyProtection="1">
      <protection locked="0"/>
    </xf>
    <xf numFmtId="0" fontId="0" fillId="4" borderId="39" xfId="0" applyFill="1" applyBorder="1" applyProtection="1">
      <protection locked="0"/>
    </xf>
    <xf numFmtId="171" fontId="0" fillId="0" borderId="40" xfId="0" applyNumberFormat="1" applyFill="1" applyBorder="1" applyProtection="1">
      <protection locked="0"/>
    </xf>
    <xf numFmtId="0" fontId="0" fillId="8" borderId="40" xfId="0" applyFill="1" applyBorder="1" applyProtection="1">
      <protection locked="0"/>
    </xf>
    <xf numFmtId="0" fontId="0" fillId="0" borderId="40" xfId="0" applyFill="1" applyBorder="1" applyProtection="1">
      <protection locked="0"/>
    </xf>
    <xf numFmtId="0" fontId="6" fillId="8" borderId="14" xfId="0" applyFont="1" applyFill="1" applyBorder="1" applyAlignment="1" applyProtection="1">
      <alignment horizontal="center" wrapText="1"/>
    </xf>
    <xf numFmtId="0" fontId="22" fillId="0" borderId="35" xfId="0" applyFont="1" applyBorder="1" applyAlignment="1" applyProtection="1">
      <alignment horizontal="centerContinuous" vertical="center" wrapText="1"/>
    </xf>
    <xf numFmtId="0" fontId="0" fillId="0" borderId="0" xfId="0" applyBorder="1" applyAlignment="1" applyProtection="1">
      <alignment horizontal="centerContinuous"/>
    </xf>
    <xf numFmtId="0" fontId="0" fillId="0" borderId="0" xfId="0" applyAlignment="1" applyProtection="1">
      <alignment horizontal="centerContinuous"/>
    </xf>
    <xf numFmtId="0" fontId="0" fillId="3" borderId="25" xfId="0" applyFill="1" applyBorder="1" applyAlignment="1" applyProtection="1">
      <alignment horizontal="center"/>
      <protection locked="0"/>
    </xf>
    <xf numFmtId="0" fontId="0" fillId="3" borderId="37" xfId="0" applyFill="1" applyBorder="1" applyAlignment="1" applyProtection="1">
      <alignment horizontal="center"/>
      <protection locked="0"/>
    </xf>
    <xf numFmtId="0" fontId="0" fillId="0" borderId="1" xfId="0" applyBorder="1" applyAlignment="1" applyProtection="1">
      <alignment horizontal="left"/>
      <protection locked="0"/>
    </xf>
    <xf numFmtId="0" fontId="0" fillId="0" borderId="42" xfId="0" applyBorder="1" applyAlignment="1" applyProtection="1">
      <alignment horizontal="left"/>
      <protection locked="0"/>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0" fillId="0" borderId="9" xfId="0" applyBorder="1" applyAlignment="1" applyProtection="1">
      <alignment horizontal="left"/>
      <protection locked="0"/>
    </xf>
    <xf numFmtId="0" fontId="0" fillId="0" borderId="6" xfId="0" applyBorder="1" applyAlignment="1" applyProtection="1">
      <alignment horizontal="left"/>
      <protection locked="0"/>
    </xf>
    <xf numFmtId="0" fontId="0" fillId="0" borderId="7" xfId="0" applyBorder="1" applyAlignment="1" applyProtection="1">
      <alignment horizontal="left"/>
      <protection locked="0"/>
    </xf>
    <xf numFmtId="0" fontId="0" fillId="0" borderId="43" xfId="0" applyBorder="1" applyAlignment="1" applyProtection="1">
      <alignment horizontal="left"/>
      <protection locked="0"/>
    </xf>
    <xf numFmtId="0" fontId="0" fillId="0" borderId="8" xfId="0" applyBorder="1" applyAlignment="1" applyProtection="1">
      <alignment horizontal="left"/>
      <protection locked="0"/>
    </xf>
    <xf numFmtId="0" fontId="3" fillId="0" borderId="3" xfId="0" applyFont="1" applyBorder="1" applyAlignment="1">
      <alignment horizontal="centerContinuous" vertical="center"/>
    </xf>
    <xf numFmtId="0" fontId="7" fillId="0" borderId="27" xfId="0" applyFont="1" applyBorder="1" applyAlignment="1" applyProtection="1">
      <alignment horizontal="center" vertical="center"/>
    </xf>
    <xf numFmtId="0" fontId="2" fillId="0" borderId="4" xfId="0" applyFont="1" applyBorder="1" applyAlignment="1" applyProtection="1">
      <alignment horizontal="center"/>
    </xf>
    <xf numFmtId="0" fontId="2" fillId="0" borderId="23" xfId="0" applyFont="1" applyBorder="1" applyAlignment="1" applyProtection="1">
      <alignment horizontal="center"/>
    </xf>
    <xf numFmtId="0" fontId="7" fillId="0" borderId="4" xfId="0" applyFont="1" applyBorder="1" applyAlignment="1" applyProtection="1">
      <alignment horizontal="center" vertical="center"/>
    </xf>
    <xf numFmtId="0" fontId="25" fillId="10" borderId="0" xfId="0" applyFont="1" applyFill="1" applyBorder="1" applyProtection="1"/>
    <xf numFmtId="0" fontId="0" fillId="8" borderId="0" xfId="0" applyFill="1" applyBorder="1" applyProtection="1"/>
    <xf numFmtId="173" fontId="0" fillId="8" borderId="0" xfId="0" applyNumberFormat="1" applyFill="1" applyBorder="1" applyProtection="1"/>
    <xf numFmtId="0" fontId="26" fillId="8" borderId="0" xfId="0" applyFont="1" applyFill="1" applyBorder="1" applyAlignment="1" applyProtection="1">
      <alignment horizontal="center"/>
    </xf>
    <xf numFmtId="1" fontId="0" fillId="8" borderId="0" xfId="0" applyNumberFormat="1" applyFill="1" applyBorder="1" applyAlignment="1" applyProtection="1">
      <alignment horizontal="center"/>
    </xf>
    <xf numFmtId="164" fontId="0" fillId="8" borderId="0" xfId="0" applyNumberFormat="1" applyFill="1" applyBorder="1" applyAlignment="1" applyProtection="1">
      <alignment horizontal="center"/>
    </xf>
    <xf numFmtId="0" fontId="0" fillId="8" borderId="0" xfId="0" applyFill="1" applyBorder="1" applyAlignment="1" applyProtection="1">
      <alignment horizontal="center" wrapText="1"/>
    </xf>
    <xf numFmtId="171" fontId="0" fillId="8" borderId="0" xfId="0" applyNumberFormat="1" applyFill="1" applyBorder="1" applyAlignment="1" applyProtection="1">
      <alignment horizontal="center" wrapText="1"/>
    </xf>
    <xf numFmtId="1" fontId="17" fillId="8" borderId="0" xfId="1" applyNumberFormat="1" applyFill="1" applyBorder="1" applyAlignment="1" applyProtection="1">
      <alignment horizontal="center" vertical="center"/>
    </xf>
    <xf numFmtId="0" fontId="25" fillId="10" borderId="0" xfId="0" applyFont="1" applyFill="1" applyProtection="1"/>
    <xf numFmtId="0" fontId="27" fillId="8" borderId="0" xfId="0" applyFont="1" applyFill="1" applyBorder="1" applyProtection="1"/>
    <xf numFmtId="1" fontId="28" fillId="8" borderId="0" xfId="1" applyNumberFormat="1" applyFont="1" applyFill="1" applyBorder="1" applyAlignment="1" applyProtection="1">
      <alignment horizontal="center" vertical="center"/>
    </xf>
    <xf numFmtId="0" fontId="25" fillId="10" borderId="0" xfId="0" applyFont="1" applyFill="1" applyAlignment="1" applyProtection="1">
      <alignment horizontal="center" shrinkToFit="1"/>
    </xf>
    <xf numFmtId="0" fontId="25" fillId="10" borderId="0" xfId="0" applyFont="1" applyFill="1"/>
    <xf numFmtId="0" fontId="18" fillId="9" borderId="0" xfId="0" applyFont="1" applyFill="1"/>
    <xf numFmtId="0" fontId="30" fillId="9" borderId="0" xfId="0" applyFont="1" applyFill="1"/>
    <xf numFmtId="166" fontId="30" fillId="8" borderId="46" xfId="0" applyNumberFormat="1" applyFont="1" applyFill="1" applyBorder="1" applyAlignment="1" applyProtection="1">
      <alignment horizontal="center" vertical="center" shrinkToFit="1"/>
      <protection locked="0"/>
    </xf>
    <xf numFmtId="172" fontId="30" fillId="8" borderId="46" xfId="0" applyNumberFormat="1" applyFont="1" applyFill="1" applyBorder="1" applyAlignment="1" applyProtection="1">
      <alignment horizontal="center" vertical="center" shrinkToFit="1"/>
      <protection locked="0"/>
    </xf>
    <xf numFmtId="0" fontId="18" fillId="8" borderId="47" xfId="0" applyFont="1" applyFill="1" applyBorder="1" applyAlignment="1">
      <alignment horizontal="right"/>
    </xf>
    <xf numFmtId="0" fontId="18" fillId="8" borderId="48" xfId="0" applyFont="1" applyFill="1" applyBorder="1" applyAlignment="1">
      <alignment horizontal="right"/>
    </xf>
    <xf numFmtId="0" fontId="18" fillId="8" borderId="49" xfId="0" applyFont="1" applyFill="1" applyBorder="1" applyAlignment="1">
      <alignment horizontal="right"/>
    </xf>
    <xf numFmtId="0" fontId="18" fillId="8" borderId="50" xfId="0" applyFont="1" applyFill="1" applyBorder="1" applyAlignment="1">
      <alignment horizontal="center"/>
    </xf>
    <xf numFmtId="0" fontId="18" fillId="8" borderId="51" xfId="0" applyFont="1" applyFill="1" applyBorder="1" applyAlignment="1">
      <alignment horizontal="center"/>
    </xf>
    <xf numFmtId="0" fontId="18" fillId="8" borderId="52" xfId="0" applyFont="1" applyFill="1" applyBorder="1" applyAlignment="1">
      <alignment horizontal="center"/>
    </xf>
    <xf numFmtId="0" fontId="30" fillId="8" borderId="53" xfId="0" applyFont="1" applyFill="1" applyBorder="1"/>
    <xf numFmtId="0" fontId="30" fillId="8" borderId="54" xfId="0" applyFont="1" applyFill="1" applyBorder="1"/>
    <xf numFmtId="0" fontId="30" fillId="8" borderId="55" xfId="0" applyFont="1" applyFill="1" applyBorder="1"/>
    <xf numFmtId="0" fontId="30" fillId="8" borderId="56" xfId="0" applyFont="1" applyFill="1" applyBorder="1"/>
    <xf numFmtId="0" fontId="30" fillId="8" borderId="57" xfId="0" applyFont="1" applyFill="1" applyBorder="1"/>
    <xf numFmtId="0" fontId="30" fillId="8" borderId="58" xfId="0" applyFont="1" applyFill="1" applyBorder="1"/>
    <xf numFmtId="0" fontId="30" fillId="8" borderId="59" xfId="0" applyFont="1" applyFill="1" applyBorder="1"/>
    <xf numFmtId="0" fontId="30" fillId="8" borderId="60" xfId="0" applyFont="1" applyFill="1" applyBorder="1"/>
    <xf numFmtId="0" fontId="30" fillId="8" borderId="61" xfId="0" applyFont="1" applyFill="1" applyBorder="1"/>
    <xf numFmtId="0" fontId="30" fillId="9" borderId="0" xfId="0" applyFont="1" applyFill="1" applyBorder="1" applyAlignment="1" applyProtection="1">
      <alignment vertical="center" shrinkToFit="1"/>
    </xf>
    <xf numFmtId="172" fontId="0" fillId="0" borderId="0" xfId="0" applyNumberFormat="1" applyBorder="1" applyAlignment="1" applyProtection="1">
      <alignment horizontal="left"/>
    </xf>
    <xf numFmtId="172" fontId="0" fillId="0" borderId="0" xfId="0" applyNumberFormat="1" applyAlignment="1" applyProtection="1">
      <alignment horizontal="centerContinuous"/>
    </xf>
    <xf numFmtId="172" fontId="2" fillId="0" borderId="4" xfId="0" applyNumberFormat="1" applyFont="1" applyBorder="1" applyAlignment="1" applyProtection="1">
      <alignment horizontal="center"/>
    </xf>
    <xf numFmtId="172" fontId="0" fillId="0" borderId="42" xfId="0" applyNumberFormat="1" applyBorder="1" applyAlignment="1" applyProtection="1">
      <alignment horizontal="left"/>
      <protection locked="0"/>
    </xf>
    <xf numFmtId="172" fontId="0" fillId="0" borderId="9" xfId="0" applyNumberFormat="1" applyBorder="1" applyAlignment="1" applyProtection="1">
      <alignment horizontal="left"/>
      <protection locked="0"/>
    </xf>
    <xf numFmtId="172" fontId="0" fillId="0" borderId="43" xfId="0" applyNumberFormat="1" applyBorder="1" applyAlignment="1" applyProtection="1">
      <alignment horizontal="left"/>
      <protection locked="0"/>
    </xf>
    <xf numFmtId="0" fontId="0" fillId="0" borderId="0" xfId="0" applyAlignment="1" applyProtection="1">
      <alignment horizontal="left"/>
      <protection locked="0"/>
    </xf>
    <xf numFmtId="0" fontId="0" fillId="0" borderId="0" xfId="0" applyBorder="1" applyAlignment="1" applyProtection="1">
      <alignment horizontal="left" wrapText="1"/>
      <protection locked="0"/>
    </xf>
    <xf numFmtId="168" fontId="0" fillId="0" borderId="0" xfId="0" applyNumberFormat="1" applyAlignment="1" applyProtection="1">
      <alignment wrapText="1"/>
    </xf>
    <xf numFmtId="168" fontId="8" fillId="0" borderId="27" xfId="0" applyNumberFormat="1" applyFont="1" applyBorder="1" applyAlignment="1" applyProtection="1">
      <alignment horizontal="centerContinuous" vertical="center" wrapText="1"/>
    </xf>
    <xf numFmtId="168" fontId="0" fillId="7" borderId="12" xfId="0" applyNumberFormat="1" applyFill="1" applyBorder="1" applyAlignment="1">
      <alignment wrapText="1"/>
    </xf>
    <xf numFmtId="165" fontId="0" fillId="0" borderId="0" xfId="0" applyNumberFormat="1"/>
    <xf numFmtId="0" fontId="2" fillId="11" borderId="62" xfId="0" applyFont="1" applyFill="1" applyBorder="1" applyAlignment="1">
      <alignment horizontal="center" vertical="center" wrapText="1"/>
    </xf>
    <xf numFmtId="166" fontId="2" fillId="11" borderId="63" xfId="0" applyNumberFormat="1" applyFont="1" applyFill="1" applyBorder="1" applyAlignment="1">
      <alignment horizontal="center" vertical="center" wrapText="1"/>
    </xf>
    <xf numFmtId="0" fontId="2" fillId="11" borderId="63" xfId="0" applyFont="1" applyFill="1" applyBorder="1" applyAlignment="1">
      <alignment horizontal="center" vertical="center" wrapText="1"/>
    </xf>
    <xf numFmtId="165" fontId="2" fillId="11" borderId="64" xfId="0" applyNumberFormat="1" applyFont="1" applyFill="1" applyBorder="1" applyAlignment="1">
      <alignment horizontal="center" vertical="center" wrapText="1"/>
    </xf>
    <xf numFmtId="167" fontId="2" fillId="11" borderId="64" xfId="0" applyNumberFormat="1" applyFont="1" applyFill="1" applyBorder="1" applyAlignment="1">
      <alignment horizontal="center" vertical="center" wrapText="1"/>
    </xf>
    <xf numFmtId="0" fontId="2" fillId="11" borderId="65" xfId="0" applyFont="1" applyFill="1" applyBorder="1" applyAlignment="1">
      <alignment horizontal="center" vertical="center" wrapText="1"/>
    </xf>
    <xf numFmtId="0" fontId="32" fillId="0" borderId="66" xfId="0" applyFont="1" applyFill="1" applyBorder="1" applyAlignment="1"/>
    <xf numFmtId="166" fontId="32" fillId="0" borderId="67" xfId="0" applyNumberFormat="1" applyFont="1" applyFill="1" applyBorder="1" applyAlignment="1">
      <alignment wrapText="1"/>
    </xf>
    <xf numFmtId="0" fontId="32" fillId="0" borderId="67" xfId="0" applyFont="1" applyFill="1" applyBorder="1" applyAlignment="1">
      <alignment wrapText="1"/>
    </xf>
    <xf numFmtId="165" fontId="32" fillId="0" borderId="67" xfId="0" applyNumberFormat="1" applyFont="1" applyFill="1" applyBorder="1" applyAlignment="1"/>
    <xf numFmtId="167" fontId="32" fillId="0" borderId="67" xfId="0" applyNumberFormat="1" applyFont="1" applyFill="1" applyBorder="1" applyAlignment="1"/>
    <xf numFmtId="0" fontId="32" fillId="0" borderId="68" xfId="0" applyFont="1" applyFill="1" applyBorder="1" applyAlignment="1">
      <alignment wrapText="1"/>
    </xf>
    <xf numFmtId="0" fontId="32" fillId="0" borderId="69" xfId="0" applyFont="1" applyFill="1" applyBorder="1" applyAlignment="1"/>
    <xf numFmtId="166" fontId="32" fillId="0" borderId="70" xfId="0" applyNumberFormat="1" applyFont="1" applyFill="1" applyBorder="1" applyAlignment="1">
      <alignment wrapText="1"/>
    </xf>
    <xf numFmtId="0" fontId="32" fillId="0" borderId="70" xfId="0" applyFont="1" applyFill="1" applyBorder="1" applyAlignment="1">
      <alignment wrapText="1"/>
    </xf>
    <xf numFmtId="165" fontId="32" fillId="0" borderId="70" xfId="0" applyNumberFormat="1" applyFont="1" applyFill="1" applyBorder="1" applyAlignment="1"/>
    <xf numFmtId="167" fontId="32" fillId="0" borderId="70" xfId="0" applyNumberFormat="1" applyFont="1" applyFill="1" applyBorder="1" applyAlignment="1"/>
    <xf numFmtId="0" fontId="32" fillId="0" borderId="71" xfId="0" applyFont="1" applyFill="1" applyBorder="1" applyAlignment="1">
      <alignment wrapText="1"/>
    </xf>
    <xf numFmtId="166" fontId="0" fillId="0" borderId="0" xfId="0" applyNumberFormat="1"/>
    <xf numFmtId="167" fontId="0" fillId="0" borderId="0" xfId="0" applyNumberFormat="1"/>
    <xf numFmtId="0" fontId="2" fillId="0" borderId="62" xfId="0" applyFont="1" applyFill="1" applyBorder="1" applyAlignment="1">
      <alignment horizontal="center" vertical="center" wrapText="1"/>
    </xf>
    <xf numFmtId="0" fontId="6" fillId="0" borderId="63" xfId="0" applyFont="1" applyFill="1" applyBorder="1" applyAlignment="1">
      <alignment horizontal="center" vertical="center" wrapText="1"/>
    </xf>
    <xf numFmtId="165" fontId="6" fillId="0" borderId="63" xfId="0" applyNumberFormat="1" applyFont="1" applyFill="1" applyBorder="1" applyAlignment="1">
      <alignment horizontal="center" vertical="center" wrapText="1"/>
    </xf>
    <xf numFmtId="0" fontId="2" fillId="0" borderId="63" xfId="0" applyFont="1" applyFill="1" applyBorder="1" applyAlignment="1">
      <alignment horizontal="center" vertical="center" wrapText="1"/>
    </xf>
    <xf numFmtId="0" fontId="2" fillId="0" borderId="65" xfId="0" applyFont="1" applyFill="1" applyBorder="1" applyAlignment="1">
      <alignment horizontal="center" vertical="center" wrapText="1"/>
    </xf>
    <xf numFmtId="0" fontId="0" fillId="0" borderId="0" xfId="0" applyFill="1" applyBorder="1" applyAlignment="1">
      <alignment horizontal="center"/>
    </xf>
    <xf numFmtId="165" fontId="32" fillId="0" borderId="67" xfId="0" applyNumberFormat="1" applyFont="1" applyFill="1" applyBorder="1" applyAlignment="1">
      <alignment wrapText="1"/>
    </xf>
    <xf numFmtId="0" fontId="32" fillId="0" borderId="67" xfId="0" applyFont="1" applyFill="1" applyBorder="1" applyAlignment="1"/>
    <xf numFmtId="0" fontId="32" fillId="0" borderId="67" xfId="0" applyFont="1" applyFill="1" applyBorder="1" applyAlignment="1" applyProtection="1"/>
    <xf numFmtId="0" fontId="32" fillId="0" borderId="68" xfId="0" applyFont="1" applyFill="1" applyBorder="1" applyAlignment="1" applyProtection="1"/>
    <xf numFmtId="0" fontId="32" fillId="0" borderId="0" xfId="0" applyFont="1" applyFill="1" applyBorder="1" applyAlignment="1">
      <alignment horizontal="left"/>
    </xf>
    <xf numFmtId="165" fontId="32" fillId="0" borderId="70" xfId="0" applyNumberFormat="1" applyFont="1" applyFill="1" applyBorder="1" applyAlignment="1">
      <alignment wrapText="1"/>
    </xf>
    <xf numFmtId="0" fontId="32" fillId="0" borderId="70" xfId="0" applyFont="1" applyFill="1" applyBorder="1" applyAlignment="1"/>
    <xf numFmtId="0" fontId="32" fillId="0" borderId="70" xfId="0" applyFont="1" applyFill="1" applyBorder="1" applyAlignment="1" applyProtection="1"/>
    <xf numFmtId="0" fontId="32" fillId="0" borderId="71" xfId="0" applyFont="1" applyFill="1" applyBorder="1" applyAlignment="1" applyProtection="1"/>
    <xf numFmtId="0" fontId="0" fillId="0" borderId="0" xfId="0" applyFill="1" applyBorder="1" applyAlignment="1">
      <alignment horizontal="left"/>
    </xf>
    <xf numFmtId="165" fontId="0" fillId="0" borderId="0" xfId="0" applyNumberFormat="1" applyFill="1" applyBorder="1" applyAlignment="1">
      <alignment horizontal="left"/>
    </xf>
    <xf numFmtId="0" fontId="12" fillId="0" borderId="0" xfId="0" applyFont="1"/>
    <xf numFmtId="0" fontId="12" fillId="0" borderId="0" xfId="0" applyFont="1" applyBorder="1"/>
    <xf numFmtId="0" fontId="11" fillId="0" borderId="0" xfId="0" applyFont="1"/>
    <xf numFmtId="0" fontId="12" fillId="0" borderId="0" xfId="0" applyFont="1" applyFill="1"/>
    <xf numFmtId="0" fontId="12" fillId="0" borderId="0" xfId="0" applyFont="1" applyAlignment="1"/>
    <xf numFmtId="0" fontId="37" fillId="0" borderId="0" xfId="2"/>
    <xf numFmtId="0" fontId="37" fillId="0" borderId="0" xfId="2" applyFont="1"/>
    <xf numFmtId="0" fontId="4" fillId="0" borderId="16" xfId="0" applyFont="1" applyBorder="1" applyAlignment="1" applyProtection="1">
      <alignment horizontal="left"/>
      <protection locked="0"/>
    </xf>
    <xf numFmtId="0" fontId="2" fillId="8" borderId="73" xfId="0" applyFont="1" applyFill="1" applyBorder="1" applyAlignment="1" applyProtection="1">
      <alignment horizontal="center" vertical="center" wrapText="1"/>
    </xf>
    <xf numFmtId="1" fontId="0" fillId="0" borderId="0" xfId="0" applyNumberFormat="1" applyBorder="1" applyAlignment="1" applyProtection="1">
      <alignment horizontal="center"/>
    </xf>
    <xf numFmtId="171" fontId="0" fillId="0" borderId="0" xfId="0" applyNumberFormat="1" applyBorder="1" applyAlignment="1" applyProtection="1">
      <alignment horizontal="center"/>
    </xf>
    <xf numFmtId="0" fontId="0" fillId="8" borderId="0" xfId="0" applyFill="1" applyBorder="1" applyAlignment="1" applyProtection="1">
      <alignment horizontal="center"/>
    </xf>
    <xf numFmtId="0" fontId="0" fillId="10" borderId="0" xfId="0" applyFill="1" applyBorder="1" applyProtection="1">
      <protection locked="0"/>
    </xf>
    <xf numFmtId="0" fontId="0" fillId="12" borderId="0" xfId="0" applyFill="1" applyBorder="1" applyProtection="1"/>
    <xf numFmtId="0" fontId="0" fillId="13" borderId="0" xfId="0" applyFill="1" applyBorder="1" applyProtection="1"/>
    <xf numFmtId="1" fontId="0" fillId="0" borderId="0" xfId="0" applyNumberFormat="1" applyAlignment="1" applyProtection="1">
      <alignment horizontal="center"/>
    </xf>
    <xf numFmtId="171" fontId="0" fillId="0" borderId="0" xfId="0" applyNumberFormat="1" applyAlignment="1" applyProtection="1">
      <alignment horizontal="center"/>
    </xf>
    <xf numFmtId="0" fontId="0" fillId="10" borderId="0" xfId="0" applyFill="1" applyBorder="1" applyAlignment="1" applyProtection="1">
      <alignment horizontal="center"/>
      <protection locked="0"/>
    </xf>
    <xf numFmtId="0" fontId="0" fillId="12" borderId="0" xfId="0" applyFill="1" applyBorder="1" applyAlignment="1" applyProtection="1">
      <alignment horizontal="center"/>
    </xf>
    <xf numFmtId="0" fontId="0" fillId="13" borderId="0" xfId="0" applyFill="1" applyBorder="1" applyAlignment="1" applyProtection="1">
      <alignment horizontal="center"/>
    </xf>
    <xf numFmtId="0" fontId="2" fillId="8" borderId="80" xfId="0" applyFont="1" applyFill="1" applyBorder="1" applyAlignment="1" applyProtection="1">
      <alignment horizontal="center" wrapText="1"/>
    </xf>
    <xf numFmtId="173" fontId="2" fillId="8" borderId="79" xfId="0" applyNumberFormat="1" applyFont="1" applyFill="1" applyBorder="1" applyAlignment="1" applyProtection="1">
      <alignment horizontal="center" wrapText="1"/>
    </xf>
    <xf numFmtId="1" fontId="2" fillId="8" borderId="81" xfId="0" applyNumberFormat="1" applyFont="1" applyFill="1" applyBorder="1" applyAlignment="1" applyProtection="1">
      <alignment horizontal="center" wrapText="1"/>
    </xf>
    <xf numFmtId="171" fontId="2" fillId="8" borderId="81" xfId="0" applyNumberFormat="1" applyFont="1" applyFill="1" applyBorder="1" applyAlignment="1" applyProtection="1">
      <alignment horizontal="center" wrapText="1"/>
    </xf>
    <xf numFmtId="1" fontId="2" fillId="8" borderId="82" xfId="0" applyNumberFormat="1" applyFont="1" applyFill="1" applyBorder="1" applyAlignment="1" applyProtection="1">
      <alignment horizontal="center" wrapText="1"/>
    </xf>
    <xf numFmtId="164" fontId="2" fillId="8" borderId="82" xfId="0" applyNumberFormat="1" applyFont="1" applyFill="1" applyBorder="1" applyAlignment="1" applyProtection="1">
      <alignment horizontal="center" wrapText="1"/>
    </xf>
    <xf numFmtId="0" fontId="2" fillId="8" borderId="79" xfId="0" applyFont="1" applyFill="1" applyBorder="1" applyAlignment="1" applyProtection="1">
      <alignment horizontal="center" wrapText="1"/>
    </xf>
    <xf numFmtId="171" fontId="2" fillId="8" borderId="79" xfId="0" applyNumberFormat="1" applyFont="1" applyFill="1" applyBorder="1" applyAlignment="1" applyProtection="1">
      <alignment horizontal="center" wrapText="1"/>
    </xf>
    <xf numFmtId="0" fontId="4" fillId="10" borderId="0" xfId="0" applyFont="1" applyFill="1" applyBorder="1" applyProtection="1">
      <protection locked="0"/>
    </xf>
    <xf numFmtId="0" fontId="4" fillId="12" borderId="0" xfId="0" applyFont="1" applyFill="1" applyBorder="1" applyProtection="1"/>
    <xf numFmtId="0" fontId="4" fillId="13" borderId="0" xfId="0" applyFont="1" applyFill="1" applyBorder="1" applyProtection="1"/>
    <xf numFmtId="1" fontId="0" fillId="4" borderId="82" xfId="0" applyNumberFormat="1" applyFill="1" applyBorder="1" applyAlignment="1" applyProtection="1">
      <alignment horizontal="center"/>
      <protection locked="0"/>
    </xf>
    <xf numFmtId="173" fontId="0" fillId="4" borderId="82" xfId="0" applyNumberFormat="1" applyFill="1" applyBorder="1" applyAlignment="1" applyProtection="1">
      <alignment horizontal="center"/>
      <protection locked="0"/>
    </xf>
    <xf numFmtId="49" fontId="0" fillId="4" borderId="82" xfId="0" applyNumberFormat="1" applyFill="1" applyBorder="1" applyAlignment="1" applyProtection="1">
      <alignment horizontal="center"/>
      <protection locked="0"/>
    </xf>
    <xf numFmtId="175" fontId="0" fillId="4" borderId="45" xfId="0" applyNumberFormat="1" applyFill="1" applyBorder="1" applyAlignment="1" applyProtection="1">
      <alignment horizontal="center"/>
      <protection locked="0"/>
    </xf>
    <xf numFmtId="14" fontId="0" fillId="4" borderId="45" xfId="0" applyNumberFormat="1" applyFill="1" applyBorder="1" applyAlignment="1" applyProtection="1">
      <alignment horizontal="center"/>
      <protection locked="0"/>
    </xf>
    <xf numFmtId="164" fontId="0" fillId="4" borderId="45" xfId="0" applyNumberFormat="1" applyFill="1" applyBorder="1" applyAlignment="1" applyProtection="1">
      <alignment horizontal="center"/>
      <protection locked="0"/>
    </xf>
    <xf numFmtId="175" fontId="0" fillId="4" borderId="83" xfId="0" applyNumberFormat="1" applyFill="1" applyBorder="1" applyAlignment="1" applyProtection="1">
      <alignment horizontal="center"/>
      <protection locked="0"/>
    </xf>
    <xf numFmtId="14" fontId="0" fillId="4" borderId="83" xfId="0" applyNumberFormat="1" applyFill="1" applyBorder="1" applyAlignment="1" applyProtection="1">
      <alignment horizontal="center"/>
      <protection locked="0"/>
    </xf>
    <xf numFmtId="0" fontId="39" fillId="4" borderId="82" xfId="0" applyFont="1" applyFill="1" applyBorder="1" applyAlignment="1" applyProtection="1">
      <alignment horizontal="center"/>
      <protection locked="0"/>
    </xf>
    <xf numFmtId="0" fontId="0" fillId="4" borderId="45" xfId="0" applyFill="1" applyBorder="1" applyAlignment="1" applyProtection="1">
      <alignment horizontal="center"/>
      <protection locked="0"/>
    </xf>
    <xf numFmtId="167" fontId="0" fillId="4" borderId="82" xfId="0" applyNumberFormat="1" applyFill="1" applyBorder="1" applyAlignment="1" applyProtection="1">
      <alignment horizontal="center" vertical="center"/>
      <protection locked="0"/>
    </xf>
    <xf numFmtId="0" fontId="0" fillId="10" borderId="0" xfId="0" applyFill="1" applyBorder="1" applyProtection="1">
      <protection locked="0" hidden="1"/>
    </xf>
    <xf numFmtId="0" fontId="0" fillId="12" borderId="0" xfId="0" applyFill="1" applyBorder="1" applyProtection="1">
      <protection hidden="1"/>
    </xf>
    <xf numFmtId="0" fontId="0" fillId="13" borderId="0" xfId="0" applyFill="1" applyBorder="1" applyProtection="1">
      <protection hidden="1"/>
    </xf>
    <xf numFmtId="0" fontId="40" fillId="13" borderId="0" xfId="0" applyFont="1" applyFill="1" applyBorder="1" applyProtection="1">
      <protection hidden="1"/>
    </xf>
    <xf numFmtId="175" fontId="0" fillId="4" borderId="82" xfId="0" applyNumberFormat="1" applyFill="1" applyBorder="1" applyAlignment="1" applyProtection="1">
      <alignment horizontal="center"/>
      <protection locked="0"/>
    </xf>
    <xf numFmtId="14" fontId="0" fillId="4" borderId="82" xfId="0" applyNumberFormat="1" applyFill="1" applyBorder="1" applyAlignment="1" applyProtection="1">
      <alignment horizontal="center"/>
      <protection locked="0"/>
    </xf>
    <xf numFmtId="0" fontId="0" fillId="4" borderId="82" xfId="0" applyFill="1" applyBorder="1" applyAlignment="1" applyProtection="1">
      <alignment horizontal="center"/>
      <protection locked="0"/>
    </xf>
    <xf numFmtId="0" fontId="0" fillId="13" borderId="0" xfId="0" applyFill="1" applyBorder="1"/>
    <xf numFmtId="0" fontId="25" fillId="10" borderId="84" xfId="0" applyFont="1" applyFill="1" applyBorder="1"/>
    <xf numFmtId="0" fontId="0" fillId="13" borderId="84" xfId="0" applyFill="1" applyBorder="1" applyProtection="1">
      <protection hidden="1"/>
    </xf>
    <xf numFmtId="0" fontId="0" fillId="13" borderId="84" xfId="0" applyFill="1" applyBorder="1"/>
    <xf numFmtId="1" fontId="0" fillId="4" borderId="79" xfId="0" applyNumberFormat="1" applyFill="1" applyBorder="1" applyAlignment="1" applyProtection="1">
      <alignment horizontal="center"/>
      <protection locked="0"/>
    </xf>
    <xf numFmtId="173" fontId="0" fillId="4" borderId="79" xfId="0" applyNumberFormat="1" applyFill="1" applyBorder="1" applyAlignment="1" applyProtection="1">
      <alignment horizontal="center"/>
      <protection locked="0"/>
    </xf>
    <xf numFmtId="49" fontId="0" fillId="4" borderId="79" xfId="0" applyNumberFormat="1" applyFill="1" applyBorder="1" applyAlignment="1" applyProtection="1">
      <alignment horizontal="center"/>
      <protection locked="0"/>
    </xf>
    <xf numFmtId="175" fontId="0" fillId="4" borderId="85" xfId="0" applyNumberFormat="1" applyFill="1" applyBorder="1" applyAlignment="1" applyProtection="1">
      <alignment horizontal="center"/>
      <protection locked="0"/>
    </xf>
    <xf numFmtId="14" fontId="0" fillId="4" borderId="85" xfId="0" applyNumberFormat="1" applyFill="1" applyBorder="1" applyAlignment="1" applyProtection="1">
      <alignment horizontal="center"/>
      <protection locked="0"/>
    </xf>
    <xf numFmtId="164" fontId="0" fillId="4" borderId="85" xfId="0" applyNumberFormat="1" applyFill="1" applyBorder="1" applyAlignment="1" applyProtection="1">
      <alignment horizontal="center"/>
      <protection locked="0"/>
    </xf>
    <xf numFmtId="175" fontId="0" fillId="4" borderId="79" xfId="0" applyNumberFormat="1" applyFill="1" applyBorder="1" applyAlignment="1" applyProtection="1">
      <alignment horizontal="center"/>
      <protection locked="0"/>
    </xf>
    <xf numFmtId="14" fontId="0" fillId="4" borderId="79" xfId="0" applyNumberFormat="1" applyFill="1" applyBorder="1" applyAlignment="1" applyProtection="1">
      <alignment horizontal="center"/>
      <protection locked="0"/>
    </xf>
    <xf numFmtId="0" fontId="0" fillId="4" borderId="79" xfId="0" applyFill="1" applyBorder="1" applyAlignment="1" applyProtection="1">
      <alignment horizontal="center"/>
      <protection locked="0"/>
    </xf>
    <xf numFmtId="167" fontId="0" fillId="4" borderId="79" xfId="0" applyNumberFormat="1" applyFill="1" applyBorder="1" applyAlignment="1" applyProtection="1">
      <alignment horizontal="center" vertical="center"/>
      <protection locked="0"/>
    </xf>
    <xf numFmtId="1" fontId="0" fillId="4" borderId="86" xfId="0" applyNumberFormat="1" applyFill="1" applyBorder="1" applyAlignment="1" applyProtection="1">
      <alignment horizontal="center"/>
      <protection locked="0"/>
    </xf>
    <xf numFmtId="173" fontId="0" fillId="4" borderId="86" xfId="0" applyNumberFormat="1" applyFill="1" applyBorder="1" applyAlignment="1" applyProtection="1">
      <alignment horizontal="center"/>
      <protection locked="0"/>
    </xf>
    <xf numFmtId="49" fontId="0" fillId="4" borderId="86" xfId="0" applyNumberFormat="1" applyFill="1" applyBorder="1" applyAlignment="1" applyProtection="1">
      <alignment horizontal="center"/>
      <protection locked="0"/>
    </xf>
    <xf numFmtId="175" fontId="0" fillId="4" borderId="86" xfId="0" applyNumberFormat="1" applyFill="1" applyBorder="1" applyAlignment="1" applyProtection="1">
      <alignment horizontal="center"/>
      <protection locked="0"/>
    </xf>
    <xf numFmtId="14" fontId="0" fillId="4" borderId="86" xfId="0" applyNumberFormat="1" applyFill="1" applyBorder="1" applyAlignment="1" applyProtection="1">
      <alignment horizontal="center"/>
      <protection locked="0"/>
    </xf>
    <xf numFmtId="164" fontId="0" fillId="4" borderId="86" xfId="0" applyNumberFormat="1" applyFill="1" applyBorder="1" applyAlignment="1" applyProtection="1">
      <alignment horizontal="center"/>
      <protection locked="0"/>
    </xf>
    <xf numFmtId="0" fontId="0" fillId="4" borderId="86" xfId="0" applyFill="1" applyBorder="1" applyAlignment="1" applyProtection="1">
      <alignment horizontal="center"/>
      <protection locked="0"/>
    </xf>
    <xf numFmtId="167" fontId="0" fillId="4" borderId="86" xfId="0" applyNumberFormat="1" applyFill="1" applyBorder="1" applyAlignment="1" applyProtection="1">
      <alignment horizontal="center" vertical="center"/>
      <protection locked="0"/>
    </xf>
    <xf numFmtId="0" fontId="0" fillId="10" borderId="84" xfId="0" applyFill="1" applyBorder="1" applyProtection="1">
      <protection locked="0" hidden="1"/>
    </xf>
    <xf numFmtId="0" fontId="0" fillId="12" borderId="84" xfId="0" applyFill="1" applyBorder="1" applyProtection="1">
      <protection hidden="1"/>
    </xf>
    <xf numFmtId="0" fontId="0" fillId="0" borderId="0" xfId="0" applyAlignment="1">
      <alignment horizontal="center"/>
    </xf>
    <xf numFmtId="173" fontId="0" fillId="0" borderId="0" xfId="0" applyNumberFormat="1" applyAlignment="1">
      <alignment horizontal="center"/>
    </xf>
    <xf numFmtId="1" fontId="0" fillId="0" borderId="0" xfId="0" applyNumberFormat="1" applyAlignment="1">
      <alignment horizontal="center"/>
    </xf>
    <xf numFmtId="171"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center" wrapText="1"/>
    </xf>
    <xf numFmtId="171" fontId="0" fillId="0" borderId="0" xfId="0" applyNumberFormat="1" applyAlignment="1">
      <alignment horizontal="center" wrapText="1"/>
    </xf>
    <xf numFmtId="1" fontId="17" fillId="0" borderId="0" xfId="1" applyNumberFormat="1" applyFill="1" applyBorder="1" applyAlignment="1" applyProtection="1">
      <alignment horizontal="center" vertical="center"/>
    </xf>
    <xf numFmtId="1" fontId="28" fillId="0" borderId="0" xfId="1" applyNumberFormat="1" applyFont="1" applyFill="1" applyBorder="1" applyAlignment="1" applyProtection="1">
      <alignment horizontal="center" vertical="center"/>
    </xf>
    <xf numFmtId="0" fontId="25" fillId="10" borderId="0" xfId="4" applyFont="1" applyFill="1" applyBorder="1" applyProtection="1"/>
    <xf numFmtId="173" fontId="4" fillId="8" borderId="0" xfId="4" applyNumberFormat="1" applyFill="1" applyBorder="1" applyProtection="1"/>
    <xf numFmtId="164" fontId="4" fillId="0" borderId="0" xfId="4" applyNumberFormat="1" applyFill="1" applyBorder="1" applyAlignment="1" applyProtection="1">
      <alignment horizontal="center"/>
    </xf>
    <xf numFmtId="0" fontId="4" fillId="0" borderId="0" xfId="4" applyFill="1" applyBorder="1" applyProtection="1"/>
    <xf numFmtId="173" fontId="4" fillId="0" borderId="0" xfId="4" applyNumberFormat="1" applyFill="1" applyBorder="1" applyProtection="1"/>
    <xf numFmtId="0" fontId="26" fillId="0" borderId="0" xfId="4" applyFont="1" applyFill="1" applyBorder="1" applyAlignment="1" applyProtection="1">
      <alignment horizontal="center"/>
    </xf>
    <xf numFmtId="1" fontId="4" fillId="0" borderId="0" xfId="4" applyNumberFormat="1" applyFill="1" applyBorder="1" applyAlignment="1" applyProtection="1">
      <alignment horizontal="center"/>
    </xf>
    <xf numFmtId="171" fontId="4" fillId="0" borderId="0" xfId="4" applyNumberFormat="1" applyFill="1" applyBorder="1" applyAlignment="1" applyProtection="1">
      <alignment horizontal="center"/>
    </xf>
    <xf numFmtId="0" fontId="4" fillId="0" borderId="0" xfId="4" applyFill="1" applyBorder="1" applyAlignment="1" applyProtection="1">
      <alignment horizontal="center"/>
    </xf>
    <xf numFmtId="1" fontId="4" fillId="0" borderId="0" xfId="4" applyNumberFormat="1" applyBorder="1" applyAlignment="1" applyProtection="1">
      <alignment horizontal="center"/>
    </xf>
    <xf numFmtId="171" fontId="4" fillId="0" borderId="0" xfId="4" applyNumberFormat="1" applyBorder="1" applyAlignment="1" applyProtection="1">
      <alignment horizontal="center"/>
    </xf>
    <xf numFmtId="1" fontId="4" fillId="8" borderId="0" xfId="4" applyNumberFormat="1" applyFill="1" applyBorder="1" applyAlignment="1" applyProtection="1">
      <alignment horizontal="center"/>
    </xf>
    <xf numFmtId="0" fontId="4" fillId="13" borderId="0" xfId="4" applyFill="1" applyBorder="1" applyProtection="1"/>
    <xf numFmtId="0" fontId="25" fillId="10" borderId="0" xfId="4" applyFont="1" applyFill="1" applyProtection="1"/>
    <xf numFmtId="0" fontId="27" fillId="0" borderId="0" xfId="4" applyFont="1" applyFill="1" applyBorder="1" applyProtection="1"/>
    <xf numFmtId="171" fontId="4" fillId="0" borderId="0" xfId="4" applyNumberFormat="1" applyFill="1" applyAlignment="1" applyProtection="1">
      <alignment horizontal="center"/>
    </xf>
    <xf numFmtId="1" fontId="4" fillId="0" borderId="0" xfId="4" applyNumberFormat="1" applyFill="1" applyAlignment="1" applyProtection="1">
      <alignment horizontal="center"/>
    </xf>
    <xf numFmtId="1" fontId="4" fillId="0" borderId="0" xfId="4" applyNumberFormat="1" applyAlignment="1" applyProtection="1">
      <alignment horizontal="center"/>
    </xf>
    <xf numFmtId="171" fontId="4" fillId="0" borderId="0" xfId="4" applyNumberFormat="1" applyAlignment="1" applyProtection="1">
      <alignment horizontal="center"/>
    </xf>
    <xf numFmtId="0" fontId="25" fillId="10" borderId="0" xfId="4" applyFont="1" applyFill="1" applyAlignment="1" applyProtection="1">
      <alignment horizontal="center" shrinkToFit="1"/>
    </xf>
    <xf numFmtId="0" fontId="2" fillId="8" borderId="73" xfId="4" applyFont="1" applyFill="1" applyBorder="1" applyAlignment="1" applyProtection="1">
      <alignment horizontal="center" vertical="center" wrapText="1"/>
    </xf>
    <xf numFmtId="0" fontId="4" fillId="13" borderId="0" xfId="4" applyFill="1" applyBorder="1" applyAlignment="1" applyProtection="1">
      <alignment horizontal="center"/>
    </xf>
    <xf numFmtId="173" fontId="43" fillId="8" borderId="93" xfId="4" applyNumberFormat="1" applyFont="1" applyFill="1" applyBorder="1" applyAlignment="1" applyProtection="1">
      <alignment horizontal="center" wrapText="1"/>
    </xf>
    <xf numFmtId="0" fontId="43" fillId="0" borderId="94" xfId="4" applyFont="1" applyFill="1" applyBorder="1" applyAlignment="1" applyProtection="1">
      <alignment horizontal="center" wrapText="1"/>
    </xf>
    <xf numFmtId="0" fontId="43" fillId="0" borderId="95" xfId="4" applyFont="1" applyFill="1" applyBorder="1" applyAlignment="1" applyProtection="1">
      <alignment horizontal="center" wrapText="1"/>
    </xf>
    <xf numFmtId="173" fontId="43" fillId="0" borderId="95" xfId="4" applyNumberFormat="1" applyFont="1" applyFill="1" applyBorder="1" applyAlignment="1" applyProtection="1">
      <alignment horizontal="center" wrapText="1"/>
    </xf>
    <xf numFmtId="1" fontId="43" fillId="0" borderId="95" xfId="4" applyNumberFormat="1" applyFont="1" applyFill="1" applyBorder="1" applyAlignment="1" applyProtection="1">
      <alignment horizontal="center" wrapText="1"/>
    </xf>
    <xf numFmtId="0" fontId="2" fillId="0" borderId="95" xfId="4" applyFont="1" applyFill="1" applyBorder="1" applyAlignment="1" applyProtection="1">
      <alignment horizontal="center" wrapText="1"/>
    </xf>
    <xf numFmtId="1" fontId="2" fillId="0" borderId="96" xfId="4" applyNumberFormat="1" applyFont="1" applyFill="1" applyBorder="1" applyAlignment="1" applyProtection="1">
      <alignment horizontal="center" wrapText="1"/>
    </xf>
    <xf numFmtId="1" fontId="2" fillId="0" borderId="97" xfId="4" applyNumberFormat="1" applyFont="1" applyFill="1" applyBorder="1" applyAlignment="1" applyProtection="1">
      <alignment horizontal="center" wrapText="1"/>
    </xf>
    <xf numFmtId="1" fontId="2" fillId="8" borderId="93" xfId="4" applyNumberFormat="1" applyFont="1" applyFill="1" applyBorder="1" applyAlignment="1" applyProtection="1">
      <alignment horizontal="center" wrapText="1"/>
    </xf>
    <xf numFmtId="0" fontId="4" fillId="13" borderId="0" xfId="4" applyFont="1" applyFill="1" applyBorder="1" applyProtection="1"/>
    <xf numFmtId="0" fontId="25" fillId="10" borderId="0" xfId="4" applyFont="1" applyFill="1"/>
    <xf numFmtId="167" fontId="4" fillId="4" borderId="85" xfId="4" applyNumberFormat="1" applyFill="1" applyBorder="1" applyAlignment="1" applyProtection="1">
      <alignment horizontal="center" vertical="center"/>
      <protection locked="0"/>
    </xf>
    <xf numFmtId="164" fontId="4" fillId="4" borderId="85" xfId="4" applyNumberFormat="1" applyFill="1" applyBorder="1" applyAlignment="1" applyProtection="1">
      <alignment horizontal="center"/>
      <protection locked="0"/>
    </xf>
    <xf numFmtId="1" fontId="4" fillId="4" borderId="82" xfId="4" applyNumberFormat="1" applyFill="1" applyBorder="1" applyAlignment="1" applyProtection="1">
      <alignment horizontal="center"/>
      <protection locked="0"/>
    </xf>
    <xf numFmtId="173" fontId="4" fillId="4" borderId="82" xfId="4" applyNumberFormat="1" applyFill="1" applyBorder="1" applyAlignment="1" applyProtection="1">
      <alignment horizontal="center"/>
      <protection locked="0"/>
    </xf>
    <xf numFmtId="49" fontId="4" fillId="4" borderId="85" xfId="4" applyNumberFormat="1" applyFill="1" applyBorder="1" applyAlignment="1" applyProtection="1">
      <alignment horizontal="center"/>
      <protection locked="0"/>
    </xf>
    <xf numFmtId="175" fontId="4" fillId="4" borderId="45" xfId="4" applyNumberFormat="1" applyFill="1" applyBorder="1" applyAlignment="1" applyProtection="1">
      <alignment horizontal="center"/>
      <protection locked="0"/>
    </xf>
    <xf numFmtId="14" fontId="4" fillId="4" borderId="45" xfId="4" applyNumberFormat="1" applyFill="1" applyBorder="1" applyAlignment="1" applyProtection="1">
      <alignment horizontal="center"/>
      <protection locked="0"/>
    </xf>
    <xf numFmtId="49" fontId="4" fillId="4" borderId="45" xfId="4" applyNumberFormat="1" applyFill="1" applyBorder="1" applyAlignment="1" applyProtection="1">
      <alignment horizontal="center"/>
      <protection locked="0"/>
    </xf>
    <xf numFmtId="0" fontId="4" fillId="4" borderId="85" xfId="4" applyFont="1" applyFill="1" applyBorder="1" applyAlignment="1" applyProtection="1">
      <alignment horizontal="center"/>
      <protection locked="0"/>
    </xf>
    <xf numFmtId="1" fontId="4" fillId="4" borderId="85" xfId="4" applyNumberFormat="1" applyFill="1" applyBorder="1" applyAlignment="1" applyProtection="1">
      <alignment horizontal="center"/>
      <protection locked="0"/>
    </xf>
    <xf numFmtId="0" fontId="4" fillId="4" borderId="85" xfId="4" applyFill="1" applyBorder="1" applyAlignment="1" applyProtection="1">
      <alignment horizontal="center"/>
      <protection locked="0"/>
    </xf>
    <xf numFmtId="1" fontId="4" fillId="4" borderId="45" xfId="4" applyNumberFormat="1" applyFill="1" applyBorder="1" applyAlignment="1" applyProtection="1">
      <alignment horizontal="center"/>
      <protection locked="0"/>
    </xf>
    <xf numFmtId="0" fontId="4" fillId="13" borderId="0" xfId="4" applyFill="1" applyBorder="1" applyProtection="1">
      <protection hidden="1"/>
    </xf>
    <xf numFmtId="0" fontId="4" fillId="13" borderId="0" xfId="4" applyFill="1" applyBorder="1"/>
    <xf numFmtId="0" fontId="25" fillId="10" borderId="0" xfId="4" applyFont="1" applyFill="1" applyAlignment="1"/>
    <xf numFmtId="167" fontId="4" fillId="4" borderId="79" xfId="4" applyNumberFormat="1" applyFill="1" applyBorder="1" applyAlignment="1" applyProtection="1">
      <alignment horizontal="center" vertical="center"/>
      <protection locked="0"/>
    </xf>
    <xf numFmtId="164" fontId="4" fillId="4" borderId="79" xfId="4" applyNumberFormat="1" applyFill="1" applyBorder="1" applyAlignment="1" applyProtection="1">
      <alignment horizontal="center"/>
      <protection locked="0"/>
    </xf>
    <xf numFmtId="49" fontId="4" fillId="4" borderId="79" xfId="4" applyNumberFormat="1" applyFill="1" applyBorder="1" applyAlignment="1" applyProtection="1">
      <alignment horizontal="center"/>
      <protection locked="0"/>
    </xf>
    <xf numFmtId="0" fontId="4" fillId="4" borderId="79" xfId="4" applyFont="1" applyFill="1" applyBorder="1" applyAlignment="1" applyProtection="1">
      <alignment horizontal="center"/>
      <protection locked="0"/>
    </xf>
    <xf numFmtId="1" fontId="4" fillId="4" borderId="79" xfId="4" applyNumberFormat="1" applyFill="1" applyBorder="1" applyAlignment="1" applyProtection="1">
      <alignment horizontal="center"/>
      <protection locked="0"/>
    </xf>
    <xf numFmtId="0" fontId="4" fillId="4" borderId="79" xfId="4" applyFill="1" applyBorder="1" applyAlignment="1" applyProtection="1">
      <alignment horizontal="center"/>
      <protection locked="0"/>
    </xf>
    <xf numFmtId="0" fontId="4" fillId="13" borderId="0" xfId="4" applyFill="1" applyBorder="1" applyAlignment="1" applyProtection="1">
      <protection hidden="1"/>
    </xf>
    <xf numFmtId="0" fontId="4" fillId="13" borderId="0" xfId="4" applyFill="1" applyBorder="1" applyAlignment="1"/>
    <xf numFmtId="0" fontId="4" fillId="0" borderId="0" xfId="4"/>
    <xf numFmtId="164" fontId="4" fillId="0" borderId="0" xfId="4" applyNumberFormat="1" applyAlignment="1">
      <alignment horizontal="center"/>
    </xf>
    <xf numFmtId="0" fontId="4" fillId="0" borderId="0" xfId="4" applyAlignment="1">
      <alignment horizontal="center"/>
    </xf>
    <xf numFmtId="173" fontId="4" fillId="0" borderId="0" xfId="4" applyNumberFormat="1" applyAlignment="1">
      <alignment horizontal="center"/>
    </xf>
    <xf numFmtId="1" fontId="4" fillId="0" borderId="0" xfId="4" applyNumberFormat="1" applyAlignment="1">
      <alignment horizontal="center"/>
    </xf>
    <xf numFmtId="171" fontId="4" fillId="0" borderId="0" xfId="4" applyNumberFormat="1" applyAlignment="1">
      <alignment horizontal="center"/>
    </xf>
    <xf numFmtId="0" fontId="6" fillId="7" borderId="10" xfId="0" applyFont="1" applyFill="1" applyBorder="1" applyAlignment="1" applyProtection="1">
      <alignment horizontal="center" wrapText="1"/>
    </xf>
    <xf numFmtId="0" fontId="6" fillId="7" borderId="20" xfId="0" applyFont="1" applyFill="1" applyBorder="1" applyAlignment="1" applyProtection="1">
      <alignment horizontal="center" wrapText="1"/>
    </xf>
    <xf numFmtId="0" fontId="2" fillId="8" borderId="46" xfId="0" applyFont="1" applyFill="1" applyBorder="1" applyAlignment="1" applyProtection="1">
      <alignment horizontal="center" wrapText="1"/>
    </xf>
    <xf numFmtId="168" fontId="0" fillId="0" borderId="0" xfId="0" applyNumberFormat="1"/>
    <xf numFmtId="0" fontId="0" fillId="0" borderId="36" xfId="0" applyBorder="1" applyAlignment="1" applyProtection="1">
      <alignment horizontal="center" vertical="center"/>
    </xf>
    <xf numFmtId="0" fontId="0" fillId="0" borderId="13" xfId="0" applyBorder="1" applyAlignment="1" applyProtection="1">
      <alignment horizontal="left"/>
      <protection locked="0"/>
    </xf>
    <xf numFmtId="0" fontId="0" fillId="0" borderId="15" xfId="0" applyBorder="1" applyAlignment="1" applyProtection="1">
      <alignment horizontal="left"/>
      <protection locked="0"/>
    </xf>
    <xf numFmtId="0" fontId="0" fillId="0" borderId="26" xfId="0" applyBorder="1" applyAlignment="1" applyProtection="1">
      <alignment horizontal="left"/>
      <protection locked="0"/>
    </xf>
    <xf numFmtId="0" fontId="0" fillId="0" borderId="34" xfId="0" applyBorder="1" applyAlignment="1" applyProtection="1">
      <alignment horizontal="left"/>
      <protection locked="0"/>
    </xf>
    <xf numFmtId="0" fontId="0" fillId="0" borderId="28" xfId="0" applyBorder="1" applyAlignment="1" applyProtection="1">
      <alignment horizontal="left"/>
      <protection locked="0"/>
    </xf>
    <xf numFmtId="0" fontId="6" fillId="7" borderId="3" xfId="0" applyFont="1" applyFill="1" applyBorder="1" applyAlignment="1" applyProtection="1">
      <alignment horizontal="centerContinuous" vertical="center" wrapText="1"/>
    </xf>
    <xf numFmtId="0" fontId="18" fillId="7" borderId="29" xfId="0" applyFont="1" applyFill="1" applyBorder="1" applyAlignment="1" applyProtection="1">
      <alignment wrapText="1"/>
    </xf>
    <xf numFmtId="0" fontId="2" fillId="3" borderId="17" xfId="0" applyFont="1" applyFill="1" applyBorder="1" applyAlignment="1" applyProtection="1">
      <alignment wrapText="1"/>
    </xf>
    <xf numFmtId="0" fontId="2" fillId="3" borderId="13" xfId="0" applyFont="1" applyFill="1" applyBorder="1" applyAlignment="1" applyProtection="1">
      <alignment wrapText="1"/>
    </xf>
    <xf numFmtId="0" fontId="2" fillId="3" borderId="15" xfId="0" applyFont="1" applyFill="1" applyBorder="1" applyAlignment="1" applyProtection="1">
      <alignment horizontal="center" wrapText="1"/>
    </xf>
    <xf numFmtId="0" fontId="0" fillId="0" borderId="4" xfId="0" applyBorder="1"/>
    <xf numFmtId="0" fontId="0" fillId="0" borderId="23" xfId="0" applyBorder="1"/>
    <xf numFmtId="0" fontId="18" fillId="7" borderId="43" xfId="0" applyFont="1" applyFill="1" applyBorder="1" applyAlignment="1" applyProtection="1">
      <alignment horizontal="center" wrapText="1"/>
    </xf>
    <xf numFmtId="0" fontId="18" fillId="7" borderId="8" xfId="0" applyFont="1" applyFill="1" applyBorder="1" applyAlignment="1" applyProtection="1">
      <alignment horizontal="center" wrapText="1"/>
    </xf>
    <xf numFmtId="49" fontId="4" fillId="14" borderId="39" xfId="0" applyNumberFormat="1" applyFont="1" applyFill="1" applyBorder="1" applyAlignment="1" applyProtection="1">
      <alignment horizontal="center"/>
      <protection locked="0"/>
    </xf>
    <xf numFmtId="49" fontId="0" fillId="7" borderId="9" xfId="0" applyNumberFormat="1" applyFill="1" applyBorder="1" applyAlignment="1" applyProtection="1">
      <alignment horizontal="center"/>
      <protection locked="0"/>
    </xf>
    <xf numFmtId="1" fontId="0" fillId="7" borderId="38" xfId="0" applyNumberFormat="1" applyFill="1" applyBorder="1" applyAlignment="1" applyProtection="1">
      <alignment horizontal="center"/>
      <protection locked="0"/>
    </xf>
    <xf numFmtId="1" fontId="0" fillId="7" borderId="37" xfId="0" applyNumberFormat="1" applyFill="1" applyBorder="1" applyAlignment="1" applyProtection="1">
      <alignment horizontal="center"/>
      <protection locked="0"/>
    </xf>
    <xf numFmtId="1" fontId="0" fillId="7" borderId="6" xfId="0" applyNumberFormat="1" applyFill="1" applyBorder="1" applyAlignment="1" applyProtection="1">
      <alignment horizontal="center"/>
      <protection locked="0"/>
    </xf>
    <xf numFmtId="0" fontId="4" fillId="3" borderId="6" xfId="0" applyFont="1" applyFill="1" applyBorder="1" applyAlignment="1" applyProtection="1">
      <alignment horizontal="center"/>
      <protection locked="0"/>
    </xf>
    <xf numFmtId="0" fontId="0" fillId="3" borderId="6" xfId="0" applyFill="1" applyBorder="1" applyAlignment="1" applyProtection="1">
      <alignment horizontal="center"/>
      <protection locked="0"/>
    </xf>
    <xf numFmtId="0" fontId="46" fillId="0" borderId="21" xfId="0" applyFont="1" applyFill="1" applyBorder="1" applyAlignment="1" applyProtection="1">
      <alignment horizontal="center" vertical="top"/>
    </xf>
    <xf numFmtId="0" fontId="0" fillId="0" borderId="0" xfId="0" applyFill="1" applyBorder="1" applyAlignment="1" applyProtection="1">
      <alignment horizontal="left"/>
    </xf>
    <xf numFmtId="0" fontId="6" fillId="14" borderId="32" xfId="0" applyFont="1" applyFill="1" applyBorder="1" applyAlignment="1" applyProtection="1">
      <alignment wrapText="1"/>
    </xf>
    <xf numFmtId="49" fontId="0" fillId="14" borderId="9" xfId="0" applyNumberFormat="1" applyFill="1" applyBorder="1" applyProtection="1">
      <protection locked="0"/>
    </xf>
    <xf numFmtId="0" fontId="0" fillId="0" borderId="0" xfId="0" applyBorder="1" applyAlignment="1" applyProtection="1">
      <alignment horizontal="left"/>
      <protection locked="0"/>
    </xf>
    <xf numFmtId="0" fontId="7" fillId="0" borderId="4" xfId="0" applyFont="1" applyFill="1" applyBorder="1" applyAlignment="1" applyProtection="1">
      <alignment horizontal="centerContinuous" vertical="center"/>
    </xf>
    <xf numFmtId="0" fontId="7" fillId="4" borderId="23" xfId="0" applyFont="1" applyFill="1" applyBorder="1" applyAlignment="1" applyProtection="1">
      <alignment horizontal="centerContinuous" vertical="center"/>
    </xf>
    <xf numFmtId="0" fontId="0" fillId="0" borderId="4" xfId="0" applyBorder="1" applyAlignment="1" applyProtection="1">
      <alignment horizontal="left"/>
    </xf>
    <xf numFmtId="0" fontId="6" fillId="14" borderId="12" xfId="0" applyFont="1" applyFill="1" applyBorder="1" applyAlignment="1" applyProtection="1">
      <alignment wrapText="1"/>
    </xf>
    <xf numFmtId="0" fontId="6" fillId="14" borderId="14" xfId="0" applyFont="1" applyFill="1" applyBorder="1" applyAlignment="1" applyProtection="1">
      <alignment horizontal="center" wrapText="1"/>
    </xf>
    <xf numFmtId="0" fontId="18" fillId="14" borderId="32" xfId="0" applyFont="1" applyFill="1" applyBorder="1" applyAlignment="1" applyProtection="1">
      <alignment wrapText="1"/>
    </xf>
    <xf numFmtId="0" fontId="18" fillId="14" borderId="12" xfId="0" applyFont="1" applyFill="1" applyBorder="1" applyAlignment="1" applyProtection="1">
      <alignment wrapText="1"/>
    </xf>
    <xf numFmtId="0" fontId="18" fillId="14" borderId="14" xfId="0" applyFont="1" applyFill="1" applyBorder="1" applyAlignment="1" applyProtection="1">
      <alignment horizontal="center" wrapText="1"/>
    </xf>
    <xf numFmtId="0" fontId="2" fillId="14" borderId="32" xfId="0" applyFont="1" applyFill="1" applyBorder="1" applyAlignment="1" applyProtection="1">
      <alignment wrapText="1"/>
    </xf>
    <xf numFmtId="0" fontId="2" fillId="14" borderId="16" xfId="0" applyFont="1" applyFill="1" applyBorder="1" applyAlignment="1" applyProtection="1">
      <alignment wrapText="1"/>
    </xf>
    <xf numFmtId="0" fontId="2" fillId="14" borderId="17" xfId="0" applyFont="1" applyFill="1" applyBorder="1" applyAlignment="1" applyProtection="1">
      <alignment wrapText="1"/>
    </xf>
    <xf numFmtId="0" fontId="2" fillId="14" borderId="24" xfId="0" applyFont="1" applyFill="1" applyBorder="1" applyAlignment="1" applyProtection="1">
      <alignment wrapText="1"/>
    </xf>
    <xf numFmtId="0" fontId="2" fillId="14" borderId="26" xfId="0" applyFont="1" applyFill="1" applyBorder="1" applyAlignment="1" applyProtection="1">
      <alignment wrapText="1"/>
    </xf>
    <xf numFmtId="0" fontId="2" fillId="14" borderId="12" xfId="0" applyFont="1" applyFill="1" applyBorder="1" applyAlignment="1" applyProtection="1">
      <alignment wrapText="1"/>
    </xf>
    <xf numFmtId="0" fontId="2" fillId="14" borderId="19" xfId="0" applyFont="1" applyFill="1" applyBorder="1" applyAlignment="1" applyProtection="1">
      <alignment wrapText="1"/>
    </xf>
    <xf numFmtId="0" fontId="2" fillId="14" borderId="13" xfId="0" applyFont="1" applyFill="1" applyBorder="1" applyAlignment="1" applyProtection="1">
      <alignment wrapText="1"/>
    </xf>
    <xf numFmtId="0" fontId="2" fillId="14" borderId="33" xfId="0" applyFont="1" applyFill="1" applyBorder="1" applyAlignment="1" applyProtection="1">
      <alignment wrapText="1"/>
    </xf>
    <xf numFmtId="0" fontId="2" fillId="14" borderId="36" xfId="0" applyFont="1" applyFill="1" applyBorder="1" applyAlignment="1" applyProtection="1">
      <alignment wrapText="1"/>
    </xf>
    <xf numFmtId="0" fontId="2" fillId="14" borderId="34" xfId="0" applyFont="1" applyFill="1" applyBorder="1" applyAlignment="1" applyProtection="1">
      <alignment wrapText="1"/>
    </xf>
    <xf numFmtId="0" fontId="2" fillId="14" borderId="14" xfId="0" applyFont="1" applyFill="1" applyBorder="1" applyAlignment="1" applyProtection="1">
      <alignment horizontal="center" wrapText="1"/>
    </xf>
    <xf numFmtId="0" fontId="2" fillId="14" borderId="20" xfId="0" applyFont="1" applyFill="1" applyBorder="1" applyAlignment="1" applyProtection="1">
      <alignment horizontal="center" wrapText="1"/>
    </xf>
    <xf numFmtId="0" fontId="2" fillId="14" borderId="15" xfId="0" applyFont="1" applyFill="1" applyBorder="1" applyAlignment="1" applyProtection="1">
      <alignment horizontal="center" wrapText="1"/>
    </xf>
    <xf numFmtId="0" fontId="2" fillId="14" borderId="28" xfId="0" applyFont="1" applyFill="1" applyBorder="1" applyAlignment="1" applyProtection="1">
      <alignment horizontal="center" wrapText="1"/>
    </xf>
    <xf numFmtId="0" fontId="2" fillId="14" borderId="99" xfId="0" applyFont="1" applyFill="1" applyBorder="1" applyAlignment="1" applyProtection="1">
      <alignment horizontal="center" wrapText="1"/>
    </xf>
    <xf numFmtId="0" fontId="4" fillId="14" borderId="9" xfId="0" applyFont="1" applyFill="1" applyBorder="1" applyAlignment="1" applyProtection="1">
      <alignment horizontal="center"/>
      <protection locked="0"/>
    </xf>
    <xf numFmtId="0" fontId="0" fillId="14" borderId="9" xfId="0" applyFill="1" applyBorder="1" applyAlignment="1" applyProtection="1">
      <alignment horizontal="center"/>
      <protection locked="0"/>
    </xf>
    <xf numFmtId="0" fontId="2" fillId="15" borderId="24" xfId="0" applyFont="1" applyFill="1" applyBorder="1" applyAlignment="1" applyProtection="1">
      <alignment wrapText="1"/>
    </xf>
    <xf numFmtId="0" fontId="2" fillId="15" borderId="17" xfId="0" applyFont="1" applyFill="1" applyBorder="1" applyAlignment="1" applyProtection="1">
      <alignment wrapText="1"/>
    </xf>
    <xf numFmtId="0" fontId="2" fillId="15" borderId="29" xfId="0" applyFont="1" applyFill="1" applyBorder="1" applyAlignment="1" applyProtection="1">
      <alignment wrapText="1"/>
    </xf>
    <xf numFmtId="0" fontId="2" fillId="15" borderId="16" xfId="0" applyFont="1" applyFill="1" applyBorder="1" applyAlignment="1" applyProtection="1">
      <alignment wrapText="1"/>
    </xf>
    <xf numFmtId="0" fontId="2" fillId="15" borderId="3" xfId="0" applyFont="1" applyFill="1" applyBorder="1" applyAlignment="1" applyProtection="1">
      <alignment wrapText="1"/>
    </xf>
    <xf numFmtId="0" fontId="2" fillId="15" borderId="36" xfId="0" applyFont="1" applyFill="1" applyBorder="1" applyAlignment="1" applyProtection="1">
      <alignment wrapText="1"/>
    </xf>
    <xf numFmtId="0" fontId="2" fillId="15" borderId="13" xfId="0" applyFont="1" applyFill="1" applyBorder="1" applyAlignment="1" applyProtection="1">
      <alignment wrapText="1"/>
    </xf>
    <xf numFmtId="0" fontId="2" fillId="15" borderId="18" xfId="0" applyFont="1" applyFill="1" applyBorder="1" applyAlignment="1" applyProtection="1">
      <alignment wrapText="1"/>
    </xf>
    <xf numFmtId="0" fontId="2" fillId="15" borderId="19" xfId="0" applyFont="1" applyFill="1" applyBorder="1" applyAlignment="1" applyProtection="1">
      <alignment wrapText="1"/>
    </xf>
    <xf numFmtId="0" fontId="2" fillId="15" borderId="0" xfId="0" applyFont="1" applyFill="1" applyBorder="1" applyAlignment="1" applyProtection="1">
      <alignment wrapText="1"/>
    </xf>
    <xf numFmtId="0" fontId="2" fillId="15" borderId="99" xfId="0" applyFont="1" applyFill="1" applyBorder="1" applyAlignment="1" applyProtection="1">
      <alignment horizontal="center" wrapText="1"/>
    </xf>
    <xf numFmtId="0" fontId="2" fillId="15" borderId="15" xfId="0" applyFont="1" applyFill="1" applyBorder="1" applyAlignment="1" applyProtection="1">
      <alignment horizontal="center" wrapText="1"/>
    </xf>
    <xf numFmtId="0" fontId="2" fillId="15" borderId="10" xfId="0" applyFont="1" applyFill="1" applyBorder="1" applyAlignment="1" applyProtection="1">
      <alignment horizontal="center" wrapText="1"/>
    </xf>
    <xf numFmtId="0" fontId="2" fillId="15" borderId="20" xfId="0" applyFont="1" applyFill="1" applyBorder="1" applyAlignment="1" applyProtection="1">
      <alignment horizontal="center" wrapText="1"/>
    </xf>
    <xf numFmtId="0" fontId="2" fillId="15" borderId="75" xfId="0" applyFont="1" applyFill="1" applyBorder="1" applyAlignment="1" applyProtection="1">
      <alignment horizontal="center" wrapText="1"/>
    </xf>
    <xf numFmtId="0" fontId="4" fillId="15" borderId="9" xfId="0" applyFont="1" applyFill="1" applyBorder="1" applyAlignment="1" applyProtection="1">
      <alignment horizontal="center"/>
      <protection locked="0"/>
    </xf>
    <xf numFmtId="0" fontId="4" fillId="15" borderId="40" xfId="0" applyFont="1" applyFill="1" applyBorder="1" applyAlignment="1" applyProtection="1">
      <alignment horizontal="center"/>
      <protection locked="0"/>
    </xf>
    <xf numFmtId="0" fontId="0" fillId="15" borderId="9" xfId="0" applyFill="1" applyBorder="1" applyAlignment="1" applyProtection="1">
      <alignment horizontal="center"/>
      <protection locked="0"/>
    </xf>
    <xf numFmtId="0" fontId="0" fillId="15" borderId="40" xfId="0" applyFill="1" applyBorder="1" applyAlignment="1" applyProtection="1">
      <alignment horizontal="center"/>
      <protection locked="0"/>
    </xf>
    <xf numFmtId="0" fontId="2" fillId="15" borderId="26" xfId="0" applyFont="1" applyFill="1" applyBorder="1" applyAlignment="1" applyProtection="1">
      <alignment wrapText="1"/>
    </xf>
    <xf numFmtId="0" fontId="2" fillId="15" borderId="34" xfId="0" applyFont="1" applyFill="1" applyBorder="1" applyAlignment="1" applyProtection="1">
      <alignment wrapText="1"/>
    </xf>
    <xf numFmtId="0" fontId="2" fillId="15" borderId="28" xfId="0" applyFont="1" applyFill="1" applyBorder="1" applyAlignment="1" applyProtection="1">
      <alignment horizontal="center" wrapText="1"/>
    </xf>
    <xf numFmtId="49" fontId="4" fillId="15" borderId="9" xfId="0" applyNumberFormat="1" applyFont="1" applyFill="1" applyBorder="1" applyAlignment="1" applyProtection="1">
      <alignment horizontal="center"/>
      <protection locked="0"/>
    </xf>
    <xf numFmtId="0" fontId="4" fillId="15" borderId="6" xfId="0" applyFont="1" applyFill="1" applyBorder="1" applyAlignment="1" applyProtection="1">
      <alignment horizontal="center"/>
      <protection locked="0"/>
    </xf>
    <xf numFmtId="49" fontId="0" fillId="15" borderId="9" xfId="0" applyNumberFormat="1" applyFill="1" applyBorder="1" applyAlignment="1" applyProtection="1">
      <alignment horizontal="center"/>
      <protection locked="0"/>
    </xf>
    <xf numFmtId="0" fontId="0" fillId="15" borderId="6" xfId="0" applyFill="1" applyBorder="1" applyAlignment="1" applyProtection="1">
      <alignment horizontal="center"/>
      <protection locked="0"/>
    </xf>
    <xf numFmtId="0" fontId="7" fillId="0" borderId="27" xfId="0" applyFont="1" applyFill="1" applyBorder="1" applyAlignment="1" applyProtection="1">
      <alignment horizontal="center" vertical="center"/>
    </xf>
    <xf numFmtId="0" fontId="26" fillId="0" borderId="4" xfId="0" applyFont="1" applyBorder="1" applyAlignment="1" applyProtection="1">
      <alignment horizontal="left"/>
    </xf>
    <xf numFmtId="0" fontId="7" fillId="0" borderId="0" xfId="0" applyFont="1" applyAlignment="1" applyProtection="1">
      <alignment horizontal="left"/>
    </xf>
    <xf numFmtId="0" fontId="7" fillId="0" borderId="46" xfId="0" applyFont="1" applyFill="1" applyBorder="1" applyAlignment="1" applyProtection="1">
      <alignment horizontal="centerContinuous" vertical="center"/>
    </xf>
    <xf numFmtId="0" fontId="7" fillId="4" borderId="46" xfId="0" applyFont="1" applyFill="1" applyBorder="1" applyAlignment="1" applyProtection="1">
      <alignment horizontal="centerContinuous" vertical="center"/>
    </xf>
    <xf numFmtId="0" fontId="15" fillId="16" borderId="25" xfId="0" applyFont="1" applyFill="1" applyBorder="1" applyAlignment="1" applyProtection="1">
      <alignment horizontal="centerContinuous" vertical="center" wrapText="1"/>
    </xf>
    <xf numFmtId="0" fontId="15" fillId="16" borderId="3" xfId="0" applyFont="1" applyFill="1" applyBorder="1" applyAlignment="1" applyProtection="1">
      <alignment horizontal="centerContinuous" vertical="center" wrapText="1"/>
    </xf>
    <xf numFmtId="0" fontId="15" fillId="16" borderId="29" xfId="0" applyFont="1" applyFill="1" applyBorder="1" applyAlignment="1" applyProtection="1">
      <alignment horizontal="centerContinuous" vertical="center" wrapText="1"/>
    </xf>
    <xf numFmtId="0" fontId="4" fillId="14" borderId="40" xfId="0" applyFont="1" applyFill="1" applyBorder="1" applyAlignment="1" applyProtection="1">
      <alignment horizontal="center"/>
      <protection locked="0"/>
    </xf>
    <xf numFmtId="49" fontId="4" fillId="14" borderId="9" xfId="0" applyNumberFormat="1" applyFont="1" applyFill="1" applyBorder="1" applyAlignment="1" applyProtection="1">
      <alignment horizontal="center"/>
      <protection locked="0"/>
    </xf>
    <xf numFmtId="169" fontId="4" fillId="14" borderId="9" xfId="0" applyNumberFormat="1" applyFont="1" applyFill="1" applyBorder="1" applyAlignment="1" applyProtection="1">
      <alignment horizontal="center"/>
      <protection locked="0"/>
    </xf>
    <xf numFmtId="49" fontId="4" fillId="14" borderId="37" xfId="0" applyNumberFormat="1" applyFont="1" applyFill="1" applyBorder="1" applyAlignment="1" applyProtection="1">
      <alignment horizontal="center"/>
      <protection locked="0"/>
    </xf>
    <xf numFmtId="49" fontId="4" fillId="14" borderId="6" xfId="0" applyNumberFormat="1" applyFont="1" applyFill="1" applyBorder="1" applyAlignment="1" applyProtection="1">
      <alignment horizontal="center"/>
      <protection locked="0"/>
    </xf>
    <xf numFmtId="171" fontId="0" fillId="14" borderId="9" xfId="0" applyNumberFormat="1" applyFill="1" applyBorder="1" applyAlignment="1" applyProtection="1">
      <alignment horizontal="center"/>
      <protection locked="0"/>
    </xf>
    <xf numFmtId="171" fontId="0" fillId="14" borderId="6" xfId="0" applyNumberFormat="1" applyFill="1" applyBorder="1" applyAlignment="1" applyProtection="1">
      <alignment horizontal="center"/>
      <protection locked="0"/>
    </xf>
    <xf numFmtId="49" fontId="0" fillId="14" borderId="40" xfId="0" applyNumberFormat="1" applyFill="1" applyBorder="1" applyAlignment="1" applyProtection="1">
      <alignment horizontal="center"/>
      <protection locked="0"/>
    </xf>
    <xf numFmtId="49" fontId="0" fillId="14" borderId="9" xfId="0" applyNumberFormat="1" applyFill="1" applyBorder="1" applyAlignment="1" applyProtection="1">
      <alignment horizontal="center"/>
      <protection locked="0"/>
    </xf>
    <xf numFmtId="174" fontId="0" fillId="14" borderId="40" xfId="0" applyNumberFormat="1" applyFill="1" applyBorder="1" applyAlignment="1" applyProtection="1">
      <alignment horizontal="center"/>
      <protection locked="0"/>
    </xf>
    <xf numFmtId="170" fontId="0" fillId="14" borderId="9" xfId="0" applyNumberFormat="1" applyFill="1" applyBorder="1" applyAlignment="1" applyProtection="1">
      <alignment horizontal="center"/>
      <protection locked="0"/>
    </xf>
    <xf numFmtId="170" fontId="0" fillId="14" borderId="40" xfId="0" applyNumberFormat="1" applyFill="1" applyBorder="1" applyAlignment="1" applyProtection="1">
      <alignment horizontal="center"/>
      <protection locked="0"/>
    </xf>
    <xf numFmtId="3" fontId="0" fillId="14" borderId="40" xfId="0" applyNumberFormat="1" applyFill="1" applyBorder="1" applyAlignment="1" applyProtection="1">
      <alignment horizontal="center"/>
      <protection locked="0"/>
    </xf>
    <xf numFmtId="49" fontId="0" fillId="14" borderId="41" xfId="0" applyNumberFormat="1" applyFill="1" applyBorder="1" applyAlignment="1" applyProtection="1">
      <alignment horizontal="center"/>
      <protection locked="0"/>
    </xf>
    <xf numFmtId="0" fontId="0" fillId="14" borderId="40" xfId="0" applyFill="1" applyBorder="1" applyAlignment="1" applyProtection="1">
      <alignment horizontal="center"/>
      <protection locked="0"/>
    </xf>
    <xf numFmtId="0" fontId="0" fillId="14" borderId="39" xfId="0" applyFill="1" applyBorder="1" applyAlignment="1" applyProtection="1">
      <alignment horizontal="center"/>
      <protection locked="0"/>
    </xf>
    <xf numFmtId="0" fontId="0" fillId="15" borderId="41" xfId="0" applyFill="1" applyBorder="1" applyAlignment="1" applyProtection="1">
      <alignment horizontal="center"/>
      <protection locked="0"/>
    </xf>
    <xf numFmtId="49" fontId="4" fillId="14" borderId="40" xfId="0" applyNumberFormat="1" applyFont="1" applyFill="1" applyBorder="1" applyAlignment="1" applyProtection="1">
      <alignment horizontal="center"/>
      <protection locked="0"/>
    </xf>
    <xf numFmtId="49" fontId="4" fillId="14" borderId="9" xfId="0" applyNumberFormat="1" applyFont="1" applyFill="1" applyBorder="1" applyAlignment="1" applyProtection="1">
      <alignment horizontal="left"/>
      <protection locked="0"/>
    </xf>
    <xf numFmtId="167" fontId="4" fillId="14" borderId="9" xfId="0" applyNumberFormat="1" applyFont="1" applyFill="1" applyBorder="1" applyAlignment="1" applyProtection="1">
      <alignment horizontal="center"/>
      <protection locked="0"/>
    </xf>
    <xf numFmtId="0" fontId="0" fillId="0" borderId="0" xfId="0" applyFill="1" applyBorder="1" applyAlignment="1" applyProtection="1">
      <alignment horizontal="left"/>
      <protection locked="0"/>
    </xf>
    <xf numFmtId="0" fontId="12" fillId="0" borderId="0" xfId="0" applyFont="1"/>
    <xf numFmtId="0" fontId="12" fillId="0" borderId="0" xfId="0" applyFont="1" applyAlignment="1">
      <alignment wrapText="1"/>
    </xf>
    <xf numFmtId="0" fontId="12" fillId="0" borderId="0" xfId="0" applyFont="1" applyAlignment="1">
      <alignment vertical="top"/>
    </xf>
    <xf numFmtId="171" fontId="0" fillId="14" borderId="42" xfId="0" applyNumberFormat="1" applyFill="1" applyBorder="1" applyAlignment="1" applyProtection="1">
      <alignment horizontal="center"/>
      <protection locked="0"/>
    </xf>
    <xf numFmtId="171" fontId="0" fillId="14" borderId="2" xfId="0" applyNumberFormat="1" applyFill="1" applyBorder="1" applyAlignment="1" applyProtection="1">
      <alignment horizontal="center"/>
      <protection locked="0"/>
    </xf>
    <xf numFmtId="0" fontId="11" fillId="0" borderId="0" xfId="0" applyFont="1" applyAlignment="1">
      <alignment vertical="top" wrapText="1"/>
    </xf>
    <xf numFmtId="0" fontId="11" fillId="0" borderId="0" xfId="0" applyFont="1" applyFill="1" applyAlignment="1">
      <alignment vertical="top" wrapText="1"/>
    </xf>
    <xf numFmtId="0" fontId="12" fillId="0" borderId="0" xfId="0" applyFont="1" applyFill="1" applyAlignment="1">
      <alignment vertical="top" wrapText="1"/>
    </xf>
    <xf numFmtId="0" fontId="11" fillId="2" borderId="0" xfId="0" applyFont="1" applyFill="1" applyAlignment="1">
      <alignment vertical="top" wrapText="1"/>
    </xf>
    <xf numFmtId="0" fontId="12" fillId="2" borderId="0" xfId="0" applyFont="1" applyFill="1" applyAlignment="1">
      <alignment vertical="top" wrapText="1"/>
    </xf>
    <xf numFmtId="0" fontId="11" fillId="0" borderId="0" xfId="0" applyFont="1" applyFill="1" applyBorder="1" applyAlignment="1">
      <alignment vertical="top" wrapText="1"/>
    </xf>
    <xf numFmtId="0" fontId="12" fillId="0" borderId="0" xfId="0" applyFont="1" applyFill="1" applyBorder="1" applyAlignment="1">
      <alignment vertical="top" wrapText="1"/>
    </xf>
    <xf numFmtId="0" fontId="11" fillId="3" borderId="3" xfId="0" applyFont="1" applyFill="1" applyBorder="1" applyAlignment="1">
      <alignment vertical="top" wrapText="1"/>
    </xf>
    <xf numFmtId="0" fontId="12" fillId="3" borderId="3" xfId="0" applyFont="1" applyFill="1" applyBorder="1" applyAlignment="1">
      <alignment vertical="top" wrapText="1"/>
    </xf>
    <xf numFmtId="0" fontId="11" fillId="3" borderId="4" xfId="0" applyFont="1" applyFill="1" applyBorder="1" applyAlignment="1">
      <alignment vertical="top" wrapText="1"/>
    </xf>
    <xf numFmtId="0" fontId="20" fillId="0" borderId="0" xfId="0" applyFont="1" applyFill="1" applyAlignment="1">
      <alignment vertical="top" wrapText="1"/>
    </xf>
    <xf numFmtId="0" fontId="12" fillId="3" borderId="4" xfId="0" applyFont="1" applyFill="1" applyBorder="1" applyAlignment="1">
      <alignment vertical="top" wrapText="1"/>
    </xf>
    <xf numFmtId="0" fontId="12" fillId="0" borderId="0" xfId="0" applyFont="1"/>
    <xf numFmtId="0" fontId="12" fillId="0" borderId="0" xfId="0" applyFont="1" applyAlignment="1"/>
    <xf numFmtId="0" fontId="12" fillId="0" borderId="0" xfId="0" applyFont="1" applyAlignment="1">
      <alignment wrapText="1"/>
    </xf>
    <xf numFmtId="0" fontId="12" fillId="0" borderId="0" xfId="0" applyFont="1" applyAlignment="1">
      <alignment vertical="top"/>
    </xf>
    <xf numFmtId="0" fontId="12" fillId="0" borderId="0" xfId="0" applyFont="1" applyAlignment="1">
      <alignment vertical="top" wrapText="1"/>
    </xf>
    <xf numFmtId="0" fontId="0" fillId="15" borderId="100" xfId="0" applyFill="1" applyBorder="1" applyAlignment="1" applyProtection="1">
      <alignment horizontal="center"/>
      <protection locked="0"/>
    </xf>
    <xf numFmtId="0" fontId="0" fillId="15" borderId="98" xfId="0" applyFill="1" applyBorder="1" applyAlignment="1" applyProtection="1">
      <alignment horizontal="center"/>
      <protection locked="0"/>
    </xf>
    <xf numFmtId="49" fontId="0" fillId="15" borderId="98" xfId="0" applyNumberFormat="1" applyFill="1" applyBorder="1" applyAlignment="1" applyProtection="1">
      <alignment horizontal="center"/>
      <protection locked="0"/>
    </xf>
    <xf numFmtId="0" fontId="0" fillId="15" borderId="101" xfId="0" applyFill="1" applyBorder="1" applyAlignment="1" applyProtection="1">
      <alignment horizontal="center"/>
      <protection locked="0"/>
    </xf>
    <xf numFmtId="0" fontId="47" fillId="0" borderId="0" xfId="0" applyFont="1" applyFill="1" applyBorder="1" applyAlignment="1" applyProtection="1">
      <alignment horizontal="centerContinuous" vertical="center"/>
      <protection locked="0"/>
    </xf>
    <xf numFmtId="0" fontId="4" fillId="0" borderId="0" xfId="0" applyFont="1" applyFill="1" applyBorder="1" applyAlignment="1" applyProtection="1">
      <alignment horizontal="left"/>
      <protection locked="0"/>
    </xf>
    <xf numFmtId="165" fontId="0" fillId="14" borderId="98" xfId="0" applyNumberFormat="1" applyFill="1" applyBorder="1" applyAlignment="1" applyProtection="1">
      <alignment horizontal="center"/>
      <protection locked="0"/>
    </xf>
    <xf numFmtId="165" fontId="0" fillId="14" borderId="42" xfId="0" applyNumberFormat="1" applyFill="1" applyBorder="1" applyAlignment="1" applyProtection="1">
      <alignment horizontal="center"/>
      <protection locked="0"/>
    </xf>
    <xf numFmtId="49" fontId="0" fillId="0" borderId="0" xfId="0" applyNumberFormat="1" applyFill="1" applyBorder="1" applyAlignment="1" applyProtection="1">
      <alignment horizontal="left"/>
      <protection locked="0"/>
    </xf>
    <xf numFmtId="165" fontId="0" fillId="14" borderId="9" xfId="0" applyNumberFormat="1" applyFill="1" applyBorder="1" applyAlignment="1" applyProtection="1">
      <alignment horizontal="center"/>
      <protection locked="0"/>
    </xf>
    <xf numFmtId="49" fontId="2" fillId="14" borderId="15" xfId="0" applyNumberFormat="1" applyFont="1" applyFill="1" applyBorder="1" applyAlignment="1" applyProtection="1">
      <alignment horizontal="center" wrapText="1"/>
    </xf>
    <xf numFmtId="0" fontId="0" fillId="0" borderId="0" xfId="0" applyProtection="1">
      <protection locked="0"/>
    </xf>
    <xf numFmtId="49" fontId="0" fillId="14" borderId="42" xfId="0" applyNumberFormat="1" applyFill="1" applyBorder="1" applyAlignment="1" applyProtection="1">
      <alignment horizontal="center"/>
      <protection locked="0"/>
    </xf>
    <xf numFmtId="49" fontId="4" fillId="7" borderId="9" xfId="0" applyNumberFormat="1" applyFont="1" applyFill="1" applyBorder="1" applyAlignment="1" applyProtection="1">
      <alignment horizontal="center"/>
      <protection locked="0"/>
    </xf>
    <xf numFmtId="49" fontId="4" fillId="7" borderId="9" xfId="0" applyNumberFormat="1" applyFont="1" applyFill="1" applyBorder="1" applyProtection="1">
      <protection locked="0"/>
    </xf>
    <xf numFmtId="49" fontId="4" fillId="14" borderId="9" xfId="0" applyNumberFormat="1" applyFont="1" applyFill="1" applyBorder="1" applyProtection="1">
      <protection locked="0"/>
    </xf>
    <xf numFmtId="168" fontId="0" fillId="14" borderId="5" xfId="0" applyNumberFormat="1" applyFill="1" applyBorder="1" applyAlignment="1" applyProtection="1">
      <alignment horizontal="right"/>
      <protection locked="0"/>
    </xf>
    <xf numFmtId="165" fontId="0" fillId="14" borderId="37" xfId="0" applyNumberFormat="1" applyFill="1" applyBorder="1" applyAlignment="1" applyProtection="1">
      <alignment horizontal="center"/>
      <protection locked="0"/>
    </xf>
    <xf numFmtId="0" fontId="4" fillId="0" borderId="0" xfId="0" applyFont="1" applyFill="1" applyAlignment="1" applyProtection="1">
      <alignment wrapText="1"/>
      <protection locked="0"/>
    </xf>
    <xf numFmtId="0" fontId="0" fillId="0" borderId="0" xfId="0" applyAlignment="1" applyProtection="1">
      <alignment wrapText="1"/>
      <protection locked="0"/>
    </xf>
    <xf numFmtId="0" fontId="0" fillId="0" borderId="0" xfId="0" applyFill="1" applyProtection="1">
      <protection locked="0"/>
    </xf>
    <xf numFmtId="165" fontId="4" fillId="14" borderId="9" xfId="0" applyNumberFormat="1" applyFont="1" applyFill="1" applyBorder="1" applyAlignment="1" applyProtection="1">
      <alignment horizontal="center"/>
      <protection locked="0"/>
    </xf>
    <xf numFmtId="49" fontId="53" fillId="0" borderId="0" xfId="9" applyNumberFormat="1" applyAlignment="1" applyProtection="1">
      <alignment wrapText="1"/>
      <protection locked="0"/>
    </xf>
    <xf numFmtId="0" fontId="53" fillId="0" borderId="0" xfId="9"/>
    <xf numFmtId="0" fontId="53" fillId="22" borderId="103" xfId="9" applyFont="1" applyFill="1" applyBorder="1" applyAlignment="1">
      <alignment horizontal="left" vertical="top" wrapText="1"/>
    </xf>
    <xf numFmtId="4" fontId="53" fillId="22" borderId="103" xfId="9" applyNumberFormat="1" applyFont="1" applyFill="1" applyBorder="1" applyAlignment="1">
      <alignment horizontal="left" vertical="top" wrapText="1"/>
    </xf>
    <xf numFmtId="0" fontId="54" fillId="22" borderId="103" xfId="9" applyFont="1" applyFill="1" applyBorder="1" applyAlignment="1">
      <alignment vertical="top"/>
    </xf>
    <xf numFmtId="0" fontId="53" fillId="22" borderId="103" xfId="9" applyFont="1" applyFill="1" applyBorder="1" applyAlignment="1">
      <alignment vertical="top" wrapText="1"/>
    </xf>
    <xf numFmtId="0" fontId="53" fillId="22" borderId="104" xfId="9" applyFont="1" applyFill="1" applyBorder="1" applyAlignment="1">
      <alignment horizontal="left" vertical="top" wrapText="1"/>
    </xf>
    <xf numFmtId="0" fontId="53" fillId="22" borderId="57" xfId="9" applyFont="1" applyFill="1" applyBorder="1" applyAlignment="1">
      <alignment horizontal="left" vertical="top" wrapText="1"/>
    </xf>
    <xf numFmtId="0" fontId="53" fillId="22" borderId="103" xfId="9" applyFont="1" applyFill="1" applyBorder="1"/>
    <xf numFmtId="0" fontId="53" fillId="22" borderId="57" xfId="9" applyFont="1" applyFill="1" applyBorder="1"/>
    <xf numFmtId="0" fontId="54" fillId="22" borderId="103" xfId="9" applyFont="1" applyFill="1" applyBorder="1" applyAlignment="1">
      <alignment horizontal="left" vertical="top" wrapText="1"/>
    </xf>
    <xf numFmtId="0" fontId="53" fillId="23" borderId="103" xfId="9" applyFont="1" applyFill="1" applyBorder="1" applyAlignment="1">
      <alignment vertical="top" wrapText="1"/>
    </xf>
    <xf numFmtId="0" fontId="53" fillId="21" borderId="103" xfId="9" applyFont="1" applyFill="1" applyBorder="1" applyAlignment="1">
      <alignment horizontal="left" vertical="top" wrapText="1"/>
    </xf>
    <xf numFmtId="0" fontId="53" fillId="21" borderId="103" xfId="9" applyFont="1" applyFill="1" applyBorder="1" applyAlignment="1">
      <alignment vertical="top" wrapText="1"/>
    </xf>
    <xf numFmtId="4" fontId="53" fillId="21" borderId="103" xfId="9" applyNumberFormat="1" applyFont="1" applyFill="1" applyBorder="1" applyAlignment="1">
      <alignment horizontal="left" vertical="top" wrapText="1"/>
    </xf>
    <xf numFmtId="0" fontId="53" fillId="23" borderId="103" xfId="9" applyFont="1" applyFill="1" applyBorder="1" applyAlignment="1">
      <alignment horizontal="left" vertical="top" wrapText="1"/>
    </xf>
    <xf numFmtId="0" fontId="53" fillId="0" borderId="57" xfId="9" applyFont="1" applyBorder="1" applyAlignment="1">
      <alignment horizontal="left" vertical="top" wrapText="1"/>
    </xf>
    <xf numFmtId="0" fontId="51" fillId="20" borderId="103" xfId="9" applyFont="1" applyFill="1" applyBorder="1" applyAlignment="1">
      <alignment horizontal="center" vertical="top" wrapText="1"/>
    </xf>
    <xf numFmtId="4" fontId="51" fillId="20" borderId="103" xfId="9" applyNumberFormat="1" applyFont="1" applyFill="1" applyBorder="1" applyAlignment="1">
      <alignment horizontal="center" vertical="top" wrapText="1"/>
    </xf>
    <xf numFmtId="0" fontId="51" fillId="18" borderId="103" xfId="9" applyFont="1" applyFill="1" applyBorder="1" applyAlignment="1">
      <alignment horizontal="center" vertical="top" wrapText="1"/>
    </xf>
    <xf numFmtId="0" fontId="51" fillId="19" borderId="103" xfId="9" applyFont="1" applyFill="1" applyBorder="1" applyAlignment="1">
      <alignment vertical="top" wrapText="1"/>
    </xf>
    <xf numFmtId="0" fontId="51" fillId="20" borderId="103" xfId="9" applyFont="1" applyFill="1" applyBorder="1" applyAlignment="1">
      <alignment vertical="top" wrapText="1"/>
    </xf>
    <xf numFmtId="0" fontId="56" fillId="0" borderId="57" xfId="9" applyFont="1" applyBorder="1" applyAlignment="1">
      <alignment vertical="top"/>
    </xf>
    <xf numFmtId="0" fontId="50" fillId="0" borderId="0" xfId="9" applyFont="1" applyBorder="1" applyAlignment="1">
      <alignment horizontal="center" vertical="top" wrapText="1"/>
    </xf>
    <xf numFmtId="0" fontId="50" fillId="0" borderId="0" xfId="9" applyFont="1" applyAlignment="1">
      <alignment horizontal="center" vertical="top" wrapText="1"/>
    </xf>
    <xf numFmtId="0" fontId="53" fillId="0" borderId="0" xfId="9" applyFont="1"/>
    <xf numFmtId="0" fontId="55" fillId="0" borderId="0" xfId="9" applyFont="1" applyAlignment="1">
      <alignment horizontal="center" vertical="top" wrapText="1"/>
    </xf>
    <xf numFmtId="0" fontId="50" fillId="0" borderId="102" xfId="9" applyFont="1" applyBorder="1" applyAlignment="1">
      <alignment vertical="top" wrapText="1"/>
    </xf>
    <xf numFmtId="0" fontId="53" fillId="0" borderId="0" xfId="9" applyFont="1" applyAlignment="1">
      <alignment vertical="top"/>
    </xf>
    <xf numFmtId="14" fontId="4" fillId="14" borderId="9" xfId="0" applyNumberFormat="1" applyFont="1" applyFill="1" applyBorder="1" applyAlignment="1" applyProtection="1">
      <alignment horizontal="center"/>
      <protection locked="0"/>
    </xf>
    <xf numFmtId="0" fontId="4" fillId="0" borderId="0" xfId="0" applyFont="1" applyBorder="1" applyAlignment="1" applyProtection="1">
      <alignment horizontal="left"/>
    </xf>
    <xf numFmtId="0" fontId="4" fillId="0" borderId="0" xfId="0" applyFont="1" applyFill="1" applyBorder="1" applyAlignment="1" applyProtection="1">
      <alignment horizontal="left"/>
    </xf>
    <xf numFmtId="0" fontId="3" fillId="0" borderId="75" xfId="0" applyFont="1" applyBorder="1" applyAlignment="1"/>
    <xf numFmtId="0" fontId="45" fillId="0" borderId="75" xfId="0" applyFont="1" applyBorder="1" applyAlignment="1"/>
    <xf numFmtId="0" fontId="18" fillId="7" borderId="30" xfId="0" applyFont="1" applyFill="1" applyBorder="1" applyAlignment="1" applyProtection="1">
      <alignment horizontal="center" vertical="center" wrapText="1"/>
    </xf>
    <xf numFmtId="0" fontId="18" fillId="7" borderId="31" xfId="0" applyFont="1" applyFill="1" applyBorder="1" applyAlignment="1" applyProtection="1">
      <alignment horizontal="center" vertical="center" wrapText="1"/>
    </xf>
    <xf numFmtId="0" fontId="44" fillId="7" borderId="27" xfId="0" applyFont="1" applyFill="1" applyBorder="1" applyAlignment="1" applyProtection="1">
      <alignment horizontal="center" vertical="center" wrapText="1"/>
    </xf>
    <xf numFmtId="0" fontId="0" fillId="0" borderId="4" xfId="0" applyBorder="1" applyAlignment="1">
      <alignment horizontal="center" vertical="center" wrapText="1"/>
    </xf>
    <xf numFmtId="0" fontId="0" fillId="0" borderId="23" xfId="0" applyBorder="1" applyAlignment="1">
      <alignment horizontal="center" vertical="center" wrapText="1"/>
    </xf>
    <xf numFmtId="0" fontId="2" fillId="8" borderId="44" xfId="0" applyFont="1" applyFill="1" applyBorder="1" applyAlignment="1" applyProtection="1">
      <alignment horizontal="center" vertical="center" wrapText="1"/>
    </xf>
    <xf numFmtId="0" fontId="0" fillId="0" borderId="45" xfId="0" applyBorder="1" applyAlignment="1">
      <alignment vertical="center"/>
    </xf>
    <xf numFmtId="0" fontId="2" fillId="8" borderId="79" xfId="0" applyFont="1" applyFill="1" applyBorder="1" applyAlignment="1" applyProtection="1">
      <alignment horizontal="center" vertical="center" wrapText="1"/>
    </xf>
    <xf numFmtId="0" fontId="4" fillId="8" borderId="45" xfId="0" applyFont="1" applyFill="1" applyBorder="1" applyAlignment="1" applyProtection="1">
      <alignment vertical="center"/>
    </xf>
    <xf numFmtId="0" fontId="2" fillId="8" borderId="72" xfId="0" applyFont="1" applyFill="1" applyBorder="1" applyAlignment="1" applyProtection="1">
      <alignment horizontal="center" vertical="center" wrapText="1"/>
    </xf>
    <xf numFmtId="0" fontId="2" fillId="8" borderId="73" xfId="0" applyFont="1" applyFill="1" applyBorder="1" applyAlignment="1" applyProtection="1">
      <alignment horizontal="center" vertical="center"/>
    </xf>
    <xf numFmtId="0" fontId="2" fillId="8" borderId="73" xfId="0" applyFont="1" applyFill="1" applyBorder="1" applyAlignment="1" applyProtection="1">
      <alignment horizontal="center" vertical="center" wrapText="1"/>
    </xf>
    <xf numFmtId="0" fontId="4" fillId="8" borderId="79" xfId="0" applyFont="1" applyFill="1" applyBorder="1" applyAlignment="1" applyProtection="1">
      <alignment vertical="center"/>
    </xf>
    <xf numFmtId="0" fontId="4" fillId="8" borderId="82" xfId="0" applyFont="1" applyFill="1" applyBorder="1" applyAlignment="1" applyProtection="1">
      <alignment vertical="center"/>
    </xf>
    <xf numFmtId="0" fontId="2" fillId="8" borderId="87" xfId="4" applyFont="1" applyFill="1" applyBorder="1" applyAlignment="1" applyProtection="1">
      <alignment horizontal="center" vertical="center" wrapText="1"/>
    </xf>
    <xf numFmtId="0" fontId="2" fillId="8" borderId="88" xfId="4" applyFont="1" applyFill="1" applyBorder="1" applyAlignment="1" applyProtection="1">
      <alignment horizontal="center" vertical="center" wrapText="1"/>
    </xf>
    <xf numFmtId="0" fontId="2" fillId="8" borderId="92" xfId="4" applyFont="1" applyFill="1" applyBorder="1" applyAlignment="1" applyProtection="1">
      <alignment horizontal="center" vertical="center" wrapText="1"/>
    </xf>
    <xf numFmtId="0" fontId="2" fillId="0" borderId="87" xfId="4" applyFont="1" applyFill="1" applyBorder="1" applyAlignment="1" applyProtection="1">
      <alignment horizontal="center" vertical="center" wrapText="1"/>
    </xf>
    <xf numFmtId="0" fontId="4" fillId="0" borderId="88" xfId="4" applyBorder="1" applyAlignment="1">
      <alignment horizontal="center"/>
    </xf>
    <xf numFmtId="0" fontId="2" fillId="0" borderId="89" xfId="4" applyFont="1" applyFill="1" applyBorder="1" applyAlignment="1" applyProtection="1">
      <alignment horizontal="center" vertical="center" wrapText="1"/>
    </xf>
    <xf numFmtId="0" fontId="2" fillId="0" borderId="90" xfId="4" applyFont="1" applyFill="1" applyBorder="1" applyAlignment="1" applyProtection="1">
      <alignment horizontal="center" vertical="center" wrapText="1"/>
    </xf>
    <xf numFmtId="0" fontId="2" fillId="0" borderId="91" xfId="4" applyFont="1" applyFill="1" applyBorder="1" applyAlignment="1" applyProtection="1">
      <alignment horizontal="center" vertical="center" wrapText="1"/>
    </xf>
    <xf numFmtId="0" fontId="30" fillId="8" borderId="27" xfId="0" applyFont="1" applyFill="1" applyBorder="1" applyAlignment="1" applyProtection="1">
      <alignment horizontal="center" vertical="center" shrinkToFit="1"/>
      <protection locked="0"/>
    </xf>
    <xf numFmtId="0" fontId="30" fillId="8" borderId="4" xfId="0" applyFont="1" applyFill="1" applyBorder="1" applyAlignment="1" applyProtection="1">
      <alignment horizontal="center" vertical="center" shrinkToFit="1"/>
      <protection locked="0"/>
    </xf>
    <xf numFmtId="0" fontId="30" fillId="8" borderId="23" xfId="0" applyFont="1" applyFill="1" applyBorder="1" applyAlignment="1" applyProtection="1">
      <alignment horizontal="center" vertical="center" shrinkToFit="1"/>
      <protection locked="0"/>
    </xf>
    <xf numFmtId="0" fontId="31" fillId="9" borderId="3" xfId="0" applyFont="1" applyFill="1" applyBorder="1" applyAlignment="1">
      <alignment horizontal="center" vertical="center" wrapText="1"/>
    </xf>
    <xf numFmtId="0" fontId="31" fillId="9" borderId="0" xfId="0" applyFont="1" applyFill="1" applyAlignment="1">
      <alignment horizontal="center" vertical="center" wrapText="1"/>
    </xf>
    <xf numFmtId="0" fontId="31" fillId="8" borderId="35" xfId="0" applyFont="1" applyFill="1" applyBorder="1" applyAlignment="1">
      <alignment horizontal="left" vertical="top" wrapText="1"/>
    </xf>
    <xf numFmtId="0" fontId="31" fillId="8" borderId="3" xfId="0" applyFont="1" applyFill="1" applyBorder="1" applyAlignment="1">
      <alignment horizontal="left" vertical="top"/>
    </xf>
    <xf numFmtId="0" fontId="31" fillId="8" borderId="29" xfId="0" applyFont="1" applyFill="1" applyBorder="1" applyAlignment="1">
      <alignment horizontal="left" vertical="top"/>
    </xf>
    <xf numFmtId="0" fontId="31" fillId="8" borderId="74" xfId="0" applyFont="1" applyFill="1" applyBorder="1" applyAlignment="1">
      <alignment horizontal="left" vertical="top"/>
    </xf>
    <xf numFmtId="0" fontId="31" fillId="8" borderId="0" xfId="0" applyFont="1" applyFill="1" applyBorder="1" applyAlignment="1">
      <alignment horizontal="left" vertical="top"/>
    </xf>
    <xf numFmtId="0" fontId="31" fillId="8" borderId="18" xfId="0" applyFont="1" applyFill="1" applyBorder="1" applyAlignment="1">
      <alignment horizontal="left" vertical="top"/>
    </xf>
    <xf numFmtId="0" fontId="31" fillId="8" borderId="21" xfId="0" applyFont="1" applyFill="1" applyBorder="1" applyAlignment="1">
      <alignment horizontal="left" vertical="top"/>
    </xf>
    <xf numFmtId="0" fontId="31" fillId="8" borderId="75" xfId="0" applyFont="1" applyFill="1" applyBorder="1" applyAlignment="1">
      <alignment horizontal="left" vertical="top"/>
    </xf>
    <xf numFmtId="0" fontId="31" fillId="8" borderId="10" xfId="0" applyFont="1" applyFill="1" applyBorder="1" applyAlignment="1">
      <alignment horizontal="left" vertical="top"/>
    </xf>
    <xf numFmtId="0" fontId="49" fillId="17" borderId="35" xfId="0" applyFont="1" applyFill="1" applyBorder="1" applyAlignment="1">
      <alignment horizontal="left" vertical="top" wrapText="1"/>
    </xf>
    <xf numFmtId="0" fontId="49" fillId="17" borderId="3" xfId="0" applyFont="1" applyFill="1" applyBorder="1" applyAlignment="1">
      <alignment horizontal="left" vertical="top"/>
    </xf>
    <xf numFmtId="0" fontId="49" fillId="17" borderId="29" xfId="0" applyFont="1" applyFill="1" applyBorder="1" applyAlignment="1">
      <alignment horizontal="left" vertical="top"/>
    </xf>
    <xf numFmtId="0" fontId="49" fillId="17" borderId="74" xfId="0" applyFont="1" applyFill="1" applyBorder="1" applyAlignment="1">
      <alignment horizontal="left" vertical="top"/>
    </xf>
    <xf numFmtId="0" fontId="49" fillId="17" borderId="0" xfId="0" applyFont="1" applyFill="1" applyBorder="1" applyAlignment="1">
      <alignment horizontal="left" vertical="top"/>
    </xf>
    <xf numFmtId="0" fontId="49" fillId="17" borderId="18" xfId="0" applyFont="1" applyFill="1" applyBorder="1" applyAlignment="1">
      <alignment horizontal="left" vertical="top"/>
    </xf>
    <xf numFmtId="0" fontId="49" fillId="17" borderId="21" xfId="0" applyFont="1" applyFill="1" applyBorder="1" applyAlignment="1">
      <alignment horizontal="left" vertical="top"/>
    </xf>
    <xf numFmtId="0" fontId="49" fillId="17" borderId="75" xfId="0" applyFont="1" applyFill="1" applyBorder="1" applyAlignment="1">
      <alignment horizontal="left" vertical="top"/>
    </xf>
    <xf numFmtId="0" fontId="49" fillId="17" borderId="10" xfId="0" applyFont="1" applyFill="1" applyBorder="1" applyAlignment="1">
      <alignment horizontal="left" vertical="top"/>
    </xf>
    <xf numFmtId="0" fontId="23" fillId="0" borderId="27" xfId="0" applyFont="1" applyBorder="1" applyAlignment="1" applyProtection="1">
      <alignment horizontal="center" vertical="center" wrapText="1"/>
    </xf>
    <xf numFmtId="0" fontId="23" fillId="0" borderId="4" xfId="0" applyFont="1" applyBorder="1" applyAlignment="1" applyProtection="1">
      <alignment horizontal="center" vertical="center" wrapText="1"/>
    </xf>
    <xf numFmtId="0" fontId="23" fillId="0" borderId="3" xfId="0" applyFont="1" applyBorder="1" applyAlignment="1" applyProtection="1">
      <alignment horizontal="center" vertical="center" wrapText="1"/>
    </xf>
    <xf numFmtId="0" fontId="23" fillId="0" borderId="29" xfId="0" applyFont="1" applyBorder="1" applyAlignment="1" applyProtection="1">
      <alignment horizontal="center" vertical="center" wrapText="1"/>
    </xf>
    <xf numFmtId="0" fontId="0" fillId="0" borderId="32" xfId="0" applyBorder="1" applyAlignment="1" applyProtection="1">
      <alignment horizontal="center" vertical="center"/>
    </xf>
    <xf numFmtId="0" fontId="0" fillId="0" borderId="14" xfId="0" applyBorder="1" applyAlignment="1" applyProtection="1">
      <alignment horizontal="center" vertical="center"/>
    </xf>
    <xf numFmtId="0" fontId="0" fillId="0" borderId="1" xfId="0" applyBorder="1" applyAlignment="1" applyProtection="1">
      <alignment horizontal="center"/>
    </xf>
    <xf numFmtId="0" fontId="0" fillId="0" borderId="2" xfId="0" applyBorder="1" applyAlignment="1" applyProtection="1">
      <alignment horizontal="center"/>
    </xf>
    <xf numFmtId="0" fontId="0" fillId="0" borderId="76" xfId="0" applyBorder="1" applyAlignment="1" applyProtection="1">
      <alignment horizontal="center"/>
    </xf>
    <xf numFmtId="0" fontId="0" fillId="0" borderId="30" xfId="0" applyBorder="1" applyAlignment="1" applyProtection="1">
      <alignment horizontal="center" vertical="center"/>
    </xf>
    <xf numFmtId="0" fontId="0" fillId="0" borderId="77" xfId="0" applyBorder="1" applyAlignment="1" applyProtection="1">
      <alignment horizontal="center" vertical="center"/>
    </xf>
    <xf numFmtId="0" fontId="0" fillId="0" borderId="78" xfId="0" applyBorder="1" applyAlignment="1" applyProtection="1">
      <alignment horizontal="center" vertical="center"/>
    </xf>
    <xf numFmtId="0" fontId="12" fillId="0" borderId="0" xfId="0" applyFont="1" applyAlignment="1">
      <alignment horizontal="left" wrapText="1"/>
    </xf>
    <xf numFmtId="0" fontId="36" fillId="0" borderId="0" xfId="0" applyFont="1" applyAlignment="1">
      <alignment horizontal="center"/>
    </xf>
    <xf numFmtId="0" fontId="35" fillId="7" borderId="35" xfId="0" applyFont="1" applyFill="1" applyBorder="1" applyAlignment="1">
      <alignment horizontal="center" vertical="center" wrapText="1"/>
    </xf>
    <xf numFmtId="0" fontId="35" fillId="7" borderId="29" xfId="0" applyFont="1" applyFill="1" applyBorder="1" applyAlignment="1">
      <alignment horizontal="center" vertical="center" wrapText="1"/>
    </xf>
    <xf numFmtId="0" fontId="35" fillId="7" borderId="74" xfId="0" applyFont="1" applyFill="1" applyBorder="1" applyAlignment="1">
      <alignment horizontal="center" vertical="center" wrapText="1"/>
    </xf>
    <xf numFmtId="0" fontId="35" fillId="7" borderId="18" xfId="0" applyFont="1" applyFill="1" applyBorder="1" applyAlignment="1">
      <alignment horizontal="center" vertical="center" wrapText="1"/>
    </xf>
    <xf numFmtId="0" fontId="35" fillId="7" borderId="21" xfId="0" applyFont="1" applyFill="1" applyBorder="1" applyAlignment="1">
      <alignment horizontal="center" vertical="center" wrapText="1"/>
    </xf>
    <xf numFmtId="0" fontId="35" fillId="7" borderId="10" xfId="0" applyFont="1" applyFill="1" applyBorder="1" applyAlignment="1">
      <alignment horizontal="center" vertical="center" wrapText="1"/>
    </xf>
    <xf numFmtId="0" fontId="11" fillId="3" borderId="75" xfId="0" applyFont="1" applyFill="1" applyBorder="1" applyAlignment="1">
      <alignment vertical="top" wrapText="1"/>
    </xf>
    <xf numFmtId="0" fontId="12" fillId="0" borderId="0" xfId="0" applyFont="1" applyAlignment="1">
      <alignment horizontal="left"/>
    </xf>
    <xf numFmtId="0" fontId="2" fillId="5" borderId="17" xfId="0" applyFont="1" applyFill="1" applyBorder="1" applyAlignment="1" applyProtection="1">
      <alignment horizontal="center" wrapText="1"/>
    </xf>
    <xf numFmtId="0" fontId="2" fillId="5" borderId="13" xfId="0" applyFont="1" applyFill="1" applyBorder="1" applyAlignment="1" applyProtection="1">
      <alignment horizontal="center" wrapText="1"/>
    </xf>
    <xf numFmtId="0" fontId="2" fillId="5" borderId="15" xfId="0" applyFont="1" applyFill="1" applyBorder="1" applyAlignment="1" applyProtection="1">
      <alignment horizontal="center" wrapText="1"/>
    </xf>
    <xf numFmtId="172" fontId="2" fillId="5" borderId="17" xfId="0" applyNumberFormat="1" applyFont="1" applyFill="1" applyBorder="1" applyAlignment="1" applyProtection="1">
      <alignment horizontal="center" wrapText="1"/>
    </xf>
    <xf numFmtId="172" fontId="2" fillId="5" borderId="13" xfId="0" applyNumberFormat="1" applyFont="1" applyFill="1" applyBorder="1" applyAlignment="1" applyProtection="1">
      <alignment horizontal="center" wrapText="1"/>
    </xf>
    <xf numFmtId="172" fontId="2" fillId="5" borderId="15" xfId="0" applyNumberFormat="1" applyFont="1" applyFill="1" applyBorder="1" applyAlignment="1" applyProtection="1">
      <alignment horizontal="center" wrapText="1"/>
    </xf>
    <xf numFmtId="0" fontId="0" fillId="0" borderId="26" xfId="0" applyBorder="1" applyAlignment="1" applyProtection="1">
      <alignment horizontal="center" wrapText="1"/>
    </xf>
    <xf numFmtId="0" fontId="0" fillId="0" borderId="34" xfId="0" applyBorder="1" applyAlignment="1" applyProtection="1">
      <alignment horizontal="center" wrapText="1"/>
    </xf>
    <xf numFmtId="0" fontId="0" fillId="0" borderId="28" xfId="0" applyBorder="1" applyAlignment="1" applyProtection="1">
      <alignment horizontal="center" wrapText="1"/>
    </xf>
    <xf numFmtId="0" fontId="0" fillId="0" borderId="17" xfId="0" applyBorder="1" applyAlignment="1" applyProtection="1">
      <alignment horizontal="center" wrapText="1"/>
    </xf>
    <xf numFmtId="0" fontId="0" fillId="0" borderId="13" xfId="0" applyBorder="1" applyAlignment="1" applyProtection="1">
      <alignment horizontal="center" wrapText="1"/>
    </xf>
    <xf numFmtId="0" fontId="0" fillId="0" borderId="15" xfId="0" applyBorder="1" applyAlignment="1" applyProtection="1">
      <alignment horizontal="center" wrapText="1"/>
    </xf>
    <xf numFmtId="0" fontId="2" fillId="5" borderId="16" xfId="0" applyFont="1" applyFill="1" applyBorder="1" applyAlignment="1" applyProtection="1">
      <alignment horizontal="center" wrapText="1"/>
    </xf>
    <xf numFmtId="0" fontId="2" fillId="5" borderId="19" xfId="0" applyFont="1" applyFill="1" applyBorder="1" applyAlignment="1" applyProtection="1">
      <alignment horizontal="center" wrapText="1"/>
    </xf>
    <xf numFmtId="0" fontId="2" fillId="5" borderId="20" xfId="0" applyFont="1" applyFill="1" applyBorder="1" applyAlignment="1" applyProtection="1">
      <alignment horizontal="center" wrapText="1"/>
    </xf>
    <xf numFmtId="0" fontId="50" fillId="0" borderId="0" xfId="9" applyFont="1" applyBorder="1" applyAlignment="1">
      <alignment horizontal="center" vertical="top" wrapText="1"/>
    </xf>
  </cellXfs>
  <cellStyles count="10">
    <cellStyle name="Hyperlink" xfId="1" builtinId="8"/>
    <cellStyle name="Hyperlink 2" xfId="3" xr:uid="{00000000-0005-0000-0000-000001000000}"/>
    <cellStyle name="Normal" xfId="0" builtinId="0"/>
    <cellStyle name="Normal 2" xfId="4" xr:uid="{00000000-0005-0000-0000-000003000000}"/>
    <cellStyle name="Normal 2 2" xfId="6" xr:uid="{00000000-0005-0000-0000-000004000000}"/>
    <cellStyle name="Normal 2 2 2" xfId="7" xr:uid="{00000000-0005-0000-0000-000005000000}"/>
    <cellStyle name="Normal 3" xfId="8" xr:uid="{00000000-0005-0000-0000-000006000000}"/>
    <cellStyle name="Normal 4" xfId="5" xr:uid="{00000000-0005-0000-0000-000007000000}"/>
    <cellStyle name="Normal 5" xfId="9" xr:uid="{00000000-0005-0000-0000-000008000000}"/>
    <cellStyle name="Normal_UtilizationWorksheet" xfId="2" xr:uid="{00000000-0005-0000-0000-000009000000}"/>
  </cellStyles>
  <dxfs count="221">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
      <fill>
        <patternFill patternType="solid">
          <bgColor indexed="14"/>
        </patternFill>
      </fill>
    </dxf>
  </dxfs>
  <tableStyles count="0" defaultTableStyle="TableStyleMedium9" defaultPivotStyle="PivotStyleLight16"/>
  <colors>
    <mruColors>
      <color rgb="FFFFFF99"/>
      <color rgb="FF84E5EA"/>
      <color rgb="FF8CCBE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10.xml><?xml version="1.0" encoding="utf-8"?>
<ax:ocx xmlns:ax="http://schemas.microsoft.com/office/2006/activeX" xmlns:r="http://schemas.openxmlformats.org/officeDocument/2006/relationships" ax:classid="{D7053240-CE69-11CD-A777-00DD01143C57}" ax:persistence="persistStreamInit" r:id="rId1"/>
</file>

<file path=xl/activeX/activeX11.xml><?xml version="1.0" encoding="utf-8"?>
<ax:ocx xmlns:ax="http://schemas.microsoft.com/office/2006/activeX" xmlns:r="http://schemas.openxmlformats.org/officeDocument/2006/relationships" ax:classid="{D7053240-CE69-11CD-A777-00DD01143C57}" ax:persistence="persistStreamInit" r:id="rId1"/>
</file>

<file path=xl/activeX/activeX12.xml><?xml version="1.0" encoding="utf-8"?>
<ax:ocx xmlns:ax="http://schemas.microsoft.com/office/2006/activeX" xmlns:r="http://schemas.openxmlformats.org/officeDocument/2006/relationships" ax:classid="{D7053240-CE69-11CD-A777-00DD01143C57}" ax:persistence="persistStreamInit" r:id="rId1"/>
</file>

<file path=xl/activeX/activeX13.xml><?xml version="1.0" encoding="utf-8"?>
<ax:ocx xmlns:ax="http://schemas.microsoft.com/office/2006/activeX" xmlns:r="http://schemas.openxmlformats.org/officeDocument/2006/relationships" ax:classid="{D7053240-CE69-11CD-A777-00DD01143C57}" ax:persistence="persistStreamInit" r:id="rId1"/>
</file>

<file path=xl/activeX/activeX14.xml><?xml version="1.0" encoding="utf-8"?>
<ax:ocx xmlns:ax="http://schemas.microsoft.com/office/2006/activeX" xmlns:r="http://schemas.openxmlformats.org/officeDocument/2006/relationships" ax:classid="{D7053240-CE69-11CD-A777-00DD01143C57}" ax:persistence="persistStreamInit" r:id="rId1"/>
</file>

<file path=xl/activeX/activeX15.xml><?xml version="1.0" encoding="utf-8"?>
<ax:ocx xmlns:ax="http://schemas.microsoft.com/office/2006/activeX" xmlns:r="http://schemas.openxmlformats.org/officeDocument/2006/relationships" ax:classid="{D7053240-CE69-11CD-A777-00DD01143C57}" ax:persistence="persistStreamInit" r:id="rId1"/>
</file>

<file path=xl/activeX/activeX16.xml><?xml version="1.0" encoding="utf-8"?>
<ax:ocx xmlns:ax="http://schemas.microsoft.com/office/2006/activeX" xmlns:r="http://schemas.openxmlformats.org/officeDocument/2006/relationships" ax:classid="{D7053240-CE69-11CD-A777-00DD01143C57}" ax:persistence="persistStreamInit" r:id="rId1"/>
</file>

<file path=xl/activeX/activeX17.xml><?xml version="1.0" encoding="utf-8"?>
<ax:ocx xmlns:ax="http://schemas.microsoft.com/office/2006/activeX" xmlns:r="http://schemas.openxmlformats.org/officeDocument/2006/relationships" ax:classid="{D7053240-CE69-11CD-A777-00DD01143C57}" ax:persistence="persistStreamInit" r:id="rId1"/>
</file>

<file path=xl/activeX/activeX18.xml><?xml version="1.0" encoding="utf-8"?>
<ax:ocx xmlns:ax="http://schemas.microsoft.com/office/2006/activeX" xmlns:r="http://schemas.openxmlformats.org/officeDocument/2006/relationships" ax:classid="{D7053240-CE69-11CD-A777-00DD01143C57}" ax:persistence="persistStreamInit" r:id="rId1"/>
</file>

<file path=xl/activeX/activeX19.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20.xml><?xml version="1.0" encoding="utf-8"?>
<ax:ocx xmlns:ax="http://schemas.microsoft.com/office/2006/activeX" xmlns:r="http://schemas.openxmlformats.org/officeDocument/2006/relationships" ax:classid="{D7053240-CE69-11CD-A777-00DD01143C57}" ax:persistence="persistStreamInit" r:id="rId1"/>
</file>

<file path=xl/activeX/activeX21.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11.emf"/><Relationship Id="rId18" Type="http://schemas.openxmlformats.org/officeDocument/2006/relationships/image" Target="../media/image6.emf"/><Relationship Id="rId3" Type="http://schemas.openxmlformats.org/officeDocument/2006/relationships/image" Target="../media/image21.emf"/><Relationship Id="rId21" Type="http://schemas.openxmlformats.org/officeDocument/2006/relationships/image" Target="../media/image3.emf"/><Relationship Id="rId7" Type="http://schemas.openxmlformats.org/officeDocument/2006/relationships/image" Target="../media/image17.emf"/><Relationship Id="rId12" Type="http://schemas.openxmlformats.org/officeDocument/2006/relationships/image" Target="../media/image12.emf"/><Relationship Id="rId17" Type="http://schemas.openxmlformats.org/officeDocument/2006/relationships/image" Target="../media/image7.emf"/><Relationship Id="rId2" Type="http://schemas.openxmlformats.org/officeDocument/2006/relationships/image" Target="../media/image22.emf"/><Relationship Id="rId16" Type="http://schemas.openxmlformats.org/officeDocument/2006/relationships/image" Target="../media/image8.emf"/><Relationship Id="rId20" Type="http://schemas.openxmlformats.org/officeDocument/2006/relationships/image" Target="../media/image4.emf"/><Relationship Id="rId1" Type="http://schemas.openxmlformats.org/officeDocument/2006/relationships/image" Target="../media/image23.emf"/><Relationship Id="rId6" Type="http://schemas.openxmlformats.org/officeDocument/2006/relationships/image" Target="../media/image18.emf"/><Relationship Id="rId11" Type="http://schemas.openxmlformats.org/officeDocument/2006/relationships/image" Target="../media/image13.emf"/><Relationship Id="rId5" Type="http://schemas.openxmlformats.org/officeDocument/2006/relationships/image" Target="../media/image19.emf"/><Relationship Id="rId15" Type="http://schemas.openxmlformats.org/officeDocument/2006/relationships/image" Target="../media/image9.emf"/><Relationship Id="rId10" Type="http://schemas.openxmlformats.org/officeDocument/2006/relationships/image" Target="../media/image14.emf"/><Relationship Id="rId19" Type="http://schemas.openxmlformats.org/officeDocument/2006/relationships/image" Target="../media/image5.emf"/><Relationship Id="rId4" Type="http://schemas.openxmlformats.org/officeDocument/2006/relationships/image" Target="../media/image20.emf"/><Relationship Id="rId9" Type="http://schemas.openxmlformats.org/officeDocument/2006/relationships/image" Target="../media/image15.emf"/><Relationship Id="rId14"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295275</xdr:colOff>
      <xdr:row>0</xdr:row>
      <xdr:rowOff>295275</xdr:rowOff>
    </xdr:to>
    <xdr:sp macro="" textlink="">
      <xdr:nvSpPr>
        <xdr:cNvPr id="2" name="AutoShape 37" descr="United eServices">
          <a:hlinkClick xmlns:r="http://schemas.openxmlformats.org/officeDocument/2006/relationships" r:id=""/>
          <a:extLst>
            <a:ext uri="{FF2B5EF4-FFF2-40B4-BE49-F238E27FC236}">
              <a16:creationId xmlns:a16="http://schemas.microsoft.com/office/drawing/2014/main" id="{00000000-0008-0000-0400-000002000000}"/>
            </a:ext>
          </a:extLst>
        </xdr:cNvPr>
        <xdr:cNvSpPr>
          <a:spLocks noChangeAspect="1" noChangeArrowheads="1"/>
        </xdr:cNvSpPr>
      </xdr:nvSpPr>
      <xdr:spPr bwMode="auto">
        <a:xfrm>
          <a:off x="37147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295275</xdr:colOff>
      <xdr:row>0</xdr:row>
      <xdr:rowOff>295275</xdr:rowOff>
    </xdr:to>
    <xdr:sp macro="" textlink="">
      <xdr:nvSpPr>
        <xdr:cNvPr id="3" name="AutoShape 38" descr="United eServices">
          <a:hlinkClick xmlns:r="http://schemas.openxmlformats.org/officeDocument/2006/relationships" r:id=""/>
          <a:extLst>
            <a:ext uri="{FF2B5EF4-FFF2-40B4-BE49-F238E27FC236}">
              <a16:creationId xmlns:a16="http://schemas.microsoft.com/office/drawing/2014/main" id="{00000000-0008-0000-0400-000003000000}"/>
            </a:ext>
          </a:extLst>
        </xdr:cNvPr>
        <xdr:cNvSpPr>
          <a:spLocks noChangeAspect="1" noChangeArrowheads="1"/>
        </xdr:cNvSpPr>
      </xdr:nvSpPr>
      <xdr:spPr bwMode="auto">
        <a:xfrm>
          <a:off x="136207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66675</xdr:colOff>
      <xdr:row>0</xdr:row>
      <xdr:rowOff>180975</xdr:rowOff>
    </xdr:from>
    <xdr:to>
      <xdr:col>3</xdr:col>
      <xdr:colOff>104775</xdr:colOff>
      <xdr:row>0</xdr:row>
      <xdr:rowOff>409575</xdr:rowOff>
    </xdr:to>
    <xdr:pic>
      <xdr:nvPicPr>
        <xdr:cNvPr id="4" name="Picture 39" descr="UnitedeServic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80975"/>
          <a:ext cx="18954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161925</xdr:colOff>
      <xdr:row>0</xdr:row>
      <xdr:rowOff>238125</xdr:rowOff>
    </xdr:from>
    <xdr:to>
      <xdr:col>15</xdr:col>
      <xdr:colOff>600075</xdr:colOff>
      <xdr:row>0</xdr:row>
      <xdr:rowOff>409575</xdr:rowOff>
    </xdr:to>
    <xdr:pic>
      <xdr:nvPicPr>
        <xdr:cNvPr id="5" name="Picture 40" descr="unitedhealthcare">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53475" y="238125"/>
          <a:ext cx="14573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295275</xdr:colOff>
      <xdr:row>0</xdr:row>
      <xdr:rowOff>295275</xdr:rowOff>
    </xdr:to>
    <xdr:sp macro="" textlink="">
      <xdr:nvSpPr>
        <xdr:cNvPr id="2" name="AutoShape 37" descr="United eServices">
          <a:hlinkClick xmlns:r="http://schemas.openxmlformats.org/officeDocument/2006/relationships" r:id=""/>
          <a:extLst>
            <a:ext uri="{FF2B5EF4-FFF2-40B4-BE49-F238E27FC236}">
              <a16:creationId xmlns:a16="http://schemas.microsoft.com/office/drawing/2014/main" id="{00000000-0008-0000-0500-000002000000}"/>
            </a:ext>
          </a:extLst>
        </xdr:cNvPr>
        <xdr:cNvSpPr>
          <a:spLocks noChangeAspect="1" noChangeArrowheads="1"/>
        </xdr:cNvSpPr>
      </xdr:nvSpPr>
      <xdr:spPr bwMode="auto">
        <a:xfrm>
          <a:off x="2686050"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0</xdr:row>
      <xdr:rowOff>0</xdr:rowOff>
    </xdr:from>
    <xdr:to>
      <xdr:col>4</xdr:col>
      <xdr:colOff>295275</xdr:colOff>
      <xdr:row>0</xdr:row>
      <xdr:rowOff>295275</xdr:rowOff>
    </xdr:to>
    <xdr:sp macro="" textlink="">
      <xdr:nvSpPr>
        <xdr:cNvPr id="3" name="AutoShape 38" descr="United eServices">
          <a:hlinkClick xmlns:r="http://schemas.openxmlformats.org/officeDocument/2006/relationships" r:id=""/>
          <a:extLst>
            <a:ext uri="{FF2B5EF4-FFF2-40B4-BE49-F238E27FC236}">
              <a16:creationId xmlns:a16="http://schemas.microsoft.com/office/drawing/2014/main" id="{00000000-0008-0000-0500-000003000000}"/>
            </a:ext>
          </a:extLst>
        </xdr:cNvPr>
        <xdr:cNvSpPr>
          <a:spLocks noChangeAspect="1" noChangeArrowheads="1"/>
        </xdr:cNvSpPr>
      </xdr:nvSpPr>
      <xdr:spPr bwMode="auto">
        <a:xfrm>
          <a:off x="374332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0</xdr:row>
      <xdr:rowOff>180975</xdr:rowOff>
    </xdr:from>
    <xdr:to>
      <xdr:col>4</xdr:col>
      <xdr:colOff>914400</xdr:colOff>
      <xdr:row>0</xdr:row>
      <xdr:rowOff>409575</xdr:rowOff>
    </xdr:to>
    <xdr:pic>
      <xdr:nvPicPr>
        <xdr:cNvPr id="4" name="Picture 39" descr="UnitedeServices">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2725" y="180975"/>
          <a:ext cx="19050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295275</xdr:colOff>
      <xdr:row>0</xdr:row>
      <xdr:rowOff>295275</xdr:rowOff>
    </xdr:to>
    <xdr:sp macro="" textlink="">
      <xdr:nvSpPr>
        <xdr:cNvPr id="5" name="AutoShape 37" descr="United eServices">
          <a:hlinkClick xmlns:r="http://schemas.openxmlformats.org/officeDocument/2006/relationships" r:id=""/>
          <a:extLst>
            <a:ext uri="{FF2B5EF4-FFF2-40B4-BE49-F238E27FC236}">
              <a16:creationId xmlns:a16="http://schemas.microsoft.com/office/drawing/2014/main" id="{00000000-0008-0000-0500-000005000000}"/>
            </a:ext>
          </a:extLst>
        </xdr:cNvPr>
        <xdr:cNvSpPr>
          <a:spLocks noChangeAspect="1" noChangeArrowheads="1"/>
        </xdr:cNvSpPr>
      </xdr:nvSpPr>
      <xdr:spPr bwMode="auto">
        <a:xfrm>
          <a:off x="541972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647700</xdr:colOff>
      <xdr:row>0</xdr:row>
      <xdr:rowOff>161925</xdr:rowOff>
    </xdr:from>
    <xdr:to>
      <xdr:col>8</xdr:col>
      <xdr:colOff>828675</xdr:colOff>
      <xdr:row>0</xdr:row>
      <xdr:rowOff>333375</xdr:rowOff>
    </xdr:to>
    <xdr:pic>
      <xdr:nvPicPr>
        <xdr:cNvPr id="6" name="Picture 40" descr="unitedhealthcare">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48475" y="161925"/>
          <a:ext cx="14668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5</xdr:col>
          <xdr:colOff>167640</xdr:colOff>
          <xdr:row>8</xdr:row>
          <xdr:rowOff>38100</xdr:rowOff>
        </xdr:to>
        <xdr:sp macro="" textlink="">
          <xdr:nvSpPr>
            <xdr:cNvPr id="342017" name="btnValidate_CI" hidden="1">
              <a:extLst>
                <a:ext uri="{63B3BB69-23CF-44E3-9099-C40C66FF867C}">
                  <a14:compatExt spid="_x0000_s342017"/>
                </a:ext>
                <a:ext uri="{FF2B5EF4-FFF2-40B4-BE49-F238E27FC236}">
                  <a16:creationId xmlns:a16="http://schemas.microsoft.com/office/drawing/2014/main" id="{00000000-0008-0000-0700-000001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60960</xdr:rowOff>
        </xdr:from>
        <xdr:to>
          <xdr:col>5</xdr:col>
          <xdr:colOff>167640</xdr:colOff>
          <xdr:row>17</xdr:row>
          <xdr:rowOff>106680</xdr:rowOff>
        </xdr:to>
        <xdr:sp macro="" textlink="">
          <xdr:nvSpPr>
            <xdr:cNvPr id="342018" name="btnCreateMugs" hidden="1">
              <a:extLst>
                <a:ext uri="{63B3BB69-23CF-44E3-9099-C40C66FF867C}">
                  <a14:compatExt spid="_x0000_s342018"/>
                </a:ext>
                <a:ext uri="{FF2B5EF4-FFF2-40B4-BE49-F238E27FC236}">
                  <a16:creationId xmlns:a16="http://schemas.microsoft.com/office/drawing/2014/main" id="{00000000-0008-0000-0700-000002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160020</xdr:rowOff>
        </xdr:from>
        <xdr:to>
          <xdr:col>5</xdr:col>
          <xdr:colOff>167640</xdr:colOff>
          <xdr:row>15</xdr:row>
          <xdr:rowOff>30480</xdr:rowOff>
        </xdr:to>
        <xdr:sp macro="" textlink="">
          <xdr:nvSpPr>
            <xdr:cNvPr id="342019" name="btnRemoveValidation" hidden="1">
              <a:extLst>
                <a:ext uri="{63B3BB69-23CF-44E3-9099-C40C66FF867C}">
                  <a14:compatExt spid="_x0000_s342019"/>
                </a:ext>
                <a:ext uri="{FF2B5EF4-FFF2-40B4-BE49-F238E27FC236}">
                  <a16:creationId xmlns:a16="http://schemas.microsoft.com/office/drawing/2014/main" id="{00000000-0008-0000-0700-000003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121920</xdr:rowOff>
        </xdr:from>
        <xdr:to>
          <xdr:col>5</xdr:col>
          <xdr:colOff>167640</xdr:colOff>
          <xdr:row>19</xdr:row>
          <xdr:rowOff>160020</xdr:rowOff>
        </xdr:to>
        <xdr:sp macro="" textlink="">
          <xdr:nvSpPr>
            <xdr:cNvPr id="342020" name="btnCreateCat" hidden="1">
              <a:extLst>
                <a:ext uri="{63B3BB69-23CF-44E3-9099-C40C66FF867C}">
                  <a14:compatExt spid="_x0000_s342020"/>
                </a:ext>
                <a:ext uri="{FF2B5EF4-FFF2-40B4-BE49-F238E27FC236}">
                  <a16:creationId xmlns:a16="http://schemas.microsoft.com/office/drawing/2014/main" id="{00000000-0008-0000-0700-000004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76200</xdr:rowOff>
        </xdr:from>
        <xdr:to>
          <xdr:col>5</xdr:col>
          <xdr:colOff>167640</xdr:colOff>
          <xdr:row>24</xdr:row>
          <xdr:rowOff>121920</xdr:rowOff>
        </xdr:to>
        <xdr:sp macro="" textlink="">
          <xdr:nvSpPr>
            <xdr:cNvPr id="342021" name="btnCreateQuoteExport" hidden="1">
              <a:extLst>
                <a:ext uri="{63B3BB69-23CF-44E3-9099-C40C66FF867C}">
                  <a14:compatExt spid="_x0000_s342021"/>
                </a:ext>
                <a:ext uri="{FF2B5EF4-FFF2-40B4-BE49-F238E27FC236}">
                  <a16:creationId xmlns:a16="http://schemas.microsoft.com/office/drawing/2014/main" id="{00000000-0008-0000-0700-000005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18</xdr:row>
          <xdr:rowOff>68580</xdr:rowOff>
        </xdr:from>
        <xdr:to>
          <xdr:col>10</xdr:col>
          <xdr:colOff>662940</xdr:colOff>
          <xdr:row>20</xdr:row>
          <xdr:rowOff>114300</xdr:rowOff>
        </xdr:to>
        <xdr:sp macro="" textlink="">
          <xdr:nvSpPr>
            <xdr:cNvPr id="342022" name="btnUpdateCensus" hidden="1">
              <a:extLst>
                <a:ext uri="{63B3BB69-23CF-44E3-9099-C40C66FF867C}">
                  <a14:compatExt spid="_x0000_s342022"/>
                </a:ext>
                <a:ext uri="{FF2B5EF4-FFF2-40B4-BE49-F238E27FC236}">
                  <a16:creationId xmlns:a16="http://schemas.microsoft.com/office/drawing/2014/main" id="{00000000-0008-0000-0700-000006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45720</xdr:rowOff>
        </xdr:from>
        <xdr:to>
          <xdr:col>5</xdr:col>
          <xdr:colOff>167640</xdr:colOff>
          <xdr:row>10</xdr:row>
          <xdr:rowOff>83820</xdr:rowOff>
        </xdr:to>
        <xdr:sp macro="" textlink="">
          <xdr:nvSpPr>
            <xdr:cNvPr id="342023" name="btnValidate_MUW" hidden="1">
              <a:extLst>
                <a:ext uri="{63B3BB69-23CF-44E3-9099-C40C66FF867C}">
                  <a14:compatExt spid="_x0000_s342023"/>
                </a:ext>
                <a:ext uri="{FF2B5EF4-FFF2-40B4-BE49-F238E27FC236}">
                  <a16:creationId xmlns:a16="http://schemas.microsoft.com/office/drawing/2014/main" id="{00000000-0008-0000-0700-000007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106680</xdr:rowOff>
        </xdr:from>
        <xdr:to>
          <xdr:col>5</xdr:col>
          <xdr:colOff>167640</xdr:colOff>
          <xdr:row>12</xdr:row>
          <xdr:rowOff>144780</xdr:rowOff>
        </xdr:to>
        <xdr:sp macro="" textlink="">
          <xdr:nvSpPr>
            <xdr:cNvPr id="342024" name="btnValidate_UES" hidden="1">
              <a:extLst>
                <a:ext uri="{63B3BB69-23CF-44E3-9099-C40C66FF867C}">
                  <a14:compatExt spid="_x0000_s342024"/>
                </a:ext>
                <a:ext uri="{FF2B5EF4-FFF2-40B4-BE49-F238E27FC236}">
                  <a16:creationId xmlns:a16="http://schemas.microsoft.com/office/drawing/2014/main" id="{00000000-0008-0000-0700-000008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60960</xdr:rowOff>
        </xdr:from>
        <xdr:to>
          <xdr:col>5</xdr:col>
          <xdr:colOff>167640</xdr:colOff>
          <xdr:row>3</xdr:row>
          <xdr:rowOff>106680</xdr:rowOff>
        </xdr:to>
        <xdr:sp macro="" textlink="">
          <xdr:nvSpPr>
            <xdr:cNvPr id="342025" name="btnOpenMembers" hidden="1">
              <a:extLst>
                <a:ext uri="{63B3BB69-23CF-44E3-9099-C40C66FF867C}">
                  <a14:compatExt spid="_x0000_s342025"/>
                </a:ext>
                <a:ext uri="{FF2B5EF4-FFF2-40B4-BE49-F238E27FC236}">
                  <a16:creationId xmlns:a16="http://schemas.microsoft.com/office/drawing/2014/main" id="{00000000-0008-0000-0700-000009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121920</xdr:rowOff>
        </xdr:from>
        <xdr:to>
          <xdr:col>5</xdr:col>
          <xdr:colOff>167640</xdr:colOff>
          <xdr:row>5</xdr:row>
          <xdr:rowOff>152400</xdr:rowOff>
        </xdr:to>
        <xdr:sp macro="" textlink="">
          <xdr:nvSpPr>
            <xdr:cNvPr id="342026" name="btnCleanUp" hidden="1">
              <a:extLst>
                <a:ext uri="{63B3BB69-23CF-44E3-9099-C40C66FF867C}">
                  <a14:compatExt spid="_x0000_s342026"/>
                </a:ext>
                <a:ext uri="{FF2B5EF4-FFF2-40B4-BE49-F238E27FC236}">
                  <a16:creationId xmlns:a16="http://schemas.microsoft.com/office/drawing/2014/main" id="{00000000-0008-0000-0700-00000A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144780</xdr:rowOff>
        </xdr:from>
        <xdr:to>
          <xdr:col>5</xdr:col>
          <xdr:colOff>167640</xdr:colOff>
          <xdr:row>27</xdr:row>
          <xdr:rowOff>15240</xdr:rowOff>
        </xdr:to>
        <xdr:sp macro="" textlink="">
          <xdr:nvSpPr>
            <xdr:cNvPr id="342027" name="btnRemoveExportSheets" hidden="1">
              <a:extLst>
                <a:ext uri="{63B3BB69-23CF-44E3-9099-C40C66FF867C}">
                  <a14:compatExt spid="_x0000_s342027"/>
                </a:ext>
                <a:ext uri="{FF2B5EF4-FFF2-40B4-BE49-F238E27FC236}">
                  <a16:creationId xmlns:a16="http://schemas.microsoft.com/office/drawing/2014/main" id="{00000000-0008-0000-0700-00000B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38100</xdr:rowOff>
        </xdr:from>
        <xdr:to>
          <xdr:col>5</xdr:col>
          <xdr:colOff>167640</xdr:colOff>
          <xdr:row>29</xdr:row>
          <xdr:rowOff>76200</xdr:rowOff>
        </xdr:to>
        <xdr:sp macro="" textlink="">
          <xdr:nvSpPr>
            <xdr:cNvPr id="342028" name="btnExport" hidden="1">
              <a:extLst>
                <a:ext uri="{63B3BB69-23CF-44E3-9099-C40C66FF867C}">
                  <a14:compatExt spid="_x0000_s342028"/>
                </a:ext>
                <a:ext uri="{FF2B5EF4-FFF2-40B4-BE49-F238E27FC236}">
                  <a16:creationId xmlns:a16="http://schemas.microsoft.com/office/drawing/2014/main" id="{00000000-0008-0000-0700-00000C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99060</xdr:rowOff>
        </xdr:from>
        <xdr:to>
          <xdr:col>5</xdr:col>
          <xdr:colOff>167640</xdr:colOff>
          <xdr:row>31</xdr:row>
          <xdr:rowOff>144780</xdr:rowOff>
        </xdr:to>
        <xdr:sp macro="" textlink="">
          <xdr:nvSpPr>
            <xdr:cNvPr id="342029" name="btnImport" hidden="1">
              <a:extLst>
                <a:ext uri="{63B3BB69-23CF-44E3-9099-C40C66FF867C}">
                  <a14:compatExt spid="_x0000_s342029"/>
                </a:ext>
                <a:ext uri="{FF2B5EF4-FFF2-40B4-BE49-F238E27FC236}">
                  <a16:creationId xmlns:a16="http://schemas.microsoft.com/office/drawing/2014/main" id="{00000000-0008-0000-0700-00000D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160020</xdr:rowOff>
        </xdr:from>
        <xdr:to>
          <xdr:col>5</xdr:col>
          <xdr:colOff>167640</xdr:colOff>
          <xdr:row>34</xdr:row>
          <xdr:rowOff>22860</xdr:rowOff>
        </xdr:to>
        <xdr:sp macro="" textlink="">
          <xdr:nvSpPr>
            <xdr:cNvPr id="342030" name="btnImportFromProduction" hidden="1">
              <a:extLst>
                <a:ext uri="{63B3BB69-23CF-44E3-9099-C40C66FF867C}">
                  <a14:compatExt spid="_x0000_s342030"/>
                </a:ext>
                <a:ext uri="{FF2B5EF4-FFF2-40B4-BE49-F238E27FC236}">
                  <a16:creationId xmlns:a16="http://schemas.microsoft.com/office/drawing/2014/main" id="{00000000-0008-0000-0700-00000E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34</xdr:row>
          <xdr:rowOff>45720</xdr:rowOff>
        </xdr:from>
        <xdr:to>
          <xdr:col>5</xdr:col>
          <xdr:colOff>175260</xdr:colOff>
          <xdr:row>36</xdr:row>
          <xdr:rowOff>83820</xdr:rowOff>
        </xdr:to>
        <xdr:sp macro="" textlink="">
          <xdr:nvSpPr>
            <xdr:cNvPr id="342031" name="btnImportFromNiceSpreadsheet" hidden="1">
              <a:extLst>
                <a:ext uri="{63B3BB69-23CF-44E3-9099-C40C66FF867C}">
                  <a14:compatExt spid="_x0000_s342031"/>
                </a:ext>
                <a:ext uri="{FF2B5EF4-FFF2-40B4-BE49-F238E27FC236}">
                  <a16:creationId xmlns:a16="http://schemas.microsoft.com/office/drawing/2014/main" id="{00000000-0008-0000-0700-00000F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106680</xdr:rowOff>
        </xdr:from>
        <xdr:to>
          <xdr:col>5</xdr:col>
          <xdr:colOff>220980</xdr:colOff>
          <xdr:row>39</xdr:row>
          <xdr:rowOff>0</xdr:rowOff>
        </xdr:to>
        <xdr:sp macro="" textlink="">
          <xdr:nvSpPr>
            <xdr:cNvPr id="342032" name="btn_FACETS_Import" hidden="1">
              <a:extLst>
                <a:ext uri="{63B3BB69-23CF-44E3-9099-C40C66FF867C}">
                  <a14:compatExt spid="_x0000_s342032"/>
                </a:ext>
                <a:ext uri="{FF2B5EF4-FFF2-40B4-BE49-F238E27FC236}">
                  <a16:creationId xmlns:a16="http://schemas.microsoft.com/office/drawing/2014/main" id="{00000000-0008-0000-0700-000010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76200</xdr:rowOff>
        </xdr:from>
        <xdr:to>
          <xdr:col>5</xdr:col>
          <xdr:colOff>220980</xdr:colOff>
          <xdr:row>43</xdr:row>
          <xdr:rowOff>137160</xdr:rowOff>
        </xdr:to>
        <xdr:sp macro="" textlink="">
          <xdr:nvSpPr>
            <xdr:cNvPr id="342033" name="btn_ClearSS" hidden="1">
              <a:extLst>
                <a:ext uri="{63B3BB69-23CF-44E3-9099-C40C66FF867C}">
                  <a14:compatExt spid="_x0000_s342033"/>
                </a:ext>
                <a:ext uri="{FF2B5EF4-FFF2-40B4-BE49-F238E27FC236}">
                  <a16:creationId xmlns:a16="http://schemas.microsoft.com/office/drawing/2014/main" id="{00000000-0008-0000-0700-000011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7620</xdr:rowOff>
        </xdr:from>
        <xdr:to>
          <xdr:col>5</xdr:col>
          <xdr:colOff>220980</xdr:colOff>
          <xdr:row>41</xdr:row>
          <xdr:rowOff>68580</xdr:rowOff>
        </xdr:to>
        <xdr:sp macro="" textlink="">
          <xdr:nvSpPr>
            <xdr:cNvPr id="342034" name="btn_AflacImport" hidden="1">
              <a:extLst>
                <a:ext uri="{63B3BB69-23CF-44E3-9099-C40C66FF867C}">
                  <a14:compatExt spid="_x0000_s342034"/>
                </a:ext>
                <a:ext uri="{FF2B5EF4-FFF2-40B4-BE49-F238E27FC236}">
                  <a16:creationId xmlns:a16="http://schemas.microsoft.com/office/drawing/2014/main" id="{00000000-0008-0000-0700-000012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601980</xdr:colOff>
          <xdr:row>28</xdr:row>
          <xdr:rowOff>160020</xdr:rowOff>
        </xdr:from>
        <xdr:to>
          <xdr:col>7</xdr:col>
          <xdr:colOff>685800</xdr:colOff>
          <xdr:row>31</xdr:row>
          <xdr:rowOff>167640</xdr:rowOff>
        </xdr:to>
        <xdr:sp macro="" textlink="">
          <xdr:nvSpPr>
            <xdr:cNvPr id="342035" name="btnImportCensus" hidden="1">
              <a:extLst>
                <a:ext uri="{63B3BB69-23CF-44E3-9099-C40C66FF867C}">
                  <a14:compatExt spid="_x0000_s342035"/>
                </a:ext>
                <a:ext uri="{FF2B5EF4-FFF2-40B4-BE49-F238E27FC236}">
                  <a16:creationId xmlns:a16="http://schemas.microsoft.com/office/drawing/2014/main" id="{00000000-0008-0000-0700-000013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601980</xdr:colOff>
          <xdr:row>32</xdr:row>
          <xdr:rowOff>160020</xdr:rowOff>
        </xdr:from>
        <xdr:to>
          <xdr:col>7</xdr:col>
          <xdr:colOff>701040</xdr:colOff>
          <xdr:row>35</xdr:row>
          <xdr:rowOff>152400</xdr:rowOff>
        </xdr:to>
        <xdr:sp macro="" textlink="">
          <xdr:nvSpPr>
            <xdr:cNvPr id="342036" name="btnComparecensus" hidden="1">
              <a:extLst>
                <a:ext uri="{63B3BB69-23CF-44E3-9099-C40C66FF867C}">
                  <a14:compatExt spid="_x0000_s342036"/>
                </a:ext>
                <a:ext uri="{FF2B5EF4-FFF2-40B4-BE49-F238E27FC236}">
                  <a16:creationId xmlns:a16="http://schemas.microsoft.com/office/drawing/2014/main" id="{00000000-0008-0000-0700-000014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20</xdr:row>
          <xdr:rowOff>22860</xdr:rowOff>
        </xdr:from>
        <xdr:to>
          <xdr:col>5</xdr:col>
          <xdr:colOff>175260</xdr:colOff>
          <xdr:row>22</xdr:row>
          <xdr:rowOff>60960</xdr:rowOff>
        </xdr:to>
        <xdr:sp macro="" textlink="">
          <xdr:nvSpPr>
            <xdr:cNvPr id="342041" name="btnRDEExport" hidden="1">
              <a:extLst>
                <a:ext uri="{63B3BB69-23CF-44E3-9099-C40C66FF867C}">
                  <a14:compatExt spid="_x0000_s342041"/>
                </a:ext>
                <a:ext uri="{FF2B5EF4-FFF2-40B4-BE49-F238E27FC236}">
                  <a16:creationId xmlns:a16="http://schemas.microsoft.com/office/drawing/2014/main" id="{00000000-0008-0000-0700-000019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cl1-i01.hostmyit.org\p2$\Users\ahartma2\AppData\Local\Microsoft\Windows\Temporary%20Internet%20Files\Content.Outlook\D20QSTQY\BlankRdeBulkEnrollm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uhc005.uhc.com/Users/tbende1/APPDATA/LOCAL/TEMP/wz3335/NICE%20Import/PRIME%20New%20Business%20Enrollment%20HT+Util%20tracking%200312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uhc005.uhc.com/Users/svilloc.000/AppData/Local/Microsoft/Windows/Temporary%20Internet%20Files/Content.Outlook/OBO0BGPK/CENSUS_TEMPLATE-DESIGN%20-%20JUN%2026%20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Enrollment Data"/>
      <sheetName val="Sheet2"/>
      <sheetName val="Sheet1"/>
      <sheetName val="Enrollment_Data_hidden"/>
    </sheetNames>
    <sheetDataSet>
      <sheetData sheetId="0"/>
      <sheetData sheetId="1"/>
      <sheetData sheetId="2"/>
      <sheetData sheetId="3">
        <row r="1">
          <cell r="A1">
            <v>0</v>
          </cell>
          <cell r="D1">
            <v>0</v>
          </cell>
          <cell r="E1">
            <v>0</v>
          </cell>
          <cell r="F1">
            <v>0</v>
          </cell>
        </row>
        <row r="2">
          <cell r="A2" t="str">
            <v>Yes</v>
          </cell>
          <cell r="D2" t="str">
            <v>CA</v>
          </cell>
          <cell r="E2">
            <v>0</v>
          </cell>
          <cell r="F2">
            <v>0</v>
          </cell>
        </row>
        <row r="3">
          <cell r="A3" t="str">
            <v>No</v>
          </cell>
          <cell r="D3" t="str">
            <v>AZ</v>
          </cell>
          <cell r="E3">
            <v>1</v>
          </cell>
          <cell r="F3">
            <v>1</v>
          </cell>
        </row>
        <row r="4">
          <cell r="E4">
            <v>2</v>
          </cell>
          <cell r="F4">
            <v>2</v>
          </cell>
        </row>
        <row r="5">
          <cell r="E5">
            <v>3</v>
          </cell>
          <cell r="F5">
            <v>3</v>
          </cell>
        </row>
        <row r="6">
          <cell r="E6">
            <v>4</v>
          </cell>
          <cell r="F6">
            <v>4</v>
          </cell>
        </row>
        <row r="7">
          <cell r="E7">
            <v>5</v>
          </cell>
          <cell r="F7">
            <v>5</v>
          </cell>
        </row>
        <row r="8">
          <cell r="E8">
            <v>6</v>
          </cell>
          <cell r="F8">
            <v>6</v>
          </cell>
        </row>
        <row r="9">
          <cell r="E9">
            <v>7</v>
          </cell>
          <cell r="F9">
            <v>7</v>
          </cell>
        </row>
        <row r="10">
          <cell r="E10">
            <v>8</v>
          </cell>
          <cell r="F10">
            <v>8</v>
          </cell>
        </row>
        <row r="11">
          <cell r="F11">
            <v>9</v>
          </cell>
        </row>
        <row r="12">
          <cell r="F12">
            <v>10</v>
          </cell>
        </row>
        <row r="13">
          <cell r="F13">
            <v>11</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Enrollment Form"/>
      <sheetName val="eServices Template template"/>
      <sheetName val="refs and calcs"/>
      <sheetName val="MUGS template"/>
      <sheetName val="CAT template"/>
      <sheetName val="Tools"/>
      <sheetName val="Supp_Life_STD_LTD_Info"/>
      <sheetName val="Enrollment Form Explanations"/>
      <sheetName val="PlanSource MUW Export"/>
      <sheetName val="Counts_Relation_Tier_Ancillary"/>
      <sheetName val="Utilization"/>
      <sheetName val="Enrollment_Data_hidden"/>
    </sheetNames>
    <sheetDataSet>
      <sheetData sheetId="0"/>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sheetName val="Sheet1"/>
    </sheetNames>
    <sheetDataSet>
      <sheetData sheetId="0">
        <row r="1">
          <cell r="A1" t="str">
            <v>Active</v>
          </cell>
        </row>
        <row r="2">
          <cell r="A2" t="str">
            <v>Cobra / St. Continuance</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3" Type="http://schemas.openxmlformats.org/officeDocument/2006/relationships/image" Target="../media/image7.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20.emf"/><Relationship Id="rId21" Type="http://schemas.openxmlformats.org/officeDocument/2006/relationships/image" Target="../media/image11.emf"/><Relationship Id="rId34" Type="http://schemas.openxmlformats.org/officeDocument/2006/relationships/control" Target="../activeX/activeX16.xml"/><Relationship Id="rId42" Type="http://schemas.openxmlformats.org/officeDocument/2006/relationships/control" Target="../activeX/activeX20.xml"/><Relationship Id="rId7" Type="http://schemas.openxmlformats.org/officeDocument/2006/relationships/image" Target="../media/image4.emf"/><Relationship Id="rId2" Type="http://schemas.openxmlformats.org/officeDocument/2006/relationships/drawing" Target="../drawings/drawing3.xml"/><Relationship Id="rId16" Type="http://schemas.openxmlformats.org/officeDocument/2006/relationships/control" Target="../activeX/activeX7.xml"/><Relationship Id="rId29" Type="http://schemas.openxmlformats.org/officeDocument/2006/relationships/image" Target="../media/image15.emf"/><Relationship Id="rId1" Type="http://schemas.openxmlformats.org/officeDocument/2006/relationships/printerSettings" Target="../printerSettings/printerSettings5.bin"/><Relationship Id="rId6" Type="http://schemas.openxmlformats.org/officeDocument/2006/relationships/control" Target="../activeX/activeX2.xml"/><Relationship Id="rId11" Type="http://schemas.openxmlformats.org/officeDocument/2006/relationships/image" Target="../media/image6.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9.emf"/><Relationship Id="rId40" Type="http://schemas.openxmlformats.org/officeDocument/2006/relationships/control" Target="../activeX/activeX19.xml"/><Relationship Id="rId45" Type="http://schemas.openxmlformats.org/officeDocument/2006/relationships/image" Target="../media/image23.emf"/><Relationship Id="rId5" Type="http://schemas.openxmlformats.org/officeDocument/2006/relationships/image" Target="../media/image3.emf"/><Relationship Id="rId15" Type="http://schemas.openxmlformats.org/officeDocument/2006/relationships/image" Target="../media/image8.emf"/><Relationship Id="rId23" Type="http://schemas.openxmlformats.org/officeDocument/2006/relationships/image" Target="../media/image12.emf"/><Relationship Id="rId28" Type="http://schemas.openxmlformats.org/officeDocument/2006/relationships/control" Target="../activeX/activeX13.xml"/><Relationship Id="rId36" Type="http://schemas.openxmlformats.org/officeDocument/2006/relationships/control" Target="../activeX/activeX17.xml"/><Relationship Id="rId10" Type="http://schemas.openxmlformats.org/officeDocument/2006/relationships/control" Target="../activeX/activeX4.xml"/><Relationship Id="rId19" Type="http://schemas.openxmlformats.org/officeDocument/2006/relationships/image" Target="../media/image10.emf"/><Relationship Id="rId31" Type="http://schemas.openxmlformats.org/officeDocument/2006/relationships/image" Target="../media/image16.emf"/><Relationship Id="rId44" Type="http://schemas.openxmlformats.org/officeDocument/2006/relationships/control" Target="../activeX/activeX21.xml"/><Relationship Id="rId4" Type="http://schemas.openxmlformats.org/officeDocument/2006/relationships/control" Target="../activeX/activeX1.xml"/><Relationship Id="rId9" Type="http://schemas.openxmlformats.org/officeDocument/2006/relationships/image" Target="../media/image5.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4.emf"/><Relationship Id="rId30" Type="http://schemas.openxmlformats.org/officeDocument/2006/relationships/control" Target="../activeX/activeX14.xml"/><Relationship Id="rId35" Type="http://schemas.openxmlformats.org/officeDocument/2006/relationships/image" Target="../media/image18.emf"/><Relationship Id="rId43" Type="http://schemas.openxmlformats.org/officeDocument/2006/relationships/image" Target="../media/image22.emf"/><Relationship Id="rId8" Type="http://schemas.openxmlformats.org/officeDocument/2006/relationships/control" Target="../activeX/activeX3.xml"/><Relationship Id="rId3" Type="http://schemas.openxmlformats.org/officeDocument/2006/relationships/vmlDrawing" Target="../drawings/vmlDrawing5.vml"/><Relationship Id="rId12" Type="http://schemas.openxmlformats.org/officeDocument/2006/relationships/control" Target="../activeX/activeX5.xml"/><Relationship Id="rId17" Type="http://schemas.openxmlformats.org/officeDocument/2006/relationships/image" Target="../media/image9.emf"/><Relationship Id="rId25" Type="http://schemas.openxmlformats.org/officeDocument/2006/relationships/image" Target="../media/image13.emf"/><Relationship Id="rId33" Type="http://schemas.openxmlformats.org/officeDocument/2006/relationships/image" Target="../media/image17.emf"/><Relationship Id="rId38" Type="http://schemas.openxmlformats.org/officeDocument/2006/relationships/control" Target="../activeX/activeX18.xml"/><Relationship Id="rId20" Type="http://schemas.openxmlformats.org/officeDocument/2006/relationships/control" Target="../activeX/activeX9.xml"/><Relationship Id="rId41" Type="http://schemas.openxmlformats.org/officeDocument/2006/relationships/image" Target="../media/image21.emf"/></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54"/>
  </sheetPr>
  <dimension ref="A1:CH3000"/>
  <sheetViews>
    <sheetView showGridLines="0" tabSelected="1" topLeftCell="A2" zoomScale="90" zoomScaleNormal="90" workbookViewId="0">
      <selection activeCell="A2" sqref="A2"/>
    </sheetView>
  </sheetViews>
  <sheetFormatPr defaultColWidth="9.109375" defaultRowHeight="13.2" x14ac:dyDescent="0.25"/>
  <cols>
    <col min="1" max="1" width="15.6640625" style="100" customWidth="1"/>
    <col min="2" max="44" width="15.6640625" style="30" customWidth="1"/>
    <col min="45" max="52" width="15.6640625" style="41" customWidth="1"/>
    <col min="53" max="57" width="15.6640625" style="30" customWidth="1"/>
    <col min="58" max="58" width="9.109375" style="22"/>
    <col min="59" max="59" width="11.44140625" style="22" customWidth="1"/>
    <col min="60" max="60" width="9.109375" style="22"/>
    <col min="61" max="61" width="10.109375" style="22" bestFit="1" customWidth="1"/>
    <col min="62" max="64" width="11" style="22" bestFit="1" customWidth="1"/>
    <col min="65" max="72" width="9.109375" style="22"/>
    <col min="73" max="75" width="15.6640625" style="30" customWidth="1"/>
    <col min="76" max="76" width="9.109375" style="22"/>
    <col min="77" max="77" width="9.109375" style="20"/>
    <col min="78" max="78" width="9.109375" style="22"/>
    <col min="79" max="16384" width="9.109375" style="436"/>
  </cols>
  <sheetData>
    <row r="1" spans="1:86" s="22" customFormat="1" hidden="1" x14ac:dyDescent="0.25">
      <c r="A1" s="224"/>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41"/>
      <c r="AT1" s="41"/>
      <c r="AU1" s="41"/>
      <c r="AV1" s="41"/>
      <c r="AW1" s="41"/>
      <c r="AX1" s="41"/>
      <c r="AY1" s="41"/>
      <c r="AZ1" s="41"/>
      <c r="BA1" s="30"/>
      <c r="BB1" s="30"/>
      <c r="BC1" s="30"/>
      <c r="BD1" s="30"/>
      <c r="BE1" s="30"/>
      <c r="BU1" s="30"/>
      <c r="BV1" s="30"/>
      <c r="BW1" s="30"/>
      <c r="BY1" s="20"/>
    </row>
    <row r="2" spans="1:86" s="20" customFormat="1" ht="26.25" customHeight="1" thickBot="1" x14ac:dyDescent="0.35">
      <c r="A2" s="435" t="s">
        <v>529</v>
      </c>
      <c r="B2" s="597" t="s">
        <v>528</v>
      </c>
      <c r="C2" s="598"/>
      <c r="D2" s="598"/>
      <c r="E2" s="598"/>
      <c r="F2" s="598"/>
      <c r="G2" s="598"/>
      <c r="H2" s="598"/>
      <c r="I2" s="598"/>
      <c r="J2" s="598"/>
      <c r="K2" s="598"/>
      <c r="L2" s="598"/>
      <c r="M2" s="598"/>
      <c r="N2" s="598"/>
      <c r="O2" s="598"/>
      <c r="P2" s="598"/>
      <c r="Q2" s="598"/>
      <c r="R2" s="598"/>
      <c r="S2" s="598"/>
      <c r="T2" s="598"/>
      <c r="U2" s="598"/>
      <c r="V2" s="598"/>
      <c r="W2" s="598"/>
      <c r="X2" s="598"/>
      <c r="Y2" s="598"/>
      <c r="Z2" s="598"/>
      <c r="AA2" s="598"/>
      <c r="AB2" s="598"/>
      <c r="AC2" s="598"/>
      <c r="AD2" s="598"/>
      <c r="AE2" s="598"/>
      <c r="AF2" s="598"/>
      <c r="AG2" s="598"/>
      <c r="AH2" s="598"/>
      <c r="AI2" s="598"/>
      <c r="AJ2" s="598"/>
      <c r="AK2" s="598"/>
      <c r="AL2" s="598"/>
      <c r="AM2" s="598"/>
      <c r="AN2" s="598"/>
      <c r="AO2" s="598"/>
      <c r="AP2" s="598"/>
      <c r="AQ2" s="598"/>
      <c r="AR2" s="598"/>
      <c r="AS2" s="598"/>
      <c r="AT2" s="598"/>
      <c r="AU2" s="598"/>
      <c r="AV2" s="598"/>
      <c r="AW2" s="598"/>
      <c r="AX2" s="598"/>
      <c r="AY2" s="598"/>
      <c r="AZ2" s="598"/>
      <c r="BA2" s="598"/>
      <c r="BB2" s="598"/>
      <c r="BC2" s="598"/>
      <c r="BD2" s="598"/>
      <c r="BE2" s="598"/>
      <c r="BF2" s="598"/>
      <c r="BG2" s="598"/>
      <c r="BH2" s="598"/>
      <c r="BI2" s="598"/>
      <c r="BJ2" s="598"/>
      <c r="BK2" s="598"/>
      <c r="BL2" s="598"/>
      <c r="BM2" s="598"/>
      <c r="BN2" s="598"/>
      <c r="BO2" s="598"/>
      <c r="BP2" s="598"/>
      <c r="BQ2" s="598"/>
      <c r="BR2" s="598"/>
      <c r="BS2" s="598"/>
      <c r="BT2" s="598"/>
      <c r="BU2" s="598"/>
      <c r="BV2" s="598"/>
      <c r="BW2" s="598"/>
      <c r="BX2" s="598"/>
      <c r="BY2" s="598"/>
      <c r="BZ2" s="598"/>
    </row>
    <row r="3" spans="1:86" s="20" customFormat="1" ht="21.6" thickBot="1" x14ac:dyDescent="0.35">
      <c r="A3" s="225" t="s">
        <v>149</v>
      </c>
      <c r="B3" s="43"/>
      <c r="C3" s="43"/>
      <c r="D3" s="43"/>
      <c r="E3" s="43"/>
      <c r="F3" s="43"/>
      <c r="G3" s="43"/>
      <c r="H3" s="43"/>
      <c r="I3" s="43"/>
      <c r="J3" s="43"/>
      <c r="K3" s="43"/>
      <c r="L3" s="43"/>
      <c r="M3" s="44"/>
      <c r="N3" s="45" t="s">
        <v>120</v>
      </c>
      <c r="O3" s="46"/>
      <c r="P3" s="46"/>
      <c r="Q3" s="46"/>
      <c r="R3" s="46"/>
      <c r="S3" s="47"/>
      <c r="T3" s="47"/>
      <c r="U3" s="48"/>
      <c r="V3" s="49" t="s">
        <v>147</v>
      </c>
      <c r="W3" s="49"/>
      <c r="X3" s="49"/>
      <c r="Y3" s="49"/>
      <c r="Z3" s="50"/>
      <c r="AA3" s="51" t="s">
        <v>55</v>
      </c>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441"/>
      <c r="BB3" s="441" t="s">
        <v>501</v>
      </c>
      <c r="BC3" s="441"/>
      <c r="BD3" s="496"/>
      <c r="BE3" s="496"/>
      <c r="BG3" s="49"/>
      <c r="BH3" s="49"/>
      <c r="BJ3" s="440" t="s">
        <v>497</v>
      </c>
      <c r="BK3" s="424"/>
      <c r="BL3" s="424"/>
      <c r="BM3" s="424"/>
      <c r="BN3" s="425"/>
      <c r="BO3" s="494" t="s">
        <v>500</v>
      </c>
      <c r="BR3" s="493"/>
      <c r="BS3" s="442"/>
      <c r="BT3" s="442"/>
      <c r="BU3" s="495"/>
      <c r="BW3" s="492" t="s">
        <v>498</v>
      </c>
      <c r="BY3" s="49"/>
      <c r="BZ3" s="50"/>
    </row>
    <row r="4" spans="1:86" s="21" customFormat="1" ht="27" customHeight="1" thickBot="1" x14ac:dyDescent="0.3">
      <c r="A4" s="68"/>
      <c r="B4" s="68"/>
      <c r="C4" s="68"/>
      <c r="D4" s="68"/>
      <c r="E4" s="68"/>
      <c r="F4" s="437"/>
      <c r="G4" s="68"/>
      <c r="H4" s="68"/>
      <c r="I4" s="601" t="s">
        <v>499</v>
      </c>
      <c r="J4" s="602"/>
      <c r="K4" s="602"/>
      <c r="L4" s="603"/>
      <c r="M4" s="445"/>
      <c r="N4" s="448"/>
      <c r="O4" s="448"/>
      <c r="P4" s="448"/>
      <c r="Q4" s="448"/>
      <c r="R4" s="448"/>
      <c r="S4" s="448"/>
      <c r="T4" s="448"/>
      <c r="U4" s="448"/>
      <c r="V4" s="448"/>
      <c r="W4" s="448"/>
      <c r="X4" s="448"/>
      <c r="Y4" s="448"/>
      <c r="Z4" s="448"/>
      <c r="AA4" s="449"/>
      <c r="AB4" s="450"/>
      <c r="AC4" s="450"/>
      <c r="AD4" s="450"/>
      <c r="AE4" s="450"/>
      <c r="AF4" s="450"/>
      <c r="AG4" s="450"/>
      <c r="AH4" s="450"/>
      <c r="AI4" s="450"/>
      <c r="AJ4" s="450"/>
      <c r="AK4" s="497" t="s">
        <v>146</v>
      </c>
      <c r="AL4" s="498"/>
      <c r="AM4" s="498"/>
      <c r="AN4" s="498"/>
      <c r="AO4" s="498"/>
      <c r="AP4" s="498"/>
      <c r="AQ4" s="498"/>
      <c r="AR4" s="498"/>
      <c r="AS4" s="498"/>
      <c r="AT4" s="498"/>
      <c r="AU4" s="498"/>
      <c r="AV4" s="498"/>
      <c r="AW4" s="498"/>
      <c r="AX4" s="498"/>
      <c r="AY4" s="498"/>
      <c r="AZ4" s="498"/>
      <c r="BA4" s="499"/>
      <c r="BB4" s="448"/>
      <c r="BC4" s="448"/>
      <c r="BD4" s="448"/>
      <c r="BE4" s="448"/>
      <c r="BF4" s="466"/>
      <c r="BG4" s="466"/>
      <c r="BH4" s="466"/>
      <c r="BI4" s="451"/>
      <c r="BJ4" s="451"/>
      <c r="BK4" s="451"/>
      <c r="BL4" s="451"/>
      <c r="BM4" s="451"/>
      <c r="BN4" s="452"/>
      <c r="BO4" s="466"/>
      <c r="BP4" s="466"/>
      <c r="BQ4" s="466"/>
      <c r="BR4" s="467"/>
      <c r="BS4" s="467"/>
      <c r="BT4" s="466"/>
      <c r="BU4" s="468"/>
      <c r="BV4" s="469"/>
      <c r="BW4" s="470"/>
      <c r="BX4" s="421"/>
      <c r="BY4" s="467"/>
      <c r="BZ4" s="485"/>
    </row>
    <row r="5" spans="1:86" s="21" customFormat="1" ht="27" customHeight="1" x14ac:dyDescent="0.25">
      <c r="A5" s="226"/>
      <c r="B5" s="69"/>
      <c r="C5" s="71"/>
      <c r="D5" s="71"/>
      <c r="E5" s="71"/>
      <c r="F5" s="443"/>
      <c r="G5" s="71"/>
      <c r="H5" s="71"/>
      <c r="I5" s="599" t="s">
        <v>131</v>
      </c>
      <c r="J5" s="600"/>
      <c r="K5" s="419"/>
      <c r="L5" s="420"/>
      <c r="M5" s="446"/>
      <c r="N5" s="453"/>
      <c r="O5" s="453"/>
      <c r="P5" s="453"/>
      <c r="Q5" s="453"/>
      <c r="R5" s="453"/>
      <c r="S5" s="453"/>
      <c r="T5" s="453"/>
      <c r="U5" s="453"/>
      <c r="V5" s="453"/>
      <c r="W5" s="453"/>
      <c r="X5" s="453"/>
      <c r="Y5" s="453"/>
      <c r="Z5" s="453"/>
      <c r="AA5" s="454"/>
      <c r="AB5" s="455"/>
      <c r="AC5" s="455"/>
      <c r="AD5" s="455"/>
      <c r="AE5" s="455"/>
      <c r="AF5" s="455"/>
      <c r="AG5" s="455"/>
      <c r="AH5" s="455"/>
      <c r="AI5" s="455"/>
      <c r="AJ5" s="455"/>
      <c r="AK5" s="456"/>
      <c r="AL5" s="456"/>
      <c r="AM5" s="456"/>
      <c r="AN5" s="456"/>
      <c r="AO5" s="456"/>
      <c r="AP5" s="456"/>
      <c r="AQ5" s="456"/>
      <c r="AR5" s="456"/>
      <c r="AS5" s="456"/>
      <c r="AT5" s="456"/>
      <c r="AU5" s="456"/>
      <c r="AV5" s="456"/>
      <c r="AW5" s="456"/>
      <c r="AX5" s="450"/>
      <c r="AY5" s="452"/>
      <c r="AZ5" s="448"/>
      <c r="BA5" s="448"/>
      <c r="BB5" s="453"/>
      <c r="BC5" s="453"/>
      <c r="BD5" s="453"/>
      <c r="BE5" s="453"/>
      <c r="BF5" s="471"/>
      <c r="BG5" s="471"/>
      <c r="BH5" s="471"/>
      <c r="BI5" s="457"/>
      <c r="BJ5" s="457"/>
      <c r="BK5" s="457"/>
      <c r="BL5" s="457"/>
      <c r="BM5" s="457"/>
      <c r="BN5" s="458"/>
      <c r="BO5" s="471"/>
      <c r="BP5" s="471"/>
      <c r="BQ5" s="471"/>
      <c r="BR5" s="472"/>
      <c r="BS5" s="472"/>
      <c r="BT5" s="471"/>
      <c r="BU5" s="473"/>
      <c r="BV5" s="474"/>
      <c r="BW5" s="475"/>
      <c r="BX5" s="422"/>
      <c r="BY5" s="472"/>
      <c r="BZ5" s="486"/>
    </row>
    <row r="6" spans="1:86" s="21" customFormat="1" ht="39" customHeight="1" thickBot="1" x14ac:dyDescent="0.3">
      <c r="A6" s="70" t="s">
        <v>132</v>
      </c>
      <c r="B6" s="70" t="s">
        <v>150</v>
      </c>
      <c r="C6" s="70" t="s">
        <v>75</v>
      </c>
      <c r="D6" s="70" t="s">
        <v>76</v>
      </c>
      <c r="E6" s="70" t="s">
        <v>77</v>
      </c>
      <c r="F6" s="459" t="s">
        <v>30</v>
      </c>
      <c r="G6" s="70" t="s">
        <v>78</v>
      </c>
      <c r="H6" s="70" t="s">
        <v>79</v>
      </c>
      <c r="I6" s="39" t="s">
        <v>122</v>
      </c>
      <c r="J6" s="40" t="s">
        <v>123</v>
      </c>
      <c r="K6" s="426" t="s">
        <v>124</v>
      </c>
      <c r="L6" s="427" t="s">
        <v>479</v>
      </c>
      <c r="M6" s="447" t="s">
        <v>121</v>
      </c>
      <c r="N6" s="459" t="s">
        <v>33</v>
      </c>
      <c r="O6" s="459" t="s">
        <v>34</v>
      </c>
      <c r="P6" s="459" t="s">
        <v>46</v>
      </c>
      <c r="Q6" s="459" t="s">
        <v>47</v>
      </c>
      <c r="R6" s="459" t="s">
        <v>35</v>
      </c>
      <c r="S6" s="459" t="s">
        <v>59</v>
      </c>
      <c r="T6" s="459" t="s">
        <v>454</v>
      </c>
      <c r="U6" s="459" t="s">
        <v>74</v>
      </c>
      <c r="V6" s="459" t="s">
        <v>67</v>
      </c>
      <c r="W6" s="459" t="s">
        <v>66</v>
      </c>
      <c r="X6" s="459" t="s">
        <v>68</v>
      </c>
      <c r="Y6" s="459" t="s">
        <v>69</v>
      </c>
      <c r="Z6" s="459" t="s">
        <v>70</v>
      </c>
      <c r="AA6" s="460" t="s">
        <v>39</v>
      </c>
      <c r="AB6" s="461" t="s">
        <v>127</v>
      </c>
      <c r="AC6" s="553" t="s">
        <v>531</v>
      </c>
      <c r="AD6" s="461" t="s">
        <v>125</v>
      </c>
      <c r="AE6" s="461" t="s">
        <v>532</v>
      </c>
      <c r="AF6" s="461" t="s">
        <v>533</v>
      </c>
      <c r="AG6" s="461" t="s">
        <v>40</v>
      </c>
      <c r="AH6" s="461" t="s">
        <v>128</v>
      </c>
      <c r="AI6" s="461" t="s">
        <v>126</v>
      </c>
      <c r="AJ6" s="461" t="s">
        <v>41</v>
      </c>
      <c r="AK6" s="461" t="s">
        <v>191</v>
      </c>
      <c r="AL6" s="461" t="s">
        <v>192</v>
      </c>
      <c r="AM6" s="461" t="s">
        <v>134</v>
      </c>
      <c r="AN6" s="461" t="s">
        <v>151</v>
      </c>
      <c r="AO6" s="461" t="s">
        <v>130</v>
      </c>
      <c r="AP6" s="461" t="s">
        <v>129</v>
      </c>
      <c r="AQ6" s="461" t="s">
        <v>152</v>
      </c>
      <c r="AR6" s="461" t="s">
        <v>269</v>
      </c>
      <c r="AS6" s="461" t="s">
        <v>176</v>
      </c>
      <c r="AT6" s="461" t="s">
        <v>154</v>
      </c>
      <c r="AU6" s="461" t="s">
        <v>214</v>
      </c>
      <c r="AV6" s="461" t="s">
        <v>155</v>
      </c>
      <c r="AW6" s="461" t="s">
        <v>156</v>
      </c>
      <c r="AX6" s="461" t="s">
        <v>51</v>
      </c>
      <c r="AY6" s="462" t="s">
        <v>157</v>
      </c>
      <c r="AZ6" s="459" t="s">
        <v>52</v>
      </c>
      <c r="BA6" s="459" t="s">
        <v>158</v>
      </c>
      <c r="BB6" s="444" t="s">
        <v>217</v>
      </c>
      <c r="BC6" s="459" t="s">
        <v>71</v>
      </c>
      <c r="BD6" s="459" t="s">
        <v>72</v>
      </c>
      <c r="BE6" s="459" t="s">
        <v>523</v>
      </c>
      <c r="BF6" s="476" t="s">
        <v>482</v>
      </c>
      <c r="BG6" s="476" t="s">
        <v>483</v>
      </c>
      <c r="BH6" s="476" t="s">
        <v>484</v>
      </c>
      <c r="BI6" s="463" t="s">
        <v>485</v>
      </c>
      <c r="BJ6" s="463" t="s">
        <v>486</v>
      </c>
      <c r="BK6" s="463" t="s">
        <v>487</v>
      </c>
      <c r="BL6" s="463" t="s">
        <v>488</v>
      </c>
      <c r="BM6" s="463" t="s">
        <v>489</v>
      </c>
      <c r="BN6" s="462" t="s">
        <v>490</v>
      </c>
      <c r="BO6" s="476" t="s">
        <v>494</v>
      </c>
      <c r="BP6" s="476" t="s">
        <v>491</v>
      </c>
      <c r="BQ6" s="476" t="s">
        <v>495</v>
      </c>
      <c r="BR6" s="477" t="s">
        <v>492</v>
      </c>
      <c r="BS6" s="477" t="s">
        <v>493</v>
      </c>
      <c r="BT6" s="476" t="s">
        <v>496</v>
      </c>
      <c r="BU6" s="478" t="s">
        <v>85</v>
      </c>
      <c r="BV6" s="479" t="s">
        <v>334</v>
      </c>
      <c r="BW6" s="480" t="s">
        <v>478</v>
      </c>
      <c r="BX6" s="423" t="s">
        <v>215</v>
      </c>
      <c r="BY6" s="477" t="s">
        <v>480</v>
      </c>
      <c r="BZ6" s="487" t="s">
        <v>481</v>
      </c>
      <c r="CA6" s="554" t="s">
        <v>530</v>
      </c>
      <c r="CB6" s="554" t="s">
        <v>534</v>
      </c>
      <c r="CC6" s="554"/>
    </row>
    <row r="7" spans="1:86" s="33" customFormat="1" ht="13.8" thickBot="1" x14ac:dyDescent="0.3">
      <c r="A7" s="133"/>
      <c r="B7" s="134"/>
      <c r="C7" s="429"/>
      <c r="D7" s="557"/>
      <c r="E7" s="557"/>
      <c r="F7" s="558"/>
      <c r="G7" s="557"/>
      <c r="H7" s="139"/>
      <c r="I7" s="430"/>
      <c r="J7" s="431"/>
      <c r="K7" s="432"/>
      <c r="L7" s="428"/>
      <c r="M7" s="500"/>
      <c r="N7" s="518"/>
      <c r="O7" s="501"/>
      <c r="P7" s="501"/>
      <c r="Q7" s="519"/>
      <c r="R7" s="502"/>
      <c r="S7" s="502"/>
      <c r="T7" s="503"/>
      <c r="U7" s="504"/>
      <c r="V7" s="505"/>
      <c r="W7" s="505"/>
      <c r="X7" s="505"/>
      <c r="Y7" s="505"/>
      <c r="Z7" s="506"/>
      <c r="AA7" s="507"/>
      <c r="AB7" s="501"/>
      <c r="AC7" s="513"/>
      <c r="AD7" s="555"/>
      <c r="AE7" s="507"/>
      <c r="AF7" s="513"/>
      <c r="AG7" s="507"/>
      <c r="AH7" s="501"/>
      <c r="AI7" s="509"/>
      <c r="AJ7" s="507"/>
      <c r="AK7" s="507"/>
      <c r="AL7" s="510"/>
      <c r="AM7" s="511"/>
      <c r="AN7" s="512"/>
      <c r="AO7" s="511"/>
      <c r="AP7" s="507"/>
      <c r="AQ7" s="512"/>
      <c r="AR7" s="513"/>
      <c r="AS7" s="508"/>
      <c r="AT7" s="511"/>
      <c r="AU7" s="511"/>
      <c r="AV7" s="511"/>
      <c r="AW7" s="511"/>
      <c r="AX7" s="511"/>
      <c r="AY7" s="511"/>
      <c r="AZ7" s="514"/>
      <c r="BA7" s="515"/>
      <c r="BB7" s="507"/>
      <c r="BC7" s="505"/>
      <c r="BD7" s="524"/>
      <c r="BE7" s="525"/>
      <c r="BF7" s="543"/>
      <c r="BG7" s="544"/>
      <c r="BH7" s="544"/>
      <c r="BI7" s="549"/>
      <c r="BJ7" s="549"/>
      <c r="BK7" s="549"/>
      <c r="BL7" s="549"/>
      <c r="BM7" s="549"/>
      <c r="BN7" s="550"/>
      <c r="BO7" s="544"/>
      <c r="BP7" s="544"/>
      <c r="BQ7" s="544"/>
      <c r="BR7" s="544"/>
      <c r="BS7" s="544"/>
      <c r="BT7" s="543"/>
      <c r="BU7" s="484"/>
      <c r="BV7" s="484"/>
      <c r="BW7" s="516"/>
      <c r="BX7" s="434"/>
      <c r="BY7" s="545"/>
      <c r="BZ7" s="546"/>
      <c r="CA7" s="551"/>
      <c r="CB7" s="520"/>
      <c r="CC7" s="520"/>
      <c r="CD7" s="520"/>
      <c r="CE7" s="520"/>
      <c r="CF7" s="520"/>
      <c r="CG7" s="520"/>
      <c r="CH7" s="520"/>
    </row>
    <row r="8" spans="1:86" s="33" customFormat="1" ht="13.8" thickBot="1" x14ac:dyDescent="0.3">
      <c r="A8" s="133"/>
      <c r="B8" s="134"/>
      <c r="C8" s="429"/>
      <c r="D8" s="557"/>
      <c r="E8" s="557"/>
      <c r="F8" s="558"/>
      <c r="G8" s="557"/>
      <c r="H8" s="139"/>
      <c r="I8" s="430"/>
      <c r="J8" s="431"/>
      <c r="K8" s="432"/>
      <c r="L8" s="428"/>
      <c r="M8" s="500"/>
      <c r="N8" s="518"/>
      <c r="O8" s="501"/>
      <c r="P8" s="501"/>
      <c r="Q8" s="519"/>
      <c r="R8" s="502"/>
      <c r="S8" s="502"/>
      <c r="T8" s="503"/>
      <c r="U8" s="504"/>
      <c r="V8" s="505"/>
      <c r="W8" s="505"/>
      <c r="X8" s="505"/>
      <c r="Y8" s="505"/>
      <c r="Z8" s="506"/>
      <c r="AA8" s="507"/>
      <c r="AB8" s="501"/>
      <c r="AC8" s="513"/>
      <c r="AD8" s="508"/>
      <c r="AE8" s="507"/>
      <c r="AF8" s="513"/>
      <c r="AG8" s="517"/>
      <c r="AH8" s="508"/>
      <c r="AI8" s="509"/>
      <c r="AJ8" s="507"/>
      <c r="AK8" s="507"/>
      <c r="AL8" s="510"/>
      <c r="AM8" s="511"/>
      <c r="AN8" s="512"/>
      <c r="AO8" s="511"/>
      <c r="AP8" s="507"/>
      <c r="AQ8" s="512"/>
      <c r="AR8" s="513"/>
      <c r="AS8" s="508"/>
      <c r="AT8" s="511"/>
      <c r="AU8" s="511"/>
      <c r="AV8" s="511"/>
      <c r="AW8" s="511"/>
      <c r="AX8" s="511"/>
      <c r="AY8" s="511"/>
      <c r="AZ8" s="514"/>
      <c r="BA8" s="515"/>
      <c r="BB8" s="507"/>
      <c r="BC8" s="505"/>
      <c r="BD8" s="524"/>
      <c r="BE8" s="506"/>
      <c r="BF8" s="484"/>
      <c r="BG8" s="483"/>
      <c r="BH8" s="483"/>
      <c r="BI8" s="552"/>
      <c r="BJ8" s="552"/>
      <c r="BK8" s="552"/>
      <c r="BL8" s="552"/>
      <c r="BM8" s="552"/>
      <c r="BN8" s="552"/>
      <c r="BO8" s="483"/>
      <c r="BP8" s="483"/>
      <c r="BQ8" s="483"/>
      <c r="BR8" s="483"/>
      <c r="BS8" s="483"/>
      <c r="BT8" s="484"/>
      <c r="BU8" s="484"/>
      <c r="BV8" s="484"/>
      <c r="BW8" s="516"/>
      <c r="BX8" s="434"/>
      <c r="BY8" s="490"/>
      <c r="BZ8" s="491"/>
      <c r="CA8" s="551"/>
      <c r="CB8" s="520"/>
      <c r="CC8" s="520"/>
      <c r="CD8" s="520"/>
      <c r="CE8" s="520"/>
      <c r="CF8" s="439"/>
      <c r="CG8" s="439"/>
      <c r="CH8" s="439"/>
    </row>
    <row r="9" spans="1:86" s="33" customFormat="1" ht="13.8" thickBot="1" x14ac:dyDescent="0.3">
      <c r="A9" s="133"/>
      <c r="B9" s="134"/>
      <c r="C9" s="556"/>
      <c r="D9" s="557"/>
      <c r="E9" s="557"/>
      <c r="F9" s="558"/>
      <c r="G9" s="557"/>
      <c r="H9" s="139"/>
      <c r="I9" s="430"/>
      <c r="J9" s="431"/>
      <c r="K9" s="432"/>
      <c r="L9" s="428"/>
      <c r="M9" s="500"/>
      <c r="N9" s="518"/>
      <c r="O9" s="501"/>
      <c r="P9" s="501"/>
      <c r="Q9" s="519"/>
      <c r="R9" s="502"/>
      <c r="S9" s="502"/>
      <c r="T9" s="503"/>
      <c r="U9" s="504"/>
      <c r="V9" s="505"/>
      <c r="W9" s="505"/>
      <c r="X9" s="505"/>
      <c r="Y9" s="505"/>
      <c r="Z9" s="506"/>
      <c r="AA9" s="507"/>
      <c r="AB9" s="501"/>
      <c r="AC9" s="513"/>
      <c r="AD9" s="508"/>
      <c r="AE9" s="507"/>
      <c r="AF9" s="513"/>
      <c r="AG9" s="517"/>
      <c r="AH9" s="508"/>
      <c r="AI9" s="509"/>
      <c r="AJ9" s="507"/>
      <c r="AK9" s="507"/>
      <c r="AL9" s="510"/>
      <c r="AM9" s="511"/>
      <c r="AN9" s="512"/>
      <c r="AO9" s="511"/>
      <c r="AP9" s="507"/>
      <c r="AQ9" s="512"/>
      <c r="AR9" s="513"/>
      <c r="AS9" s="508"/>
      <c r="AT9" s="511"/>
      <c r="AU9" s="511"/>
      <c r="AV9" s="511"/>
      <c r="AW9" s="511"/>
      <c r="AX9" s="511"/>
      <c r="AY9" s="511"/>
      <c r="AZ9" s="514"/>
      <c r="BA9" s="515"/>
      <c r="BB9" s="507"/>
      <c r="BC9" s="505"/>
      <c r="BD9" s="524"/>
      <c r="BE9" s="506"/>
      <c r="BF9" s="484"/>
      <c r="BG9" s="483"/>
      <c r="BH9" s="483"/>
      <c r="BI9" s="552"/>
      <c r="BJ9" s="552"/>
      <c r="BK9" s="552"/>
      <c r="BL9" s="552"/>
      <c r="BM9" s="552"/>
      <c r="BN9" s="552"/>
      <c r="BO9" s="483"/>
      <c r="BP9" s="483"/>
      <c r="BQ9" s="483"/>
      <c r="BR9" s="483"/>
      <c r="BS9" s="483"/>
      <c r="BT9" s="484"/>
      <c r="BU9" s="484"/>
      <c r="BV9" s="484"/>
      <c r="BW9" s="516"/>
      <c r="BX9" s="434"/>
      <c r="BY9" s="490"/>
      <c r="BZ9" s="491"/>
      <c r="CA9" s="551"/>
      <c r="CB9" s="520"/>
      <c r="CC9" s="520"/>
      <c r="CD9" s="520"/>
      <c r="CE9" s="520"/>
      <c r="CF9" s="439"/>
    </row>
    <row r="10" spans="1:86" s="520" customFormat="1" ht="13.8" thickBot="1" x14ac:dyDescent="0.3">
      <c r="A10" s="133"/>
      <c r="B10" s="134"/>
      <c r="C10" s="429"/>
      <c r="D10" s="557"/>
      <c r="E10" s="557"/>
      <c r="F10" s="438"/>
      <c r="G10" s="557"/>
      <c r="H10" s="139"/>
      <c r="I10" s="430"/>
      <c r="J10" s="431"/>
      <c r="K10" s="432"/>
      <c r="L10" s="428"/>
      <c r="M10" s="500"/>
      <c r="N10" s="518"/>
      <c r="O10" s="501"/>
      <c r="P10" s="501"/>
      <c r="Q10" s="519"/>
      <c r="R10" s="502"/>
      <c r="S10" s="502"/>
      <c r="T10" s="503"/>
      <c r="U10" s="504"/>
      <c r="V10" s="505"/>
      <c r="W10" s="505"/>
      <c r="X10" s="505"/>
      <c r="Y10" s="505"/>
      <c r="Z10" s="506"/>
      <c r="AA10" s="507"/>
      <c r="AB10" s="501"/>
      <c r="AC10" s="513"/>
      <c r="AD10" s="508"/>
      <c r="AE10" s="507"/>
      <c r="AF10" s="513"/>
      <c r="AG10" s="517"/>
      <c r="AH10" s="508"/>
      <c r="AI10" s="509"/>
      <c r="AJ10" s="507"/>
      <c r="AK10" s="507"/>
      <c r="AL10" s="510"/>
      <c r="AM10" s="511"/>
      <c r="AN10" s="512"/>
      <c r="AO10" s="511"/>
      <c r="AP10" s="507"/>
      <c r="AQ10" s="512"/>
      <c r="AR10" s="513"/>
      <c r="AS10" s="508"/>
      <c r="AT10" s="511"/>
      <c r="AU10" s="511"/>
      <c r="AV10" s="511"/>
      <c r="AW10" s="511"/>
      <c r="AX10" s="511"/>
      <c r="AY10" s="511"/>
      <c r="AZ10" s="514"/>
      <c r="BA10" s="515"/>
      <c r="BB10" s="507"/>
      <c r="BC10" s="505"/>
      <c r="BD10" s="524"/>
      <c r="BE10" s="506"/>
      <c r="BF10" s="482"/>
      <c r="BG10" s="481"/>
      <c r="BH10" s="481"/>
      <c r="BI10" s="594"/>
      <c r="BJ10" s="564"/>
      <c r="BK10" s="564"/>
      <c r="BL10" s="564"/>
      <c r="BM10" s="564"/>
      <c r="BN10" s="564"/>
      <c r="BO10" s="481"/>
      <c r="BP10" s="481"/>
      <c r="BQ10" s="481"/>
      <c r="BR10" s="481"/>
      <c r="BS10" s="481"/>
      <c r="BT10" s="482"/>
      <c r="BU10" s="484"/>
      <c r="BV10" s="484"/>
      <c r="BW10" s="516"/>
      <c r="BX10" s="433"/>
      <c r="BY10" s="488"/>
      <c r="BZ10" s="489"/>
      <c r="CA10" s="551"/>
      <c r="CE10" s="439"/>
    </row>
    <row r="11" spans="1:86" s="520" customFormat="1" ht="13.8" thickBot="1" x14ac:dyDescent="0.3">
      <c r="A11" s="133"/>
      <c r="B11" s="134"/>
      <c r="C11" s="556"/>
      <c r="D11" s="557"/>
      <c r="E11" s="557"/>
      <c r="F11" s="438"/>
      <c r="G11" s="557"/>
      <c r="H11" s="139"/>
      <c r="I11" s="430"/>
      <c r="J11" s="431"/>
      <c r="K11" s="432"/>
      <c r="L11" s="428"/>
      <c r="M11" s="500"/>
      <c r="N11" s="518"/>
      <c r="O11" s="501"/>
      <c r="P11" s="501"/>
      <c r="Q11" s="519"/>
      <c r="R11" s="502"/>
      <c r="S11" s="502"/>
      <c r="T11" s="503"/>
      <c r="U11" s="504"/>
      <c r="V11" s="505"/>
      <c r="W11" s="505"/>
      <c r="X11" s="505"/>
      <c r="Y11" s="505"/>
      <c r="Z11" s="506"/>
      <c r="AA11" s="507"/>
      <c r="AB11" s="501"/>
      <c r="AC11" s="513"/>
      <c r="AD11" s="508"/>
      <c r="AE11" s="507"/>
      <c r="AF11" s="513"/>
      <c r="AG11" s="517"/>
      <c r="AH11" s="508"/>
      <c r="AI11" s="509"/>
      <c r="AJ11" s="507"/>
      <c r="AK11" s="507"/>
      <c r="AL11" s="510"/>
      <c r="AM11" s="511"/>
      <c r="AN11" s="512"/>
      <c r="AO11" s="511"/>
      <c r="AP11" s="507"/>
      <c r="AQ11" s="512"/>
      <c r="AR11" s="513"/>
      <c r="AS11" s="508"/>
      <c r="AT11" s="511"/>
      <c r="AU11" s="511"/>
      <c r="AV11" s="511"/>
      <c r="AW11" s="511"/>
      <c r="AX11" s="511"/>
      <c r="AY11" s="511"/>
      <c r="AZ11" s="514"/>
      <c r="BA11" s="515"/>
      <c r="BB11" s="507"/>
      <c r="BC11" s="505"/>
      <c r="BD11" s="524"/>
      <c r="BE11" s="506"/>
      <c r="BF11" s="484"/>
      <c r="BG11" s="483"/>
      <c r="BH11" s="483"/>
      <c r="BI11" s="552"/>
      <c r="BJ11" s="552"/>
      <c r="BK11" s="552"/>
      <c r="BL11" s="552"/>
      <c r="BM11" s="552"/>
      <c r="BN11" s="552"/>
      <c r="BO11" s="483"/>
      <c r="BP11" s="483"/>
      <c r="BQ11" s="483"/>
      <c r="BR11" s="483"/>
      <c r="BS11" s="483"/>
      <c r="BT11" s="484"/>
      <c r="BU11" s="484"/>
      <c r="BV11" s="484"/>
      <c r="BW11" s="516"/>
      <c r="BX11" s="434"/>
      <c r="BY11" s="490"/>
      <c r="BZ11" s="491"/>
      <c r="CA11" s="551"/>
      <c r="CF11" s="439"/>
      <c r="CG11" s="439"/>
      <c r="CH11" s="439"/>
    </row>
    <row r="12" spans="1:86" s="520" customFormat="1" ht="13.8" thickBot="1" x14ac:dyDescent="0.3">
      <c r="A12" s="133"/>
      <c r="B12" s="134"/>
      <c r="C12" s="556"/>
      <c r="D12" s="557"/>
      <c r="E12" s="557"/>
      <c r="F12" s="438"/>
      <c r="G12" s="557"/>
      <c r="H12" s="139"/>
      <c r="I12" s="430"/>
      <c r="J12" s="431"/>
      <c r="K12" s="432"/>
      <c r="L12" s="428"/>
      <c r="M12" s="500"/>
      <c r="N12" s="518"/>
      <c r="O12" s="501"/>
      <c r="P12" s="501"/>
      <c r="Q12" s="519"/>
      <c r="R12" s="502"/>
      <c r="S12" s="502"/>
      <c r="T12" s="503"/>
      <c r="U12" s="504"/>
      <c r="V12" s="505"/>
      <c r="W12" s="505"/>
      <c r="X12" s="505"/>
      <c r="Y12" s="505"/>
      <c r="Z12" s="506"/>
      <c r="AA12" s="507"/>
      <c r="AB12" s="508"/>
      <c r="AC12" s="513"/>
      <c r="AD12" s="508"/>
      <c r="AE12" s="507"/>
      <c r="AF12" s="513"/>
      <c r="AG12" s="517"/>
      <c r="AH12" s="508"/>
      <c r="AI12" s="509"/>
      <c r="AJ12" s="507"/>
      <c r="AK12" s="507"/>
      <c r="AL12" s="510"/>
      <c r="AM12" s="511"/>
      <c r="AN12" s="512"/>
      <c r="AO12" s="511"/>
      <c r="AP12" s="507"/>
      <c r="AQ12" s="512"/>
      <c r="AR12" s="513"/>
      <c r="AS12" s="508"/>
      <c r="AT12" s="511"/>
      <c r="AU12" s="511"/>
      <c r="AV12" s="511"/>
      <c r="AW12" s="511"/>
      <c r="AX12" s="511"/>
      <c r="AY12" s="511"/>
      <c r="AZ12" s="514"/>
      <c r="BA12" s="515"/>
      <c r="BB12" s="507"/>
      <c r="BC12" s="505"/>
      <c r="BD12" s="524"/>
      <c r="BE12" s="506"/>
      <c r="BF12" s="484"/>
      <c r="BG12" s="483"/>
      <c r="BH12" s="483"/>
      <c r="BI12" s="552"/>
      <c r="BJ12" s="552"/>
      <c r="BK12" s="552"/>
      <c r="BL12" s="552"/>
      <c r="BM12" s="552"/>
      <c r="BN12" s="552"/>
      <c r="BO12" s="483"/>
      <c r="BP12" s="483"/>
      <c r="BQ12" s="483"/>
      <c r="BR12" s="483"/>
      <c r="BS12" s="483"/>
      <c r="BT12" s="484"/>
      <c r="BU12" s="484"/>
      <c r="BV12" s="484"/>
      <c r="BW12" s="516"/>
      <c r="BX12" s="434"/>
      <c r="BY12" s="490"/>
      <c r="BZ12" s="491"/>
      <c r="CA12" s="551"/>
    </row>
    <row r="13" spans="1:86" s="520" customFormat="1" ht="13.8" thickBot="1" x14ac:dyDescent="0.3">
      <c r="A13" s="133"/>
      <c r="B13" s="134"/>
      <c r="C13" s="556"/>
      <c r="D13" s="557"/>
      <c r="E13" s="557"/>
      <c r="F13" s="558"/>
      <c r="G13" s="557"/>
      <c r="H13" s="139"/>
      <c r="I13" s="430"/>
      <c r="J13" s="431"/>
      <c r="K13" s="432"/>
      <c r="L13" s="428"/>
      <c r="M13" s="500"/>
      <c r="N13" s="518"/>
      <c r="O13" s="501"/>
      <c r="P13" s="501"/>
      <c r="Q13" s="519"/>
      <c r="R13" s="502"/>
      <c r="S13" s="502"/>
      <c r="T13" s="503"/>
      <c r="U13" s="504"/>
      <c r="V13" s="505"/>
      <c r="W13" s="505"/>
      <c r="X13" s="505"/>
      <c r="Y13" s="505"/>
      <c r="Z13" s="506"/>
      <c r="AA13" s="507"/>
      <c r="AB13" s="501"/>
      <c r="AC13" s="513"/>
      <c r="AD13" s="508"/>
      <c r="AE13" s="507"/>
      <c r="AF13" s="513"/>
      <c r="AG13" s="517"/>
      <c r="AH13" s="508"/>
      <c r="AI13" s="509"/>
      <c r="AJ13" s="507"/>
      <c r="AK13" s="507"/>
      <c r="AL13" s="510"/>
      <c r="AM13" s="511"/>
      <c r="AN13" s="512"/>
      <c r="AO13" s="511"/>
      <c r="AP13" s="507"/>
      <c r="AQ13" s="512"/>
      <c r="AR13" s="513"/>
      <c r="AS13" s="508"/>
      <c r="AT13" s="511"/>
      <c r="AU13" s="511"/>
      <c r="AV13" s="511"/>
      <c r="AW13" s="511"/>
      <c r="AX13" s="511"/>
      <c r="AY13" s="511"/>
      <c r="AZ13" s="514"/>
      <c r="BA13" s="515"/>
      <c r="BB13" s="507"/>
      <c r="BC13" s="505"/>
      <c r="BD13" s="524"/>
      <c r="BE13" s="506"/>
      <c r="BF13" s="482"/>
      <c r="BG13" s="481"/>
      <c r="BH13" s="481"/>
      <c r="BI13" s="564"/>
      <c r="BJ13" s="564"/>
      <c r="BK13" s="564"/>
      <c r="BL13" s="564"/>
      <c r="BM13" s="564"/>
      <c r="BN13" s="564"/>
      <c r="BO13" s="481"/>
      <c r="BP13" s="481"/>
      <c r="BQ13" s="481"/>
      <c r="BR13" s="481"/>
      <c r="BS13" s="481"/>
      <c r="BT13" s="482"/>
      <c r="BU13" s="484"/>
      <c r="BV13" s="484"/>
      <c r="BW13" s="516"/>
      <c r="BX13" s="433"/>
      <c r="BY13" s="488"/>
      <c r="BZ13" s="489"/>
      <c r="CA13" s="551"/>
      <c r="CE13" s="439"/>
    </row>
    <row r="14" spans="1:86" s="520" customFormat="1" ht="13.8" thickBot="1" x14ac:dyDescent="0.3">
      <c r="A14" s="133"/>
      <c r="B14" s="134"/>
      <c r="C14" s="556"/>
      <c r="D14" s="557"/>
      <c r="E14" s="557"/>
      <c r="F14" s="438"/>
      <c r="G14" s="557"/>
      <c r="H14" s="139"/>
      <c r="I14" s="430"/>
      <c r="J14" s="431"/>
      <c r="K14" s="432"/>
      <c r="L14" s="428"/>
      <c r="M14" s="500"/>
      <c r="N14" s="518"/>
      <c r="O14" s="501"/>
      <c r="P14" s="501"/>
      <c r="Q14" s="519"/>
      <c r="R14" s="502"/>
      <c r="S14" s="502"/>
      <c r="T14" s="503"/>
      <c r="U14" s="504"/>
      <c r="V14" s="505"/>
      <c r="W14" s="505"/>
      <c r="X14" s="505"/>
      <c r="Y14" s="505"/>
      <c r="Z14" s="506"/>
      <c r="AA14" s="507"/>
      <c r="AB14" s="508"/>
      <c r="AC14" s="513"/>
      <c r="AD14" s="508"/>
      <c r="AE14" s="507"/>
      <c r="AF14" s="513"/>
      <c r="AG14" s="517"/>
      <c r="AH14" s="508"/>
      <c r="AI14" s="509"/>
      <c r="AJ14" s="507"/>
      <c r="AK14" s="507"/>
      <c r="AL14" s="510"/>
      <c r="AM14" s="511"/>
      <c r="AN14" s="512"/>
      <c r="AO14" s="511"/>
      <c r="AP14" s="507"/>
      <c r="AQ14" s="512"/>
      <c r="AR14" s="513"/>
      <c r="AS14" s="508"/>
      <c r="AT14" s="511"/>
      <c r="AU14" s="511"/>
      <c r="AV14" s="511"/>
      <c r="AW14" s="511"/>
      <c r="AX14" s="511"/>
      <c r="AY14" s="511"/>
      <c r="AZ14" s="514"/>
      <c r="BA14" s="515"/>
      <c r="BB14" s="507"/>
      <c r="BC14" s="505"/>
      <c r="BD14" s="524"/>
      <c r="BE14" s="506"/>
      <c r="BF14" s="484"/>
      <c r="BG14" s="483"/>
      <c r="BH14" s="483"/>
      <c r="BI14" s="552"/>
      <c r="BJ14" s="552"/>
      <c r="BK14" s="552"/>
      <c r="BL14" s="552"/>
      <c r="BM14" s="552"/>
      <c r="BN14" s="552"/>
      <c r="BO14" s="483"/>
      <c r="BP14" s="483"/>
      <c r="BQ14" s="483"/>
      <c r="BR14" s="483"/>
      <c r="BS14" s="483"/>
      <c r="BT14" s="484"/>
      <c r="BU14" s="484"/>
      <c r="BV14" s="484"/>
      <c r="BW14" s="516"/>
      <c r="BX14" s="434"/>
      <c r="BY14" s="490"/>
      <c r="BZ14" s="491"/>
      <c r="CA14" s="551"/>
    </row>
    <row r="15" spans="1:86" s="520" customFormat="1" ht="13.8" thickBot="1" x14ac:dyDescent="0.3">
      <c r="A15" s="133"/>
      <c r="B15" s="134"/>
      <c r="C15" s="556"/>
      <c r="D15" s="557"/>
      <c r="E15" s="557"/>
      <c r="F15" s="438"/>
      <c r="G15" s="557"/>
      <c r="H15" s="139"/>
      <c r="I15" s="430"/>
      <c r="J15" s="431"/>
      <c r="K15" s="432"/>
      <c r="L15" s="428"/>
      <c r="M15" s="500"/>
      <c r="N15" s="518"/>
      <c r="O15" s="501"/>
      <c r="P15" s="501"/>
      <c r="Q15" s="519"/>
      <c r="R15" s="502"/>
      <c r="S15" s="502"/>
      <c r="T15" s="503"/>
      <c r="U15" s="504"/>
      <c r="V15" s="505"/>
      <c r="W15" s="505"/>
      <c r="X15" s="505"/>
      <c r="Y15" s="505"/>
      <c r="Z15" s="506"/>
      <c r="AA15" s="507"/>
      <c r="AB15" s="501"/>
      <c r="AC15" s="513"/>
      <c r="AD15" s="501"/>
      <c r="AE15" s="517"/>
      <c r="AF15" s="513"/>
      <c r="AG15" s="517"/>
      <c r="AH15" s="508"/>
      <c r="AI15" s="509"/>
      <c r="AJ15" s="507"/>
      <c r="AK15" s="507"/>
      <c r="AL15" s="510"/>
      <c r="AM15" s="511"/>
      <c r="AN15" s="512"/>
      <c r="AO15" s="511"/>
      <c r="AP15" s="517"/>
      <c r="AQ15" s="512"/>
      <c r="AR15" s="513"/>
      <c r="AS15" s="508"/>
      <c r="AT15" s="511"/>
      <c r="AU15" s="511"/>
      <c r="AV15" s="511"/>
      <c r="AW15" s="511"/>
      <c r="AX15" s="511"/>
      <c r="AY15" s="511"/>
      <c r="AZ15" s="514"/>
      <c r="BA15" s="515"/>
      <c r="BB15" s="507"/>
      <c r="BC15" s="505"/>
      <c r="BD15" s="524"/>
      <c r="BE15" s="506"/>
      <c r="BF15" s="482"/>
      <c r="BG15" s="481"/>
      <c r="BH15" s="481"/>
      <c r="BI15" s="564"/>
      <c r="BJ15" s="564"/>
      <c r="BK15" s="564"/>
      <c r="BL15" s="564"/>
      <c r="BM15" s="564"/>
      <c r="BN15" s="564"/>
      <c r="BO15" s="481"/>
      <c r="BP15" s="481"/>
      <c r="BQ15" s="481"/>
      <c r="BR15" s="481"/>
      <c r="BS15" s="481"/>
      <c r="BT15" s="482"/>
      <c r="BU15" s="484"/>
      <c r="BV15" s="484"/>
      <c r="BW15" s="516"/>
      <c r="BX15" s="433"/>
      <c r="BY15" s="488"/>
      <c r="BZ15" s="489"/>
      <c r="CA15" s="551"/>
    </row>
    <row r="16" spans="1:86" s="520" customFormat="1" ht="13.8" thickBot="1" x14ac:dyDescent="0.3">
      <c r="A16" s="133"/>
      <c r="B16" s="134"/>
      <c r="C16" s="556"/>
      <c r="D16" s="557"/>
      <c r="E16" s="557"/>
      <c r="F16" s="438"/>
      <c r="G16" s="557"/>
      <c r="H16" s="139"/>
      <c r="I16" s="430"/>
      <c r="J16" s="431"/>
      <c r="K16" s="432"/>
      <c r="L16" s="428"/>
      <c r="M16" s="500"/>
      <c r="N16" s="518"/>
      <c r="O16" s="501"/>
      <c r="P16" s="501"/>
      <c r="Q16" s="519"/>
      <c r="R16" s="502"/>
      <c r="S16" s="502"/>
      <c r="T16" s="503"/>
      <c r="U16" s="504"/>
      <c r="V16" s="505"/>
      <c r="W16" s="505"/>
      <c r="X16" s="505"/>
      <c r="Y16" s="505"/>
      <c r="Z16" s="506"/>
      <c r="AA16" s="507"/>
      <c r="AB16" s="508"/>
      <c r="AC16" s="513"/>
      <c r="AD16" s="508"/>
      <c r="AE16" s="507"/>
      <c r="AF16" s="513"/>
      <c r="AG16" s="517"/>
      <c r="AH16" s="508"/>
      <c r="AI16" s="509"/>
      <c r="AJ16" s="507"/>
      <c r="AK16" s="507"/>
      <c r="AL16" s="510"/>
      <c r="AM16" s="511"/>
      <c r="AN16" s="512"/>
      <c r="AO16" s="511"/>
      <c r="AP16" s="507"/>
      <c r="AQ16" s="512"/>
      <c r="AR16" s="513"/>
      <c r="AS16" s="508"/>
      <c r="AT16" s="511"/>
      <c r="AU16" s="511"/>
      <c r="AV16" s="511"/>
      <c r="AW16" s="511"/>
      <c r="AX16" s="511"/>
      <c r="AY16" s="511"/>
      <c r="AZ16" s="514"/>
      <c r="BA16" s="515"/>
      <c r="BB16" s="507"/>
      <c r="BC16" s="505"/>
      <c r="BD16" s="524"/>
      <c r="BE16" s="506"/>
      <c r="BF16" s="482"/>
      <c r="BG16" s="481"/>
      <c r="BH16" s="481"/>
      <c r="BI16" s="564"/>
      <c r="BJ16" s="564"/>
      <c r="BK16" s="564"/>
      <c r="BL16" s="564"/>
      <c r="BM16" s="564"/>
      <c r="BN16" s="564"/>
      <c r="BO16" s="481"/>
      <c r="BP16" s="481"/>
      <c r="BQ16" s="481"/>
      <c r="BR16" s="481"/>
      <c r="BS16" s="481"/>
      <c r="BT16" s="482"/>
      <c r="BU16" s="484"/>
      <c r="BV16" s="484"/>
      <c r="BW16" s="516"/>
      <c r="BX16" s="433"/>
      <c r="BY16" s="488"/>
      <c r="BZ16" s="489"/>
      <c r="CA16" s="551"/>
    </row>
    <row r="17" spans="1:83" s="520" customFormat="1" ht="13.8" thickBot="1" x14ac:dyDescent="0.3">
      <c r="A17" s="133"/>
      <c r="B17" s="134"/>
      <c r="C17" s="556"/>
      <c r="D17" s="557"/>
      <c r="E17" s="557"/>
      <c r="F17" s="438"/>
      <c r="G17" s="557"/>
      <c r="H17" s="139"/>
      <c r="I17" s="430"/>
      <c r="J17" s="431"/>
      <c r="K17" s="432"/>
      <c r="L17" s="428"/>
      <c r="M17" s="500"/>
      <c r="N17" s="518"/>
      <c r="O17" s="501"/>
      <c r="P17" s="501"/>
      <c r="Q17" s="519"/>
      <c r="R17" s="502"/>
      <c r="S17" s="502"/>
      <c r="T17" s="503"/>
      <c r="U17" s="504"/>
      <c r="V17" s="505"/>
      <c r="W17" s="505"/>
      <c r="X17" s="505"/>
      <c r="Y17" s="505"/>
      <c r="Z17" s="506"/>
      <c r="AA17" s="507"/>
      <c r="AB17" s="501"/>
      <c r="AC17" s="513"/>
      <c r="AD17" s="508"/>
      <c r="AE17" s="507"/>
      <c r="AF17" s="513"/>
      <c r="AG17" s="517"/>
      <c r="AH17" s="508"/>
      <c r="AI17" s="509"/>
      <c r="AJ17" s="507"/>
      <c r="AK17" s="507"/>
      <c r="AL17" s="510"/>
      <c r="AM17" s="511"/>
      <c r="AN17" s="512"/>
      <c r="AO17" s="511"/>
      <c r="AP17" s="507"/>
      <c r="AQ17" s="512"/>
      <c r="AR17" s="513"/>
      <c r="AS17" s="508"/>
      <c r="AT17" s="511"/>
      <c r="AU17" s="511"/>
      <c r="AV17" s="511"/>
      <c r="AW17" s="511"/>
      <c r="AX17" s="511"/>
      <c r="AY17" s="511"/>
      <c r="AZ17" s="514"/>
      <c r="BA17" s="515"/>
      <c r="BB17" s="507"/>
      <c r="BC17" s="505"/>
      <c r="BD17" s="524"/>
      <c r="BE17" s="506"/>
      <c r="BF17" s="484"/>
      <c r="BG17" s="483"/>
      <c r="BH17" s="483"/>
      <c r="BI17" s="552"/>
      <c r="BJ17" s="552"/>
      <c r="BK17" s="552"/>
      <c r="BL17" s="552"/>
      <c r="BM17" s="552"/>
      <c r="BN17" s="552"/>
      <c r="BO17" s="483"/>
      <c r="BP17" s="483"/>
      <c r="BQ17" s="483"/>
      <c r="BR17" s="483"/>
      <c r="BS17" s="483"/>
      <c r="BT17" s="484"/>
      <c r="BU17" s="484"/>
      <c r="BV17" s="484"/>
      <c r="BW17" s="516"/>
      <c r="BX17" s="434"/>
      <c r="BY17" s="490"/>
      <c r="BZ17" s="491"/>
      <c r="CA17" s="551"/>
    </row>
    <row r="18" spans="1:83" s="520" customFormat="1" ht="13.8" thickBot="1" x14ac:dyDescent="0.3">
      <c r="A18" s="133"/>
      <c r="B18" s="134"/>
      <c r="C18" s="556"/>
      <c r="D18" s="557"/>
      <c r="E18" s="557"/>
      <c r="F18" s="438"/>
      <c r="G18" s="557"/>
      <c r="H18" s="139"/>
      <c r="I18" s="430"/>
      <c r="J18" s="431"/>
      <c r="K18" s="432"/>
      <c r="L18" s="428"/>
      <c r="M18" s="500"/>
      <c r="N18" s="518"/>
      <c r="O18" s="501"/>
      <c r="P18" s="501"/>
      <c r="Q18" s="519"/>
      <c r="R18" s="502"/>
      <c r="S18" s="502"/>
      <c r="T18" s="503"/>
      <c r="U18" s="504"/>
      <c r="V18" s="505"/>
      <c r="W18" s="505"/>
      <c r="X18" s="505"/>
      <c r="Y18" s="505"/>
      <c r="Z18" s="506"/>
      <c r="AA18" s="507"/>
      <c r="AB18" s="501"/>
      <c r="AC18" s="513"/>
      <c r="AD18" s="508"/>
      <c r="AE18" s="507"/>
      <c r="AF18" s="513"/>
      <c r="AG18" s="517"/>
      <c r="AH18" s="508"/>
      <c r="AI18" s="509"/>
      <c r="AJ18" s="507"/>
      <c r="AK18" s="507"/>
      <c r="AL18" s="510"/>
      <c r="AM18" s="511"/>
      <c r="AN18" s="512"/>
      <c r="AO18" s="511"/>
      <c r="AP18" s="507"/>
      <c r="AQ18" s="512"/>
      <c r="AR18" s="513"/>
      <c r="AS18" s="508"/>
      <c r="AT18" s="511"/>
      <c r="AU18" s="511"/>
      <c r="AV18" s="511"/>
      <c r="AW18" s="511"/>
      <c r="AX18" s="511"/>
      <c r="AY18" s="511"/>
      <c r="AZ18" s="514"/>
      <c r="BA18" s="515"/>
      <c r="BB18" s="507"/>
      <c r="BC18" s="505"/>
      <c r="BD18" s="524"/>
      <c r="BE18" s="506"/>
      <c r="BF18" s="484"/>
      <c r="BG18" s="483"/>
      <c r="BH18" s="483"/>
      <c r="BI18" s="552"/>
      <c r="BJ18" s="552"/>
      <c r="BK18" s="552"/>
      <c r="BL18" s="552"/>
      <c r="BM18" s="552"/>
      <c r="BN18" s="552"/>
      <c r="BO18" s="483"/>
      <c r="BP18" s="483"/>
      <c r="BQ18" s="483"/>
      <c r="BR18" s="483"/>
      <c r="BS18" s="483"/>
      <c r="BT18" s="484"/>
      <c r="BU18" s="484"/>
      <c r="BV18" s="484"/>
      <c r="BW18" s="516"/>
      <c r="BX18" s="434"/>
      <c r="BY18" s="490"/>
      <c r="BZ18" s="491"/>
      <c r="CA18" s="551"/>
      <c r="CD18" s="439"/>
      <c r="CE18" s="439"/>
    </row>
    <row r="19" spans="1:83" s="520" customFormat="1" ht="13.8" thickBot="1" x14ac:dyDescent="0.3">
      <c r="A19" s="133"/>
      <c r="B19" s="134"/>
      <c r="C19" s="556"/>
      <c r="D19" s="557"/>
      <c r="E19" s="557"/>
      <c r="F19" s="438"/>
      <c r="G19" s="557"/>
      <c r="H19" s="139"/>
      <c r="I19" s="430"/>
      <c r="J19" s="431"/>
      <c r="K19" s="432"/>
      <c r="L19" s="428"/>
      <c r="M19" s="500"/>
      <c r="N19" s="518"/>
      <c r="O19" s="501"/>
      <c r="P19" s="501"/>
      <c r="Q19" s="519"/>
      <c r="R19" s="502"/>
      <c r="S19" s="502"/>
      <c r="T19" s="503"/>
      <c r="U19" s="504"/>
      <c r="V19" s="505"/>
      <c r="W19" s="505"/>
      <c r="X19" s="505"/>
      <c r="Y19" s="505"/>
      <c r="Z19" s="506"/>
      <c r="AA19" s="507"/>
      <c r="AB19" s="501"/>
      <c r="AC19" s="513"/>
      <c r="AD19" s="508"/>
      <c r="AE19" s="507"/>
      <c r="AF19" s="513"/>
      <c r="AG19" s="517"/>
      <c r="AH19" s="508"/>
      <c r="AI19" s="509"/>
      <c r="AJ19" s="507"/>
      <c r="AK19" s="507"/>
      <c r="AL19" s="510"/>
      <c r="AM19" s="511"/>
      <c r="AN19" s="512"/>
      <c r="AO19" s="511"/>
      <c r="AP19" s="507"/>
      <c r="AQ19" s="512"/>
      <c r="AR19" s="513"/>
      <c r="AS19" s="508"/>
      <c r="AT19" s="511"/>
      <c r="AU19" s="511"/>
      <c r="AV19" s="511"/>
      <c r="AW19" s="511"/>
      <c r="AX19" s="511"/>
      <c r="AY19" s="511"/>
      <c r="AZ19" s="514"/>
      <c r="BA19" s="515"/>
      <c r="BB19" s="507"/>
      <c r="BC19" s="505"/>
      <c r="BD19" s="524"/>
      <c r="BE19" s="506"/>
      <c r="BF19" s="484"/>
      <c r="BG19" s="483"/>
      <c r="BH19" s="483"/>
      <c r="BI19" s="552"/>
      <c r="BJ19" s="552"/>
      <c r="BK19" s="552"/>
      <c r="BL19" s="552"/>
      <c r="BM19" s="552"/>
      <c r="BN19" s="552"/>
      <c r="BO19" s="483"/>
      <c r="BP19" s="483"/>
      <c r="BQ19" s="483"/>
      <c r="BR19" s="483"/>
      <c r="BS19" s="483"/>
      <c r="BT19" s="484"/>
      <c r="BU19" s="484"/>
      <c r="BV19" s="484"/>
      <c r="BW19" s="516"/>
      <c r="BX19" s="434"/>
      <c r="BY19" s="490"/>
      <c r="BZ19" s="491"/>
      <c r="CA19" s="551"/>
    </row>
    <row r="20" spans="1:83" s="520" customFormat="1" ht="13.8" thickBot="1" x14ac:dyDescent="0.3">
      <c r="A20" s="133"/>
      <c r="B20" s="134"/>
      <c r="C20" s="429"/>
      <c r="D20" s="136"/>
      <c r="E20" s="136"/>
      <c r="F20" s="438"/>
      <c r="G20" s="136"/>
      <c r="H20" s="139"/>
      <c r="I20" s="430"/>
      <c r="J20" s="431"/>
      <c r="K20" s="432"/>
      <c r="L20" s="428"/>
      <c r="M20" s="500"/>
      <c r="N20" s="518"/>
      <c r="O20" s="501"/>
      <c r="P20" s="501"/>
      <c r="Q20" s="519"/>
      <c r="R20" s="502"/>
      <c r="S20" s="502"/>
      <c r="T20" s="503"/>
      <c r="U20" s="504"/>
      <c r="V20" s="505"/>
      <c r="W20" s="505"/>
      <c r="X20" s="505"/>
      <c r="Y20" s="505"/>
      <c r="Z20" s="506"/>
      <c r="AA20" s="507"/>
      <c r="AB20" s="508"/>
      <c r="AC20" s="513"/>
      <c r="AD20" s="508"/>
      <c r="AE20" s="507"/>
      <c r="AF20" s="513"/>
      <c r="AG20" s="507"/>
      <c r="AH20" s="508"/>
      <c r="AI20" s="509"/>
      <c r="AJ20" s="507"/>
      <c r="AK20" s="507"/>
      <c r="AL20" s="510"/>
      <c r="AM20" s="511"/>
      <c r="AN20" s="512"/>
      <c r="AO20" s="511"/>
      <c r="AP20" s="507"/>
      <c r="AQ20" s="512"/>
      <c r="AR20" s="513"/>
      <c r="AS20" s="508"/>
      <c r="AT20" s="511"/>
      <c r="AU20" s="511"/>
      <c r="AV20" s="511"/>
      <c r="AW20" s="511"/>
      <c r="AX20" s="511"/>
      <c r="AY20" s="511"/>
      <c r="AZ20" s="514"/>
      <c r="BA20" s="515"/>
      <c r="BB20" s="507"/>
      <c r="BC20" s="505"/>
      <c r="BD20" s="524"/>
      <c r="BE20" s="506"/>
      <c r="BF20" s="484"/>
      <c r="BG20" s="483"/>
      <c r="BH20" s="483"/>
      <c r="BI20" s="465"/>
      <c r="BJ20" s="465"/>
      <c r="BK20" s="465"/>
      <c r="BL20" s="465"/>
      <c r="BM20" s="465"/>
      <c r="BN20" s="465"/>
      <c r="BO20" s="483"/>
      <c r="BP20" s="483"/>
      <c r="BQ20" s="483"/>
      <c r="BR20" s="483"/>
      <c r="BS20" s="483"/>
      <c r="BT20" s="484"/>
      <c r="BU20" s="484"/>
      <c r="BV20" s="484"/>
      <c r="BW20" s="516"/>
      <c r="BX20" s="434"/>
      <c r="BY20" s="490"/>
      <c r="BZ20" s="491"/>
    </row>
    <row r="21" spans="1:83" s="520" customFormat="1" ht="13.8" thickBot="1" x14ac:dyDescent="0.3">
      <c r="A21" s="133"/>
      <c r="B21" s="559"/>
      <c r="C21" s="429"/>
      <c r="D21" s="136"/>
      <c r="E21" s="136"/>
      <c r="F21" s="438"/>
      <c r="G21" s="438"/>
      <c r="H21" s="560"/>
      <c r="I21" s="430"/>
      <c r="J21" s="431"/>
      <c r="K21" s="432"/>
      <c r="L21" s="428"/>
      <c r="M21" s="500"/>
      <c r="N21" s="518"/>
      <c r="O21" s="501"/>
      <c r="P21" s="501"/>
      <c r="Q21" s="519"/>
      <c r="R21" s="502"/>
      <c r="S21" s="502"/>
      <c r="T21" s="503"/>
      <c r="U21" s="504"/>
      <c r="V21" s="505"/>
      <c r="W21" s="505"/>
      <c r="X21" s="505"/>
      <c r="Y21" s="505"/>
      <c r="Z21" s="506"/>
      <c r="AA21" s="507"/>
      <c r="AB21" s="508"/>
      <c r="AC21" s="513"/>
      <c r="AD21" s="508"/>
      <c r="AE21" s="507"/>
      <c r="AF21" s="513"/>
      <c r="AG21" s="517"/>
      <c r="AH21" s="508"/>
      <c r="AI21" s="509"/>
      <c r="AJ21" s="507"/>
      <c r="AK21" s="507"/>
      <c r="AL21" s="510"/>
      <c r="AM21" s="511"/>
      <c r="AN21" s="512"/>
      <c r="AO21" s="511"/>
      <c r="AP21" s="507"/>
      <c r="AQ21" s="512"/>
      <c r="AR21" s="513"/>
      <c r="AS21" s="508"/>
      <c r="AT21" s="511"/>
      <c r="AU21" s="511"/>
      <c r="AV21" s="511"/>
      <c r="AW21" s="511"/>
      <c r="AX21" s="511"/>
      <c r="AY21" s="511"/>
      <c r="AZ21" s="514"/>
      <c r="BA21" s="515"/>
      <c r="BB21" s="507"/>
      <c r="BC21" s="505"/>
      <c r="BD21" s="524"/>
      <c r="BE21" s="506"/>
      <c r="BF21" s="484"/>
      <c r="BG21" s="483"/>
      <c r="BH21" s="483"/>
      <c r="BI21" s="552"/>
      <c r="BJ21" s="552"/>
      <c r="BK21" s="552"/>
      <c r="BL21" s="552"/>
      <c r="BM21" s="552"/>
      <c r="BN21" s="552"/>
      <c r="BO21" s="483"/>
      <c r="BP21" s="483"/>
      <c r="BQ21" s="483"/>
      <c r="BR21" s="483"/>
      <c r="BS21" s="483"/>
      <c r="BT21" s="484"/>
      <c r="BU21" s="484"/>
      <c r="BV21" s="484"/>
      <c r="BW21" s="516"/>
      <c r="BX21" s="434"/>
      <c r="BY21" s="490"/>
      <c r="BZ21" s="491"/>
      <c r="CA21" s="551"/>
    </row>
    <row r="22" spans="1:83" s="520" customFormat="1" ht="13.8" thickBot="1" x14ac:dyDescent="0.3">
      <c r="A22" s="133"/>
      <c r="B22" s="134"/>
      <c r="C22" s="429"/>
      <c r="D22" s="136"/>
      <c r="E22" s="136"/>
      <c r="F22" s="438"/>
      <c r="G22" s="136"/>
      <c r="H22" s="139"/>
      <c r="I22" s="430"/>
      <c r="J22" s="431"/>
      <c r="K22" s="432"/>
      <c r="L22" s="428"/>
      <c r="M22" s="500"/>
      <c r="N22" s="518"/>
      <c r="O22" s="501"/>
      <c r="P22" s="501"/>
      <c r="Q22" s="519"/>
      <c r="R22" s="502"/>
      <c r="S22" s="502"/>
      <c r="T22" s="503"/>
      <c r="U22" s="504"/>
      <c r="V22" s="505"/>
      <c r="W22" s="505"/>
      <c r="X22" s="505"/>
      <c r="Y22" s="505"/>
      <c r="Z22" s="506"/>
      <c r="AA22" s="507"/>
      <c r="AB22" s="508"/>
      <c r="AC22" s="513"/>
      <c r="AD22" s="508"/>
      <c r="AE22" s="507"/>
      <c r="AF22" s="513"/>
      <c r="AG22" s="517"/>
      <c r="AH22" s="508"/>
      <c r="AI22" s="509"/>
      <c r="AJ22" s="507"/>
      <c r="AK22" s="507"/>
      <c r="AL22" s="510"/>
      <c r="AM22" s="511"/>
      <c r="AN22" s="512"/>
      <c r="AO22" s="511"/>
      <c r="AP22" s="507"/>
      <c r="AQ22" s="512"/>
      <c r="AR22" s="513"/>
      <c r="AS22" s="508"/>
      <c r="AT22" s="511"/>
      <c r="AU22" s="511"/>
      <c r="AV22" s="511"/>
      <c r="AW22" s="511"/>
      <c r="AX22" s="511"/>
      <c r="AY22" s="511"/>
      <c r="AZ22" s="514"/>
      <c r="BA22" s="515"/>
      <c r="BB22" s="507"/>
      <c r="BC22" s="505"/>
      <c r="BD22" s="524"/>
      <c r="BE22" s="506"/>
      <c r="BF22" s="484"/>
      <c r="BG22" s="483"/>
      <c r="BH22" s="483"/>
      <c r="BI22" s="552"/>
      <c r="BJ22" s="552"/>
      <c r="BK22" s="552"/>
      <c r="BL22" s="552"/>
      <c r="BM22" s="552"/>
      <c r="BN22" s="552"/>
      <c r="BO22" s="483"/>
      <c r="BP22" s="483"/>
      <c r="BQ22" s="483"/>
      <c r="BR22" s="483"/>
      <c r="BS22" s="483"/>
      <c r="BT22" s="484"/>
      <c r="BU22" s="484"/>
      <c r="BV22" s="484"/>
      <c r="BW22" s="516"/>
      <c r="BX22" s="434"/>
      <c r="BY22" s="490"/>
      <c r="BZ22" s="491"/>
      <c r="CA22" s="551"/>
    </row>
    <row r="23" spans="1:83" s="520" customFormat="1" ht="13.8" thickBot="1" x14ac:dyDescent="0.3">
      <c r="A23" s="133"/>
      <c r="B23" s="134"/>
      <c r="C23" s="429"/>
      <c r="D23" s="136"/>
      <c r="E23" s="136"/>
      <c r="F23" s="438"/>
      <c r="G23" s="136"/>
      <c r="H23" s="139"/>
      <c r="I23" s="430"/>
      <c r="J23" s="431"/>
      <c r="K23" s="432"/>
      <c r="L23" s="428"/>
      <c r="M23" s="500"/>
      <c r="N23" s="518"/>
      <c r="O23" s="501"/>
      <c r="P23" s="501"/>
      <c r="Q23" s="519"/>
      <c r="R23" s="502"/>
      <c r="S23" s="502"/>
      <c r="T23" s="503"/>
      <c r="U23" s="504"/>
      <c r="V23" s="505"/>
      <c r="W23" s="505"/>
      <c r="X23" s="505"/>
      <c r="Y23" s="505"/>
      <c r="Z23" s="506"/>
      <c r="AA23" s="507"/>
      <c r="AB23" s="508"/>
      <c r="AC23" s="513"/>
      <c r="AD23" s="508"/>
      <c r="AE23" s="507"/>
      <c r="AF23" s="513"/>
      <c r="AG23" s="507"/>
      <c r="AH23" s="508"/>
      <c r="AI23" s="509"/>
      <c r="AJ23" s="507"/>
      <c r="AK23" s="507"/>
      <c r="AL23" s="510"/>
      <c r="AM23" s="511"/>
      <c r="AN23" s="512"/>
      <c r="AO23" s="511"/>
      <c r="AP23" s="507"/>
      <c r="AQ23" s="512"/>
      <c r="AR23" s="513"/>
      <c r="AS23" s="508"/>
      <c r="AT23" s="511"/>
      <c r="AU23" s="511"/>
      <c r="AV23" s="511"/>
      <c r="AW23" s="511"/>
      <c r="AX23" s="511"/>
      <c r="AY23" s="511"/>
      <c r="AZ23" s="514"/>
      <c r="BA23" s="515"/>
      <c r="BB23" s="507"/>
      <c r="BC23" s="505"/>
      <c r="BD23" s="524"/>
      <c r="BE23" s="506"/>
      <c r="BF23" s="484"/>
      <c r="BG23" s="483"/>
      <c r="BH23" s="483"/>
      <c r="BI23" s="465"/>
      <c r="BJ23" s="465"/>
      <c r="BK23" s="465"/>
      <c r="BL23" s="465"/>
      <c r="BM23" s="465"/>
      <c r="BN23" s="465"/>
      <c r="BO23" s="483"/>
      <c r="BP23" s="483"/>
      <c r="BQ23" s="483"/>
      <c r="BR23" s="483"/>
      <c r="BS23" s="483"/>
      <c r="BT23" s="484"/>
      <c r="BU23" s="484"/>
      <c r="BV23" s="484"/>
      <c r="BW23" s="516"/>
      <c r="BX23" s="434"/>
      <c r="BY23" s="490"/>
      <c r="BZ23" s="491"/>
    </row>
    <row r="24" spans="1:83" s="520" customFormat="1" ht="13.8" thickBot="1" x14ac:dyDescent="0.3">
      <c r="A24" s="133"/>
      <c r="B24" s="559"/>
      <c r="C24" s="429"/>
      <c r="D24" s="136"/>
      <c r="E24" s="136"/>
      <c r="F24" s="438"/>
      <c r="G24" s="438"/>
      <c r="H24" s="560"/>
      <c r="I24" s="430"/>
      <c r="J24" s="431"/>
      <c r="K24" s="432"/>
      <c r="L24" s="428"/>
      <c r="M24" s="500"/>
      <c r="N24" s="518"/>
      <c r="O24" s="501"/>
      <c r="P24" s="501"/>
      <c r="Q24" s="519"/>
      <c r="R24" s="502"/>
      <c r="S24" s="502"/>
      <c r="T24" s="503"/>
      <c r="U24" s="504"/>
      <c r="V24" s="505"/>
      <c r="W24" s="505"/>
      <c r="X24" s="505"/>
      <c r="Y24" s="505"/>
      <c r="Z24" s="506"/>
      <c r="AA24" s="507"/>
      <c r="AB24" s="508"/>
      <c r="AC24" s="513"/>
      <c r="AD24" s="508"/>
      <c r="AE24" s="507"/>
      <c r="AF24" s="513"/>
      <c r="AG24" s="517"/>
      <c r="AH24" s="508"/>
      <c r="AI24" s="509"/>
      <c r="AJ24" s="507"/>
      <c r="AK24" s="507"/>
      <c r="AL24" s="510"/>
      <c r="AM24" s="511"/>
      <c r="AN24" s="512"/>
      <c r="AO24" s="511"/>
      <c r="AP24" s="507"/>
      <c r="AQ24" s="512"/>
      <c r="AR24" s="513"/>
      <c r="AS24" s="508"/>
      <c r="AT24" s="511"/>
      <c r="AU24" s="511"/>
      <c r="AV24" s="511"/>
      <c r="AW24" s="511"/>
      <c r="AX24" s="511"/>
      <c r="AY24" s="511"/>
      <c r="AZ24" s="514"/>
      <c r="BA24" s="515"/>
      <c r="BB24" s="507"/>
      <c r="BC24" s="505"/>
      <c r="BD24" s="524"/>
      <c r="BE24" s="506"/>
      <c r="BF24" s="484"/>
      <c r="BG24" s="483"/>
      <c r="BH24" s="483"/>
      <c r="BI24" s="552"/>
      <c r="BJ24" s="552"/>
      <c r="BK24" s="552"/>
      <c r="BL24" s="552"/>
      <c r="BM24" s="552"/>
      <c r="BN24" s="552"/>
      <c r="BO24" s="483"/>
      <c r="BP24" s="483"/>
      <c r="BQ24" s="483"/>
      <c r="BR24" s="483"/>
      <c r="BS24" s="483"/>
      <c r="BT24" s="484"/>
      <c r="BU24" s="484"/>
      <c r="BV24" s="484"/>
      <c r="BW24" s="516"/>
      <c r="BX24" s="434"/>
      <c r="BY24" s="490"/>
      <c r="BZ24" s="491"/>
      <c r="CA24" s="551"/>
    </row>
    <row r="25" spans="1:83" s="520" customFormat="1" ht="13.8" thickBot="1" x14ac:dyDescent="0.3">
      <c r="A25" s="133"/>
      <c r="B25" s="134"/>
      <c r="C25" s="429"/>
      <c r="D25" s="136"/>
      <c r="E25" s="136"/>
      <c r="F25" s="438"/>
      <c r="G25" s="136"/>
      <c r="H25" s="139"/>
      <c r="I25" s="430"/>
      <c r="J25" s="431"/>
      <c r="K25" s="432"/>
      <c r="L25" s="428"/>
      <c r="M25" s="500"/>
      <c r="N25" s="518"/>
      <c r="O25" s="501"/>
      <c r="P25" s="501"/>
      <c r="Q25" s="519"/>
      <c r="R25" s="502"/>
      <c r="S25" s="502"/>
      <c r="T25" s="503"/>
      <c r="U25" s="504"/>
      <c r="V25" s="505"/>
      <c r="W25" s="505"/>
      <c r="X25" s="505"/>
      <c r="Y25" s="505"/>
      <c r="Z25" s="506"/>
      <c r="AA25" s="507"/>
      <c r="AB25" s="508"/>
      <c r="AC25" s="513"/>
      <c r="AD25" s="508"/>
      <c r="AE25" s="507"/>
      <c r="AF25" s="513"/>
      <c r="AG25" s="507"/>
      <c r="AH25" s="508"/>
      <c r="AI25" s="509"/>
      <c r="AJ25" s="507"/>
      <c r="AK25" s="507"/>
      <c r="AL25" s="510"/>
      <c r="AM25" s="511"/>
      <c r="AN25" s="512"/>
      <c r="AO25" s="511"/>
      <c r="AP25" s="507"/>
      <c r="AQ25" s="512"/>
      <c r="AR25" s="513"/>
      <c r="AS25" s="508"/>
      <c r="AT25" s="511"/>
      <c r="AU25" s="511"/>
      <c r="AV25" s="511"/>
      <c r="AW25" s="511"/>
      <c r="AX25" s="511"/>
      <c r="AY25" s="511"/>
      <c r="AZ25" s="514"/>
      <c r="BA25" s="515"/>
      <c r="BB25" s="507"/>
      <c r="BC25" s="505"/>
      <c r="BD25" s="524"/>
      <c r="BE25" s="506"/>
      <c r="BF25" s="484"/>
      <c r="BG25" s="483"/>
      <c r="BH25" s="483"/>
      <c r="BI25" s="465"/>
      <c r="BJ25" s="465"/>
      <c r="BK25" s="465"/>
      <c r="BL25" s="465"/>
      <c r="BM25" s="465"/>
      <c r="BN25" s="465"/>
      <c r="BO25" s="483"/>
      <c r="BP25" s="483"/>
      <c r="BQ25" s="483"/>
      <c r="BR25" s="483"/>
      <c r="BS25" s="483"/>
      <c r="BT25" s="484"/>
      <c r="BU25" s="484"/>
      <c r="BV25" s="484"/>
      <c r="BW25" s="516"/>
      <c r="BX25" s="434"/>
      <c r="BY25" s="490"/>
      <c r="BZ25" s="491"/>
    </row>
    <row r="26" spans="1:83" s="520" customFormat="1" ht="13.8" thickBot="1" x14ac:dyDescent="0.3">
      <c r="A26" s="133"/>
      <c r="B26" s="134"/>
      <c r="C26" s="429"/>
      <c r="D26" s="136"/>
      <c r="E26" s="136"/>
      <c r="F26" s="438"/>
      <c r="G26" s="136"/>
      <c r="H26" s="139"/>
      <c r="I26" s="430"/>
      <c r="J26" s="431"/>
      <c r="K26" s="432"/>
      <c r="L26" s="428"/>
      <c r="M26" s="500"/>
      <c r="N26" s="518"/>
      <c r="O26" s="501"/>
      <c r="P26" s="501"/>
      <c r="Q26" s="519"/>
      <c r="R26" s="502"/>
      <c r="S26" s="502"/>
      <c r="T26" s="503"/>
      <c r="U26" s="504"/>
      <c r="V26" s="505"/>
      <c r="W26" s="505"/>
      <c r="X26" s="505"/>
      <c r="Y26" s="505"/>
      <c r="Z26" s="506"/>
      <c r="AA26" s="507"/>
      <c r="AB26" s="508"/>
      <c r="AC26" s="513"/>
      <c r="AD26" s="508"/>
      <c r="AE26" s="507"/>
      <c r="AF26" s="513"/>
      <c r="AG26" s="507"/>
      <c r="AH26" s="508"/>
      <c r="AI26" s="509"/>
      <c r="AJ26" s="507"/>
      <c r="AK26" s="507"/>
      <c r="AL26" s="510"/>
      <c r="AM26" s="511"/>
      <c r="AN26" s="512"/>
      <c r="AO26" s="511"/>
      <c r="AP26" s="507"/>
      <c r="AQ26" s="512"/>
      <c r="AR26" s="513"/>
      <c r="AS26" s="508"/>
      <c r="AT26" s="511"/>
      <c r="AU26" s="511"/>
      <c r="AV26" s="511"/>
      <c r="AW26" s="511"/>
      <c r="AX26" s="511"/>
      <c r="AY26" s="511"/>
      <c r="AZ26" s="514"/>
      <c r="BA26" s="515"/>
      <c r="BB26" s="507"/>
      <c r="BC26" s="505"/>
      <c r="BD26" s="524"/>
      <c r="BE26" s="506"/>
      <c r="BF26" s="484"/>
      <c r="BG26" s="483"/>
      <c r="BH26" s="483"/>
      <c r="BI26" s="465"/>
      <c r="BJ26" s="465"/>
      <c r="BK26" s="465"/>
      <c r="BL26" s="465"/>
      <c r="BM26" s="465"/>
      <c r="BN26" s="465"/>
      <c r="BO26" s="483"/>
      <c r="BP26" s="483"/>
      <c r="BQ26" s="483"/>
      <c r="BR26" s="483"/>
      <c r="BS26" s="483"/>
      <c r="BT26" s="484"/>
      <c r="BU26" s="484"/>
      <c r="BV26" s="484"/>
      <c r="BW26" s="516"/>
      <c r="BX26" s="434"/>
      <c r="BY26" s="490"/>
      <c r="BZ26" s="491"/>
    </row>
    <row r="27" spans="1:83" s="520" customFormat="1" ht="13.8" thickBot="1" x14ac:dyDescent="0.3">
      <c r="A27" s="133"/>
      <c r="B27" s="134"/>
      <c r="C27" s="429"/>
      <c r="D27" s="136"/>
      <c r="E27" s="136"/>
      <c r="F27" s="438"/>
      <c r="G27" s="136"/>
      <c r="H27" s="139"/>
      <c r="I27" s="430"/>
      <c r="J27" s="431"/>
      <c r="K27" s="432"/>
      <c r="L27" s="428"/>
      <c r="M27" s="500"/>
      <c r="N27" s="518"/>
      <c r="O27" s="501"/>
      <c r="P27" s="501"/>
      <c r="Q27" s="519"/>
      <c r="R27" s="502"/>
      <c r="S27" s="502"/>
      <c r="T27" s="503"/>
      <c r="U27" s="504"/>
      <c r="V27" s="505"/>
      <c r="W27" s="505"/>
      <c r="X27" s="505"/>
      <c r="Y27" s="505"/>
      <c r="Z27" s="506"/>
      <c r="AA27" s="517"/>
      <c r="AB27" s="508"/>
      <c r="AC27" s="513"/>
      <c r="AD27" s="508"/>
      <c r="AE27" s="507"/>
      <c r="AF27" s="513"/>
      <c r="AG27" s="507"/>
      <c r="AH27" s="508"/>
      <c r="AI27" s="509"/>
      <c r="AJ27" s="507"/>
      <c r="AK27" s="507"/>
      <c r="AL27" s="510"/>
      <c r="AM27" s="511"/>
      <c r="AN27" s="512"/>
      <c r="AO27" s="511"/>
      <c r="AP27" s="507"/>
      <c r="AQ27" s="512"/>
      <c r="AR27" s="513"/>
      <c r="AS27" s="508"/>
      <c r="AT27" s="511"/>
      <c r="AU27" s="511"/>
      <c r="AV27" s="511"/>
      <c r="AW27" s="511"/>
      <c r="AX27" s="511"/>
      <c r="AY27" s="511"/>
      <c r="AZ27" s="514"/>
      <c r="BA27" s="515"/>
      <c r="BB27" s="507"/>
      <c r="BC27" s="505"/>
      <c r="BD27" s="524"/>
      <c r="BE27" s="506"/>
      <c r="BF27" s="482"/>
      <c r="BG27" s="481"/>
      <c r="BH27" s="481"/>
      <c r="BI27" s="464"/>
      <c r="BJ27" s="464"/>
      <c r="BK27" s="464"/>
      <c r="BL27" s="464"/>
      <c r="BM27" s="464"/>
      <c r="BN27" s="464"/>
      <c r="BO27" s="481"/>
      <c r="BP27" s="481"/>
      <c r="BQ27" s="481"/>
      <c r="BR27" s="481"/>
      <c r="BS27" s="481"/>
      <c r="BT27" s="482"/>
      <c r="BU27" s="484"/>
      <c r="BV27" s="484"/>
      <c r="BW27" s="516"/>
      <c r="BX27" s="433"/>
      <c r="BY27" s="488"/>
      <c r="BZ27" s="489"/>
    </row>
    <row r="28" spans="1:83" s="520" customFormat="1" ht="13.8" thickBot="1" x14ac:dyDescent="0.3">
      <c r="A28" s="133"/>
      <c r="B28" s="134"/>
      <c r="C28" s="429"/>
      <c r="D28" s="136"/>
      <c r="E28" s="136"/>
      <c r="F28" s="438"/>
      <c r="G28" s="136"/>
      <c r="H28" s="139"/>
      <c r="I28" s="430"/>
      <c r="J28" s="431"/>
      <c r="K28" s="432"/>
      <c r="L28" s="428"/>
      <c r="M28" s="500"/>
      <c r="N28" s="518"/>
      <c r="O28" s="501"/>
      <c r="P28" s="501"/>
      <c r="Q28" s="519"/>
      <c r="R28" s="502"/>
      <c r="S28" s="502"/>
      <c r="T28" s="503"/>
      <c r="U28" s="504"/>
      <c r="V28" s="505"/>
      <c r="W28" s="505"/>
      <c r="X28" s="505"/>
      <c r="Y28" s="505"/>
      <c r="Z28" s="506"/>
      <c r="AA28" s="507"/>
      <c r="AB28" s="508"/>
      <c r="AC28" s="513"/>
      <c r="AD28" s="508"/>
      <c r="AE28" s="507"/>
      <c r="AF28" s="513"/>
      <c r="AG28" s="507"/>
      <c r="AH28" s="508"/>
      <c r="AI28" s="509"/>
      <c r="AJ28" s="507"/>
      <c r="AK28" s="507"/>
      <c r="AL28" s="510"/>
      <c r="AM28" s="511"/>
      <c r="AN28" s="512"/>
      <c r="AO28" s="511"/>
      <c r="AP28" s="507"/>
      <c r="AQ28" s="512"/>
      <c r="AR28" s="513"/>
      <c r="AS28" s="508"/>
      <c r="AT28" s="511"/>
      <c r="AU28" s="511"/>
      <c r="AV28" s="511"/>
      <c r="AW28" s="511"/>
      <c r="AX28" s="511"/>
      <c r="AY28" s="511"/>
      <c r="AZ28" s="514"/>
      <c r="BA28" s="515"/>
      <c r="BB28" s="507"/>
      <c r="BC28" s="505"/>
      <c r="BD28" s="524"/>
      <c r="BE28" s="506"/>
      <c r="BF28" s="482"/>
      <c r="BG28" s="481"/>
      <c r="BH28" s="481"/>
      <c r="BI28" s="464"/>
      <c r="BJ28" s="464"/>
      <c r="BK28" s="464"/>
      <c r="BL28" s="464"/>
      <c r="BM28" s="464"/>
      <c r="BN28" s="464"/>
      <c r="BO28" s="481"/>
      <c r="BP28" s="481"/>
      <c r="BQ28" s="481"/>
      <c r="BR28" s="481"/>
      <c r="BS28" s="481"/>
      <c r="BT28" s="482"/>
      <c r="BU28" s="484"/>
      <c r="BV28" s="484"/>
      <c r="BW28" s="516"/>
      <c r="BX28" s="433"/>
      <c r="BY28" s="488"/>
      <c r="BZ28" s="489"/>
    </row>
    <row r="29" spans="1:83" s="520" customFormat="1" ht="13.8" thickBot="1" x14ac:dyDescent="0.3">
      <c r="A29" s="133"/>
      <c r="B29" s="134"/>
      <c r="C29" s="429"/>
      <c r="D29" s="136"/>
      <c r="E29" s="136"/>
      <c r="F29" s="438"/>
      <c r="G29" s="136"/>
      <c r="H29" s="139"/>
      <c r="I29" s="430"/>
      <c r="J29" s="431"/>
      <c r="K29" s="432"/>
      <c r="L29" s="428"/>
      <c r="M29" s="500"/>
      <c r="N29" s="518"/>
      <c r="O29" s="501"/>
      <c r="P29" s="501"/>
      <c r="Q29" s="519"/>
      <c r="R29" s="502"/>
      <c r="S29" s="502"/>
      <c r="T29" s="503"/>
      <c r="U29" s="504"/>
      <c r="V29" s="505"/>
      <c r="W29" s="505"/>
      <c r="X29" s="505"/>
      <c r="Y29" s="505"/>
      <c r="Z29" s="506"/>
      <c r="AA29" s="507"/>
      <c r="AB29" s="508"/>
      <c r="AC29" s="513"/>
      <c r="AD29" s="508"/>
      <c r="AE29" s="507"/>
      <c r="AF29" s="513"/>
      <c r="AG29" s="507"/>
      <c r="AH29" s="508"/>
      <c r="AI29" s="509"/>
      <c r="AJ29" s="507"/>
      <c r="AK29" s="507"/>
      <c r="AL29" s="510"/>
      <c r="AM29" s="511"/>
      <c r="AN29" s="512"/>
      <c r="AO29" s="511"/>
      <c r="AP29" s="507"/>
      <c r="AQ29" s="512"/>
      <c r="AR29" s="513"/>
      <c r="AS29" s="508"/>
      <c r="AT29" s="511"/>
      <c r="AU29" s="511"/>
      <c r="AV29" s="511"/>
      <c r="AW29" s="511"/>
      <c r="AX29" s="511"/>
      <c r="AY29" s="511"/>
      <c r="AZ29" s="514"/>
      <c r="BA29" s="515"/>
      <c r="BB29" s="507"/>
      <c r="BC29" s="505"/>
      <c r="BD29" s="524"/>
      <c r="BE29" s="506"/>
      <c r="BF29" s="484"/>
      <c r="BG29" s="483"/>
      <c r="BH29" s="483"/>
      <c r="BI29" s="465"/>
      <c r="BJ29" s="465"/>
      <c r="BK29" s="465"/>
      <c r="BL29" s="465"/>
      <c r="BM29" s="465"/>
      <c r="BN29" s="465"/>
      <c r="BO29" s="483"/>
      <c r="BP29" s="483"/>
      <c r="BQ29" s="483"/>
      <c r="BR29" s="483"/>
      <c r="BS29" s="483"/>
      <c r="BT29" s="484"/>
      <c r="BU29" s="484"/>
      <c r="BV29" s="484"/>
      <c r="BW29" s="516"/>
      <c r="BX29" s="434"/>
      <c r="BY29" s="490"/>
      <c r="BZ29" s="491"/>
    </row>
    <row r="30" spans="1:83" s="520" customFormat="1" ht="13.8" thickBot="1" x14ac:dyDescent="0.3">
      <c r="A30" s="133"/>
      <c r="B30" s="134"/>
      <c r="C30" s="429"/>
      <c r="D30" s="136"/>
      <c r="E30" s="136"/>
      <c r="F30" s="438"/>
      <c r="G30" s="136"/>
      <c r="H30" s="139"/>
      <c r="I30" s="430"/>
      <c r="J30" s="431"/>
      <c r="K30" s="432"/>
      <c r="L30" s="428"/>
      <c r="M30" s="500"/>
      <c r="N30" s="518"/>
      <c r="O30" s="501"/>
      <c r="P30" s="501"/>
      <c r="Q30" s="519"/>
      <c r="R30" s="502"/>
      <c r="S30" s="502"/>
      <c r="T30" s="503"/>
      <c r="U30" s="504"/>
      <c r="V30" s="505"/>
      <c r="W30" s="505"/>
      <c r="X30" s="505"/>
      <c r="Y30" s="505"/>
      <c r="Z30" s="506"/>
      <c r="AA30" s="507"/>
      <c r="AB30" s="508"/>
      <c r="AC30" s="513"/>
      <c r="AD30" s="508"/>
      <c r="AE30" s="507"/>
      <c r="AF30" s="513"/>
      <c r="AG30" s="507"/>
      <c r="AH30" s="508"/>
      <c r="AI30" s="509"/>
      <c r="AJ30" s="507"/>
      <c r="AK30" s="507"/>
      <c r="AL30" s="510"/>
      <c r="AM30" s="511"/>
      <c r="AN30" s="512"/>
      <c r="AO30" s="511"/>
      <c r="AP30" s="507"/>
      <c r="AQ30" s="512"/>
      <c r="AR30" s="513"/>
      <c r="AS30" s="508"/>
      <c r="AT30" s="511"/>
      <c r="AU30" s="511"/>
      <c r="AV30" s="511"/>
      <c r="AW30" s="511"/>
      <c r="AX30" s="511"/>
      <c r="AY30" s="511"/>
      <c r="AZ30" s="514"/>
      <c r="BA30" s="515"/>
      <c r="BB30" s="507"/>
      <c r="BC30" s="505"/>
      <c r="BD30" s="524"/>
      <c r="BE30" s="506"/>
      <c r="BF30" s="482"/>
      <c r="BG30" s="481"/>
      <c r="BH30" s="481"/>
      <c r="BI30" s="464"/>
      <c r="BJ30" s="464"/>
      <c r="BK30" s="464"/>
      <c r="BL30" s="464"/>
      <c r="BM30" s="464"/>
      <c r="BN30" s="464"/>
      <c r="BO30" s="481"/>
      <c r="BP30" s="481"/>
      <c r="BQ30" s="481"/>
      <c r="BR30" s="481"/>
      <c r="BS30" s="481"/>
      <c r="BT30" s="482"/>
      <c r="BU30" s="484"/>
      <c r="BV30" s="484"/>
      <c r="BW30" s="516"/>
      <c r="BX30" s="434"/>
      <c r="BY30" s="488"/>
      <c r="BZ30" s="489"/>
    </row>
    <row r="31" spans="1:83" s="520" customFormat="1" ht="13.8" thickBot="1" x14ac:dyDescent="0.3">
      <c r="A31" s="133"/>
      <c r="B31" s="134"/>
      <c r="C31" s="429"/>
      <c r="D31" s="136"/>
      <c r="E31" s="136"/>
      <c r="F31" s="438"/>
      <c r="G31" s="136"/>
      <c r="H31" s="139"/>
      <c r="I31" s="430"/>
      <c r="J31" s="431"/>
      <c r="K31" s="432"/>
      <c r="L31" s="428"/>
      <c r="M31" s="500"/>
      <c r="N31" s="518"/>
      <c r="O31" s="501"/>
      <c r="P31" s="501"/>
      <c r="Q31" s="519"/>
      <c r="R31" s="502"/>
      <c r="S31" s="502"/>
      <c r="T31" s="503"/>
      <c r="U31" s="504"/>
      <c r="V31" s="505"/>
      <c r="W31" s="505"/>
      <c r="X31" s="505"/>
      <c r="Y31" s="505"/>
      <c r="Z31" s="506"/>
      <c r="AA31" s="507"/>
      <c r="AB31" s="508"/>
      <c r="AC31" s="513"/>
      <c r="AD31" s="508"/>
      <c r="AE31" s="507"/>
      <c r="AF31" s="513"/>
      <c r="AG31" s="507"/>
      <c r="AH31" s="508"/>
      <c r="AI31" s="509"/>
      <c r="AJ31" s="507"/>
      <c r="AK31" s="507"/>
      <c r="AL31" s="510"/>
      <c r="AM31" s="511"/>
      <c r="AN31" s="512"/>
      <c r="AO31" s="511"/>
      <c r="AP31" s="507"/>
      <c r="AQ31" s="512"/>
      <c r="AR31" s="513"/>
      <c r="AS31" s="508"/>
      <c r="AT31" s="511"/>
      <c r="AU31" s="511"/>
      <c r="AV31" s="511"/>
      <c r="AW31" s="511"/>
      <c r="AX31" s="511"/>
      <c r="AY31" s="511"/>
      <c r="AZ31" s="514"/>
      <c r="BA31" s="515"/>
      <c r="BB31" s="507"/>
      <c r="BC31" s="505"/>
      <c r="BD31" s="524"/>
      <c r="BE31" s="506"/>
      <c r="BF31" s="484"/>
      <c r="BG31" s="483"/>
      <c r="BH31" s="483"/>
      <c r="BI31" s="465"/>
      <c r="BJ31" s="465"/>
      <c r="BK31" s="465"/>
      <c r="BL31" s="465"/>
      <c r="BM31" s="465"/>
      <c r="BN31" s="465"/>
      <c r="BO31" s="483"/>
      <c r="BP31" s="483"/>
      <c r="BQ31" s="483"/>
      <c r="BR31" s="483"/>
      <c r="BS31" s="483"/>
      <c r="BT31" s="484"/>
      <c r="BU31" s="484"/>
      <c r="BV31" s="484"/>
      <c r="BW31" s="516"/>
      <c r="BX31" s="434"/>
      <c r="BY31" s="490"/>
      <c r="BZ31" s="491"/>
      <c r="CD31" s="439"/>
    </row>
    <row r="32" spans="1:83" s="520" customFormat="1" ht="13.8" thickBot="1" x14ac:dyDescent="0.3">
      <c r="A32" s="133"/>
      <c r="B32" s="134"/>
      <c r="C32" s="429"/>
      <c r="D32" s="136"/>
      <c r="E32" s="136"/>
      <c r="F32" s="438"/>
      <c r="G32" s="136"/>
      <c r="H32" s="139"/>
      <c r="I32" s="430"/>
      <c r="J32" s="431"/>
      <c r="K32" s="432"/>
      <c r="L32" s="428"/>
      <c r="M32" s="500"/>
      <c r="N32" s="518"/>
      <c r="O32" s="501"/>
      <c r="P32" s="501"/>
      <c r="Q32" s="519"/>
      <c r="R32" s="502"/>
      <c r="S32" s="502"/>
      <c r="T32" s="503"/>
      <c r="U32" s="504"/>
      <c r="V32" s="505"/>
      <c r="W32" s="505"/>
      <c r="X32" s="505"/>
      <c r="Y32" s="505"/>
      <c r="Z32" s="506"/>
      <c r="AA32" s="507"/>
      <c r="AB32" s="508"/>
      <c r="AC32" s="513"/>
      <c r="AD32" s="508"/>
      <c r="AE32" s="507"/>
      <c r="AF32" s="513"/>
      <c r="AG32" s="507"/>
      <c r="AH32" s="508"/>
      <c r="AI32" s="509"/>
      <c r="AJ32" s="507"/>
      <c r="AK32" s="507"/>
      <c r="AL32" s="510"/>
      <c r="AM32" s="511"/>
      <c r="AN32" s="512"/>
      <c r="AO32" s="511"/>
      <c r="AP32" s="507"/>
      <c r="AQ32" s="512"/>
      <c r="AR32" s="513"/>
      <c r="AS32" s="508"/>
      <c r="AT32" s="511"/>
      <c r="AU32" s="511"/>
      <c r="AV32" s="511"/>
      <c r="AW32" s="511"/>
      <c r="AX32" s="511"/>
      <c r="AY32" s="511"/>
      <c r="AZ32" s="514"/>
      <c r="BA32" s="515"/>
      <c r="BB32" s="507"/>
      <c r="BC32" s="505"/>
      <c r="BD32" s="524"/>
      <c r="BE32" s="506"/>
      <c r="BF32" s="484"/>
      <c r="BG32" s="483"/>
      <c r="BH32" s="483"/>
      <c r="BI32" s="465"/>
      <c r="BJ32" s="465"/>
      <c r="BK32" s="465"/>
      <c r="BL32" s="465"/>
      <c r="BM32" s="465"/>
      <c r="BN32" s="465"/>
      <c r="BO32" s="483"/>
      <c r="BP32" s="483"/>
      <c r="BQ32" s="483"/>
      <c r="BR32" s="483"/>
      <c r="BS32" s="483"/>
      <c r="BT32" s="484"/>
      <c r="BU32" s="484"/>
      <c r="BV32" s="484"/>
      <c r="BW32" s="516"/>
      <c r="BX32" s="434"/>
      <c r="BY32" s="490"/>
      <c r="BZ32" s="491"/>
    </row>
    <row r="33" spans="1:78" s="520" customFormat="1" ht="13.8" thickBot="1" x14ac:dyDescent="0.3">
      <c r="A33" s="133"/>
      <c r="B33" s="134"/>
      <c r="C33" s="429"/>
      <c r="D33" s="136"/>
      <c r="E33" s="136"/>
      <c r="F33" s="438"/>
      <c r="G33" s="136"/>
      <c r="H33" s="139"/>
      <c r="I33" s="430"/>
      <c r="J33" s="431"/>
      <c r="K33" s="432"/>
      <c r="L33" s="428"/>
      <c r="M33" s="500"/>
      <c r="N33" s="518"/>
      <c r="O33" s="501"/>
      <c r="P33" s="501"/>
      <c r="Q33" s="519"/>
      <c r="R33" s="502"/>
      <c r="S33" s="502"/>
      <c r="T33" s="503"/>
      <c r="U33" s="504"/>
      <c r="V33" s="505"/>
      <c r="W33" s="505"/>
      <c r="X33" s="505"/>
      <c r="Y33" s="505"/>
      <c r="Z33" s="506"/>
      <c r="AA33" s="507"/>
      <c r="AB33" s="508"/>
      <c r="AC33" s="513"/>
      <c r="AD33" s="508"/>
      <c r="AE33" s="507"/>
      <c r="AF33" s="513"/>
      <c r="AG33" s="507"/>
      <c r="AH33" s="508"/>
      <c r="AI33" s="509"/>
      <c r="AJ33" s="507"/>
      <c r="AK33" s="507"/>
      <c r="AL33" s="510"/>
      <c r="AM33" s="511"/>
      <c r="AN33" s="512"/>
      <c r="AO33" s="511"/>
      <c r="AP33" s="507"/>
      <c r="AQ33" s="512"/>
      <c r="AR33" s="513"/>
      <c r="AS33" s="508"/>
      <c r="AT33" s="511"/>
      <c r="AU33" s="511"/>
      <c r="AV33" s="511"/>
      <c r="AW33" s="511"/>
      <c r="AX33" s="511"/>
      <c r="AY33" s="511"/>
      <c r="AZ33" s="514"/>
      <c r="BA33" s="515"/>
      <c r="BB33" s="507"/>
      <c r="BC33" s="505"/>
      <c r="BD33" s="524"/>
      <c r="BE33" s="506"/>
      <c r="BF33" s="484"/>
      <c r="BG33" s="483"/>
      <c r="BH33" s="483"/>
      <c r="BI33" s="465"/>
      <c r="BJ33" s="465"/>
      <c r="BK33" s="465"/>
      <c r="BL33" s="465"/>
      <c r="BM33" s="465"/>
      <c r="BN33" s="465"/>
      <c r="BO33" s="483"/>
      <c r="BP33" s="483"/>
      <c r="BQ33" s="483"/>
      <c r="BR33" s="483"/>
      <c r="BS33" s="483"/>
      <c r="BT33" s="484"/>
      <c r="BU33" s="484"/>
      <c r="BV33" s="484"/>
      <c r="BW33" s="516"/>
      <c r="BX33" s="434"/>
      <c r="BY33" s="490"/>
      <c r="BZ33" s="491"/>
    </row>
    <row r="34" spans="1:78" s="520" customFormat="1" ht="13.8" thickBot="1" x14ac:dyDescent="0.3">
      <c r="A34" s="133"/>
      <c r="B34" s="134"/>
      <c r="C34" s="429"/>
      <c r="D34" s="136"/>
      <c r="E34" s="136"/>
      <c r="F34" s="438"/>
      <c r="G34" s="136"/>
      <c r="H34" s="139"/>
      <c r="I34" s="430"/>
      <c r="J34" s="431"/>
      <c r="K34" s="432"/>
      <c r="L34" s="428"/>
      <c r="M34" s="500"/>
      <c r="N34" s="518"/>
      <c r="O34" s="501"/>
      <c r="P34" s="501"/>
      <c r="Q34" s="519"/>
      <c r="R34" s="502"/>
      <c r="S34" s="502"/>
      <c r="T34" s="503"/>
      <c r="U34" s="504"/>
      <c r="V34" s="505"/>
      <c r="W34" s="505"/>
      <c r="X34" s="505"/>
      <c r="Y34" s="505"/>
      <c r="Z34" s="506"/>
      <c r="AA34" s="507"/>
      <c r="AB34" s="508"/>
      <c r="AC34" s="513"/>
      <c r="AD34" s="508"/>
      <c r="AE34" s="507"/>
      <c r="AF34" s="513"/>
      <c r="AG34" s="507"/>
      <c r="AH34" s="508"/>
      <c r="AI34" s="509"/>
      <c r="AJ34" s="507"/>
      <c r="AK34" s="507"/>
      <c r="AL34" s="510"/>
      <c r="AM34" s="511"/>
      <c r="AN34" s="512"/>
      <c r="AO34" s="511"/>
      <c r="AP34" s="507"/>
      <c r="AQ34" s="512"/>
      <c r="AR34" s="513"/>
      <c r="AS34" s="508"/>
      <c r="AT34" s="511"/>
      <c r="AU34" s="511"/>
      <c r="AV34" s="511"/>
      <c r="AW34" s="511"/>
      <c r="AX34" s="511"/>
      <c r="AY34" s="511"/>
      <c r="AZ34" s="514"/>
      <c r="BA34" s="515"/>
      <c r="BB34" s="507"/>
      <c r="BC34" s="505"/>
      <c r="BD34" s="524"/>
      <c r="BE34" s="506"/>
      <c r="BF34" s="484"/>
      <c r="BG34" s="483"/>
      <c r="BH34" s="483"/>
      <c r="BI34" s="465"/>
      <c r="BJ34" s="465"/>
      <c r="BK34" s="465"/>
      <c r="BL34" s="465"/>
      <c r="BM34" s="465"/>
      <c r="BN34" s="465"/>
      <c r="BO34" s="483"/>
      <c r="BP34" s="483"/>
      <c r="BQ34" s="483"/>
      <c r="BR34" s="483"/>
      <c r="BS34" s="483"/>
      <c r="BT34" s="484"/>
      <c r="BU34" s="484"/>
      <c r="BV34" s="484"/>
      <c r="BW34" s="516"/>
      <c r="BX34" s="434"/>
      <c r="BY34" s="490"/>
      <c r="BZ34" s="491"/>
    </row>
    <row r="35" spans="1:78" s="520" customFormat="1" ht="13.8" thickBot="1" x14ac:dyDescent="0.3">
      <c r="A35" s="133"/>
      <c r="B35" s="134"/>
      <c r="C35" s="429"/>
      <c r="D35" s="136"/>
      <c r="E35" s="136"/>
      <c r="F35" s="438"/>
      <c r="G35" s="136"/>
      <c r="H35" s="139"/>
      <c r="I35" s="430"/>
      <c r="J35" s="431"/>
      <c r="K35" s="432"/>
      <c r="L35" s="428"/>
      <c r="M35" s="500"/>
      <c r="N35" s="518"/>
      <c r="O35" s="501"/>
      <c r="P35" s="501"/>
      <c r="Q35" s="519"/>
      <c r="R35" s="502"/>
      <c r="S35" s="502"/>
      <c r="T35" s="503"/>
      <c r="U35" s="504"/>
      <c r="V35" s="505"/>
      <c r="W35" s="505"/>
      <c r="X35" s="505"/>
      <c r="Y35" s="505"/>
      <c r="Z35" s="506"/>
      <c r="AA35" s="507"/>
      <c r="AB35" s="508"/>
      <c r="AC35" s="513"/>
      <c r="AD35" s="508"/>
      <c r="AE35" s="507"/>
      <c r="AF35" s="513"/>
      <c r="AG35" s="507"/>
      <c r="AH35" s="508"/>
      <c r="AI35" s="509"/>
      <c r="AJ35" s="507"/>
      <c r="AK35" s="507"/>
      <c r="AL35" s="510"/>
      <c r="AM35" s="511"/>
      <c r="AN35" s="512"/>
      <c r="AO35" s="511"/>
      <c r="AP35" s="507"/>
      <c r="AQ35" s="512"/>
      <c r="AR35" s="513"/>
      <c r="AS35" s="508"/>
      <c r="AT35" s="511"/>
      <c r="AU35" s="511"/>
      <c r="AV35" s="511"/>
      <c r="AW35" s="511"/>
      <c r="AX35" s="511"/>
      <c r="AY35" s="511"/>
      <c r="AZ35" s="514"/>
      <c r="BA35" s="515"/>
      <c r="BB35" s="507"/>
      <c r="BC35" s="505"/>
      <c r="BD35" s="524"/>
      <c r="BE35" s="506"/>
      <c r="BF35" s="482"/>
      <c r="BG35" s="481"/>
      <c r="BH35" s="481"/>
      <c r="BI35" s="464"/>
      <c r="BJ35" s="464"/>
      <c r="BK35" s="464"/>
      <c r="BL35" s="464"/>
      <c r="BM35" s="464"/>
      <c r="BN35" s="464"/>
      <c r="BO35" s="481"/>
      <c r="BP35" s="481"/>
      <c r="BQ35" s="481"/>
      <c r="BR35" s="481"/>
      <c r="BS35" s="481"/>
      <c r="BT35" s="482"/>
      <c r="BU35" s="484"/>
      <c r="BV35" s="484"/>
      <c r="BW35" s="516"/>
      <c r="BX35" s="433"/>
      <c r="BY35" s="488"/>
      <c r="BZ35" s="489"/>
    </row>
    <row r="36" spans="1:78" s="520" customFormat="1" ht="13.8" thickBot="1" x14ac:dyDescent="0.3">
      <c r="A36" s="133"/>
      <c r="B36" s="134"/>
      <c r="C36" s="429"/>
      <c r="D36" s="136"/>
      <c r="E36" s="136"/>
      <c r="F36" s="438"/>
      <c r="G36" s="136"/>
      <c r="H36" s="139"/>
      <c r="I36" s="430"/>
      <c r="J36" s="431"/>
      <c r="K36" s="432"/>
      <c r="L36" s="428"/>
      <c r="M36" s="500"/>
      <c r="N36" s="518"/>
      <c r="O36" s="501"/>
      <c r="P36" s="501"/>
      <c r="Q36" s="519"/>
      <c r="R36" s="502"/>
      <c r="S36" s="502"/>
      <c r="T36" s="503"/>
      <c r="U36" s="504"/>
      <c r="V36" s="505"/>
      <c r="W36" s="505"/>
      <c r="X36" s="505"/>
      <c r="Y36" s="505"/>
      <c r="Z36" s="506"/>
      <c r="AA36" s="507"/>
      <c r="AB36" s="508"/>
      <c r="AC36" s="513"/>
      <c r="AD36" s="508"/>
      <c r="AE36" s="507"/>
      <c r="AF36" s="513"/>
      <c r="AG36" s="507"/>
      <c r="AH36" s="508"/>
      <c r="AI36" s="509"/>
      <c r="AJ36" s="507"/>
      <c r="AK36" s="507"/>
      <c r="AL36" s="510"/>
      <c r="AM36" s="511"/>
      <c r="AN36" s="512"/>
      <c r="AO36" s="511"/>
      <c r="AP36" s="507"/>
      <c r="AQ36" s="512"/>
      <c r="AR36" s="513"/>
      <c r="AS36" s="508"/>
      <c r="AT36" s="511"/>
      <c r="AU36" s="511"/>
      <c r="AV36" s="511"/>
      <c r="AW36" s="511"/>
      <c r="AX36" s="511"/>
      <c r="AY36" s="511"/>
      <c r="AZ36" s="514"/>
      <c r="BA36" s="515"/>
      <c r="BB36" s="507"/>
      <c r="BC36" s="505"/>
      <c r="BD36" s="524"/>
      <c r="BE36" s="506"/>
      <c r="BF36" s="484"/>
      <c r="BG36" s="483"/>
      <c r="BH36" s="483"/>
      <c r="BI36" s="465"/>
      <c r="BJ36" s="465"/>
      <c r="BK36" s="465"/>
      <c r="BL36" s="465"/>
      <c r="BM36" s="465"/>
      <c r="BN36" s="465"/>
      <c r="BO36" s="483"/>
      <c r="BP36" s="483"/>
      <c r="BQ36" s="483"/>
      <c r="BR36" s="483"/>
      <c r="BS36" s="483"/>
      <c r="BT36" s="484"/>
      <c r="BU36" s="484"/>
      <c r="BV36" s="484"/>
      <c r="BW36" s="516"/>
      <c r="BX36" s="434"/>
      <c r="BY36" s="490"/>
      <c r="BZ36" s="491"/>
    </row>
    <row r="37" spans="1:78" s="520" customFormat="1" ht="13.8" thickBot="1" x14ac:dyDescent="0.3">
      <c r="A37" s="133"/>
      <c r="B37" s="134"/>
      <c r="C37" s="429"/>
      <c r="D37" s="136"/>
      <c r="E37" s="136"/>
      <c r="F37" s="438"/>
      <c r="G37" s="136"/>
      <c r="H37" s="139"/>
      <c r="I37" s="430"/>
      <c r="J37" s="431"/>
      <c r="K37" s="432"/>
      <c r="L37" s="428"/>
      <c r="M37" s="500"/>
      <c r="N37" s="518"/>
      <c r="O37" s="501"/>
      <c r="P37" s="501"/>
      <c r="Q37" s="519"/>
      <c r="R37" s="502"/>
      <c r="S37" s="502"/>
      <c r="T37" s="503"/>
      <c r="U37" s="504"/>
      <c r="V37" s="505"/>
      <c r="W37" s="505"/>
      <c r="X37" s="505"/>
      <c r="Y37" s="505"/>
      <c r="Z37" s="506"/>
      <c r="AA37" s="507"/>
      <c r="AB37" s="508"/>
      <c r="AC37" s="513"/>
      <c r="AD37" s="508"/>
      <c r="AE37" s="507"/>
      <c r="AF37" s="513"/>
      <c r="AG37" s="507"/>
      <c r="AH37" s="508"/>
      <c r="AI37" s="509"/>
      <c r="AJ37" s="507"/>
      <c r="AK37" s="507"/>
      <c r="AL37" s="510"/>
      <c r="AM37" s="511"/>
      <c r="AN37" s="512"/>
      <c r="AO37" s="511"/>
      <c r="AP37" s="507"/>
      <c r="AQ37" s="512"/>
      <c r="AR37" s="513"/>
      <c r="AS37" s="508"/>
      <c r="AT37" s="511"/>
      <c r="AU37" s="511"/>
      <c r="AV37" s="511"/>
      <c r="AW37" s="511"/>
      <c r="AX37" s="511"/>
      <c r="AY37" s="511"/>
      <c r="AZ37" s="514"/>
      <c r="BA37" s="515"/>
      <c r="BB37" s="507"/>
      <c r="BC37" s="505"/>
      <c r="BD37" s="524"/>
      <c r="BE37" s="506"/>
      <c r="BF37" s="484"/>
      <c r="BG37" s="483"/>
      <c r="BH37" s="483"/>
      <c r="BI37" s="465"/>
      <c r="BJ37" s="465"/>
      <c r="BK37" s="465"/>
      <c r="BL37" s="465"/>
      <c r="BM37" s="465"/>
      <c r="BN37" s="465"/>
      <c r="BO37" s="483"/>
      <c r="BP37" s="483"/>
      <c r="BQ37" s="483"/>
      <c r="BR37" s="483"/>
      <c r="BS37" s="483"/>
      <c r="BT37" s="484"/>
      <c r="BU37" s="484"/>
      <c r="BV37" s="484"/>
      <c r="BW37" s="516"/>
      <c r="BX37" s="434"/>
      <c r="BY37" s="490"/>
      <c r="BZ37" s="491"/>
    </row>
    <row r="38" spans="1:78" s="520" customFormat="1" ht="13.8" thickBot="1" x14ac:dyDescent="0.3">
      <c r="A38" s="133"/>
      <c r="B38" s="134"/>
      <c r="C38" s="429"/>
      <c r="D38" s="136"/>
      <c r="E38" s="136"/>
      <c r="F38" s="438"/>
      <c r="G38" s="136"/>
      <c r="H38" s="139"/>
      <c r="I38" s="430"/>
      <c r="J38" s="431"/>
      <c r="K38" s="432"/>
      <c r="L38" s="428"/>
      <c r="M38" s="500"/>
      <c r="N38" s="518"/>
      <c r="O38" s="501"/>
      <c r="P38" s="501"/>
      <c r="Q38" s="519"/>
      <c r="R38" s="502"/>
      <c r="S38" s="502"/>
      <c r="T38" s="503"/>
      <c r="U38" s="504"/>
      <c r="V38" s="505"/>
      <c r="W38" s="505"/>
      <c r="X38" s="505"/>
      <c r="Y38" s="505"/>
      <c r="Z38" s="506"/>
      <c r="AA38" s="507"/>
      <c r="AB38" s="508"/>
      <c r="AC38" s="513"/>
      <c r="AD38" s="508"/>
      <c r="AE38" s="507"/>
      <c r="AF38" s="513"/>
      <c r="AG38" s="507"/>
      <c r="AH38" s="508"/>
      <c r="AI38" s="509"/>
      <c r="AJ38" s="507"/>
      <c r="AK38" s="507"/>
      <c r="AL38" s="510"/>
      <c r="AM38" s="511"/>
      <c r="AN38" s="512"/>
      <c r="AO38" s="511"/>
      <c r="AP38" s="507"/>
      <c r="AQ38" s="512"/>
      <c r="AR38" s="513"/>
      <c r="AS38" s="508"/>
      <c r="AT38" s="511"/>
      <c r="AU38" s="511"/>
      <c r="AV38" s="511"/>
      <c r="AW38" s="511"/>
      <c r="AX38" s="511"/>
      <c r="AY38" s="511"/>
      <c r="AZ38" s="514"/>
      <c r="BA38" s="515"/>
      <c r="BB38" s="507"/>
      <c r="BC38" s="505"/>
      <c r="BD38" s="524"/>
      <c r="BE38" s="506"/>
      <c r="BF38" s="482"/>
      <c r="BG38" s="481"/>
      <c r="BH38" s="481"/>
      <c r="BI38" s="464"/>
      <c r="BJ38" s="464"/>
      <c r="BK38" s="464"/>
      <c r="BL38" s="464"/>
      <c r="BM38" s="464"/>
      <c r="BN38" s="464"/>
      <c r="BO38" s="481"/>
      <c r="BP38" s="481"/>
      <c r="BQ38" s="481"/>
      <c r="BR38" s="481"/>
      <c r="BS38" s="481"/>
      <c r="BT38" s="482"/>
      <c r="BU38" s="484"/>
      <c r="BV38" s="484"/>
      <c r="BW38" s="516"/>
      <c r="BX38" s="433"/>
      <c r="BY38" s="488"/>
      <c r="BZ38" s="489"/>
    </row>
    <row r="39" spans="1:78" s="520" customFormat="1" ht="13.8" thickBot="1" x14ac:dyDescent="0.3">
      <c r="A39" s="133"/>
      <c r="B39" s="134"/>
      <c r="C39" s="429"/>
      <c r="D39" s="136"/>
      <c r="E39" s="136"/>
      <c r="F39" s="438"/>
      <c r="G39" s="136"/>
      <c r="H39" s="139"/>
      <c r="I39" s="430"/>
      <c r="J39" s="431"/>
      <c r="K39" s="432"/>
      <c r="L39" s="428"/>
      <c r="M39" s="500"/>
      <c r="N39" s="518"/>
      <c r="O39" s="501"/>
      <c r="P39" s="501"/>
      <c r="Q39" s="519"/>
      <c r="R39" s="502"/>
      <c r="S39" s="502"/>
      <c r="T39" s="503"/>
      <c r="U39" s="504"/>
      <c r="V39" s="505"/>
      <c r="W39" s="505"/>
      <c r="X39" s="505"/>
      <c r="Y39" s="505"/>
      <c r="Z39" s="506"/>
      <c r="AA39" s="507"/>
      <c r="AB39" s="508"/>
      <c r="AC39" s="513"/>
      <c r="AD39" s="508"/>
      <c r="AE39" s="507"/>
      <c r="AF39" s="513"/>
      <c r="AG39" s="507"/>
      <c r="AH39" s="508"/>
      <c r="AI39" s="509"/>
      <c r="AJ39" s="507"/>
      <c r="AK39" s="507"/>
      <c r="AL39" s="510"/>
      <c r="AM39" s="511"/>
      <c r="AN39" s="512"/>
      <c r="AO39" s="511"/>
      <c r="AP39" s="507"/>
      <c r="AQ39" s="512"/>
      <c r="AR39" s="513"/>
      <c r="AS39" s="508"/>
      <c r="AT39" s="511"/>
      <c r="AU39" s="511"/>
      <c r="AV39" s="511"/>
      <c r="AW39" s="511"/>
      <c r="AX39" s="511"/>
      <c r="AY39" s="511"/>
      <c r="AZ39" s="514"/>
      <c r="BA39" s="515"/>
      <c r="BB39" s="507"/>
      <c r="BC39" s="505"/>
      <c r="BD39" s="524"/>
      <c r="BE39" s="506"/>
      <c r="BF39" s="484"/>
      <c r="BG39" s="483"/>
      <c r="BH39" s="483"/>
      <c r="BI39" s="465"/>
      <c r="BJ39" s="465"/>
      <c r="BK39" s="465"/>
      <c r="BL39" s="465"/>
      <c r="BM39" s="465"/>
      <c r="BN39" s="465"/>
      <c r="BO39" s="483"/>
      <c r="BP39" s="483"/>
      <c r="BQ39" s="483"/>
      <c r="BR39" s="483"/>
      <c r="BS39" s="483"/>
      <c r="BT39" s="484"/>
      <c r="BU39" s="484"/>
      <c r="BV39" s="484"/>
      <c r="BW39" s="516"/>
      <c r="BX39" s="434"/>
      <c r="BY39" s="490"/>
      <c r="BZ39" s="491"/>
    </row>
    <row r="40" spans="1:78" s="520" customFormat="1" ht="13.8" thickBot="1" x14ac:dyDescent="0.3">
      <c r="A40" s="133"/>
      <c r="B40" s="134"/>
      <c r="C40" s="429"/>
      <c r="D40" s="136"/>
      <c r="E40" s="136"/>
      <c r="F40" s="438"/>
      <c r="G40" s="136"/>
      <c r="H40" s="139"/>
      <c r="I40" s="430"/>
      <c r="J40" s="431"/>
      <c r="K40" s="432"/>
      <c r="L40" s="428"/>
      <c r="M40" s="500"/>
      <c r="N40" s="518"/>
      <c r="O40" s="501"/>
      <c r="P40" s="501"/>
      <c r="Q40" s="519"/>
      <c r="R40" s="502"/>
      <c r="S40" s="502"/>
      <c r="T40" s="503"/>
      <c r="U40" s="504"/>
      <c r="V40" s="505"/>
      <c r="W40" s="505"/>
      <c r="X40" s="505"/>
      <c r="Y40" s="505"/>
      <c r="Z40" s="506"/>
      <c r="AA40" s="507"/>
      <c r="AB40" s="508"/>
      <c r="AC40" s="513"/>
      <c r="AD40" s="508"/>
      <c r="AE40" s="507"/>
      <c r="AF40" s="513"/>
      <c r="AG40" s="507"/>
      <c r="AH40" s="508"/>
      <c r="AI40" s="509"/>
      <c r="AJ40" s="507"/>
      <c r="AK40" s="507"/>
      <c r="AL40" s="510"/>
      <c r="AM40" s="511"/>
      <c r="AN40" s="512"/>
      <c r="AO40" s="511"/>
      <c r="AP40" s="507"/>
      <c r="AQ40" s="512"/>
      <c r="AR40" s="513"/>
      <c r="AS40" s="508"/>
      <c r="AT40" s="511"/>
      <c r="AU40" s="511"/>
      <c r="AV40" s="511"/>
      <c r="AW40" s="511"/>
      <c r="AX40" s="511"/>
      <c r="AY40" s="511"/>
      <c r="AZ40" s="514"/>
      <c r="BA40" s="515"/>
      <c r="BB40" s="507"/>
      <c r="BC40" s="505"/>
      <c r="BD40" s="524"/>
      <c r="BE40" s="506"/>
      <c r="BF40" s="482"/>
      <c r="BG40" s="481"/>
      <c r="BH40" s="481"/>
      <c r="BI40" s="464"/>
      <c r="BJ40" s="464"/>
      <c r="BK40" s="464"/>
      <c r="BL40" s="464"/>
      <c r="BM40" s="464"/>
      <c r="BN40" s="464"/>
      <c r="BO40" s="481"/>
      <c r="BP40" s="481"/>
      <c r="BQ40" s="481"/>
      <c r="BR40" s="481"/>
      <c r="BS40" s="481"/>
      <c r="BT40" s="482"/>
      <c r="BU40" s="484"/>
      <c r="BV40" s="484"/>
      <c r="BW40" s="516"/>
      <c r="BX40" s="433"/>
      <c r="BY40" s="488"/>
      <c r="BZ40" s="489"/>
    </row>
    <row r="41" spans="1:78" s="520" customFormat="1" ht="13.8" thickBot="1" x14ac:dyDescent="0.3">
      <c r="A41" s="133"/>
      <c r="B41" s="134"/>
      <c r="C41" s="429"/>
      <c r="D41" s="136"/>
      <c r="E41" s="136"/>
      <c r="F41" s="438"/>
      <c r="G41" s="136"/>
      <c r="H41" s="139"/>
      <c r="I41" s="430"/>
      <c r="J41" s="431"/>
      <c r="K41" s="432"/>
      <c r="L41" s="428"/>
      <c r="M41" s="500"/>
      <c r="N41" s="518"/>
      <c r="O41" s="501"/>
      <c r="P41" s="501"/>
      <c r="Q41" s="519"/>
      <c r="R41" s="502"/>
      <c r="S41" s="502"/>
      <c r="T41" s="503"/>
      <c r="U41" s="504"/>
      <c r="V41" s="505"/>
      <c r="W41" s="505"/>
      <c r="X41" s="505"/>
      <c r="Y41" s="505"/>
      <c r="Z41" s="506"/>
      <c r="AA41" s="507"/>
      <c r="AB41" s="508"/>
      <c r="AC41" s="513"/>
      <c r="AD41" s="508"/>
      <c r="AE41" s="507"/>
      <c r="AF41" s="513"/>
      <c r="AG41" s="507"/>
      <c r="AH41" s="508"/>
      <c r="AI41" s="509"/>
      <c r="AJ41" s="507"/>
      <c r="AK41" s="507"/>
      <c r="AL41" s="510"/>
      <c r="AM41" s="511"/>
      <c r="AN41" s="512"/>
      <c r="AO41" s="511"/>
      <c r="AP41" s="507"/>
      <c r="AQ41" s="512"/>
      <c r="AR41" s="513"/>
      <c r="AS41" s="508"/>
      <c r="AT41" s="511"/>
      <c r="AU41" s="511"/>
      <c r="AV41" s="511"/>
      <c r="AW41" s="511"/>
      <c r="AX41" s="511"/>
      <c r="AY41" s="511"/>
      <c r="AZ41" s="514"/>
      <c r="BA41" s="515"/>
      <c r="BB41" s="507"/>
      <c r="BC41" s="505"/>
      <c r="BD41" s="524"/>
      <c r="BE41" s="506"/>
      <c r="BF41" s="484"/>
      <c r="BG41" s="483"/>
      <c r="BH41" s="483"/>
      <c r="BI41" s="465"/>
      <c r="BJ41" s="465"/>
      <c r="BK41" s="465"/>
      <c r="BL41" s="465"/>
      <c r="BM41" s="465"/>
      <c r="BN41" s="465"/>
      <c r="BO41" s="483"/>
      <c r="BP41" s="483"/>
      <c r="BQ41" s="483"/>
      <c r="BR41" s="483"/>
      <c r="BS41" s="483"/>
      <c r="BT41" s="484"/>
      <c r="BU41" s="484"/>
      <c r="BV41" s="484"/>
      <c r="BW41" s="516"/>
      <c r="BX41" s="434"/>
      <c r="BY41" s="490"/>
      <c r="BZ41" s="491"/>
    </row>
    <row r="42" spans="1:78" s="520" customFormat="1" ht="13.8" thickBot="1" x14ac:dyDescent="0.3">
      <c r="A42" s="133"/>
      <c r="B42" s="134"/>
      <c r="C42" s="429"/>
      <c r="D42" s="136"/>
      <c r="E42" s="136"/>
      <c r="F42" s="438"/>
      <c r="G42" s="136"/>
      <c r="H42" s="139"/>
      <c r="I42" s="430"/>
      <c r="J42" s="431"/>
      <c r="K42" s="432"/>
      <c r="L42" s="428"/>
      <c r="M42" s="500"/>
      <c r="N42" s="518"/>
      <c r="O42" s="501"/>
      <c r="P42" s="501"/>
      <c r="Q42" s="519"/>
      <c r="R42" s="502"/>
      <c r="S42" s="502"/>
      <c r="T42" s="503"/>
      <c r="U42" s="504"/>
      <c r="V42" s="505"/>
      <c r="W42" s="505"/>
      <c r="X42" s="505"/>
      <c r="Y42" s="505"/>
      <c r="Z42" s="506"/>
      <c r="AA42" s="507"/>
      <c r="AB42" s="508"/>
      <c r="AC42" s="513"/>
      <c r="AD42" s="508"/>
      <c r="AE42" s="507"/>
      <c r="AF42" s="513"/>
      <c r="AG42" s="507"/>
      <c r="AH42" s="508"/>
      <c r="AI42" s="509"/>
      <c r="AJ42" s="507"/>
      <c r="AK42" s="507"/>
      <c r="AL42" s="510"/>
      <c r="AM42" s="511"/>
      <c r="AN42" s="512"/>
      <c r="AO42" s="511"/>
      <c r="AP42" s="507"/>
      <c r="AQ42" s="512"/>
      <c r="AR42" s="513"/>
      <c r="AS42" s="508"/>
      <c r="AT42" s="511"/>
      <c r="AU42" s="511"/>
      <c r="AV42" s="511"/>
      <c r="AW42" s="511"/>
      <c r="AX42" s="511"/>
      <c r="AY42" s="511"/>
      <c r="AZ42" s="514"/>
      <c r="BA42" s="515"/>
      <c r="BB42" s="507"/>
      <c r="BC42" s="505"/>
      <c r="BD42" s="524"/>
      <c r="BE42" s="506"/>
      <c r="BF42" s="484"/>
      <c r="BG42" s="483"/>
      <c r="BH42" s="483"/>
      <c r="BI42" s="465"/>
      <c r="BJ42" s="465"/>
      <c r="BK42" s="465"/>
      <c r="BL42" s="465"/>
      <c r="BM42" s="465"/>
      <c r="BN42" s="465"/>
      <c r="BO42" s="483"/>
      <c r="BP42" s="483"/>
      <c r="BQ42" s="483"/>
      <c r="BR42" s="483"/>
      <c r="BS42" s="483"/>
      <c r="BT42" s="484"/>
      <c r="BU42" s="484"/>
      <c r="BV42" s="484"/>
      <c r="BW42" s="516"/>
      <c r="BX42" s="434"/>
      <c r="BY42" s="490"/>
      <c r="BZ42" s="491"/>
    </row>
    <row r="43" spans="1:78" s="520" customFormat="1" ht="13.8" thickBot="1" x14ac:dyDescent="0.3">
      <c r="A43" s="133"/>
      <c r="B43" s="134"/>
      <c r="C43" s="429"/>
      <c r="D43" s="136"/>
      <c r="E43" s="136"/>
      <c r="F43" s="438"/>
      <c r="G43" s="136"/>
      <c r="H43" s="139"/>
      <c r="I43" s="430"/>
      <c r="J43" s="431"/>
      <c r="K43" s="432"/>
      <c r="L43" s="428"/>
      <c r="M43" s="500"/>
      <c r="N43" s="518"/>
      <c r="O43" s="501"/>
      <c r="P43" s="501"/>
      <c r="Q43" s="519"/>
      <c r="R43" s="502"/>
      <c r="S43" s="502"/>
      <c r="T43" s="503"/>
      <c r="U43" s="504"/>
      <c r="V43" s="505"/>
      <c r="W43" s="505"/>
      <c r="X43" s="505"/>
      <c r="Y43" s="505"/>
      <c r="Z43" s="506"/>
      <c r="AA43" s="507"/>
      <c r="AB43" s="508"/>
      <c r="AC43" s="513"/>
      <c r="AD43" s="508"/>
      <c r="AE43" s="507"/>
      <c r="AF43" s="513"/>
      <c r="AG43" s="507"/>
      <c r="AH43" s="508"/>
      <c r="AI43" s="509"/>
      <c r="AJ43" s="507"/>
      <c r="AK43" s="507"/>
      <c r="AL43" s="510"/>
      <c r="AM43" s="511"/>
      <c r="AN43" s="512"/>
      <c r="AO43" s="511"/>
      <c r="AP43" s="507"/>
      <c r="AQ43" s="512"/>
      <c r="AR43" s="513"/>
      <c r="AS43" s="508"/>
      <c r="AT43" s="511"/>
      <c r="AU43" s="511"/>
      <c r="AV43" s="511"/>
      <c r="AW43" s="511"/>
      <c r="AX43" s="511"/>
      <c r="AY43" s="511"/>
      <c r="AZ43" s="514"/>
      <c r="BA43" s="515"/>
      <c r="BB43" s="507"/>
      <c r="BC43" s="505"/>
      <c r="BD43" s="524"/>
      <c r="BE43" s="506"/>
      <c r="BF43" s="484"/>
      <c r="BG43" s="483"/>
      <c r="BH43" s="483"/>
      <c r="BI43" s="465"/>
      <c r="BJ43" s="465"/>
      <c r="BK43" s="465"/>
      <c r="BL43" s="465"/>
      <c r="BM43" s="465"/>
      <c r="BN43" s="465"/>
      <c r="BO43" s="483"/>
      <c r="BP43" s="483"/>
      <c r="BQ43" s="483"/>
      <c r="BR43" s="483"/>
      <c r="BS43" s="483"/>
      <c r="BT43" s="484"/>
      <c r="BU43" s="484"/>
      <c r="BV43" s="484"/>
      <c r="BW43" s="516"/>
      <c r="BX43" s="434"/>
      <c r="BY43" s="490"/>
      <c r="BZ43" s="491"/>
    </row>
    <row r="44" spans="1:78" s="520" customFormat="1" ht="13.8" thickBot="1" x14ac:dyDescent="0.3">
      <c r="A44" s="133"/>
      <c r="B44" s="134"/>
      <c r="C44" s="429"/>
      <c r="D44" s="136"/>
      <c r="E44" s="136"/>
      <c r="F44" s="438"/>
      <c r="G44" s="136"/>
      <c r="H44" s="139"/>
      <c r="I44" s="430"/>
      <c r="J44" s="431"/>
      <c r="K44" s="432"/>
      <c r="L44" s="428"/>
      <c r="M44" s="500"/>
      <c r="N44" s="518"/>
      <c r="O44" s="501"/>
      <c r="P44" s="501"/>
      <c r="Q44" s="519"/>
      <c r="R44" s="502"/>
      <c r="S44" s="502"/>
      <c r="T44" s="503"/>
      <c r="U44" s="504"/>
      <c r="V44" s="505"/>
      <c r="W44" s="505"/>
      <c r="X44" s="505"/>
      <c r="Y44" s="505"/>
      <c r="Z44" s="506"/>
      <c r="AA44" s="507"/>
      <c r="AB44" s="508"/>
      <c r="AC44" s="513"/>
      <c r="AD44" s="508"/>
      <c r="AE44" s="507"/>
      <c r="AF44" s="513"/>
      <c r="AG44" s="507"/>
      <c r="AH44" s="508"/>
      <c r="AI44" s="509"/>
      <c r="AJ44" s="507"/>
      <c r="AK44" s="507"/>
      <c r="AL44" s="510"/>
      <c r="AM44" s="511"/>
      <c r="AN44" s="512"/>
      <c r="AO44" s="511"/>
      <c r="AP44" s="507"/>
      <c r="AQ44" s="512"/>
      <c r="AR44" s="513"/>
      <c r="AS44" s="508"/>
      <c r="AT44" s="511"/>
      <c r="AU44" s="511"/>
      <c r="AV44" s="511"/>
      <c r="AW44" s="511"/>
      <c r="AX44" s="511"/>
      <c r="AY44" s="511"/>
      <c r="AZ44" s="514"/>
      <c r="BA44" s="515"/>
      <c r="BB44" s="507"/>
      <c r="BC44" s="505"/>
      <c r="BD44" s="524"/>
      <c r="BE44" s="506"/>
      <c r="BF44" s="484"/>
      <c r="BG44" s="483"/>
      <c r="BH44" s="483"/>
      <c r="BI44" s="465"/>
      <c r="BJ44" s="465"/>
      <c r="BK44" s="465"/>
      <c r="BL44" s="465"/>
      <c r="BM44" s="465"/>
      <c r="BN44" s="465"/>
      <c r="BO44" s="483"/>
      <c r="BP44" s="483"/>
      <c r="BQ44" s="483"/>
      <c r="BR44" s="483"/>
      <c r="BS44" s="483"/>
      <c r="BT44" s="484"/>
      <c r="BU44" s="484"/>
      <c r="BV44" s="484"/>
      <c r="BW44" s="516"/>
      <c r="BX44" s="434"/>
      <c r="BY44" s="490"/>
      <c r="BZ44" s="491"/>
    </row>
    <row r="45" spans="1:78" s="520" customFormat="1" ht="13.8" thickBot="1" x14ac:dyDescent="0.3">
      <c r="A45" s="133"/>
      <c r="B45" s="134"/>
      <c r="C45" s="429"/>
      <c r="D45" s="136"/>
      <c r="E45" s="136"/>
      <c r="F45" s="438"/>
      <c r="G45" s="136"/>
      <c r="H45" s="139"/>
      <c r="I45" s="430"/>
      <c r="J45" s="431"/>
      <c r="K45" s="432"/>
      <c r="L45" s="428"/>
      <c r="M45" s="500"/>
      <c r="N45" s="518"/>
      <c r="O45" s="501"/>
      <c r="P45" s="501"/>
      <c r="Q45" s="519"/>
      <c r="R45" s="502"/>
      <c r="S45" s="502"/>
      <c r="T45" s="503"/>
      <c r="U45" s="504"/>
      <c r="V45" s="505"/>
      <c r="W45" s="505"/>
      <c r="X45" s="505"/>
      <c r="Y45" s="505"/>
      <c r="Z45" s="506"/>
      <c r="AA45" s="507"/>
      <c r="AB45" s="508"/>
      <c r="AC45" s="513"/>
      <c r="AD45" s="508"/>
      <c r="AE45" s="507"/>
      <c r="AF45" s="513"/>
      <c r="AG45" s="507"/>
      <c r="AH45" s="508"/>
      <c r="AI45" s="509"/>
      <c r="AJ45" s="507"/>
      <c r="AK45" s="507"/>
      <c r="AL45" s="510"/>
      <c r="AM45" s="511"/>
      <c r="AN45" s="512"/>
      <c r="AO45" s="511"/>
      <c r="AP45" s="507"/>
      <c r="AQ45" s="512"/>
      <c r="AR45" s="513"/>
      <c r="AS45" s="508"/>
      <c r="AT45" s="511"/>
      <c r="AU45" s="511"/>
      <c r="AV45" s="511"/>
      <c r="AW45" s="511"/>
      <c r="AX45" s="511"/>
      <c r="AY45" s="511"/>
      <c r="AZ45" s="514"/>
      <c r="BA45" s="515"/>
      <c r="BB45" s="507"/>
      <c r="BC45" s="505"/>
      <c r="BD45" s="524"/>
      <c r="BE45" s="506"/>
      <c r="BF45" s="484"/>
      <c r="BG45" s="483"/>
      <c r="BH45" s="483"/>
      <c r="BI45" s="465"/>
      <c r="BJ45" s="465"/>
      <c r="BK45" s="465"/>
      <c r="BL45" s="465"/>
      <c r="BM45" s="465"/>
      <c r="BN45" s="465"/>
      <c r="BO45" s="483"/>
      <c r="BP45" s="483"/>
      <c r="BQ45" s="483"/>
      <c r="BR45" s="483"/>
      <c r="BS45" s="483"/>
      <c r="BT45" s="484"/>
      <c r="BU45" s="484"/>
      <c r="BV45" s="484"/>
      <c r="BW45" s="516"/>
      <c r="BX45" s="434"/>
      <c r="BY45" s="490"/>
      <c r="BZ45" s="491"/>
    </row>
    <row r="46" spans="1:78" s="520" customFormat="1" ht="13.8" thickBot="1" x14ac:dyDescent="0.3">
      <c r="A46" s="133"/>
      <c r="B46" s="134"/>
      <c r="C46" s="429"/>
      <c r="D46" s="136"/>
      <c r="E46" s="136"/>
      <c r="F46" s="438"/>
      <c r="G46" s="136"/>
      <c r="H46" s="139"/>
      <c r="I46" s="430"/>
      <c r="J46" s="431"/>
      <c r="K46" s="432"/>
      <c r="L46" s="428"/>
      <c r="M46" s="500"/>
      <c r="N46" s="518"/>
      <c r="O46" s="501"/>
      <c r="P46" s="501"/>
      <c r="Q46" s="519"/>
      <c r="R46" s="502"/>
      <c r="S46" s="502"/>
      <c r="T46" s="503"/>
      <c r="U46" s="504"/>
      <c r="V46" s="505"/>
      <c r="W46" s="505"/>
      <c r="X46" s="505"/>
      <c r="Y46" s="505"/>
      <c r="Z46" s="506"/>
      <c r="AA46" s="507"/>
      <c r="AB46" s="508"/>
      <c r="AC46" s="513"/>
      <c r="AD46" s="508"/>
      <c r="AE46" s="507"/>
      <c r="AF46" s="513"/>
      <c r="AG46" s="507"/>
      <c r="AH46" s="508"/>
      <c r="AI46" s="509"/>
      <c r="AJ46" s="507"/>
      <c r="AK46" s="507"/>
      <c r="AL46" s="510"/>
      <c r="AM46" s="511"/>
      <c r="AN46" s="512"/>
      <c r="AO46" s="511"/>
      <c r="AP46" s="507"/>
      <c r="AQ46" s="512"/>
      <c r="AR46" s="513"/>
      <c r="AS46" s="508"/>
      <c r="AT46" s="511"/>
      <c r="AU46" s="511"/>
      <c r="AV46" s="511"/>
      <c r="AW46" s="511"/>
      <c r="AX46" s="511"/>
      <c r="AY46" s="511"/>
      <c r="AZ46" s="514"/>
      <c r="BA46" s="515"/>
      <c r="BB46" s="507"/>
      <c r="BC46" s="505"/>
      <c r="BD46" s="524"/>
      <c r="BE46" s="506"/>
      <c r="BF46" s="482"/>
      <c r="BG46" s="481"/>
      <c r="BH46" s="481"/>
      <c r="BI46" s="464"/>
      <c r="BJ46" s="464"/>
      <c r="BK46" s="464"/>
      <c r="BL46" s="464"/>
      <c r="BM46" s="464"/>
      <c r="BN46" s="464"/>
      <c r="BO46" s="481"/>
      <c r="BP46" s="481"/>
      <c r="BQ46" s="481"/>
      <c r="BR46" s="481"/>
      <c r="BS46" s="481"/>
      <c r="BT46" s="482"/>
      <c r="BU46" s="484"/>
      <c r="BV46" s="484"/>
      <c r="BW46" s="516"/>
      <c r="BX46" s="433"/>
      <c r="BY46" s="488"/>
      <c r="BZ46" s="489"/>
    </row>
    <row r="47" spans="1:78" s="520" customFormat="1" ht="13.8" thickBot="1" x14ac:dyDescent="0.3">
      <c r="A47" s="133"/>
      <c r="B47" s="134"/>
      <c r="C47" s="429"/>
      <c r="D47" s="136"/>
      <c r="E47" s="136"/>
      <c r="F47" s="438"/>
      <c r="G47" s="136"/>
      <c r="H47" s="139"/>
      <c r="I47" s="430"/>
      <c r="J47" s="431"/>
      <c r="K47" s="432"/>
      <c r="L47" s="428"/>
      <c r="M47" s="500"/>
      <c r="N47" s="518"/>
      <c r="O47" s="501"/>
      <c r="P47" s="501"/>
      <c r="Q47" s="519"/>
      <c r="R47" s="502"/>
      <c r="S47" s="502"/>
      <c r="T47" s="503"/>
      <c r="U47" s="504"/>
      <c r="V47" s="505"/>
      <c r="W47" s="505"/>
      <c r="X47" s="505"/>
      <c r="Y47" s="505"/>
      <c r="Z47" s="506"/>
      <c r="AA47" s="507"/>
      <c r="AB47" s="508"/>
      <c r="AC47" s="513"/>
      <c r="AD47" s="508"/>
      <c r="AE47" s="507"/>
      <c r="AF47" s="513"/>
      <c r="AG47" s="507"/>
      <c r="AH47" s="508"/>
      <c r="AI47" s="509"/>
      <c r="AJ47" s="507"/>
      <c r="AK47" s="507"/>
      <c r="AL47" s="510"/>
      <c r="AM47" s="511"/>
      <c r="AN47" s="512"/>
      <c r="AO47" s="511"/>
      <c r="AP47" s="507"/>
      <c r="AQ47" s="512"/>
      <c r="AR47" s="513"/>
      <c r="AS47" s="508"/>
      <c r="AT47" s="511"/>
      <c r="AU47" s="511"/>
      <c r="AV47" s="511"/>
      <c r="AW47" s="511"/>
      <c r="AX47" s="511"/>
      <c r="AY47" s="511"/>
      <c r="AZ47" s="514"/>
      <c r="BA47" s="515"/>
      <c r="BB47" s="507"/>
      <c r="BC47" s="505"/>
      <c r="BD47" s="524"/>
      <c r="BE47" s="506"/>
      <c r="BF47" s="484"/>
      <c r="BG47" s="483"/>
      <c r="BH47" s="483"/>
      <c r="BI47" s="465"/>
      <c r="BJ47" s="465"/>
      <c r="BK47" s="465"/>
      <c r="BL47" s="465"/>
      <c r="BM47" s="465"/>
      <c r="BN47" s="465"/>
      <c r="BO47" s="483"/>
      <c r="BP47" s="483"/>
      <c r="BQ47" s="483"/>
      <c r="BR47" s="483"/>
      <c r="BS47" s="483"/>
      <c r="BT47" s="484"/>
      <c r="BU47" s="484"/>
      <c r="BV47" s="484"/>
      <c r="BW47" s="516"/>
      <c r="BX47" s="434"/>
      <c r="BY47" s="490"/>
      <c r="BZ47" s="491"/>
    </row>
    <row r="48" spans="1:78" s="520" customFormat="1" ht="13.8" thickBot="1" x14ac:dyDescent="0.3">
      <c r="A48" s="133"/>
      <c r="B48" s="134"/>
      <c r="C48" s="429"/>
      <c r="D48" s="136"/>
      <c r="E48" s="136"/>
      <c r="F48" s="438"/>
      <c r="G48" s="136"/>
      <c r="H48" s="139"/>
      <c r="I48" s="430"/>
      <c r="J48" s="431"/>
      <c r="K48" s="432"/>
      <c r="L48" s="428"/>
      <c r="M48" s="500"/>
      <c r="N48" s="518"/>
      <c r="O48" s="501"/>
      <c r="P48" s="501"/>
      <c r="Q48" s="519"/>
      <c r="R48" s="502"/>
      <c r="S48" s="502"/>
      <c r="T48" s="503"/>
      <c r="U48" s="504"/>
      <c r="V48" s="505"/>
      <c r="W48" s="505"/>
      <c r="X48" s="505"/>
      <c r="Y48" s="505"/>
      <c r="Z48" s="506"/>
      <c r="AA48" s="507"/>
      <c r="AB48" s="508"/>
      <c r="AC48" s="513"/>
      <c r="AD48" s="508"/>
      <c r="AE48" s="507"/>
      <c r="AF48" s="513"/>
      <c r="AG48" s="507"/>
      <c r="AH48" s="508"/>
      <c r="AI48" s="509"/>
      <c r="AJ48" s="507"/>
      <c r="AK48" s="507"/>
      <c r="AL48" s="510"/>
      <c r="AM48" s="511"/>
      <c r="AN48" s="512"/>
      <c r="AO48" s="511"/>
      <c r="AP48" s="507"/>
      <c r="AQ48" s="512"/>
      <c r="AR48" s="513"/>
      <c r="AS48" s="508"/>
      <c r="AT48" s="511"/>
      <c r="AU48" s="511"/>
      <c r="AV48" s="511"/>
      <c r="AW48" s="511"/>
      <c r="AX48" s="511"/>
      <c r="AY48" s="511"/>
      <c r="AZ48" s="514"/>
      <c r="BA48" s="515"/>
      <c r="BB48" s="507"/>
      <c r="BC48" s="505"/>
      <c r="BD48" s="524"/>
      <c r="BE48" s="506"/>
      <c r="BF48" s="484"/>
      <c r="BG48" s="483"/>
      <c r="BH48" s="483"/>
      <c r="BI48" s="465"/>
      <c r="BJ48" s="465"/>
      <c r="BK48" s="465"/>
      <c r="BL48" s="465"/>
      <c r="BM48" s="465"/>
      <c r="BN48" s="465"/>
      <c r="BO48" s="483"/>
      <c r="BP48" s="483"/>
      <c r="BQ48" s="483"/>
      <c r="BR48" s="483"/>
      <c r="BS48" s="483"/>
      <c r="BT48" s="484"/>
      <c r="BU48" s="484"/>
      <c r="BV48" s="484"/>
      <c r="BW48" s="516"/>
      <c r="BX48" s="434"/>
      <c r="BY48" s="490"/>
      <c r="BZ48" s="491"/>
    </row>
    <row r="49" spans="1:81" s="520" customFormat="1" ht="13.8" thickBot="1" x14ac:dyDescent="0.3">
      <c r="A49" s="133"/>
      <c r="B49" s="134"/>
      <c r="C49" s="429"/>
      <c r="D49" s="136"/>
      <c r="E49" s="136"/>
      <c r="F49" s="438"/>
      <c r="G49" s="136"/>
      <c r="H49" s="139"/>
      <c r="I49" s="430"/>
      <c r="J49" s="431"/>
      <c r="K49" s="432"/>
      <c r="L49" s="428"/>
      <c r="M49" s="500"/>
      <c r="N49" s="518"/>
      <c r="O49" s="501"/>
      <c r="P49" s="501"/>
      <c r="Q49" s="519"/>
      <c r="R49" s="502"/>
      <c r="S49" s="502"/>
      <c r="T49" s="503"/>
      <c r="U49" s="504"/>
      <c r="V49" s="505"/>
      <c r="W49" s="505"/>
      <c r="X49" s="505"/>
      <c r="Y49" s="505"/>
      <c r="Z49" s="506"/>
      <c r="AA49" s="507"/>
      <c r="AB49" s="508"/>
      <c r="AC49" s="513"/>
      <c r="AD49" s="508"/>
      <c r="AE49" s="507"/>
      <c r="AF49" s="513"/>
      <c r="AG49" s="507"/>
      <c r="AH49" s="508"/>
      <c r="AI49" s="509"/>
      <c r="AJ49" s="507"/>
      <c r="AK49" s="507"/>
      <c r="AL49" s="510"/>
      <c r="AM49" s="511"/>
      <c r="AN49" s="512"/>
      <c r="AO49" s="511"/>
      <c r="AP49" s="507"/>
      <c r="AQ49" s="512"/>
      <c r="AR49" s="513"/>
      <c r="AS49" s="508"/>
      <c r="AT49" s="511"/>
      <c r="AU49" s="511"/>
      <c r="AV49" s="511"/>
      <c r="AW49" s="511"/>
      <c r="AX49" s="511"/>
      <c r="AY49" s="511"/>
      <c r="AZ49" s="514"/>
      <c r="BA49" s="515"/>
      <c r="BB49" s="507"/>
      <c r="BC49" s="505"/>
      <c r="BD49" s="524"/>
      <c r="BE49" s="506"/>
      <c r="BF49" s="484"/>
      <c r="BG49" s="483"/>
      <c r="BH49" s="483"/>
      <c r="BI49" s="465"/>
      <c r="BJ49" s="465"/>
      <c r="BK49" s="465"/>
      <c r="BL49" s="465"/>
      <c r="BM49" s="465"/>
      <c r="BN49" s="465"/>
      <c r="BO49" s="483"/>
      <c r="BP49" s="483"/>
      <c r="BQ49" s="483"/>
      <c r="BR49" s="483"/>
      <c r="BS49" s="483"/>
      <c r="BT49" s="484"/>
      <c r="BU49" s="484"/>
      <c r="BV49" s="484"/>
      <c r="BW49" s="516"/>
      <c r="BX49" s="434"/>
      <c r="BY49" s="490"/>
      <c r="BZ49" s="491"/>
    </row>
    <row r="50" spans="1:81" s="520" customFormat="1" ht="13.8" thickBot="1" x14ac:dyDescent="0.3">
      <c r="A50" s="133"/>
      <c r="B50" s="134"/>
      <c r="C50" s="429"/>
      <c r="D50" s="136"/>
      <c r="E50" s="136"/>
      <c r="F50" s="438"/>
      <c r="G50" s="136"/>
      <c r="H50" s="139"/>
      <c r="I50" s="430"/>
      <c r="J50" s="431"/>
      <c r="K50" s="432"/>
      <c r="L50" s="428"/>
      <c r="M50" s="500"/>
      <c r="N50" s="518"/>
      <c r="O50" s="501"/>
      <c r="P50" s="501"/>
      <c r="Q50" s="519"/>
      <c r="R50" s="502"/>
      <c r="S50" s="502"/>
      <c r="T50" s="503"/>
      <c r="U50" s="504"/>
      <c r="V50" s="505"/>
      <c r="W50" s="505"/>
      <c r="X50" s="505"/>
      <c r="Y50" s="505"/>
      <c r="Z50" s="506"/>
      <c r="AA50" s="507"/>
      <c r="AB50" s="508"/>
      <c r="AC50" s="513"/>
      <c r="AD50" s="508"/>
      <c r="AE50" s="507"/>
      <c r="AF50" s="513"/>
      <c r="AG50" s="507"/>
      <c r="AH50" s="508"/>
      <c r="AI50" s="509"/>
      <c r="AJ50" s="507"/>
      <c r="AK50" s="507"/>
      <c r="AL50" s="510"/>
      <c r="AM50" s="511"/>
      <c r="AN50" s="512"/>
      <c r="AO50" s="511"/>
      <c r="AP50" s="507"/>
      <c r="AQ50" s="512"/>
      <c r="AR50" s="513"/>
      <c r="AS50" s="508"/>
      <c r="AT50" s="511"/>
      <c r="AU50" s="511"/>
      <c r="AV50" s="511"/>
      <c r="AW50" s="511"/>
      <c r="AX50" s="511"/>
      <c r="AY50" s="511"/>
      <c r="AZ50" s="514"/>
      <c r="BA50" s="515"/>
      <c r="BB50" s="507"/>
      <c r="BC50" s="505"/>
      <c r="BD50" s="524"/>
      <c r="BE50" s="506"/>
      <c r="BF50" s="484"/>
      <c r="BG50" s="483"/>
      <c r="BH50" s="483"/>
      <c r="BI50" s="465"/>
      <c r="BJ50" s="465"/>
      <c r="BK50" s="465"/>
      <c r="BL50" s="465"/>
      <c r="BM50" s="465"/>
      <c r="BN50" s="465"/>
      <c r="BO50" s="483"/>
      <c r="BP50" s="483"/>
      <c r="BQ50" s="483"/>
      <c r="BR50" s="483"/>
      <c r="BS50" s="483"/>
      <c r="BT50" s="484"/>
      <c r="BU50" s="484"/>
      <c r="BV50" s="484"/>
      <c r="BW50" s="516"/>
      <c r="BX50" s="434"/>
      <c r="BY50" s="490"/>
      <c r="BZ50" s="491"/>
    </row>
    <row r="51" spans="1:81" s="520" customFormat="1" ht="13.8" thickBot="1" x14ac:dyDescent="0.3">
      <c r="A51" s="133"/>
      <c r="B51" s="134"/>
      <c r="C51" s="429"/>
      <c r="D51" s="136"/>
      <c r="E51" s="136"/>
      <c r="F51" s="438"/>
      <c r="G51" s="136"/>
      <c r="H51" s="139"/>
      <c r="I51" s="430"/>
      <c r="J51" s="431"/>
      <c r="K51" s="432"/>
      <c r="L51" s="428"/>
      <c r="M51" s="500"/>
      <c r="N51" s="518"/>
      <c r="O51" s="501"/>
      <c r="P51" s="501"/>
      <c r="Q51" s="519"/>
      <c r="R51" s="502"/>
      <c r="S51" s="502"/>
      <c r="T51" s="503"/>
      <c r="U51" s="504"/>
      <c r="V51" s="505"/>
      <c r="W51" s="505"/>
      <c r="X51" s="505"/>
      <c r="Y51" s="505"/>
      <c r="Z51" s="506"/>
      <c r="AA51" s="507"/>
      <c r="AB51" s="508"/>
      <c r="AC51" s="513"/>
      <c r="AD51" s="508"/>
      <c r="AE51" s="507"/>
      <c r="AF51" s="513"/>
      <c r="AG51" s="507"/>
      <c r="AH51" s="508"/>
      <c r="AI51" s="509"/>
      <c r="AJ51" s="507"/>
      <c r="AK51" s="507"/>
      <c r="AL51" s="510"/>
      <c r="AM51" s="511"/>
      <c r="AN51" s="512"/>
      <c r="AO51" s="511"/>
      <c r="AP51" s="507"/>
      <c r="AQ51" s="512"/>
      <c r="AR51" s="513"/>
      <c r="AS51" s="508"/>
      <c r="AT51" s="511"/>
      <c r="AU51" s="511"/>
      <c r="AV51" s="511"/>
      <c r="AW51" s="511"/>
      <c r="AX51" s="511"/>
      <c r="AY51" s="511"/>
      <c r="AZ51" s="514"/>
      <c r="BA51" s="515"/>
      <c r="BB51" s="507"/>
      <c r="BC51" s="505"/>
      <c r="BD51" s="524"/>
      <c r="BE51" s="506"/>
      <c r="BF51" s="484"/>
      <c r="BG51" s="483"/>
      <c r="BH51" s="483"/>
      <c r="BI51" s="465"/>
      <c r="BJ51" s="465"/>
      <c r="BK51" s="465"/>
      <c r="BL51" s="465"/>
      <c r="BM51" s="465"/>
      <c r="BN51" s="465"/>
      <c r="BO51" s="483"/>
      <c r="BP51" s="483"/>
      <c r="BQ51" s="483"/>
      <c r="BR51" s="483"/>
      <c r="BS51" s="483"/>
      <c r="BT51" s="484"/>
      <c r="BU51" s="484"/>
      <c r="BV51" s="484"/>
      <c r="BW51" s="516"/>
      <c r="BX51" s="434"/>
      <c r="BY51" s="490"/>
      <c r="BZ51" s="491"/>
    </row>
    <row r="52" spans="1:81" s="520" customFormat="1" ht="13.8" thickBot="1" x14ac:dyDescent="0.3">
      <c r="A52" s="133"/>
      <c r="B52" s="134"/>
      <c r="C52" s="429"/>
      <c r="D52" s="136"/>
      <c r="E52" s="136"/>
      <c r="F52" s="438"/>
      <c r="G52" s="136"/>
      <c r="H52" s="139"/>
      <c r="I52" s="430"/>
      <c r="J52" s="431"/>
      <c r="K52" s="432"/>
      <c r="L52" s="428"/>
      <c r="M52" s="500"/>
      <c r="N52" s="518"/>
      <c r="O52" s="501"/>
      <c r="P52" s="501"/>
      <c r="Q52" s="519"/>
      <c r="R52" s="502"/>
      <c r="S52" s="502"/>
      <c r="T52" s="503"/>
      <c r="U52" s="504"/>
      <c r="V52" s="505"/>
      <c r="W52" s="505"/>
      <c r="X52" s="505"/>
      <c r="Y52" s="505"/>
      <c r="Z52" s="506"/>
      <c r="AA52" s="507"/>
      <c r="AB52" s="508"/>
      <c r="AC52" s="513"/>
      <c r="AD52" s="508"/>
      <c r="AE52" s="507"/>
      <c r="AF52" s="513"/>
      <c r="AG52" s="507"/>
      <c r="AH52" s="508"/>
      <c r="AI52" s="509"/>
      <c r="AJ52" s="507"/>
      <c r="AK52" s="507"/>
      <c r="AL52" s="510"/>
      <c r="AM52" s="511"/>
      <c r="AN52" s="512"/>
      <c r="AO52" s="511"/>
      <c r="AP52" s="507"/>
      <c r="AQ52" s="512"/>
      <c r="AR52" s="513"/>
      <c r="AS52" s="508"/>
      <c r="AT52" s="511"/>
      <c r="AU52" s="511"/>
      <c r="AV52" s="511"/>
      <c r="AW52" s="511"/>
      <c r="AX52" s="511"/>
      <c r="AY52" s="511"/>
      <c r="AZ52" s="514"/>
      <c r="BA52" s="515"/>
      <c r="BB52" s="507"/>
      <c r="BC52" s="505"/>
      <c r="BD52" s="524"/>
      <c r="BE52" s="506"/>
      <c r="BF52" s="484"/>
      <c r="BG52" s="483"/>
      <c r="BH52" s="483"/>
      <c r="BI52" s="465"/>
      <c r="BJ52" s="465"/>
      <c r="BK52" s="465"/>
      <c r="BL52" s="465"/>
      <c r="BM52" s="465"/>
      <c r="BN52" s="465"/>
      <c r="BO52" s="483"/>
      <c r="BP52" s="483"/>
      <c r="BQ52" s="483"/>
      <c r="BR52" s="483"/>
      <c r="BS52" s="483"/>
      <c r="BT52" s="484"/>
      <c r="BU52" s="484"/>
      <c r="BV52" s="484"/>
      <c r="BW52" s="516"/>
      <c r="BX52" s="434"/>
      <c r="BY52" s="490"/>
      <c r="BZ52" s="491"/>
      <c r="CA52" s="439"/>
      <c r="CB52" s="439"/>
      <c r="CC52" s="439"/>
    </row>
    <row r="53" spans="1:81" s="520" customFormat="1" ht="13.8" thickBot="1" x14ac:dyDescent="0.3">
      <c r="A53" s="133"/>
      <c r="B53" s="134"/>
      <c r="C53" s="429"/>
      <c r="D53" s="136"/>
      <c r="E53" s="136"/>
      <c r="F53" s="438"/>
      <c r="G53" s="136"/>
      <c r="H53" s="139"/>
      <c r="I53" s="430"/>
      <c r="J53" s="431"/>
      <c r="K53" s="432"/>
      <c r="L53" s="428"/>
      <c r="M53" s="500"/>
      <c r="N53" s="518"/>
      <c r="O53" s="501"/>
      <c r="P53" s="501"/>
      <c r="Q53" s="519"/>
      <c r="R53" s="502"/>
      <c r="S53" s="502"/>
      <c r="T53" s="503"/>
      <c r="U53" s="504"/>
      <c r="V53" s="505"/>
      <c r="W53" s="505"/>
      <c r="X53" s="505"/>
      <c r="Y53" s="505"/>
      <c r="Z53" s="506"/>
      <c r="AA53" s="507"/>
      <c r="AB53" s="508"/>
      <c r="AC53" s="513"/>
      <c r="AD53" s="508"/>
      <c r="AE53" s="507"/>
      <c r="AF53" s="513"/>
      <c r="AG53" s="507"/>
      <c r="AH53" s="508"/>
      <c r="AI53" s="509"/>
      <c r="AJ53" s="507"/>
      <c r="AK53" s="507"/>
      <c r="AL53" s="510"/>
      <c r="AM53" s="511"/>
      <c r="AN53" s="512"/>
      <c r="AO53" s="511"/>
      <c r="AP53" s="507"/>
      <c r="AQ53" s="512"/>
      <c r="AR53" s="513"/>
      <c r="AS53" s="508"/>
      <c r="AT53" s="511"/>
      <c r="AU53" s="511"/>
      <c r="AV53" s="511"/>
      <c r="AW53" s="511"/>
      <c r="AX53" s="511"/>
      <c r="AY53" s="511"/>
      <c r="AZ53" s="514"/>
      <c r="BA53" s="515"/>
      <c r="BB53" s="507"/>
      <c r="BC53" s="505"/>
      <c r="BD53" s="524"/>
      <c r="BE53" s="506"/>
      <c r="BF53" s="484"/>
      <c r="BG53" s="483"/>
      <c r="BH53" s="483"/>
      <c r="BI53" s="465"/>
      <c r="BJ53" s="465"/>
      <c r="BK53" s="465"/>
      <c r="BL53" s="465"/>
      <c r="BM53" s="465"/>
      <c r="BN53" s="465"/>
      <c r="BO53" s="483"/>
      <c r="BP53" s="483"/>
      <c r="BQ53" s="483"/>
      <c r="BR53" s="483"/>
      <c r="BS53" s="483"/>
      <c r="BT53" s="484"/>
      <c r="BU53" s="484"/>
      <c r="BV53" s="484"/>
      <c r="BW53" s="516"/>
      <c r="BX53" s="434"/>
      <c r="BY53" s="490"/>
      <c r="BZ53" s="491"/>
    </row>
    <row r="54" spans="1:81" s="520" customFormat="1" ht="13.8" thickBot="1" x14ac:dyDescent="0.3">
      <c r="A54" s="133"/>
      <c r="B54" s="134"/>
      <c r="C54" s="429"/>
      <c r="D54" s="136"/>
      <c r="E54" s="136"/>
      <c r="F54" s="438"/>
      <c r="G54" s="136"/>
      <c r="H54" s="139"/>
      <c r="I54" s="430"/>
      <c r="J54" s="431"/>
      <c r="K54" s="432"/>
      <c r="L54" s="428"/>
      <c r="M54" s="500"/>
      <c r="N54" s="518"/>
      <c r="O54" s="501"/>
      <c r="P54" s="501"/>
      <c r="Q54" s="519"/>
      <c r="R54" s="502"/>
      <c r="S54" s="502"/>
      <c r="T54" s="503"/>
      <c r="U54" s="504"/>
      <c r="V54" s="505"/>
      <c r="W54" s="505"/>
      <c r="X54" s="505"/>
      <c r="Y54" s="505"/>
      <c r="Z54" s="506"/>
      <c r="AA54" s="507"/>
      <c r="AB54" s="508"/>
      <c r="AC54" s="513"/>
      <c r="AD54" s="508"/>
      <c r="AE54" s="507"/>
      <c r="AF54" s="513"/>
      <c r="AG54" s="507"/>
      <c r="AH54" s="508"/>
      <c r="AI54" s="509"/>
      <c r="AJ54" s="507"/>
      <c r="AK54" s="507"/>
      <c r="AL54" s="510"/>
      <c r="AM54" s="511"/>
      <c r="AN54" s="512"/>
      <c r="AO54" s="511"/>
      <c r="AP54" s="507"/>
      <c r="AQ54" s="512"/>
      <c r="AR54" s="513"/>
      <c r="AS54" s="508"/>
      <c r="AT54" s="511"/>
      <c r="AU54" s="511"/>
      <c r="AV54" s="511"/>
      <c r="AW54" s="511"/>
      <c r="AX54" s="511"/>
      <c r="AY54" s="511"/>
      <c r="AZ54" s="514"/>
      <c r="BA54" s="515"/>
      <c r="BB54" s="507"/>
      <c r="BC54" s="505"/>
      <c r="BD54" s="524"/>
      <c r="BE54" s="506"/>
      <c r="BF54" s="484"/>
      <c r="BG54" s="483"/>
      <c r="BH54" s="483"/>
      <c r="BI54" s="465"/>
      <c r="BJ54" s="465"/>
      <c r="BK54" s="465"/>
      <c r="BL54" s="465"/>
      <c r="BM54" s="465"/>
      <c r="BN54" s="465"/>
      <c r="BO54" s="483"/>
      <c r="BP54" s="483"/>
      <c r="BQ54" s="483"/>
      <c r="BR54" s="483"/>
      <c r="BS54" s="483"/>
      <c r="BT54" s="484"/>
      <c r="BU54" s="484"/>
      <c r="BV54" s="484"/>
      <c r="BW54" s="516"/>
      <c r="BX54" s="434"/>
      <c r="BY54" s="490"/>
      <c r="BZ54" s="491"/>
    </row>
    <row r="55" spans="1:81" s="520" customFormat="1" ht="13.8" thickBot="1" x14ac:dyDescent="0.3">
      <c r="A55" s="133"/>
      <c r="B55" s="134"/>
      <c r="C55" s="429"/>
      <c r="D55" s="136"/>
      <c r="E55" s="136"/>
      <c r="F55" s="438"/>
      <c r="G55" s="136"/>
      <c r="H55" s="139"/>
      <c r="I55" s="430"/>
      <c r="J55" s="431"/>
      <c r="K55" s="432"/>
      <c r="L55" s="428"/>
      <c r="M55" s="500"/>
      <c r="N55" s="518"/>
      <c r="O55" s="501"/>
      <c r="P55" s="501"/>
      <c r="Q55" s="519"/>
      <c r="R55" s="502"/>
      <c r="S55" s="502"/>
      <c r="T55" s="503"/>
      <c r="U55" s="504"/>
      <c r="V55" s="505"/>
      <c r="W55" s="505"/>
      <c r="X55" s="505"/>
      <c r="Y55" s="505"/>
      <c r="Z55" s="506"/>
      <c r="AA55" s="507"/>
      <c r="AB55" s="508"/>
      <c r="AC55" s="513"/>
      <c r="AD55" s="508"/>
      <c r="AE55" s="507"/>
      <c r="AF55" s="513"/>
      <c r="AG55" s="507"/>
      <c r="AH55" s="508"/>
      <c r="AI55" s="509"/>
      <c r="AJ55" s="507"/>
      <c r="AK55" s="507"/>
      <c r="AL55" s="510"/>
      <c r="AM55" s="511"/>
      <c r="AN55" s="512"/>
      <c r="AO55" s="511"/>
      <c r="AP55" s="507"/>
      <c r="AQ55" s="512"/>
      <c r="AR55" s="513"/>
      <c r="AS55" s="508"/>
      <c r="AT55" s="511"/>
      <c r="AU55" s="511"/>
      <c r="AV55" s="511"/>
      <c r="AW55" s="511"/>
      <c r="AX55" s="511"/>
      <c r="AY55" s="511"/>
      <c r="AZ55" s="514"/>
      <c r="BA55" s="515"/>
      <c r="BB55" s="507"/>
      <c r="BC55" s="505"/>
      <c r="BD55" s="524"/>
      <c r="BE55" s="506"/>
      <c r="BF55" s="482"/>
      <c r="BG55" s="481"/>
      <c r="BH55" s="481"/>
      <c r="BI55" s="464"/>
      <c r="BJ55" s="464"/>
      <c r="BK55" s="464"/>
      <c r="BL55" s="464"/>
      <c r="BM55" s="464"/>
      <c r="BN55" s="464"/>
      <c r="BO55" s="481"/>
      <c r="BP55" s="481"/>
      <c r="BQ55" s="481"/>
      <c r="BR55" s="481"/>
      <c r="BS55" s="481"/>
      <c r="BT55" s="482"/>
      <c r="BU55" s="484"/>
      <c r="BV55" s="484"/>
      <c r="BW55" s="516"/>
      <c r="BX55" s="433"/>
      <c r="BY55" s="488"/>
      <c r="BZ55" s="489"/>
    </row>
    <row r="56" spans="1:81" s="520" customFormat="1" ht="13.8" thickBot="1" x14ac:dyDescent="0.3">
      <c r="A56" s="133"/>
      <c r="B56" s="134"/>
      <c r="C56" s="429"/>
      <c r="D56" s="136"/>
      <c r="E56" s="136"/>
      <c r="F56" s="438"/>
      <c r="G56" s="136"/>
      <c r="H56" s="139"/>
      <c r="I56" s="430"/>
      <c r="J56" s="431"/>
      <c r="K56" s="432"/>
      <c r="L56" s="428"/>
      <c r="M56" s="500"/>
      <c r="N56" s="518"/>
      <c r="O56" s="501"/>
      <c r="P56" s="501"/>
      <c r="Q56" s="519"/>
      <c r="R56" s="502"/>
      <c r="S56" s="502"/>
      <c r="T56" s="503"/>
      <c r="U56" s="504"/>
      <c r="V56" s="505"/>
      <c r="W56" s="505"/>
      <c r="X56" s="505"/>
      <c r="Y56" s="505"/>
      <c r="Z56" s="506"/>
      <c r="AA56" s="517"/>
      <c r="AB56" s="508"/>
      <c r="AC56" s="513"/>
      <c r="AD56" s="508"/>
      <c r="AE56" s="507"/>
      <c r="AF56" s="513"/>
      <c r="AG56" s="507"/>
      <c r="AH56" s="508"/>
      <c r="AI56" s="509"/>
      <c r="AJ56" s="507"/>
      <c r="AK56" s="507"/>
      <c r="AL56" s="510"/>
      <c r="AM56" s="511"/>
      <c r="AN56" s="512"/>
      <c r="AO56" s="511"/>
      <c r="AP56" s="507"/>
      <c r="AQ56" s="512"/>
      <c r="AR56" s="513"/>
      <c r="AS56" s="508"/>
      <c r="AT56" s="511"/>
      <c r="AU56" s="511"/>
      <c r="AV56" s="511"/>
      <c r="AW56" s="511"/>
      <c r="AX56" s="511"/>
      <c r="AY56" s="511"/>
      <c r="AZ56" s="514"/>
      <c r="BA56" s="515"/>
      <c r="BB56" s="507"/>
      <c r="BC56" s="505"/>
      <c r="BD56" s="524"/>
      <c r="BE56" s="506"/>
      <c r="BF56" s="482"/>
      <c r="BG56" s="481"/>
      <c r="BH56" s="481"/>
      <c r="BI56" s="464"/>
      <c r="BJ56" s="464"/>
      <c r="BK56" s="464"/>
      <c r="BL56" s="464"/>
      <c r="BM56" s="464"/>
      <c r="BN56" s="464"/>
      <c r="BO56" s="481"/>
      <c r="BP56" s="481"/>
      <c r="BQ56" s="481"/>
      <c r="BR56" s="481"/>
      <c r="BS56" s="481"/>
      <c r="BT56" s="482"/>
      <c r="BU56" s="484"/>
      <c r="BV56" s="484"/>
      <c r="BW56" s="516"/>
      <c r="BX56" s="433"/>
      <c r="BY56" s="488"/>
      <c r="BZ56" s="489"/>
    </row>
    <row r="57" spans="1:81" s="520" customFormat="1" ht="13.8" thickBot="1" x14ac:dyDescent="0.3">
      <c r="A57" s="133"/>
      <c r="B57" s="134"/>
      <c r="C57" s="429"/>
      <c r="D57" s="136"/>
      <c r="E57" s="136"/>
      <c r="F57" s="438"/>
      <c r="G57" s="136"/>
      <c r="H57" s="139"/>
      <c r="I57" s="430"/>
      <c r="J57" s="431"/>
      <c r="K57" s="432"/>
      <c r="L57" s="428"/>
      <c r="M57" s="500"/>
      <c r="N57" s="518"/>
      <c r="O57" s="501"/>
      <c r="P57" s="501"/>
      <c r="Q57" s="519"/>
      <c r="R57" s="502"/>
      <c r="S57" s="502"/>
      <c r="T57" s="503"/>
      <c r="U57" s="504"/>
      <c r="V57" s="505"/>
      <c r="W57" s="505"/>
      <c r="X57" s="505"/>
      <c r="Y57" s="505"/>
      <c r="Z57" s="506"/>
      <c r="AA57" s="507"/>
      <c r="AB57" s="508"/>
      <c r="AC57" s="513"/>
      <c r="AD57" s="508"/>
      <c r="AE57" s="507"/>
      <c r="AF57" s="513"/>
      <c r="AG57" s="507"/>
      <c r="AH57" s="508"/>
      <c r="AI57" s="509"/>
      <c r="AJ57" s="507"/>
      <c r="AK57" s="507"/>
      <c r="AL57" s="510"/>
      <c r="AM57" s="511"/>
      <c r="AN57" s="512"/>
      <c r="AO57" s="511"/>
      <c r="AP57" s="507"/>
      <c r="AQ57" s="512"/>
      <c r="AR57" s="513"/>
      <c r="AS57" s="508"/>
      <c r="AT57" s="511"/>
      <c r="AU57" s="511"/>
      <c r="AV57" s="511"/>
      <c r="AW57" s="511"/>
      <c r="AX57" s="511"/>
      <c r="AY57" s="511"/>
      <c r="AZ57" s="514"/>
      <c r="BA57" s="515"/>
      <c r="BB57" s="507"/>
      <c r="BC57" s="505"/>
      <c r="BD57" s="524"/>
      <c r="BE57" s="506"/>
      <c r="BF57" s="484"/>
      <c r="BG57" s="483"/>
      <c r="BH57" s="483"/>
      <c r="BI57" s="465"/>
      <c r="BJ57" s="465"/>
      <c r="BK57" s="465"/>
      <c r="BL57" s="465"/>
      <c r="BM57" s="465"/>
      <c r="BN57" s="465"/>
      <c r="BO57" s="483"/>
      <c r="BP57" s="483"/>
      <c r="BQ57" s="483"/>
      <c r="BR57" s="483"/>
      <c r="BS57" s="483"/>
      <c r="BT57" s="484"/>
      <c r="BU57" s="484"/>
      <c r="BV57" s="484"/>
      <c r="BW57" s="516"/>
      <c r="BX57" s="434"/>
      <c r="BY57" s="490"/>
      <c r="BZ57" s="491"/>
    </row>
    <row r="58" spans="1:81" s="520" customFormat="1" ht="13.8" thickBot="1" x14ac:dyDescent="0.3">
      <c r="A58" s="133"/>
      <c r="B58" s="134"/>
      <c r="C58" s="429"/>
      <c r="D58" s="136"/>
      <c r="E58" s="136"/>
      <c r="F58" s="438"/>
      <c r="G58" s="136"/>
      <c r="H58" s="139"/>
      <c r="I58" s="430"/>
      <c r="J58" s="431"/>
      <c r="K58" s="432"/>
      <c r="L58" s="428"/>
      <c r="M58" s="500"/>
      <c r="N58" s="518"/>
      <c r="O58" s="501"/>
      <c r="P58" s="501"/>
      <c r="Q58" s="519"/>
      <c r="R58" s="502"/>
      <c r="S58" s="502"/>
      <c r="T58" s="503"/>
      <c r="U58" s="504"/>
      <c r="V58" s="505"/>
      <c r="W58" s="505"/>
      <c r="X58" s="505"/>
      <c r="Y58" s="505"/>
      <c r="Z58" s="506"/>
      <c r="AA58" s="507"/>
      <c r="AB58" s="508"/>
      <c r="AC58" s="513"/>
      <c r="AD58" s="508"/>
      <c r="AE58" s="507"/>
      <c r="AF58" s="513"/>
      <c r="AG58" s="507"/>
      <c r="AH58" s="508"/>
      <c r="AI58" s="509"/>
      <c r="AJ58" s="507"/>
      <c r="AK58" s="507"/>
      <c r="AL58" s="510"/>
      <c r="AM58" s="511"/>
      <c r="AN58" s="512"/>
      <c r="AO58" s="511"/>
      <c r="AP58" s="507"/>
      <c r="AQ58" s="512"/>
      <c r="AR58" s="513"/>
      <c r="AS58" s="508"/>
      <c r="AT58" s="511"/>
      <c r="AU58" s="511"/>
      <c r="AV58" s="511"/>
      <c r="AW58" s="511"/>
      <c r="AX58" s="511"/>
      <c r="AY58" s="511"/>
      <c r="AZ58" s="514"/>
      <c r="BA58" s="515"/>
      <c r="BB58" s="507"/>
      <c r="BC58" s="505"/>
      <c r="BD58" s="524"/>
      <c r="BE58" s="506"/>
      <c r="BF58" s="484"/>
      <c r="BG58" s="483"/>
      <c r="BH58" s="483"/>
      <c r="BI58" s="465"/>
      <c r="BJ58" s="465"/>
      <c r="BK58" s="465"/>
      <c r="BL58" s="465"/>
      <c r="BM58" s="465"/>
      <c r="BN58" s="465"/>
      <c r="BO58" s="483"/>
      <c r="BP58" s="483"/>
      <c r="BQ58" s="483"/>
      <c r="BR58" s="483"/>
      <c r="BS58" s="483"/>
      <c r="BT58" s="484"/>
      <c r="BU58" s="484"/>
      <c r="BV58" s="484"/>
      <c r="BW58" s="516"/>
      <c r="BX58" s="434"/>
      <c r="BY58" s="490"/>
      <c r="BZ58" s="491"/>
    </row>
    <row r="59" spans="1:81" s="520" customFormat="1" ht="13.8" thickBot="1" x14ac:dyDescent="0.3">
      <c r="A59" s="133"/>
      <c r="B59" s="134"/>
      <c r="C59" s="429"/>
      <c r="D59" s="136"/>
      <c r="E59" s="136"/>
      <c r="F59" s="438"/>
      <c r="G59" s="136"/>
      <c r="H59" s="139"/>
      <c r="I59" s="430"/>
      <c r="J59" s="431"/>
      <c r="K59" s="432"/>
      <c r="L59" s="428"/>
      <c r="M59" s="500"/>
      <c r="N59" s="518"/>
      <c r="O59" s="501"/>
      <c r="P59" s="501"/>
      <c r="Q59" s="519"/>
      <c r="R59" s="502"/>
      <c r="S59" s="502"/>
      <c r="T59" s="503"/>
      <c r="U59" s="504"/>
      <c r="V59" s="505"/>
      <c r="W59" s="505"/>
      <c r="X59" s="505"/>
      <c r="Y59" s="505"/>
      <c r="Z59" s="506"/>
      <c r="AA59" s="507"/>
      <c r="AB59" s="508"/>
      <c r="AC59" s="513"/>
      <c r="AD59" s="508"/>
      <c r="AE59" s="507"/>
      <c r="AF59" s="513"/>
      <c r="AG59" s="507"/>
      <c r="AH59" s="508"/>
      <c r="AI59" s="509"/>
      <c r="AJ59" s="507"/>
      <c r="AK59" s="507"/>
      <c r="AL59" s="510"/>
      <c r="AM59" s="511"/>
      <c r="AN59" s="512"/>
      <c r="AO59" s="511"/>
      <c r="AP59" s="507"/>
      <c r="AQ59" s="512"/>
      <c r="AR59" s="513"/>
      <c r="AS59" s="508"/>
      <c r="AT59" s="511"/>
      <c r="AU59" s="511"/>
      <c r="AV59" s="511"/>
      <c r="AW59" s="511"/>
      <c r="AX59" s="511"/>
      <c r="AY59" s="511"/>
      <c r="AZ59" s="514"/>
      <c r="BA59" s="515"/>
      <c r="BB59" s="507"/>
      <c r="BC59" s="505"/>
      <c r="BD59" s="524"/>
      <c r="BE59" s="506"/>
      <c r="BF59" s="484"/>
      <c r="BG59" s="483"/>
      <c r="BH59" s="483"/>
      <c r="BI59" s="465"/>
      <c r="BJ59" s="465"/>
      <c r="BK59" s="465"/>
      <c r="BL59" s="465"/>
      <c r="BM59" s="465"/>
      <c r="BN59" s="465"/>
      <c r="BO59" s="483"/>
      <c r="BP59" s="483"/>
      <c r="BQ59" s="483"/>
      <c r="BR59" s="483"/>
      <c r="BS59" s="483"/>
      <c r="BT59" s="484"/>
      <c r="BU59" s="484"/>
      <c r="BV59" s="484"/>
      <c r="BW59" s="516"/>
      <c r="BX59" s="434"/>
      <c r="BY59" s="490"/>
      <c r="BZ59" s="491"/>
    </row>
    <row r="60" spans="1:81" s="520" customFormat="1" ht="13.8" thickBot="1" x14ac:dyDescent="0.3">
      <c r="A60" s="133"/>
      <c r="B60" s="134"/>
      <c r="C60" s="429"/>
      <c r="D60" s="136"/>
      <c r="E60" s="136"/>
      <c r="F60" s="438"/>
      <c r="G60" s="136"/>
      <c r="H60" s="139"/>
      <c r="I60" s="430"/>
      <c r="J60" s="431"/>
      <c r="K60" s="432"/>
      <c r="L60" s="428"/>
      <c r="M60" s="500"/>
      <c r="N60" s="518"/>
      <c r="O60" s="501"/>
      <c r="P60" s="501"/>
      <c r="Q60" s="519"/>
      <c r="R60" s="502"/>
      <c r="S60" s="502"/>
      <c r="T60" s="503"/>
      <c r="U60" s="504"/>
      <c r="V60" s="505"/>
      <c r="W60" s="505"/>
      <c r="X60" s="505"/>
      <c r="Y60" s="505"/>
      <c r="Z60" s="506"/>
      <c r="AA60" s="507"/>
      <c r="AB60" s="508"/>
      <c r="AC60" s="513"/>
      <c r="AD60" s="508"/>
      <c r="AE60" s="507"/>
      <c r="AF60" s="513"/>
      <c r="AG60" s="507"/>
      <c r="AH60" s="508"/>
      <c r="AI60" s="509"/>
      <c r="AJ60" s="507"/>
      <c r="AK60" s="507"/>
      <c r="AL60" s="510"/>
      <c r="AM60" s="511"/>
      <c r="AN60" s="512"/>
      <c r="AO60" s="511"/>
      <c r="AP60" s="507"/>
      <c r="AQ60" s="512"/>
      <c r="AR60" s="513"/>
      <c r="AS60" s="508"/>
      <c r="AT60" s="511"/>
      <c r="AU60" s="511"/>
      <c r="AV60" s="511"/>
      <c r="AW60" s="511"/>
      <c r="AX60" s="511"/>
      <c r="AY60" s="511"/>
      <c r="AZ60" s="514"/>
      <c r="BA60" s="515"/>
      <c r="BB60" s="507"/>
      <c r="BC60" s="505"/>
      <c r="BD60" s="524"/>
      <c r="BE60" s="506"/>
      <c r="BF60" s="482"/>
      <c r="BG60" s="481"/>
      <c r="BH60" s="481"/>
      <c r="BI60" s="464"/>
      <c r="BJ60" s="464"/>
      <c r="BK60" s="464"/>
      <c r="BL60" s="464"/>
      <c r="BM60" s="464"/>
      <c r="BN60" s="464"/>
      <c r="BO60" s="481"/>
      <c r="BP60" s="481"/>
      <c r="BQ60" s="481"/>
      <c r="BR60" s="481"/>
      <c r="BS60" s="481"/>
      <c r="BT60" s="482"/>
      <c r="BU60" s="484"/>
      <c r="BV60" s="484"/>
      <c r="BW60" s="516"/>
      <c r="BX60" s="434"/>
      <c r="BY60" s="488"/>
      <c r="BZ60" s="489"/>
    </row>
    <row r="61" spans="1:81" s="520" customFormat="1" ht="13.8" thickBot="1" x14ac:dyDescent="0.3">
      <c r="A61" s="133"/>
      <c r="B61" s="134"/>
      <c r="C61" s="429"/>
      <c r="D61" s="136"/>
      <c r="E61" s="136"/>
      <c r="F61" s="438"/>
      <c r="G61" s="136"/>
      <c r="H61" s="139"/>
      <c r="I61" s="430"/>
      <c r="J61" s="431"/>
      <c r="K61" s="432"/>
      <c r="L61" s="428"/>
      <c r="M61" s="500"/>
      <c r="N61" s="518"/>
      <c r="O61" s="501"/>
      <c r="P61" s="501"/>
      <c r="Q61" s="519"/>
      <c r="R61" s="502"/>
      <c r="S61" s="502"/>
      <c r="T61" s="503"/>
      <c r="U61" s="504"/>
      <c r="V61" s="505"/>
      <c r="W61" s="505"/>
      <c r="X61" s="505"/>
      <c r="Y61" s="505"/>
      <c r="Z61" s="506"/>
      <c r="AA61" s="507"/>
      <c r="AB61" s="508"/>
      <c r="AC61" s="513"/>
      <c r="AD61" s="508"/>
      <c r="AE61" s="507"/>
      <c r="AF61" s="513"/>
      <c r="AG61" s="507"/>
      <c r="AH61" s="508"/>
      <c r="AI61" s="509"/>
      <c r="AJ61" s="507"/>
      <c r="AK61" s="507"/>
      <c r="AL61" s="510"/>
      <c r="AM61" s="511"/>
      <c r="AN61" s="512"/>
      <c r="AO61" s="511"/>
      <c r="AP61" s="507"/>
      <c r="AQ61" s="512"/>
      <c r="AR61" s="513"/>
      <c r="AS61" s="508"/>
      <c r="AT61" s="511"/>
      <c r="AU61" s="511"/>
      <c r="AV61" s="511"/>
      <c r="AW61" s="511"/>
      <c r="AX61" s="511"/>
      <c r="AY61" s="511"/>
      <c r="AZ61" s="514"/>
      <c r="BA61" s="515"/>
      <c r="BB61" s="507"/>
      <c r="BC61" s="505"/>
      <c r="BD61" s="524"/>
      <c r="BE61" s="506"/>
      <c r="BF61" s="484"/>
      <c r="BG61" s="483"/>
      <c r="BH61" s="483"/>
      <c r="BI61" s="465"/>
      <c r="BJ61" s="465"/>
      <c r="BK61" s="465"/>
      <c r="BL61" s="465"/>
      <c r="BM61" s="465"/>
      <c r="BN61" s="465"/>
      <c r="BO61" s="483"/>
      <c r="BP61" s="483"/>
      <c r="BQ61" s="483"/>
      <c r="BR61" s="483"/>
      <c r="BS61" s="483"/>
      <c r="BT61" s="484"/>
      <c r="BU61" s="484"/>
      <c r="BV61" s="484"/>
      <c r="BW61" s="516"/>
      <c r="BX61" s="434"/>
      <c r="BY61" s="490"/>
      <c r="BZ61" s="491"/>
    </row>
    <row r="62" spans="1:81" s="520" customFormat="1" ht="13.8" thickBot="1" x14ac:dyDescent="0.3">
      <c r="A62" s="133"/>
      <c r="B62" s="134"/>
      <c r="C62" s="429"/>
      <c r="D62" s="136"/>
      <c r="E62" s="136"/>
      <c r="F62" s="438"/>
      <c r="G62" s="136"/>
      <c r="H62" s="139"/>
      <c r="I62" s="430"/>
      <c r="J62" s="431"/>
      <c r="K62" s="432"/>
      <c r="L62" s="428"/>
      <c r="M62" s="500"/>
      <c r="N62" s="518"/>
      <c r="O62" s="501"/>
      <c r="P62" s="501"/>
      <c r="Q62" s="519"/>
      <c r="R62" s="502"/>
      <c r="S62" s="502"/>
      <c r="T62" s="503"/>
      <c r="U62" s="504"/>
      <c r="V62" s="505"/>
      <c r="W62" s="505"/>
      <c r="X62" s="505"/>
      <c r="Y62" s="505"/>
      <c r="Z62" s="506"/>
      <c r="AA62" s="507"/>
      <c r="AB62" s="508"/>
      <c r="AC62" s="513"/>
      <c r="AD62" s="508"/>
      <c r="AE62" s="507"/>
      <c r="AF62" s="513"/>
      <c r="AG62" s="507"/>
      <c r="AH62" s="508"/>
      <c r="AI62" s="509"/>
      <c r="AJ62" s="507"/>
      <c r="AK62" s="507"/>
      <c r="AL62" s="510"/>
      <c r="AM62" s="511"/>
      <c r="AN62" s="512"/>
      <c r="AO62" s="511"/>
      <c r="AP62" s="507"/>
      <c r="AQ62" s="512"/>
      <c r="AR62" s="513"/>
      <c r="AS62" s="508"/>
      <c r="AT62" s="511"/>
      <c r="AU62" s="511"/>
      <c r="AV62" s="511"/>
      <c r="AW62" s="511"/>
      <c r="AX62" s="511"/>
      <c r="AY62" s="511"/>
      <c r="AZ62" s="514"/>
      <c r="BA62" s="515"/>
      <c r="BB62" s="507"/>
      <c r="BC62" s="505"/>
      <c r="BD62" s="524"/>
      <c r="BE62" s="506"/>
      <c r="BF62" s="484"/>
      <c r="BG62" s="483"/>
      <c r="BH62" s="483"/>
      <c r="BI62" s="465"/>
      <c r="BJ62" s="465"/>
      <c r="BK62" s="465"/>
      <c r="BL62" s="465"/>
      <c r="BM62" s="465"/>
      <c r="BN62" s="465"/>
      <c r="BO62" s="483"/>
      <c r="BP62" s="483"/>
      <c r="BQ62" s="483"/>
      <c r="BR62" s="483"/>
      <c r="BS62" s="483"/>
      <c r="BT62" s="484"/>
      <c r="BU62" s="484"/>
      <c r="BV62" s="484"/>
      <c r="BW62" s="516"/>
      <c r="BX62" s="434"/>
      <c r="BY62" s="490"/>
      <c r="BZ62" s="491"/>
    </row>
    <row r="63" spans="1:81" s="520" customFormat="1" ht="13.8" thickBot="1" x14ac:dyDescent="0.3">
      <c r="A63" s="133"/>
      <c r="B63" s="134"/>
      <c r="C63" s="429"/>
      <c r="D63" s="136"/>
      <c r="E63" s="136"/>
      <c r="F63" s="438"/>
      <c r="G63" s="136"/>
      <c r="H63" s="139"/>
      <c r="I63" s="430"/>
      <c r="J63" s="431"/>
      <c r="K63" s="432"/>
      <c r="L63" s="428"/>
      <c r="M63" s="500"/>
      <c r="N63" s="518"/>
      <c r="O63" s="501"/>
      <c r="P63" s="501"/>
      <c r="Q63" s="519"/>
      <c r="R63" s="502"/>
      <c r="S63" s="502"/>
      <c r="T63" s="503"/>
      <c r="U63" s="504"/>
      <c r="V63" s="505"/>
      <c r="W63" s="505"/>
      <c r="X63" s="505"/>
      <c r="Y63" s="505"/>
      <c r="Z63" s="506"/>
      <c r="AA63" s="507"/>
      <c r="AB63" s="508"/>
      <c r="AC63" s="513"/>
      <c r="AD63" s="508"/>
      <c r="AE63" s="507"/>
      <c r="AF63" s="513"/>
      <c r="AG63" s="507"/>
      <c r="AH63" s="508"/>
      <c r="AI63" s="509"/>
      <c r="AJ63" s="507"/>
      <c r="AK63" s="507"/>
      <c r="AL63" s="510"/>
      <c r="AM63" s="511"/>
      <c r="AN63" s="512"/>
      <c r="AO63" s="511"/>
      <c r="AP63" s="507"/>
      <c r="AQ63" s="512"/>
      <c r="AR63" s="513"/>
      <c r="AS63" s="508"/>
      <c r="AT63" s="511"/>
      <c r="AU63" s="511"/>
      <c r="AV63" s="511"/>
      <c r="AW63" s="511"/>
      <c r="AX63" s="511"/>
      <c r="AY63" s="511"/>
      <c r="AZ63" s="514"/>
      <c r="BA63" s="515"/>
      <c r="BB63" s="507"/>
      <c r="BC63" s="505"/>
      <c r="BD63" s="524"/>
      <c r="BE63" s="506"/>
      <c r="BF63" s="484"/>
      <c r="BG63" s="483"/>
      <c r="BH63" s="483"/>
      <c r="BI63" s="465"/>
      <c r="BJ63" s="465"/>
      <c r="BK63" s="465"/>
      <c r="BL63" s="465"/>
      <c r="BM63" s="465"/>
      <c r="BN63" s="465"/>
      <c r="BO63" s="483"/>
      <c r="BP63" s="483"/>
      <c r="BQ63" s="483"/>
      <c r="BR63" s="483"/>
      <c r="BS63" s="483"/>
      <c r="BT63" s="484"/>
      <c r="BU63" s="484"/>
      <c r="BV63" s="484"/>
      <c r="BW63" s="516"/>
      <c r="BX63" s="434"/>
      <c r="BY63" s="490"/>
      <c r="BZ63" s="491"/>
    </row>
    <row r="64" spans="1:81" s="520" customFormat="1" ht="13.8" thickBot="1" x14ac:dyDescent="0.3">
      <c r="A64" s="133"/>
      <c r="B64" s="134"/>
      <c r="C64" s="429"/>
      <c r="D64" s="136"/>
      <c r="E64" s="136"/>
      <c r="F64" s="438"/>
      <c r="G64" s="136"/>
      <c r="H64" s="139"/>
      <c r="I64" s="430"/>
      <c r="J64" s="431"/>
      <c r="K64" s="432"/>
      <c r="L64" s="428"/>
      <c r="M64" s="500"/>
      <c r="N64" s="518"/>
      <c r="O64" s="501"/>
      <c r="P64" s="501"/>
      <c r="Q64" s="519"/>
      <c r="R64" s="502"/>
      <c r="S64" s="502"/>
      <c r="T64" s="503"/>
      <c r="U64" s="504"/>
      <c r="V64" s="505"/>
      <c r="W64" s="505"/>
      <c r="X64" s="505"/>
      <c r="Y64" s="505"/>
      <c r="Z64" s="506"/>
      <c r="AA64" s="507"/>
      <c r="AB64" s="508"/>
      <c r="AC64" s="513"/>
      <c r="AD64" s="508"/>
      <c r="AE64" s="507"/>
      <c r="AF64" s="513"/>
      <c r="AG64" s="507"/>
      <c r="AH64" s="508"/>
      <c r="AI64" s="509"/>
      <c r="AJ64" s="507"/>
      <c r="AK64" s="507"/>
      <c r="AL64" s="510"/>
      <c r="AM64" s="511"/>
      <c r="AN64" s="512"/>
      <c r="AO64" s="511"/>
      <c r="AP64" s="507"/>
      <c r="AQ64" s="512"/>
      <c r="AR64" s="513"/>
      <c r="AS64" s="508"/>
      <c r="AT64" s="511"/>
      <c r="AU64" s="511"/>
      <c r="AV64" s="511"/>
      <c r="AW64" s="511"/>
      <c r="AX64" s="511"/>
      <c r="AY64" s="511"/>
      <c r="AZ64" s="514"/>
      <c r="BA64" s="515"/>
      <c r="BB64" s="507"/>
      <c r="BC64" s="505"/>
      <c r="BD64" s="524"/>
      <c r="BE64" s="506"/>
      <c r="BF64" s="484"/>
      <c r="BG64" s="483"/>
      <c r="BH64" s="483"/>
      <c r="BI64" s="465"/>
      <c r="BJ64" s="465"/>
      <c r="BK64" s="465"/>
      <c r="BL64" s="465"/>
      <c r="BM64" s="465"/>
      <c r="BN64" s="465"/>
      <c r="BO64" s="483"/>
      <c r="BP64" s="483"/>
      <c r="BQ64" s="483"/>
      <c r="BR64" s="483"/>
      <c r="BS64" s="483"/>
      <c r="BT64" s="484"/>
      <c r="BU64" s="484"/>
      <c r="BV64" s="484"/>
      <c r="BW64" s="516"/>
      <c r="BX64" s="434"/>
      <c r="BY64" s="490"/>
      <c r="BZ64" s="491"/>
    </row>
    <row r="65" spans="1:81" s="520" customFormat="1" ht="13.8" thickBot="1" x14ac:dyDescent="0.3">
      <c r="A65" s="133"/>
      <c r="B65" s="134"/>
      <c r="C65" s="429"/>
      <c r="D65" s="136"/>
      <c r="E65" s="136"/>
      <c r="F65" s="438"/>
      <c r="G65" s="136"/>
      <c r="H65" s="139"/>
      <c r="I65" s="430"/>
      <c r="J65" s="431"/>
      <c r="K65" s="432"/>
      <c r="L65" s="428"/>
      <c r="M65" s="500"/>
      <c r="N65" s="518"/>
      <c r="O65" s="501"/>
      <c r="P65" s="501"/>
      <c r="Q65" s="519"/>
      <c r="R65" s="502"/>
      <c r="S65" s="502"/>
      <c r="T65" s="503"/>
      <c r="U65" s="504"/>
      <c r="V65" s="505"/>
      <c r="W65" s="505"/>
      <c r="X65" s="505"/>
      <c r="Y65" s="505"/>
      <c r="Z65" s="506"/>
      <c r="AA65" s="517"/>
      <c r="AB65" s="508"/>
      <c r="AC65" s="513"/>
      <c r="AD65" s="508"/>
      <c r="AE65" s="507"/>
      <c r="AF65" s="513"/>
      <c r="AG65" s="507"/>
      <c r="AH65" s="508"/>
      <c r="AI65" s="509"/>
      <c r="AJ65" s="507"/>
      <c r="AK65" s="507"/>
      <c r="AL65" s="510"/>
      <c r="AM65" s="511"/>
      <c r="AN65" s="512"/>
      <c r="AO65" s="511"/>
      <c r="AP65" s="507"/>
      <c r="AQ65" s="512"/>
      <c r="AR65" s="513"/>
      <c r="AS65" s="508"/>
      <c r="AT65" s="511"/>
      <c r="AU65" s="511"/>
      <c r="AV65" s="511"/>
      <c r="AW65" s="511"/>
      <c r="AX65" s="511"/>
      <c r="AY65" s="511"/>
      <c r="AZ65" s="514"/>
      <c r="BA65" s="515"/>
      <c r="BB65" s="507"/>
      <c r="BC65" s="505"/>
      <c r="BD65" s="524"/>
      <c r="BE65" s="506"/>
      <c r="BF65" s="482"/>
      <c r="BG65" s="481"/>
      <c r="BH65" s="481"/>
      <c r="BI65" s="464"/>
      <c r="BJ65" s="464"/>
      <c r="BK65" s="464"/>
      <c r="BL65" s="464"/>
      <c r="BM65" s="464"/>
      <c r="BN65" s="464"/>
      <c r="BO65" s="481"/>
      <c r="BP65" s="481"/>
      <c r="BQ65" s="481"/>
      <c r="BR65" s="481"/>
      <c r="BS65" s="481"/>
      <c r="BT65" s="482"/>
      <c r="BU65" s="484"/>
      <c r="BV65" s="484"/>
      <c r="BW65" s="516"/>
      <c r="BX65" s="434"/>
      <c r="BY65" s="488"/>
      <c r="BZ65" s="489"/>
    </row>
    <row r="66" spans="1:81" s="520" customFormat="1" ht="13.8" thickBot="1" x14ac:dyDescent="0.3">
      <c r="A66" s="133"/>
      <c r="B66" s="134"/>
      <c r="C66" s="429"/>
      <c r="D66" s="136"/>
      <c r="E66" s="136"/>
      <c r="F66" s="438"/>
      <c r="G66" s="136"/>
      <c r="H66" s="139"/>
      <c r="I66" s="430"/>
      <c r="J66" s="431"/>
      <c r="K66" s="432"/>
      <c r="L66" s="428"/>
      <c r="M66" s="500"/>
      <c r="N66" s="518"/>
      <c r="O66" s="501"/>
      <c r="P66" s="501"/>
      <c r="Q66" s="519"/>
      <c r="R66" s="502"/>
      <c r="S66" s="502"/>
      <c r="T66" s="503"/>
      <c r="U66" s="504"/>
      <c r="V66" s="505"/>
      <c r="W66" s="505"/>
      <c r="X66" s="505"/>
      <c r="Y66" s="505"/>
      <c r="Z66" s="506"/>
      <c r="AA66" s="507"/>
      <c r="AB66" s="508"/>
      <c r="AC66" s="513"/>
      <c r="AD66" s="508"/>
      <c r="AE66" s="507"/>
      <c r="AF66" s="513"/>
      <c r="AG66" s="507"/>
      <c r="AH66" s="508"/>
      <c r="AI66" s="509"/>
      <c r="AJ66" s="507"/>
      <c r="AK66" s="507"/>
      <c r="AL66" s="510"/>
      <c r="AM66" s="511"/>
      <c r="AN66" s="512"/>
      <c r="AO66" s="511"/>
      <c r="AP66" s="507"/>
      <c r="AQ66" s="512"/>
      <c r="AR66" s="513"/>
      <c r="AS66" s="508"/>
      <c r="AT66" s="511"/>
      <c r="AU66" s="511"/>
      <c r="AV66" s="511"/>
      <c r="AW66" s="511"/>
      <c r="AX66" s="511"/>
      <c r="AY66" s="511"/>
      <c r="AZ66" s="514"/>
      <c r="BA66" s="515"/>
      <c r="BB66" s="507"/>
      <c r="BC66" s="505"/>
      <c r="BD66" s="524"/>
      <c r="BE66" s="506"/>
      <c r="BF66" s="484"/>
      <c r="BG66" s="483"/>
      <c r="BH66" s="483"/>
      <c r="BI66" s="465"/>
      <c r="BJ66" s="465"/>
      <c r="BK66" s="465"/>
      <c r="BL66" s="465"/>
      <c r="BM66" s="465"/>
      <c r="BN66" s="465"/>
      <c r="BO66" s="483"/>
      <c r="BP66" s="483"/>
      <c r="BQ66" s="483"/>
      <c r="BR66" s="483"/>
      <c r="BS66" s="483"/>
      <c r="BT66" s="484"/>
      <c r="BU66" s="484"/>
      <c r="BV66" s="484"/>
      <c r="BW66" s="516"/>
      <c r="BX66" s="434"/>
      <c r="BY66" s="490"/>
      <c r="BZ66" s="491"/>
    </row>
    <row r="67" spans="1:81" s="520" customFormat="1" ht="13.8" thickBot="1" x14ac:dyDescent="0.3">
      <c r="A67" s="133"/>
      <c r="B67" s="134"/>
      <c r="C67" s="429"/>
      <c r="D67" s="136"/>
      <c r="E67" s="136"/>
      <c r="F67" s="438"/>
      <c r="G67" s="136"/>
      <c r="H67" s="139"/>
      <c r="I67" s="430"/>
      <c r="J67" s="431"/>
      <c r="K67" s="432"/>
      <c r="L67" s="428"/>
      <c r="M67" s="500"/>
      <c r="N67" s="518"/>
      <c r="O67" s="501"/>
      <c r="P67" s="501"/>
      <c r="Q67" s="519"/>
      <c r="R67" s="502"/>
      <c r="S67" s="502"/>
      <c r="T67" s="503"/>
      <c r="U67" s="504"/>
      <c r="V67" s="505"/>
      <c r="W67" s="505"/>
      <c r="X67" s="505"/>
      <c r="Y67" s="505"/>
      <c r="Z67" s="506"/>
      <c r="AA67" s="507"/>
      <c r="AB67" s="508"/>
      <c r="AC67" s="513"/>
      <c r="AD67" s="508"/>
      <c r="AE67" s="507"/>
      <c r="AF67" s="513"/>
      <c r="AG67" s="507"/>
      <c r="AH67" s="508"/>
      <c r="AI67" s="509"/>
      <c r="AJ67" s="507"/>
      <c r="AK67" s="507"/>
      <c r="AL67" s="510"/>
      <c r="AM67" s="511"/>
      <c r="AN67" s="512"/>
      <c r="AO67" s="511"/>
      <c r="AP67" s="507"/>
      <c r="AQ67" s="512"/>
      <c r="AR67" s="513"/>
      <c r="AS67" s="508"/>
      <c r="AT67" s="511"/>
      <c r="AU67" s="511"/>
      <c r="AV67" s="511"/>
      <c r="AW67" s="511"/>
      <c r="AX67" s="511"/>
      <c r="AY67" s="511"/>
      <c r="AZ67" s="514"/>
      <c r="BA67" s="515"/>
      <c r="BB67" s="507"/>
      <c r="BC67" s="505"/>
      <c r="BD67" s="524"/>
      <c r="BE67" s="506"/>
      <c r="BF67" s="482"/>
      <c r="BG67" s="481"/>
      <c r="BH67" s="481"/>
      <c r="BI67" s="464"/>
      <c r="BJ67" s="464"/>
      <c r="BK67" s="464"/>
      <c r="BL67" s="464"/>
      <c r="BM67" s="464"/>
      <c r="BN67" s="464"/>
      <c r="BO67" s="481"/>
      <c r="BP67" s="481"/>
      <c r="BQ67" s="481"/>
      <c r="BR67" s="481"/>
      <c r="BS67" s="481"/>
      <c r="BT67" s="482"/>
      <c r="BU67" s="484"/>
      <c r="BV67" s="484"/>
      <c r="BW67" s="516"/>
      <c r="BX67" s="433"/>
      <c r="BY67" s="488"/>
      <c r="BZ67" s="489"/>
    </row>
    <row r="68" spans="1:81" s="520" customFormat="1" ht="13.8" thickBot="1" x14ac:dyDescent="0.3">
      <c r="A68" s="133"/>
      <c r="B68" s="134"/>
      <c r="C68" s="429"/>
      <c r="D68" s="136"/>
      <c r="E68" s="136"/>
      <c r="F68" s="438"/>
      <c r="G68" s="136"/>
      <c r="H68" s="139"/>
      <c r="I68" s="430"/>
      <c r="J68" s="431"/>
      <c r="K68" s="432"/>
      <c r="L68" s="428"/>
      <c r="M68" s="500"/>
      <c r="N68" s="518"/>
      <c r="O68" s="501"/>
      <c r="P68" s="501"/>
      <c r="Q68" s="519"/>
      <c r="R68" s="502"/>
      <c r="S68" s="502"/>
      <c r="T68" s="503"/>
      <c r="U68" s="504"/>
      <c r="V68" s="505"/>
      <c r="W68" s="505"/>
      <c r="X68" s="505"/>
      <c r="Y68" s="505"/>
      <c r="Z68" s="506"/>
      <c r="AA68" s="507"/>
      <c r="AB68" s="508"/>
      <c r="AC68" s="513"/>
      <c r="AD68" s="508"/>
      <c r="AE68" s="507"/>
      <c r="AF68" s="513"/>
      <c r="AG68" s="507"/>
      <c r="AH68" s="508"/>
      <c r="AI68" s="509"/>
      <c r="AJ68" s="507"/>
      <c r="AK68" s="507"/>
      <c r="AL68" s="510"/>
      <c r="AM68" s="511"/>
      <c r="AN68" s="512"/>
      <c r="AO68" s="511"/>
      <c r="AP68" s="507"/>
      <c r="AQ68" s="512"/>
      <c r="AR68" s="513"/>
      <c r="AS68" s="508"/>
      <c r="AT68" s="511"/>
      <c r="AU68" s="511"/>
      <c r="AV68" s="511"/>
      <c r="AW68" s="511"/>
      <c r="AX68" s="511"/>
      <c r="AY68" s="511"/>
      <c r="AZ68" s="514"/>
      <c r="BA68" s="515"/>
      <c r="BB68" s="507"/>
      <c r="BC68" s="505"/>
      <c r="BD68" s="524"/>
      <c r="BE68" s="506"/>
      <c r="BF68" s="482"/>
      <c r="BG68" s="481"/>
      <c r="BH68" s="481"/>
      <c r="BI68" s="464"/>
      <c r="BJ68" s="464"/>
      <c r="BK68" s="464"/>
      <c r="BL68" s="464"/>
      <c r="BM68" s="464"/>
      <c r="BN68" s="464"/>
      <c r="BO68" s="481"/>
      <c r="BP68" s="481"/>
      <c r="BQ68" s="481"/>
      <c r="BR68" s="481"/>
      <c r="BS68" s="481"/>
      <c r="BT68" s="482"/>
      <c r="BU68" s="484"/>
      <c r="BV68" s="484"/>
      <c r="BW68" s="516"/>
      <c r="BX68" s="433"/>
      <c r="BY68" s="488"/>
      <c r="BZ68" s="489"/>
    </row>
    <row r="69" spans="1:81" s="520" customFormat="1" ht="13.8" thickBot="1" x14ac:dyDescent="0.3">
      <c r="A69" s="133"/>
      <c r="B69" s="134"/>
      <c r="C69" s="429"/>
      <c r="D69" s="136"/>
      <c r="E69" s="136"/>
      <c r="F69" s="438"/>
      <c r="G69" s="136"/>
      <c r="H69" s="139"/>
      <c r="I69" s="430"/>
      <c r="J69" s="431"/>
      <c r="K69" s="432"/>
      <c r="L69" s="428"/>
      <c r="M69" s="500"/>
      <c r="N69" s="518"/>
      <c r="O69" s="501"/>
      <c r="P69" s="501"/>
      <c r="Q69" s="519"/>
      <c r="R69" s="502"/>
      <c r="S69" s="502"/>
      <c r="T69" s="503"/>
      <c r="U69" s="504"/>
      <c r="V69" s="505"/>
      <c r="W69" s="505"/>
      <c r="X69" s="505"/>
      <c r="Y69" s="505"/>
      <c r="Z69" s="506"/>
      <c r="AA69" s="507"/>
      <c r="AB69" s="508"/>
      <c r="AC69" s="513"/>
      <c r="AD69" s="508"/>
      <c r="AE69" s="507"/>
      <c r="AF69" s="513"/>
      <c r="AG69" s="507"/>
      <c r="AH69" s="508"/>
      <c r="AI69" s="509"/>
      <c r="AJ69" s="507"/>
      <c r="AK69" s="507"/>
      <c r="AL69" s="510"/>
      <c r="AM69" s="511"/>
      <c r="AN69" s="512"/>
      <c r="AO69" s="511"/>
      <c r="AP69" s="507"/>
      <c r="AQ69" s="512"/>
      <c r="AR69" s="513"/>
      <c r="AS69" s="508"/>
      <c r="AT69" s="511"/>
      <c r="AU69" s="511"/>
      <c r="AV69" s="511"/>
      <c r="AW69" s="511"/>
      <c r="AX69" s="511"/>
      <c r="AY69" s="511"/>
      <c r="AZ69" s="514"/>
      <c r="BA69" s="515"/>
      <c r="BB69" s="507"/>
      <c r="BC69" s="505"/>
      <c r="BD69" s="524"/>
      <c r="BE69" s="506"/>
      <c r="BF69" s="484"/>
      <c r="BG69" s="483"/>
      <c r="BH69" s="483"/>
      <c r="BI69" s="465"/>
      <c r="BJ69" s="465"/>
      <c r="BK69" s="465"/>
      <c r="BL69" s="465"/>
      <c r="BM69" s="465"/>
      <c r="BN69" s="465"/>
      <c r="BO69" s="483"/>
      <c r="BP69" s="483"/>
      <c r="BQ69" s="483"/>
      <c r="BR69" s="483"/>
      <c r="BS69" s="483"/>
      <c r="BT69" s="484"/>
      <c r="BU69" s="484"/>
      <c r="BV69" s="484"/>
      <c r="BW69" s="516"/>
      <c r="BX69" s="434"/>
      <c r="BY69" s="490"/>
      <c r="BZ69" s="491"/>
    </row>
    <row r="70" spans="1:81" s="520" customFormat="1" ht="13.8" thickBot="1" x14ac:dyDescent="0.3">
      <c r="A70" s="133"/>
      <c r="B70" s="134"/>
      <c r="C70" s="429"/>
      <c r="D70" s="136"/>
      <c r="E70" s="136"/>
      <c r="F70" s="438"/>
      <c r="G70" s="136"/>
      <c r="H70" s="139"/>
      <c r="I70" s="430"/>
      <c r="J70" s="431"/>
      <c r="K70" s="432"/>
      <c r="L70" s="428"/>
      <c r="M70" s="500"/>
      <c r="N70" s="518"/>
      <c r="O70" s="501"/>
      <c r="P70" s="501"/>
      <c r="Q70" s="519"/>
      <c r="R70" s="502"/>
      <c r="S70" s="502"/>
      <c r="T70" s="503"/>
      <c r="U70" s="504"/>
      <c r="V70" s="505"/>
      <c r="W70" s="505"/>
      <c r="X70" s="505"/>
      <c r="Y70" s="505"/>
      <c r="Z70" s="506"/>
      <c r="AA70" s="507"/>
      <c r="AB70" s="508"/>
      <c r="AC70" s="513"/>
      <c r="AD70" s="508"/>
      <c r="AE70" s="507"/>
      <c r="AF70" s="513"/>
      <c r="AG70" s="507"/>
      <c r="AH70" s="508"/>
      <c r="AI70" s="509"/>
      <c r="AJ70" s="507"/>
      <c r="AK70" s="507"/>
      <c r="AL70" s="510"/>
      <c r="AM70" s="511"/>
      <c r="AN70" s="512"/>
      <c r="AO70" s="511"/>
      <c r="AP70" s="507"/>
      <c r="AQ70" s="512"/>
      <c r="AR70" s="513"/>
      <c r="AS70" s="508"/>
      <c r="AT70" s="511"/>
      <c r="AU70" s="511"/>
      <c r="AV70" s="511"/>
      <c r="AW70" s="511"/>
      <c r="AX70" s="511"/>
      <c r="AY70" s="511"/>
      <c r="AZ70" s="514"/>
      <c r="BA70" s="515"/>
      <c r="BB70" s="507"/>
      <c r="BC70" s="505"/>
      <c r="BD70" s="524"/>
      <c r="BE70" s="506"/>
      <c r="BF70" s="484"/>
      <c r="BG70" s="483"/>
      <c r="BH70" s="483"/>
      <c r="BI70" s="465"/>
      <c r="BJ70" s="465"/>
      <c r="BK70" s="465"/>
      <c r="BL70" s="465"/>
      <c r="BM70" s="465"/>
      <c r="BN70" s="465"/>
      <c r="BO70" s="483"/>
      <c r="BP70" s="483"/>
      <c r="BQ70" s="483"/>
      <c r="BR70" s="483"/>
      <c r="BS70" s="483"/>
      <c r="BT70" s="484"/>
      <c r="BU70" s="484"/>
      <c r="BV70" s="484"/>
      <c r="BW70" s="516"/>
      <c r="BX70" s="434"/>
      <c r="BY70" s="490"/>
      <c r="BZ70" s="491"/>
    </row>
    <row r="71" spans="1:81" s="520" customFormat="1" ht="13.8" thickBot="1" x14ac:dyDescent="0.3">
      <c r="A71" s="133"/>
      <c r="B71" s="134"/>
      <c r="C71" s="429"/>
      <c r="D71" s="136"/>
      <c r="E71" s="136"/>
      <c r="F71" s="438"/>
      <c r="G71" s="136"/>
      <c r="H71" s="139"/>
      <c r="I71" s="430"/>
      <c r="J71" s="431"/>
      <c r="K71" s="432"/>
      <c r="L71" s="428"/>
      <c r="M71" s="500"/>
      <c r="N71" s="518"/>
      <c r="O71" s="501"/>
      <c r="P71" s="501"/>
      <c r="Q71" s="519"/>
      <c r="R71" s="502"/>
      <c r="S71" s="502"/>
      <c r="T71" s="503"/>
      <c r="U71" s="504"/>
      <c r="V71" s="505"/>
      <c r="W71" s="505"/>
      <c r="X71" s="505"/>
      <c r="Y71" s="505"/>
      <c r="Z71" s="506"/>
      <c r="AA71" s="507"/>
      <c r="AB71" s="508"/>
      <c r="AC71" s="513"/>
      <c r="AD71" s="508"/>
      <c r="AE71" s="507"/>
      <c r="AF71" s="513"/>
      <c r="AG71" s="507"/>
      <c r="AH71" s="508"/>
      <c r="AI71" s="509"/>
      <c r="AJ71" s="507"/>
      <c r="AK71" s="507"/>
      <c r="AL71" s="510"/>
      <c r="AM71" s="511"/>
      <c r="AN71" s="512"/>
      <c r="AO71" s="511"/>
      <c r="AP71" s="507"/>
      <c r="AQ71" s="512"/>
      <c r="AR71" s="513"/>
      <c r="AS71" s="508"/>
      <c r="AT71" s="511"/>
      <c r="AU71" s="511"/>
      <c r="AV71" s="511"/>
      <c r="AW71" s="511"/>
      <c r="AX71" s="511"/>
      <c r="AY71" s="511"/>
      <c r="AZ71" s="514"/>
      <c r="BA71" s="515"/>
      <c r="BB71" s="507"/>
      <c r="BC71" s="505"/>
      <c r="BD71" s="524"/>
      <c r="BE71" s="506"/>
      <c r="BF71" s="484"/>
      <c r="BG71" s="483"/>
      <c r="BH71" s="483"/>
      <c r="BI71" s="465"/>
      <c r="BJ71" s="465"/>
      <c r="BK71" s="465"/>
      <c r="BL71" s="465"/>
      <c r="BM71" s="465"/>
      <c r="BN71" s="465"/>
      <c r="BO71" s="483"/>
      <c r="BP71" s="483"/>
      <c r="BQ71" s="483"/>
      <c r="BR71" s="483"/>
      <c r="BS71" s="483"/>
      <c r="BT71" s="484"/>
      <c r="BU71" s="484"/>
      <c r="BV71" s="484"/>
      <c r="BW71" s="516"/>
      <c r="BX71" s="434"/>
      <c r="BY71" s="490"/>
      <c r="BZ71" s="491"/>
    </row>
    <row r="72" spans="1:81" s="520" customFormat="1" ht="13.8" thickBot="1" x14ac:dyDescent="0.3">
      <c r="A72" s="133"/>
      <c r="B72" s="134"/>
      <c r="C72" s="429"/>
      <c r="D72" s="136"/>
      <c r="E72" s="136"/>
      <c r="F72" s="438"/>
      <c r="G72" s="136"/>
      <c r="H72" s="139"/>
      <c r="I72" s="430"/>
      <c r="J72" s="431"/>
      <c r="K72" s="432"/>
      <c r="L72" s="428"/>
      <c r="M72" s="500"/>
      <c r="N72" s="518"/>
      <c r="O72" s="501"/>
      <c r="P72" s="501"/>
      <c r="Q72" s="519"/>
      <c r="R72" s="502"/>
      <c r="S72" s="502"/>
      <c r="T72" s="503"/>
      <c r="U72" s="504"/>
      <c r="V72" s="505"/>
      <c r="W72" s="505"/>
      <c r="X72" s="505"/>
      <c r="Y72" s="505"/>
      <c r="Z72" s="506"/>
      <c r="AA72" s="507"/>
      <c r="AB72" s="508"/>
      <c r="AC72" s="513"/>
      <c r="AD72" s="508"/>
      <c r="AE72" s="507"/>
      <c r="AF72" s="513"/>
      <c r="AG72" s="507"/>
      <c r="AH72" s="508"/>
      <c r="AI72" s="509"/>
      <c r="AJ72" s="507"/>
      <c r="AK72" s="507"/>
      <c r="AL72" s="510"/>
      <c r="AM72" s="511"/>
      <c r="AN72" s="512"/>
      <c r="AO72" s="511"/>
      <c r="AP72" s="507"/>
      <c r="AQ72" s="512"/>
      <c r="AR72" s="513"/>
      <c r="AS72" s="508"/>
      <c r="AT72" s="511"/>
      <c r="AU72" s="511"/>
      <c r="AV72" s="511"/>
      <c r="AW72" s="511"/>
      <c r="AX72" s="511"/>
      <c r="AY72" s="511"/>
      <c r="AZ72" s="514"/>
      <c r="BA72" s="515"/>
      <c r="BB72" s="507"/>
      <c r="BC72" s="505"/>
      <c r="BD72" s="524"/>
      <c r="BE72" s="506"/>
      <c r="BF72" s="484"/>
      <c r="BG72" s="483"/>
      <c r="BH72" s="483"/>
      <c r="BI72" s="465"/>
      <c r="BJ72" s="465"/>
      <c r="BK72" s="465"/>
      <c r="BL72" s="465"/>
      <c r="BM72" s="465"/>
      <c r="BN72" s="465"/>
      <c r="BO72" s="483"/>
      <c r="BP72" s="483"/>
      <c r="BQ72" s="483"/>
      <c r="BR72" s="483"/>
      <c r="BS72" s="483"/>
      <c r="BT72" s="484"/>
      <c r="BU72" s="484"/>
      <c r="BV72" s="484"/>
      <c r="BW72" s="516"/>
      <c r="BX72" s="434"/>
      <c r="BY72" s="490"/>
      <c r="BZ72" s="491"/>
    </row>
    <row r="73" spans="1:81" s="520" customFormat="1" ht="13.8" thickBot="1" x14ac:dyDescent="0.3">
      <c r="A73" s="133"/>
      <c r="B73" s="134"/>
      <c r="C73" s="429"/>
      <c r="D73" s="136"/>
      <c r="E73" s="136"/>
      <c r="F73" s="438"/>
      <c r="G73" s="136"/>
      <c r="H73" s="139"/>
      <c r="I73" s="430"/>
      <c r="J73" s="431"/>
      <c r="K73" s="432"/>
      <c r="L73" s="428"/>
      <c r="M73" s="500"/>
      <c r="N73" s="518"/>
      <c r="O73" s="501"/>
      <c r="P73" s="501"/>
      <c r="Q73" s="519"/>
      <c r="R73" s="502"/>
      <c r="S73" s="502"/>
      <c r="T73" s="503"/>
      <c r="U73" s="504"/>
      <c r="V73" s="505"/>
      <c r="W73" s="505"/>
      <c r="X73" s="505"/>
      <c r="Y73" s="505"/>
      <c r="Z73" s="506"/>
      <c r="AA73" s="507"/>
      <c r="AB73" s="508"/>
      <c r="AC73" s="513"/>
      <c r="AD73" s="508"/>
      <c r="AE73" s="507"/>
      <c r="AF73" s="513"/>
      <c r="AG73" s="507"/>
      <c r="AH73" s="508"/>
      <c r="AI73" s="509"/>
      <c r="AJ73" s="507"/>
      <c r="AK73" s="507"/>
      <c r="AL73" s="510"/>
      <c r="AM73" s="511"/>
      <c r="AN73" s="512"/>
      <c r="AO73" s="511"/>
      <c r="AP73" s="507"/>
      <c r="AQ73" s="512"/>
      <c r="AR73" s="513"/>
      <c r="AS73" s="508"/>
      <c r="AT73" s="511"/>
      <c r="AU73" s="511"/>
      <c r="AV73" s="511"/>
      <c r="AW73" s="511"/>
      <c r="AX73" s="511"/>
      <c r="AY73" s="511"/>
      <c r="AZ73" s="514"/>
      <c r="BA73" s="515"/>
      <c r="BB73" s="507"/>
      <c r="BC73" s="505"/>
      <c r="BD73" s="524"/>
      <c r="BE73" s="506"/>
      <c r="BF73" s="484"/>
      <c r="BG73" s="483"/>
      <c r="BH73" s="483"/>
      <c r="BI73" s="465"/>
      <c r="BJ73" s="465"/>
      <c r="BK73" s="465"/>
      <c r="BL73" s="465"/>
      <c r="BM73" s="465"/>
      <c r="BN73" s="465"/>
      <c r="BO73" s="483"/>
      <c r="BP73" s="483"/>
      <c r="BQ73" s="483"/>
      <c r="BR73" s="483"/>
      <c r="BS73" s="483"/>
      <c r="BT73" s="484"/>
      <c r="BU73" s="484"/>
      <c r="BV73" s="484"/>
      <c r="BW73" s="516"/>
      <c r="BX73" s="434"/>
      <c r="BY73" s="490"/>
      <c r="BZ73" s="491"/>
    </row>
    <row r="74" spans="1:81" s="520" customFormat="1" ht="13.8" thickBot="1" x14ac:dyDescent="0.3">
      <c r="A74" s="133"/>
      <c r="B74" s="134"/>
      <c r="C74" s="429"/>
      <c r="D74" s="136"/>
      <c r="E74" s="136"/>
      <c r="F74" s="438"/>
      <c r="G74" s="136"/>
      <c r="H74" s="139"/>
      <c r="I74" s="430"/>
      <c r="J74" s="431"/>
      <c r="K74" s="432"/>
      <c r="L74" s="428"/>
      <c r="M74" s="500"/>
      <c r="N74" s="518"/>
      <c r="O74" s="501"/>
      <c r="P74" s="501"/>
      <c r="Q74" s="519"/>
      <c r="R74" s="502"/>
      <c r="S74" s="502"/>
      <c r="T74" s="503"/>
      <c r="U74" s="504"/>
      <c r="V74" s="505"/>
      <c r="W74" s="505"/>
      <c r="X74" s="505"/>
      <c r="Y74" s="505"/>
      <c r="Z74" s="506"/>
      <c r="AA74" s="507"/>
      <c r="AB74" s="508"/>
      <c r="AC74" s="513"/>
      <c r="AD74" s="508"/>
      <c r="AE74" s="507"/>
      <c r="AF74" s="513"/>
      <c r="AG74" s="507"/>
      <c r="AH74" s="508"/>
      <c r="AI74" s="509"/>
      <c r="AJ74" s="507"/>
      <c r="AK74" s="507"/>
      <c r="AL74" s="510"/>
      <c r="AM74" s="511"/>
      <c r="AN74" s="512"/>
      <c r="AO74" s="511"/>
      <c r="AP74" s="507"/>
      <c r="AQ74" s="512"/>
      <c r="AR74" s="513"/>
      <c r="AS74" s="508"/>
      <c r="AT74" s="511"/>
      <c r="AU74" s="511"/>
      <c r="AV74" s="511"/>
      <c r="AW74" s="511"/>
      <c r="AX74" s="511"/>
      <c r="AY74" s="511"/>
      <c r="AZ74" s="514"/>
      <c r="BA74" s="515"/>
      <c r="BB74" s="507"/>
      <c r="BC74" s="505"/>
      <c r="BD74" s="524"/>
      <c r="BE74" s="506"/>
      <c r="BF74" s="484"/>
      <c r="BG74" s="483"/>
      <c r="BH74" s="483"/>
      <c r="BI74" s="465"/>
      <c r="BJ74" s="465"/>
      <c r="BK74" s="465"/>
      <c r="BL74" s="465"/>
      <c r="BM74" s="465"/>
      <c r="BN74" s="465"/>
      <c r="BO74" s="483"/>
      <c r="BP74" s="483"/>
      <c r="BQ74" s="483"/>
      <c r="BR74" s="483"/>
      <c r="BS74" s="483"/>
      <c r="BT74" s="484"/>
      <c r="BU74" s="484"/>
      <c r="BV74" s="484"/>
      <c r="BW74" s="516"/>
      <c r="BX74" s="434"/>
      <c r="BY74" s="490"/>
      <c r="BZ74" s="491"/>
    </row>
    <row r="75" spans="1:81" s="520" customFormat="1" ht="13.8" thickBot="1" x14ac:dyDescent="0.3">
      <c r="A75" s="133"/>
      <c r="B75" s="134"/>
      <c r="C75" s="429"/>
      <c r="D75" s="136"/>
      <c r="E75" s="136"/>
      <c r="F75" s="438"/>
      <c r="G75" s="136"/>
      <c r="H75" s="139"/>
      <c r="I75" s="430"/>
      <c r="J75" s="431"/>
      <c r="K75" s="432"/>
      <c r="L75" s="428"/>
      <c r="M75" s="500"/>
      <c r="N75" s="518"/>
      <c r="O75" s="501"/>
      <c r="P75" s="501"/>
      <c r="Q75" s="519"/>
      <c r="R75" s="502"/>
      <c r="S75" s="502"/>
      <c r="T75" s="503"/>
      <c r="U75" s="504"/>
      <c r="V75" s="505"/>
      <c r="W75" s="505"/>
      <c r="X75" s="505"/>
      <c r="Y75" s="505"/>
      <c r="Z75" s="506"/>
      <c r="AA75" s="507"/>
      <c r="AB75" s="508"/>
      <c r="AC75" s="513"/>
      <c r="AD75" s="508"/>
      <c r="AE75" s="507"/>
      <c r="AF75" s="513"/>
      <c r="AG75" s="507"/>
      <c r="AH75" s="508"/>
      <c r="AI75" s="509"/>
      <c r="AJ75" s="507"/>
      <c r="AK75" s="507"/>
      <c r="AL75" s="510"/>
      <c r="AM75" s="511"/>
      <c r="AN75" s="512"/>
      <c r="AO75" s="511"/>
      <c r="AP75" s="507"/>
      <c r="AQ75" s="512"/>
      <c r="AR75" s="513"/>
      <c r="AS75" s="508"/>
      <c r="AT75" s="511"/>
      <c r="AU75" s="511"/>
      <c r="AV75" s="511"/>
      <c r="AW75" s="511"/>
      <c r="AX75" s="511"/>
      <c r="AY75" s="511"/>
      <c r="AZ75" s="514"/>
      <c r="BA75" s="515"/>
      <c r="BB75" s="507"/>
      <c r="BC75" s="505"/>
      <c r="BD75" s="524"/>
      <c r="BE75" s="506"/>
      <c r="BF75" s="484"/>
      <c r="BG75" s="483"/>
      <c r="BH75" s="483"/>
      <c r="BI75" s="465"/>
      <c r="BJ75" s="465"/>
      <c r="BK75" s="465"/>
      <c r="BL75" s="465"/>
      <c r="BM75" s="465"/>
      <c r="BN75" s="465"/>
      <c r="BO75" s="483"/>
      <c r="BP75" s="483"/>
      <c r="BQ75" s="483"/>
      <c r="BR75" s="483"/>
      <c r="BS75" s="483"/>
      <c r="BT75" s="484"/>
      <c r="BU75" s="484"/>
      <c r="BV75" s="484"/>
      <c r="BW75" s="516"/>
      <c r="BX75" s="434"/>
      <c r="BY75" s="490"/>
      <c r="BZ75" s="491"/>
    </row>
    <row r="76" spans="1:81" s="520" customFormat="1" ht="13.8" thickBot="1" x14ac:dyDescent="0.3">
      <c r="A76" s="133"/>
      <c r="B76" s="134"/>
      <c r="C76" s="429"/>
      <c r="D76" s="136"/>
      <c r="E76" s="136"/>
      <c r="F76" s="438"/>
      <c r="G76" s="136"/>
      <c r="H76" s="139"/>
      <c r="I76" s="430"/>
      <c r="J76" s="431"/>
      <c r="K76" s="432"/>
      <c r="L76" s="428"/>
      <c r="M76" s="500"/>
      <c r="N76" s="518"/>
      <c r="O76" s="501"/>
      <c r="P76" s="501"/>
      <c r="Q76" s="519"/>
      <c r="R76" s="502"/>
      <c r="S76" s="502"/>
      <c r="T76" s="503"/>
      <c r="U76" s="504"/>
      <c r="V76" s="505"/>
      <c r="W76" s="505"/>
      <c r="X76" s="505"/>
      <c r="Y76" s="505"/>
      <c r="Z76" s="506"/>
      <c r="AA76" s="507"/>
      <c r="AB76" s="508"/>
      <c r="AC76" s="513"/>
      <c r="AD76" s="508"/>
      <c r="AE76" s="507"/>
      <c r="AF76" s="513"/>
      <c r="AG76" s="507"/>
      <c r="AH76" s="508"/>
      <c r="AI76" s="509"/>
      <c r="AJ76" s="507"/>
      <c r="AK76" s="507"/>
      <c r="AL76" s="510"/>
      <c r="AM76" s="511"/>
      <c r="AN76" s="512"/>
      <c r="AO76" s="511"/>
      <c r="AP76" s="507"/>
      <c r="AQ76" s="512"/>
      <c r="AR76" s="513"/>
      <c r="AS76" s="508"/>
      <c r="AT76" s="511"/>
      <c r="AU76" s="511"/>
      <c r="AV76" s="511"/>
      <c r="AW76" s="511"/>
      <c r="AX76" s="511"/>
      <c r="AY76" s="511"/>
      <c r="AZ76" s="514"/>
      <c r="BA76" s="515"/>
      <c r="BB76" s="507"/>
      <c r="BC76" s="505"/>
      <c r="BD76" s="524"/>
      <c r="BE76" s="506"/>
      <c r="BF76" s="484"/>
      <c r="BG76" s="483"/>
      <c r="BH76" s="483"/>
      <c r="BI76" s="465"/>
      <c r="BJ76" s="465"/>
      <c r="BK76" s="465"/>
      <c r="BL76" s="465"/>
      <c r="BM76" s="465"/>
      <c r="BN76" s="465"/>
      <c r="BO76" s="483"/>
      <c r="BP76" s="483"/>
      <c r="BQ76" s="483"/>
      <c r="BR76" s="483"/>
      <c r="BS76" s="483"/>
      <c r="BT76" s="484"/>
      <c r="BU76" s="484"/>
      <c r="BV76" s="484"/>
      <c r="BW76" s="516"/>
      <c r="BX76" s="434"/>
      <c r="BY76" s="490"/>
      <c r="BZ76" s="491"/>
    </row>
    <row r="77" spans="1:81" s="520" customFormat="1" ht="13.8" thickBot="1" x14ac:dyDescent="0.3">
      <c r="A77" s="133"/>
      <c r="B77" s="134"/>
      <c r="C77" s="429"/>
      <c r="D77" s="136"/>
      <c r="E77" s="136"/>
      <c r="F77" s="438"/>
      <c r="G77" s="136"/>
      <c r="H77" s="139"/>
      <c r="I77" s="430"/>
      <c r="J77" s="431"/>
      <c r="K77" s="432"/>
      <c r="L77" s="428"/>
      <c r="M77" s="500"/>
      <c r="N77" s="518"/>
      <c r="O77" s="501"/>
      <c r="P77" s="501"/>
      <c r="Q77" s="519"/>
      <c r="R77" s="502"/>
      <c r="S77" s="502"/>
      <c r="T77" s="503"/>
      <c r="U77" s="504"/>
      <c r="V77" s="505"/>
      <c r="W77" s="505"/>
      <c r="X77" s="505"/>
      <c r="Y77" s="505"/>
      <c r="Z77" s="506"/>
      <c r="AA77" s="507"/>
      <c r="AB77" s="508"/>
      <c r="AC77" s="513"/>
      <c r="AD77" s="508"/>
      <c r="AE77" s="507"/>
      <c r="AF77" s="513"/>
      <c r="AG77" s="507"/>
      <c r="AH77" s="508"/>
      <c r="AI77" s="509"/>
      <c r="AJ77" s="507"/>
      <c r="AK77" s="507"/>
      <c r="AL77" s="510"/>
      <c r="AM77" s="511"/>
      <c r="AN77" s="512"/>
      <c r="AO77" s="511"/>
      <c r="AP77" s="507"/>
      <c r="AQ77" s="512"/>
      <c r="AR77" s="513"/>
      <c r="AS77" s="508"/>
      <c r="AT77" s="511"/>
      <c r="AU77" s="511"/>
      <c r="AV77" s="511"/>
      <c r="AW77" s="511"/>
      <c r="AX77" s="511"/>
      <c r="AY77" s="511"/>
      <c r="AZ77" s="514"/>
      <c r="BA77" s="515"/>
      <c r="BB77" s="507"/>
      <c r="BC77" s="505"/>
      <c r="BD77" s="524"/>
      <c r="BE77" s="506"/>
      <c r="BF77" s="484"/>
      <c r="BG77" s="483"/>
      <c r="BH77" s="483"/>
      <c r="BI77" s="465"/>
      <c r="BJ77" s="465"/>
      <c r="BK77" s="465"/>
      <c r="BL77" s="465"/>
      <c r="BM77" s="465"/>
      <c r="BN77" s="465"/>
      <c r="BO77" s="483"/>
      <c r="BP77" s="483"/>
      <c r="BQ77" s="483"/>
      <c r="BR77" s="483"/>
      <c r="BS77" s="483"/>
      <c r="BT77" s="484"/>
      <c r="BU77" s="484"/>
      <c r="BV77" s="484"/>
      <c r="BW77" s="516"/>
      <c r="BX77" s="434"/>
      <c r="BY77" s="490"/>
      <c r="BZ77" s="491"/>
    </row>
    <row r="78" spans="1:81" s="520" customFormat="1" ht="13.8" thickBot="1" x14ac:dyDescent="0.3">
      <c r="A78" s="133"/>
      <c r="B78" s="134"/>
      <c r="C78" s="429"/>
      <c r="D78" s="136"/>
      <c r="E78" s="136"/>
      <c r="F78" s="438"/>
      <c r="G78" s="136"/>
      <c r="H78" s="139"/>
      <c r="I78" s="430"/>
      <c r="J78" s="431"/>
      <c r="K78" s="432"/>
      <c r="L78" s="428"/>
      <c r="M78" s="500"/>
      <c r="N78" s="518"/>
      <c r="O78" s="501"/>
      <c r="P78" s="501"/>
      <c r="Q78" s="519"/>
      <c r="R78" s="502"/>
      <c r="S78" s="502"/>
      <c r="T78" s="503"/>
      <c r="U78" s="504"/>
      <c r="V78" s="505"/>
      <c r="W78" s="505"/>
      <c r="X78" s="505"/>
      <c r="Y78" s="505"/>
      <c r="Z78" s="506"/>
      <c r="AA78" s="507"/>
      <c r="AB78" s="508"/>
      <c r="AC78" s="513"/>
      <c r="AD78" s="508"/>
      <c r="AE78" s="507"/>
      <c r="AF78" s="513"/>
      <c r="AG78" s="507"/>
      <c r="AH78" s="508"/>
      <c r="AI78" s="509"/>
      <c r="AJ78" s="507"/>
      <c r="AK78" s="507"/>
      <c r="AL78" s="510"/>
      <c r="AM78" s="511"/>
      <c r="AN78" s="512"/>
      <c r="AO78" s="511"/>
      <c r="AP78" s="507"/>
      <c r="AQ78" s="512"/>
      <c r="AR78" s="513"/>
      <c r="AS78" s="508"/>
      <c r="AT78" s="511"/>
      <c r="AU78" s="511"/>
      <c r="AV78" s="511"/>
      <c r="AW78" s="511"/>
      <c r="AX78" s="511"/>
      <c r="AY78" s="511"/>
      <c r="AZ78" s="514"/>
      <c r="BA78" s="515"/>
      <c r="BB78" s="507"/>
      <c r="BC78" s="505"/>
      <c r="BD78" s="524"/>
      <c r="BE78" s="506"/>
      <c r="BF78" s="484"/>
      <c r="BG78" s="483"/>
      <c r="BH78" s="483"/>
      <c r="BI78" s="465"/>
      <c r="BJ78" s="465"/>
      <c r="BK78" s="465"/>
      <c r="BL78" s="465"/>
      <c r="BM78" s="465"/>
      <c r="BN78" s="465"/>
      <c r="BO78" s="483"/>
      <c r="BP78" s="483"/>
      <c r="BQ78" s="483"/>
      <c r="BR78" s="483"/>
      <c r="BS78" s="483"/>
      <c r="BT78" s="484"/>
      <c r="BU78" s="484"/>
      <c r="BV78" s="484"/>
      <c r="BW78" s="516"/>
      <c r="BX78" s="434"/>
      <c r="BY78" s="490"/>
      <c r="BZ78" s="491"/>
    </row>
    <row r="79" spans="1:81" s="520" customFormat="1" ht="13.8" thickBot="1" x14ac:dyDescent="0.3">
      <c r="A79" s="133"/>
      <c r="B79" s="134"/>
      <c r="C79" s="429"/>
      <c r="D79" s="136"/>
      <c r="E79" s="136"/>
      <c r="F79" s="438"/>
      <c r="G79" s="136"/>
      <c r="H79" s="139"/>
      <c r="I79" s="430"/>
      <c r="J79" s="431"/>
      <c r="K79" s="432"/>
      <c r="L79" s="428"/>
      <c r="M79" s="500"/>
      <c r="N79" s="518"/>
      <c r="O79" s="501"/>
      <c r="P79" s="501"/>
      <c r="Q79" s="519"/>
      <c r="R79" s="502"/>
      <c r="S79" s="502"/>
      <c r="T79" s="503"/>
      <c r="U79" s="504"/>
      <c r="V79" s="505"/>
      <c r="W79" s="505"/>
      <c r="X79" s="505"/>
      <c r="Y79" s="505"/>
      <c r="Z79" s="506"/>
      <c r="AA79" s="507"/>
      <c r="AB79" s="508"/>
      <c r="AC79" s="513"/>
      <c r="AD79" s="508"/>
      <c r="AE79" s="507"/>
      <c r="AF79" s="513"/>
      <c r="AG79" s="507"/>
      <c r="AH79" s="508"/>
      <c r="AI79" s="509"/>
      <c r="AJ79" s="507"/>
      <c r="AK79" s="507"/>
      <c r="AL79" s="510"/>
      <c r="AM79" s="511"/>
      <c r="AN79" s="512"/>
      <c r="AO79" s="511"/>
      <c r="AP79" s="507"/>
      <c r="AQ79" s="512"/>
      <c r="AR79" s="513"/>
      <c r="AS79" s="508"/>
      <c r="AT79" s="511"/>
      <c r="AU79" s="511"/>
      <c r="AV79" s="511"/>
      <c r="AW79" s="511"/>
      <c r="AX79" s="511"/>
      <c r="AY79" s="511"/>
      <c r="AZ79" s="514"/>
      <c r="BA79" s="515"/>
      <c r="BB79" s="507"/>
      <c r="BC79" s="505"/>
      <c r="BD79" s="524"/>
      <c r="BE79" s="506"/>
      <c r="BF79" s="484"/>
      <c r="BG79" s="483"/>
      <c r="BH79" s="483"/>
      <c r="BI79" s="465"/>
      <c r="BJ79" s="465"/>
      <c r="BK79" s="465"/>
      <c r="BL79" s="465"/>
      <c r="BM79" s="465"/>
      <c r="BN79" s="465"/>
      <c r="BO79" s="483"/>
      <c r="BP79" s="483"/>
      <c r="BQ79" s="483"/>
      <c r="BR79" s="483"/>
      <c r="BS79" s="483"/>
      <c r="BT79" s="484"/>
      <c r="BU79" s="484"/>
      <c r="BV79" s="484"/>
      <c r="BW79" s="516"/>
      <c r="BX79" s="434"/>
      <c r="BY79" s="490"/>
      <c r="BZ79" s="491"/>
    </row>
    <row r="80" spans="1:81" s="520" customFormat="1" ht="13.8" thickBot="1" x14ac:dyDescent="0.3">
      <c r="A80" s="133"/>
      <c r="B80" s="134"/>
      <c r="C80" s="429"/>
      <c r="D80" s="136"/>
      <c r="E80" s="136"/>
      <c r="F80" s="438"/>
      <c r="G80" s="136"/>
      <c r="H80" s="139"/>
      <c r="I80" s="430"/>
      <c r="J80" s="431"/>
      <c r="K80" s="432"/>
      <c r="L80" s="428"/>
      <c r="M80" s="500"/>
      <c r="N80" s="518"/>
      <c r="O80" s="501"/>
      <c r="P80" s="501"/>
      <c r="Q80" s="519"/>
      <c r="R80" s="502"/>
      <c r="S80" s="502"/>
      <c r="T80" s="503"/>
      <c r="U80" s="504"/>
      <c r="V80" s="505"/>
      <c r="W80" s="505"/>
      <c r="X80" s="505"/>
      <c r="Y80" s="505"/>
      <c r="Z80" s="506"/>
      <c r="AA80" s="517"/>
      <c r="AB80" s="508"/>
      <c r="AC80" s="513"/>
      <c r="AD80" s="508"/>
      <c r="AE80" s="507"/>
      <c r="AF80" s="513"/>
      <c r="AG80" s="507"/>
      <c r="AH80" s="508"/>
      <c r="AI80" s="509"/>
      <c r="AJ80" s="507"/>
      <c r="AK80" s="507"/>
      <c r="AL80" s="510"/>
      <c r="AM80" s="511"/>
      <c r="AN80" s="512"/>
      <c r="AO80" s="511"/>
      <c r="AP80" s="517"/>
      <c r="AQ80" s="512"/>
      <c r="AR80" s="513"/>
      <c r="AS80" s="508"/>
      <c r="AT80" s="511"/>
      <c r="AU80" s="511"/>
      <c r="AV80" s="511"/>
      <c r="AW80" s="511"/>
      <c r="AX80" s="511"/>
      <c r="AY80" s="511"/>
      <c r="AZ80" s="514"/>
      <c r="BA80" s="515"/>
      <c r="BB80" s="507"/>
      <c r="BC80" s="505"/>
      <c r="BD80" s="524"/>
      <c r="BE80" s="506"/>
      <c r="BF80" s="482"/>
      <c r="BG80" s="481"/>
      <c r="BH80" s="481"/>
      <c r="BI80" s="464"/>
      <c r="BJ80" s="464"/>
      <c r="BK80" s="464"/>
      <c r="BL80" s="464"/>
      <c r="BM80" s="464"/>
      <c r="BN80" s="464"/>
      <c r="BO80" s="481"/>
      <c r="BP80" s="481"/>
      <c r="BQ80" s="481"/>
      <c r="BR80" s="481"/>
      <c r="BS80" s="481"/>
      <c r="BT80" s="482"/>
      <c r="BU80" s="484"/>
      <c r="BV80" s="484"/>
      <c r="BW80" s="516"/>
      <c r="BX80" s="433"/>
      <c r="BY80" s="488"/>
      <c r="BZ80" s="489"/>
      <c r="CA80" s="439"/>
      <c r="CB80" s="439"/>
      <c r="CC80" s="439"/>
    </row>
    <row r="81" spans="1:82" s="520" customFormat="1" ht="13.8" thickBot="1" x14ac:dyDescent="0.3">
      <c r="A81" s="133"/>
      <c r="B81" s="134"/>
      <c r="C81" s="429"/>
      <c r="D81" s="136"/>
      <c r="E81" s="136"/>
      <c r="F81" s="438"/>
      <c r="G81" s="136"/>
      <c r="H81" s="139"/>
      <c r="I81" s="430"/>
      <c r="J81" s="431"/>
      <c r="K81" s="432"/>
      <c r="L81" s="428"/>
      <c r="M81" s="500"/>
      <c r="N81" s="518"/>
      <c r="O81" s="501"/>
      <c r="P81" s="501"/>
      <c r="Q81" s="519"/>
      <c r="R81" s="502"/>
      <c r="S81" s="502"/>
      <c r="T81" s="503"/>
      <c r="U81" s="504"/>
      <c r="V81" s="505"/>
      <c r="W81" s="505"/>
      <c r="X81" s="505"/>
      <c r="Y81" s="505"/>
      <c r="Z81" s="506"/>
      <c r="AA81" s="507"/>
      <c r="AB81" s="508"/>
      <c r="AC81" s="513"/>
      <c r="AD81" s="508"/>
      <c r="AE81" s="507"/>
      <c r="AF81" s="513"/>
      <c r="AG81" s="507"/>
      <c r="AH81" s="508"/>
      <c r="AI81" s="509"/>
      <c r="AJ81" s="507"/>
      <c r="AK81" s="507"/>
      <c r="AL81" s="510"/>
      <c r="AM81" s="511"/>
      <c r="AN81" s="512"/>
      <c r="AO81" s="511"/>
      <c r="AP81" s="507"/>
      <c r="AQ81" s="512"/>
      <c r="AR81" s="513"/>
      <c r="AS81" s="508"/>
      <c r="AT81" s="511"/>
      <c r="AU81" s="511"/>
      <c r="AV81" s="511"/>
      <c r="AW81" s="511"/>
      <c r="AX81" s="511"/>
      <c r="AY81" s="511"/>
      <c r="AZ81" s="514"/>
      <c r="BA81" s="515"/>
      <c r="BB81" s="507"/>
      <c r="BC81" s="505"/>
      <c r="BD81" s="524"/>
      <c r="BE81" s="506"/>
      <c r="BF81" s="482"/>
      <c r="BG81" s="481"/>
      <c r="BH81" s="481"/>
      <c r="BI81" s="464"/>
      <c r="BJ81" s="464"/>
      <c r="BK81" s="464"/>
      <c r="BL81" s="464"/>
      <c r="BM81" s="464"/>
      <c r="BN81" s="464"/>
      <c r="BO81" s="481"/>
      <c r="BP81" s="481"/>
      <c r="BQ81" s="481"/>
      <c r="BR81" s="481"/>
      <c r="BS81" s="481"/>
      <c r="BT81" s="482"/>
      <c r="BU81" s="484"/>
      <c r="BV81" s="484"/>
      <c r="BW81" s="516"/>
      <c r="BX81" s="433"/>
      <c r="BY81" s="488"/>
      <c r="BZ81" s="489"/>
      <c r="CD81" s="439"/>
    </row>
    <row r="82" spans="1:82" s="520" customFormat="1" ht="13.8" thickBot="1" x14ac:dyDescent="0.3">
      <c r="A82" s="133"/>
      <c r="B82" s="134"/>
      <c r="C82" s="429"/>
      <c r="D82" s="136"/>
      <c r="E82" s="136"/>
      <c r="F82" s="438"/>
      <c r="G82" s="136"/>
      <c r="H82" s="139"/>
      <c r="I82" s="430"/>
      <c r="J82" s="431"/>
      <c r="K82" s="432"/>
      <c r="L82" s="428"/>
      <c r="M82" s="500"/>
      <c r="N82" s="518"/>
      <c r="O82" s="501"/>
      <c r="P82" s="501"/>
      <c r="Q82" s="519"/>
      <c r="R82" s="502"/>
      <c r="S82" s="502"/>
      <c r="T82" s="503"/>
      <c r="U82" s="504"/>
      <c r="V82" s="505"/>
      <c r="W82" s="505"/>
      <c r="X82" s="505"/>
      <c r="Y82" s="505"/>
      <c r="Z82" s="506"/>
      <c r="AA82" s="517"/>
      <c r="AB82" s="508"/>
      <c r="AC82" s="513"/>
      <c r="AD82" s="508"/>
      <c r="AE82" s="507"/>
      <c r="AF82" s="513"/>
      <c r="AG82" s="507"/>
      <c r="AH82" s="508"/>
      <c r="AI82" s="509"/>
      <c r="AJ82" s="507"/>
      <c r="AK82" s="507"/>
      <c r="AL82" s="510"/>
      <c r="AM82" s="511"/>
      <c r="AN82" s="512"/>
      <c r="AO82" s="511"/>
      <c r="AP82" s="507"/>
      <c r="AQ82" s="512"/>
      <c r="AR82" s="513"/>
      <c r="AS82" s="508"/>
      <c r="AT82" s="511"/>
      <c r="AU82" s="511"/>
      <c r="AV82" s="511"/>
      <c r="AW82" s="511"/>
      <c r="AX82" s="511"/>
      <c r="AY82" s="511"/>
      <c r="AZ82" s="514"/>
      <c r="BA82" s="515"/>
      <c r="BB82" s="507"/>
      <c r="BC82" s="505"/>
      <c r="BD82" s="524"/>
      <c r="BE82" s="506"/>
      <c r="BF82" s="482"/>
      <c r="BG82" s="481"/>
      <c r="BH82" s="481"/>
      <c r="BI82" s="464"/>
      <c r="BJ82" s="464"/>
      <c r="BK82" s="464"/>
      <c r="BL82" s="464"/>
      <c r="BM82" s="464"/>
      <c r="BN82" s="464"/>
      <c r="BO82" s="481"/>
      <c r="BP82" s="481"/>
      <c r="BQ82" s="481"/>
      <c r="BR82" s="481"/>
      <c r="BS82" s="481"/>
      <c r="BT82" s="482"/>
      <c r="BU82" s="484"/>
      <c r="BV82" s="484"/>
      <c r="BW82" s="516"/>
      <c r="BX82" s="433"/>
      <c r="BY82" s="488"/>
      <c r="BZ82" s="489"/>
    </row>
    <row r="83" spans="1:82" s="520" customFormat="1" ht="13.8" thickBot="1" x14ac:dyDescent="0.3">
      <c r="A83" s="133"/>
      <c r="B83" s="134"/>
      <c r="C83" s="429"/>
      <c r="D83" s="136"/>
      <c r="E83" s="136"/>
      <c r="F83" s="438"/>
      <c r="G83" s="136"/>
      <c r="H83" s="139"/>
      <c r="I83" s="430"/>
      <c r="J83" s="431"/>
      <c r="K83" s="432"/>
      <c r="L83" s="428"/>
      <c r="M83" s="500"/>
      <c r="N83" s="518"/>
      <c r="O83" s="501"/>
      <c r="P83" s="501"/>
      <c r="Q83" s="519"/>
      <c r="R83" s="502"/>
      <c r="S83" s="502"/>
      <c r="T83" s="503"/>
      <c r="U83" s="504"/>
      <c r="V83" s="505"/>
      <c r="W83" s="505"/>
      <c r="X83" s="505"/>
      <c r="Y83" s="505"/>
      <c r="Z83" s="506"/>
      <c r="AA83" s="507"/>
      <c r="AB83" s="508"/>
      <c r="AC83" s="513"/>
      <c r="AD83" s="508"/>
      <c r="AE83" s="507"/>
      <c r="AF83" s="513"/>
      <c r="AG83" s="507"/>
      <c r="AH83" s="508"/>
      <c r="AI83" s="509"/>
      <c r="AJ83" s="507"/>
      <c r="AK83" s="507"/>
      <c r="AL83" s="510"/>
      <c r="AM83" s="511"/>
      <c r="AN83" s="512"/>
      <c r="AO83" s="511"/>
      <c r="AP83" s="507"/>
      <c r="AQ83" s="512"/>
      <c r="AR83" s="513"/>
      <c r="AS83" s="508"/>
      <c r="AT83" s="511"/>
      <c r="AU83" s="511"/>
      <c r="AV83" s="511"/>
      <c r="AW83" s="511"/>
      <c r="AX83" s="511"/>
      <c r="AY83" s="511"/>
      <c r="AZ83" s="514"/>
      <c r="BA83" s="515"/>
      <c r="BB83" s="507"/>
      <c r="BC83" s="505"/>
      <c r="BD83" s="524"/>
      <c r="BE83" s="506"/>
      <c r="BF83" s="484"/>
      <c r="BG83" s="483"/>
      <c r="BH83" s="483"/>
      <c r="BI83" s="465"/>
      <c r="BJ83" s="465"/>
      <c r="BK83" s="465"/>
      <c r="BL83" s="465"/>
      <c r="BM83" s="465"/>
      <c r="BN83" s="465"/>
      <c r="BO83" s="483"/>
      <c r="BP83" s="483"/>
      <c r="BQ83" s="483"/>
      <c r="BR83" s="483"/>
      <c r="BS83" s="483"/>
      <c r="BT83" s="484"/>
      <c r="BU83" s="484"/>
      <c r="BV83" s="484"/>
      <c r="BW83" s="516"/>
      <c r="BX83" s="434"/>
      <c r="BY83" s="490"/>
      <c r="BZ83" s="491"/>
    </row>
    <row r="84" spans="1:82" s="520" customFormat="1" ht="13.8" thickBot="1" x14ac:dyDescent="0.3">
      <c r="A84" s="133"/>
      <c r="B84" s="134"/>
      <c r="C84" s="429"/>
      <c r="D84" s="136"/>
      <c r="E84" s="136"/>
      <c r="F84" s="438"/>
      <c r="G84" s="136"/>
      <c r="H84" s="139"/>
      <c r="I84" s="430"/>
      <c r="J84" s="431"/>
      <c r="K84" s="432"/>
      <c r="L84" s="428"/>
      <c r="M84" s="500"/>
      <c r="N84" s="518"/>
      <c r="O84" s="501"/>
      <c r="P84" s="501"/>
      <c r="Q84" s="519"/>
      <c r="R84" s="502"/>
      <c r="S84" s="502"/>
      <c r="T84" s="503"/>
      <c r="U84" s="504"/>
      <c r="V84" s="505"/>
      <c r="W84" s="505"/>
      <c r="X84" s="505"/>
      <c r="Y84" s="505"/>
      <c r="Z84" s="506"/>
      <c r="AA84" s="507"/>
      <c r="AB84" s="508"/>
      <c r="AC84" s="513"/>
      <c r="AD84" s="508"/>
      <c r="AE84" s="507"/>
      <c r="AF84" s="513"/>
      <c r="AG84" s="507"/>
      <c r="AH84" s="508"/>
      <c r="AI84" s="509"/>
      <c r="AJ84" s="507"/>
      <c r="AK84" s="507"/>
      <c r="AL84" s="510"/>
      <c r="AM84" s="511"/>
      <c r="AN84" s="512"/>
      <c r="AO84" s="511"/>
      <c r="AP84" s="507"/>
      <c r="AQ84" s="512"/>
      <c r="AR84" s="513"/>
      <c r="AS84" s="508"/>
      <c r="AT84" s="511"/>
      <c r="AU84" s="511"/>
      <c r="AV84" s="511"/>
      <c r="AW84" s="511"/>
      <c r="AX84" s="511"/>
      <c r="AY84" s="511"/>
      <c r="AZ84" s="514"/>
      <c r="BA84" s="515"/>
      <c r="BB84" s="507"/>
      <c r="BC84" s="505"/>
      <c r="BD84" s="524"/>
      <c r="BE84" s="506"/>
      <c r="BF84" s="484"/>
      <c r="BG84" s="483"/>
      <c r="BH84" s="483"/>
      <c r="BI84" s="465"/>
      <c r="BJ84" s="465"/>
      <c r="BK84" s="465"/>
      <c r="BL84" s="465"/>
      <c r="BM84" s="465"/>
      <c r="BN84" s="465"/>
      <c r="BO84" s="483"/>
      <c r="BP84" s="483"/>
      <c r="BQ84" s="483"/>
      <c r="BR84" s="483"/>
      <c r="BS84" s="483"/>
      <c r="BT84" s="484"/>
      <c r="BU84" s="484"/>
      <c r="BV84" s="484"/>
      <c r="BW84" s="516"/>
      <c r="BX84" s="434"/>
      <c r="BY84" s="490"/>
      <c r="BZ84" s="491"/>
    </row>
    <row r="85" spans="1:82" s="520" customFormat="1" ht="13.8" thickBot="1" x14ac:dyDescent="0.3">
      <c r="A85" s="133"/>
      <c r="B85" s="134"/>
      <c r="C85" s="429"/>
      <c r="D85" s="136"/>
      <c r="E85" s="136"/>
      <c r="F85" s="438"/>
      <c r="G85" s="136"/>
      <c r="H85" s="139"/>
      <c r="I85" s="430"/>
      <c r="J85" s="431"/>
      <c r="K85" s="432"/>
      <c r="L85" s="428"/>
      <c r="M85" s="500"/>
      <c r="N85" s="518"/>
      <c r="O85" s="501"/>
      <c r="P85" s="501"/>
      <c r="Q85" s="519"/>
      <c r="R85" s="502"/>
      <c r="S85" s="502"/>
      <c r="T85" s="503"/>
      <c r="U85" s="504"/>
      <c r="V85" s="505"/>
      <c r="W85" s="505"/>
      <c r="X85" s="505"/>
      <c r="Y85" s="505"/>
      <c r="Z85" s="506"/>
      <c r="AA85" s="507"/>
      <c r="AB85" s="508"/>
      <c r="AC85" s="513"/>
      <c r="AD85" s="508"/>
      <c r="AE85" s="507"/>
      <c r="AF85" s="513"/>
      <c r="AG85" s="507"/>
      <c r="AH85" s="508"/>
      <c r="AI85" s="509"/>
      <c r="AJ85" s="507"/>
      <c r="AK85" s="507"/>
      <c r="AL85" s="510"/>
      <c r="AM85" s="511"/>
      <c r="AN85" s="512"/>
      <c r="AO85" s="511"/>
      <c r="AP85" s="507"/>
      <c r="AQ85" s="512"/>
      <c r="AR85" s="513"/>
      <c r="AS85" s="508"/>
      <c r="AT85" s="511"/>
      <c r="AU85" s="511"/>
      <c r="AV85" s="511"/>
      <c r="AW85" s="511"/>
      <c r="AX85" s="511"/>
      <c r="AY85" s="511"/>
      <c r="AZ85" s="514"/>
      <c r="BA85" s="515"/>
      <c r="BB85" s="507"/>
      <c r="BC85" s="505"/>
      <c r="BD85" s="524"/>
      <c r="BE85" s="506"/>
      <c r="BF85" s="484"/>
      <c r="BG85" s="483"/>
      <c r="BH85" s="483"/>
      <c r="BI85" s="465"/>
      <c r="BJ85" s="465"/>
      <c r="BK85" s="465"/>
      <c r="BL85" s="465"/>
      <c r="BM85" s="465"/>
      <c r="BN85" s="465"/>
      <c r="BO85" s="483"/>
      <c r="BP85" s="483"/>
      <c r="BQ85" s="483"/>
      <c r="BR85" s="483"/>
      <c r="BS85" s="483"/>
      <c r="BT85" s="484"/>
      <c r="BU85" s="484"/>
      <c r="BV85" s="484"/>
      <c r="BW85" s="516"/>
      <c r="BX85" s="434"/>
      <c r="BY85" s="490"/>
      <c r="BZ85" s="491"/>
    </row>
    <row r="86" spans="1:82" s="520" customFormat="1" ht="13.8" thickBot="1" x14ac:dyDescent="0.3">
      <c r="A86" s="133"/>
      <c r="B86" s="134"/>
      <c r="C86" s="429"/>
      <c r="D86" s="136"/>
      <c r="E86" s="136"/>
      <c r="F86" s="438"/>
      <c r="G86" s="136"/>
      <c r="H86" s="139"/>
      <c r="I86" s="430"/>
      <c r="J86" s="431"/>
      <c r="K86" s="432"/>
      <c r="L86" s="428"/>
      <c r="M86" s="500"/>
      <c r="N86" s="518"/>
      <c r="O86" s="501"/>
      <c r="P86" s="501"/>
      <c r="Q86" s="519"/>
      <c r="R86" s="502"/>
      <c r="S86" s="502"/>
      <c r="T86" s="503"/>
      <c r="U86" s="504"/>
      <c r="V86" s="505"/>
      <c r="W86" s="505"/>
      <c r="X86" s="505"/>
      <c r="Y86" s="505"/>
      <c r="Z86" s="506"/>
      <c r="AA86" s="507"/>
      <c r="AB86" s="508"/>
      <c r="AC86" s="513"/>
      <c r="AD86" s="508"/>
      <c r="AE86" s="507"/>
      <c r="AF86" s="513"/>
      <c r="AG86" s="507"/>
      <c r="AH86" s="508"/>
      <c r="AI86" s="509"/>
      <c r="AJ86" s="507"/>
      <c r="AK86" s="507"/>
      <c r="AL86" s="510"/>
      <c r="AM86" s="511"/>
      <c r="AN86" s="512"/>
      <c r="AO86" s="511"/>
      <c r="AP86" s="507"/>
      <c r="AQ86" s="512"/>
      <c r="AR86" s="513"/>
      <c r="AS86" s="508"/>
      <c r="AT86" s="511"/>
      <c r="AU86" s="511"/>
      <c r="AV86" s="511"/>
      <c r="AW86" s="511"/>
      <c r="AX86" s="511"/>
      <c r="AY86" s="511"/>
      <c r="AZ86" s="514"/>
      <c r="BA86" s="515"/>
      <c r="BB86" s="507"/>
      <c r="BC86" s="505"/>
      <c r="BD86" s="524"/>
      <c r="BE86" s="506"/>
      <c r="BF86" s="484"/>
      <c r="BG86" s="483"/>
      <c r="BH86" s="483"/>
      <c r="BI86" s="465"/>
      <c r="BJ86" s="465"/>
      <c r="BK86" s="465"/>
      <c r="BL86" s="465"/>
      <c r="BM86" s="465"/>
      <c r="BN86" s="465"/>
      <c r="BO86" s="483"/>
      <c r="BP86" s="483"/>
      <c r="BQ86" s="483"/>
      <c r="BR86" s="483"/>
      <c r="BS86" s="483"/>
      <c r="BT86" s="484"/>
      <c r="BU86" s="484"/>
      <c r="BV86" s="484"/>
      <c r="BW86" s="516"/>
      <c r="BX86" s="434"/>
      <c r="BY86" s="490"/>
      <c r="BZ86" s="491"/>
    </row>
    <row r="87" spans="1:82" s="520" customFormat="1" ht="13.8" thickBot="1" x14ac:dyDescent="0.3">
      <c r="A87" s="133"/>
      <c r="B87" s="134"/>
      <c r="C87" s="429"/>
      <c r="D87" s="136"/>
      <c r="E87" s="136"/>
      <c r="F87" s="438"/>
      <c r="G87" s="136"/>
      <c r="H87" s="139"/>
      <c r="I87" s="430"/>
      <c r="J87" s="431"/>
      <c r="K87" s="432"/>
      <c r="L87" s="428"/>
      <c r="M87" s="500"/>
      <c r="N87" s="518"/>
      <c r="O87" s="501"/>
      <c r="P87" s="501"/>
      <c r="Q87" s="519"/>
      <c r="R87" s="502"/>
      <c r="S87" s="502"/>
      <c r="T87" s="503"/>
      <c r="U87" s="504"/>
      <c r="V87" s="505"/>
      <c r="W87" s="505"/>
      <c r="X87" s="505"/>
      <c r="Y87" s="505"/>
      <c r="Z87" s="506"/>
      <c r="AA87" s="507"/>
      <c r="AB87" s="508"/>
      <c r="AC87" s="513"/>
      <c r="AD87" s="508"/>
      <c r="AE87" s="507"/>
      <c r="AF87" s="513"/>
      <c r="AG87" s="507"/>
      <c r="AH87" s="508"/>
      <c r="AI87" s="509"/>
      <c r="AJ87" s="507"/>
      <c r="AK87" s="507"/>
      <c r="AL87" s="510"/>
      <c r="AM87" s="511"/>
      <c r="AN87" s="512"/>
      <c r="AO87" s="511"/>
      <c r="AP87" s="507"/>
      <c r="AQ87" s="512"/>
      <c r="AR87" s="513"/>
      <c r="AS87" s="508"/>
      <c r="AT87" s="511"/>
      <c r="AU87" s="511"/>
      <c r="AV87" s="511"/>
      <c r="AW87" s="511"/>
      <c r="AX87" s="511"/>
      <c r="AY87" s="511"/>
      <c r="AZ87" s="514"/>
      <c r="BA87" s="515"/>
      <c r="BB87" s="507"/>
      <c r="BC87" s="505"/>
      <c r="BD87" s="524"/>
      <c r="BE87" s="506"/>
      <c r="BF87" s="484"/>
      <c r="BG87" s="483"/>
      <c r="BH87" s="483"/>
      <c r="BI87" s="465"/>
      <c r="BJ87" s="465"/>
      <c r="BK87" s="465"/>
      <c r="BL87" s="465"/>
      <c r="BM87" s="465"/>
      <c r="BN87" s="465"/>
      <c r="BO87" s="483"/>
      <c r="BP87" s="483"/>
      <c r="BQ87" s="483"/>
      <c r="BR87" s="483"/>
      <c r="BS87" s="483"/>
      <c r="BT87" s="484"/>
      <c r="BU87" s="484"/>
      <c r="BV87" s="484"/>
      <c r="BW87" s="516"/>
      <c r="BX87" s="434"/>
      <c r="BY87" s="490"/>
      <c r="BZ87" s="491"/>
    </row>
    <row r="88" spans="1:82" s="520" customFormat="1" ht="13.8" thickBot="1" x14ac:dyDescent="0.3">
      <c r="A88" s="133"/>
      <c r="B88" s="134"/>
      <c r="C88" s="429"/>
      <c r="D88" s="136"/>
      <c r="E88" s="136"/>
      <c r="F88" s="438"/>
      <c r="G88" s="136"/>
      <c r="H88" s="139"/>
      <c r="I88" s="430"/>
      <c r="J88" s="431"/>
      <c r="K88" s="432"/>
      <c r="L88" s="428"/>
      <c r="M88" s="500"/>
      <c r="N88" s="518"/>
      <c r="O88" s="501"/>
      <c r="P88" s="501"/>
      <c r="Q88" s="519"/>
      <c r="R88" s="502"/>
      <c r="S88" s="502"/>
      <c r="T88" s="503"/>
      <c r="U88" s="504"/>
      <c r="V88" s="505"/>
      <c r="W88" s="505"/>
      <c r="X88" s="505"/>
      <c r="Y88" s="505"/>
      <c r="Z88" s="506"/>
      <c r="AA88" s="507"/>
      <c r="AB88" s="508"/>
      <c r="AC88" s="513"/>
      <c r="AD88" s="508"/>
      <c r="AE88" s="507"/>
      <c r="AF88" s="513"/>
      <c r="AG88" s="507"/>
      <c r="AH88" s="508"/>
      <c r="AI88" s="509"/>
      <c r="AJ88" s="507"/>
      <c r="AK88" s="507"/>
      <c r="AL88" s="510"/>
      <c r="AM88" s="511"/>
      <c r="AN88" s="512"/>
      <c r="AO88" s="511"/>
      <c r="AP88" s="507"/>
      <c r="AQ88" s="512"/>
      <c r="AR88" s="513"/>
      <c r="AS88" s="508"/>
      <c r="AT88" s="511"/>
      <c r="AU88" s="511"/>
      <c r="AV88" s="511"/>
      <c r="AW88" s="511"/>
      <c r="AX88" s="511"/>
      <c r="AY88" s="511"/>
      <c r="AZ88" s="514"/>
      <c r="BA88" s="515"/>
      <c r="BB88" s="507"/>
      <c r="BC88" s="505"/>
      <c r="BD88" s="524"/>
      <c r="BE88" s="506"/>
      <c r="BF88" s="484"/>
      <c r="BG88" s="483"/>
      <c r="BH88" s="483"/>
      <c r="BI88" s="465"/>
      <c r="BJ88" s="465"/>
      <c r="BK88" s="465"/>
      <c r="BL88" s="465"/>
      <c r="BM88" s="465"/>
      <c r="BN88" s="465"/>
      <c r="BO88" s="483"/>
      <c r="BP88" s="483"/>
      <c r="BQ88" s="483"/>
      <c r="BR88" s="483"/>
      <c r="BS88" s="483"/>
      <c r="BT88" s="484"/>
      <c r="BU88" s="484"/>
      <c r="BV88" s="484"/>
      <c r="BW88" s="516"/>
      <c r="BX88" s="434"/>
      <c r="BY88" s="490"/>
      <c r="BZ88" s="491"/>
    </row>
    <row r="89" spans="1:82" s="520" customFormat="1" ht="13.8" thickBot="1" x14ac:dyDescent="0.3">
      <c r="A89" s="133"/>
      <c r="B89" s="134"/>
      <c r="C89" s="429"/>
      <c r="D89" s="136"/>
      <c r="E89" s="136"/>
      <c r="F89" s="438"/>
      <c r="G89" s="136"/>
      <c r="H89" s="139"/>
      <c r="I89" s="430"/>
      <c r="J89" s="431"/>
      <c r="K89" s="432"/>
      <c r="L89" s="428"/>
      <c r="M89" s="500"/>
      <c r="N89" s="518"/>
      <c r="O89" s="501"/>
      <c r="P89" s="501"/>
      <c r="Q89" s="519"/>
      <c r="R89" s="502"/>
      <c r="S89" s="502"/>
      <c r="T89" s="503"/>
      <c r="U89" s="504"/>
      <c r="V89" s="505"/>
      <c r="W89" s="505"/>
      <c r="X89" s="505"/>
      <c r="Y89" s="505"/>
      <c r="Z89" s="506"/>
      <c r="AA89" s="507"/>
      <c r="AB89" s="508"/>
      <c r="AC89" s="513"/>
      <c r="AD89" s="508"/>
      <c r="AE89" s="507"/>
      <c r="AF89" s="513"/>
      <c r="AG89" s="507"/>
      <c r="AH89" s="508"/>
      <c r="AI89" s="509"/>
      <c r="AJ89" s="507"/>
      <c r="AK89" s="507"/>
      <c r="AL89" s="510"/>
      <c r="AM89" s="511"/>
      <c r="AN89" s="512"/>
      <c r="AO89" s="511"/>
      <c r="AP89" s="507"/>
      <c r="AQ89" s="512"/>
      <c r="AR89" s="513"/>
      <c r="AS89" s="508"/>
      <c r="AT89" s="511"/>
      <c r="AU89" s="511"/>
      <c r="AV89" s="511"/>
      <c r="AW89" s="511"/>
      <c r="AX89" s="511"/>
      <c r="AY89" s="511"/>
      <c r="AZ89" s="514"/>
      <c r="BA89" s="515"/>
      <c r="BB89" s="507"/>
      <c r="BC89" s="505"/>
      <c r="BD89" s="524"/>
      <c r="BE89" s="506"/>
      <c r="BF89" s="484"/>
      <c r="BG89" s="483"/>
      <c r="BH89" s="483"/>
      <c r="BI89" s="465"/>
      <c r="BJ89" s="465"/>
      <c r="BK89" s="465"/>
      <c r="BL89" s="465"/>
      <c r="BM89" s="465"/>
      <c r="BN89" s="465"/>
      <c r="BO89" s="483"/>
      <c r="BP89" s="483"/>
      <c r="BQ89" s="483"/>
      <c r="BR89" s="483"/>
      <c r="BS89" s="483"/>
      <c r="BT89" s="484"/>
      <c r="BU89" s="484"/>
      <c r="BV89" s="484"/>
      <c r="BW89" s="516"/>
      <c r="BX89" s="434"/>
      <c r="BY89" s="490"/>
      <c r="BZ89" s="491"/>
    </row>
    <row r="90" spans="1:82" s="520" customFormat="1" ht="13.8" thickBot="1" x14ac:dyDescent="0.3">
      <c r="A90" s="133"/>
      <c r="B90" s="134"/>
      <c r="C90" s="429"/>
      <c r="D90" s="136"/>
      <c r="E90" s="136"/>
      <c r="F90" s="438"/>
      <c r="G90" s="136"/>
      <c r="H90" s="139"/>
      <c r="I90" s="430"/>
      <c r="J90" s="431"/>
      <c r="K90" s="432"/>
      <c r="L90" s="428"/>
      <c r="M90" s="500"/>
      <c r="N90" s="518"/>
      <c r="O90" s="501"/>
      <c r="P90" s="501"/>
      <c r="Q90" s="519"/>
      <c r="R90" s="502"/>
      <c r="S90" s="502"/>
      <c r="T90" s="503"/>
      <c r="U90" s="504"/>
      <c r="V90" s="505"/>
      <c r="W90" s="505"/>
      <c r="X90" s="505"/>
      <c r="Y90" s="505"/>
      <c r="Z90" s="506"/>
      <c r="AA90" s="507"/>
      <c r="AB90" s="508"/>
      <c r="AC90" s="513"/>
      <c r="AD90" s="508"/>
      <c r="AE90" s="507"/>
      <c r="AF90" s="513"/>
      <c r="AG90" s="507"/>
      <c r="AH90" s="508"/>
      <c r="AI90" s="509"/>
      <c r="AJ90" s="507"/>
      <c r="AK90" s="507"/>
      <c r="AL90" s="510"/>
      <c r="AM90" s="511"/>
      <c r="AN90" s="512"/>
      <c r="AO90" s="511"/>
      <c r="AP90" s="507"/>
      <c r="AQ90" s="512"/>
      <c r="AR90" s="513"/>
      <c r="AS90" s="508"/>
      <c r="AT90" s="511"/>
      <c r="AU90" s="511"/>
      <c r="AV90" s="511"/>
      <c r="AW90" s="511"/>
      <c r="AX90" s="511"/>
      <c r="AY90" s="511"/>
      <c r="AZ90" s="514"/>
      <c r="BA90" s="515"/>
      <c r="BB90" s="507"/>
      <c r="BC90" s="505"/>
      <c r="BD90" s="524"/>
      <c r="BE90" s="506"/>
      <c r="BF90" s="484"/>
      <c r="BG90" s="483"/>
      <c r="BH90" s="483"/>
      <c r="BI90" s="465"/>
      <c r="BJ90" s="465"/>
      <c r="BK90" s="465"/>
      <c r="BL90" s="465"/>
      <c r="BM90" s="465"/>
      <c r="BN90" s="465"/>
      <c r="BO90" s="483"/>
      <c r="BP90" s="483"/>
      <c r="BQ90" s="483"/>
      <c r="BR90" s="483"/>
      <c r="BS90" s="483"/>
      <c r="BT90" s="484"/>
      <c r="BU90" s="484"/>
      <c r="BV90" s="484"/>
      <c r="BW90" s="516"/>
      <c r="BX90" s="434"/>
      <c r="BY90" s="490"/>
      <c r="BZ90" s="491"/>
    </row>
    <row r="91" spans="1:82" s="520" customFormat="1" ht="13.8" thickBot="1" x14ac:dyDescent="0.3">
      <c r="A91" s="133"/>
      <c r="B91" s="134"/>
      <c r="C91" s="429"/>
      <c r="D91" s="136"/>
      <c r="E91" s="136"/>
      <c r="F91" s="438"/>
      <c r="G91" s="136"/>
      <c r="H91" s="139"/>
      <c r="I91" s="430"/>
      <c r="J91" s="431"/>
      <c r="K91" s="432"/>
      <c r="L91" s="428"/>
      <c r="M91" s="500"/>
      <c r="N91" s="518"/>
      <c r="O91" s="501"/>
      <c r="P91" s="501"/>
      <c r="Q91" s="519"/>
      <c r="R91" s="502"/>
      <c r="S91" s="502"/>
      <c r="T91" s="503"/>
      <c r="U91" s="504"/>
      <c r="V91" s="505"/>
      <c r="W91" s="505"/>
      <c r="X91" s="505"/>
      <c r="Y91" s="505"/>
      <c r="Z91" s="506"/>
      <c r="AA91" s="507"/>
      <c r="AB91" s="508"/>
      <c r="AC91" s="513"/>
      <c r="AD91" s="508"/>
      <c r="AE91" s="507"/>
      <c r="AF91" s="513"/>
      <c r="AG91" s="507"/>
      <c r="AH91" s="508"/>
      <c r="AI91" s="509"/>
      <c r="AJ91" s="507"/>
      <c r="AK91" s="507"/>
      <c r="AL91" s="510"/>
      <c r="AM91" s="511"/>
      <c r="AN91" s="512"/>
      <c r="AO91" s="511"/>
      <c r="AP91" s="507"/>
      <c r="AQ91" s="512"/>
      <c r="AR91" s="513"/>
      <c r="AS91" s="508"/>
      <c r="AT91" s="511"/>
      <c r="AU91" s="511"/>
      <c r="AV91" s="511"/>
      <c r="AW91" s="511"/>
      <c r="AX91" s="511"/>
      <c r="AY91" s="511"/>
      <c r="AZ91" s="514"/>
      <c r="BA91" s="515"/>
      <c r="BB91" s="507"/>
      <c r="BC91" s="505"/>
      <c r="BD91" s="524"/>
      <c r="BE91" s="506"/>
      <c r="BF91" s="484"/>
      <c r="BG91" s="483"/>
      <c r="BH91" s="483"/>
      <c r="BI91" s="465"/>
      <c r="BJ91" s="465"/>
      <c r="BK91" s="465"/>
      <c r="BL91" s="465"/>
      <c r="BM91" s="465"/>
      <c r="BN91" s="465"/>
      <c r="BO91" s="483"/>
      <c r="BP91" s="483"/>
      <c r="BQ91" s="483"/>
      <c r="BR91" s="483"/>
      <c r="BS91" s="483"/>
      <c r="BT91" s="484"/>
      <c r="BU91" s="484"/>
      <c r="BV91" s="484"/>
      <c r="BW91" s="516"/>
      <c r="BX91" s="434"/>
      <c r="BY91" s="490"/>
      <c r="BZ91" s="491"/>
    </row>
    <row r="92" spans="1:82" s="520" customFormat="1" ht="13.8" thickBot="1" x14ac:dyDescent="0.3">
      <c r="A92" s="133"/>
      <c r="B92" s="134"/>
      <c r="C92" s="429"/>
      <c r="D92" s="136"/>
      <c r="E92" s="136"/>
      <c r="F92" s="438"/>
      <c r="G92" s="136"/>
      <c r="H92" s="139"/>
      <c r="I92" s="430"/>
      <c r="J92" s="431"/>
      <c r="K92" s="432"/>
      <c r="L92" s="428"/>
      <c r="M92" s="500"/>
      <c r="N92" s="518"/>
      <c r="O92" s="501"/>
      <c r="P92" s="501"/>
      <c r="Q92" s="519"/>
      <c r="R92" s="502"/>
      <c r="S92" s="502"/>
      <c r="T92" s="503"/>
      <c r="U92" s="504"/>
      <c r="V92" s="505"/>
      <c r="W92" s="505"/>
      <c r="X92" s="505"/>
      <c r="Y92" s="505"/>
      <c r="Z92" s="506"/>
      <c r="AA92" s="507"/>
      <c r="AB92" s="508"/>
      <c r="AC92" s="513"/>
      <c r="AD92" s="508"/>
      <c r="AE92" s="507"/>
      <c r="AF92" s="513"/>
      <c r="AG92" s="507"/>
      <c r="AH92" s="508"/>
      <c r="AI92" s="509"/>
      <c r="AJ92" s="507"/>
      <c r="AK92" s="507"/>
      <c r="AL92" s="510"/>
      <c r="AM92" s="511"/>
      <c r="AN92" s="512"/>
      <c r="AO92" s="511"/>
      <c r="AP92" s="507"/>
      <c r="AQ92" s="512"/>
      <c r="AR92" s="513"/>
      <c r="AS92" s="508"/>
      <c r="AT92" s="511"/>
      <c r="AU92" s="511"/>
      <c r="AV92" s="511"/>
      <c r="AW92" s="511"/>
      <c r="AX92" s="511"/>
      <c r="AY92" s="511"/>
      <c r="AZ92" s="514"/>
      <c r="BA92" s="515"/>
      <c r="BB92" s="507"/>
      <c r="BC92" s="505"/>
      <c r="BD92" s="524"/>
      <c r="BE92" s="506"/>
      <c r="BF92" s="484"/>
      <c r="BG92" s="483"/>
      <c r="BH92" s="483"/>
      <c r="BI92" s="465"/>
      <c r="BJ92" s="465"/>
      <c r="BK92" s="465"/>
      <c r="BL92" s="465"/>
      <c r="BM92" s="465"/>
      <c r="BN92" s="465"/>
      <c r="BO92" s="483"/>
      <c r="BP92" s="483"/>
      <c r="BQ92" s="483"/>
      <c r="BR92" s="483"/>
      <c r="BS92" s="483"/>
      <c r="BT92" s="484"/>
      <c r="BU92" s="484"/>
      <c r="BV92" s="484"/>
      <c r="BW92" s="516"/>
      <c r="BX92" s="434"/>
      <c r="BY92" s="490"/>
      <c r="BZ92" s="491"/>
    </row>
    <row r="93" spans="1:82" s="520" customFormat="1" ht="13.8" thickBot="1" x14ac:dyDescent="0.3">
      <c r="A93" s="133"/>
      <c r="B93" s="134"/>
      <c r="C93" s="429"/>
      <c r="D93" s="136"/>
      <c r="E93" s="136"/>
      <c r="F93" s="438"/>
      <c r="G93" s="136"/>
      <c r="H93" s="139"/>
      <c r="I93" s="430"/>
      <c r="J93" s="431"/>
      <c r="K93" s="432"/>
      <c r="L93" s="428"/>
      <c r="M93" s="500"/>
      <c r="N93" s="518"/>
      <c r="O93" s="501"/>
      <c r="P93" s="501"/>
      <c r="Q93" s="519"/>
      <c r="R93" s="502"/>
      <c r="S93" s="502"/>
      <c r="T93" s="503"/>
      <c r="U93" s="504"/>
      <c r="V93" s="505"/>
      <c r="W93" s="505"/>
      <c r="X93" s="505"/>
      <c r="Y93" s="505"/>
      <c r="Z93" s="506"/>
      <c r="AA93" s="517"/>
      <c r="AB93" s="508"/>
      <c r="AC93" s="513"/>
      <c r="AD93" s="508"/>
      <c r="AE93" s="507"/>
      <c r="AF93" s="513"/>
      <c r="AG93" s="507"/>
      <c r="AH93" s="508"/>
      <c r="AI93" s="509"/>
      <c r="AJ93" s="507"/>
      <c r="AK93" s="507"/>
      <c r="AL93" s="510"/>
      <c r="AM93" s="511"/>
      <c r="AN93" s="512"/>
      <c r="AO93" s="511"/>
      <c r="AP93" s="507"/>
      <c r="AQ93" s="512"/>
      <c r="AR93" s="513"/>
      <c r="AS93" s="508"/>
      <c r="AT93" s="511"/>
      <c r="AU93" s="511"/>
      <c r="AV93" s="511"/>
      <c r="AW93" s="511"/>
      <c r="AX93" s="511"/>
      <c r="AY93" s="511"/>
      <c r="AZ93" s="514"/>
      <c r="BA93" s="515"/>
      <c r="BB93" s="507"/>
      <c r="BC93" s="505"/>
      <c r="BD93" s="524"/>
      <c r="BE93" s="506"/>
      <c r="BF93" s="482"/>
      <c r="BG93" s="481"/>
      <c r="BH93" s="481"/>
      <c r="BI93" s="464"/>
      <c r="BJ93" s="464"/>
      <c r="BK93" s="464"/>
      <c r="BL93" s="464"/>
      <c r="BM93" s="464"/>
      <c r="BN93" s="464"/>
      <c r="BO93" s="481"/>
      <c r="BP93" s="481"/>
      <c r="BQ93" s="481"/>
      <c r="BR93" s="481"/>
      <c r="BS93" s="481"/>
      <c r="BT93" s="482"/>
      <c r="BU93" s="484"/>
      <c r="BV93" s="484"/>
      <c r="BW93" s="516"/>
      <c r="BX93" s="433"/>
      <c r="BY93" s="488"/>
      <c r="BZ93" s="489"/>
    </row>
    <row r="94" spans="1:82" s="520" customFormat="1" ht="13.8" thickBot="1" x14ac:dyDescent="0.3">
      <c r="A94" s="133"/>
      <c r="B94" s="134"/>
      <c r="C94" s="429"/>
      <c r="D94" s="136"/>
      <c r="E94" s="136"/>
      <c r="F94" s="438"/>
      <c r="G94" s="136"/>
      <c r="H94" s="139"/>
      <c r="I94" s="430"/>
      <c r="J94" s="431"/>
      <c r="K94" s="432"/>
      <c r="L94" s="428"/>
      <c r="M94" s="500"/>
      <c r="N94" s="518"/>
      <c r="O94" s="501"/>
      <c r="P94" s="501"/>
      <c r="Q94" s="519"/>
      <c r="R94" s="502"/>
      <c r="S94" s="502"/>
      <c r="T94" s="503"/>
      <c r="U94" s="504"/>
      <c r="V94" s="505"/>
      <c r="W94" s="505"/>
      <c r="X94" s="505"/>
      <c r="Y94" s="505"/>
      <c r="Z94" s="506"/>
      <c r="AA94" s="517"/>
      <c r="AB94" s="508"/>
      <c r="AC94" s="513"/>
      <c r="AD94" s="508"/>
      <c r="AE94" s="507"/>
      <c r="AF94" s="513"/>
      <c r="AG94" s="507"/>
      <c r="AH94" s="508"/>
      <c r="AI94" s="509"/>
      <c r="AJ94" s="507"/>
      <c r="AK94" s="507"/>
      <c r="AL94" s="510"/>
      <c r="AM94" s="511"/>
      <c r="AN94" s="512"/>
      <c r="AO94" s="511"/>
      <c r="AP94" s="507"/>
      <c r="AQ94" s="512"/>
      <c r="AR94" s="513"/>
      <c r="AS94" s="508"/>
      <c r="AT94" s="511"/>
      <c r="AU94" s="511"/>
      <c r="AV94" s="511"/>
      <c r="AW94" s="511"/>
      <c r="AX94" s="511"/>
      <c r="AY94" s="511"/>
      <c r="AZ94" s="514"/>
      <c r="BA94" s="515"/>
      <c r="BB94" s="507"/>
      <c r="BC94" s="505"/>
      <c r="BD94" s="524"/>
      <c r="BE94" s="506"/>
      <c r="BF94" s="482"/>
      <c r="BG94" s="481"/>
      <c r="BH94" s="481"/>
      <c r="BI94" s="464"/>
      <c r="BJ94" s="464"/>
      <c r="BK94" s="464"/>
      <c r="BL94" s="464"/>
      <c r="BM94" s="464"/>
      <c r="BN94" s="464"/>
      <c r="BO94" s="481"/>
      <c r="BP94" s="481"/>
      <c r="BQ94" s="481"/>
      <c r="BR94" s="481"/>
      <c r="BS94" s="481"/>
      <c r="BT94" s="482"/>
      <c r="BU94" s="484"/>
      <c r="BV94" s="484"/>
      <c r="BW94" s="516"/>
      <c r="BX94" s="433"/>
      <c r="BY94" s="488"/>
      <c r="BZ94" s="489"/>
    </row>
    <row r="95" spans="1:82" s="520" customFormat="1" ht="13.8" thickBot="1" x14ac:dyDescent="0.3">
      <c r="A95" s="133"/>
      <c r="B95" s="134"/>
      <c r="C95" s="429"/>
      <c r="D95" s="136"/>
      <c r="E95" s="136"/>
      <c r="F95" s="438"/>
      <c r="G95" s="136"/>
      <c r="H95" s="139"/>
      <c r="I95" s="430"/>
      <c r="J95" s="431"/>
      <c r="K95" s="432"/>
      <c r="L95" s="428"/>
      <c r="M95" s="500"/>
      <c r="N95" s="518"/>
      <c r="O95" s="501"/>
      <c r="P95" s="501"/>
      <c r="Q95" s="519"/>
      <c r="R95" s="502"/>
      <c r="S95" s="502"/>
      <c r="T95" s="503"/>
      <c r="U95" s="504"/>
      <c r="V95" s="505"/>
      <c r="W95" s="505"/>
      <c r="X95" s="505"/>
      <c r="Y95" s="505"/>
      <c r="Z95" s="506"/>
      <c r="AA95" s="507"/>
      <c r="AB95" s="508"/>
      <c r="AC95" s="513"/>
      <c r="AD95" s="508"/>
      <c r="AE95" s="507"/>
      <c r="AF95" s="513"/>
      <c r="AG95" s="507"/>
      <c r="AH95" s="508"/>
      <c r="AI95" s="509"/>
      <c r="AJ95" s="507"/>
      <c r="AK95" s="507"/>
      <c r="AL95" s="510"/>
      <c r="AM95" s="511"/>
      <c r="AN95" s="512"/>
      <c r="AO95" s="511"/>
      <c r="AP95" s="507"/>
      <c r="AQ95" s="512"/>
      <c r="AR95" s="513"/>
      <c r="AS95" s="508"/>
      <c r="AT95" s="511"/>
      <c r="AU95" s="511"/>
      <c r="AV95" s="511"/>
      <c r="AW95" s="511"/>
      <c r="AX95" s="511"/>
      <c r="AY95" s="511"/>
      <c r="AZ95" s="514"/>
      <c r="BA95" s="515"/>
      <c r="BB95" s="507"/>
      <c r="BC95" s="505"/>
      <c r="BD95" s="524"/>
      <c r="BE95" s="506"/>
      <c r="BF95" s="484"/>
      <c r="BG95" s="483"/>
      <c r="BH95" s="483"/>
      <c r="BI95" s="465"/>
      <c r="BJ95" s="465"/>
      <c r="BK95" s="465"/>
      <c r="BL95" s="465"/>
      <c r="BM95" s="465"/>
      <c r="BN95" s="465"/>
      <c r="BO95" s="483"/>
      <c r="BP95" s="483"/>
      <c r="BQ95" s="483"/>
      <c r="BR95" s="483"/>
      <c r="BS95" s="483"/>
      <c r="BT95" s="484"/>
      <c r="BU95" s="484"/>
      <c r="BV95" s="484"/>
      <c r="BW95" s="516"/>
      <c r="BX95" s="434"/>
      <c r="BY95" s="490"/>
      <c r="BZ95" s="491"/>
    </row>
    <row r="96" spans="1:82" s="520" customFormat="1" ht="13.8" thickBot="1" x14ac:dyDescent="0.3">
      <c r="A96" s="133"/>
      <c r="B96" s="134"/>
      <c r="C96" s="429"/>
      <c r="D96" s="136"/>
      <c r="E96" s="136"/>
      <c r="F96" s="438"/>
      <c r="G96" s="136"/>
      <c r="H96" s="139"/>
      <c r="I96" s="430"/>
      <c r="J96" s="431"/>
      <c r="K96" s="432"/>
      <c r="L96" s="428"/>
      <c r="M96" s="500"/>
      <c r="N96" s="518"/>
      <c r="O96" s="501"/>
      <c r="P96" s="501"/>
      <c r="Q96" s="519"/>
      <c r="R96" s="502"/>
      <c r="S96" s="502"/>
      <c r="T96" s="503"/>
      <c r="U96" s="504"/>
      <c r="V96" s="505"/>
      <c r="W96" s="505"/>
      <c r="X96" s="505"/>
      <c r="Y96" s="505"/>
      <c r="Z96" s="506"/>
      <c r="AA96" s="507"/>
      <c r="AB96" s="508"/>
      <c r="AC96" s="513"/>
      <c r="AD96" s="508"/>
      <c r="AE96" s="507"/>
      <c r="AF96" s="513"/>
      <c r="AG96" s="507"/>
      <c r="AH96" s="508"/>
      <c r="AI96" s="509"/>
      <c r="AJ96" s="507"/>
      <c r="AK96" s="507"/>
      <c r="AL96" s="510"/>
      <c r="AM96" s="511"/>
      <c r="AN96" s="512"/>
      <c r="AO96" s="511"/>
      <c r="AP96" s="507"/>
      <c r="AQ96" s="512"/>
      <c r="AR96" s="513"/>
      <c r="AS96" s="508"/>
      <c r="AT96" s="511"/>
      <c r="AU96" s="511"/>
      <c r="AV96" s="511"/>
      <c r="AW96" s="511"/>
      <c r="AX96" s="511"/>
      <c r="AY96" s="511"/>
      <c r="AZ96" s="514"/>
      <c r="BA96" s="515"/>
      <c r="BB96" s="507"/>
      <c r="BC96" s="505"/>
      <c r="BD96" s="524"/>
      <c r="BE96" s="506"/>
      <c r="BF96" s="482"/>
      <c r="BG96" s="481"/>
      <c r="BH96" s="481"/>
      <c r="BI96" s="464"/>
      <c r="BJ96" s="464"/>
      <c r="BK96" s="464"/>
      <c r="BL96" s="464"/>
      <c r="BM96" s="464"/>
      <c r="BN96" s="464"/>
      <c r="BO96" s="481"/>
      <c r="BP96" s="481"/>
      <c r="BQ96" s="481"/>
      <c r="BR96" s="481"/>
      <c r="BS96" s="481"/>
      <c r="BT96" s="482"/>
      <c r="BU96" s="484"/>
      <c r="BV96" s="484"/>
      <c r="BW96" s="516"/>
      <c r="BX96" s="433"/>
      <c r="BY96" s="488"/>
      <c r="BZ96" s="489"/>
    </row>
    <row r="97" spans="1:78" s="520" customFormat="1" ht="13.8" thickBot="1" x14ac:dyDescent="0.3">
      <c r="A97" s="133"/>
      <c r="B97" s="134"/>
      <c r="C97" s="429"/>
      <c r="D97" s="136"/>
      <c r="E97" s="136"/>
      <c r="F97" s="438"/>
      <c r="G97" s="136"/>
      <c r="H97" s="139"/>
      <c r="I97" s="430"/>
      <c r="J97" s="431"/>
      <c r="K97" s="432"/>
      <c r="L97" s="428"/>
      <c r="M97" s="500"/>
      <c r="N97" s="518"/>
      <c r="O97" s="501"/>
      <c r="P97" s="501"/>
      <c r="Q97" s="519"/>
      <c r="R97" s="502"/>
      <c r="S97" s="502"/>
      <c r="T97" s="503"/>
      <c r="U97" s="504"/>
      <c r="V97" s="505"/>
      <c r="W97" s="505"/>
      <c r="X97" s="505"/>
      <c r="Y97" s="505"/>
      <c r="Z97" s="506"/>
      <c r="AA97" s="507"/>
      <c r="AB97" s="508"/>
      <c r="AC97" s="513"/>
      <c r="AD97" s="508"/>
      <c r="AE97" s="507"/>
      <c r="AF97" s="513"/>
      <c r="AG97" s="507"/>
      <c r="AH97" s="508"/>
      <c r="AI97" s="509"/>
      <c r="AJ97" s="507"/>
      <c r="AK97" s="507"/>
      <c r="AL97" s="510"/>
      <c r="AM97" s="511"/>
      <c r="AN97" s="512"/>
      <c r="AO97" s="511"/>
      <c r="AP97" s="507"/>
      <c r="AQ97" s="512"/>
      <c r="AR97" s="513"/>
      <c r="AS97" s="508"/>
      <c r="AT97" s="511"/>
      <c r="AU97" s="511"/>
      <c r="AV97" s="511"/>
      <c r="AW97" s="511"/>
      <c r="AX97" s="511"/>
      <c r="AY97" s="511"/>
      <c r="AZ97" s="514"/>
      <c r="BA97" s="515"/>
      <c r="BB97" s="507"/>
      <c r="BC97" s="505"/>
      <c r="BD97" s="524"/>
      <c r="BE97" s="506"/>
      <c r="BF97" s="484"/>
      <c r="BG97" s="483"/>
      <c r="BH97" s="483"/>
      <c r="BI97" s="465"/>
      <c r="BJ97" s="465"/>
      <c r="BK97" s="465"/>
      <c r="BL97" s="465"/>
      <c r="BM97" s="465"/>
      <c r="BN97" s="465"/>
      <c r="BO97" s="483"/>
      <c r="BP97" s="483"/>
      <c r="BQ97" s="483"/>
      <c r="BR97" s="483"/>
      <c r="BS97" s="483"/>
      <c r="BT97" s="484"/>
      <c r="BU97" s="484"/>
      <c r="BV97" s="484"/>
      <c r="BW97" s="516"/>
      <c r="BX97" s="434"/>
      <c r="BY97" s="490"/>
      <c r="BZ97" s="491"/>
    </row>
    <row r="98" spans="1:78" s="520" customFormat="1" ht="13.8" thickBot="1" x14ac:dyDescent="0.3">
      <c r="A98" s="133"/>
      <c r="B98" s="134"/>
      <c r="C98" s="429"/>
      <c r="D98" s="136"/>
      <c r="E98" s="136"/>
      <c r="F98" s="438"/>
      <c r="G98" s="136"/>
      <c r="H98" s="139"/>
      <c r="I98" s="430"/>
      <c r="J98" s="431"/>
      <c r="K98" s="432"/>
      <c r="L98" s="428"/>
      <c r="M98" s="500"/>
      <c r="N98" s="518"/>
      <c r="O98" s="501"/>
      <c r="P98" s="501"/>
      <c r="Q98" s="519"/>
      <c r="R98" s="502"/>
      <c r="S98" s="502"/>
      <c r="T98" s="503"/>
      <c r="U98" s="504"/>
      <c r="V98" s="505"/>
      <c r="W98" s="505"/>
      <c r="X98" s="505"/>
      <c r="Y98" s="505"/>
      <c r="Z98" s="506"/>
      <c r="AA98" s="507"/>
      <c r="AB98" s="508"/>
      <c r="AC98" s="513"/>
      <c r="AD98" s="508"/>
      <c r="AE98" s="507"/>
      <c r="AF98" s="513"/>
      <c r="AG98" s="507"/>
      <c r="AH98" s="508"/>
      <c r="AI98" s="509"/>
      <c r="AJ98" s="507"/>
      <c r="AK98" s="507"/>
      <c r="AL98" s="510"/>
      <c r="AM98" s="511"/>
      <c r="AN98" s="512"/>
      <c r="AO98" s="511"/>
      <c r="AP98" s="507"/>
      <c r="AQ98" s="512"/>
      <c r="AR98" s="513"/>
      <c r="AS98" s="508"/>
      <c r="AT98" s="511"/>
      <c r="AU98" s="511"/>
      <c r="AV98" s="511"/>
      <c r="AW98" s="511"/>
      <c r="AX98" s="511"/>
      <c r="AY98" s="511"/>
      <c r="AZ98" s="514"/>
      <c r="BA98" s="515"/>
      <c r="BB98" s="507"/>
      <c r="BC98" s="505"/>
      <c r="BD98" s="524"/>
      <c r="BE98" s="506"/>
      <c r="BF98" s="484"/>
      <c r="BG98" s="483"/>
      <c r="BH98" s="483"/>
      <c r="BI98" s="465"/>
      <c r="BJ98" s="465"/>
      <c r="BK98" s="465"/>
      <c r="BL98" s="465"/>
      <c r="BM98" s="465"/>
      <c r="BN98" s="465"/>
      <c r="BO98" s="483"/>
      <c r="BP98" s="483"/>
      <c r="BQ98" s="483"/>
      <c r="BR98" s="483"/>
      <c r="BS98" s="483"/>
      <c r="BT98" s="484"/>
      <c r="BU98" s="484"/>
      <c r="BV98" s="484"/>
      <c r="BW98" s="516"/>
      <c r="BX98" s="434"/>
      <c r="BY98" s="490"/>
      <c r="BZ98" s="491"/>
    </row>
    <row r="99" spans="1:78" s="520" customFormat="1" ht="13.8" thickBot="1" x14ac:dyDescent="0.3">
      <c r="A99" s="133"/>
      <c r="B99" s="134"/>
      <c r="C99" s="429"/>
      <c r="D99" s="136"/>
      <c r="E99" s="136"/>
      <c r="F99" s="438"/>
      <c r="G99" s="136"/>
      <c r="H99" s="139"/>
      <c r="I99" s="430"/>
      <c r="J99" s="431"/>
      <c r="K99" s="432"/>
      <c r="L99" s="428"/>
      <c r="M99" s="500"/>
      <c r="N99" s="518"/>
      <c r="O99" s="501"/>
      <c r="P99" s="501"/>
      <c r="Q99" s="519"/>
      <c r="R99" s="502"/>
      <c r="S99" s="502"/>
      <c r="T99" s="503"/>
      <c r="U99" s="504"/>
      <c r="V99" s="505"/>
      <c r="W99" s="505"/>
      <c r="X99" s="505"/>
      <c r="Y99" s="505"/>
      <c r="Z99" s="506"/>
      <c r="AA99" s="507"/>
      <c r="AB99" s="508"/>
      <c r="AC99" s="513"/>
      <c r="AD99" s="508"/>
      <c r="AE99" s="507"/>
      <c r="AF99" s="513"/>
      <c r="AG99" s="507"/>
      <c r="AH99" s="508"/>
      <c r="AI99" s="509"/>
      <c r="AJ99" s="507"/>
      <c r="AK99" s="507"/>
      <c r="AL99" s="510"/>
      <c r="AM99" s="511"/>
      <c r="AN99" s="512"/>
      <c r="AO99" s="511"/>
      <c r="AP99" s="507"/>
      <c r="AQ99" s="512"/>
      <c r="AR99" s="513"/>
      <c r="AS99" s="508"/>
      <c r="AT99" s="511"/>
      <c r="AU99" s="511"/>
      <c r="AV99" s="511"/>
      <c r="AW99" s="511"/>
      <c r="AX99" s="511"/>
      <c r="AY99" s="511"/>
      <c r="AZ99" s="514"/>
      <c r="BA99" s="515"/>
      <c r="BB99" s="507"/>
      <c r="BC99" s="505"/>
      <c r="BD99" s="524"/>
      <c r="BE99" s="506"/>
      <c r="BF99" s="484"/>
      <c r="BG99" s="483"/>
      <c r="BH99" s="483"/>
      <c r="BI99" s="465"/>
      <c r="BJ99" s="465"/>
      <c r="BK99" s="465"/>
      <c r="BL99" s="465"/>
      <c r="BM99" s="465"/>
      <c r="BN99" s="465"/>
      <c r="BO99" s="483"/>
      <c r="BP99" s="483"/>
      <c r="BQ99" s="483"/>
      <c r="BR99" s="483"/>
      <c r="BS99" s="483"/>
      <c r="BT99" s="484"/>
      <c r="BU99" s="484"/>
      <c r="BV99" s="484"/>
      <c r="BW99" s="516"/>
      <c r="BX99" s="434"/>
      <c r="BY99" s="490"/>
      <c r="BZ99" s="491"/>
    </row>
    <row r="100" spans="1:78" s="520" customFormat="1" ht="13.8" thickBot="1" x14ac:dyDescent="0.3">
      <c r="A100" s="133"/>
      <c r="B100" s="134"/>
      <c r="C100" s="429"/>
      <c r="D100" s="136"/>
      <c r="E100" s="136"/>
      <c r="F100" s="438"/>
      <c r="G100" s="136"/>
      <c r="H100" s="139"/>
      <c r="I100" s="430"/>
      <c r="J100" s="431"/>
      <c r="K100" s="432"/>
      <c r="L100" s="428"/>
      <c r="M100" s="500"/>
      <c r="N100" s="518"/>
      <c r="O100" s="501"/>
      <c r="P100" s="501"/>
      <c r="Q100" s="519"/>
      <c r="R100" s="502"/>
      <c r="S100" s="502"/>
      <c r="T100" s="503"/>
      <c r="U100" s="504"/>
      <c r="V100" s="505"/>
      <c r="W100" s="505"/>
      <c r="X100" s="505"/>
      <c r="Y100" s="505"/>
      <c r="Z100" s="506"/>
      <c r="AA100" s="507"/>
      <c r="AB100" s="508"/>
      <c r="AC100" s="513"/>
      <c r="AD100" s="508"/>
      <c r="AE100" s="507"/>
      <c r="AF100" s="513"/>
      <c r="AG100" s="507"/>
      <c r="AH100" s="508"/>
      <c r="AI100" s="509"/>
      <c r="AJ100" s="507"/>
      <c r="AK100" s="507"/>
      <c r="AL100" s="510"/>
      <c r="AM100" s="511"/>
      <c r="AN100" s="512"/>
      <c r="AO100" s="511"/>
      <c r="AP100" s="507"/>
      <c r="AQ100" s="512"/>
      <c r="AR100" s="513"/>
      <c r="AS100" s="508"/>
      <c r="AT100" s="511"/>
      <c r="AU100" s="511"/>
      <c r="AV100" s="511"/>
      <c r="AW100" s="511"/>
      <c r="AX100" s="511"/>
      <c r="AY100" s="511"/>
      <c r="AZ100" s="514"/>
      <c r="BA100" s="515"/>
      <c r="BB100" s="507"/>
      <c r="BC100" s="505"/>
      <c r="BD100" s="524"/>
      <c r="BE100" s="506"/>
      <c r="BF100" s="482"/>
      <c r="BG100" s="481"/>
      <c r="BH100" s="481"/>
      <c r="BI100" s="464"/>
      <c r="BJ100" s="464"/>
      <c r="BK100" s="464"/>
      <c r="BL100" s="464"/>
      <c r="BM100" s="464"/>
      <c r="BN100" s="464"/>
      <c r="BO100" s="481"/>
      <c r="BP100" s="481"/>
      <c r="BQ100" s="481"/>
      <c r="BR100" s="481"/>
      <c r="BS100" s="481"/>
      <c r="BT100" s="482"/>
      <c r="BU100" s="484"/>
      <c r="BV100" s="484"/>
      <c r="BW100" s="516"/>
      <c r="BX100" s="433"/>
      <c r="BY100" s="488"/>
      <c r="BZ100" s="489"/>
    </row>
    <row r="101" spans="1:78" s="520" customFormat="1" ht="13.8" thickBot="1" x14ac:dyDescent="0.3">
      <c r="A101" s="133"/>
      <c r="B101" s="134"/>
      <c r="C101" s="429"/>
      <c r="D101" s="136"/>
      <c r="E101" s="136"/>
      <c r="F101" s="438"/>
      <c r="G101" s="136"/>
      <c r="H101" s="139"/>
      <c r="I101" s="430"/>
      <c r="J101" s="431"/>
      <c r="K101" s="432"/>
      <c r="L101" s="428"/>
      <c r="M101" s="500"/>
      <c r="N101" s="518"/>
      <c r="O101" s="501"/>
      <c r="P101" s="501"/>
      <c r="Q101" s="519"/>
      <c r="R101" s="502"/>
      <c r="S101" s="502"/>
      <c r="T101" s="503"/>
      <c r="U101" s="504"/>
      <c r="V101" s="505"/>
      <c r="W101" s="505"/>
      <c r="X101" s="505"/>
      <c r="Y101" s="505"/>
      <c r="Z101" s="506"/>
      <c r="AA101" s="507"/>
      <c r="AB101" s="508"/>
      <c r="AC101" s="513"/>
      <c r="AD101" s="508"/>
      <c r="AE101" s="507"/>
      <c r="AF101" s="513"/>
      <c r="AG101" s="507"/>
      <c r="AH101" s="508"/>
      <c r="AI101" s="509"/>
      <c r="AJ101" s="507"/>
      <c r="AK101" s="507"/>
      <c r="AL101" s="510"/>
      <c r="AM101" s="511"/>
      <c r="AN101" s="512"/>
      <c r="AO101" s="511"/>
      <c r="AP101" s="507"/>
      <c r="AQ101" s="512"/>
      <c r="AR101" s="513"/>
      <c r="AS101" s="508"/>
      <c r="AT101" s="511"/>
      <c r="AU101" s="511"/>
      <c r="AV101" s="511"/>
      <c r="AW101" s="511"/>
      <c r="AX101" s="511"/>
      <c r="AY101" s="511"/>
      <c r="AZ101" s="514"/>
      <c r="BA101" s="515"/>
      <c r="BB101" s="507"/>
      <c r="BC101" s="505"/>
      <c r="BD101" s="524"/>
      <c r="BE101" s="506"/>
      <c r="BF101" s="482"/>
      <c r="BG101" s="481"/>
      <c r="BH101" s="481"/>
      <c r="BI101" s="464"/>
      <c r="BJ101" s="464"/>
      <c r="BK101" s="464"/>
      <c r="BL101" s="464"/>
      <c r="BM101" s="464"/>
      <c r="BN101" s="464"/>
      <c r="BO101" s="481"/>
      <c r="BP101" s="481"/>
      <c r="BQ101" s="481"/>
      <c r="BR101" s="481"/>
      <c r="BS101" s="481"/>
      <c r="BT101" s="482"/>
      <c r="BU101" s="484"/>
      <c r="BV101" s="484"/>
      <c r="BW101" s="516"/>
      <c r="BX101" s="433"/>
      <c r="BY101" s="488"/>
      <c r="BZ101" s="489"/>
    </row>
    <row r="102" spans="1:78" s="520" customFormat="1" ht="13.8" thickBot="1" x14ac:dyDescent="0.3">
      <c r="A102" s="133"/>
      <c r="B102" s="134"/>
      <c r="C102" s="429"/>
      <c r="D102" s="136"/>
      <c r="E102" s="136"/>
      <c r="F102" s="438"/>
      <c r="G102" s="136"/>
      <c r="H102" s="139"/>
      <c r="I102" s="430"/>
      <c r="J102" s="431"/>
      <c r="K102" s="432"/>
      <c r="L102" s="428"/>
      <c r="M102" s="500"/>
      <c r="N102" s="518"/>
      <c r="O102" s="501"/>
      <c r="P102" s="501"/>
      <c r="Q102" s="519"/>
      <c r="R102" s="502"/>
      <c r="S102" s="502"/>
      <c r="T102" s="503"/>
      <c r="U102" s="504"/>
      <c r="V102" s="505"/>
      <c r="W102" s="505"/>
      <c r="X102" s="505"/>
      <c r="Y102" s="505"/>
      <c r="Z102" s="506"/>
      <c r="AA102" s="507"/>
      <c r="AB102" s="508"/>
      <c r="AC102" s="513"/>
      <c r="AD102" s="508"/>
      <c r="AE102" s="507"/>
      <c r="AF102" s="513"/>
      <c r="AG102" s="507"/>
      <c r="AH102" s="508"/>
      <c r="AI102" s="509"/>
      <c r="AJ102" s="507"/>
      <c r="AK102" s="507"/>
      <c r="AL102" s="510"/>
      <c r="AM102" s="511"/>
      <c r="AN102" s="512"/>
      <c r="AO102" s="511"/>
      <c r="AP102" s="507"/>
      <c r="AQ102" s="512"/>
      <c r="AR102" s="513"/>
      <c r="AS102" s="508"/>
      <c r="AT102" s="511"/>
      <c r="AU102" s="511"/>
      <c r="AV102" s="511"/>
      <c r="AW102" s="511"/>
      <c r="AX102" s="511"/>
      <c r="AY102" s="511"/>
      <c r="AZ102" s="514"/>
      <c r="BA102" s="515"/>
      <c r="BB102" s="507"/>
      <c r="BC102" s="505"/>
      <c r="BD102" s="524"/>
      <c r="BE102" s="506"/>
      <c r="BF102" s="484"/>
      <c r="BG102" s="483"/>
      <c r="BH102" s="483"/>
      <c r="BI102" s="465"/>
      <c r="BJ102" s="465"/>
      <c r="BK102" s="465"/>
      <c r="BL102" s="465"/>
      <c r="BM102" s="465"/>
      <c r="BN102" s="465"/>
      <c r="BO102" s="483"/>
      <c r="BP102" s="483"/>
      <c r="BQ102" s="483"/>
      <c r="BR102" s="483"/>
      <c r="BS102" s="483"/>
      <c r="BT102" s="484"/>
      <c r="BU102" s="484"/>
      <c r="BV102" s="484"/>
      <c r="BW102" s="516"/>
      <c r="BX102" s="434"/>
      <c r="BY102" s="490"/>
      <c r="BZ102" s="491"/>
    </row>
    <row r="103" spans="1:78" s="520" customFormat="1" ht="13.8" thickBot="1" x14ac:dyDescent="0.3">
      <c r="A103" s="133"/>
      <c r="B103" s="134"/>
      <c r="C103" s="429"/>
      <c r="D103" s="136"/>
      <c r="E103" s="136"/>
      <c r="F103" s="438"/>
      <c r="G103" s="136"/>
      <c r="H103" s="139"/>
      <c r="I103" s="430"/>
      <c r="J103" s="431"/>
      <c r="K103" s="432"/>
      <c r="L103" s="428"/>
      <c r="M103" s="500"/>
      <c r="N103" s="518"/>
      <c r="O103" s="501"/>
      <c r="P103" s="501"/>
      <c r="Q103" s="519"/>
      <c r="R103" s="502"/>
      <c r="S103" s="502"/>
      <c r="T103" s="503"/>
      <c r="U103" s="504"/>
      <c r="V103" s="505"/>
      <c r="W103" s="505"/>
      <c r="X103" s="505"/>
      <c r="Y103" s="505"/>
      <c r="Z103" s="506"/>
      <c r="AA103" s="507"/>
      <c r="AB103" s="501"/>
      <c r="AC103" s="513"/>
      <c r="AD103" s="508"/>
      <c r="AE103" s="507"/>
      <c r="AF103" s="513"/>
      <c r="AG103" s="507"/>
      <c r="AH103" s="508"/>
      <c r="AI103" s="509"/>
      <c r="AJ103" s="507"/>
      <c r="AK103" s="507"/>
      <c r="AL103" s="510"/>
      <c r="AM103" s="511"/>
      <c r="AN103" s="512"/>
      <c r="AO103" s="511"/>
      <c r="AP103" s="507"/>
      <c r="AQ103" s="512"/>
      <c r="AR103" s="513"/>
      <c r="AS103" s="508"/>
      <c r="AT103" s="511"/>
      <c r="AU103" s="511"/>
      <c r="AV103" s="511"/>
      <c r="AW103" s="511"/>
      <c r="AX103" s="511"/>
      <c r="AY103" s="511"/>
      <c r="AZ103" s="514"/>
      <c r="BA103" s="515"/>
      <c r="BB103" s="507"/>
      <c r="BC103" s="505"/>
      <c r="BD103" s="524"/>
      <c r="BE103" s="506"/>
      <c r="BF103" s="484"/>
      <c r="BG103" s="483"/>
      <c r="BH103" s="483"/>
      <c r="BI103" s="465"/>
      <c r="BJ103" s="465"/>
      <c r="BK103" s="465"/>
      <c r="BL103" s="465"/>
      <c r="BM103" s="465"/>
      <c r="BN103" s="465"/>
      <c r="BO103" s="483"/>
      <c r="BP103" s="483"/>
      <c r="BQ103" s="483"/>
      <c r="BR103" s="483"/>
      <c r="BS103" s="483"/>
      <c r="BT103" s="484"/>
      <c r="BU103" s="484"/>
      <c r="BV103" s="484"/>
      <c r="BW103" s="516"/>
      <c r="BX103" s="434"/>
      <c r="BY103" s="490"/>
      <c r="BZ103" s="491"/>
    </row>
    <row r="104" spans="1:78" s="520" customFormat="1" ht="13.8" thickBot="1" x14ac:dyDescent="0.3">
      <c r="A104" s="133"/>
      <c r="B104" s="134"/>
      <c r="C104" s="429"/>
      <c r="D104" s="136"/>
      <c r="E104" s="136"/>
      <c r="F104" s="438"/>
      <c r="G104" s="136"/>
      <c r="H104" s="139"/>
      <c r="I104" s="430"/>
      <c r="J104" s="431"/>
      <c r="K104" s="432"/>
      <c r="L104" s="428"/>
      <c r="M104" s="500"/>
      <c r="N104" s="518"/>
      <c r="O104" s="501"/>
      <c r="P104" s="501"/>
      <c r="Q104" s="519"/>
      <c r="R104" s="502"/>
      <c r="S104" s="502"/>
      <c r="T104" s="503"/>
      <c r="U104" s="504"/>
      <c r="V104" s="505"/>
      <c r="W104" s="505"/>
      <c r="X104" s="505"/>
      <c r="Y104" s="505"/>
      <c r="Z104" s="506"/>
      <c r="AA104" s="507"/>
      <c r="AB104" s="508"/>
      <c r="AC104" s="513"/>
      <c r="AD104" s="508"/>
      <c r="AE104" s="507"/>
      <c r="AF104" s="513"/>
      <c r="AG104" s="507"/>
      <c r="AH104" s="508"/>
      <c r="AI104" s="509"/>
      <c r="AJ104" s="507"/>
      <c r="AK104" s="507"/>
      <c r="AL104" s="510"/>
      <c r="AM104" s="511"/>
      <c r="AN104" s="512"/>
      <c r="AO104" s="511"/>
      <c r="AP104" s="507"/>
      <c r="AQ104" s="512"/>
      <c r="AR104" s="513"/>
      <c r="AS104" s="508"/>
      <c r="AT104" s="511"/>
      <c r="AU104" s="511"/>
      <c r="AV104" s="511"/>
      <c r="AW104" s="511"/>
      <c r="AX104" s="511"/>
      <c r="AY104" s="511"/>
      <c r="AZ104" s="514"/>
      <c r="BA104" s="515"/>
      <c r="BB104" s="507"/>
      <c r="BC104" s="505"/>
      <c r="BD104" s="524"/>
      <c r="BE104" s="506"/>
      <c r="BF104" s="484"/>
      <c r="BG104" s="483"/>
      <c r="BH104" s="483"/>
      <c r="BI104" s="465"/>
      <c r="BJ104" s="465"/>
      <c r="BK104" s="465"/>
      <c r="BL104" s="465"/>
      <c r="BM104" s="465"/>
      <c r="BN104" s="465"/>
      <c r="BO104" s="483"/>
      <c r="BP104" s="483"/>
      <c r="BQ104" s="483"/>
      <c r="BR104" s="483"/>
      <c r="BS104" s="483"/>
      <c r="BT104" s="484"/>
      <c r="BU104" s="484"/>
      <c r="BV104" s="484"/>
      <c r="BW104" s="516"/>
      <c r="BX104" s="434"/>
      <c r="BY104" s="490"/>
      <c r="BZ104" s="491"/>
    </row>
    <row r="105" spans="1:78" s="520" customFormat="1" ht="13.8" thickBot="1" x14ac:dyDescent="0.3">
      <c r="A105" s="133"/>
      <c r="B105" s="134"/>
      <c r="C105" s="429"/>
      <c r="D105" s="136"/>
      <c r="E105" s="136"/>
      <c r="F105" s="438"/>
      <c r="G105" s="136"/>
      <c r="H105" s="139"/>
      <c r="I105" s="430"/>
      <c r="J105" s="431"/>
      <c r="K105" s="432"/>
      <c r="L105" s="428"/>
      <c r="M105" s="500"/>
      <c r="N105" s="518"/>
      <c r="O105" s="501"/>
      <c r="P105" s="501"/>
      <c r="Q105" s="519"/>
      <c r="R105" s="502"/>
      <c r="S105" s="502"/>
      <c r="T105" s="503"/>
      <c r="U105" s="504"/>
      <c r="V105" s="505"/>
      <c r="W105" s="505"/>
      <c r="X105" s="505"/>
      <c r="Y105" s="505"/>
      <c r="Z105" s="506"/>
      <c r="AA105" s="507"/>
      <c r="AB105" s="508"/>
      <c r="AC105" s="513"/>
      <c r="AD105" s="508"/>
      <c r="AE105" s="507"/>
      <c r="AF105" s="513"/>
      <c r="AG105" s="507"/>
      <c r="AH105" s="508"/>
      <c r="AI105" s="509"/>
      <c r="AJ105" s="507"/>
      <c r="AK105" s="507"/>
      <c r="AL105" s="510"/>
      <c r="AM105" s="511"/>
      <c r="AN105" s="512"/>
      <c r="AO105" s="511"/>
      <c r="AP105" s="507"/>
      <c r="AQ105" s="512"/>
      <c r="AR105" s="513"/>
      <c r="AS105" s="508"/>
      <c r="AT105" s="511"/>
      <c r="AU105" s="511"/>
      <c r="AV105" s="511"/>
      <c r="AW105" s="511"/>
      <c r="AX105" s="511"/>
      <c r="AY105" s="511"/>
      <c r="AZ105" s="514"/>
      <c r="BA105" s="515"/>
      <c r="BB105" s="507"/>
      <c r="BC105" s="505"/>
      <c r="BD105" s="524"/>
      <c r="BE105" s="506"/>
      <c r="BF105" s="484"/>
      <c r="BG105" s="483"/>
      <c r="BH105" s="483"/>
      <c r="BI105" s="465"/>
      <c r="BJ105" s="465"/>
      <c r="BK105" s="465"/>
      <c r="BL105" s="465"/>
      <c r="BM105" s="465"/>
      <c r="BN105" s="465"/>
      <c r="BO105" s="483"/>
      <c r="BP105" s="483"/>
      <c r="BQ105" s="483"/>
      <c r="BR105" s="483"/>
      <c r="BS105" s="483"/>
      <c r="BT105" s="484"/>
      <c r="BU105" s="484"/>
      <c r="BV105" s="484"/>
      <c r="BW105" s="516"/>
      <c r="BX105" s="434"/>
      <c r="BY105" s="490"/>
      <c r="BZ105" s="491"/>
    </row>
    <row r="106" spans="1:78" s="520" customFormat="1" ht="13.8" thickBot="1" x14ac:dyDescent="0.3">
      <c r="A106" s="133"/>
      <c r="B106" s="134"/>
      <c r="C106" s="429"/>
      <c r="D106" s="136"/>
      <c r="E106" s="136"/>
      <c r="F106" s="438"/>
      <c r="G106" s="136"/>
      <c r="H106" s="139"/>
      <c r="I106" s="430"/>
      <c r="J106" s="431"/>
      <c r="K106" s="432"/>
      <c r="L106" s="428"/>
      <c r="M106" s="500"/>
      <c r="N106" s="518"/>
      <c r="O106" s="501"/>
      <c r="P106" s="501"/>
      <c r="Q106" s="519"/>
      <c r="R106" s="502"/>
      <c r="S106" s="502"/>
      <c r="T106" s="503"/>
      <c r="U106" s="504"/>
      <c r="V106" s="505"/>
      <c r="W106" s="505"/>
      <c r="X106" s="505"/>
      <c r="Y106" s="505"/>
      <c r="Z106" s="506"/>
      <c r="AA106" s="507"/>
      <c r="AB106" s="508"/>
      <c r="AC106" s="513"/>
      <c r="AD106" s="508"/>
      <c r="AE106" s="507"/>
      <c r="AF106" s="513"/>
      <c r="AG106" s="507"/>
      <c r="AH106" s="508"/>
      <c r="AI106" s="509"/>
      <c r="AJ106" s="507"/>
      <c r="AK106" s="507"/>
      <c r="AL106" s="510"/>
      <c r="AM106" s="511"/>
      <c r="AN106" s="512"/>
      <c r="AO106" s="511"/>
      <c r="AP106" s="507"/>
      <c r="AQ106" s="512"/>
      <c r="AR106" s="513"/>
      <c r="AS106" s="508"/>
      <c r="AT106" s="511"/>
      <c r="AU106" s="511"/>
      <c r="AV106" s="511"/>
      <c r="AW106" s="511"/>
      <c r="AX106" s="511"/>
      <c r="AY106" s="511"/>
      <c r="AZ106" s="514"/>
      <c r="BA106" s="515"/>
      <c r="BB106" s="507"/>
      <c r="BC106" s="505"/>
      <c r="BD106" s="524"/>
      <c r="BE106" s="506"/>
      <c r="BF106" s="484"/>
      <c r="BG106" s="483"/>
      <c r="BH106" s="483"/>
      <c r="BI106" s="465"/>
      <c r="BJ106" s="465"/>
      <c r="BK106" s="465"/>
      <c r="BL106" s="465"/>
      <c r="BM106" s="465"/>
      <c r="BN106" s="465"/>
      <c r="BO106" s="483"/>
      <c r="BP106" s="483"/>
      <c r="BQ106" s="483"/>
      <c r="BR106" s="483"/>
      <c r="BS106" s="483"/>
      <c r="BT106" s="484"/>
      <c r="BU106" s="484"/>
      <c r="BV106" s="484"/>
      <c r="BW106" s="516"/>
      <c r="BX106" s="434"/>
      <c r="BY106" s="490"/>
      <c r="BZ106" s="491"/>
    </row>
    <row r="107" spans="1:78" s="520" customFormat="1" ht="13.8" thickBot="1" x14ac:dyDescent="0.3">
      <c r="A107" s="133"/>
      <c r="B107" s="134"/>
      <c r="C107" s="429"/>
      <c r="D107" s="136"/>
      <c r="E107" s="136"/>
      <c r="F107" s="438"/>
      <c r="G107" s="136"/>
      <c r="H107" s="139"/>
      <c r="I107" s="430"/>
      <c r="J107" s="431"/>
      <c r="K107" s="432"/>
      <c r="L107" s="428"/>
      <c r="M107" s="500"/>
      <c r="N107" s="518"/>
      <c r="O107" s="501"/>
      <c r="P107" s="501"/>
      <c r="Q107" s="519"/>
      <c r="R107" s="502"/>
      <c r="S107" s="502"/>
      <c r="T107" s="503"/>
      <c r="U107" s="504"/>
      <c r="V107" s="505"/>
      <c r="W107" s="505"/>
      <c r="X107" s="505"/>
      <c r="Y107" s="505"/>
      <c r="Z107" s="506"/>
      <c r="AA107" s="507"/>
      <c r="AB107" s="508"/>
      <c r="AC107" s="513"/>
      <c r="AD107" s="508"/>
      <c r="AE107" s="507"/>
      <c r="AF107" s="513"/>
      <c r="AG107" s="507"/>
      <c r="AH107" s="508"/>
      <c r="AI107" s="509"/>
      <c r="AJ107" s="507"/>
      <c r="AK107" s="507"/>
      <c r="AL107" s="510"/>
      <c r="AM107" s="511"/>
      <c r="AN107" s="512"/>
      <c r="AO107" s="511"/>
      <c r="AP107" s="507"/>
      <c r="AQ107" s="512"/>
      <c r="AR107" s="513"/>
      <c r="AS107" s="508"/>
      <c r="AT107" s="511"/>
      <c r="AU107" s="511"/>
      <c r="AV107" s="511"/>
      <c r="AW107" s="511"/>
      <c r="AX107" s="511"/>
      <c r="AY107" s="511"/>
      <c r="AZ107" s="514"/>
      <c r="BA107" s="515"/>
      <c r="BB107" s="507"/>
      <c r="BC107" s="505"/>
      <c r="BD107" s="524"/>
      <c r="BE107" s="506"/>
      <c r="BF107" s="484"/>
      <c r="BG107" s="483"/>
      <c r="BH107" s="483"/>
      <c r="BI107" s="465"/>
      <c r="BJ107" s="465"/>
      <c r="BK107" s="465"/>
      <c r="BL107" s="465"/>
      <c r="BM107" s="465"/>
      <c r="BN107" s="465"/>
      <c r="BO107" s="483"/>
      <c r="BP107" s="483"/>
      <c r="BQ107" s="483"/>
      <c r="BR107" s="483"/>
      <c r="BS107" s="483"/>
      <c r="BT107" s="484"/>
      <c r="BU107" s="484"/>
      <c r="BV107" s="484"/>
      <c r="BW107" s="516"/>
      <c r="BX107" s="434"/>
      <c r="BY107" s="490"/>
      <c r="BZ107" s="491"/>
    </row>
    <row r="108" spans="1:78" s="520" customFormat="1" ht="13.8" thickBot="1" x14ac:dyDescent="0.3">
      <c r="A108" s="133"/>
      <c r="B108" s="134"/>
      <c r="C108" s="429"/>
      <c r="D108" s="136"/>
      <c r="E108" s="136"/>
      <c r="F108" s="438"/>
      <c r="G108" s="136"/>
      <c r="H108" s="139"/>
      <c r="I108" s="430"/>
      <c r="J108" s="431"/>
      <c r="K108" s="432"/>
      <c r="L108" s="428"/>
      <c r="M108" s="500"/>
      <c r="N108" s="518"/>
      <c r="O108" s="501"/>
      <c r="P108" s="501"/>
      <c r="Q108" s="519"/>
      <c r="R108" s="502"/>
      <c r="S108" s="502"/>
      <c r="T108" s="503"/>
      <c r="U108" s="504"/>
      <c r="V108" s="505"/>
      <c r="W108" s="505"/>
      <c r="X108" s="505"/>
      <c r="Y108" s="505"/>
      <c r="Z108" s="506"/>
      <c r="AA108" s="507"/>
      <c r="AB108" s="501"/>
      <c r="AC108" s="513"/>
      <c r="AD108" s="508"/>
      <c r="AE108" s="507"/>
      <c r="AF108" s="513"/>
      <c r="AG108" s="507"/>
      <c r="AH108" s="508"/>
      <c r="AI108" s="509"/>
      <c r="AJ108" s="507"/>
      <c r="AK108" s="507"/>
      <c r="AL108" s="510"/>
      <c r="AM108" s="511"/>
      <c r="AN108" s="512"/>
      <c r="AO108" s="511"/>
      <c r="AP108" s="507"/>
      <c r="AQ108" s="512"/>
      <c r="AR108" s="513"/>
      <c r="AS108" s="508"/>
      <c r="AT108" s="511"/>
      <c r="AU108" s="511"/>
      <c r="AV108" s="511"/>
      <c r="AW108" s="511"/>
      <c r="AX108" s="511"/>
      <c r="AY108" s="511"/>
      <c r="AZ108" s="514"/>
      <c r="BA108" s="515"/>
      <c r="BB108" s="507"/>
      <c r="BC108" s="505"/>
      <c r="BD108" s="524"/>
      <c r="BE108" s="506"/>
      <c r="BF108" s="484"/>
      <c r="BG108" s="483"/>
      <c r="BH108" s="483"/>
      <c r="BI108" s="465"/>
      <c r="BJ108" s="465"/>
      <c r="BK108" s="465"/>
      <c r="BL108" s="465"/>
      <c r="BM108" s="465"/>
      <c r="BN108" s="465"/>
      <c r="BO108" s="483"/>
      <c r="BP108" s="483"/>
      <c r="BQ108" s="483"/>
      <c r="BR108" s="483"/>
      <c r="BS108" s="483"/>
      <c r="BT108" s="484"/>
      <c r="BU108" s="484"/>
      <c r="BV108" s="484"/>
      <c r="BW108" s="516"/>
      <c r="BX108" s="434"/>
      <c r="BY108" s="490"/>
      <c r="BZ108" s="491"/>
    </row>
    <row r="109" spans="1:78" s="520" customFormat="1" ht="13.8" thickBot="1" x14ac:dyDescent="0.3">
      <c r="A109" s="133"/>
      <c r="B109" s="134"/>
      <c r="C109" s="429"/>
      <c r="D109" s="136"/>
      <c r="E109" s="136"/>
      <c r="F109" s="438"/>
      <c r="G109" s="136"/>
      <c r="H109" s="139"/>
      <c r="I109" s="430"/>
      <c r="J109" s="431"/>
      <c r="K109" s="432"/>
      <c r="L109" s="428"/>
      <c r="M109" s="500"/>
      <c r="N109" s="518"/>
      <c r="O109" s="501"/>
      <c r="P109" s="501"/>
      <c r="Q109" s="519"/>
      <c r="R109" s="502"/>
      <c r="S109" s="502"/>
      <c r="T109" s="503"/>
      <c r="U109" s="504"/>
      <c r="V109" s="505"/>
      <c r="W109" s="505"/>
      <c r="X109" s="505"/>
      <c r="Y109" s="505"/>
      <c r="Z109" s="506"/>
      <c r="AA109" s="507"/>
      <c r="AB109" s="508"/>
      <c r="AC109" s="513"/>
      <c r="AD109" s="508"/>
      <c r="AE109" s="507"/>
      <c r="AF109" s="513"/>
      <c r="AG109" s="507"/>
      <c r="AH109" s="508"/>
      <c r="AI109" s="509"/>
      <c r="AJ109" s="507"/>
      <c r="AK109" s="507"/>
      <c r="AL109" s="510"/>
      <c r="AM109" s="511"/>
      <c r="AN109" s="512"/>
      <c r="AO109" s="511"/>
      <c r="AP109" s="507"/>
      <c r="AQ109" s="512"/>
      <c r="AR109" s="513"/>
      <c r="AS109" s="508"/>
      <c r="AT109" s="511"/>
      <c r="AU109" s="511"/>
      <c r="AV109" s="511"/>
      <c r="AW109" s="511"/>
      <c r="AX109" s="511"/>
      <c r="AY109" s="511"/>
      <c r="AZ109" s="514"/>
      <c r="BA109" s="515"/>
      <c r="BB109" s="507"/>
      <c r="BC109" s="505"/>
      <c r="BD109" s="524"/>
      <c r="BE109" s="506"/>
      <c r="BF109" s="484"/>
      <c r="BG109" s="483"/>
      <c r="BH109" s="483"/>
      <c r="BI109" s="465"/>
      <c r="BJ109" s="465"/>
      <c r="BK109" s="465"/>
      <c r="BL109" s="465"/>
      <c r="BM109" s="465"/>
      <c r="BN109" s="465"/>
      <c r="BO109" s="483"/>
      <c r="BP109" s="483"/>
      <c r="BQ109" s="483"/>
      <c r="BR109" s="483"/>
      <c r="BS109" s="483"/>
      <c r="BT109" s="484"/>
      <c r="BU109" s="484"/>
      <c r="BV109" s="484"/>
      <c r="BW109" s="516"/>
      <c r="BX109" s="434"/>
      <c r="BY109" s="490"/>
      <c r="BZ109" s="491"/>
    </row>
    <row r="110" spans="1:78" s="520" customFormat="1" ht="13.8" thickBot="1" x14ac:dyDescent="0.3">
      <c r="A110" s="133"/>
      <c r="B110" s="134"/>
      <c r="C110" s="429"/>
      <c r="D110" s="136"/>
      <c r="E110" s="136"/>
      <c r="F110" s="438"/>
      <c r="G110" s="136"/>
      <c r="H110" s="139"/>
      <c r="I110" s="430"/>
      <c r="J110" s="431"/>
      <c r="K110" s="432"/>
      <c r="L110" s="428"/>
      <c r="M110" s="500"/>
      <c r="N110" s="518"/>
      <c r="O110" s="501"/>
      <c r="P110" s="501"/>
      <c r="Q110" s="519"/>
      <c r="R110" s="502"/>
      <c r="S110" s="502"/>
      <c r="T110" s="503"/>
      <c r="U110" s="504"/>
      <c r="V110" s="505"/>
      <c r="W110" s="505"/>
      <c r="X110" s="505"/>
      <c r="Y110" s="505"/>
      <c r="Z110" s="506"/>
      <c r="AA110" s="507"/>
      <c r="AB110" s="508"/>
      <c r="AC110" s="513"/>
      <c r="AD110" s="508"/>
      <c r="AE110" s="507"/>
      <c r="AF110" s="513"/>
      <c r="AG110" s="507"/>
      <c r="AH110" s="508"/>
      <c r="AI110" s="509"/>
      <c r="AJ110" s="507"/>
      <c r="AK110" s="507"/>
      <c r="AL110" s="510"/>
      <c r="AM110" s="511"/>
      <c r="AN110" s="512"/>
      <c r="AO110" s="511"/>
      <c r="AP110" s="507"/>
      <c r="AQ110" s="512"/>
      <c r="AR110" s="513"/>
      <c r="AS110" s="508"/>
      <c r="AT110" s="511"/>
      <c r="AU110" s="511"/>
      <c r="AV110" s="511"/>
      <c r="AW110" s="511"/>
      <c r="AX110" s="511"/>
      <c r="AY110" s="511"/>
      <c r="AZ110" s="514"/>
      <c r="BA110" s="515"/>
      <c r="BB110" s="507"/>
      <c r="BC110" s="505"/>
      <c r="BD110" s="524"/>
      <c r="BE110" s="506"/>
      <c r="BF110" s="484"/>
      <c r="BG110" s="483"/>
      <c r="BH110" s="483"/>
      <c r="BI110" s="465"/>
      <c r="BJ110" s="465"/>
      <c r="BK110" s="465"/>
      <c r="BL110" s="465"/>
      <c r="BM110" s="465"/>
      <c r="BN110" s="465"/>
      <c r="BO110" s="483"/>
      <c r="BP110" s="483"/>
      <c r="BQ110" s="483"/>
      <c r="BR110" s="483"/>
      <c r="BS110" s="483"/>
      <c r="BT110" s="484"/>
      <c r="BU110" s="484"/>
      <c r="BV110" s="484"/>
      <c r="BW110" s="516"/>
      <c r="BX110" s="434"/>
      <c r="BY110" s="490"/>
      <c r="BZ110" s="491"/>
    </row>
    <row r="111" spans="1:78" s="520" customFormat="1" ht="13.8" thickBot="1" x14ac:dyDescent="0.3">
      <c r="A111" s="133"/>
      <c r="B111" s="134"/>
      <c r="C111" s="429"/>
      <c r="D111" s="136"/>
      <c r="E111" s="136"/>
      <c r="F111" s="438"/>
      <c r="G111" s="136"/>
      <c r="H111" s="139"/>
      <c r="I111" s="430"/>
      <c r="J111" s="431"/>
      <c r="K111" s="432"/>
      <c r="L111" s="428"/>
      <c r="M111" s="500"/>
      <c r="N111" s="518"/>
      <c r="O111" s="501"/>
      <c r="P111" s="501"/>
      <c r="Q111" s="519"/>
      <c r="R111" s="502"/>
      <c r="S111" s="502"/>
      <c r="T111" s="503"/>
      <c r="U111" s="504"/>
      <c r="V111" s="505"/>
      <c r="W111" s="505"/>
      <c r="X111" s="505"/>
      <c r="Y111" s="505"/>
      <c r="Z111" s="506"/>
      <c r="AA111" s="507"/>
      <c r="AB111" s="508"/>
      <c r="AC111" s="513"/>
      <c r="AD111" s="501"/>
      <c r="AE111" s="517"/>
      <c r="AF111" s="513"/>
      <c r="AG111" s="507"/>
      <c r="AH111" s="508"/>
      <c r="AI111" s="509"/>
      <c r="AJ111" s="507"/>
      <c r="AK111" s="507"/>
      <c r="AL111" s="510"/>
      <c r="AM111" s="511"/>
      <c r="AN111" s="512"/>
      <c r="AO111" s="511"/>
      <c r="AP111" s="517"/>
      <c r="AQ111" s="512"/>
      <c r="AR111" s="513"/>
      <c r="AS111" s="508"/>
      <c r="AT111" s="511"/>
      <c r="AU111" s="511"/>
      <c r="AV111" s="511"/>
      <c r="AW111" s="511"/>
      <c r="AX111" s="511"/>
      <c r="AY111" s="511"/>
      <c r="AZ111" s="514"/>
      <c r="BA111" s="515"/>
      <c r="BB111" s="507"/>
      <c r="BC111" s="505"/>
      <c r="BD111" s="524"/>
      <c r="BE111" s="506"/>
      <c r="BF111" s="482"/>
      <c r="BG111" s="481"/>
      <c r="BH111" s="481"/>
      <c r="BI111" s="464"/>
      <c r="BJ111" s="464"/>
      <c r="BK111" s="464"/>
      <c r="BL111" s="464"/>
      <c r="BM111" s="464"/>
      <c r="BN111" s="464"/>
      <c r="BO111" s="481"/>
      <c r="BP111" s="481"/>
      <c r="BQ111" s="481"/>
      <c r="BR111" s="481"/>
      <c r="BS111" s="481"/>
      <c r="BT111" s="482"/>
      <c r="BU111" s="484"/>
      <c r="BV111" s="484"/>
      <c r="BW111" s="516"/>
      <c r="BX111" s="433"/>
      <c r="BY111" s="488"/>
      <c r="BZ111" s="489"/>
    </row>
    <row r="112" spans="1:78" s="520" customFormat="1" ht="13.8" thickBot="1" x14ac:dyDescent="0.3">
      <c r="A112" s="133"/>
      <c r="B112" s="134"/>
      <c r="C112" s="429"/>
      <c r="D112" s="136"/>
      <c r="E112" s="136"/>
      <c r="F112" s="438"/>
      <c r="G112" s="136"/>
      <c r="H112" s="139"/>
      <c r="I112" s="430"/>
      <c r="J112" s="431"/>
      <c r="K112" s="432"/>
      <c r="L112" s="428"/>
      <c r="M112" s="500"/>
      <c r="N112" s="518"/>
      <c r="O112" s="501"/>
      <c r="P112" s="501"/>
      <c r="Q112" s="519"/>
      <c r="R112" s="502"/>
      <c r="S112" s="502"/>
      <c r="T112" s="503"/>
      <c r="U112" s="504"/>
      <c r="V112" s="505"/>
      <c r="W112" s="505"/>
      <c r="X112" s="505"/>
      <c r="Y112" s="505"/>
      <c r="Z112" s="506"/>
      <c r="AA112" s="507"/>
      <c r="AB112" s="508"/>
      <c r="AC112" s="513"/>
      <c r="AD112" s="508"/>
      <c r="AE112" s="507"/>
      <c r="AF112" s="513"/>
      <c r="AG112" s="507"/>
      <c r="AH112" s="508"/>
      <c r="AI112" s="509"/>
      <c r="AJ112" s="507"/>
      <c r="AK112" s="507"/>
      <c r="AL112" s="510"/>
      <c r="AM112" s="511"/>
      <c r="AN112" s="512"/>
      <c r="AO112" s="511"/>
      <c r="AP112" s="507"/>
      <c r="AQ112" s="512"/>
      <c r="AR112" s="513"/>
      <c r="AS112" s="508"/>
      <c r="AT112" s="511"/>
      <c r="AU112" s="511"/>
      <c r="AV112" s="511"/>
      <c r="AW112" s="511"/>
      <c r="AX112" s="511"/>
      <c r="AY112" s="511"/>
      <c r="AZ112" s="514"/>
      <c r="BA112" s="515"/>
      <c r="BB112" s="507"/>
      <c r="BC112" s="505"/>
      <c r="BD112" s="524"/>
      <c r="BE112" s="506"/>
      <c r="BF112" s="484"/>
      <c r="BG112" s="483"/>
      <c r="BH112" s="483"/>
      <c r="BI112" s="465"/>
      <c r="BJ112" s="465"/>
      <c r="BK112" s="465"/>
      <c r="BL112" s="465"/>
      <c r="BM112" s="465"/>
      <c r="BN112" s="465"/>
      <c r="BO112" s="483"/>
      <c r="BP112" s="483"/>
      <c r="BQ112" s="483"/>
      <c r="BR112" s="483"/>
      <c r="BS112" s="483"/>
      <c r="BT112" s="484"/>
      <c r="BU112" s="484"/>
      <c r="BV112" s="484"/>
      <c r="BW112" s="516"/>
      <c r="BX112" s="434"/>
      <c r="BY112" s="490"/>
      <c r="BZ112" s="491"/>
    </row>
    <row r="113" spans="1:81" s="520" customFormat="1" ht="13.8" thickBot="1" x14ac:dyDescent="0.3">
      <c r="A113" s="133"/>
      <c r="B113" s="134"/>
      <c r="C113" s="429"/>
      <c r="D113" s="136"/>
      <c r="E113" s="136"/>
      <c r="F113" s="438"/>
      <c r="G113" s="136"/>
      <c r="H113" s="139"/>
      <c r="I113" s="430"/>
      <c r="J113" s="431"/>
      <c r="K113" s="432"/>
      <c r="L113" s="428"/>
      <c r="M113" s="500"/>
      <c r="N113" s="518"/>
      <c r="O113" s="501"/>
      <c r="P113" s="501"/>
      <c r="Q113" s="519"/>
      <c r="R113" s="502"/>
      <c r="S113" s="502"/>
      <c r="T113" s="503"/>
      <c r="U113" s="504"/>
      <c r="V113" s="505"/>
      <c r="W113" s="505"/>
      <c r="X113" s="505"/>
      <c r="Y113" s="505"/>
      <c r="Z113" s="506"/>
      <c r="AA113" s="507"/>
      <c r="AB113" s="508"/>
      <c r="AC113" s="513"/>
      <c r="AD113" s="508"/>
      <c r="AE113" s="507"/>
      <c r="AF113" s="513"/>
      <c r="AG113" s="507"/>
      <c r="AH113" s="508"/>
      <c r="AI113" s="509"/>
      <c r="AJ113" s="507"/>
      <c r="AK113" s="507"/>
      <c r="AL113" s="510"/>
      <c r="AM113" s="511"/>
      <c r="AN113" s="512"/>
      <c r="AO113" s="511"/>
      <c r="AP113" s="507"/>
      <c r="AQ113" s="512"/>
      <c r="AR113" s="513"/>
      <c r="AS113" s="508"/>
      <c r="AT113" s="511"/>
      <c r="AU113" s="511"/>
      <c r="AV113" s="511"/>
      <c r="AW113" s="511"/>
      <c r="AX113" s="511"/>
      <c r="AY113" s="511"/>
      <c r="AZ113" s="514"/>
      <c r="BA113" s="515"/>
      <c r="BB113" s="507"/>
      <c r="BC113" s="505"/>
      <c r="BD113" s="524"/>
      <c r="BE113" s="506"/>
      <c r="BF113" s="484"/>
      <c r="BG113" s="483"/>
      <c r="BH113" s="483"/>
      <c r="BI113" s="465"/>
      <c r="BJ113" s="465"/>
      <c r="BK113" s="465"/>
      <c r="BL113" s="465"/>
      <c r="BM113" s="465"/>
      <c r="BN113" s="465"/>
      <c r="BO113" s="483"/>
      <c r="BP113" s="483"/>
      <c r="BQ113" s="483"/>
      <c r="BR113" s="483"/>
      <c r="BS113" s="483"/>
      <c r="BT113" s="484"/>
      <c r="BU113" s="484"/>
      <c r="BV113" s="484"/>
      <c r="BW113" s="516"/>
      <c r="BX113" s="434"/>
      <c r="BY113" s="490"/>
      <c r="BZ113" s="491"/>
    </row>
    <row r="114" spans="1:81" s="520" customFormat="1" ht="13.8" thickBot="1" x14ac:dyDescent="0.3">
      <c r="A114" s="133"/>
      <c r="B114" s="134"/>
      <c r="C114" s="429"/>
      <c r="D114" s="136"/>
      <c r="E114" s="136"/>
      <c r="F114" s="438"/>
      <c r="G114" s="136"/>
      <c r="H114" s="139"/>
      <c r="I114" s="430"/>
      <c r="J114" s="431"/>
      <c r="K114" s="432"/>
      <c r="L114" s="428"/>
      <c r="M114" s="500"/>
      <c r="N114" s="518"/>
      <c r="O114" s="501"/>
      <c r="P114" s="501"/>
      <c r="Q114" s="519"/>
      <c r="R114" s="502"/>
      <c r="S114" s="502"/>
      <c r="T114" s="503"/>
      <c r="U114" s="504"/>
      <c r="V114" s="505"/>
      <c r="W114" s="505"/>
      <c r="X114" s="505"/>
      <c r="Y114" s="505"/>
      <c r="Z114" s="506"/>
      <c r="AA114" s="507"/>
      <c r="AB114" s="508"/>
      <c r="AC114" s="513"/>
      <c r="AD114" s="508"/>
      <c r="AE114" s="507"/>
      <c r="AF114" s="513"/>
      <c r="AG114" s="507"/>
      <c r="AH114" s="508"/>
      <c r="AI114" s="509"/>
      <c r="AJ114" s="507"/>
      <c r="AK114" s="507"/>
      <c r="AL114" s="510"/>
      <c r="AM114" s="511"/>
      <c r="AN114" s="512"/>
      <c r="AO114" s="511"/>
      <c r="AP114" s="507"/>
      <c r="AQ114" s="512"/>
      <c r="AR114" s="513"/>
      <c r="AS114" s="508"/>
      <c r="AT114" s="511"/>
      <c r="AU114" s="511"/>
      <c r="AV114" s="511"/>
      <c r="AW114" s="511"/>
      <c r="AX114" s="511"/>
      <c r="AY114" s="511"/>
      <c r="AZ114" s="514"/>
      <c r="BA114" s="515"/>
      <c r="BB114" s="507"/>
      <c r="BC114" s="505"/>
      <c r="BD114" s="524"/>
      <c r="BE114" s="506"/>
      <c r="BF114" s="482"/>
      <c r="BG114" s="481"/>
      <c r="BH114" s="481"/>
      <c r="BI114" s="464"/>
      <c r="BJ114" s="464"/>
      <c r="BK114" s="464"/>
      <c r="BL114" s="464"/>
      <c r="BM114" s="464"/>
      <c r="BN114" s="464"/>
      <c r="BO114" s="481"/>
      <c r="BP114" s="481"/>
      <c r="BQ114" s="481"/>
      <c r="BR114" s="481"/>
      <c r="BS114" s="481"/>
      <c r="BT114" s="482"/>
      <c r="BU114" s="484"/>
      <c r="BV114" s="484"/>
      <c r="BW114" s="516"/>
      <c r="BX114" s="433"/>
      <c r="BY114" s="488"/>
      <c r="BZ114" s="489"/>
    </row>
    <row r="115" spans="1:81" s="520" customFormat="1" ht="13.8" thickBot="1" x14ac:dyDescent="0.3">
      <c r="A115" s="133"/>
      <c r="B115" s="134"/>
      <c r="C115" s="429"/>
      <c r="D115" s="136"/>
      <c r="E115" s="136"/>
      <c r="F115" s="438"/>
      <c r="G115" s="136"/>
      <c r="H115" s="139"/>
      <c r="I115" s="430"/>
      <c r="J115" s="431"/>
      <c r="K115" s="432"/>
      <c r="L115" s="428"/>
      <c r="M115" s="500"/>
      <c r="N115" s="518"/>
      <c r="O115" s="501"/>
      <c r="P115" s="501"/>
      <c r="Q115" s="519"/>
      <c r="R115" s="502"/>
      <c r="S115" s="502"/>
      <c r="T115" s="503"/>
      <c r="U115" s="504"/>
      <c r="V115" s="505"/>
      <c r="W115" s="505"/>
      <c r="X115" s="505"/>
      <c r="Y115" s="505"/>
      <c r="Z115" s="506"/>
      <c r="AA115" s="507"/>
      <c r="AB115" s="508"/>
      <c r="AC115" s="513"/>
      <c r="AD115" s="508"/>
      <c r="AE115" s="507"/>
      <c r="AF115" s="513"/>
      <c r="AG115" s="507"/>
      <c r="AH115" s="508"/>
      <c r="AI115" s="509"/>
      <c r="AJ115" s="507"/>
      <c r="AK115" s="507"/>
      <c r="AL115" s="510"/>
      <c r="AM115" s="511"/>
      <c r="AN115" s="512"/>
      <c r="AO115" s="511"/>
      <c r="AP115" s="507"/>
      <c r="AQ115" s="512"/>
      <c r="AR115" s="513"/>
      <c r="AS115" s="508"/>
      <c r="AT115" s="511"/>
      <c r="AU115" s="511"/>
      <c r="AV115" s="511"/>
      <c r="AW115" s="511"/>
      <c r="AX115" s="511"/>
      <c r="AY115" s="511"/>
      <c r="AZ115" s="514"/>
      <c r="BA115" s="515"/>
      <c r="BB115" s="507"/>
      <c r="BC115" s="505"/>
      <c r="BD115" s="524"/>
      <c r="BE115" s="506"/>
      <c r="BF115" s="482"/>
      <c r="BG115" s="481"/>
      <c r="BH115" s="481"/>
      <c r="BI115" s="464"/>
      <c r="BJ115" s="464"/>
      <c r="BK115" s="464"/>
      <c r="BL115" s="464"/>
      <c r="BM115" s="464"/>
      <c r="BN115" s="464"/>
      <c r="BO115" s="481"/>
      <c r="BP115" s="481"/>
      <c r="BQ115" s="481"/>
      <c r="BR115" s="481"/>
      <c r="BS115" s="481"/>
      <c r="BT115" s="482"/>
      <c r="BU115" s="484"/>
      <c r="BV115" s="484"/>
      <c r="BW115" s="516"/>
      <c r="BX115" s="433"/>
      <c r="BY115" s="488"/>
      <c r="BZ115" s="489"/>
    </row>
    <row r="116" spans="1:81" s="520" customFormat="1" ht="13.8" thickBot="1" x14ac:dyDescent="0.3">
      <c r="A116" s="133"/>
      <c r="B116" s="134"/>
      <c r="C116" s="429"/>
      <c r="D116" s="136"/>
      <c r="E116" s="136"/>
      <c r="F116" s="438"/>
      <c r="G116" s="136"/>
      <c r="H116" s="139"/>
      <c r="I116" s="430"/>
      <c r="J116" s="431"/>
      <c r="K116" s="432"/>
      <c r="L116" s="428"/>
      <c r="M116" s="500"/>
      <c r="N116" s="518"/>
      <c r="O116" s="501"/>
      <c r="P116" s="501"/>
      <c r="Q116" s="519"/>
      <c r="R116" s="502"/>
      <c r="S116" s="502"/>
      <c r="T116" s="503"/>
      <c r="U116" s="504"/>
      <c r="V116" s="505"/>
      <c r="W116" s="505"/>
      <c r="X116" s="505"/>
      <c r="Y116" s="505"/>
      <c r="Z116" s="506"/>
      <c r="AA116" s="507"/>
      <c r="AB116" s="508"/>
      <c r="AC116" s="513"/>
      <c r="AD116" s="508"/>
      <c r="AE116" s="507"/>
      <c r="AF116" s="513"/>
      <c r="AG116" s="507"/>
      <c r="AH116" s="508"/>
      <c r="AI116" s="509"/>
      <c r="AJ116" s="507"/>
      <c r="AK116" s="507"/>
      <c r="AL116" s="510"/>
      <c r="AM116" s="511"/>
      <c r="AN116" s="512"/>
      <c r="AO116" s="511"/>
      <c r="AP116" s="507"/>
      <c r="AQ116" s="512"/>
      <c r="AR116" s="513"/>
      <c r="AS116" s="508"/>
      <c r="AT116" s="511"/>
      <c r="AU116" s="511"/>
      <c r="AV116" s="511"/>
      <c r="AW116" s="511"/>
      <c r="AX116" s="511"/>
      <c r="AY116" s="511"/>
      <c r="AZ116" s="514"/>
      <c r="BA116" s="515"/>
      <c r="BB116" s="507"/>
      <c r="BC116" s="505"/>
      <c r="BD116" s="524"/>
      <c r="BE116" s="506"/>
      <c r="BF116" s="484"/>
      <c r="BG116" s="483"/>
      <c r="BH116" s="483"/>
      <c r="BI116" s="465"/>
      <c r="BJ116" s="465"/>
      <c r="BK116" s="465"/>
      <c r="BL116" s="465"/>
      <c r="BM116" s="465"/>
      <c r="BN116" s="465"/>
      <c r="BO116" s="483"/>
      <c r="BP116" s="483"/>
      <c r="BQ116" s="483"/>
      <c r="BR116" s="483"/>
      <c r="BS116" s="483"/>
      <c r="BT116" s="484"/>
      <c r="BU116" s="484"/>
      <c r="BV116" s="484"/>
      <c r="BW116" s="516"/>
      <c r="BX116" s="434"/>
      <c r="BY116" s="490"/>
      <c r="BZ116" s="491"/>
    </row>
    <row r="117" spans="1:81" s="520" customFormat="1" ht="13.8" thickBot="1" x14ac:dyDescent="0.3">
      <c r="A117" s="133"/>
      <c r="B117" s="134"/>
      <c r="C117" s="429"/>
      <c r="D117" s="136"/>
      <c r="E117" s="136"/>
      <c r="F117" s="438"/>
      <c r="G117" s="136"/>
      <c r="H117" s="139"/>
      <c r="I117" s="430"/>
      <c r="J117" s="431"/>
      <c r="K117" s="432"/>
      <c r="L117" s="428"/>
      <c r="M117" s="500"/>
      <c r="N117" s="518"/>
      <c r="O117" s="501"/>
      <c r="P117" s="501"/>
      <c r="Q117" s="519"/>
      <c r="R117" s="502"/>
      <c r="S117" s="502"/>
      <c r="T117" s="503"/>
      <c r="U117" s="504"/>
      <c r="V117" s="505"/>
      <c r="W117" s="505"/>
      <c r="X117" s="505"/>
      <c r="Y117" s="505"/>
      <c r="Z117" s="506"/>
      <c r="AA117" s="507"/>
      <c r="AB117" s="508"/>
      <c r="AC117" s="513"/>
      <c r="AD117" s="508"/>
      <c r="AE117" s="507"/>
      <c r="AF117" s="513"/>
      <c r="AG117" s="507"/>
      <c r="AH117" s="508"/>
      <c r="AI117" s="509"/>
      <c r="AJ117" s="507"/>
      <c r="AK117" s="507"/>
      <c r="AL117" s="510"/>
      <c r="AM117" s="511"/>
      <c r="AN117" s="512"/>
      <c r="AO117" s="511"/>
      <c r="AP117" s="507"/>
      <c r="AQ117" s="512"/>
      <c r="AR117" s="513"/>
      <c r="AS117" s="508"/>
      <c r="AT117" s="511"/>
      <c r="AU117" s="511"/>
      <c r="AV117" s="511"/>
      <c r="AW117" s="511"/>
      <c r="AX117" s="511"/>
      <c r="AY117" s="511"/>
      <c r="AZ117" s="514"/>
      <c r="BA117" s="515"/>
      <c r="BB117" s="507"/>
      <c r="BC117" s="505"/>
      <c r="BD117" s="524"/>
      <c r="BE117" s="506"/>
      <c r="BF117" s="482"/>
      <c r="BG117" s="481"/>
      <c r="BH117" s="481"/>
      <c r="BI117" s="464"/>
      <c r="BJ117" s="464"/>
      <c r="BK117" s="464"/>
      <c r="BL117" s="464"/>
      <c r="BM117" s="464"/>
      <c r="BN117" s="464"/>
      <c r="BO117" s="481"/>
      <c r="BP117" s="481"/>
      <c r="BQ117" s="481"/>
      <c r="BR117" s="481"/>
      <c r="BS117" s="481"/>
      <c r="BT117" s="482"/>
      <c r="BU117" s="484"/>
      <c r="BV117" s="484"/>
      <c r="BW117" s="516"/>
      <c r="BX117" s="433"/>
      <c r="BY117" s="488"/>
      <c r="BZ117" s="489"/>
    </row>
    <row r="118" spans="1:81" s="520" customFormat="1" ht="13.8" thickBot="1" x14ac:dyDescent="0.3">
      <c r="A118" s="133"/>
      <c r="B118" s="134"/>
      <c r="C118" s="429"/>
      <c r="D118" s="136"/>
      <c r="E118" s="136"/>
      <c r="F118" s="438"/>
      <c r="G118" s="136"/>
      <c r="H118" s="139"/>
      <c r="I118" s="430"/>
      <c r="J118" s="431"/>
      <c r="K118" s="432"/>
      <c r="L118" s="428"/>
      <c r="M118" s="500"/>
      <c r="N118" s="518"/>
      <c r="O118" s="501"/>
      <c r="P118" s="501"/>
      <c r="Q118" s="519"/>
      <c r="R118" s="502"/>
      <c r="S118" s="502"/>
      <c r="T118" s="503"/>
      <c r="U118" s="504"/>
      <c r="V118" s="505"/>
      <c r="W118" s="505"/>
      <c r="X118" s="505"/>
      <c r="Y118" s="505"/>
      <c r="Z118" s="506"/>
      <c r="AA118" s="507"/>
      <c r="AB118" s="508"/>
      <c r="AC118" s="513"/>
      <c r="AD118" s="508"/>
      <c r="AE118" s="507"/>
      <c r="AF118" s="513"/>
      <c r="AG118" s="507"/>
      <c r="AH118" s="508"/>
      <c r="AI118" s="509"/>
      <c r="AJ118" s="507"/>
      <c r="AK118" s="507"/>
      <c r="AL118" s="510"/>
      <c r="AM118" s="511"/>
      <c r="AN118" s="512"/>
      <c r="AO118" s="511"/>
      <c r="AP118" s="507"/>
      <c r="AQ118" s="512"/>
      <c r="AR118" s="513"/>
      <c r="AS118" s="508"/>
      <c r="AT118" s="511"/>
      <c r="AU118" s="511"/>
      <c r="AV118" s="511"/>
      <c r="AW118" s="511"/>
      <c r="AX118" s="511"/>
      <c r="AY118" s="511"/>
      <c r="AZ118" s="514"/>
      <c r="BA118" s="515"/>
      <c r="BB118" s="507"/>
      <c r="BC118" s="505"/>
      <c r="BD118" s="524"/>
      <c r="BE118" s="506"/>
      <c r="BF118" s="484"/>
      <c r="BG118" s="483"/>
      <c r="BH118" s="483"/>
      <c r="BI118" s="465"/>
      <c r="BJ118" s="465"/>
      <c r="BK118" s="465"/>
      <c r="BL118" s="465"/>
      <c r="BM118" s="465"/>
      <c r="BN118" s="465"/>
      <c r="BO118" s="483"/>
      <c r="BP118" s="483"/>
      <c r="BQ118" s="483"/>
      <c r="BR118" s="483"/>
      <c r="BS118" s="483"/>
      <c r="BT118" s="484"/>
      <c r="BU118" s="484"/>
      <c r="BV118" s="484"/>
      <c r="BW118" s="516"/>
      <c r="BX118" s="434"/>
      <c r="BY118" s="490"/>
      <c r="BZ118" s="491"/>
    </row>
    <row r="119" spans="1:81" s="520" customFormat="1" ht="13.8" thickBot="1" x14ac:dyDescent="0.3">
      <c r="A119" s="133"/>
      <c r="B119" s="134"/>
      <c r="C119" s="429"/>
      <c r="D119" s="136"/>
      <c r="E119" s="136"/>
      <c r="F119" s="438"/>
      <c r="G119" s="136"/>
      <c r="H119" s="139"/>
      <c r="I119" s="430"/>
      <c r="J119" s="431"/>
      <c r="K119" s="432"/>
      <c r="L119" s="428"/>
      <c r="M119" s="500"/>
      <c r="N119" s="518"/>
      <c r="O119" s="501"/>
      <c r="P119" s="501"/>
      <c r="Q119" s="519"/>
      <c r="R119" s="502"/>
      <c r="S119" s="502"/>
      <c r="T119" s="503"/>
      <c r="U119" s="504"/>
      <c r="V119" s="505"/>
      <c r="W119" s="505"/>
      <c r="X119" s="505"/>
      <c r="Y119" s="505"/>
      <c r="Z119" s="506"/>
      <c r="AA119" s="507"/>
      <c r="AB119" s="508"/>
      <c r="AC119" s="513"/>
      <c r="AD119" s="508"/>
      <c r="AE119" s="507"/>
      <c r="AF119" s="513"/>
      <c r="AG119" s="507"/>
      <c r="AH119" s="508"/>
      <c r="AI119" s="509"/>
      <c r="AJ119" s="507"/>
      <c r="AK119" s="507"/>
      <c r="AL119" s="510"/>
      <c r="AM119" s="511"/>
      <c r="AN119" s="512"/>
      <c r="AO119" s="511"/>
      <c r="AP119" s="507"/>
      <c r="AQ119" s="512"/>
      <c r="AR119" s="513"/>
      <c r="AS119" s="508"/>
      <c r="AT119" s="511"/>
      <c r="AU119" s="511"/>
      <c r="AV119" s="511"/>
      <c r="AW119" s="511"/>
      <c r="AX119" s="511"/>
      <c r="AY119" s="511"/>
      <c r="AZ119" s="514"/>
      <c r="BA119" s="515"/>
      <c r="BB119" s="507"/>
      <c r="BC119" s="505"/>
      <c r="BD119" s="524"/>
      <c r="BE119" s="506"/>
      <c r="BF119" s="484"/>
      <c r="BG119" s="483"/>
      <c r="BH119" s="483"/>
      <c r="BI119" s="465"/>
      <c r="BJ119" s="465"/>
      <c r="BK119" s="465"/>
      <c r="BL119" s="465"/>
      <c r="BM119" s="465"/>
      <c r="BN119" s="465"/>
      <c r="BO119" s="483"/>
      <c r="BP119" s="483"/>
      <c r="BQ119" s="483"/>
      <c r="BR119" s="483"/>
      <c r="BS119" s="483"/>
      <c r="BT119" s="484"/>
      <c r="BU119" s="484"/>
      <c r="BV119" s="484"/>
      <c r="BW119" s="516"/>
      <c r="BX119" s="434"/>
      <c r="BY119" s="490"/>
      <c r="BZ119" s="491"/>
    </row>
    <row r="120" spans="1:81" s="520" customFormat="1" ht="13.8" thickBot="1" x14ac:dyDescent="0.3">
      <c r="A120" s="133"/>
      <c r="B120" s="134"/>
      <c r="C120" s="429"/>
      <c r="D120" s="136"/>
      <c r="E120" s="136"/>
      <c r="F120" s="438"/>
      <c r="G120" s="136"/>
      <c r="H120" s="139"/>
      <c r="I120" s="430"/>
      <c r="J120" s="431"/>
      <c r="K120" s="432"/>
      <c r="L120" s="428"/>
      <c r="M120" s="500"/>
      <c r="N120" s="518"/>
      <c r="O120" s="501"/>
      <c r="P120" s="501"/>
      <c r="Q120" s="519"/>
      <c r="R120" s="502"/>
      <c r="S120" s="502"/>
      <c r="T120" s="503"/>
      <c r="U120" s="504"/>
      <c r="V120" s="505"/>
      <c r="W120" s="505"/>
      <c r="X120" s="505"/>
      <c r="Y120" s="505"/>
      <c r="Z120" s="506"/>
      <c r="AA120" s="517"/>
      <c r="AB120" s="508"/>
      <c r="AC120" s="513"/>
      <c r="AD120" s="508"/>
      <c r="AE120" s="507"/>
      <c r="AF120" s="513"/>
      <c r="AG120" s="507"/>
      <c r="AH120" s="508"/>
      <c r="AI120" s="509"/>
      <c r="AJ120" s="507"/>
      <c r="AK120" s="507"/>
      <c r="AL120" s="510"/>
      <c r="AM120" s="511"/>
      <c r="AN120" s="512"/>
      <c r="AO120" s="511"/>
      <c r="AP120" s="507"/>
      <c r="AQ120" s="512"/>
      <c r="AR120" s="513"/>
      <c r="AS120" s="508"/>
      <c r="AT120" s="511"/>
      <c r="AU120" s="511"/>
      <c r="AV120" s="511"/>
      <c r="AW120" s="511"/>
      <c r="AX120" s="511"/>
      <c r="AY120" s="511"/>
      <c r="AZ120" s="514"/>
      <c r="BA120" s="515"/>
      <c r="BB120" s="507"/>
      <c r="BC120" s="505"/>
      <c r="BD120" s="524"/>
      <c r="BE120" s="506"/>
      <c r="BF120" s="482"/>
      <c r="BG120" s="481"/>
      <c r="BH120" s="481"/>
      <c r="BI120" s="464"/>
      <c r="BJ120" s="464"/>
      <c r="BK120" s="464"/>
      <c r="BL120" s="464"/>
      <c r="BM120" s="464"/>
      <c r="BN120" s="464"/>
      <c r="BO120" s="481"/>
      <c r="BP120" s="481"/>
      <c r="BQ120" s="481"/>
      <c r="BR120" s="481"/>
      <c r="BS120" s="481"/>
      <c r="BT120" s="482"/>
      <c r="BU120" s="484"/>
      <c r="BV120" s="484"/>
      <c r="BW120" s="516"/>
      <c r="BX120" s="433"/>
      <c r="BY120" s="488"/>
      <c r="BZ120" s="489"/>
    </row>
    <row r="121" spans="1:81" s="520" customFormat="1" ht="13.8" thickBot="1" x14ac:dyDescent="0.3">
      <c r="A121" s="133"/>
      <c r="B121" s="134"/>
      <c r="C121" s="429"/>
      <c r="D121" s="136"/>
      <c r="E121" s="136"/>
      <c r="F121" s="438"/>
      <c r="G121" s="136"/>
      <c r="H121" s="139"/>
      <c r="I121" s="430"/>
      <c r="J121" s="431"/>
      <c r="K121" s="432"/>
      <c r="L121" s="428"/>
      <c r="M121" s="500"/>
      <c r="N121" s="518"/>
      <c r="O121" s="501"/>
      <c r="P121" s="501"/>
      <c r="Q121" s="519"/>
      <c r="R121" s="502"/>
      <c r="S121" s="502"/>
      <c r="T121" s="503"/>
      <c r="U121" s="504"/>
      <c r="V121" s="505"/>
      <c r="W121" s="505"/>
      <c r="X121" s="505"/>
      <c r="Y121" s="505"/>
      <c r="Z121" s="506"/>
      <c r="AA121" s="507"/>
      <c r="AB121" s="508"/>
      <c r="AC121" s="513"/>
      <c r="AD121" s="508"/>
      <c r="AE121" s="507"/>
      <c r="AF121" s="513"/>
      <c r="AG121" s="507"/>
      <c r="AH121" s="508"/>
      <c r="AI121" s="509"/>
      <c r="AJ121" s="507"/>
      <c r="AK121" s="507"/>
      <c r="AL121" s="510"/>
      <c r="AM121" s="511"/>
      <c r="AN121" s="512"/>
      <c r="AO121" s="511"/>
      <c r="AP121" s="507"/>
      <c r="AQ121" s="512"/>
      <c r="AR121" s="513"/>
      <c r="AS121" s="508"/>
      <c r="AT121" s="511"/>
      <c r="AU121" s="511"/>
      <c r="AV121" s="511"/>
      <c r="AW121" s="511"/>
      <c r="AX121" s="511"/>
      <c r="AY121" s="511"/>
      <c r="AZ121" s="514"/>
      <c r="BA121" s="515"/>
      <c r="BB121" s="507"/>
      <c r="BC121" s="505"/>
      <c r="BD121" s="524"/>
      <c r="BE121" s="506"/>
      <c r="BF121" s="484"/>
      <c r="BG121" s="483"/>
      <c r="BH121" s="483"/>
      <c r="BI121" s="465"/>
      <c r="BJ121" s="465"/>
      <c r="BK121" s="465"/>
      <c r="BL121" s="465"/>
      <c r="BM121" s="465"/>
      <c r="BN121" s="465"/>
      <c r="BO121" s="483"/>
      <c r="BP121" s="483"/>
      <c r="BQ121" s="483"/>
      <c r="BR121" s="483"/>
      <c r="BS121" s="483"/>
      <c r="BT121" s="484"/>
      <c r="BU121" s="484"/>
      <c r="BV121" s="484"/>
      <c r="BW121" s="516"/>
      <c r="BX121" s="434"/>
      <c r="BY121" s="490"/>
      <c r="BZ121" s="491"/>
    </row>
    <row r="122" spans="1:81" s="520" customFormat="1" ht="13.8" thickBot="1" x14ac:dyDescent="0.3">
      <c r="A122" s="133"/>
      <c r="B122" s="134"/>
      <c r="C122" s="429"/>
      <c r="D122" s="136"/>
      <c r="E122" s="136"/>
      <c r="F122" s="438"/>
      <c r="G122" s="136"/>
      <c r="H122" s="139"/>
      <c r="I122" s="430"/>
      <c r="J122" s="431"/>
      <c r="K122" s="432"/>
      <c r="L122" s="428"/>
      <c r="M122" s="500"/>
      <c r="N122" s="518"/>
      <c r="O122" s="501"/>
      <c r="P122" s="501"/>
      <c r="Q122" s="519"/>
      <c r="R122" s="502"/>
      <c r="S122" s="502"/>
      <c r="T122" s="503"/>
      <c r="U122" s="504"/>
      <c r="V122" s="505"/>
      <c r="W122" s="505"/>
      <c r="X122" s="505"/>
      <c r="Y122" s="505"/>
      <c r="Z122" s="506"/>
      <c r="AA122" s="507"/>
      <c r="AB122" s="508"/>
      <c r="AC122" s="513"/>
      <c r="AD122" s="508"/>
      <c r="AE122" s="507"/>
      <c r="AF122" s="513"/>
      <c r="AG122" s="507"/>
      <c r="AH122" s="508"/>
      <c r="AI122" s="509"/>
      <c r="AJ122" s="507"/>
      <c r="AK122" s="507"/>
      <c r="AL122" s="510"/>
      <c r="AM122" s="511"/>
      <c r="AN122" s="512"/>
      <c r="AO122" s="511"/>
      <c r="AP122" s="507"/>
      <c r="AQ122" s="512"/>
      <c r="AR122" s="513"/>
      <c r="AS122" s="508"/>
      <c r="AT122" s="511"/>
      <c r="AU122" s="511"/>
      <c r="AV122" s="511"/>
      <c r="AW122" s="511"/>
      <c r="AX122" s="511"/>
      <c r="AY122" s="511"/>
      <c r="AZ122" s="514"/>
      <c r="BA122" s="515"/>
      <c r="BB122" s="507"/>
      <c r="BC122" s="505"/>
      <c r="BD122" s="524"/>
      <c r="BE122" s="506"/>
      <c r="BF122" s="484"/>
      <c r="BG122" s="483"/>
      <c r="BH122" s="483"/>
      <c r="BI122" s="465"/>
      <c r="BJ122" s="465"/>
      <c r="BK122" s="465"/>
      <c r="BL122" s="465"/>
      <c r="BM122" s="465"/>
      <c r="BN122" s="465"/>
      <c r="BO122" s="483"/>
      <c r="BP122" s="483"/>
      <c r="BQ122" s="483"/>
      <c r="BR122" s="483"/>
      <c r="BS122" s="483"/>
      <c r="BT122" s="484"/>
      <c r="BU122" s="484"/>
      <c r="BV122" s="484"/>
      <c r="BW122" s="516"/>
      <c r="BX122" s="434"/>
      <c r="BY122" s="490"/>
      <c r="BZ122" s="491"/>
    </row>
    <row r="123" spans="1:81" s="520" customFormat="1" ht="13.8" thickBot="1" x14ac:dyDescent="0.3">
      <c r="A123" s="133"/>
      <c r="B123" s="134"/>
      <c r="C123" s="429"/>
      <c r="D123" s="136"/>
      <c r="E123" s="136"/>
      <c r="F123" s="438"/>
      <c r="G123" s="136"/>
      <c r="H123" s="139"/>
      <c r="I123" s="430"/>
      <c r="J123" s="431"/>
      <c r="K123" s="432"/>
      <c r="L123" s="428"/>
      <c r="M123" s="500"/>
      <c r="N123" s="518"/>
      <c r="O123" s="501"/>
      <c r="P123" s="501"/>
      <c r="Q123" s="519"/>
      <c r="R123" s="502"/>
      <c r="S123" s="502"/>
      <c r="T123" s="503"/>
      <c r="U123" s="504"/>
      <c r="V123" s="505"/>
      <c r="W123" s="505"/>
      <c r="X123" s="505"/>
      <c r="Y123" s="505"/>
      <c r="Z123" s="506"/>
      <c r="AA123" s="507"/>
      <c r="AB123" s="508"/>
      <c r="AC123" s="513"/>
      <c r="AD123" s="508"/>
      <c r="AE123" s="507"/>
      <c r="AF123" s="513"/>
      <c r="AG123" s="507"/>
      <c r="AH123" s="508"/>
      <c r="AI123" s="509"/>
      <c r="AJ123" s="507"/>
      <c r="AK123" s="507"/>
      <c r="AL123" s="510"/>
      <c r="AM123" s="511"/>
      <c r="AN123" s="512"/>
      <c r="AO123" s="511"/>
      <c r="AP123" s="507"/>
      <c r="AQ123" s="512"/>
      <c r="AR123" s="513"/>
      <c r="AS123" s="508"/>
      <c r="AT123" s="511"/>
      <c r="AU123" s="511"/>
      <c r="AV123" s="511"/>
      <c r="AW123" s="511"/>
      <c r="AX123" s="511"/>
      <c r="AY123" s="511"/>
      <c r="AZ123" s="514"/>
      <c r="BA123" s="515"/>
      <c r="BB123" s="507"/>
      <c r="BC123" s="505"/>
      <c r="BD123" s="524"/>
      <c r="BE123" s="506"/>
      <c r="BF123" s="484"/>
      <c r="BG123" s="483"/>
      <c r="BH123" s="483"/>
      <c r="BI123" s="465"/>
      <c r="BJ123" s="465"/>
      <c r="BK123" s="465"/>
      <c r="BL123" s="465"/>
      <c r="BM123" s="465"/>
      <c r="BN123" s="465"/>
      <c r="BO123" s="483"/>
      <c r="BP123" s="483"/>
      <c r="BQ123" s="483"/>
      <c r="BR123" s="483"/>
      <c r="BS123" s="483"/>
      <c r="BT123" s="484"/>
      <c r="BU123" s="484"/>
      <c r="BV123" s="484"/>
      <c r="BW123" s="516"/>
      <c r="BX123" s="434"/>
      <c r="BY123" s="490"/>
      <c r="BZ123" s="491"/>
    </row>
    <row r="124" spans="1:81" s="520" customFormat="1" ht="13.8" thickBot="1" x14ac:dyDescent="0.3">
      <c r="A124" s="133"/>
      <c r="B124" s="134"/>
      <c r="C124" s="429"/>
      <c r="D124" s="136"/>
      <c r="E124" s="136"/>
      <c r="F124" s="438"/>
      <c r="G124" s="136"/>
      <c r="H124" s="139"/>
      <c r="I124" s="430"/>
      <c r="J124" s="431"/>
      <c r="K124" s="432"/>
      <c r="L124" s="428"/>
      <c r="M124" s="500"/>
      <c r="N124" s="518"/>
      <c r="O124" s="501"/>
      <c r="P124" s="501"/>
      <c r="Q124" s="519"/>
      <c r="R124" s="502"/>
      <c r="S124" s="502"/>
      <c r="T124" s="503"/>
      <c r="U124" s="504"/>
      <c r="V124" s="505"/>
      <c r="W124" s="505"/>
      <c r="X124" s="505"/>
      <c r="Y124" s="505"/>
      <c r="Z124" s="506"/>
      <c r="AA124" s="507"/>
      <c r="AB124" s="508"/>
      <c r="AC124" s="513"/>
      <c r="AD124" s="508"/>
      <c r="AE124" s="507"/>
      <c r="AF124" s="513"/>
      <c r="AG124" s="507"/>
      <c r="AH124" s="508"/>
      <c r="AI124" s="509"/>
      <c r="AJ124" s="507"/>
      <c r="AK124" s="507"/>
      <c r="AL124" s="510"/>
      <c r="AM124" s="511"/>
      <c r="AN124" s="512"/>
      <c r="AO124" s="511"/>
      <c r="AP124" s="507"/>
      <c r="AQ124" s="512"/>
      <c r="AR124" s="513"/>
      <c r="AS124" s="508"/>
      <c r="AT124" s="511"/>
      <c r="AU124" s="511"/>
      <c r="AV124" s="511"/>
      <c r="AW124" s="511"/>
      <c r="AX124" s="511"/>
      <c r="AY124" s="511"/>
      <c r="AZ124" s="514"/>
      <c r="BA124" s="515"/>
      <c r="BB124" s="507"/>
      <c r="BC124" s="505"/>
      <c r="BD124" s="524"/>
      <c r="BE124" s="506"/>
      <c r="BF124" s="484"/>
      <c r="BG124" s="483"/>
      <c r="BH124" s="483"/>
      <c r="BI124" s="465"/>
      <c r="BJ124" s="465"/>
      <c r="BK124" s="465"/>
      <c r="BL124" s="465"/>
      <c r="BM124" s="465"/>
      <c r="BN124" s="465"/>
      <c r="BO124" s="483"/>
      <c r="BP124" s="483"/>
      <c r="BQ124" s="483"/>
      <c r="BR124" s="483"/>
      <c r="BS124" s="483"/>
      <c r="BT124" s="484"/>
      <c r="BU124" s="484"/>
      <c r="BV124" s="484"/>
      <c r="BW124" s="516"/>
      <c r="BX124" s="434"/>
      <c r="BY124" s="490"/>
      <c r="BZ124" s="491"/>
      <c r="CA124" s="439"/>
      <c r="CB124" s="439"/>
      <c r="CC124" s="439"/>
    </row>
    <row r="125" spans="1:81" s="520" customFormat="1" ht="13.8" thickBot="1" x14ac:dyDescent="0.3">
      <c r="A125" s="133"/>
      <c r="B125" s="134"/>
      <c r="C125" s="429"/>
      <c r="D125" s="136"/>
      <c r="E125" s="136"/>
      <c r="F125" s="438"/>
      <c r="G125" s="136"/>
      <c r="H125" s="139"/>
      <c r="I125" s="430"/>
      <c r="J125" s="431"/>
      <c r="K125" s="432"/>
      <c r="L125" s="428"/>
      <c r="M125" s="500"/>
      <c r="N125" s="518"/>
      <c r="O125" s="501"/>
      <c r="P125" s="501"/>
      <c r="Q125" s="519"/>
      <c r="R125" s="502"/>
      <c r="S125" s="502"/>
      <c r="T125" s="503"/>
      <c r="U125" s="504"/>
      <c r="V125" s="505"/>
      <c r="W125" s="505"/>
      <c r="X125" s="505"/>
      <c r="Y125" s="505"/>
      <c r="Z125" s="506"/>
      <c r="AA125" s="507"/>
      <c r="AB125" s="508"/>
      <c r="AC125" s="513"/>
      <c r="AD125" s="508"/>
      <c r="AE125" s="507"/>
      <c r="AF125" s="513"/>
      <c r="AG125" s="507"/>
      <c r="AH125" s="508"/>
      <c r="AI125" s="509"/>
      <c r="AJ125" s="507"/>
      <c r="AK125" s="507"/>
      <c r="AL125" s="510"/>
      <c r="AM125" s="511"/>
      <c r="AN125" s="512"/>
      <c r="AO125" s="511"/>
      <c r="AP125" s="507"/>
      <c r="AQ125" s="512"/>
      <c r="AR125" s="513"/>
      <c r="AS125" s="508"/>
      <c r="AT125" s="511"/>
      <c r="AU125" s="511"/>
      <c r="AV125" s="511"/>
      <c r="AW125" s="511"/>
      <c r="AX125" s="511"/>
      <c r="AY125" s="511"/>
      <c r="AZ125" s="514"/>
      <c r="BA125" s="515"/>
      <c r="BB125" s="507"/>
      <c r="BC125" s="505"/>
      <c r="BD125" s="524"/>
      <c r="BE125" s="506"/>
      <c r="BF125" s="484"/>
      <c r="BG125" s="483"/>
      <c r="BH125" s="483"/>
      <c r="BI125" s="465"/>
      <c r="BJ125" s="465"/>
      <c r="BK125" s="465"/>
      <c r="BL125" s="465"/>
      <c r="BM125" s="465"/>
      <c r="BN125" s="465"/>
      <c r="BO125" s="483"/>
      <c r="BP125" s="483"/>
      <c r="BQ125" s="483"/>
      <c r="BR125" s="483"/>
      <c r="BS125" s="483"/>
      <c r="BT125" s="484"/>
      <c r="BU125" s="484"/>
      <c r="BV125" s="484"/>
      <c r="BW125" s="516"/>
      <c r="BX125" s="434"/>
      <c r="BY125" s="490"/>
      <c r="BZ125" s="491"/>
    </row>
    <row r="126" spans="1:81" s="520" customFormat="1" ht="13.8" thickBot="1" x14ac:dyDescent="0.3">
      <c r="A126" s="133"/>
      <c r="B126" s="134"/>
      <c r="C126" s="429"/>
      <c r="D126" s="136"/>
      <c r="E126" s="136"/>
      <c r="F126" s="438"/>
      <c r="G126" s="136"/>
      <c r="H126" s="139"/>
      <c r="I126" s="430"/>
      <c r="J126" s="431"/>
      <c r="K126" s="432"/>
      <c r="L126" s="428"/>
      <c r="M126" s="500"/>
      <c r="N126" s="518"/>
      <c r="O126" s="501"/>
      <c r="P126" s="501"/>
      <c r="Q126" s="519"/>
      <c r="R126" s="502"/>
      <c r="S126" s="502"/>
      <c r="T126" s="503"/>
      <c r="U126" s="504"/>
      <c r="V126" s="505"/>
      <c r="W126" s="505"/>
      <c r="X126" s="505"/>
      <c r="Y126" s="505"/>
      <c r="Z126" s="506"/>
      <c r="AA126" s="507"/>
      <c r="AB126" s="508"/>
      <c r="AC126" s="513"/>
      <c r="AD126" s="508"/>
      <c r="AE126" s="507"/>
      <c r="AF126" s="513"/>
      <c r="AG126" s="507"/>
      <c r="AH126" s="508"/>
      <c r="AI126" s="509"/>
      <c r="AJ126" s="507"/>
      <c r="AK126" s="507"/>
      <c r="AL126" s="510"/>
      <c r="AM126" s="511"/>
      <c r="AN126" s="512"/>
      <c r="AO126" s="511"/>
      <c r="AP126" s="507"/>
      <c r="AQ126" s="512"/>
      <c r="AR126" s="513"/>
      <c r="AS126" s="508"/>
      <c r="AT126" s="511"/>
      <c r="AU126" s="511"/>
      <c r="AV126" s="511"/>
      <c r="AW126" s="511"/>
      <c r="AX126" s="511"/>
      <c r="AY126" s="511"/>
      <c r="AZ126" s="514"/>
      <c r="BA126" s="515"/>
      <c r="BB126" s="507"/>
      <c r="BC126" s="505"/>
      <c r="BD126" s="524"/>
      <c r="BE126" s="506"/>
      <c r="BF126" s="484"/>
      <c r="BG126" s="483"/>
      <c r="BH126" s="483"/>
      <c r="BI126" s="465"/>
      <c r="BJ126" s="465"/>
      <c r="BK126" s="465"/>
      <c r="BL126" s="465"/>
      <c r="BM126" s="465"/>
      <c r="BN126" s="465"/>
      <c r="BO126" s="483"/>
      <c r="BP126" s="483"/>
      <c r="BQ126" s="483"/>
      <c r="BR126" s="483"/>
      <c r="BS126" s="483"/>
      <c r="BT126" s="484"/>
      <c r="BU126" s="484"/>
      <c r="BV126" s="484"/>
      <c r="BW126" s="516"/>
      <c r="BX126" s="434"/>
      <c r="BY126" s="490"/>
      <c r="BZ126" s="491"/>
    </row>
    <row r="127" spans="1:81" s="520" customFormat="1" ht="13.8" thickBot="1" x14ac:dyDescent="0.3">
      <c r="A127" s="133"/>
      <c r="B127" s="134"/>
      <c r="C127" s="429"/>
      <c r="D127" s="136"/>
      <c r="E127" s="136"/>
      <c r="F127" s="438"/>
      <c r="G127" s="136"/>
      <c r="H127" s="139"/>
      <c r="I127" s="430"/>
      <c r="J127" s="431"/>
      <c r="K127" s="432"/>
      <c r="L127" s="428"/>
      <c r="M127" s="500"/>
      <c r="N127" s="518"/>
      <c r="O127" s="501"/>
      <c r="P127" s="501"/>
      <c r="Q127" s="519"/>
      <c r="R127" s="502"/>
      <c r="S127" s="502"/>
      <c r="T127" s="503"/>
      <c r="U127" s="504"/>
      <c r="V127" s="505"/>
      <c r="W127" s="505"/>
      <c r="X127" s="505"/>
      <c r="Y127" s="505"/>
      <c r="Z127" s="506"/>
      <c r="AA127" s="507"/>
      <c r="AB127" s="508"/>
      <c r="AC127" s="513"/>
      <c r="AD127" s="508"/>
      <c r="AE127" s="507"/>
      <c r="AF127" s="513"/>
      <c r="AG127" s="507"/>
      <c r="AH127" s="508"/>
      <c r="AI127" s="509"/>
      <c r="AJ127" s="507"/>
      <c r="AK127" s="507"/>
      <c r="AL127" s="510"/>
      <c r="AM127" s="511"/>
      <c r="AN127" s="512"/>
      <c r="AO127" s="511"/>
      <c r="AP127" s="507"/>
      <c r="AQ127" s="512"/>
      <c r="AR127" s="513"/>
      <c r="AS127" s="508"/>
      <c r="AT127" s="511"/>
      <c r="AU127" s="511"/>
      <c r="AV127" s="511"/>
      <c r="AW127" s="511"/>
      <c r="AX127" s="511"/>
      <c r="AY127" s="511"/>
      <c r="AZ127" s="514"/>
      <c r="BA127" s="515"/>
      <c r="BB127" s="507"/>
      <c r="BC127" s="505"/>
      <c r="BD127" s="524"/>
      <c r="BE127" s="506"/>
      <c r="BF127" s="482"/>
      <c r="BG127" s="481"/>
      <c r="BH127" s="481"/>
      <c r="BI127" s="464"/>
      <c r="BJ127" s="464"/>
      <c r="BK127" s="464"/>
      <c r="BL127" s="464"/>
      <c r="BM127" s="464"/>
      <c r="BN127" s="464"/>
      <c r="BO127" s="481"/>
      <c r="BP127" s="481"/>
      <c r="BQ127" s="481"/>
      <c r="BR127" s="481"/>
      <c r="BS127" s="481"/>
      <c r="BT127" s="482"/>
      <c r="BU127" s="484"/>
      <c r="BV127" s="484"/>
      <c r="BW127" s="516"/>
      <c r="BX127" s="433"/>
      <c r="BY127" s="488"/>
      <c r="BZ127" s="489"/>
    </row>
    <row r="128" spans="1:81" s="520" customFormat="1" ht="13.8" thickBot="1" x14ac:dyDescent="0.3">
      <c r="A128" s="133"/>
      <c r="B128" s="134"/>
      <c r="C128" s="429"/>
      <c r="D128" s="136"/>
      <c r="E128" s="136"/>
      <c r="F128" s="438"/>
      <c r="G128" s="136"/>
      <c r="H128" s="139"/>
      <c r="I128" s="430"/>
      <c r="J128" s="431"/>
      <c r="K128" s="432"/>
      <c r="L128" s="428"/>
      <c r="M128" s="500"/>
      <c r="N128" s="518"/>
      <c r="O128" s="501"/>
      <c r="P128" s="501"/>
      <c r="Q128" s="519"/>
      <c r="R128" s="502"/>
      <c r="S128" s="502"/>
      <c r="T128" s="503"/>
      <c r="U128" s="504"/>
      <c r="V128" s="505"/>
      <c r="W128" s="505"/>
      <c r="X128" s="505"/>
      <c r="Y128" s="505"/>
      <c r="Z128" s="506"/>
      <c r="AA128" s="517"/>
      <c r="AB128" s="508"/>
      <c r="AC128" s="513"/>
      <c r="AD128" s="508"/>
      <c r="AE128" s="507"/>
      <c r="AF128" s="513"/>
      <c r="AG128" s="507"/>
      <c r="AH128" s="508"/>
      <c r="AI128" s="509"/>
      <c r="AJ128" s="507"/>
      <c r="AK128" s="507"/>
      <c r="AL128" s="510"/>
      <c r="AM128" s="511"/>
      <c r="AN128" s="512"/>
      <c r="AO128" s="511"/>
      <c r="AP128" s="507"/>
      <c r="AQ128" s="512"/>
      <c r="AR128" s="513"/>
      <c r="AS128" s="508"/>
      <c r="AT128" s="511"/>
      <c r="AU128" s="511"/>
      <c r="AV128" s="511"/>
      <c r="AW128" s="511"/>
      <c r="AX128" s="511"/>
      <c r="AY128" s="511"/>
      <c r="AZ128" s="514"/>
      <c r="BA128" s="515"/>
      <c r="BB128" s="507"/>
      <c r="BC128" s="505"/>
      <c r="BD128" s="524"/>
      <c r="BE128" s="506"/>
      <c r="BF128" s="482"/>
      <c r="BG128" s="481"/>
      <c r="BH128" s="481"/>
      <c r="BI128" s="464"/>
      <c r="BJ128" s="464"/>
      <c r="BK128" s="464"/>
      <c r="BL128" s="464"/>
      <c r="BM128" s="464"/>
      <c r="BN128" s="464"/>
      <c r="BO128" s="481"/>
      <c r="BP128" s="481"/>
      <c r="BQ128" s="481"/>
      <c r="BR128" s="481"/>
      <c r="BS128" s="481"/>
      <c r="BT128" s="482"/>
      <c r="BU128" s="484"/>
      <c r="BV128" s="484"/>
      <c r="BW128" s="516"/>
      <c r="BX128" s="433"/>
      <c r="BY128" s="488"/>
      <c r="BZ128" s="489"/>
    </row>
    <row r="129" spans="1:81" s="520" customFormat="1" ht="13.8" thickBot="1" x14ac:dyDescent="0.3">
      <c r="A129" s="133"/>
      <c r="B129" s="134"/>
      <c r="C129" s="429"/>
      <c r="D129" s="136"/>
      <c r="E129" s="136"/>
      <c r="F129" s="438"/>
      <c r="G129" s="136"/>
      <c r="H129" s="139"/>
      <c r="I129" s="430"/>
      <c r="J129" s="431"/>
      <c r="K129" s="432"/>
      <c r="L129" s="428"/>
      <c r="M129" s="500"/>
      <c r="N129" s="518"/>
      <c r="O129" s="501"/>
      <c r="P129" s="501"/>
      <c r="Q129" s="519"/>
      <c r="R129" s="502"/>
      <c r="S129" s="502"/>
      <c r="T129" s="503"/>
      <c r="U129" s="504"/>
      <c r="V129" s="505"/>
      <c r="W129" s="505"/>
      <c r="X129" s="505"/>
      <c r="Y129" s="505"/>
      <c r="Z129" s="506"/>
      <c r="AA129" s="507"/>
      <c r="AB129" s="508"/>
      <c r="AC129" s="513"/>
      <c r="AD129" s="508"/>
      <c r="AE129" s="507"/>
      <c r="AF129" s="513"/>
      <c r="AG129" s="507"/>
      <c r="AH129" s="508"/>
      <c r="AI129" s="509"/>
      <c r="AJ129" s="507"/>
      <c r="AK129" s="507"/>
      <c r="AL129" s="510"/>
      <c r="AM129" s="511"/>
      <c r="AN129" s="512"/>
      <c r="AO129" s="511"/>
      <c r="AP129" s="507"/>
      <c r="AQ129" s="512"/>
      <c r="AR129" s="513"/>
      <c r="AS129" s="508"/>
      <c r="AT129" s="511"/>
      <c r="AU129" s="511"/>
      <c r="AV129" s="511"/>
      <c r="AW129" s="511"/>
      <c r="AX129" s="511"/>
      <c r="AY129" s="511"/>
      <c r="AZ129" s="514"/>
      <c r="BA129" s="515"/>
      <c r="BB129" s="507"/>
      <c r="BC129" s="505"/>
      <c r="BD129" s="524"/>
      <c r="BE129" s="506"/>
      <c r="BF129" s="482"/>
      <c r="BG129" s="481"/>
      <c r="BH129" s="481"/>
      <c r="BI129" s="464"/>
      <c r="BJ129" s="464"/>
      <c r="BK129" s="464"/>
      <c r="BL129" s="464"/>
      <c r="BM129" s="464"/>
      <c r="BN129" s="464"/>
      <c r="BO129" s="481"/>
      <c r="BP129" s="481"/>
      <c r="BQ129" s="481"/>
      <c r="BR129" s="481"/>
      <c r="BS129" s="481"/>
      <c r="BT129" s="482"/>
      <c r="BU129" s="484"/>
      <c r="BV129" s="484"/>
      <c r="BW129" s="516"/>
      <c r="BX129" s="433"/>
      <c r="BY129" s="488"/>
      <c r="BZ129" s="489"/>
    </row>
    <row r="130" spans="1:81" s="520" customFormat="1" ht="13.8" thickBot="1" x14ac:dyDescent="0.3">
      <c r="A130" s="133"/>
      <c r="B130" s="134"/>
      <c r="C130" s="429"/>
      <c r="D130" s="136"/>
      <c r="E130" s="136"/>
      <c r="F130" s="438"/>
      <c r="G130" s="136"/>
      <c r="H130" s="139"/>
      <c r="I130" s="430"/>
      <c r="J130" s="431"/>
      <c r="K130" s="432"/>
      <c r="L130" s="428"/>
      <c r="M130" s="500"/>
      <c r="N130" s="518"/>
      <c r="O130" s="501"/>
      <c r="P130" s="501"/>
      <c r="Q130" s="519"/>
      <c r="R130" s="502"/>
      <c r="S130" s="502"/>
      <c r="T130" s="503"/>
      <c r="U130" s="504"/>
      <c r="V130" s="505"/>
      <c r="W130" s="505"/>
      <c r="X130" s="505"/>
      <c r="Y130" s="505"/>
      <c r="Z130" s="506"/>
      <c r="AA130" s="517"/>
      <c r="AB130" s="508"/>
      <c r="AC130" s="513"/>
      <c r="AD130" s="508"/>
      <c r="AE130" s="507"/>
      <c r="AF130" s="513"/>
      <c r="AG130" s="507"/>
      <c r="AH130" s="508"/>
      <c r="AI130" s="509"/>
      <c r="AJ130" s="507"/>
      <c r="AK130" s="507"/>
      <c r="AL130" s="510"/>
      <c r="AM130" s="511"/>
      <c r="AN130" s="512"/>
      <c r="AO130" s="511"/>
      <c r="AP130" s="507"/>
      <c r="AQ130" s="512"/>
      <c r="AR130" s="513"/>
      <c r="AS130" s="508"/>
      <c r="AT130" s="511"/>
      <c r="AU130" s="511"/>
      <c r="AV130" s="511"/>
      <c r="AW130" s="511"/>
      <c r="AX130" s="511"/>
      <c r="AY130" s="511"/>
      <c r="AZ130" s="514"/>
      <c r="BA130" s="515"/>
      <c r="BB130" s="507"/>
      <c r="BC130" s="505"/>
      <c r="BD130" s="524"/>
      <c r="BE130" s="506"/>
      <c r="BF130" s="482"/>
      <c r="BG130" s="481"/>
      <c r="BH130" s="481"/>
      <c r="BI130" s="464"/>
      <c r="BJ130" s="464"/>
      <c r="BK130" s="464"/>
      <c r="BL130" s="464"/>
      <c r="BM130" s="464"/>
      <c r="BN130" s="464"/>
      <c r="BO130" s="481"/>
      <c r="BP130" s="481"/>
      <c r="BQ130" s="481"/>
      <c r="BR130" s="481"/>
      <c r="BS130" s="481"/>
      <c r="BT130" s="482"/>
      <c r="BU130" s="484"/>
      <c r="BV130" s="484"/>
      <c r="BW130" s="516"/>
      <c r="BX130" s="433"/>
      <c r="BY130" s="488"/>
      <c r="BZ130" s="489"/>
    </row>
    <row r="131" spans="1:81" s="520" customFormat="1" ht="13.8" thickBot="1" x14ac:dyDescent="0.3">
      <c r="A131" s="133"/>
      <c r="B131" s="134"/>
      <c r="C131" s="429"/>
      <c r="D131" s="136"/>
      <c r="E131" s="136"/>
      <c r="F131" s="438"/>
      <c r="G131" s="136"/>
      <c r="H131" s="139"/>
      <c r="I131" s="430"/>
      <c r="J131" s="431"/>
      <c r="K131" s="432"/>
      <c r="L131" s="428"/>
      <c r="M131" s="500"/>
      <c r="N131" s="518"/>
      <c r="O131" s="501"/>
      <c r="P131" s="501"/>
      <c r="Q131" s="519"/>
      <c r="R131" s="502"/>
      <c r="S131" s="502"/>
      <c r="T131" s="503"/>
      <c r="U131" s="504"/>
      <c r="V131" s="505"/>
      <c r="W131" s="505"/>
      <c r="X131" s="505"/>
      <c r="Y131" s="505"/>
      <c r="Z131" s="506"/>
      <c r="AA131" s="507"/>
      <c r="AB131" s="508"/>
      <c r="AC131" s="513"/>
      <c r="AD131" s="508"/>
      <c r="AE131" s="507"/>
      <c r="AF131" s="513"/>
      <c r="AG131" s="507"/>
      <c r="AH131" s="508"/>
      <c r="AI131" s="509"/>
      <c r="AJ131" s="507"/>
      <c r="AK131" s="507"/>
      <c r="AL131" s="510"/>
      <c r="AM131" s="511"/>
      <c r="AN131" s="512"/>
      <c r="AO131" s="511"/>
      <c r="AP131" s="507"/>
      <c r="AQ131" s="512"/>
      <c r="AR131" s="513"/>
      <c r="AS131" s="508"/>
      <c r="AT131" s="511"/>
      <c r="AU131" s="511"/>
      <c r="AV131" s="511"/>
      <c r="AW131" s="511"/>
      <c r="AX131" s="511"/>
      <c r="AY131" s="511"/>
      <c r="AZ131" s="514"/>
      <c r="BA131" s="515"/>
      <c r="BB131" s="507"/>
      <c r="BC131" s="505"/>
      <c r="BD131" s="524"/>
      <c r="BE131" s="506"/>
      <c r="BF131" s="484"/>
      <c r="BG131" s="483"/>
      <c r="BH131" s="483"/>
      <c r="BI131" s="465"/>
      <c r="BJ131" s="465"/>
      <c r="BK131" s="465"/>
      <c r="BL131" s="465"/>
      <c r="BM131" s="465"/>
      <c r="BN131" s="465"/>
      <c r="BO131" s="483"/>
      <c r="BP131" s="483"/>
      <c r="BQ131" s="483"/>
      <c r="BR131" s="483"/>
      <c r="BS131" s="483"/>
      <c r="BT131" s="484"/>
      <c r="BU131" s="484"/>
      <c r="BV131" s="484"/>
      <c r="BW131" s="516"/>
      <c r="BX131" s="433"/>
      <c r="BY131" s="490"/>
      <c r="BZ131" s="491"/>
    </row>
    <row r="132" spans="1:81" s="520" customFormat="1" ht="13.8" thickBot="1" x14ac:dyDescent="0.3">
      <c r="A132" s="133"/>
      <c r="B132" s="134"/>
      <c r="C132" s="429"/>
      <c r="D132" s="136"/>
      <c r="E132" s="136"/>
      <c r="F132" s="438"/>
      <c r="G132" s="136"/>
      <c r="H132" s="139"/>
      <c r="I132" s="430"/>
      <c r="J132" s="431"/>
      <c r="K132" s="432"/>
      <c r="L132" s="428"/>
      <c r="M132" s="500"/>
      <c r="N132" s="518"/>
      <c r="O132" s="501"/>
      <c r="P132" s="501"/>
      <c r="Q132" s="519"/>
      <c r="R132" s="502"/>
      <c r="S132" s="502"/>
      <c r="T132" s="503"/>
      <c r="U132" s="504"/>
      <c r="V132" s="505"/>
      <c r="W132" s="505"/>
      <c r="X132" s="505"/>
      <c r="Y132" s="505"/>
      <c r="Z132" s="506"/>
      <c r="AA132" s="507"/>
      <c r="AB132" s="508"/>
      <c r="AC132" s="513"/>
      <c r="AD132" s="508"/>
      <c r="AE132" s="507"/>
      <c r="AF132" s="513"/>
      <c r="AG132" s="507"/>
      <c r="AH132" s="508"/>
      <c r="AI132" s="509"/>
      <c r="AJ132" s="507"/>
      <c r="AK132" s="507"/>
      <c r="AL132" s="510"/>
      <c r="AM132" s="511"/>
      <c r="AN132" s="512"/>
      <c r="AO132" s="511"/>
      <c r="AP132" s="507"/>
      <c r="AQ132" s="512"/>
      <c r="AR132" s="513"/>
      <c r="AS132" s="508"/>
      <c r="AT132" s="511"/>
      <c r="AU132" s="511"/>
      <c r="AV132" s="511"/>
      <c r="AW132" s="511"/>
      <c r="AX132" s="511"/>
      <c r="AY132" s="511"/>
      <c r="AZ132" s="514"/>
      <c r="BA132" s="515"/>
      <c r="BB132" s="507"/>
      <c r="BC132" s="505"/>
      <c r="BD132" s="524"/>
      <c r="BE132" s="506"/>
      <c r="BF132" s="484"/>
      <c r="BG132" s="483"/>
      <c r="BH132" s="483"/>
      <c r="BI132" s="465"/>
      <c r="BJ132" s="465"/>
      <c r="BK132" s="465"/>
      <c r="BL132" s="465"/>
      <c r="BM132" s="465"/>
      <c r="BN132" s="465"/>
      <c r="BO132" s="483"/>
      <c r="BP132" s="483"/>
      <c r="BQ132" s="483"/>
      <c r="BR132" s="483"/>
      <c r="BS132" s="483"/>
      <c r="BT132" s="484"/>
      <c r="BU132" s="484"/>
      <c r="BV132" s="484"/>
      <c r="BW132" s="516"/>
      <c r="BX132" s="434"/>
      <c r="BY132" s="490"/>
      <c r="BZ132" s="491"/>
    </row>
    <row r="133" spans="1:81" s="520" customFormat="1" ht="13.8" thickBot="1" x14ac:dyDescent="0.3">
      <c r="A133" s="133"/>
      <c r="B133" s="134"/>
      <c r="C133" s="429"/>
      <c r="D133" s="136"/>
      <c r="E133" s="136"/>
      <c r="F133" s="438"/>
      <c r="G133" s="136"/>
      <c r="H133" s="139"/>
      <c r="I133" s="430"/>
      <c r="J133" s="431"/>
      <c r="K133" s="432"/>
      <c r="L133" s="428"/>
      <c r="M133" s="500"/>
      <c r="N133" s="518"/>
      <c r="O133" s="501"/>
      <c r="P133" s="501"/>
      <c r="Q133" s="519"/>
      <c r="R133" s="502"/>
      <c r="S133" s="502"/>
      <c r="T133" s="503"/>
      <c r="U133" s="504"/>
      <c r="V133" s="505"/>
      <c r="W133" s="505"/>
      <c r="X133" s="505"/>
      <c r="Y133" s="505"/>
      <c r="Z133" s="506"/>
      <c r="AA133" s="507"/>
      <c r="AB133" s="508"/>
      <c r="AC133" s="513"/>
      <c r="AD133" s="508"/>
      <c r="AE133" s="507"/>
      <c r="AF133" s="513"/>
      <c r="AG133" s="507"/>
      <c r="AH133" s="508"/>
      <c r="AI133" s="509"/>
      <c r="AJ133" s="507"/>
      <c r="AK133" s="507"/>
      <c r="AL133" s="510"/>
      <c r="AM133" s="511"/>
      <c r="AN133" s="512"/>
      <c r="AO133" s="511"/>
      <c r="AP133" s="507"/>
      <c r="AQ133" s="512"/>
      <c r="AR133" s="513"/>
      <c r="AS133" s="508"/>
      <c r="AT133" s="511"/>
      <c r="AU133" s="511"/>
      <c r="AV133" s="511"/>
      <c r="AW133" s="511"/>
      <c r="AX133" s="511"/>
      <c r="AY133" s="511"/>
      <c r="AZ133" s="514"/>
      <c r="BA133" s="515"/>
      <c r="BB133" s="507"/>
      <c r="BC133" s="505"/>
      <c r="BD133" s="524"/>
      <c r="BE133" s="506"/>
      <c r="BF133" s="484"/>
      <c r="BG133" s="483"/>
      <c r="BH133" s="483"/>
      <c r="BI133" s="465"/>
      <c r="BJ133" s="465"/>
      <c r="BK133" s="465"/>
      <c r="BL133" s="465"/>
      <c r="BM133" s="465"/>
      <c r="BN133" s="465"/>
      <c r="BO133" s="483"/>
      <c r="BP133" s="483"/>
      <c r="BQ133" s="483"/>
      <c r="BR133" s="483"/>
      <c r="BS133" s="483"/>
      <c r="BT133" s="484"/>
      <c r="BU133" s="484"/>
      <c r="BV133" s="484"/>
      <c r="BW133" s="516"/>
      <c r="BX133" s="434"/>
      <c r="BY133" s="490"/>
      <c r="BZ133" s="491"/>
    </row>
    <row r="134" spans="1:81" s="520" customFormat="1" ht="13.8" thickBot="1" x14ac:dyDescent="0.3">
      <c r="A134" s="133"/>
      <c r="B134" s="134"/>
      <c r="C134" s="429"/>
      <c r="D134" s="136"/>
      <c r="E134" s="136"/>
      <c r="F134" s="438"/>
      <c r="G134" s="136"/>
      <c r="H134" s="139"/>
      <c r="I134" s="430"/>
      <c r="J134" s="431"/>
      <c r="K134" s="432"/>
      <c r="L134" s="428"/>
      <c r="M134" s="500"/>
      <c r="N134" s="518"/>
      <c r="O134" s="501"/>
      <c r="P134" s="501"/>
      <c r="Q134" s="519"/>
      <c r="R134" s="502"/>
      <c r="S134" s="502"/>
      <c r="T134" s="503"/>
      <c r="U134" s="504"/>
      <c r="V134" s="505"/>
      <c r="W134" s="505"/>
      <c r="X134" s="505"/>
      <c r="Y134" s="505"/>
      <c r="Z134" s="506"/>
      <c r="AA134" s="507"/>
      <c r="AB134" s="508"/>
      <c r="AC134" s="513"/>
      <c r="AD134" s="508"/>
      <c r="AE134" s="507"/>
      <c r="AF134" s="513"/>
      <c r="AG134" s="507"/>
      <c r="AH134" s="508"/>
      <c r="AI134" s="509"/>
      <c r="AJ134" s="507"/>
      <c r="AK134" s="507"/>
      <c r="AL134" s="510"/>
      <c r="AM134" s="511"/>
      <c r="AN134" s="512"/>
      <c r="AO134" s="511"/>
      <c r="AP134" s="507"/>
      <c r="AQ134" s="512"/>
      <c r="AR134" s="513"/>
      <c r="AS134" s="508"/>
      <c r="AT134" s="511"/>
      <c r="AU134" s="511"/>
      <c r="AV134" s="511"/>
      <c r="AW134" s="511"/>
      <c r="AX134" s="511"/>
      <c r="AY134" s="511"/>
      <c r="AZ134" s="514"/>
      <c r="BA134" s="515"/>
      <c r="BB134" s="507"/>
      <c r="BC134" s="505"/>
      <c r="BD134" s="524"/>
      <c r="BE134" s="506"/>
      <c r="BF134" s="484"/>
      <c r="BG134" s="483"/>
      <c r="BH134" s="483"/>
      <c r="BI134" s="465"/>
      <c r="BJ134" s="465"/>
      <c r="BK134" s="465"/>
      <c r="BL134" s="465"/>
      <c r="BM134" s="465"/>
      <c r="BN134" s="465"/>
      <c r="BO134" s="483"/>
      <c r="BP134" s="483"/>
      <c r="BQ134" s="483"/>
      <c r="BR134" s="483"/>
      <c r="BS134" s="483"/>
      <c r="BT134" s="484"/>
      <c r="BU134" s="484"/>
      <c r="BV134" s="484"/>
      <c r="BW134" s="516"/>
      <c r="BX134" s="434"/>
      <c r="BY134" s="490"/>
      <c r="BZ134" s="491"/>
    </row>
    <row r="135" spans="1:81" s="520" customFormat="1" ht="13.8" thickBot="1" x14ac:dyDescent="0.3">
      <c r="A135" s="133"/>
      <c r="B135" s="134"/>
      <c r="C135" s="429"/>
      <c r="D135" s="136"/>
      <c r="E135" s="136"/>
      <c r="F135" s="438"/>
      <c r="G135" s="136"/>
      <c r="H135" s="139"/>
      <c r="I135" s="430"/>
      <c r="J135" s="431"/>
      <c r="K135" s="432"/>
      <c r="L135" s="428"/>
      <c r="M135" s="500"/>
      <c r="N135" s="518"/>
      <c r="O135" s="501"/>
      <c r="P135" s="501"/>
      <c r="Q135" s="519"/>
      <c r="R135" s="502"/>
      <c r="S135" s="502"/>
      <c r="T135" s="503"/>
      <c r="U135" s="504"/>
      <c r="V135" s="505"/>
      <c r="W135" s="505"/>
      <c r="X135" s="505"/>
      <c r="Y135" s="505"/>
      <c r="Z135" s="506"/>
      <c r="AA135" s="507"/>
      <c r="AB135" s="508"/>
      <c r="AC135" s="513"/>
      <c r="AD135" s="508"/>
      <c r="AE135" s="507"/>
      <c r="AF135" s="513"/>
      <c r="AG135" s="507"/>
      <c r="AH135" s="508"/>
      <c r="AI135" s="509"/>
      <c r="AJ135" s="507"/>
      <c r="AK135" s="507"/>
      <c r="AL135" s="510"/>
      <c r="AM135" s="511"/>
      <c r="AN135" s="512"/>
      <c r="AO135" s="511"/>
      <c r="AP135" s="507"/>
      <c r="AQ135" s="512"/>
      <c r="AR135" s="513"/>
      <c r="AS135" s="508"/>
      <c r="AT135" s="511"/>
      <c r="AU135" s="511"/>
      <c r="AV135" s="511"/>
      <c r="AW135" s="511"/>
      <c r="AX135" s="511"/>
      <c r="AY135" s="511"/>
      <c r="AZ135" s="514"/>
      <c r="BA135" s="515"/>
      <c r="BB135" s="507"/>
      <c r="BC135" s="505"/>
      <c r="BD135" s="524"/>
      <c r="BE135" s="506"/>
      <c r="BF135" s="484"/>
      <c r="BG135" s="483"/>
      <c r="BH135" s="483"/>
      <c r="BI135" s="465"/>
      <c r="BJ135" s="465"/>
      <c r="BK135" s="465"/>
      <c r="BL135" s="465"/>
      <c r="BM135" s="465"/>
      <c r="BN135" s="465"/>
      <c r="BO135" s="483"/>
      <c r="BP135" s="483"/>
      <c r="BQ135" s="483"/>
      <c r="BR135" s="483"/>
      <c r="BS135" s="483"/>
      <c r="BT135" s="484"/>
      <c r="BU135" s="484"/>
      <c r="BV135" s="484"/>
      <c r="BW135" s="516"/>
      <c r="BX135" s="434"/>
      <c r="BY135" s="490"/>
      <c r="BZ135" s="491"/>
    </row>
    <row r="136" spans="1:81" s="520" customFormat="1" ht="13.8" thickBot="1" x14ac:dyDescent="0.3">
      <c r="A136" s="133"/>
      <c r="B136" s="134"/>
      <c r="C136" s="429"/>
      <c r="D136" s="136"/>
      <c r="E136" s="136"/>
      <c r="F136" s="438"/>
      <c r="G136" s="136"/>
      <c r="H136" s="139"/>
      <c r="I136" s="430"/>
      <c r="J136" s="431"/>
      <c r="K136" s="432"/>
      <c r="L136" s="428"/>
      <c r="M136" s="500"/>
      <c r="N136" s="518"/>
      <c r="O136" s="501"/>
      <c r="P136" s="501"/>
      <c r="Q136" s="519"/>
      <c r="R136" s="502"/>
      <c r="S136" s="502"/>
      <c r="T136" s="503"/>
      <c r="U136" s="504"/>
      <c r="V136" s="505"/>
      <c r="W136" s="505"/>
      <c r="X136" s="505"/>
      <c r="Y136" s="505"/>
      <c r="Z136" s="506"/>
      <c r="AA136" s="507"/>
      <c r="AB136" s="508"/>
      <c r="AC136" s="513"/>
      <c r="AD136" s="508"/>
      <c r="AE136" s="507"/>
      <c r="AF136" s="513"/>
      <c r="AG136" s="507"/>
      <c r="AH136" s="508"/>
      <c r="AI136" s="509"/>
      <c r="AJ136" s="507"/>
      <c r="AK136" s="507"/>
      <c r="AL136" s="510"/>
      <c r="AM136" s="511"/>
      <c r="AN136" s="512"/>
      <c r="AO136" s="511"/>
      <c r="AP136" s="507"/>
      <c r="AQ136" s="512"/>
      <c r="AR136" s="513"/>
      <c r="AS136" s="508"/>
      <c r="AT136" s="511"/>
      <c r="AU136" s="511"/>
      <c r="AV136" s="511"/>
      <c r="AW136" s="511"/>
      <c r="AX136" s="511"/>
      <c r="AY136" s="511"/>
      <c r="AZ136" s="514"/>
      <c r="BA136" s="515"/>
      <c r="BB136" s="507"/>
      <c r="BC136" s="505"/>
      <c r="BD136" s="524"/>
      <c r="BE136" s="506"/>
      <c r="BF136" s="484"/>
      <c r="BG136" s="483"/>
      <c r="BH136" s="483"/>
      <c r="BI136" s="465"/>
      <c r="BJ136" s="465"/>
      <c r="BK136" s="465"/>
      <c r="BL136" s="465"/>
      <c r="BM136" s="465"/>
      <c r="BN136" s="465"/>
      <c r="BO136" s="483"/>
      <c r="BP136" s="483"/>
      <c r="BQ136" s="483"/>
      <c r="BR136" s="483"/>
      <c r="BS136" s="483"/>
      <c r="BT136" s="484"/>
      <c r="BU136" s="484"/>
      <c r="BV136" s="484"/>
      <c r="BW136" s="516"/>
      <c r="BX136" s="434"/>
      <c r="BY136" s="490"/>
      <c r="BZ136" s="491"/>
    </row>
    <row r="137" spans="1:81" s="520" customFormat="1" ht="13.8" thickBot="1" x14ac:dyDescent="0.3">
      <c r="A137" s="133"/>
      <c r="B137" s="134"/>
      <c r="C137" s="429"/>
      <c r="D137" s="136"/>
      <c r="E137" s="136"/>
      <c r="F137" s="438"/>
      <c r="G137" s="136"/>
      <c r="H137" s="139"/>
      <c r="I137" s="430"/>
      <c r="J137" s="431"/>
      <c r="K137" s="432"/>
      <c r="L137" s="428"/>
      <c r="M137" s="500"/>
      <c r="N137" s="518"/>
      <c r="O137" s="501"/>
      <c r="P137" s="501"/>
      <c r="Q137" s="519"/>
      <c r="R137" s="502"/>
      <c r="S137" s="502"/>
      <c r="T137" s="503"/>
      <c r="U137" s="504"/>
      <c r="V137" s="505"/>
      <c r="W137" s="505"/>
      <c r="X137" s="505"/>
      <c r="Y137" s="505"/>
      <c r="Z137" s="506"/>
      <c r="AA137" s="507"/>
      <c r="AB137" s="508"/>
      <c r="AC137" s="513"/>
      <c r="AD137" s="508"/>
      <c r="AE137" s="507"/>
      <c r="AF137" s="513"/>
      <c r="AG137" s="507"/>
      <c r="AH137" s="508"/>
      <c r="AI137" s="509"/>
      <c r="AJ137" s="507"/>
      <c r="AK137" s="507"/>
      <c r="AL137" s="510"/>
      <c r="AM137" s="511"/>
      <c r="AN137" s="512"/>
      <c r="AO137" s="511"/>
      <c r="AP137" s="507"/>
      <c r="AQ137" s="512"/>
      <c r="AR137" s="513"/>
      <c r="AS137" s="508"/>
      <c r="AT137" s="511"/>
      <c r="AU137" s="511"/>
      <c r="AV137" s="511"/>
      <c r="AW137" s="511"/>
      <c r="AX137" s="511"/>
      <c r="AY137" s="511"/>
      <c r="AZ137" s="514"/>
      <c r="BA137" s="515"/>
      <c r="BB137" s="507"/>
      <c r="BC137" s="505"/>
      <c r="BD137" s="524"/>
      <c r="BE137" s="506"/>
      <c r="BF137" s="484"/>
      <c r="BG137" s="483"/>
      <c r="BH137" s="483"/>
      <c r="BI137" s="465"/>
      <c r="BJ137" s="465"/>
      <c r="BK137" s="465"/>
      <c r="BL137" s="465"/>
      <c r="BM137" s="465"/>
      <c r="BN137" s="465"/>
      <c r="BO137" s="483"/>
      <c r="BP137" s="483"/>
      <c r="BQ137" s="483"/>
      <c r="BR137" s="483"/>
      <c r="BS137" s="483"/>
      <c r="BT137" s="484"/>
      <c r="BU137" s="484"/>
      <c r="BV137" s="484"/>
      <c r="BW137" s="516"/>
      <c r="BX137" s="434"/>
      <c r="BY137" s="490"/>
      <c r="BZ137" s="491"/>
    </row>
    <row r="138" spans="1:81" s="520" customFormat="1" ht="13.8" thickBot="1" x14ac:dyDescent="0.3">
      <c r="A138" s="133"/>
      <c r="B138" s="134"/>
      <c r="C138" s="429"/>
      <c r="D138" s="136"/>
      <c r="E138" s="136"/>
      <c r="F138" s="438"/>
      <c r="G138" s="136"/>
      <c r="H138" s="139"/>
      <c r="I138" s="430"/>
      <c r="J138" s="431"/>
      <c r="K138" s="432"/>
      <c r="L138" s="428"/>
      <c r="M138" s="500"/>
      <c r="N138" s="518"/>
      <c r="O138" s="501"/>
      <c r="P138" s="501"/>
      <c r="Q138" s="519"/>
      <c r="R138" s="502"/>
      <c r="S138" s="502"/>
      <c r="T138" s="503"/>
      <c r="U138" s="504"/>
      <c r="V138" s="505"/>
      <c r="W138" s="505"/>
      <c r="X138" s="505"/>
      <c r="Y138" s="505"/>
      <c r="Z138" s="506"/>
      <c r="AA138" s="507"/>
      <c r="AB138" s="508"/>
      <c r="AC138" s="513"/>
      <c r="AD138" s="508"/>
      <c r="AE138" s="507"/>
      <c r="AF138" s="513"/>
      <c r="AG138" s="507"/>
      <c r="AH138" s="508"/>
      <c r="AI138" s="509"/>
      <c r="AJ138" s="507"/>
      <c r="AK138" s="507"/>
      <c r="AL138" s="510"/>
      <c r="AM138" s="511"/>
      <c r="AN138" s="512"/>
      <c r="AO138" s="511"/>
      <c r="AP138" s="507"/>
      <c r="AQ138" s="512"/>
      <c r="AR138" s="513"/>
      <c r="AS138" s="508"/>
      <c r="AT138" s="511"/>
      <c r="AU138" s="511"/>
      <c r="AV138" s="511"/>
      <c r="AW138" s="511"/>
      <c r="AX138" s="511"/>
      <c r="AY138" s="511"/>
      <c r="AZ138" s="514"/>
      <c r="BA138" s="515"/>
      <c r="BB138" s="507"/>
      <c r="BC138" s="505"/>
      <c r="BD138" s="524"/>
      <c r="BE138" s="506"/>
      <c r="BF138" s="482"/>
      <c r="BG138" s="481"/>
      <c r="BH138" s="481"/>
      <c r="BI138" s="464"/>
      <c r="BJ138" s="464"/>
      <c r="BK138" s="464"/>
      <c r="BL138" s="464"/>
      <c r="BM138" s="464"/>
      <c r="BN138" s="464"/>
      <c r="BO138" s="481"/>
      <c r="BP138" s="481"/>
      <c r="BQ138" s="481"/>
      <c r="BR138" s="481"/>
      <c r="BS138" s="481"/>
      <c r="BT138" s="482"/>
      <c r="BU138" s="484"/>
      <c r="BV138" s="484"/>
      <c r="BW138" s="516"/>
      <c r="BX138" s="433"/>
      <c r="BY138" s="488"/>
      <c r="BZ138" s="489"/>
      <c r="CA138" s="439"/>
      <c r="CB138" s="439"/>
      <c r="CC138" s="439"/>
    </row>
    <row r="139" spans="1:81" s="520" customFormat="1" ht="13.8" thickBot="1" x14ac:dyDescent="0.3">
      <c r="A139" s="133"/>
      <c r="B139" s="134"/>
      <c r="C139" s="429"/>
      <c r="D139" s="136"/>
      <c r="E139" s="136"/>
      <c r="F139" s="438"/>
      <c r="G139" s="136"/>
      <c r="H139" s="139"/>
      <c r="I139" s="430"/>
      <c r="J139" s="431"/>
      <c r="K139" s="432"/>
      <c r="L139" s="428"/>
      <c r="M139" s="500"/>
      <c r="N139" s="518"/>
      <c r="O139" s="501"/>
      <c r="P139" s="501"/>
      <c r="Q139" s="519"/>
      <c r="R139" s="502"/>
      <c r="S139" s="502"/>
      <c r="T139" s="503"/>
      <c r="U139" s="504"/>
      <c r="V139" s="505"/>
      <c r="W139" s="505"/>
      <c r="X139" s="505"/>
      <c r="Y139" s="505"/>
      <c r="Z139" s="506"/>
      <c r="AA139" s="517"/>
      <c r="AB139" s="508"/>
      <c r="AC139" s="513"/>
      <c r="AD139" s="508"/>
      <c r="AE139" s="507"/>
      <c r="AF139" s="513"/>
      <c r="AG139" s="507"/>
      <c r="AH139" s="508"/>
      <c r="AI139" s="509"/>
      <c r="AJ139" s="507"/>
      <c r="AK139" s="507"/>
      <c r="AL139" s="510"/>
      <c r="AM139" s="511"/>
      <c r="AN139" s="512"/>
      <c r="AO139" s="511"/>
      <c r="AP139" s="507"/>
      <c r="AQ139" s="512"/>
      <c r="AR139" s="513"/>
      <c r="AS139" s="508"/>
      <c r="AT139" s="511"/>
      <c r="AU139" s="511"/>
      <c r="AV139" s="511"/>
      <c r="AW139" s="511"/>
      <c r="AX139" s="511"/>
      <c r="AY139" s="511"/>
      <c r="AZ139" s="514"/>
      <c r="BA139" s="515"/>
      <c r="BB139" s="507"/>
      <c r="BC139" s="505"/>
      <c r="BD139" s="524"/>
      <c r="BE139" s="506"/>
      <c r="BF139" s="482"/>
      <c r="BG139" s="481"/>
      <c r="BH139" s="481"/>
      <c r="BI139" s="464"/>
      <c r="BJ139" s="464"/>
      <c r="BK139" s="464"/>
      <c r="BL139" s="464"/>
      <c r="BM139" s="464"/>
      <c r="BN139" s="464"/>
      <c r="BO139" s="481"/>
      <c r="BP139" s="481"/>
      <c r="BQ139" s="481"/>
      <c r="BR139" s="481"/>
      <c r="BS139" s="481"/>
      <c r="BT139" s="482"/>
      <c r="BU139" s="484"/>
      <c r="BV139" s="484"/>
      <c r="BW139" s="516"/>
      <c r="BX139" s="434"/>
      <c r="BY139" s="488"/>
      <c r="BZ139" s="489"/>
    </row>
    <row r="140" spans="1:81" s="520" customFormat="1" ht="13.8" thickBot="1" x14ac:dyDescent="0.3">
      <c r="A140" s="133"/>
      <c r="B140" s="134"/>
      <c r="C140" s="429"/>
      <c r="D140" s="136"/>
      <c r="E140" s="136"/>
      <c r="F140" s="438"/>
      <c r="G140" s="136"/>
      <c r="H140" s="139"/>
      <c r="I140" s="430"/>
      <c r="J140" s="431"/>
      <c r="K140" s="432"/>
      <c r="L140" s="428"/>
      <c r="M140" s="500"/>
      <c r="N140" s="518"/>
      <c r="O140" s="501"/>
      <c r="P140" s="501"/>
      <c r="Q140" s="519"/>
      <c r="R140" s="502"/>
      <c r="S140" s="502"/>
      <c r="T140" s="503"/>
      <c r="U140" s="504"/>
      <c r="V140" s="505"/>
      <c r="W140" s="505"/>
      <c r="X140" s="505"/>
      <c r="Y140" s="505"/>
      <c r="Z140" s="506"/>
      <c r="AA140" s="517"/>
      <c r="AB140" s="508"/>
      <c r="AC140" s="513"/>
      <c r="AD140" s="508"/>
      <c r="AE140" s="507"/>
      <c r="AF140" s="513"/>
      <c r="AG140" s="507"/>
      <c r="AH140" s="508"/>
      <c r="AI140" s="509"/>
      <c r="AJ140" s="507"/>
      <c r="AK140" s="507"/>
      <c r="AL140" s="510"/>
      <c r="AM140" s="511"/>
      <c r="AN140" s="512"/>
      <c r="AO140" s="511"/>
      <c r="AP140" s="507"/>
      <c r="AQ140" s="512"/>
      <c r="AR140" s="513"/>
      <c r="AS140" s="508"/>
      <c r="AT140" s="511"/>
      <c r="AU140" s="511"/>
      <c r="AV140" s="511"/>
      <c r="AW140" s="511"/>
      <c r="AX140" s="511"/>
      <c r="AY140" s="511"/>
      <c r="AZ140" s="514"/>
      <c r="BA140" s="515"/>
      <c r="BB140" s="507"/>
      <c r="BC140" s="505"/>
      <c r="BD140" s="524"/>
      <c r="BE140" s="506"/>
      <c r="BF140" s="482"/>
      <c r="BG140" s="481"/>
      <c r="BH140" s="481"/>
      <c r="BI140" s="464"/>
      <c r="BJ140" s="464"/>
      <c r="BK140" s="464"/>
      <c r="BL140" s="464"/>
      <c r="BM140" s="464"/>
      <c r="BN140" s="464"/>
      <c r="BO140" s="481"/>
      <c r="BP140" s="481"/>
      <c r="BQ140" s="481"/>
      <c r="BR140" s="481"/>
      <c r="BS140" s="481"/>
      <c r="BT140" s="482"/>
      <c r="BU140" s="484"/>
      <c r="BV140" s="484"/>
      <c r="BW140" s="516"/>
      <c r="BX140" s="433"/>
      <c r="BY140" s="488"/>
      <c r="BZ140" s="489"/>
    </row>
    <row r="141" spans="1:81" s="520" customFormat="1" ht="13.8" thickBot="1" x14ac:dyDescent="0.3">
      <c r="A141" s="133"/>
      <c r="B141" s="134"/>
      <c r="C141" s="429"/>
      <c r="D141" s="136"/>
      <c r="E141" s="136"/>
      <c r="F141" s="438"/>
      <c r="G141" s="136"/>
      <c r="H141" s="139"/>
      <c r="I141" s="430"/>
      <c r="J141" s="431"/>
      <c r="K141" s="432"/>
      <c r="L141" s="428"/>
      <c r="M141" s="500"/>
      <c r="N141" s="518"/>
      <c r="O141" s="501"/>
      <c r="P141" s="501"/>
      <c r="Q141" s="519"/>
      <c r="R141" s="502"/>
      <c r="S141" s="502"/>
      <c r="T141" s="503"/>
      <c r="U141" s="504"/>
      <c r="V141" s="505"/>
      <c r="W141" s="505"/>
      <c r="X141" s="505"/>
      <c r="Y141" s="505"/>
      <c r="Z141" s="506"/>
      <c r="AA141" s="507"/>
      <c r="AB141" s="508"/>
      <c r="AC141" s="513"/>
      <c r="AD141" s="508"/>
      <c r="AE141" s="507"/>
      <c r="AF141" s="513"/>
      <c r="AG141" s="507"/>
      <c r="AH141" s="508"/>
      <c r="AI141" s="509"/>
      <c r="AJ141" s="507"/>
      <c r="AK141" s="507"/>
      <c r="AL141" s="510"/>
      <c r="AM141" s="511"/>
      <c r="AN141" s="512"/>
      <c r="AO141" s="511"/>
      <c r="AP141" s="507"/>
      <c r="AQ141" s="512"/>
      <c r="AR141" s="513"/>
      <c r="AS141" s="508"/>
      <c r="AT141" s="511"/>
      <c r="AU141" s="511"/>
      <c r="AV141" s="511"/>
      <c r="AW141" s="511"/>
      <c r="AX141" s="511"/>
      <c r="AY141" s="511"/>
      <c r="AZ141" s="514"/>
      <c r="BA141" s="515"/>
      <c r="BB141" s="507"/>
      <c r="BC141" s="505"/>
      <c r="BD141" s="524"/>
      <c r="BE141" s="506"/>
      <c r="BF141" s="484"/>
      <c r="BG141" s="483"/>
      <c r="BH141" s="483"/>
      <c r="BI141" s="465"/>
      <c r="BJ141" s="465"/>
      <c r="BK141" s="465"/>
      <c r="BL141" s="465"/>
      <c r="BM141" s="465"/>
      <c r="BN141" s="465"/>
      <c r="BO141" s="483"/>
      <c r="BP141" s="483"/>
      <c r="BQ141" s="483"/>
      <c r="BR141" s="483"/>
      <c r="BS141" s="483"/>
      <c r="BT141" s="484"/>
      <c r="BU141" s="484"/>
      <c r="BV141" s="484"/>
      <c r="BW141" s="516"/>
      <c r="BX141" s="434"/>
      <c r="BY141" s="490"/>
      <c r="BZ141" s="491"/>
    </row>
    <row r="142" spans="1:81" s="520" customFormat="1" ht="13.8" thickBot="1" x14ac:dyDescent="0.3">
      <c r="A142" s="133"/>
      <c r="B142" s="134"/>
      <c r="C142" s="429"/>
      <c r="D142" s="136"/>
      <c r="E142" s="136"/>
      <c r="F142" s="438"/>
      <c r="G142" s="136"/>
      <c r="H142" s="139"/>
      <c r="I142" s="430"/>
      <c r="J142" s="431"/>
      <c r="K142" s="432"/>
      <c r="L142" s="428"/>
      <c r="M142" s="500"/>
      <c r="N142" s="518"/>
      <c r="O142" s="501"/>
      <c r="P142" s="501"/>
      <c r="Q142" s="519"/>
      <c r="R142" s="502"/>
      <c r="S142" s="502"/>
      <c r="T142" s="503"/>
      <c r="U142" s="504"/>
      <c r="V142" s="505"/>
      <c r="W142" s="505"/>
      <c r="X142" s="505"/>
      <c r="Y142" s="505"/>
      <c r="Z142" s="506"/>
      <c r="AA142" s="507"/>
      <c r="AB142" s="508"/>
      <c r="AC142" s="513"/>
      <c r="AD142" s="508"/>
      <c r="AE142" s="507"/>
      <c r="AF142" s="513"/>
      <c r="AG142" s="507"/>
      <c r="AH142" s="508"/>
      <c r="AI142" s="509"/>
      <c r="AJ142" s="507"/>
      <c r="AK142" s="507"/>
      <c r="AL142" s="510"/>
      <c r="AM142" s="511"/>
      <c r="AN142" s="512"/>
      <c r="AO142" s="511"/>
      <c r="AP142" s="507"/>
      <c r="AQ142" s="512"/>
      <c r="AR142" s="513"/>
      <c r="AS142" s="508"/>
      <c r="AT142" s="511"/>
      <c r="AU142" s="511"/>
      <c r="AV142" s="511"/>
      <c r="AW142" s="511"/>
      <c r="AX142" s="511"/>
      <c r="AY142" s="511"/>
      <c r="AZ142" s="514"/>
      <c r="BA142" s="515"/>
      <c r="BB142" s="507"/>
      <c r="BC142" s="505"/>
      <c r="BD142" s="524"/>
      <c r="BE142" s="506"/>
      <c r="BF142" s="484"/>
      <c r="BG142" s="483"/>
      <c r="BH142" s="483"/>
      <c r="BI142" s="465"/>
      <c r="BJ142" s="465"/>
      <c r="BK142" s="465"/>
      <c r="BL142" s="465"/>
      <c r="BM142" s="465"/>
      <c r="BN142" s="465"/>
      <c r="BO142" s="483"/>
      <c r="BP142" s="483"/>
      <c r="BQ142" s="483"/>
      <c r="BR142" s="483"/>
      <c r="BS142" s="483"/>
      <c r="BT142" s="484"/>
      <c r="BU142" s="484"/>
      <c r="BV142" s="484"/>
      <c r="BW142" s="516"/>
      <c r="BX142" s="434"/>
      <c r="BY142" s="490"/>
      <c r="BZ142" s="491"/>
    </row>
    <row r="143" spans="1:81" s="520" customFormat="1" ht="13.8" thickBot="1" x14ac:dyDescent="0.3">
      <c r="A143" s="133"/>
      <c r="B143" s="134"/>
      <c r="C143" s="429"/>
      <c r="D143" s="136"/>
      <c r="E143" s="136"/>
      <c r="F143" s="438"/>
      <c r="G143" s="136"/>
      <c r="H143" s="139"/>
      <c r="I143" s="430"/>
      <c r="J143" s="431"/>
      <c r="K143" s="432"/>
      <c r="L143" s="428"/>
      <c r="M143" s="500"/>
      <c r="N143" s="518"/>
      <c r="O143" s="501"/>
      <c r="P143" s="501"/>
      <c r="Q143" s="519"/>
      <c r="R143" s="502"/>
      <c r="S143" s="502"/>
      <c r="T143" s="503"/>
      <c r="U143" s="504"/>
      <c r="V143" s="505"/>
      <c r="W143" s="505"/>
      <c r="X143" s="505"/>
      <c r="Y143" s="505"/>
      <c r="Z143" s="506"/>
      <c r="AA143" s="507"/>
      <c r="AB143" s="508"/>
      <c r="AC143" s="513"/>
      <c r="AD143" s="508"/>
      <c r="AE143" s="507"/>
      <c r="AF143" s="513"/>
      <c r="AG143" s="507"/>
      <c r="AH143" s="508"/>
      <c r="AI143" s="509"/>
      <c r="AJ143" s="507"/>
      <c r="AK143" s="507"/>
      <c r="AL143" s="510"/>
      <c r="AM143" s="511"/>
      <c r="AN143" s="512"/>
      <c r="AO143" s="511"/>
      <c r="AP143" s="507"/>
      <c r="AQ143" s="512"/>
      <c r="AR143" s="513"/>
      <c r="AS143" s="508"/>
      <c r="AT143" s="511"/>
      <c r="AU143" s="511"/>
      <c r="AV143" s="511"/>
      <c r="AW143" s="511"/>
      <c r="AX143" s="511"/>
      <c r="AY143" s="511"/>
      <c r="AZ143" s="514"/>
      <c r="BA143" s="515"/>
      <c r="BB143" s="507"/>
      <c r="BC143" s="505"/>
      <c r="BD143" s="524"/>
      <c r="BE143" s="506"/>
      <c r="BF143" s="484"/>
      <c r="BG143" s="483"/>
      <c r="BH143" s="483"/>
      <c r="BI143" s="465"/>
      <c r="BJ143" s="465"/>
      <c r="BK143" s="465"/>
      <c r="BL143" s="465"/>
      <c r="BM143" s="465"/>
      <c r="BN143" s="465"/>
      <c r="BO143" s="483"/>
      <c r="BP143" s="483"/>
      <c r="BQ143" s="483"/>
      <c r="BR143" s="483"/>
      <c r="BS143" s="483"/>
      <c r="BT143" s="484"/>
      <c r="BU143" s="484"/>
      <c r="BV143" s="484"/>
      <c r="BW143" s="516"/>
      <c r="BX143" s="434"/>
      <c r="BY143" s="490"/>
      <c r="BZ143" s="491"/>
    </row>
    <row r="144" spans="1:81" s="520" customFormat="1" ht="13.8" thickBot="1" x14ac:dyDescent="0.3">
      <c r="A144" s="133"/>
      <c r="B144" s="134"/>
      <c r="C144" s="429"/>
      <c r="D144" s="136"/>
      <c r="E144" s="136"/>
      <c r="F144" s="438"/>
      <c r="G144" s="136"/>
      <c r="H144" s="139"/>
      <c r="I144" s="430"/>
      <c r="J144" s="431"/>
      <c r="K144" s="432"/>
      <c r="L144" s="428"/>
      <c r="M144" s="500"/>
      <c r="N144" s="518"/>
      <c r="O144" s="501"/>
      <c r="P144" s="501"/>
      <c r="Q144" s="519"/>
      <c r="R144" s="502"/>
      <c r="S144" s="502"/>
      <c r="T144" s="503"/>
      <c r="U144" s="504"/>
      <c r="V144" s="505"/>
      <c r="W144" s="505"/>
      <c r="X144" s="505"/>
      <c r="Y144" s="505"/>
      <c r="Z144" s="506"/>
      <c r="AA144" s="507"/>
      <c r="AB144" s="508"/>
      <c r="AC144" s="513"/>
      <c r="AD144" s="508"/>
      <c r="AE144" s="507"/>
      <c r="AF144" s="513"/>
      <c r="AG144" s="507"/>
      <c r="AH144" s="508"/>
      <c r="AI144" s="509"/>
      <c r="AJ144" s="507"/>
      <c r="AK144" s="507"/>
      <c r="AL144" s="510"/>
      <c r="AM144" s="511"/>
      <c r="AN144" s="512"/>
      <c r="AO144" s="511"/>
      <c r="AP144" s="507"/>
      <c r="AQ144" s="512"/>
      <c r="AR144" s="513"/>
      <c r="AS144" s="508"/>
      <c r="AT144" s="511"/>
      <c r="AU144" s="511"/>
      <c r="AV144" s="511"/>
      <c r="AW144" s="511"/>
      <c r="AX144" s="511"/>
      <c r="AY144" s="511"/>
      <c r="AZ144" s="514"/>
      <c r="BA144" s="515"/>
      <c r="BB144" s="507"/>
      <c r="BC144" s="505"/>
      <c r="BD144" s="524"/>
      <c r="BE144" s="506"/>
      <c r="BF144" s="484"/>
      <c r="BG144" s="483"/>
      <c r="BH144" s="483"/>
      <c r="BI144" s="465"/>
      <c r="BJ144" s="465"/>
      <c r="BK144" s="465"/>
      <c r="BL144" s="465"/>
      <c r="BM144" s="465"/>
      <c r="BN144" s="465"/>
      <c r="BO144" s="483"/>
      <c r="BP144" s="483"/>
      <c r="BQ144" s="483"/>
      <c r="BR144" s="483"/>
      <c r="BS144" s="483"/>
      <c r="BT144" s="484"/>
      <c r="BU144" s="484"/>
      <c r="BV144" s="484"/>
      <c r="BW144" s="516"/>
      <c r="BX144" s="434"/>
      <c r="BY144" s="490"/>
      <c r="BZ144" s="491"/>
    </row>
    <row r="145" spans="1:78" s="520" customFormat="1" ht="13.8" thickBot="1" x14ac:dyDescent="0.3">
      <c r="A145" s="133"/>
      <c r="B145" s="134"/>
      <c r="C145" s="429"/>
      <c r="D145" s="136"/>
      <c r="E145" s="136"/>
      <c r="F145" s="438"/>
      <c r="G145" s="136"/>
      <c r="H145" s="139"/>
      <c r="I145" s="430"/>
      <c r="J145" s="431"/>
      <c r="K145" s="432"/>
      <c r="L145" s="428"/>
      <c r="M145" s="500"/>
      <c r="N145" s="518"/>
      <c r="O145" s="501"/>
      <c r="P145" s="501"/>
      <c r="Q145" s="519"/>
      <c r="R145" s="502"/>
      <c r="S145" s="502"/>
      <c r="T145" s="503"/>
      <c r="U145" s="504"/>
      <c r="V145" s="505"/>
      <c r="W145" s="505"/>
      <c r="X145" s="505"/>
      <c r="Y145" s="505"/>
      <c r="Z145" s="506"/>
      <c r="AA145" s="507"/>
      <c r="AB145" s="508"/>
      <c r="AC145" s="513"/>
      <c r="AD145" s="508"/>
      <c r="AE145" s="507"/>
      <c r="AF145" s="513"/>
      <c r="AG145" s="507"/>
      <c r="AH145" s="508"/>
      <c r="AI145" s="509"/>
      <c r="AJ145" s="507"/>
      <c r="AK145" s="507"/>
      <c r="AL145" s="510"/>
      <c r="AM145" s="511"/>
      <c r="AN145" s="512"/>
      <c r="AO145" s="511"/>
      <c r="AP145" s="507"/>
      <c r="AQ145" s="512"/>
      <c r="AR145" s="513"/>
      <c r="AS145" s="508"/>
      <c r="AT145" s="511"/>
      <c r="AU145" s="511"/>
      <c r="AV145" s="511"/>
      <c r="AW145" s="511"/>
      <c r="AX145" s="511"/>
      <c r="AY145" s="511"/>
      <c r="AZ145" s="514"/>
      <c r="BA145" s="515"/>
      <c r="BB145" s="507"/>
      <c r="BC145" s="505"/>
      <c r="BD145" s="524"/>
      <c r="BE145" s="506"/>
      <c r="BF145" s="484"/>
      <c r="BG145" s="483"/>
      <c r="BH145" s="483"/>
      <c r="BI145" s="465"/>
      <c r="BJ145" s="465"/>
      <c r="BK145" s="465"/>
      <c r="BL145" s="465"/>
      <c r="BM145" s="465"/>
      <c r="BN145" s="465"/>
      <c r="BO145" s="483"/>
      <c r="BP145" s="483"/>
      <c r="BQ145" s="483"/>
      <c r="BR145" s="483"/>
      <c r="BS145" s="483"/>
      <c r="BT145" s="484"/>
      <c r="BU145" s="484"/>
      <c r="BV145" s="484"/>
      <c r="BW145" s="516"/>
      <c r="BX145" s="434"/>
      <c r="BY145" s="490"/>
      <c r="BZ145" s="491"/>
    </row>
    <row r="146" spans="1:78" s="520" customFormat="1" ht="13.8" thickBot="1" x14ac:dyDescent="0.3">
      <c r="A146" s="133"/>
      <c r="B146" s="134"/>
      <c r="C146" s="429"/>
      <c r="D146" s="136"/>
      <c r="E146" s="136"/>
      <c r="F146" s="438"/>
      <c r="G146" s="136"/>
      <c r="H146" s="139"/>
      <c r="I146" s="430"/>
      <c r="J146" s="431"/>
      <c r="K146" s="432"/>
      <c r="L146" s="428"/>
      <c r="M146" s="500"/>
      <c r="N146" s="518"/>
      <c r="O146" s="501"/>
      <c r="P146" s="501"/>
      <c r="Q146" s="519"/>
      <c r="R146" s="502"/>
      <c r="S146" s="502"/>
      <c r="T146" s="503"/>
      <c r="U146" s="504"/>
      <c r="V146" s="505"/>
      <c r="W146" s="505"/>
      <c r="X146" s="505"/>
      <c r="Y146" s="505"/>
      <c r="Z146" s="506"/>
      <c r="AA146" s="507"/>
      <c r="AB146" s="508"/>
      <c r="AC146" s="513"/>
      <c r="AD146" s="508"/>
      <c r="AE146" s="507"/>
      <c r="AF146" s="513"/>
      <c r="AG146" s="507"/>
      <c r="AH146" s="508"/>
      <c r="AI146" s="509"/>
      <c r="AJ146" s="507"/>
      <c r="AK146" s="507"/>
      <c r="AL146" s="510"/>
      <c r="AM146" s="511"/>
      <c r="AN146" s="512"/>
      <c r="AO146" s="511"/>
      <c r="AP146" s="507"/>
      <c r="AQ146" s="512"/>
      <c r="AR146" s="513"/>
      <c r="AS146" s="508"/>
      <c r="AT146" s="511"/>
      <c r="AU146" s="511"/>
      <c r="AV146" s="511"/>
      <c r="AW146" s="511"/>
      <c r="AX146" s="511"/>
      <c r="AY146" s="511"/>
      <c r="AZ146" s="514"/>
      <c r="BA146" s="515"/>
      <c r="BB146" s="507"/>
      <c r="BC146" s="505"/>
      <c r="BD146" s="524"/>
      <c r="BE146" s="506"/>
      <c r="BF146" s="484"/>
      <c r="BG146" s="483"/>
      <c r="BH146" s="483"/>
      <c r="BI146" s="465"/>
      <c r="BJ146" s="465"/>
      <c r="BK146" s="465"/>
      <c r="BL146" s="465"/>
      <c r="BM146" s="465"/>
      <c r="BN146" s="465"/>
      <c r="BO146" s="483"/>
      <c r="BP146" s="483"/>
      <c r="BQ146" s="483"/>
      <c r="BR146" s="483"/>
      <c r="BS146" s="483"/>
      <c r="BT146" s="484"/>
      <c r="BU146" s="484"/>
      <c r="BV146" s="484"/>
      <c r="BW146" s="516"/>
      <c r="BX146" s="433"/>
      <c r="BY146" s="490"/>
      <c r="BZ146" s="491"/>
    </row>
    <row r="147" spans="1:78" s="520" customFormat="1" ht="13.8" thickBot="1" x14ac:dyDescent="0.3">
      <c r="A147" s="133"/>
      <c r="B147" s="134"/>
      <c r="C147" s="429"/>
      <c r="D147" s="136"/>
      <c r="E147" s="136"/>
      <c r="F147" s="438"/>
      <c r="G147" s="136"/>
      <c r="H147" s="139"/>
      <c r="I147" s="430"/>
      <c r="J147" s="431"/>
      <c r="K147" s="432"/>
      <c r="L147" s="428"/>
      <c r="M147" s="500"/>
      <c r="N147" s="518"/>
      <c r="O147" s="501"/>
      <c r="P147" s="501"/>
      <c r="Q147" s="519"/>
      <c r="R147" s="502"/>
      <c r="S147" s="502"/>
      <c r="T147" s="503"/>
      <c r="U147" s="504"/>
      <c r="V147" s="505"/>
      <c r="W147" s="505"/>
      <c r="X147" s="505"/>
      <c r="Y147" s="505"/>
      <c r="Z147" s="506"/>
      <c r="AA147" s="507"/>
      <c r="AB147" s="508"/>
      <c r="AC147" s="513"/>
      <c r="AD147" s="508"/>
      <c r="AE147" s="507"/>
      <c r="AF147" s="513"/>
      <c r="AG147" s="507"/>
      <c r="AH147" s="508"/>
      <c r="AI147" s="509"/>
      <c r="AJ147" s="507"/>
      <c r="AK147" s="507"/>
      <c r="AL147" s="510"/>
      <c r="AM147" s="511"/>
      <c r="AN147" s="512"/>
      <c r="AO147" s="511"/>
      <c r="AP147" s="507"/>
      <c r="AQ147" s="512"/>
      <c r="AR147" s="513"/>
      <c r="AS147" s="508"/>
      <c r="AT147" s="511"/>
      <c r="AU147" s="511"/>
      <c r="AV147" s="511"/>
      <c r="AW147" s="511"/>
      <c r="AX147" s="511"/>
      <c r="AY147" s="511"/>
      <c r="AZ147" s="514"/>
      <c r="BA147" s="515"/>
      <c r="BB147" s="507"/>
      <c r="BC147" s="505"/>
      <c r="BD147" s="524"/>
      <c r="BE147" s="506"/>
      <c r="BF147" s="484"/>
      <c r="BG147" s="483"/>
      <c r="BH147" s="483"/>
      <c r="BI147" s="465"/>
      <c r="BJ147" s="465"/>
      <c r="BK147" s="465"/>
      <c r="BL147" s="465"/>
      <c r="BM147" s="465"/>
      <c r="BN147" s="465"/>
      <c r="BO147" s="483"/>
      <c r="BP147" s="483"/>
      <c r="BQ147" s="483"/>
      <c r="BR147" s="483"/>
      <c r="BS147" s="483"/>
      <c r="BT147" s="484"/>
      <c r="BU147" s="484"/>
      <c r="BV147" s="484"/>
      <c r="BW147" s="516"/>
      <c r="BX147" s="434"/>
      <c r="BY147" s="490"/>
      <c r="BZ147" s="491"/>
    </row>
    <row r="148" spans="1:78" s="520" customFormat="1" ht="13.8" thickBot="1" x14ac:dyDescent="0.3">
      <c r="A148" s="133"/>
      <c r="B148" s="134"/>
      <c r="C148" s="429"/>
      <c r="D148" s="136"/>
      <c r="E148" s="136"/>
      <c r="F148" s="438"/>
      <c r="G148" s="136"/>
      <c r="H148" s="139"/>
      <c r="I148" s="430"/>
      <c r="J148" s="431"/>
      <c r="K148" s="432"/>
      <c r="L148" s="428"/>
      <c r="M148" s="500"/>
      <c r="N148" s="518"/>
      <c r="O148" s="501"/>
      <c r="P148" s="501"/>
      <c r="Q148" s="519"/>
      <c r="R148" s="502"/>
      <c r="S148" s="502"/>
      <c r="T148" s="503"/>
      <c r="U148" s="504"/>
      <c r="V148" s="505"/>
      <c r="W148" s="505"/>
      <c r="X148" s="505"/>
      <c r="Y148" s="505"/>
      <c r="Z148" s="506"/>
      <c r="AA148" s="507"/>
      <c r="AB148" s="508"/>
      <c r="AC148" s="513"/>
      <c r="AD148" s="508"/>
      <c r="AE148" s="507"/>
      <c r="AF148" s="513"/>
      <c r="AG148" s="507"/>
      <c r="AH148" s="508"/>
      <c r="AI148" s="509"/>
      <c r="AJ148" s="507"/>
      <c r="AK148" s="507"/>
      <c r="AL148" s="510"/>
      <c r="AM148" s="511"/>
      <c r="AN148" s="512"/>
      <c r="AO148" s="511"/>
      <c r="AP148" s="507"/>
      <c r="AQ148" s="512"/>
      <c r="AR148" s="513"/>
      <c r="AS148" s="508"/>
      <c r="AT148" s="511"/>
      <c r="AU148" s="511"/>
      <c r="AV148" s="511"/>
      <c r="AW148" s="511"/>
      <c r="AX148" s="511"/>
      <c r="AY148" s="511"/>
      <c r="AZ148" s="514"/>
      <c r="BA148" s="515"/>
      <c r="BB148" s="507"/>
      <c r="BC148" s="505"/>
      <c r="BD148" s="524"/>
      <c r="BE148" s="506"/>
      <c r="BF148" s="484"/>
      <c r="BG148" s="483"/>
      <c r="BH148" s="483"/>
      <c r="BI148" s="465"/>
      <c r="BJ148" s="465"/>
      <c r="BK148" s="465"/>
      <c r="BL148" s="465"/>
      <c r="BM148" s="465"/>
      <c r="BN148" s="465"/>
      <c r="BO148" s="483"/>
      <c r="BP148" s="483"/>
      <c r="BQ148" s="483"/>
      <c r="BR148" s="483"/>
      <c r="BS148" s="483"/>
      <c r="BT148" s="484"/>
      <c r="BU148" s="484"/>
      <c r="BV148" s="484"/>
      <c r="BW148" s="516"/>
      <c r="BX148" s="434"/>
      <c r="BY148" s="490"/>
      <c r="BZ148" s="491"/>
    </row>
    <row r="149" spans="1:78" s="520" customFormat="1" ht="13.8" thickBot="1" x14ac:dyDescent="0.3">
      <c r="A149" s="133"/>
      <c r="B149" s="134"/>
      <c r="C149" s="429"/>
      <c r="D149" s="136"/>
      <c r="E149" s="136"/>
      <c r="F149" s="438"/>
      <c r="G149" s="136"/>
      <c r="H149" s="139"/>
      <c r="I149" s="430"/>
      <c r="J149" s="431"/>
      <c r="K149" s="432"/>
      <c r="L149" s="428"/>
      <c r="M149" s="500"/>
      <c r="N149" s="518"/>
      <c r="O149" s="501"/>
      <c r="P149" s="501"/>
      <c r="Q149" s="519"/>
      <c r="R149" s="502"/>
      <c r="S149" s="502"/>
      <c r="T149" s="503"/>
      <c r="U149" s="504"/>
      <c r="V149" s="505"/>
      <c r="W149" s="505"/>
      <c r="X149" s="505"/>
      <c r="Y149" s="505"/>
      <c r="Z149" s="506"/>
      <c r="AA149" s="507"/>
      <c r="AB149" s="508"/>
      <c r="AC149" s="513"/>
      <c r="AD149" s="508"/>
      <c r="AE149" s="507"/>
      <c r="AF149" s="513"/>
      <c r="AG149" s="507"/>
      <c r="AH149" s="508"/>
      <c r="AI149" s="509"/>
      <c r="AJ149" s="507"/>
      <c r="AK149" s="507"/>
      <c r="AL149" s="510"/>
      <c r="AM149" s="511"/>
      <c r="AN149" s="512"/>
      <c r="AO149" s="511"/>
      <c r="AP149" s="507"/>
      <c r="AQ149" s="512"/>
      <c r="AR149" s="513"/>
      <c r="AS149" s="508"/>
      <c r="AT149" s="511"/>
      <c r="AU149" s="511"/>
      <c r="AV149" s="511"/>
      <c r="AW149" s="511"/>
      <c r="AX149" s="511"/>
      <c r="AY149" s="511"/>
      <c r="AZ149" s="514"/>
      <c r="BA149" s="515"/>
      <c r="BB149" s="507"/>
      <c r="BC149" s="505"/>
      <c r="BD149" s="524"/>
      <c r="BE149" s="506"/>
      <c r="BF149" s="484"/>
      <c r="BG149" s="483"/>
      <c r="BH149" s="483"/>
      <c r="BI149" s="465"/>
      <c r="BJ149" s="465"/>
      <c r="BK149" s="465"/>
      <c r="BL149" s="465"/>
      <c r="BM149" s="465"/>
      <c r="BN149" s="465"/>
      <c r="BO149" s="483"/>
      <c r="BP149" s="483"/>
      <c r="BQ149" s="483"/>
      <c r="BR149" s="483"/>
      <c r="BS149" s="483"/>
      <c r="BT149" s="484"/>
      <c r="BU149" s="484"/>
      <c r="BV149" s="484"/>
      <c r="BW149" s="516"/>
      <c r="BX149" s="434"/>
      <c r="BY149" s="490"/>
      <c r="BZ149" s="491"/>
    </row>
    <row r="150" spans="1:78" s="520" customFormat="1" ht="13.8" thickBot="1" x14ac:dyDescent="0.3">
      <c r="A150" s="133"/>
      <c r="B150" s="134"/>
      <c r="C150" s="429"/>
      <c r="D150" s="136"/>
      <c r="E150" s="136"/>
      <c r="F150" s="438"/>
      <c r="G150" s="136"/>
      <c r="H150" s="139"/>
      <c r="I150" s="430"/>
      <c r="J150" s="431"/>
      <c r="K150" s="432"/>
      <c r="L150" s="428"/>
      <c r="M150" s="500"/>
      <c r="N150" s="518"/>
      <c r="O150" s="501"/>
      <c r="P150" s="501"/>
      <c r="Q150" s="519"/>
      <c r="R150" s="502"/>
      <c r="S150" s="502"/>
      <c r="T150" s="503"/>
      <c r="U150" s="504"/>
      <c r="V150" s="505"/>
      <c r="W150" s="505"/>
      <c r="X150" s="505"/>
      <c r="Y150" s="505"/>
      <c r="Z150" s="506"/>
      <c r="AA150" s="507"/>
      <c r="AB150" s="508"/>
      <c r="AC150" s="513"/>
      <c r="AD150" s="508"/>
      <c r="AE150" s="507"/>
      <c r="AF150" s="513"/>
      <c r="AG150" s="507"/>
      <c r="AH150" s="508"/>
      <c r="AI150" s="509"/>
      <c r="AJ150" s="507"/>
      <c r="AK150" s="507"/>
      <c r="AL150" s="510"/>
      <c r="AM150" s="511"/>
      <c r="AN150" s="512"/>
      <c r="AO150" s="511"/>
      <c r="AP150" s="507"/>
      <c r="AQ150" s="512"/>
      <c r="AR150" s="513"/>
      <c r="AS150" s="508"/>
      <c r="AT150" s="511"/>
      <c r="AU150" s="511"/>
      <c r="AV150" s="511"/>
      <c r="AW150" s="511"/>
      <c r="AX150" s="511"/>
      <c r="AY150" s="511"/>
      <c r="AZ150" s="514"/>
      <c r="BA150" s="515"/>
      <c r="BB150" s="507"/>
      <c r="BC150" s="505"/>
      <c r="BD150" s="524"/>
      <c r="BE150" s="506"/>
      <c r="BF150" s="484"/>
      <c r="BG150" s="483"/>
      <c r="BH150" s="483"/>
      <c r="BI150" s="465"/>
      <c r="BJ150" s="465"/>
      <c r="BK150" s="465"/>
      <c r="BL150" s="465"/>
      <c r="BM150" s="465"/>
      <c r="BN150" s="465"/>
      <c r="BO150" s="483"/>
      <c r="BP150" s="483"/>
      <c r="BQ150" s="483"/>
      <c r="BR150" s="483"/>
      <c r="BS150" s="483"/>
      <c r="BT150" s="484"/>
      <c r="BU150" s="484"/>
      <c r="BV150" s="484"/>
      <c r="BW150" s="516"/>
      <c r="BX150" s="434"/>
      <c r="BY150" s="490"/>
      <c r="BZ150" s="491"/>
    </row>
    <row r="151" spans="1:78" s="520" customFormat="1" ht="13.8" thickBot="1" x14ac:dyDescent="0.3">
      <c r="A151" s="133"/>
      <c r="B151" s="134"/>
      <c r="C151" s="429"/>
      <c r="D151" s="136"/>
      <c r="E151" s="136"/>
      <c r="F151" s="438"/>
      <c r="G151" s="136"/>
      <c r="H151" s="139"/>
      <c r="I151" s="430"/>
      <c r="J151" s="431"/>
      <c r="K151" s="432"/>
      <c r="L151" s="428"/>
      <c r="M151" s="500"/>
      <c r="N151" s="518"/>
      <c r="O151" s="501"/>
      <c r="P151" s="501"/>
      <c r="Q151" s="519"/>
      <c r="R151" s="502"/>
      <c r="S151" s="502"/>
      <c r="T151" s="503"/>
      <c r="U151" s="504"/>
      <c r="V151" s="505"/>
      <c r="W151" s="505"/>
      <c r="X151" s="505"/>
      <c r="Y151" s="505"/>
      <c r="Z151" s="506"/>
      <c r="AA151" s="507"/>
      <c r="AB151" s="508"/>
      <c r="AC151" s="513"/>
      <c r="AD151" s="508"/>
      <c r="AE151" s="507"/>
      <c r="AF151" s="513"/>
      <c r="AG151" s="507"/>
      <c r="AH151" s="508"/>
      <c r="AI151" s="509"/>
      <c r="AJ151" s="507"/>
      <c r="AK151" s="507"/>
      <c r="AL151" s="510"/>
      <c r="AM151" s="511"/>
      <c r="AN151" s="512"/>
      <c r="AO151" s="511"/>
      <c r="AP151" s="507"/>
      <c r="AQ151" s="512"/>
      <c r="AR151" s="513"/>
      <c r="AS151" s="508"/>
      <c r="AT151" s="511"/>
      <c r="AU151" s="511"/>
      <c r="AV151" s="511"/>
      <c r="AW151" s="511"/>
      <c r="AX151" s="511"/>
      <c r="AY151" s="511"/>
      <c r="AZ151" s="514"/>
      <c r="BA151" s="515"/>
      <c r="BB151" s="507"/>
      <c r="BC151" s="505"/>
      <c r="BD151" s="524"/>
      <c r="BE151" s="506"/>
      <c r="BF151" s="482"/>
      <c r="BG151" s="481"/>
      <c r="BH151" s="481"/>
      <c r="BI151" s="464"/>
      <c r="BJ151" s="464"/>
      <c r="BK151" s="464"/>
      <c r="BL151" s="464"/>
      <c r="BM151" s="464"/>
      <c r="BN151" s="464"/>
      <c r="BO151" s="481"/>
      <c r="BP151" s="481"/>
      <c r="BQ151" s="481"/>
      <c r="BR151" s="481"/>
      <c r="BS151" s="481"/>
      <c r="BT151" s="482"/>
      <c r="BU151" s="484"/>
      <c r="BV151" s="484"/>
      <c r="BW151" s="516"/>
      <c r="BX151" s="433"/>
      <c r="BY151" s="488"/>
      <c r="BZ151" s="489"/>
    </row>
    <row r="152" spans="1:78" s="520" customFormat="1" ht="13.8" thickBot="1" x14ac:dyDescent="0.3">
      <c r="A152" s="133"/>
      <c r="B152" s="134"/>
      <c r="C152" s="429"/>
      <c r="D152" s="136"/>
      <c r="E152" s="136"/>
      <c r="F152" s="438"/>
      <c r="G152" s="136"/>
      <c r="H152" s="139"/>
      <c r="I152" s="430"/>
      <c r="J152" s="431"/>
      <c r="K152" s="432"/>
      <c r="L152" s="428"/>
      <c r="M152" s="500"/>
      <c r="N152" s="518"/>
      <c r="O152" s="501"/>
      <c r="P152" s="501"/>
      <c r="Q152" s="519"/>
      <c r="R152" s="502"/>
      <c r="S152" s="502"/>
      <c r="T152" s="503"/>
      <c r="U152" s="504"/>
      <c r="V152" s="505"/>
      <c r="W152" s="505"/>
      <c r="X152" s="505"/>
      <c r="Y152" s="505"/>
      <c r="Z152" s="506"/>
      <c r="AA152" s="507"/>
      <c r="AB152" s="508"/>
      <c r="AC152" s="513"/>
      <c r="AD152" s="508"/>
      <c r="AE152" s="507"/>
      <c r="AF152" s="513"/>
      <c r="AG152" s="507"/>
      <c r="AH152" s="508"/>
      <c r="AI152" s="509"/>
      <c r="AJ152" s="507"/>
      <c r="AK152" s="507"/>
      <c r="AL152" s="510"/>
      <c r="AM152" s="511"/>
      <c r="AN152" s="512"/>
      <c r="AO152" s="511"/>
      <c r="AP152" s="507"/>
      <c r="AQ152" s="512"/>
      <c r="AR152" s="513"/>
      <c r="AS152" s="508"/>
      <c r="AT152" s="511"/>
      <c r="AU152" s="511"/>
      <c r="AV152" s="511"/>
      <c r="AW152" s="511"/>
      <c r="AX152" s="511"/>
      <c r="AY152" s="511"/>
      <c r="AZ152" s="514"/>
      <c r="BA152" s="515"/>
      <c r="BB152" s="507"/>
      <c r="BC152" s="505"/>
      <c r="BD152" s="524"/>
      <c r="BE152" s="506"/>
      <c r="BF152" s="484"/>
      <c r="BG152" s="483"/>
      <c r="BH152" s="483"/>
      <c r="BI152" s="465"/>
      <c r="BJ152" s="465"/>
      <c r="BK152" s="465"/>
      <c r="BL152" s="465"/>
      <c r="BM152" s="465"/>
      <c r="BN152" s="465"/>
      <c r="BO152" s="483"/>
      <c r="BP152" s="483"/>
      <c r="BQ152" s="483"/>
      <c r="BR152" s="483"/>
      <c r="BS152" s="483"/>
      <c r="BT152" s="484"/>
      <c r="BU152" s="484"/>
      <c r="BV152" s="484"/>
      <c r="BW152" s="516"/>
      <c r="BX152" s="434"/>
      <c r="BY152" s="490"/>
      <c r="BZ152" s="491"/>
    </row>
    <row r="153" spans="1:78" s="520" customFormat="1" ht="13.8" thickBot="1" x14ac:dyDescent="0.3">
      <c r="A153" s="133"/>
      <c r="B153" s="134"/>
      <c r="C153" s="429"/>
      <c r="D153" s="136"/>
      <c r="E153" s="136"/>
      <c r="F153" s="438"/>
      <c r="G153" s="136"/>
      <c r="H153" s="139"/>
      <c r="I153" s="430"/>
      <c r="J153" s="431"/>
      <c r="K153" s="432"/>
      <c r="L153" s="428"/>
      <c r="M153" s="500"/>
      <c r="N153" s="518"/>
      <c r="O153" s="501"/>
      <c r="P153" s="501"/>
      <c r="Q153" s="519"/>
      <c r="R153" s="502"/>
      <c r="S153" s="502"/>
      <c r="T153" s="503"/>
      <c r="U153" s="504"/>
      <c r="V153" s="505"/>
      <c r="W153" s="505"/>
      <c r="X153" s="505"/>
      <c r="Y153" s="505"/>
      <c r="Z153" s="506"/>
      <c r="AA153" s="507"/>
      <c r="AB153" s="508"/>
      <c r="AC153" s="513"/>
      <c r="AD153" s="508"/>
      <c r="AE153" s="507"/>
      <c r="AF153" s="513"/>
      <c r="AG153" s="507"/>
      <c r="AH153" s="508"/>
      <c r="AI153" s="509"/>
      <c r="AJ153" s="507"/>
      <c r="AK153" s="507"/>
      <c r="AL153" s="510"/>
      <c r="AM153" s="511"/>
      <c r="AN153" s="512"/>
      <c r="AO153" s="511"/>
      <c r="AP153" s="507"/>
      <c r="AQ153" s="512"/>
      <c r="AR153" s="513"/>
      <c r="AS153" s="508"/>
      <c r="AT153" s="511"/>
      <c r="AU153" s="511"/>
      <c r="AV153" s="511"/>
      <c r="AW153" s="511"/>
      <c r="AX153" s="511"/>
      <c r="AY153" s="511"/>
      <c r="AZ153" s="514"/>
      <c r="BA153" s="515"/>
      <c r="BB153" s="507"/>
      <c r="BC153" s="505"/>
      <c r="BD153" s="524"/>
      <c r="BE153" s="506"/>
      <c r="BF153" s="484"/>
      <c r="BG153" s="483"/>
      <c r="BH153" s="483"/>
      <c r="BI153" s="465"/>
      <c r="BJ153" s="465"/>
      <c r="BK153" s="465"/>
      <c r="BL153" s="465"/>
      <c r="BM153" s="465"/>
      <c r="BN153" s="465"/>
      <c r="BO153" s="483"/>
      <c r="BP153" s="483"/>
      <c r="BQ153" s="483"/>
      <c r="BR153" s="483"/>
      <c r="BS153" s="483"/>
      <c r="BT153" s="484"/>
      <c r="BU153" s="484"/>
      <c r="BV153" s="484"/>
      <c r="BW153" s="516"/>
      <c r="BX153" s="434"/>
      <c r="BY153" s="490"/>
      <c r="BZ153" s="491"/>
    </row>
    <row r="154" spans="1:78" s="520" customFormat="1" ht="13.8" thickBot="1" x14ac:dyDescent="0.3">
      <c r="A154" s="133"/>
      <c r="B154" s="134"/>
      <c r="C154" s="429"/>
      <c r="D154" s="136"/>
      <c r="E154" s="136"/>
      <c r="F154" s="438"/>
      <c r="G154" s="136"/>
      <c r="H154" s="139"/>
      <c r="I154" s="430"/>
      <c r="J154" s="431"/>
      <c r="K154" s="432"/>
      <c r="L154" s="428"/>
      <c r="M154" s="500"/>
      <c r="N154" s="518"/>
      <c r="O154" s="501"/>
      <c r="P154" s="501"/>
      <c r="Q154" s="519"/>
      <c r="R154" s="502"/>
      <c r="S154" s="502"/>
      <c r="T154" s="503"/>
      <c r="U154" s="504"/>
      <c r="V154" s="505"/>
      <c r="W154" s="505"/>
      <c r="X154" s="505"/>
      <c r="Y154" s="505"/>
      <c r="Z154" s="506"/>
      <c r="AA154" s="507"/>
      <c r="AB154" s="508"/>
      <c r="AC154" s="513"/>
      <c r="AD154" s="508"/>
      <c r="AE154" s="507"/>
      <c r="AF154" s="513"/>
      <c r="AG154" s="507"/>
      <c r="AH154" s="508"/>
      <c r="AI154" s="509"/>
      <c r="AJ154" s="507"/>
      <c r="AK154" s="507"/>
      <c r="AL154" s="510"/>
      <c r="AM154" s="511"/>
      <c r="AN154" s="512"/>
      <c r="AO154" s="511"/>
      <c r="AP154" s="507"/>
      <c r="AQ154" s="512"/>
      <c r="AR154" s="513"/>
      <c r="AS154" s="508"/>
      <c r="AT154" s="511"/>
      <c r="AU154" s="511"/>
      <c r="AV154" s="511"/>
      <c r="AW154" s="511"/>
      <c r="AX154" s="511"/>
      <c r="AY154" s="511"/>
      <c r="AZ154" s="514"/>
      <c r="BA154" s="515"/>
      <c r="BB154" s="507"/>
      <c r="BC154" s="505"/>
      <c r="BD154" s="524"/>
      <c r="BE154" s="506"/>
      <c r="BF154" s="484"/>
      <c r="BG154" s="483"/>
      <c r="BH154" s="483"/>
      <c r="BI154" s="465"/>
      <c r="BJ154" s="465"/>
      <c r="BK154" s="465"/>
      <c r="BL154" s="465"/>
      <c r="BM154" s="465"/>
      <c r="BN154" s="465"/>
      <c r="BO154" s="483"/>
      <c r="BP154" s="483"/>
      <c r="BQ154" s="483"/>
      <c r="BR154" s="483"/>
      <c r="BS154" s="483"/>
      <c r="BT154" s="484"/>
      <c r="BU154" s="484"/>
      <c r="BV154" s="484"/>
      <c r="BW154" s="516"/>
      <c r="BX154" s="434"/>
      <c r="BY154" s="490"/>
      <c r="BZ154" s="491"/>
    </row>
    <row r="155" spans="1:78" s="520" customFormat="1" ht="13.8" thickBot="1" x14ac:dyDescent="0.3">
      <c r="A155" s="133"/>
      <c r="B155" s="134"/>
      <c r="C155" s="429"/>
      <c r="D155" s="136"/>
      <c r="E155" s="136"/>
      <c r="F155" s="438"/>
      <c r="G155" s="136"/>
      <c r="H155" s="139"/>
      <c r="I155" s="430"/>
      <c r="J155" s="431"/>
      <c r="K155" s="432"/>
      <c r="L155" s="428"/>
      <c r="M155" s="500"/>
      <c r="N155" s="518"/>
      <c r="O155" s="501"/>
      <c r="P155" s="501"/>
      <c r="Q155" s="519"/>
      <c r="R155" s="502"/>
      <c r="S155" s="502"/>
      <c r="T155" s="503"/>
      <c r="U155" s="504"/>
      <c r="V155" s="505"/>
      <c r="W155" s="505"/>
      <c r="X155" s="505"/>
      <c r="Y155" s="505"/>
      <c r="Z155" s="506"/>
      <c r="AA155" s="507"/>
      <c r="AB155" s="508"/>
      <c r="AC155" s="513"/>
      <c r="AD155" s="508"/>
      <c r="AE155" s="507"/>
      <c r="AF155" s="513"/>
      <c r="AG155" s="507"/>
      <c r="AH155" s="508"/>
      <c r="AI155" s="509"/>
      <c r="AJ155" s="507"/>
      <c r="AK155" s="507"/>
      <c r="AL155" s="510"/>
      <c r="AM155" s="511"/>
      <c r="AN155" s="512"/>
      <c r="AO155" s="511"/>
      <c r="AP155" s="507"/>
      <c r="AQ155" s="512"/>
      <c r="AR155" s="513"/>
      <c r="AS155" s="508"/>
      <c r="AT155" s="511"/>
      <c r="AU155" s="511"/>
      <c r="AV155" s="511"/>
      <c r="AW155" s="511"/>
      <c r="AX155" s="511"/>
      <c r="AY155" s="511"/>
      <c r="AZ155" s="514"/>
      <c r="BA155" s="515"/>
      <c r="BB155" s="507"/>
      <c r="BC155" s="505"/>
      <c r="BD155" s="524"/>
      <c r="BE155" s="506"/>
      <c r="BF155" s="484"/>
      <c r="BG155" s="483"/>
      <c r="BH155" s="483"/>
      <c r="BI155" s="465"/>
      <c r="BJ155" s="465"/>
      <c r="BK155" s="465"/>
      <c r="BL155" s="465"/>
      <c r="BM155" s="465"/>
      <c r="BN155" s="465"/>
      <c r="BO155" s="483"/>
      <c r="BP155" s="483"/>
      <c r="BQ155" s="483"/>
      <c r="BR155" s="483"/>
      <c r="BS155" s="483"/>
      <c r="BT155" s="484"/>
      <c r="BU155" s="484"/>
      <c r="BV155" s="484"/>
      <c r="BW155" s="516"/>
      <c r="BX155" s="434"/>
      <c r="BY155" s="490"/>
      <c r="BZ155" s="491"/>
    </row>
    <row r="156" spans="1:78" s="520" customFormat="1" ht="13.8" thickBot="1" x14ac:dyDescent="0.3">
      <c r="A156" s="133"/>
      <c r="B156" s="134"/>
      <c r="C156" s="429"/>
      <c r="D156" s="136"/>
      <c r="E156" s="136"/>
      <c r="F156" s="438"/>
      <c r="G156" s="136"/>
      <c r="H156" s="139"/>
      <c r="I156" s="430"/>
      <c r="J156" s="431"/>
      <c r="K156" s="432"/>
      <c r="L156" s="428"/>
      <c r="M156" s="500"/>
      <c r="N156" s="518"/>
      <c r="O156" s="501"/>
      <c r="P156" s="501"/>
      <c r="Q156" s="519"/>
      <c r="R156" s="502"/>
      <c r="S156" s="502"/>
      <c r="T156" s="503"/>
      <c r="U156" s="504"/>
      <c r="V156" s="505"/>
      <c r="W156" s="505"/>
      <c r="X156" s="505"/>
      <c r="Y156" s="505"/>
      <c r="Z156" s="506"/>
      <c r="AA156" s="507"/>
      <c r="AB156" s="508"/>
      <c r="AC156" s="513"/>
      <c r="AD156" s="508"/>
      <c r="AE156" s="507"/>
      <c r="AF156" s="513"/>
      <c r="AG156" s="507"/>
      <c r="AH156" s="508"/>
      <c r="AI156" s="509"/>
      <c r="AJ156" s="507"/>
      <c r="AK156" s="507"/>
      <c r="AL156" s="510"/>
      <c r="AM156" s="511"/>
      <c r="AN156" s="512"/>
      <c r="AO156" s="511"/>
      <c r="AP156" s="507"/>
      <c r="AQ156" s="512"/>
      <c r="AR156" s="513"/>
      <c r="AS156" s="508"/>
      <c r="AT156" s="511"/>
      <c r="AU156" s="511"/>
      <c r="AV156" s="511"/>
      <c r="AW156" s="511"/>
      <c r="AX156" s="511"/>
      <c r="AY156" s="511"/>
      <c r="AZ156" s="514"/>
      <c r="BA156" s="515"/>
      <c r="BB156" s="507"/>
      <c r="BC156" s="505"/>
      <c r="BD156" s="524"/>
      <c r="BE156" s="506"/>
      <c r="BF156" s="482"/>
      <c r="BG156" s="481"/>
      <c r="BH156" s="481"/>
      <c r="BI156" s="464"/>
      <c r="BJ156" s="464"/>
      <c r="BK156" s="464"/>
      <c r="BL156" s="464"/>
      <c r="BM156" s="464"/>
      <c r="BN156" s="464"/>
      <c r="BO156" s="481"/>
      <c r="BP156" s="481"/>
      <c r="BQ156" s="481"/>
      <c r="BR156" s="481"/>
      <c r="BS156" s="481"/>
      <c r="BT156" s="482"/>
      <c r="BU156" s="484"/>
      <c r="BV156" s="484"/>
      <c r="BW156" s="516"/>
      <c r="BX156" s="433"/>
      <c r="BY156" s="488"/>
      <c r="BZ156" s="489"/>
    </row>
    <row r="157" spans="1:78" s="520" customFormat="1" ht="13.8" thickBot="1" x14ac:dyDescent="0.3">
      <c r="A157" s="133"/>
      <c r="B157" s="134"/>
      <c r="C157" s="429"/>
      <c r="D157" s="136"/>
      <c r="E157" s="136"/>
      <c r="F157" s="438"/>
      <c r="G157" s="136"/>
      <c r="H157" s="139"/>
      <c r="I157" s="430"/>
      <c r="J157" s="431"/>
      <c r="K157" s="432"/>
      <c r="L157" s="428"/>
      <c r="M157" s="500"/>
      <c r="N157" s="518"/>
      <c r="O157" s="501"/>
      <c r="P157" s="501"/>
      <c r="Q157" s="519"/>
      <c r="R157" s="502"/>
      <c r="S157" s="502"/>
      <c r="T157" s="503"/>
      <c r="U157" s="504"/>
      <c r="V157" s="505"/>
      <c r="W157" s="505"/>
      <c r="X157" s="505"/>
      <c r="Y157" s="505"/>
      <c r="Z157" s="506"/>
      <c r="AA157" s="507"/>
      <c r="AB157" s="508"/>
      <c r="AC157" s="513"/>
      <c r="AD157" s="508"/>
      <c r="AE157" s="507"/>
      <c r="AF157" s="513"/>
      <c r="AG157" s="507"/>
      <c r="AH157" s="508"/>
      <c r="AI157" s="509"/>
      <c r="AJ157" s="507"/>
      <c r="AK157" s="507"/>
      <c r="AL157" s="510"/>
      <c r="AM157" s="511"/>
      <c r="AN157" s="512"/>
      <c r="AO157" s="511"/>
      <c r="AP157" s="507"/>
      <c r="AQ157" s="512"/>
      <c r="AR157" s="513"/>
      <c r="AS157" s="508"/>
      <c r="AT157" s="511"/>
      <c r="AU157" s="511"/>
      <c r="AV157" s="511"/>
      <c r="AW157" s="511"/>
      <c r="AX157" s="511"/>
      <c r="AY157" s="511"/>
      <c r="AZ157" s="514"/>
      <c r="BA157" s="515"/>
      <c r="BB157" s="507"/>
      <c r="BC157" s="505"/>
      <c r="BD157" s="524"/>
      <c r="BE157" s="506"/>
      <c r="BF157" s="484"/>
      <c r="BG157" s="483"/>
      <c r="BH157" s="483"/>
      <c r="BI157" s="465"/>
      <c r="BJ157" s="465"/>
      <c r="BK157" s="465"/>
      <c r="BL157" s="465"/>
      <c r="BM157" s="465"/>
      <c r="BN157" s="465"/>
      <c r="BO157" s="483"/>
      <c r="BP157" s="483"/>
      <c r="BQ157" s="483"/>
      <c r="BR157" s="483"/>
      <c r="BS157" s="483"/>
      <c r="BT157" s="484"/>
      <c r="BU157" s="484"/>
      <c r="BV157" s="484"/>
      <c r="BW157" s="516"/>
      <c r="BX157" s="434"/>
      <c r="BY157" s="490"/>
      <c r="BZ157" s="491"/>
    </row>
    <row r="158" spans="1:78" s="520" customFormat="1" ht="13.8" thickBot="1" x14ac:dyDescent="0.3">
      <c r="A158" s="133"/>
      <c r="B158" s="134"/>
      <c r="C158" s="429"/>
      <c r="D158" s="136"/>
      <c r="E158" s="136"/>
      <c r="F158" s="438"/>
      <c r="G158" s="136"/>
      <c r="H158" s="139"/>
      <c r="I158" s="430"/>
      <c r="J158" s="431"/>
      <c r="K158" s="432"/>
      <c r="L158" s="428"/>
      <c r="M158" s="500"/>
      <c r="N158" s="518"/>
      <c r="O158" s="501"/>
      <c r="P158" s="501"/>
      <c r="Q158" s="519"/>
      <c r="R158" s="502"/>
      <c r="S158" s="502"/>
      <c r="T158" s="503"/>
      <c r="U158" s="504"/>
      <c r="V158" s="505"/>
      <c r="W158" s="505"/>
      <c r="X158" s="505"/>
      <c r="Y158" s="505"/>
      <c r="Z158" s="506"/>
      <c r="AA158" s="517"/>
      <c r="AB158" s="508"/>
      <c r="AC158" s="513"/>
      <c r="AD158" s="508"/>
      <c r="AE158" s="507"/>
      <c r="AF158" s="513"/>
      <c r="AG158" s="507"/>
      <c r="AH158" s="508"/>
      <c r="AI158" s="509"/>
      <c r="AJ158" s="507"/>
      <c r="AK158" s="507"/>
      <c r="AL158" s="510"/>
      <c r="AM158" s="511"/>
      <c r="AN158" s="512"/>
      <c r="AO158" s="511"/>
      <c r="AP158" s="507"/>
      <c r="AQ158" s="512"/>
      <c r="AR158" s="513"/>
      <c r="AS158" s="508"/>
      <c r="AT158" s="511"/>
      <c r="AU158" s="511"/>
      <c r="AV158" s="511"/>
      <c r="AW158" s="511"/>
      <c r="AX158" s="511"/>
      <c r="AY158" s="511"/>
      <c r="AZ158" s="514"/>
      <c r="BA158" s="515"/>
      <c r="BB158" s="507"/>
      <c r="BC158" s="505"/>
      <c r="BD158" s="524"/>
      <c r="BE158" s="506"/>
      <c r="BF158" s="482"/>
      <c r="BG158" s="481"/>
      <c r="BH158" s="481"/>
      <c r="BI158" s="464"/>
      <c r="BJ158" s="464"/>
      <c r="BK158" s="464"/>
      <c r="BL158" s="464"/>
      <c r="BM158" s="464"/>
      <c r="BN158" s="464"/>
      <c r="BO158" s="481"/>
      <c r="BP158" s="481"/>
      <c r="BQ158" s="481"/>
      <c r="BR158" s="481"/>
      <c r="BS158" s="481"/>
      <c r="BT158" s="482"/>
      <c r="BU158" s="484"/>
      <c r="BV158" s="484"/>
      <c r="BW158" s="516"/>
      <c r="BX158" s="433"/>
      <c r="BY158" s="488"/>
      <c r="BZ158" s="489"/>
    </row>
    <row r="159" spans="1:78" s="520" customFormat="1" ht="13.8" thickBot="1" x14ac:dyDescent="0.3">
      <c r="A159" s="133"/>
      <c r="B159" s="134"/>
      <c r="C159" s="429"/>
      <c r="D159" s="136"/>
      <c r="E159" s="136"/>
      <c r="F159" s="438"/>
      <c r="G159" s="136"/>
      <c r="H159" s="139"/>
      <c r="I159" s="430"/>
      <c r="J159" s="431"/>
      <c r="K159" s="432"/>
      <c r="L159" s="428"/>
      <c r="M159" s="500"/>
      <c r="N159" s="518"/>
      <c r="O159" s="501"/>
      <c r="P159" s="501"/>
      <c r="Q159" s="519"/>
      <c r="R159" s="502"/>
      <c r="S159" s="502"/>
      <c r="T159" s="503"/>
      <c r="U159" s="504"/>
      <c r="V159" s="505"/>
      <c r="W159" s="505"/>
      <c r="X159" s="505"/>
      <c r="Y159" s="505"/>
      <c r="Z159" s="506"/>
      <c r="AA159" s="507"/>
      <c r="AB159" s="508"/>
      <c r="AC159" s="513"/>
      <c r="AD159" s="508"/>
      <c r="AE159" s="507"/>
      <c r="AF159" s="513"/>
      <c r="AG159" s="507"/>
      <c r="AH159" s="508"/>
      <c r="AI159" s="509"/>
      <c r="AJ159" s="507"/>
      <c r="AK159" s="507"/>
      <c r="AL159" s="510"/>
      <c r="AM159" s="511"/>
      <c r="AN159" s="512"/>
      <c r="AO159" s="511"/>
      <c r="AP159" s="507"/>
      <c r="AQ159" s="512"/>
      <c r="AR159" s="513"/>
      <c r="AS159" s="508"/>
      <c r="AT159" s="511"/>
      <c r="AU159" s="511"/>
      <c r="AV159" s="511"/>
      <c r="AW159" s="511"/>
      <c r="AX159" s="511"/>
      <c r="AY159" s="511"/>
      <c r="AZ159" s="514"/>
      <c r="BA159" s="515"/>
      <c r="BB159" s="507"/>
      <c r="BC159" s="505"/>
      <c r="BD159" s="524"/>
      <c r="BE159" s="506"/>
      <c r="BF159" s="482"/>
      <c r="BG159" s="481"/>
      <c r="BH159" s="481"/>
      <c r="BI159" s="464"/>
      <c r="BJ159" s="464"/>
      <c r="BK159" s="464"/>
      <c r="BL159" s="464"/>
      <c r="BM159" s="464"/>
      <c r="BN159" s="464"/>
      <c r="BO159" s="481"/>
      <c r="BP159" s="481"/>
      <c r="BQ159" s="481"/>
      <c r="BR159" s="481"/>
      <c r="BS159" s="481"/>
      <c r="BT159" s="482"/>
      <c r="BU159" s="484"/>
      <c r="BV159" s="484"/>
      <c r="BW159" s="516"/>
      <c r="BX159" s="433"/>
      <c r="BY159" s="488"/>
      <c r="BZ159" s="489"/>
    </row>
    <row r="160" spans="1:78" s="520" customFormat="1" ht="13.8" thickBot="1" x14ac:dyDescent="0.3">
      <c r="A160" s="133"/>
      <c r="B160" s="134"/>
      <c r="C160" s="429"/>
      <c r="D160" s="136"/>
      <c r="E160" s="136"/>
      <c r="F160" s="438"/>
      <c r="G160" s="136"/>
      <c r="H160" s="139"/>
      <c r="I160" s="430"/>
      <c r="J160" s="431"/>
      <c r="K160" s="432"/>
      <c r="L160" s="428"/>
      <c r="M160" s="500"/>
      <c r="N160" s="518"/>
      <c r="O160" s="501"/>
      <c r="P160" s="501"/>
      <c r="Q160" s="519"/>
      <c r="R160" s="502"/>
      <c r="S160" s="502"/>
      <c r="T160" s="503"/>
      <c r="U160" s="504"/>
      <c r="V160" s="505"/>
      <c r="W160" s="505"/>
      <c r="X160" s="505"/>
      <c r="Y160" s="505"/>
      <c r="Z160" s="506"/>
      <c r="AA160" s="507"/>
      <c r="AB160" s="508"/>
      <c r="AC160" s="513"/>
      <c r="AD160" s="508"/>
      <c r="AE160" s="507"/>
      <c r="AF160" s="513"/>
      <c r="AG160" s="507"/>
      <c r="AH160" s="508"/>
      <c r="AI160" s="509"/>
      <c r="AJ160" s="507"/>
      <c r="AK160" s="507"/>
      <c r="AL160" s="510"/>
      <c r="AM160" s="511"/>
      <c r="AN160" s="512"/>
      <c r="AO160" s="511"/>
      <c r="AP160" s="507"/>
      <c r="AQ160" s="512"/>
      <c r="AR160" s="513"/>
      <c r="AS160" s="508"/>
      <c r="AT160" s="511"/>
      <c r="AU160" s="511"/>
      <c r="AV160" s="511"/>
      <c r="AW160" s="511"/>
      <c r="AX160" s="511"/>
      <c r="AY160" s="511"/>
      <c r="AZ160" s="514"/>
      <c r="BA160" s="515"/>
      <c r="BB160" s="507"/>
      <c r="BC160" s="505"/>
      <c r="BD160" s="524"/>
      <c r="BE160" s="506"/>
      <c r="BF160" s="482"/>
      <c r="BG160" s="481"/>
      <c r="BH160" s="481"/>
      <c r="BI160" s="464"/>
      <c r="BJ160" s="464"/>
      <c r="BK160" s="464"/>
      <c r="BL160" s="464"/>
      <c r="BM160" s="464"/>
      <c r="BN160" s="464"/>
      <c r="BO160" s="481"/>
      <c r="BP160" s="481"/>
      <c r="BQ160" s="481"/>
      <c r="BR160" s="481"/>
      <c r="BS160" s="481"/>
      <c r="BT160" s="482"/>
      <c r="BU160" s="484"/>
      <c r="BV160" s="484"/>
      <c r="BW160" s="516"/>
      <c r="BX160" s="433"/>
      <c r="BY160" s="488"/>
      <c r="BZ160" s="489"/>
    </row>
    <row r="161" spans="1:78" s="520" customFormat="1" ht="13.8" thickBot="1" x14ac:dyDescent="0.3">
      <c r="A161" s="133"/>
      <c r="B161" s="134"/>
      <c r="C161" s="429"/>
      <c r="D161" s="136"/>
      <c r="E161" s="136"/>
      <c r="F161" s="438"/>
      <c r="G161" s="136"/>
      <c r="H161" s="139"/>
      <c r="I161" s="430"/>
      <c r="J161" s="431"/>
      <c r="K161" s="432"/>
      <c r="L161" s="428"/>
      <c r="M161" s="500"/>
      <c r="N161" s="518"/>
      <c r="O161" s="501"/>
      <c r="P161" s="501"/>
      <c r="Q161" s="519"/>
      <c r="R161" s="502"/>
      <c r="S161" s="502"/>
      <c r="T161" s="503"/>
      <c r="U161" s="504"/>
      <c r="V161" s="505"/>
      <c r="W161" s="505"/>
      <c r="X161" s="505"/>
      <c r="Y161" s="505"/>
      <c r="Z161" s="506"/>
      <c r="AA161" s="507"/>
      <c r="AB161" s="508"/>
      <c r="AC161" s="513"/>
      <c r="AD161" s="508"/>
      <c r="AE161" s="507"/>
      <c r="AF161" s="513"/>
      <c r="AG161" s="507"/>
      <c r="AH161" s="508"/>
      <c r="AI161" s="509"/>
      <c r="AJ161" s="507"/>
      <c r="AK161" s="507"/>
      <c r="AL161" s="510"/>
      <c r="AM161" s="511"/>
      <c r="AN161" s="512"/>
      <c r="AO161" s="511"/>
      <c r="AP161" s="507"/>
      <c r="AQ161" s="512"/>
      <c r="AR161" s="513"/>
      <c r="AS161" s="508"/>
      <c r="AT161" s="511"/>
      <c r="AU161" s="511"/>
      <c r="AV161" s="511"/>
      <c r="AW161" s="511"/>
      <c r="AX161" s="511"/>
      <c r="AY161" s="511"/>
      <c r="AZ161" s="514"/>
      <c r="BA161" s="515"/>
      <c r="BB161" s="507"/>
      <c r="BC161" s="505"/>
      <c r="BD161" s="524"/>
      <c r="BE161" s="506"/>
      <c r="BF161" s="484"/>
      <c r="BG161" s="483"/>
      <c r="BH161" s="483"/>
      <c r="BI161" s="465"/>
      <c r="BJ161" s="465"/>
      <c r="BK161" s="465"/>
      <c r="BL161" s="465"/>
      <c r="BM161" s="465"/>
      <c r="BN161" s="465"/>
      <c r="BO161" s="483"/>
      <c r="BP161" s="483"/>
      <c r="BQ161" s="483"/>
      <c r="BR161" s="483"/>
      <c r="BS161" s="483"/>
      <c r="BT161" s="484"/>
      <c r="BU161" s="484"/>
      <c r="BV161" s="484"/>
      <c r="BW161" s="516"/>
      <c r="BX161" s="434"/>
      <c r="BY161" s="490"/>
      <c r="BZ161" s="491"/>
    </row>
    <row r="162" spans="1:78" s="520" customFormat="1" ht="13.8" thickBot="1" x14ac:dyDescent="0.3">
      <c r="A162" s="133"/>
      <c r="B162" s="134"/>
      <c r="C162" s="429"/>
      <c r="D162" s="136"/>
      <c r="E162" s="136"/>
      <c r="F162" s="438"/>
      <c r="G162" s="136"/>
      <c r="H162" s="139"/>
      <c r="I162" s="430"/>
      <c r="J162" s="431"/>
      <c r="K162" s="432"/>
      <c r="L162" s="428"/>
      <c r="M162" s="500"/>
      <c r="N162" s="518"/>
      <c r="O162" s="501"/>
      <c r="P162" s="501"/>
      <c r="Q162" s="519"/>
      <c r="R162" s="502"/>
      <c r="S162" s="502"/>
      <c r="T162" s="503"/>
      <c r="U162" s="504"/>
      <c r="V162" s="505"/>
      <c r="W162" s="505"/>
      <c r="X162" s="505"/>
      <c r="Y162" s="505"/>
      <c r="Z162" s="506"/>
      <c r="AA162" s="507"/>
      <c r="AB162" s="508"/>
      <c r="AC162" s="513"/>
      <c r="AD162" s="508"/>
      <c r="AE162" s="507"/>
      <c r="AF162" s="513"/>
      <c r="AG162" s="507"/>
      <c r="AH162" s="508"/>
      <c r="AI162" s="509"/>
      <c r="AJ162" s="507"/>
      <c r="AK162" s="507"/>
      <c r="AL162" s="510"/>
      <c r="AM162" s="511"/>
      <c r="AN162" s="512"/>
      <c r="AO162" s="511"/>
      <c r="AP162" s="507"/>
      <c r="AQ162" s="512"/>
      <c r="AR162" s="513"/>
      <c r="AS162" s="508"/>
      <c r="AT162" s="511"/>
      <c r="AU162" s="511"/>
      <c r="AV162" s="511"/>
      <c r="AW162" s="511"/>
      <c r="AX162" s="511"/>
      <c r="AY162" s="511"/>
      <c r="AZ162" s="514"/>
      <c r="BA162" s="515"/>
      <c r="BB162" s="507"/>
      <c r="BC162" s="505"/>
      <c r="BD162" s="524"/>
      <c r="BE162" s="506"/>
      <c r="BF162" s="484"/>
      <c r="BG162" s="483"/>
      <c r="BH162" s="483"/>
      <c r="BI162" s="465"/>
      <c r="BJ162" s="465"/>
      <c r="BK162" s="465"/>
      <c r="BL162" s="465"/>
      <c r="BM162" s="465"/>
      <c r="BN162" s="465"/>
      <c r="BO162" s="483"/>
      <c r="BP162" s="483"/>
      <c r="BQ162" s="483"/>
      <c r="BR162" s="483"/>
      <c r="BS162" s="483"/>
      <c r="BT162" s="484"/>
      <c r="BU162" s="484"/>
      <c r="BV162" s="484"/>
      <c r="BW162" s="516"/>
      <c r="BX162" s="434"/>
      <c r="BY162" s="490"/>
      <c r="BZ162" s="491"/>
    </row>
    <row r="163" spans="1:78" s="520" customFormat="1" ht="13.8" thickBot="1" x14ac:dyDescent="0.3">
      <c r="A163" s="133"/>
      <c r="B163" s="134"/>
      <c r="C163" s="429"/>
      <c r="D163" s="136"/>
      <c r="E163" s="136"/>
      <c r="F163" s="438"/>
      <c r="G163" s="136"/>
      <c r="H163" s="139"/>
      <c r="I163" s="430"/>
      <c r="J163" s="431"/>
      <c r="K163" s="432"/>
      <c r="L163" s="428"/>
      <c r="M163" s="500"/>
      <c r="N163" s="518"/>
      <c r="O163" s="501"/>
      <c r="P163" s="501"/>
      <c r="Q163" s="519"/>
      <c r="R163" s="502"/>
      <c r="S163" s="502"/>
      <c r="T163" s="503"/>
      <c r="U163" s="504"/>
      <c r="V163" s="505"/>
      <c r="W163" s="505"/>
      <c r="X163" s="505"/>
      <c r="Y163" s="505"/>
      <c r="Z163" s="506"/>
      <c r="AA163" s="507"/>
      <c r="AB163" s="508"/>
      <c r="AC163" s="513"/>
      <c r="AD163" s="508"/>
      <c r="AE163" s="507"/>
      <c r="AF163" s="513"/>
      <c r="AG163" s="507"/>
      <c r="AH163" s="508"/>
      <c r="AI163" s="509"/>
      <c r="AJ163" s="507"/>
      <c r="AK163" s="507"/>
      <c r="AL163" s="510"/>
      <c r="AM163" s="511"/>
      <c r="AN163" s="512"/>
      <c r="AO163" s="511"/>
      <c r="AP163" s="507"/>
      <c r="AQ163" s="512"/>
      <c r="AR163" s="513"/>
      <c r="AS163" s="508"/>
      <c r="AT163" s="511"/>
      <c r="AU163" s="511"/>
      <c r="AV163" s="511"/>
      <c r="AW163" s="511"/>
      <c r="AX163" s="511"/>
      <c r="AY163" s="511"/>
      <c r="AZ163" s="514"/>
      <c r="BA163" s="515"/>
      <c r="BB163" s="507"/>
      <c r="BC163" s="505"/>
      <c r="BD163" s="524"/>
      <c r="BE163" s="506"/>
      <c r="BF163" s="484"/>
      <c r="BG163" s="483"/>
      <c r="BH163" s="483"/>
      <c r="BI163" s="465"/>
      <c r="BJ163" s="465"/>
      <c r="BK163" s="465"/>
      <c r="BL163" s="465"/>
      <c r="BM163" s="465"/>
      <c r="BN163" s="465"/>
      <c r="BO163" s="483"/>
      <c r="BP163" s="483"/>
      <c r="BQ163" s="483"/>
      <c r="BR163" s="483"/>
      <c r="BS163" s="483"/>
      <c r="BT163" s="484"/>
      <c r="BU163" s="484"/>
      <c r="BV163" s="484"/>
      <c r="BW163" s="516"/>
      <c r="BX163" s="434"/>
      <c r="BY163" s="490"/>
      <c r="BZ163" s="491"/>
    </row>
    <row r="164" spans="1:78" s="520" customFormat="1" ht="13.8" thickBot="1" x14ac:dyDescent="0.3">
      <c r="A164" s="133"/>
      <c r="B164" s="134"/>
      <c r="C164" s="429"/>
      <c r="D164" s="136"/>
      <c r="E164" s="136"/>
      <c r="F164" s="438"/>
      <c r="G164" s="136"/>
      <c r="H164" s="139"/>
      <c r="I164" s="430"/>
      <c r="J164" s="431"/>
      <c r="K164" s="432"/>
      <c r="L164" s="428"/>
      <c r="M164" s="500"/>
      <c r="N164" s="518"/>
      <c r="O164" s="501"/>
      <c r="P164" s="501"/>
      <c r="Q164" s="519"/>
      <c r="R164" s="502"/>
      <c r="S164" s="502"/>
      <c r="T164" s="503"/>
      <c r="U164" s="504"/>
      <c r="V164" s="505"/>
      <c r="W164" s="505"/>
      <c r="X164" s="505"/>
      <c r="Y164" s="505"/>
      <c r="Z164" s="506"/>
      <c r="AA164" s="507"/>
      <c r="AB164" s="508"/>
      <c r="AC164" s="513"/>
      <c r="AD164" s="508"/>
      <c r="AE164" s="507"/>
      <c r="AF164" s="513"/>
      <c r="AG164" s="507"/>
      <c r="AH164" s="508"/>
      <c r="AI164" s="509"/>
      <c r="AJ164" s="507"/>
      <c r="AK164" s="507"/>
      <c r="AL164" s="510"/>
      <c r="AM164" s="511"/>
      <c r="AN164" s="512"/>
      <c r="AO164" s="511"/>
      <c r="AP164" s="507"/>
      <c r="AQ164" s="512"/>
      <c r="AR164" s="513"/>
      <c r="AS164" s="508"/>
      <c r="AT164" s="511"/>
      <c r="AU164" s="511"/>
      <c r="AV164" s="511"/>
      <c r="AW164" s="511"/>
      <c r="AX164" s="511"/>
      <c r="AY164" s="511"/>
      <c r="AZ164" s="514"/>
      <c r="BA164" s="515"/>
      <c r="BB164" s="507"/>
      <c r="BC164" s="505"/>
      <c r="BD164" s="524"/>
      <c r="BE164" s="506"/>
      <c r="BF164" s="484"/>
      <c r="BG164" s="483"/>
      <c r="BH164" s="483"/>
      <c r="BI164" s="465"/>
      <c r="BJ164" s="465"/>
      <c r="BK164" s="465"/>
      <c r="BL164" s="465"/>
      <c r="BM164" s="465"/>
      <c r="BN164" s="465"/>
      <c r="BO164" s="483"/>
      <c r="BP164" s="483"/>
      <c r="BQ164" s="483"/>
      <c r="BR164" s="483"/>
      <c r="BS164" s="483"/>
      <c r="BT164" s="484"/>
      <c r="BU164" s="484"/>
      <c r="BV164" s="484"/>
      <c r="BW164" s="516"/>
      <c r="BX164" s="434"/>
      <c r="BY164" s="490"/>
      <c r="BZ164" s="491"/>
    </row>
    <row r="165" spans="1:78" s="520" customFormat="1" ht="13.8" thickBot="1" x14ac:dyDescent="0.3">
      <c r="A165" s="133"/>
      <c r="B165" s="134"/>
      <c r="C165" s="429"/>
      <c r="D165" s="136"/>
      <c r="E165" s="136"/>
      <c r="F165" s="438"/>
      <c r="G165" s="136"/>
      <c r="H165" s="139"/>
      <c r="I165" s="430"/>
      <c r="J165" s="431"/>
      <c r="K165" s="432"/>
      <c r="L165" s="428"/>
      <c r="M165" s="500"/>
      <c r="N165" s="518"/>
      <c r="O165" s="501"/>
      <c r="P165" s="501"/>
      <c r="Q165" s="519"/>
      <c r="R165" s="502"/>
      <c r="S165" s="502"/>
      <c r="T165" s="503"/>
      <c r="U165" s="504"/>
      <c r="V165" s="505"/>
      <c r="W165" s="505"/>
      <c r="X165" s="505"/>
      <c r="Y165" s="505"/>
      <c r="Z165" s="506"/>
      <c r="AA165" s="507"/>
      <c r="AB165" s="508"/>
      <c r="AC165" s="513"/>
      <c r="AD165" s="508"/>
      <c r="AE165" s="507"/>
      <c r="AF165" s="513"/>
      <c r="AG165" s="507"/>
      <c r="AH165" s="508"/>
      <c r="AI165" s="509"/>
      <c r="AJ165" s="507"/>
      <c r="AK165" s="507"/>
      <c r="AL165" s="510"/>
      <c r="AM165" s="511"/>
      <c r="AN165" s="512"/>
      <c r="AO165" s="511"/>
      <c r="AP165" s="507"/>
      <c r="AQ165" s="512"/>
      <c r="AR165" s="513"/>
      <c r="AS165" s="508"/>
      <c r="AT165" s="511"/>
      <c r="AU165" s="511"/>
      <c r="AV165" s="511"/>
      <c r="AW165" s="511"/>
      <c r="AX165" s="511"/>
      <c r="AY165" s="511"/>
      <c r="AZ165" s="514"/>
      <c r="BA165" s="515"/>
      <c r="BB165" s="507"/>
      <c r="BC165" s="505"/>
      <c r="BD165" s="524"/>
      <c r="BE165" s="506"/>
      <c r="BF165" s="484"/>
      <c r="BG165" s="483"/>
      <c r="BH165" s="483"/>
      <c r="BI165" s="465"/>
      <c r="BJ165" s="465"/>
      <c r="BK165" s="465"/>
      <c r="BL165" s="465"/>
      <c r="BM165" s="465"/>
      <c r="BN165" s="465"/>
      <c r="BO165" s="483"/>
      <c r="BP165" s="483"/>
      <c r="BQ165" s="483"/>
      <c r="BR165" s="483"/>
      <c r="BS165" s="483"/>
      <c r="BT165" s="484"/>
      <c r="BU165" s="484"/>
      <c r="BV165" s="484"/>
      <c r="BW165" s="516"/>
      <c r="BX165" s="434"/>
      <c r="BY165" s="490"/>
      <c r="BZ165" s="491"/>
    </row>
    <row r="166" spans="1:78" s="520" customFormat="1" ht="13.8" thickBot="1" x14ac:dyDescent="0.3">
      <c r="A166" s="133"/>
      <c r="B166" s="134"/>
      <c r="C166" s="429"/>
      <c r="D166" s="136"/>
      <c r="E166" s="136"/>
      <c r="F166" s="438"/>
      <c r="G166" s="136"/>
      <c r="H166" s="139"/>
      <c r="I166" s="430"/>
      <c r="J166" s="431"/>
      <c r="K166" s="432"/>
      <c r="L166" s="428"/>
      <c r="M166" s="500"/>
      <c r="N166" s="518"/>
      <c r="O166" s="501"/>
      <c r="P166" s="501"/>
      <c r="Q166" s="519"/>
      <c r="R166" s="502"/>
      <c r="S166" s="502"/>
      <c r="T166" s="503"/>
      <c r="U166" s="504"/>
      <c r="V166" s="505"/>
      <c r="W166" s="505"/>
      <c r="X166" s="505"/>
      <c r="Y166" s="505"/>
      <c r="Z166" s="506"/>
      <c r="AA166" s="507"/>
      <c r="AB166" s="508"/>
      <c r="AC166" s="513"/>
      <c r="AD166" s="508"/>
      <c r="AE166" s="507"/>
      <c r="AF166" s="513"/>
      <c r="AG166" s="507"/>
      <c r="AH166" s="508"/>
      <c r="AI166" s="509"/>
      <c r="AJ166" s="507"/>
      <c r="AK166" s="507"/>
      <c r="AL166" s="510"/>
      <c r="AM166" s="511"/>
      <c r="AN166" s="512"/>
      <c r="AO166" s="511"/>
      <c r="AP166" s="507"/>
      <c r="AQ166" s="512"/>
      <c r="AR166" s="513"/>
      <c r="AS166" s="508"/>
      <c r="AT166" s="511"/>
      <c r="AU166" s="511"/>
      <c r="AV166" s="511"/>
      <c r="AW166" s="511"/>
      <c r="AX166" s="511"/>
      <c r="AY166" s="511"/>
      <c r="AZ166" s="514"/>
      <c r="BA166" s="515"/>
      <c r="BB166" s="507"/>
      <c r="BC166" s="505"/>
      <c r="BD166" s="524"/>
      <c r="BE166" s="506"/>
      <c r="BF166" s="484"/>
      <c r="BG166" s="483"/>
      <c r="BH166" s="483"/>
      <c r="BI166" s="465"/>
      <c r="BJ166" s="465"/>
      <c r="BK166" s="465"/>
      <c r="BL166" s="465"/>
      <c r="BM166" s="465"/>
      <c r="BN166" s="465"/>
      <c r="BO166" s="483"/>
      <c r="BP166" s="483"/>
      <c r="BQ166" s="483"/>
      <c r="BR166" s="483"/>
      <c r="BS166" s="483"/>
      <c r="BT166" s="484"/>
      <c r="BU166" s="484"/>
      <c r="BV166" s="484"/>
      <c r="BW166" s="516"/>
      <c r="BX166" s="434"/>
      <c r="BY166" s="490"/>
      <c r="BZ166" s="491"/>
    </row>
    <row r="167" spans="1:78" s="520" customFormat="1" ht="13.8" thickBot="1" x14ac:dyDescent="0.3">
      <c r="A167" s="133"/>
      <c r="B167" s="134"/>
      <c r="C167" s="429"/>
      <c r="D167" s="136"/>
      <c r="E167" s="136"/>
      <c r="F167" s="438"/>
      <c r="G167" s="136"/>
      <c r="H167" s="139"/>
      <c r="I167" s="430"/>
      <c r="J167" s="431"/>
      <c r="K167" s="432"/>
      <c r="L167" s="428"/>
      <c r="M167" s="500"/>
      <c r="N167" s="518"/>
      <c r="O167" s="501"/>
      <c r="P167" s="501"/>
      <c r="Q167" s="519"/>
      <c r="R167" s="502"/>
      <c r="S167" s="502"/>
      <c r="T167" s="503"/>
      <c r="U167" s="504"/>
      <c r="V167" s="505"/>
      <c r="W167" s="505"/>
      <c r="X167" s="505"/>
      <c r="Y167" s="505"/>
      <c r="Z167" s="506"/>
      <c r="AA167" s="507"/>
      <c r="AB167" s="508"/>
      <c r="AC167" s="513"/>
      <c r="AD167" s="508"/>
      <c r="AE167" s="507"/>
      <c r="AF167" s="513"/>
      <c r="AG167" s="507"/>
      <c r="AH167" s="508"/>
      <c r="AI167" s="509"/>
      <c r="AJ167" s="507"/>
      <c r="AK167" s="507"/>
      <c r="AL167" s="510"/>
      <c r="AM167" s="511"/>
      <c r="AN167" s="512"/>
      <c r="AO167" s="511"/>
      <c r="AP167" s="507"/>
      <c r="AQ167" s="512"/>
      <c r="AR167" s="513"/>
      <c r="AS167" s="508"/>
      <c r="AT167" s="511"/>
      <c r="AU167" s="511"/>
      <c r="AV167" s="511"/>
      <c r="AW167" s="511"/>
      <c r="AX167" s="511"/>
      <c r="AY167" s="511"/>
      <c r="AZ167" s="514"/>
      <c r="BA167" s="515"/>
      <c r="BB167" s="507"/>
      <c r="BC167" s="505"/>
      <c r="BD167" s="524"/>
      <c r="BE167" s="506"/>
      <c r="BF167" s="482"/>
      <c r="BG167" s="481"/>
      <c r="BH167" s="481"/>
      <c r="BI167" s="464"/>
      <c r="BJ167" s="464"/>
      <c r="BK167" s="464"/>
      <c r="BL167" s="464"/>
      <c r="BM167" s="464"/>
      <c r="BN167" s="464"/>
      <c r="BO167" s="481"/>
      <c r="BP167" s="481"/>
      <c r="BQ167" s="481"/>
      <c r="BR167" s="481"/>
      <c r="BS167" s="481"/>
      <c r="BT167" s="482"/>
      <c r="BU167" s="484"/>
      <c r="BV167" s="484"/>
      <c r="BW167" s="516"/>
      <c r="BX167" s="433"/>
      <c r="BY167" s="488"/>
      <c r="BZ167" s="489"/>
    </row>
    <row r="168" spans="1:78" s="520" customFormat="1" ht="13.8" thickBot="1" x14ac:dyDescent="0.3">
      <c r="A168" s="133"/>
      <c r="B168" s="134"/>
      <c r="C168" s="429"/>
      <c r="D168" s="136"/>
      <c r="E168" s="136"/>
      <c r="F168" s="438"/>
      <c r="G168" s="136"/>
      <c r="H168" s="139"/>
      <c r="I168" s="430"/>
      <c r="J168" s="431"/>
      <c r="K168" s="432"/>
      <c r="L168" s="428"/>
      <c r="M168" s="500"/>
      <c r="N168" s="518"/>
      <c r="O168" s="501"/>
      <c r="P168" s="501"/>
      <c r="Q168" s="519"/>
      <c r="R168" s="502"/>
      <c r="S168" s="502"/>
      <c r="T168" s="503"/>
      <c r="U168" s="504"/>
      <c r="V168" s="505"/>
      <c r="W168" s="505"/>
      <c r="X168" s="505"/>
      <c r="Y168" s="505"/>
      <c r="Z168" s="506"/>
      <c r="AA168" s="507"/>
      <c r="AB168" s="508"/>
      <c r="AC168" s="513"/>
      <c r="AD168" s="508"/>
      <c r="AE168" s="507"/>
      <c r="AF168" s="513"/>
      <c r="AG168" s="507"/>
      <c r="AH168" s="508"/>
      <c r="AI168" s="509"/>
      <c r="AJ168" s="507"/>
      <c r="AK168" s="507"/>
      <c r="AL168" s="510"/>
      <c r="AM168" s="511"/>
      <c r="AN168" s="512"/>
      <c r="AO168" s="511"/>
      <c r="AP168" s="507"/>
      <c r="AQ168" s="512"/>
      <c r="AR168" s="513"/>
      <c r="AS168" s="508"/>
      <c r="AT168" s="511"/>
      <c r="AU168" s="511"/>
      <c r="AV168" s="511"/>
      <c r="AW168" s="511"/>
      <c r="AX168" s="511"/>
      <c r="AY168" s="511"/>
      <c r="AZ168" s="514"/>
      <c r="BA168" s="515"/>
      <c r="BB168" s="507"/>
      <c r="BC168" s="505"/>
      <c r="BD168" s="524"/>
      <c r="BE168" s="506"/>
      <c r="BF168" s="484"/>
      <c r="BG168" s="483"/>
      <c r="BH168" s="483"/>
      <c r="BI168" s="465"/>
      <c r="BJ168" s="465"/>
      <c r="BK168" s="465"/>
      <c r="BL168" s="465"/>
      <c r="BM168" s="465"/>
      <c r="BN168" s="465"/>
      <c r="BO168" s="483"/>
      <c r="BP168" s="483"/>
      <c r="BQ168" s="483"/>
      <c r="BR168" s="483"/>
      <c r="BS168" s="483"/>
      <c r="BT168" s="484"/>
      <c r="BU168" s="484"/>
      <c r="BV168" s="484"/>
      <c r="BW168" s="516"/>
      <c r="BX168" s="434"/>
      <c r="BY168" s="490"/>
      <c r="BZ168" s="491"/>
    </row>
    <row r="169" spans="1:78" s="520" customFormat="1" ht="13.8" thickBot="1" x14ac:dyDescent="0.3">
      <c r="A169" s="133"/>
      <c r="B169" s="134"/>
      <c r="C169" s="429"/>
      <c r="D169" s="136"/>
      <c r="E169" s="136"/>
      <c r="F169" s="438"/>
      <c r="G169" s="136"/>
      <c r="H169" s="139"/>
      <c r="I169" s="430"/>
      <c r="J169" s="431"/>
      <c r="K169" s="432"/>
      <c r="L169" s="428"/>
      <c r="M169" s="500"/>
      <c r="N169" s="518"/>
      <c r="O169" s="501"/>
      <c r="P169" s="501"/>
      <c r="Q169" s="519"/>
      <c r="R169" s="502"/>
      <c r="S169" s="502"/>
      <c r="T169" s="503"/>
      <c r="U169" s="504"/>
      <c r="V169" s="505"/>
      <c r="W169" s="505"/>
      <c r="X169" s="505"/>
      <c r="Y169" s="505"/>
      <c r="Z169" s="506"/>
      <c r="AA169" s="517"/>
      <c r="AB169" s="508"/>
      <c r="AC169" s="513"/>
      <c r="AD169" s="508"/>
      <c r="AE169" s="507"/>
      <c r="AF169" s="513"/>
      <c r="AG169" s="507"/>
      <c r="AH169" s="508"/>
      <c r="AI169" s="509"/>
      <c r="AJ169" s="507"/>
      <c r="AK169" s="507"/>
      <c r="AL169" s="510"/>
      <c r="AM169" s="511"/>
      <c r="AN169" s="512"/>
      <c r="AO169" s="511"/>
      <c r="AP169" s="507"/>
      <c r="AQ169" s="512"/>
      <c r="AR169" s="513"/>
      <c r="AS169" s="508"/>
      <c r="AT169" s="511"/>
      <c r="AU169" s="511"/>
      <c r="AV169" s="511"/>
      <c r="AW169" s="511"/>
      <c r="AX169" s="511"/>
      <c r="AY169" s="511"/>
      <c r="AZ169" s="514"/>
      <c r="BA169" s="515"/>
      <c r="BB169" s="507"/>
      <c r="BC169" s="505"/>
      <c r="BD169" s="524"/>
      <c r="BE169" s="506"/>
      <c r="BF169" s="482"/>
      <c r="BG169" s="481"/>
      <c r="BH169" s="481"/>
      <c r="BI169" s="464"/>
      <c r="BJ169" s="464"/>
      <c r="BK169" s="464"/>
      <c r="BL169" s="464"/>
      <c r="BM169" s="464"/>
      <c r="BN169" s="464"/>
      <c r="BO169" s="481"/>
      <c r="BP169" s="481"/>
      <c r="BQ169" s="481"/>
      <c r="BR169" s="481"/>
      <c r="BS169" s="481"/>
      <c r="BT169" s="482"/>
      <c r="BU169" s="484"/>
      <c r="BV169" s="484"/>
      <c r="BW169" s="516"/>
      <c r="BX169" s="433"/>
      <c r="BY169" s="488"/>
      <c r="BZ169" s="489"/>
    </row>
    <row r="170" spans="1:78" s="520" customFormat="1" ht="13.8" thickBot="1" x14ac:dyDescent="0.3">
      <c r="A170" s="133"/>
      <c r="B170" s="134"/>
      <c r="C170" s="429"/>
      <c r="D170" s="136"/>
      <c r="E170" s="136"/>
      <c r="F170" s="438"/>
      <c r="G170" s="136"/>
      <c r="H170" s="139"/>
      <c r="I170" s="430"/>
      <c r="J170" s="431"/>
      <c r="K170" s="432"/>
      <c r="L170" s="428"/>
      <c r="M170" s="500"/>
      <c r="N170" s="518"/>
      <c r="O170" s="501"/>
      <c r="P170" s="501"/>
      <c r="Q170" s="519"/>
      <c r="R170" s="502"/>
      <c r="S170" s="502"/>
      <c r="T170" s="503"/>
      <c r="U170" s="504"/>
      <c r="V170" s="505"/>
      <c r="W170" s="505"/>
      <c r="X170" s="505"/>
      <c r="Y170" s="505"/>
      <c r="Z170" s="506"/>
      <c r="AA170" s="507"/>
      <c r="AB170" s="508"/>
      <c r="AC170" s="513"/>
      <c r="AD170" s="508"/>
      <c r="AE170" s="507"/>
      <c r="AF170" s="513"/>
      <c r="AG170" s="507"/>
      <c r="AH170" s="508"/>
      <c r="AI170" s="509"/>
      <c r="AJ170" s="507"/>
      <c r="AK170" s="507"/>
      <c r="AL170" s="510"/>
      <c r="AM170" s="511"/>
      <c r="AN170" s="512"/>
      <c r="AO170" s="511"/>
      <c r="AP170" s="507"/>
      <c r="AQ170" s="512"/>
      <c r="AR170" s="513"/>
      <c r="AS170" s="508"/>
      <c r="AT170" s="511"/>
      <c r="AU170" s="511"/>
      <c r="AV170" s="511"/>
      <c r="AW170" s="511"/>
      <c r="AX170" s="511"/>
      <c r="AY170" s="511"/>
      <c r="AZ170" s="514"/>
      <c r="BA170" s="515"/>
      <c r="BB170" s="507"/>
      <c r="BC170" s="505"/>
      <c r="BD170" s="524"/>
      <c r="BE170" s="506"/>
      <c r="BF170" s="484"/>
      <c r="BG170" s="483"/>
      <c r="BH170" s="483"/>
      <c r="BI170" s="465"/>
      <c r="BJ170" s="465"/>
      <c r="BK170" s="465"/>
      <c r="BL170" s="465"/>
      <c r="BM170" s="465"/>
      <c r="BN170" s="465"/>
      <c r="BO170" s="483"/>
      <c r="BP170" s="483"/>
      <c r="BQ170" s="483"/>
      <c r="BR170" s="483"/>
      <c r="BS170" s="483"/>
      <c r="BT170" s="484"/>
      <c r="BU170" s="484"/>
      <c r="BV170" s="484"/>
      <c r="BW170" s="516"/>
      <c r="BX170" s="434"/>
      <c r="BY170" s="490"/>
      <c r="BZ170" s="491"/>
    </row>
    <row r="171" spans="1:78" s="520" customFormat="1" ht="13.8" thickBot="1" x14ac:dyDescent="0.3">
      <c r="A171" s="133"/>
      <c r="B171" s="134"/>
      <c r="C171" s="429"/>
      <c r="D171" s="136"/>
      <c r="E171" s="136"/>
      <c r="F171" s="438"/>
      <c r="G171" s="136"/>
      <c r="H171" s="139"/>
      <c r="I171" s="430"/>
      <c r="J171" s="431"/>
      <c r="K171" s="432"/>
      <c r="L171" s="428"/>
      <c r="M171" s="500"/>
      <c r="N171" s="518"/>
      <c r="O171" s="501"/>
      <c r="P171" s="501"/>
      <c r="Q171" s="519"/>
      <c r="R171" s="502"/>
      <c r="S171" s="502"/>
      <c r="T171" s="503"/>
      <c r="U171" s="504"/>
      <c r="V171" s="505"/>
      <c r="W171" s="505"/>
      <c r="X171" s="505"/>
      <c r="Y171" s="505"/>
      <c r="Z171" s="506"/>
      <c r="AA171" s="517"/>
      <c r="AB171" s="508"/>
      <c r="AC171" s="513"/>
      <c r="AD171" s="501"/>
      <c r="AE171" s="517"/>
      <c r="AF171" s="513"/>
      <c r="AG171" s="507"/>
      <c r="AH171" s="508"/>
      <c r="AI171" s="509"/>
      <c r="AJ171" s="507"/>
      <c r="AK171" s="507"/>
      <c r="AL171" s="510"/>
      <c r="AM171" s="511"/>
      <c r="AN171" s="512"/>
      <c r="AO171" s="511"/>
      <c r="AP171" s="517"/>
      <c r="AQ171" s="512"/>
      <c r="AR171" s="513"/>
      <c r="AS171" s="508"/>
      <c r="AT171" s="511"/>
      <c r="AU171" s="511"/>
      <c r="AV171" s="511"/>
      <c r="AW171" s="511"/>
      <c r="AX171" s="511"/>
      <c r="AY171" s="511"/>
      <c r="AZ171" s="514"/>
      <c r="BA171" s="515"/>
      <c r="BB171" s="507"/>
      <c r="BC171" s="505"/>
      <c r="BD171" s="524"/>
      <c r="BE171" s="506"/>
      <c r="BF171" s="482"/>
      <c r="BG171" s="481"/>
      <c r="BH171" s="481"/>
      <c r="BI171" s="464"/>
      <c r="BJ171" s="464"/>
      <c r="BK171" s="464"/>
      <c r="BL171" s="464"/>
      <c r="BM171" s="464"/>
      <c r="BN171" s="464"/>
      <c r="BO171" s="481"/>
      <c r="BP171" s="481"/>
      <c r="BQ171" s="481"/>
      <c r="BR171" s="481"/>
      <c r="BS171" s="481"/>
      <c r="BT171" s="482"/>
      <c r="BU171" s="484"/>
      <c r="BV171" s="484"/>
      <c r="BW171" s="516"/>
      <c r="BX171" s="433"/>
      <c r="BY171" s="488"/>
      <c r="BZ171" s="489"/>
    </row>
    <row r="172" spans="1:78" s="520" customFormat="1" ht="13.8" thickBot="1" x14ac:dyDescent="0.3">
      <c r="A172" s="133"/>
      <c r="B172" s="134"/>
      <c r="C172" s="429"/>
      <c r="D172" s="136"/>
      <c r="E172" s="136"/>
      <c r="F172" s="438"/>
      <c r="G172" s="136"/>
      <c r="H172" s="139"/>
      <c r="I172" s="430"/>
      <c r="J172" s="431"/>
      <c r="K172" s="432"/>
      <c r="L172" s="428"/>
      <c r="M172" s="500"/>
      <c r="N172" s="518"/>
      <c r="O172" s="501"/>
      <c r="P172" s="501"/>
      <c r="Q172" s="519"/>
      <c r="R172" s="502"/>
      <c r="S172" s="502"/>
      <c r="T172" s="503"/>
      <c r="U172" s="504"/>
      <c r="V172" s="505"/>
      <c r="W172" s="505"/>
      <c r="X172" s="505"/>
      <c r="Y172" s="505"/>
      <c r="Z172" s="506"/>
      <c r="AA172" s="507"/>
      <c r="AB172" s="508"/>
      <c r="AC172" s="513"/>
      <c r="AD172" s="508"/>
      <c r="AE172" s="507"/>
      <c r="AF172" s="513"/>
      <c r="AG172" s="507"/>
      <c r="AH172" s="508"/>
      <c r="AI172" s="509"/>
      <c r="AJ172" s="507"/>
      <c r="AK172" s="507"/>
      <c r="AL172" s="510"/>
      <c r="AM172" s="511"/>
      <c r="AN172" s="512"/>
      <c r="AO172" s="511"/>
      <c r="AP172" s="507"/>
      <c r="AQ172" s="512"/>
      <c r="AR172" s="513"/>
      <c r="AS172" s="508"/>
      <c r="AT172" s="511"/>
      <c r="AU172" s="511"/>
      <c r="AV172" s="511"/>
      <c r="AW172" s="511"/>
      <c r="AX172" s="511"/>
      <c r="AY172" s="511"/>
      <c r="AZ172" s="514"/>
      <c r="BA172" s="515"/>
      <c r="BB172" s="507"/>
      <c r="BC172" s="505"/>
      <c r="BD172" s="524"/>
      <c r="BE172" s="506"/>
      <c r="BF172" s="484"/>
      <c r="BG172" s="483"/>
      <c r="BH172" s="483"/>
      <c r="BI172" s="465"/>
      <c r="BJ172" s="465"/>
      <c r="BK172" s="465"/>
      <c r="BL172" s="465"/>
      <c r="BM172" s="465"/>
      <c r="BN172" s="465"/>
      <c r="BO172" s="483"/>
      <c r="BP172" s="483"/>
      <c r="BQ172" s="483"/>
      <c r="BR172" s="483"/>
      <c r="BS172" s="483"/>
      <c r="BT172" s="484"/>
      <c r="BU172" s="484"/>
      <c r="BV172" s="484"/>
      <c r="BW172" s="516"/>
      <c r="BX172" s="434"/>
      <c r="BY172" s="490"/>
      <c r="BZ172" s="491"/>
    </row>
    <row r="173" spans="1:78" s="520" customFormat="1" ht="13.8" thickBot="1" x14ac:dyDescent="0.3">
      <c r="A173" s="133"/>
      <c r="B173" s="134"/>
      <c r="C173" s="429"/>
      <c r="D173" s="136"/>
      <c r="E173" s="136"/>
      <c r="F173" s="438"/>
      <c r="G173" s="136"/>
      <c r="H173" s="139"/>
      <c r="I173" s="430"/>
      <c r="J173" s="431"/>
      <c r="K173" s="432"/>
      <c r="L173" s="428"/>
      <c r="M173" s="500"/>
      <c r="N173" s="518"/>
      <c r="O173" s="501"/>
      <c r="P173" s="501"/>
      <c r="Q173" s="519"/>
      <c r="R173" s="502"/>
      <c r="S173" s="502"/>
      <c r="T173" s="503"/>
      <c r="U173" s="504"/>
      <c r="V173" s="505"/>
      <c r="W173" s="505"/>
      <c r="X173" s="505"/>
      <c r="Y173" s="505"/>
      <c r="Z173" s="506"/>
      <c r="AA173" s="507"/>
      <c r="AB173" s="508"/>
      <c r="AC173" s="513"/>
      <c r="AD173" s="508"/>
      <c r="AE173" s="507"/>
      <c r="AF173" s="513"/>
      <c r="AG173" s="507"/>
      <c r="AH173" s="508"/>
      <c r="AI173" s="509"/>
      <c r="AJ173" s="507"/>
      <c r="AK173" s="507"/>
      <c r="AL173" s="510"/>
      <c r="AM173" s="511"/>
      <c r="AN173" s="512"/>
      <c r="AO173" s="511"/>
      <c r="AP173" s="507"/>
      <c r="AQ173" s="512"/>
      <c r="AR173" s="513"/>
      <c r="AS173" s="508"/>
      <c r="AT173" s="511"/>
      <c r="AU173" s="511"/>
      <c r="AV173" s="511"/>
      <c r="AW173" s="511"/>
      <c r="AX173" s="511"/>
      <c r="AY173" s="511"/>
      <c r="AZ173" s="514"/>
      <c r="BA173" s="515"/>
      <c r="BB173" s="507"/>
      <c r="BC173" s="505"/>
      <c r="BD173" s="524"/>
      <c r="BE173" s="506"/>
      <c r="BF173" s="484"/>
      <c r="BG173" s="483"/>
      <c r="BH173" s="483"/>
      <c r="BI173" s="465"/>
      <c r="BJ173" s="465"/>
      <c r="BK173" s="465"/>
      <c r="BL173" s="465"/>
      <c r="BM173" s="465"/>
      <c r="BN173" s="465"/>
      <c r="BO173" s="483"/>
      <c r="BP173" s="483"/>
      <c r="BQ173" s="483"/>
      <c r="BR173" s="483"/>
      <c r="BS173" s="483"/>
      <c r="BT173" s="484"/>
      <c r="BU173" s="484"/>
      <c r="BV173" s="484"/>
      <c r="BW173" s="516"/>
      <c r="BX173" s="433"/>
      <c r="BY173" s="490"/>
      <c r="BZ173" s="491"/>
    </row>
    <row r="174" spans="1:78" s="520" customFormat="1" ht="13.8" thickBot="1" x14ac:dyDescent="0.3">
      <c r="A174" s="133"/>
      <c r="B174" s="134"/>
      <c r="C174" s="429"/>
      <c r="D174" s="136"/>
      <c r="E174" s="136"/>
      <c r="F174" s="438"/>
      <c r="G174" s="136"/>
      <c r="H174" s="139"/>
      <c r="I174" s="430"/>
      <c r="J174" s="431"/>
      <c r="K174" s="432"/>
      <c r="L174" s="428"/>
      <c r="M174" s="500"/>
      <c r="N174" s="518"/>
      <c r="O174" s="501"/>
      <c r="P174" s="501"/>
      <c r="Q174" s="519"/>
      <c r="R174" s="502"/>
      <c r="S174" s="502"/>
      <c r="T174" s="503"/>
      <c r="U174" s="504"/>
      <c r="V174" s="505"/>
      <c r="W174" s="505"/>
      <c r="X174" s="505"/>
      <c r="Y174" s="505"/>
      <c r="Z174" s="506"/>
      <c r="AA174" s="507"/>
      <c r="AB174" s="508"/>
      <c r="AC174" s="513"/>
      <c r="AD174" s="508"/>
      <c r="AE174" s="507"/>
      <c r="AF174" s="513"/>
      <c r="AG174" s="507"/>
      <c r="AH174" s="508"/>
      <c r="AI174" s="509"/>
      <c r="AJ174" s="507"/>
      <c r="AK174" s="507"/>
      <c r="AL174" s="510"/>
      <c r="AM174" s="511"/>
      <c r="AN174" s="512"/>
      <c r="AO174" s="511"/>
      <c r="AP174" s="507"/>
      <c r="AQ174" s="512"/>
      <c r="AR174" s="513"/>
      <c r="AS174" s="508"/>
      <c r="AT174" s="511"/>
      <c r="AU174" s="511"/>
      <c r="AV174" s="511"/>
      <c r="AW174" s="511"/>
      <c r="AX174" s="511"/>
      <c r="AY174" s="511"/>
      <c r="AZ174" s="514"/>
      <c r="BA174" s="515"/>
      <c r="BB174" s="507"/>
      <c r="BC174" s="505"/>
      <c r="BD174" s="524"/>
      <c r="BE174" s="506"/>
      <c r="BF174" s="484"/>
      <c r="BG174" s="483"/>
      <c r="BH174" s="483"/>
      <c r="BI174" s="465"/>
      <c r="BJ174" s="465"/>
      <c r="BK174" s="465"/>
      <c r="BL174" s="465"/>
      <c r="BM174" s="465"/>
      <c r="BN174" s="465"/>
      <c r="BO174" s="483"/>
      <c r="BP174" s="483"/>
      <c r="BQ174" s="483"/>
      <c r="BR174" s="483"/>
      <c r="BS174" s="483"/>
      <c r="BT174" s="484"/>
      <c r="BU174" s="484"/>
      <c r="BV174" s="484"/>
      <c r="BW174" s="516"/>
      <c r="BX174" s="433"/>
      <c r="BY174" s="490"/>
      <c r="BZ174" s="491"/>
    </row>
    <row r="175" spans="1:78" s="520" customFormat="1" ht="13.8" thickBot="1" x14ac:dyDescent="0.3">
      <c r="A175" s="133"/>
      <c r="B175" s="134"/>
      <c r="C175" s="429"/>
      <c r="D175" s="136"/>
      <c r="E175" s="136"/>
      <c r="F175" s="438"/>
      <c r="G175" s="136"/>
      <c r="H175" s="139"/>
      <c r="I175" s="430"/>
      <c r="J175" s="431"/>
      <c r="K175" s="432"/>
      <c r="L175" s="428"/>
      <c r="M175" s="500"/>
      <c r="N175" s="518"/>
      <c r="O175" s="501"/>
      <c r="P175" s="501"/>
      <c r="Q175" s="519"/>
      <c r="R175" s="502"/>
      <c r="S175" s="502"/>
      <c r="T175" s="503"/>
      <c r="U175" s="504"/>
      <c r="V175" s="505"/>
      <c r="W175" s="505"/>
      <c r="X175" s="505"/>
      <c r="Y175" s="505"/>
      <c r="Z175" s="506"/>
      <c r="AA175" s="507"/>
      <c r="AB175" s="508"/>
      <c r="AC175" s="513"/>
      <c r="AD175" s="508"/>
      <c r="AE175" s="507"/>
      <c r="AF175" s="513"/>
      <c r="AG175" s="507"/>
      <c r="AH175" s="508"/>
      <c r="AI175" s="509"/>
      <c r="AJ175" s="507"/>
      <c r="AK175" s="507"/>
      <c r="AL175" s="510"/>
      <c r="AM175" s="511"/>
      <c r="AN175" s="512"/>
      <c r="AO175" s="511"/>
      <c r="AP175" s="507"/>
      <c r="AQ175" s="512"/>
      <c r="AR175" s="513"/>
      <c r="AS175" s="508"/>
      <c r="AT175" s="511"/>
      <c r="AU175" s="511"/>
      <c r="AV175" s="511"/>
      <c r="AW175" s="511"/>
      <c r="AX175" s="511"/>
      <c r="AY175" s="511"/>
      <c r="AZ175" s="514"/>
      <c r="BA175" s="515"/>
      <c r="BB175" s="507"/>
      <c r="BC175" s="505"/>
      <c r="BD175" s="524"/>
      <c r="BE175" s="506"/>
      <c r="BF175" s="484"/>
      <c r="BG175" s="483"/>
      <c r="BH175" s="483"/>
      <c r="BI175" s="465"/>
      <c r="BJ175" s="465"/>
      <c r="BK175" s="465"/>
      <c r="BL175" s="465"/>
      <c r="BM175" s="465"/>
      <c r="BN175" s="465"/>
      <c r="BO175" s="483"/>
      <c r="BP175" s="483"/>
      <c r="BQ175" s="483"/>
      <c r="BR175" s="483"/>
      <c r="BS175" s="483"/>
      <c r="BT175" s="484"/>
      <c r="BU175" s="484"/>
      <c r="BV175" s="484"/>
      <c r="BW175" s="516"/>
      <c r="BX175" s="434"/>
      <c r="BY175" s="490"/>
      <c r="BZ175" s="491"/>
    </row>
    <row r="176" spans="1:78" s="520" customFormat="1" ht="13.8" thickBot="1" x14ac:dyDescent="0.3">
      <c r="A176" s="133"/>
      <c r="B176" s="134"/>
      <c r="C176" s="429"/>
      <c r="D176" s="136"/>
      <c r="E176" s="136"/>
      <c r="F176" s="438"/>
      <c r="G176" s="136"/>
      <c r="H176" s="139"/>
      <c r="I176" s="430"/>
      <c r="J176" s="431"/>
      <c r="K176" s="432"/>
      <c r="L176" s="428"/>
      <c r="M176" s="500"/>
      <c r="N176" s="518"/>
      <c r="O176" s="501"/>
      <c r="P176" s="501"/>
      <c r="Q176" s="519"/>
      <c r="R176" s="502"/>
      <c r="S176" s="502"/>
      <c r="T176" s="503"/>
      <c r="U176" s="504"/>
      <c r="V176" s="505"/>
      <c r="W176" s="505"/>
      <c r="X176" s="505"/>
      <c r="Y176" s="505"/>
      <c r="Z176" s="506"/>
      <c r="AA176" s="517"/>
      <c r="AB176" s="508"/>
      <c r="AC176" s="513"/>
      <c r="AD176" s="508"/>
      <c r="AE176" s="507"/>
      <c r="AF176" s="513"/>
      <c r="AG176" s="507"/>
      <c r="AH176" s="508"/>
      <c r="AI176" s="509"/>
      <c r="AJ176" s="507"/>
      <c r="AK176" s="507"/>
      <c r="AL176" s="510"/>
      <c r="AM176" s="511"/>
      <c r="AN176" s="512"/>
      <c r="AO176" s="511"/>
      <c r="AP176" s="507"/>
      <c r="AQ176" s="512"/>
      <c r="AR176" s="513"/>
      <c r="AS176" s="508"/>
      <c r="AT176" s="511"/>
      <c r="AU176" s="511"/>
      <c r="AV176" s="511"/>
      <c r="AW176" s="511"/>
      <c r="AX176" s="511"/>
      <c r="AY176" s="511"/>
      <c r="AZ176" s="514"/>
      <c r="BA176" s="515"/>
      <c r="BB176" s="507"/>
      <c r="BC176" s="505"/>
      <c r="BD176" s="524"/>
      <c r="BE176" s="506"/>
      <c r="BF176" s="482"/>
      <c r="BG176" s="481"/>
      <c r="BH176" s="481"/>
      <c r="BI176" s="464"/>
      <c r="BJ176" s="464"/>
      <c r="BK176" s="464"/>
      <c r="BL176" s="464"/>
      <c r="BM176" s="464"/>
      <c r="BN176" s="464"/>
      <c r="BO176" s="481"/>
      <c r="BP176" s="481"/>
      <c r="BQ176" s="481"/>
      <c r="BR176" s="481"/>
      <c r="BS176" s="481"/>
      <c r="BT176" s="482"/>
      <c r="BU176" s="484"/>
      <c r="BV176" s="484"/>
      <c r="BW176" s="516"/>
      <c r="BX176" s="433"/>
      <c r="BY176" s="488"/>
      <c r="BZ176" s="489"/>
    </row>
    <row r="177" spans="1:78" s="520" customFormat="1" ht="13.8" thickBot="1" x14ac:dyDescent="0.3">
      <c r="A177" s="133"/>
      <c r="B177" s="134"/>
      <c r="C177" s="429"/>
      <c r="D177" s="136"/>
      <c r="E177" s="136"/>
      <c r="F177" s="438"/>
      <c r="G177" s="136"/>
      <c r="H177" s="139"/>
      <c r="I177" s="430"/>
      <c r="J177" s="431"/>
      <c r="K177" s="432"/>
      <c r="L177" s="428"/>
      <c r="M177" s="500"/>
      <c r="N177" s="518"/>
      <c r="O177" s="501"/>
      <c r="P177" s="501"/>
      <c r="Q177" s="519"/>
      <c r="R177" s="502"/>
      <c r="S177" s="502"/>
      <c r="T177" s="503"/>
      <c r="U177" s="504"/>
      <c r="V177" s="505"/>
      <c r="W177" s="505"/>
      <c r="X177" s="505"/>
      <c r="Y177" s="505"/>
      <c r="Z177" s="506"/>
      <c r="AA177" s="507"/>
      <c r="AB177" s="508"/>
      <c r="AC177" s="513"/>
      <c r="AD177" s="508"/>
      <c r="AE177" s="507"/>
      <c r="AF177" s="513"/>
      <c r="AG177" s="507"/>
      <c r="AH177" s="508"/>
      <c r="AI177" s="509"/>
      <c r="AJ177" s="507"/>
      <c r="AK177" s="507"/>
      <c r="AL177" s="510"/>
      <c r="AM177" s="511"/>
      <c r="AN177" s="512"/>
      <c r="AO177" s="511"/>
      <c r="AP177" s="507"/>
      <c r="AQ177" s="512"/>
      <c r="AR177" s="513"/>
      <c r="AS177" s="508"/>
      <c r="AT177" s="511"/>
      <c r="AU177" s="511"/>
      <c r="AV177" s="511"/>
      <c r="AW177" s="511"/>
      <c r="AX177" s="511"/>
      <c r="AY177" s="511"/>
      <c r="AZ177" s="514"/>
      <c r="BA177" s="515"/>
      <c r="BB177" s="507"/>
      <c r="BC177" s="505"/>
      <c r="BD177" s="524"/>
      <c r="BE177" s="506"/>
      <c r="BF177" s="484"/>
      <c r="BG177" s="483"/>
      <c r="BH177" s="483"/>
      <c r="BI177" s="465"/>
      <c r="BJ177" s="465"/>
      <c r="BK177" s="465"/>
      <c r="BL177" s="465"/>
      <c r="BM177" s="465"/>
      <c r="BN177" s="465"/>
      <c r="BO177" s="483"/>
      <c r="BP177" s="483"/>
      <c r="BQ177" s="483"/>
      <c r="BR177" s="483"/>
      <c r="BS177" s="483"/>
      <c r="BT177" s="484"/>
      <c r="BU177" s="484"/>
      <c r="BV177" s="484"/>
      <c r="BW177" s="516"/>
      <c r="BX177" s="434"/>
      <c r="BY177" s="490"/>
      <c r="BZ177" s="491"/>
    </row>
    <row r="178" spans="1:78" s="520" customFormat="1" ht="13.8" thickBot="1" x14ac:dyDescent="0.3">
      <c r="A178" s="133"/>
      <c r="B178" s="134"/>
      <c r="C178" s="429"/>
      <c r="D178" s="136"/>
      <c r="E178" s="136"/>
      <c r="F178" s="438"/>
      <c r="G178" s="136"/>
      <c r="H178" s="139"/>
      <c r="I178" s="430"/>
      <c r="J178" s="431"/>
      <c r="K178" s="432"/>
      <c r="L178" s="428"/>
      <c r="M178" s="500"/>
      <c r="N178" s="518"/>
      <c r="O178" s="501"/>
      <c r="P178" s="501"/>
      <c r="Q178" s="519"/>
      <c r="R178" s="502"/>
      <c r="S178" s="502"/>
      <c r="T178" s="503"/>
      <c r="U178" s="504"/>
      <c r="V178" s="505"/>
      <c r="W178" s="505"/>
      <c r="X178" s="505"/>
      <c r="Y178" s="505"/>
      <c r="Z178" s="506"/>
      <c r="AA178" s="507"/>
      <c r="AB178" s="508"/>
      <c r="AC178" s="513"/>
      <c r="AD178" s="508"/>
      <c r="AE178" s="507"/>
      <c r="AF178" s="513"/>
      <c r="AG178" s="507"/>
      <c r="AH178" s="508"/>
      <c r="AI178" s="509"/>
      <c r="AJ178" s="507"/>
      <c r="AK178" s="507"/>
      <c r="AL178" s="510"/>
      <c r="AM178" s="511"/>
      <c r="AN178" s="512"/>
      <c r="AO178" s="511"/>
      <c r="AP178" s="507"/>
      <c r="AQ178" s="512"/>
      <c r="AR178" s="513"/>
      <c r="AS178" s="508"/>
      <c r="AT178" s="511"/>
      <c r="AU178" s="511"/>
      <c r="AV178" s="511"/>
      <c r="AW178" s="511"/>
      <c r="AX178" s="511"/>
      <c r="AY178" s="511"/>
      <c r="AZ178" s="514"/>
      <c r="BA178" s="515"/>
      <c r="BB178" s="507"/>
      <c r="BC178" s="505"/>
      <c r="BD178" s="524"/>
      <c r="BE178" s="506"/>
      <c r="BF178" s="482"/>
      <c r="BG178" s="481"/>
      <c r="BH178" s="481"/>
      <c r="BI178" s="464"/>
      <c r="BJ178" s="464"/>
      <c r="BK178" s="464"/>
      <c r="BL178" s="464"/>
      <c r="BM178" s="464"/>
      <c r="BN178" s="464"/>
      <c r="BO178" s="481"/>
      <c r="BP178" s="481"/>
      <c r="BQ178" s="481"/>
      <c r="BR178" s="481"/>
      <c r="BS178" s="481"/>
      <c r="BT178" s="482"/>
      <c r="BU178" s="484"/>
      <c r="BV178" s="484"/>
      <c r="BW178" s="516"/>
      <c r="BX178" s="433"/>
      <c r="BY178" s="488"/>
      <c r="BZ178" s="489"/>
    </row>
    <row r="179" spans="1:78" s="520" customFormat="1" ht="13.8" thickBot="1" x14ac:dyDescent="0.3">
      <c r="A179" s="133"/>
      <c r="B179" s="134"/>
      <c r="C179" s="429"/>
      <c r="D179" s="136"/>
      <c r="E179" s="136"/>
      <c r="F179" s="438"/>
      <c r="G179" s="136"/>
      <c r="H179" s="139"/>
      <c r="I179" s="430"/>
      <c r="J179" s="431"/>
      <c r="K179" s="432"/>
      <c r="L179" s="428"/>
      <c r="M179" s="500"/>
      <c r="N179" s="518"/>
      <c r="O179" s="501"/>
      <c r="P179" s="501"/>
      <c r="Q179" s="519"/>
      <c r="R179" s="502"/>
      <c r="S179" s="502"/>
      <c r="T179" s="503"/>
      <c r="U179" s="504"/>
      <c r="V179" s="505"/>
      <c r="W179" s="505"/>
      <c r="X179" s="505"/>
      <c r="Y179" s="505"/>
      <c r="Z179" s="506"/>
      <c r="AA179" s="507"/>
      <c r="AB179" s="508"/>
      <c r="AC179" s="513"/>
      <c r="AD179" s="508"/>
      <c r="AE179" s="507"/>
      <c r="AF179" s="513"/>
      <c r="AG179" s="507"/>
      <c r="AH179" s="508"/>
      <c r="AI179" s="509"/>
      <c r="AJ179" s="507"/>
      <c r="AK179" s="507"/>
      <c r="AL179" s="510"/>
      <c r="AM179" s="511"/>
      <c r="AN179" s="512"/>
      <c r="AO179" s="511"/>
      <c r="AP179" s="507"/>
      <c r="AQ179" s="512"/>
      <c r="AR179" s="513"/>
      <c r="AS179" s="508"/>
      <c r="AT179" s="511"/>
      <c r="AU179" s="511"/>
      <c r="AV179" s="511"/>
      <c r="AW179" s="511"/>
      <c r="AX179" s="511"/>
      <c r="AY179" s="511"/>
      <c r="AZ179" s="514"/>
      <c r="BA179" s="515"/>
      <c r="BB179" s="507"/>
      <c r="BC179" s="505"/>
      <c r="BD179" s="524"/>
      <c r="BE179" s="506"/>
      <c r="BF179" s="482"/>
      <c r="BG179" s="481"/>
      <c r="BH179" s="481"/>
      <c r="BI179" s="464"/>
      <c r="BJ179" s="464"/>
      <c r="BK179" s="464"/>
      <c r="BL179" s="464"/>
      <c r="BM179" s="464"/>
      <c r="BN179" s="464"/>
      <c r="BO179" s="481"/>
      <c r="BP179" s="481"/>
      <c r="BQ179" s="481"/>
      <c r="BR179" s="481"/>
      <c r="BS179" s="481"/>
      <c r="BT179" s="482"/>
      <c r="BU179" s="484"/>
      <c r="BV179" s="484"/>
      <c r="BW179" s="516"/>
      <c r="BX179" s="433"/>
      <c r="BY179" s="488"/>
      <c r="BZ179" s="489"/>
    </row>
    <row r="180" spans="1:78" s="520" customFormat="1" ht="13.8" thickBot="1" x14ac:dyDescent="0.3">
      <c r="A180" s="133"/>
      <c r="B180" s="134"/>
      <c r="C180" s="429"/>
      <c r="D180" s="136"/>
      <c r="E180" s="136"/>
      <c r="F180" s="438"/>
      <c r="G180" s="136"/>
      <c r="H180" s="139"/>
      <c r="I180" s="430"/>
      <c r="J180" s="431"/>
      <c r="K180" s="432"/>
      <c r="L180" s="428"/>
      <c r="M180" s="500"/>
      <c r="N180" s="518"/>
      <c r="O180" s="501"/>
      <c r="P180" s="501"/>
      <c r="Q180" s="519"/>
      <c r="R180" s="502"/>
      <c r="S180" s="502"/>
      <c r="T180" s="503"/>
      <c r="U180" s="504"/>
      <c r="V180" s="505"/>
      <c r="W180" s="505"/>
      <c r="X180" s="505"/>
      <c r="Y180" s="505"/>
      <c r="Z180" s="506"/>
      <c r="AA180" s="517"/>
      <c r="AB180" s="508"/>
      <c r="AC180" s="513"/>
      <c r="AD180" s="508"/>
      <c r="AE180" s="507"/>
      <c r="AF180" s="513"/>
      <c r="AG180" s="507"/>
      <c r="AH180" s="508"/>
      <c r="AI180" s="509"/>
      <c r="AJ180" s="507"/>
      <c r="AK180" s="507"/>
      <c r="AL180" s="510"/>
      <c r="AM180" s="511"/>
      <c r="AN180" s="512"/>
      <c r="AO180" s="511"/>
      <c r="AP180" s="507"/>
      <c r="AQ180" s="512"/>
      <c r="AR180" s="513"/>
      <c r="AS180" s="508"/>
      <c r="AT180" s="511"/>
      <c r="AU180" s="511"/>
      <c r="AV180" s="511"/>
      <c r="AW180" s="511"/>
      <c r="AX180" s="511"/>
      <c r="AY180" s="511"/>
      <c r="AZ180" s="514"/>
      <c r="BA180" s="515"/>
      <c r="BB180" s="507"/>
      <c r="BC180" s="505"/>
      <c r="BD180" s="524"/>
      <c r="BE180" s="506"/>
      <c r="BF180" s="482"/>
      <c r="BG180" s="481"/>
      <c r="BH180" s="481"/>
      <c r="BI180" s="464"/>
      <c r="BJ180" s="464"/>
      <c r="BK180" s="464"/>
      <c r="BL180" s="464"/>
      <c r="BM180" s="464"/>
      <c r="BN180" s="464"/>
      <c r="BO180" s="481"/>
      <c r="BP180" s="481"/>
      <c r="BQ180" s="481"/>
      <c r="BR180" s="481"/>
      <c r="BS180" s="481"/>
      <c r="BT180" s="482"/>
      <c r="BU180" s="484"/>
      <c r="BV180" s="484"/>
      <c r="BW180" s="516"/>
      <c r="BX180" s="433"/>
      <c r="BY180" s="488"/>
      <c r="BZ180" s="489"/>
    </row>
    <row r="181" spans="1:78" s="520" customFormat="1" ht="13.8" thickBot="1" x14ac:dyDescent="0.3">
      <c r="A181" s="133"/>
      <c r="B181" s="134"/>
      <c r="C181" s="429"/>
      <c r="D181" s="136"/>
      <c r="E181" s="136"/>
      <c r="F181" s="438"/>
      <c r="G181" s="136"/>
      <c r="H181" s="139"/>
      <c r="I181" s="430"/>
      <c r="J181" s="431"/>
      <c r="K181" s="432"/>
      <c r="L181" s="428"/>
      <c r="M181" s="500"/>
      <c r="N181" s="518"/>
      <c r="O181" s="501"/>
      <c r="P181" s="501"/>
      <c r="Q181" s="519"/>
      <c r="R181" s="502"/>
      <c r="S181" s="502"/>
      <c r="T181" s="503"/>
      <c r="U181" s="504"/>
      <c r="V181" s="505"/>
      <c r="W181" s="505"/>
      <c r="X181" s="505"/>
      <c r="Y181" s="505"/>
      <c r="Z181" s="506"/>
      <c r="AA181" s="507"/>
      <c r="AB181" s="508"/>
      <c r="AC181" s="513"/>
      <c r="AD181" s="508"/>
      <c r="AE181" s="507"/>
      <c r="AF181" s="513"/>
      <c r="AG181" s="507"/>
      <c r="AH181" s="508"/>
      <c r="AI181" s="509"/>
      <c r="AJ181" s="507"/>
      <c r="AK181" s="507"/>
      <c r="AL181" s="510"/>
      <c r="AM181" s="511"/>
      <c r="AN181" s="512"/>
      <c r="AO181" s="511"/>
      <c r="AP181" s="507"/>
      <c r="AQ181" s="512"/>
      <c r="AR181" s="513"/>
      <c r="AS181" s="508"/>
      <c r="AT181" s="511"/>
      <c r="AU181" s="511"/>
      <c r="AV181" s="511"/>
      <c r="AW181" s="511"/>
      <c r="AX181" s="511"/>
      <c r="AY181" s="511"/>
      <c r="AZ181" s="514"/>
      <c r="BA181" s="515"/>
      <c r="BB181" s="507"/>
      <c r="BC181" s="505"/>
      <c r="BD181" s="524"/>
      <c r="BE181" s="506"/>
      <c r="BF181" s="484"/>
      <c r="BG181" s="483"/>
      <c r="BH181" s="483"/>
      <c r="BI181" s="465"/>
      <c r="BJ181" s="465"/>
      <c r="BK181" s="465"/>
      <c r="BL181" s="465"/>
      <c r="BM181" s="465"/>
      <c r="BN181" s="465"/>
      <c r="BO181" s="483"/>
      <c r="BP181" s="483"/>
      <c r="BQ181" s="483"/>
      <c r="BR181" s="483"/>
      <c r="BS181" s="483"/>
      <c r="BT181" s="484"/>
      <c r="BU181" s="484"/>
      <c r="BV181" s="484"/>
      <c r="BW181" s="516"/>
      <c r="BX181" s="434"/>
      <c r="BY181" s="490"/>
      <c r="BZ181" s="491"/>
    </row>
    <row r="182" spans="1:78" s="520" customFormat="1" ht="13.8" thickBot="1" x14ac:dyDescent="0.3">
      <c r="A182" s="133"/>
      <c r="B182" s="134"/>
      <c r="C182" s="429"/>
      <c r="D182" s="136"/>
      <c r="E182" s="136"/>
      <c r="F182" s="438"/>
      <c r="G182" s="136"/>
      <c r="H182" s="139"/>
      <c r="I182" s="430"/>
      <c r="J182" s="431"/>
      <c r="K182" s="432"/>
      <c r="L182" s="428"/>
      <c r="M182" s="500"/>
      <c r="N182" s="518"/>
      <c r="O182" s="501"/>
      <c r="P182" s="501"/>
      <c r="Q182" s="519"/>
      <c r="R182" s="502"/>
      <c r="S182" s="502"/>
      <c r="T182" s="503"/>
      <c r="U182" s="504"/>
      <c r="V182" s="505"/>
      <c r="W182" s="505"/>
      <c r="X182" s="505"/>
      <c r="Y182" s="505"/>
      <c r="Z182" s="506"/>
      <c r="AA182" s="507"/>
      <c r="AB182" s="508"/>
      <c r="AC182" s="513"/>
      <c r="AD182" s="508"/>
      <c r="AE182" s="507"/>
      <c r="AF182" s="513"/>
      <c r="AG182" s="507"/>
      <c r="AH182" s="508"/>
      <c r="AI182" s="509"/>
      <c r="AJ182" s="507"/>
      <c r="AK182" s="507"/>
      <c r="AL182" s="510"/>
      <c r="AM182" s="511"/>
      <c r="AN182" s="512"/>
      <c r="AO182" s="511"/>
      <c r="AP182" s="507"/>
      <c r="AQ182" s="512"/>
      <c r="AR182" s="513"/>
      <c r="AS182" s="508"/>
      <c r="AT182" s="511"/>
      <c r="AU182" s="511"/>
      <c r="AV182" s="511"/>
      <c r="AW182" s="511"/>
      <c r="AX182" s="511"/>
      <c r="AY182" s="511"/>
      <c r="AZ182" s="514"/>
      <c r="BA182" s="515"/>
      <c r="BB182" s="507"/>
      <c r="BC182" s="505"/>
      <c r="BD182" s="524"/>
      <c r="BE182" s="506"/>
      <c r="BF182" s="484"/>
      <c r="BG182" s="483"/>
      <c r="BH182" s="483"/>
      <c r="BI182" s="465"/>
      <c r="BJ182" s="465"/>
      <c r="BK182" s="465"/>
      <c r="BL182" s="465"/>
      <c r="BM182" s="465"/>
      <c r="BN182" s="465"/>
      <c r="BO182" s="483"/>
      <c r="BP182" s="483"/>
      <c r="BQ182" s="483"/>
      <c r="BR182" s="483"/>
      <c r="BS182" s="483"/>
      <c r="BT182" s="484"/>
      <c r="BU182" s="484"/>
      <c r="BV182" s="484"/>
      <c r="BW182" s="516"/>
      <c r="BX182" s="434"/>
      <c r="BY182" s="490"/>
      <c r="BZ182" s="491"/>
    </row>
    <row r="183" spans="1:78" s="520" customFormat="1" ht="13.8" thickBot="1" x14ac:dyDescent="0.3">
      <c r="A183" s="133"/>
      <c r="B183" s="134"/>
      <c r="C183" s="429"/>
      <c r="D183" s="136"/>
      <c r="E183" s="136"/>
      <c r="F183" s="438"/>
      <c r="G183" s="136"/>
      <c r="H183" s="139"/>
      <c r="I183" s="430"/>
      <c r="J183" s="431"/>
      <c r="K183" s="432"/>
      <c r="L183" s="428"/>
      <c r="M183" s="500"/>
      <c r="N183" s="518"/>
      <c r="O183" s="501"/>
      <c r="P183" s="501"/>
      <c r="Q183" s="519"/>
      <c r="R183" s="502"/>
      <c r="S183" s="502"/>
      <c r="T183" s="503"/>
      <c r="U183" s="504"/>
      <c r="V183" s="505"/>
      <c r="W183" s="505"/>
      <c r="X183" s="505"/>
      <c r="Y183" s="505"/>
      <c r="Z183" s="506"/>
      <c r="AA183" s="507"/>
      <c r="AB183" s="508"/>
      <c r="AC183" s="513"/>
      <c r="AD183" s="508"/>
      <c r="AE183" s="507"/>
      <c r="AF183" s="513"/>
      <c r="AG183" s="507"/>
      <c r="AH183" s="508"/>
      <c r="AI183" s="509"/>
      <c r="AJ183" s="507"/>
      <c r="AK183" s="507"/>
      <c r="AL183" s="510"/>
      <c r="AM183" s="511"/>
      <c r="AN183" s="512"/>
      <c r="AO183" s="511"/>
      <c r="AP183" s="507"/>
      <c r="AQ183" s="512"/>
      <c r="AR183" s="513"/>
      <c r="AS183" s="508"/>
      <c r="AT183" s="511"/>
      <c r="AU183" s="511"/>
      <c r="AV183" s="511"/>
      <c r="AW183" s="511"/>
      <c r="AX183" s="511"/>
      <c r="AY183" s="511"/>
      <c r="AZ183" s="514"/>
      <c r="BA183" s="515"/>
      <c r="BB183" s="507"/>
      <c r="BC183" s="505"/>
      <c r="BD183" s="524"/>
      <c r="BE183" s="506"/>
      <c r="BF183" s="482"/>
      <c r="BG183" s="481"/>
      <c r="BH183" s="481"/>
      <c r="BI183" s="464"/>
      <c r="BJ183" s="464"/>
      <c r="BK183" s="464"/>
      <c r="BL183" s="464"/>
      <c r="BM183" s="464"/>
      <c r="BN183" s="464"/>
      <c r="BO183" s="481"/>
      <c r="BP183" s="481"/>
      <c r="BQ183" s="481"/>
      <c r="BR183" s="481"/>
      <c r="BS183" s="481"/>
      <c r="BT183" s="482"/>
      <c r="BU183" s="484"/>
      <c r="BV183" s="484"/>
      <c r="BW183" s="516"/>
      <c r="BX183" s="434"/>
      <c r="BY183" s="488"/>
      <c r="BZ183" s="489"/>
    </row>
    <row r="184" spans="1:78" s="520" customFormat="1" ht="13.8" thickBot="1" x14ac:dyDescent="0.3">
      <c r="A184" s="133"/>
      <c r="B184" s="134"/>
      <c r="C184" s="429"/>
      <c r="D184" s="136"/>
      <c r="E184" s="136"/>
      <c r="F184" s="438"/>
      <c r="G184" s="136"/>
      <c r="H184" s="139"/>
      <c r="I184" s="430"/>
      <c r="J184" s="431"/>
      <c r="K184" s="432"/>
      <c r="L184" s="428"/>
      <c r="M184" s="500"/>
      <c r="N184" s="518"/>
      <c r="O184" s="501"/>
      <c r="P184" s="501"/>
      <c r="Q184" s="519"/>
      <c r="R184" s="502"/>
      <c r="S184" s="502"/>
      <c r="T184" s="503"/>
      <c r="U184" s="504"/>
      <c r="V184" s="505"/>
      <c r="W184" s="505"/>
      <c r="X184" s="505"/>
      <c r="Y184" s="505"/>
      <c r="Z184" s="506"/>
      <c r="AA184" s="507"/>
      <c r="AB184" s="508"/>
      <c r="AC184" s="513"/>
      <c r="AD184" s="508"/>
      <c r="AE184" s="507"/>
      <c r="AF184" s="513"/>
      <c r="AG184" s="507"/>
      <c r="AH184" s="508"/>
      <c r="AI184" s="509"/>
      <c r="AJ184" s="507"/>
      <c r="AK184" s="507"/>
      <c r="AL184" s="510"/>
      <c r="AM184" s="511"/>
      <c r="AN184" s="512"/>
      <c r="AO184" s="511"/>
      <c r="AP184" s="507"/>
      <c r="AQ184" s="512"/>
      <c r="AR184" s="513"/>
      <c r="AS184" s="508"/>
      <c r="AT184" s="511"/>
      <c r="AU184" s="511"/>
      <c r="AV184" s="511"/>
      <c r="AW184" s="511"/>
      <c r="AX184" s="511"/>
      <c r="AY184" s="511"/>
      <c r="AZ184" s="514"/>
      <c r="BA184" s="515"/>
      <c r="BB184" s="507"/>
      <c r="BC184" s="505"/>
      <c r="BD184" s="524"/>
      <c r="BE184" s="506"/>
      <c r="BF184" s="484"/>
      <c r="BG184" s="483"/>
      <c r="BH184" s="483"/>
      <c r="BI184" s="465"/>
      <c r="BJ184" s="465"/>
      <c r="BK184" s="465"/>
      <c r="BL184" s="465"/>
      <c r="BM184" s="465"/>
      <c r="BN184" s="465"/>
      <c r="BO184" s="483"/>
      <c r="BP184" s="483"/>
      <c r="BQ184" s="483"/>
      <c r="BR184" s="483"/>
      <c r="BS184" s="483"/>
      <c r="BT184" s="484"/>
      <c r="BU184" s="484"/>
      <c r="BV184" s="484"/>
      <c r="BW184" s="516"/>
      <c r="BX184" s="434"/>
      <c r="BY184" s="490"/>
      <c r="BZ184" s="491"/>
    </row>
    <row r="185" spans="1:78" s="520" customFormat="1" ht="13.8" thickBot="1" x14ac:dyDescent="0.3">
      <c r="A185" s="133"/>
      <c r="B185" s="134"/>
      <c r="C185" s="429"/>
      <c r="D185" s="136"/>
      <c r="E185" s="136"/>
      <c r="F185" s="438"/>
      <c r="G185" s="136"/>
      <c r="H185" s="139"/>
      <c r="I185" s="430"/>
      <c r="J185" s="431"/>
      <c r="K185" s="432"/>
      <c r="L185" s="428"/>
      <c r="M185" s="500"/>
      <c r="N185" s="518"/>
      <c r="O185" s="501"/>
      <c r="P185" s="501"/>
      <c r="Q185" s="519"/>
      <c r="R185" s="502"/>
      <c r="S185" s="502"/>
      <c r="T185" s="503"/>
      <c r="U185" s="504"/>
      <c r="V185" s="505"/>
      <c r="W185" s="505"/>
      <c r="X185" s="505"/>
      <c r="Y185" s="505"/>
      <c r="Z185" s="506"/>
      <c r="AA185" s="507"/>
      <c r="AB185" s="508"/>
      <c r="AC185" s="513"/>
      <c r="AD185" s="508"/>
      <c r="AE185" s="507"/>
      <c r="AF185" s="513"/>
      <c r="AG185" s="507"/>
      <c r="AH185" s="508"/>
      <c r="AI185" s="509"/>
      <c r="AJ185" s="507"/>
      <c r="AK185" s="507"/>
      <c r="AL185" s="510"/>
      <c r="AM185" s="511"/>
      <c r="AN185" s="512"/>
      <c r="AO185" s="511"/>
      <c r="AP185" s="507"/>
      <c r="AQ185" s="512"/>
      <c r="AR185" s="513"/>
      <c r="AS185" s="508"/>
      <c r="AT185" s="511"/>
      <c r="AU185" s="511"/>
      <c r="AV185" s="511"/>
      <c r="AW185" s="511"/>
      <c r="AX185" s="511"/>
      <c r="AY185" s="511"/>
      <c r="AZ185" s="514"/>
      <c r="BA185" s="515"/>
      <c r="BB185" s="507"/>
      <c r="BC185" s="505"/>
      <c r="BD185" s="524"/>
      <c r="BE185" s="506"/>
      <c r="BF185" s="484"/>
      <c r="BG185" s="483"/>
      <c r="BH185" s="483"/>
      <c r="BI185" s="465"/>
      <c r="BJ185" s="465"/>
      <c r="BK185" s="465"/>
      <c r="BL185" s="465"/>
      <c r="BM185" s="465"/>
      <c r="BN185" s="465"/>
      <c r="BO185" s="483"/>
      <c r="BP185" s="483"/>
      <c r="BQ185" s="483"/>
      <c r="BR185" s="483"/>
      <c r="BS185" s="483"/>
      <c r="BT185" s="484"/>
      <c r="BU185" s="484"/>
      <c r="BV185" s="484"/>
      <c r="BW185" s="516"/>
      <c r="BX185" s="434"/>
      <c r="BY185" s="490"/>
      <c r="BZ185" s="491"/>
    </row>
    <row r="186" spans="1:78" s="520" customFormat="1" ht="13.8" thickBot="1" x14ac:dyDescent="0.3">
      <c r="A186" s="133"/>
      <c r="B186" s="134"/>
      <c r="C186" s="429"/>
      <c r="D186" s="136"/>
      <c r="E186" s="136"/>
      <c r="F186" s="438"/>
      <c r="G186" s="136"/>
      <c r="H186" s="139"/>
      <c r="I186" s="430"/>
      <c r="J186" s="431"/>
      <c r="K186" s="432"/>
      <c r="L186" s="428"/>
      <c r="M186" s="500"/>
      <c r="N186" s="518"/>
      <c r="O186" s="501"/>
      <c r="P186" s="501"/>
      <c r="Q186" s="519"/>
      <c r="R186" s="502"/>
      <c r="S186" s="502"/>
      <c r="T186" s="503"/>
      <c r="U186" s="504"/>
      <c r="V186" s="505"/>
      <c r="W186" s="505"/>
      <c r="X186" s="505"/>
      <c r="Y186" s="505"/>
      <c r="Z186" s="506"/>
      <c r="AA186" s="507"/>
      <c r="AB186" s="501"/>
      <c r="AC186" s="513"/>
      <c r="AD186" s="508"/>
      <c r="AE186" s="507"/>
      <c r="AF186" s="513"/>
      <c r="AG186" s="507"/>
      <c r="AH186" s="508"/>
      <c r="AI186" s="509"/>
      <c r="AJ186" s="507"/>
      <c r="AK186" s="507"/>
      <c r="AL186" s="510"/>
      <c r="AM186" s="511"/>
      <c r="AN186" s="512"/>
      <c r="AO186" s="511"/>
      <c r="AP186" s="507"/>
      <c r="AQ186" s="512"/>
      <c r="AR186" s="513"/>
      <c r="AS186" s="508"/>
      <c r="AT186" s="511"/>
      <c r="AU186" s="511"/>
      <c r="AV186" s="511"/>
      <c r="AW186" s="511"/>
      <c r="AX186" s="511"/>
      <c r="AY186" s="511"/>
      <c r="AZ186" s="514"/>
      <c r="BA186" s="515"/>
      <c r="BB186" s="507"/>
      <c r="BC186" s="505"/>
      <c r="BD186" s="524"/>
      <c r="BE186" s="506"/>
      <c r="BF186" s="484"/>
      <c r="BG186" s="483"/>
      <c r="BH186" s="483"/>
      <c r="BI186" s="465"/>
      <c r="BJ186" s="465"/>
      <c r="BK186" s="465"/>
      <c r="BL186" s="465"/>
      <c r="BM186" s="465"/>
      <c r="BN186" s="465"/>
      <c r="BO186" s="483"/>
      <c r="BP186" s="483"/>
      <c r="BQ186" s="483"/>
      <c r="BR186" s="483"/>
      <c r="BS186" s="483"/>
      <c r="BT186" s="484"/>
      <c r="BU186" s="484"/>
      <c r="BV186" s="484"/>
      <c r="BW186" s="516"/>
      <c r="BX186" s="434"/>
      <c r="BY186" s="490"/>
      <c r="BZ186" s="491"/>
    </row>
    <row r="187" spans="1:78" s="520" customFormat="1" ht="13.8" thickBot="1" x14ac:dyDescent="0.3">
      <c r="A187" s="133"/>
      <c r="B187" s="134"/>
      <c r="C187" s="429"/>
      <c r="D187" s="136"/>
      <c r="E187" s="136"/>
      <c r="F187" s="438"/>
      <c r="G187" s="136"/>
      <c r="H187" s="139"/>
      <c r="I187" s="430"/>
      <c r="J187" s="431"/>
      <c r="K187" s="432"/>
      <c r="L187" s="428"/>
      <c r="M187" s="500"/>
      <c r="N187" s="518"/>
      <c r="O187" s="501"/>
      <c r="P187" s="501"/>
      <c r="Q187" s="519"/>
      <c r="R187" s="502"/>
      <c r="S187" s="502"/>
      <c r="T187" s="503"/>
      <c r="U187" s="504"/>
      <c r="V187" s="505"/>
      <c r="W187" s="505"/>
      <c r="X187" s="505"/>
      <c r="Y187" s="505"/>
      <c r="Z187" s="506"/>
      <c r="AA187" s="507"/>
      <c r="AB187" s="508"/>
      <c r="AC187" s="513"/>
      <c r="AD187" s="508"/>
      <c r="AE187" s="507"/>
      <c r="AF187" s="513"/>
      <c r="AG187" s="507"/>
      <c r="AH187" s="508"/>
      <c r="AI187" s="509"/>
      <c r="AJ187" s="507"/>
      <c r="AK187" s="507"/>
      <c r="AL187" s="510"/>
      <c r="AM187" s="511"/>
      <c r="AN187" s="512"/>
      <c r="AO187" s="511"/>
      <c r="AP187" s="507"/>
      <c r="AQ187" s="512"/>
      <c r="AR187" s="513"/>
      <c r="AS187" s="508"/>
      <c r="AT187" s="511"/>
      <c r="AU187" s="511"/>
      <c r="AV187" s="511"/>
      <c r="AW187" s="511"/>
      <c r="AX187" s="511"/>
      <c r="AY187" s="511"/>
      <c r="AZ187" s="514"/>
      <c r="BA187" s="515"/>
      <c r="BB187" s="507"/>
      <c r="BC187" s="505"/>
      <c r="BD187" s="524"/>
      <c r="BE187" s="506"/>
      <c r="BF187" s="482"/>
      <c r="BG187" s="481"/>
      <c r="BH187" s="481"/>
      <c r="BI187" s="464"/>
      <c r="BJ187" s="464"/>
      <c r="BK187" s="464"/>
      <c r="BL187" s="464"/>
      <c r="BM187" s="464"/>
      <c r="BN187" s="464"/>
      <c r="BO187" s="481"/>
      <c r="BP187" s="481"/>
      <c r="BQ187" s="481"/>
      <c r="BR187" s="481"/>
      <c r="BS187" s="481"/>
      <c r="BT187" s="482"/>
      <c r="BU187" s="484"/>
      <c r="BV187" s="484"/>
      <c r="BW187" s="516"/>
      <c r="BX187" s="433"/>
      <c r="BY187" s="488"/>
      <c r="BZ187" s="489"/>
    </row>
    <row r="188" spans="1:78" s="520" customFormat="1" ht="13.8" thickBot="1" x14ac:dyDescent="0.3">
      <c r="A188" s="133"/>
      <c r="B188" s="134"/>
      <c r="C188" s="429"/>
      <c r="D188" s="136"/>
      <c r="E188" s="136"/>
      <c r="F188" s="438"/>
      <c r="G188" s="136"/>
      <c r="H188" s="139"/>
      <c r="I188" s="430"/>
      <c r="J188" s="431"/>
      <c r="K188" s="432"/>
      <c r="L188" s="428"/>
      <c r="M188" s="500"/>
      <c r="N188" s="518"/>
      <c r="O188" s="501"/>
      <c r="P188" s="501"/>
      <c r="Q188" s="519"/>
      <c r="R188" s="502"/>
      <c r="S188" s="502"/>
      <c r="T188" s="503"/>
      <c r="U188" s="504"/>
      <c r="V188" s="505"/>
      <c r="W188" s="505"/>
      <c r="X188" s="505"/>
      <c r="Y188" s="505"/>
      <c r="Z188" s="506"/>
      <c r="AA188" s="507"/>
      <c r="AB188" s="508"/>
      <c r="AC188" s="513"/>
      <c r="AD188" s="508"/>
      <c r="AE188" s="507"/>
      <c r="AF188" s="513"/>
      <c r="AG188" s="507"/>
      <c r="AH188" s="508"/>
      <c r="AI188" s="509"/>
      <c r="AJ188" s="507"/>
      <c r="AK188" s="507"/>
      <c r="AL188" s="510"/>
      <c r="AM188" s="511"/>
      <c r="AN188" s="512"/>
      <c r="AO188" s="511"/>
      <c r="AP188" s="507"/>
      <c r="AQ188" s="512"/>
      <c r="AR188" s="513"/>
      <c r="AS188" s="508"/>
      <c r="AT188" s="511"/>
      <c r="AU188" s="511"/>
      <c r="AV188" s="511"/>
      <c r="AW188" s="511"/>
      <c r="AX188" s="511"/>
      <c r="AY188" s="511"/>
      <c r="AZ188" s="514"/>
      <c r="BA188" s="515"/>
      <c r="BB188" s="507"/>
      <c r="BC188" s="505"/>
      <c r="BD188" s="524"/>
      <c r="BE188" s="506"/>
      <c r="BF188" s="484"/>
      <c r="BG188" s="483"/>
      <c r="BH188" s="483"/>
      <c r="BI188" s="465"/>
      <c r="BJ188" s="465"/>
      <c r="BK188" s="465"/>
      <c r="BL188" s="465"/>
      <c r="BM188" s="465"/>
      <c r="BN188" s="465"/>
      <c r="BO188" s="483"/>
      <c r="BP188" s="483"/>
      <c r="BQ188" s="483"/>
      <c r="BR188" s="483"/>
      <c r="BS188" s="483"/>
      <c r="BT188" s="484"/>
      <c r="BU188" s="484"/>
      <c r="BV188" s="484"/>
      <c r="BW188" s="516"/>
      <c r="BX188" s="434"/>
      <c r="BY188" s="490"/>
      <c r="BZ188" s="491"/>
    </row>
    <row r="189" spans="1:78" s="520" customFormat="1" ht="13.8" thickBot="1" x14ac:dyDescent="0.3">
      <c r="A189" s="133"/>
      <c r="B189" s="134"/>
      <c r="C189" s="429"/>
      <c r="D189" s="136"/>
      <c r="E189" s="136"/>
      <c r="F189" s="438"/>
      <c r="G189" s="136"/>
      <c r="H189" s="139"/>
      <c r="I189" s="430"/>
      <c r="J189" s="431"/>
      <c r="K189" s="432"/>
      <c r="L189" s="428"/>
      <c r="M189" s="500"/>
      <c r="N189" s="518"/>
      <c r="O189" s="501"/>
      <c r="P189" s="501"/>
      <c r="Q189" s="519"/>
      <c r="R189" s="502"/>
      <c r="S189" s="502"/>
      <c r="T189" s="503"/>
      <c r="U189" s="504"/>
      <c r="V189" s="505"/>
      <c r="W189" s="505"/>
      <c r="X189" s="505"/>
      <c r="Y189" s="505"/>
      <c r="Z189" s="506"/>
      <c r="AA189" s="507"/>
      <c r="AB189" s="508"/>
      <c r="AC189" s="513"/>
      <c r="AD189" s="508"/>
      <c r="AE189" s="507"/>
      <c r="AF189" s="513"/>
      <c r="AG189" s="507"/>
      <c r="AH189" s="508"/>
      <c r="AI189" s="509"/>
      <c r="AJ189" s="507"/>
      <c r="AK189" s="507"/>
      <c r="AL189" s="510"/>
      <c r="AM189" s="511"/>
      <c r="AN189" s="512"/>
      <c r="AO189" s="511"/>
      <c r="AP189" s="507"/>
      <c r="AQ189" s="512"/>
      <c r="AR189" s="513"/>
      <c r="AS189" s="508"/>
      <c r="AT189" s="511"/>
      <c r="AU189" s="511"/>
      <c r="AV189" s="511"/>
      <c r="AW189" s="511"/>
      <c r="AX189" s="511"/>
      <c r="AY189" s="511"/>
      <c r="AZ189" s="514"/>
      <c r="BA189" s="515"/>
      <c r="BB189" s="507"/>
      <c r="BC189" s="505"/>
      <c r="BD189" s="524"/>
      <c r="BE189" s="506"/>
      <c r="BF189" s="484"/>
      <c r="BG189" s="483"/>
      <c r="BH189" s="483"/>
      <c r="BI189" s="465"/>
      <c r="BJ189" s="465"/>
      <c r="BK189" s="465"/>
      <c r="BL189" s="465"/>
      <c r="BM189" s="465"/>
      <c r="BN189" s="465"/>
      <c r="BO189" s="483"/>
      <c r="BP189" s="483"/>
      <c r="BQ189" s="483"/>
      <c r="BR189" s="483"/>
      <c r="BS189" s="483"/>
      <c r="BT189" s="484"/>
      <c r="BU189" s="484"/>
      <c r="BV189" s="484"/>
      <c r="BW189" s="516"/>
      <c r="BX189" s="434"/>
      <c r="BY189" s="490"/>
      <c r="BZ189" s="491"/>
    </row>
    <row r="190" spans="1:78" s="520" customFormat="1" ht="13.8" thickBot="1" x14ac:dyDescent="0.3">
      <c r="A190" s="133"/>
      <c r="B190" s="134"/>
      <c r="C190" s="429"/>
      <c r="D190" s="136"/>
      <c r="E190" s="136"/>
      <c r="F190" s="438"/>
      <c r="G190" s="136"/>
      <c r="H190" s="139"/>
      <c r="I190" s="430"/>
      <c r="J190" s="431"/>
      <c r="K190" s="432"/>
      <c r="L190" s="428"/>
      <c r="M190" s="500"/>
      <c r="N190" s="518"/>
      <c r="O190" s="501"/>
      <c r="P190" s="501"/>
      <c r="Q190" s="519"/>
      <c r="R190" s="502"/>
      <c r="S190" s="502"/>
      <c r="T190" s="503"/>
      <c r="U190" s="504"/>
      <c r="V190" s="505"/>
      <c r="W190" s="505"/>
      <c r="X190" s="505"/>
      <c r="Y190" s="505"/>
      <c r="Z190" s="506"/>
      <c r="AA190" s="507"/>
      <c r="AB190" s="508"/>
      <c r="AC190" s="513"/>
      <c r="AD190" s="508"/>
      <c r="AE190" s="507"/>
      <c r="AF190" s="513"/>
      <c r="AG190" s="507"/>
      <c r="AH190" s="508"/>
      <c r="AI190" s="509"/>
      <c r="AJ190" s="507"/>
      <c r="AK190" s="507"/>
      <c r="AL190" s="510"/>
      <c r="AM190" s="511"/>
      <c r="AN190" s="512"/>
      <c r="AO190" s="511"/>
      <c r="AP190" s="507"/>
      <c r="AQ190" s="512"/>
      <c r="AR190" s="513"/>
      <c r="AS190" s="508"/>
      <c r="AT190" s="511"/>
      <c r="AU190" s="511"/>
      <c r="AV190" s="511"/>
      <c r="AW190" s="511"/>
      <c r="AX190" s="511"/>
      <c r="AY190" s="511"/>
      <c r="AZ190" s="514"/>
      <c r="BA190" s="515"/>
      <c r="BB190" s="507"/>
      <c r="BC190" s="505"/>
      <c r="BD190" s="524"/>
      <c r="BE190" s="506"/>
      <c r="BF190" s="482"/>
      <c r="BG190" s="481"/>
      <c r="BH190" s="481"/>
      <c r="BI190" s="464"/>
      <c r="BJ190" s="464"/>
      <c r="BK190" s="464"/>
      <c r="BL190" s="464"/>
      <c r="BM190" s="464"/>
      <c r="BN190" s="464"/>
      <c r="BO190" s="481"/>
      <c r="BP190" s="481"/>
      <c r="BQ190" s="481"/>
      <c r="BR190" s="481"/>
      <c r="BS190" s="481"/>
      <c r="BT190" s="482"/>
      <c r="BU190" s="484"/>
      <c r="BV190" s="484"/>
      <c r="BW190" s="516"/>
      <c r="BX190" s="433"/>
      <c r="BY190" s="488"/>
      <c r="BZ190" s="489"/>
    </row>
    <row r="191" spans="1:78" s="520" customFormat="1" ht="13.8" thickBot="1" x14ac:dyDescent="0.3">
      <c r="A191" s="133"/>
      <c r="B191" s="134"/>
      <c r="C191" s="429"/>
      <c r="D191" s="136"/>
      <c r="E191" s="136"/>
      <c r="F191" s="438"/>
      <c r="G191" s="136"/>
      <c r="H191" s="139"/>
      <c r="I191" s="430"/>
      <c r="J191" s="431"/>
      <c r="K191" s="432"/>
      <c r="L191" s="428"/>
      <c r="M191" s="500"/>
      <c r="N191" s="518"/>
      <c r="O191" s="501"/>
      <c r="P191" s="501"/>
      <c r="Q191" s="519"/>
      <c r="R191" s="502"/>
      <c r="S191" s="502"/>
      <c r="T191" s="503"/>
      <c r="U191" s="504"/>
      <c r="V191" s="505"/>
      <c r="W191" s="505"/>
      <c r="X191" s="505"/>
      <c r="Y191" s="505"/>
      <c r="Z191" s="506"/>
      <c r="AA191" s="507"/>
      <c r="AB191" s="508"/>
      <c r="AC191" s="513"/>
      <c r="AD191" s="508"/>
      <c r="AE191" s="507"/>
      <c r="AF191" s="513"/>
      <c r="AG191" s="507"/>
      <c r="AH191" s="508"/>
      <c r="AI191" s="509"/>
      <c r="AJ191" s="507"/>
      <c r="AK191" s="507"/>
      <c r="AL191" s="510"/>
      <c r="AM191" s="511"/>
      <c r="AN191" s="512"/>
      <c r="AO191" s="511"/>
      <c r="AP191" s="507"/>
      <c r="AQ191" s="512"/>
      <c r="AR191" s="513"/>
      <c r="AS191" s="508"/>
      <c r="AT191" s="511"/>
      <c r="AU191" s="511"/>
      <c r="AV191" s="511"/>
      <c r="AW191" s="511"/>
      <c r="AX191" s="511"/>
      <c r="AY191" s="511"/>
      <c r="AZ191" s="514"/>
      <c r="BA191" s="515"/>
      <c r="BB191" s="507"/>
      <c r="BC191" s="505"/>
      <c r="BD191" s="524"/>
      <c r="BE191" s="506"/>
      <c r="BF191" s="484"/>
      <c r="BG191" s="483"/>
      <c r="BH191" s="483"/>
      <c r="BI191" s="465"/>
      <c r="BJ191" s="465"/>
      <c r="BK191" s="465"/>
      <c r="BL191" s="465"/>
      <c r="BM191" s="465"/>
      <c r="BN191" s="465"/>
      <c r="BO191" s="483"/>
      <c r="BP191" s="483"/>
      <c r="BQ191" s="483"/>
      <c r="BR191" s="483"/>
      <c r="BS191" s="483"/>
      <c r="BT191" s="484"/>
      <c r="BU191" s="484"/>
      <c r="BV191" s="484"/>
      <c r="BW191" s="516"/>
      <c r="BX191" s="434"/>
      <c r="BY191" s="490"/>
      <c r="BZ191" s="491"/>
    </row>
    <row r="192" spans="1:78" s="520" customFormat="1" ht="13.8" thickBot="1" x14ac:dyDescent="0.3">
      <c r="A192" s="133"/>
      <c r="B192" s="134"/>
      <c r="C192" s="429"/>
      <c r="D192" s="136"/>
      <c r="E192" s="136"/>
      <c r="F192" s="438"/>
      <c r="G192" s="136"/>
      <c r="H192" s="139"/>
      <c r="I192" s="430"/>
      <c r="J192" s="431"/>
      <c r="K192" s="432"/>
      <c r="L192" s="428"/>
      <c r="M192" s="500"/>
      <c r="N192" s="518"/>
      <c r="O192" s="501"/>
      <c r="P192" s="501"/>
      <c r="Q192" s="519"/>
      <c r="R192" s="502"/>
      <c r="S192" s="502"/>
      <c r="T192" s="503"/>
      <c r="U192" s="504"/>
      <c r="V192" s="505"/>
      <c r="W192" s="505"/>
      <c r="X192" s="505"/>
      <c r="Y192" s="505"/>
      <c r="Z192" s="506"/>
      <c r="AA192" s="507"/>
      <c r="AB192" s="508"/>
      <c r="AC192" s="513"/>
      <c r="AD192" s="508"/>
      <c r="AE192" s="507"/>
      <c r="AF192" s="513"/>
      <c r="AG192" s="507"/>
      <c r="AH192" s="508"/>
      <c r="AI192" s="509"/>
      <c r="AJ192" s="507"/>
      <c r="AK192" s="507"/>
      <c r="AL192" s="510"/>
      <c r="AM192" s="511"/>
      <c r="AN192" s="512"/>
      <c r="AO192" s="511"/>
      <c r="AP192" s="507"/>
      <c r="AQ192" s="512"/>
      <c r="AR192" s="513"/>
      <c r="AS192" s="508"/>
      <c r="AT192" s="511"/>
      <c r="AU192" s="511"/>
      <c r="AV192" s="511"/>
      <c r="AW192" s="511"/>
      <c r="AX192" s="511"/>
      <c r="AY192" s="511"/>
      <c r="AZ192" s="514"/>
      <c r="BA192" s="515"/>
      <c r="BB192" s="507"/>
      <c r="BC192" s="505"/>
      <c r="BD192" s="524"/>
      <c r="BE192" s="506"/>
      <c r="BF192" s="484"/>
      <c r="BG192" s="483"/>
      <c r="BH192" s="483"/>
      <c r="BI192" s="465"/>
      <c r="BJ192" s="465"/>
      <c r="BK192" s="465"/>
      <c r="BL192" s="465"/>
      <c r="BM192" s="465"/>
      <c r="BN192" s="465"/>
      <c r="BO192" s="483"/>
      <c r="BP192" s="483"/>
      <c r="BQ192" s="483"/>
      <c r="BR192" s="483"/>
      <c r="BS192" s="483"/>
      <c r="BT192" s="484"/>
      <c r="BU192" s="484"/>
      <c r="BV192" s="484"/>
      <c r="BW192" s="516"/>
      <c r="BX192" s="434"/>
      <c r="BY192" s="490"/>
      <c r="BZ192" s="491"/>
    </row>
    <row r="193" spans="1:78" s="520" customFormat="1" ht="13.8" thickBot="1" x14ac:dyDescent="0.3">
      <c r="A193" s="133"/>
      <c r="B193" s="134"/>
      <c r="C193" s="429"/>
      <c r="D193" s="136"/>
      <c r="E193" s="136"/>
      <c r="F193" s="438"/>
      <c r="G193" s="136"/>
      <c r="H193" s="139"/>
      <c r="I193" s="430"/>
      <c r="J193" s="431"/>
      <c r="K193" s="432"/>
      <c r="L193" s="428"/>
      <c r="M193" s="500"/>
      <c r="N193" s="518"/>
      <c r="O193" s="501"/>
      <c r="P193" s="501"/>
      <c r="Q193" s="519"/>
      <c r="R193" s="502"/>
      <c r="S193" s="502"/>
      <c r="T193" s="503"/>
      <c r="U193" s="504"/>
      <c r="V193" s="505"/>
      <c r="W193" s="505"/>
      <c r="X193" s="505"/>
      <c r="Y193" s="505"/>
      <c r="Z193" s="506"/>
      <c r="AA193" s="507"/>
      <c r="AB193" s="508"/>
      <c r="AC193" s="513"/>
      <c r="AD193" s="508"/>
      <c r="AE193" s="507"/>
      <c r="AF193" s="513"/>
      <c r="AG193" s="507"/>
      <c r="AH193" s="508"/>
      <c r="AI193" s="509"/>
      <c r="AJ193" s="507"/>
      <c r="AK193" s="507"/>
      <c r="AL193" s="510"/>
      <c r="AM193" s="511"/>
      <c r="AN193" s="512"/>
      <c r="AO193" s="511"/>
      <c r="AP193" s="507"/>
      <c r="AQ193" s="512"/>
      <c r="AR193" s="513"/>
      <c r="AS193" s="508"/>
      <c r="AT193" s="511"/>
      <c r="AU193" s="511"/>
      <c r="AV193" s="511"/>
      <c r="AW193" s="511"/>
      <c r="AX193" s="511"/>
      <c r="AY193" s="511"/>
      <c r="AZ193" s="514"/>
      <c r="BA193" s="515"/>
      <c r="BB193" s="507"/>
      <c r="BC193" s="505"/>
      <c r="BD193" s="524"/>
      <c r="BE193" s="506"/>
      <c r="BF193" s="484"/>
      <c r="BG193" s="483"/>
      <c r="BH193" s="483"/>
      <c r="BI193" s="465"/>
      <c r="BJ193" s="465"/>
      <c r="BK193" s="465"/>
      <c r="BL193" s="465"/>
      <c r="BM193" s="465"/>
      <c r="BN193" s="465"/>
      <c r="BO193" s="483"/>
      <c r="BP193" s="483"/>
      <c r="BQ193" s="483"/>
      <c r="BR193" s="483"/>
      <c r="BS193" s="483"/>
      <c r="BT193" s="484"/>
      <c r="BU193" s="484"/>
      <c r="BV193" s="484"/>
      <c r="BW193" s="516"/>
      <c r="BX193" s="434"/>
      <c r="BY193" s="490"/>
      <c r="BZ193" s="491"/>
    </row>
    <row r="194" spans="1:78" s="520" customFormat="1" ht="13.8" thickBot="1" x14ac:dyDescent="0.3">
      <c r="A194" s="133"/>
      <c r="B194" s="134"/>
      <c r="C194" s="429"/>
      <c r="D194" s="136"/>
      <c r="E194" s="136"/>
      <c r="F194" s="438"/>
      <c r="G194" s="136"/>
      <c r="H194" s="139"/>
      <c r="I194" s="430"/>
      <c r="J194" s="431"/>
      <c r="K194" s="432"/>
      <c r="L194" s="428"/>
      <c r="M194" s="500"/>
      <c r="N194" s="518"/>
      <c r="O194" s="501"/>
      <c r="P194" s="501"/>
      <c r="Q194" s="519"/>
      <c r="R194" s="502"/>
      <c r="S194" s="502"/>
      <c r="T194" s="503"/>
      <c r="U194" s="504"/>
      <c r="V194" s="505"/>
      <c r="W194" s="505"/>
      <c r="X194" s="505"/>
      <c r="Y194" s="505"/>
      <c r="Z194" s="506"/>
      <c r="AA194" s="507"/>
      <c r="AB194" s="508"/>
      <c r="AC194" s="513"/>
      <c r="AD194" s="508"/>
      <c r="AE194" s="507"/>
      <c r="AF194" s="513"/>
      <c r="AG194" s="507"/>
      <c r="AH194" s="508"/>
      <c r="AI194" s="509"/>
      <c r="AJ194" s="507"/>
      <c r="AK194" s="507"/>
      <c r="AL194" s="510"/>
      <c r="AM194" s="511"/>
      <c r="AN194" s="512"/>
      <c r="AO194" s="511"/>
      <c r="AP194" s="507"/>
      <c r="AQ194" s="512"/>
      <c r="AR194" s="513"/>
      <c r="AS194" s="508"/>
      <c r="AT194" s="511"/>
      <c r="AU194" s="511"/>
      <c r="AV194" s="511"/>
      <c r="AW194" s="511"/>
      <c r="AX194" s="511"/>
      <c r="AY194" s="511"/>
      <c r="AZ194" s="514"/>
      <c r="BA194" s="515"/>
      <c r="BB194" s="507"/>
      <c r="BC194" s="505"/>
      <c r="BD194" s="524"/>
      <c r="BE194" s="506"/>
      <c r="BF194" s="482"/>
      <c r="BG194" s="481"/>
      <c r="BH194" s="481"/>
      <c r="BI194" s="464"/>
      <c r="BJ194" s="464"/>
      <c r="BK194" s="464"/>
      <c r="BL194" s="464"/>
      <c r="BM194" s="464"/>
      <c r="BN194" s="464"/>
      <c r="BO194" s="481"/>
      <c r="BP194" s="481"/>
      <c r="BQ194" s="481"/>
      <c r="BR194" s="481"/>
      <c r="BS194" s="481"/>
      <c r="BT194" s="482"/>
      <c r="BU194" s="484"/>
      <c r="BV194" s="484"/>
      <c r="BW194" s="516"/>
      <c r="BX194" s="433"/>
      <c r="BY194" s="488"/>
      <c r="BZ194" s="489"/>
    </row>
    <row r="195" spans="1:78" s="520" customFormat="1" ht="13.8" thickBot="1" x14ac:dyDescent="0.3">
      <c r="A195" s="133"/>
      <c r="B195" s="134"/>
      <c r="C195" s="429"/>
      <c r="D195" s="136"/>
      <c r="E195" s="136"/>
      <c r="F195" s="438"/>
      <c r="G195" s="136"/>
      <c r="H195" s="139"/>
      <c r="I195" s="430"/>
      <c r="J195" s="431"/>
      <c r="K195" s="432"/>
      <c r="L195" s="428"/>
      <c r="M195" s="500"/>
      <c r="N195" s="518"/>
      <c r="O195" s="501"/>
      <c r="P195" s="501"/>
      <c r="Q195" s="519"/>
      <c r="R195" s="502"/>
      <c r="S195" s="502"/>
      <c r="T195" s="503"/>
      <c r="U195" s="504"/>
      <c r="V195" s="505"/>
      <c r="W195" s="505"/>
      <c r="X195" s="505"/>
      <c r="Y195" s="505"/>
      <c r="Z195" s="506"/>
      <c r="AA195" s="507"/>
      <c r="AB195" s="508"/>
      <c r="AC195" s="513"/>
      <c r="AD195" s="508"/>
      <c r="AE195" s="507"/>
      <c r="AF195" s="513"/>
      <c r="AG195" s="507"/>
      <c r="AH195" s="508"/>
      <c r="AI195" s="509"/>
      <c r="AJ195" s="507"/>
      <c r="AK195" s="507"/>
      <c r="AL195" s="510"/>
      <c r="AM195" s="511"/>
      <c r="AN195" s="512"/>
      <c r="AO195" s="511"/>
      <c r="AP195" s="507"/>
      <c r="AQ195" s="512"/>
      <c r="AR195" s="513"/>
      <c r="AS195" s="508"/>
      <c r="AT195" s="511"/>
      <c r="AU195" s="511"/>
      <c r="AV195" s="511"/>
      <c r="AW195" s="511"/>
      <c r="AX195" s="511"/>
      <c r="AY195" s="511"/>
      <c r="AZ195" s="514"/>
      <c r="BA195" s="515"/>
      <c r="BB195" s="507"/>
      <c r="BC195" s="505"/>
      <c r="BD195" s="524"/>
      <c r="BE195" s="506"/>
      <c r="BF195" s="484"/>
      <c r="BG195" s="483"/>
      <c r="BH195" s="483"/>
      <c r="BI195" s="465"/>
      <c r="BJ195" s="465"/>
      <c r="BK195" s="465"/>
      <c r="BL195" s="465"/>
      <c r="BM195" s="465"/>
      <c r="BN195" s="465"/>
      <c r="BO195" s="483"/>
      <c r="BP195" s="483"/>
      <c r="BQ195" s="483"/>
      <c r="BR195" s="483"/>
      <c r="BS195" s="483"/>
      <c r="BT195" s="484"/>
      <c r="BU195" s="484"/>
      <c r="BV195" s="484"/>
      <c r="BW195" s="516"/>
      <c r="BX195" s="434"/>
      <c r="BY195" s="490"/>
      <c r="BZ195" s="491"/>
    </row>
    <row r="196" spans="1:78" s="520" customFormat="1" ht="13.8" thickBot="1" x14ac:dyDescent="0.3">
      <c r="A196" s="133"/>
      <c r="B196" s="134"/>
      <c r="C196" s="429"/>
      <c r="D196" s="136"/>
      <c r="E196" s="136"/>
      <c r="F196" s="438"/>
      <c r="G196" s="136"/>
      <c r="H196" s="139"/>
      <c r="I196" s="430"/>
      <c r="J196" s="431"/>
      <c r="K196" s="432"/>
      <c r="L196" s="428"/>
      <c r="M196" s="500"/>
      <c r="N196" s="518"/>
      <c r="O196" s="501"/>
      <c r="P196" s="501"/>
      <c r="Q196" s="519"/>
      <c r="R196" s="502"/>
      <c r="S196" s="502"/>
      <c r="T196" s="503"/>
      <c r="U196" s="504"/>
      <c r="V196" s="505"/>
      <c r="W196" s="505"/>
      <c r="X196" s="505"/>
      <c r="Y196" s="505"/>
      <c r="Z196" s="506"/>
      <c r="AA196" s="507"/>
      <c r="AB196" s="508"/>
      <c r="AC196" s="513"/>
      <c r="AD196" s="508"/>
      <c r="AE196" s="507"/>
      <c r="AF196" s="513"/>
      <c r="AG196" s="507"/>
      <c r="AH196" s="508"/>
      <c r="AI196" s="509"/>
      <c r="AJ196" s="507"/>
      <c r="AK196" s="507"/>
      <c r="AL196" s="510"/>
      <c r="AM196" s="511"/>
      <c r="AN196" s="512"/>
      <c r="AO196" s="511"/>
      <c r="AP196" s="507"/>
      <c r="AQ196" s="512"/>
      <c r="AR196" s="513"/>
      <c r="AS196" s="508"/>
      <c r="AT196" s="511"/>
      <c r="AU196" s="511"/>
      <c r="AV196" s="511"/>
      <c r="AW196" s="511"/>
      <c r="AX196" s="511"/>
      <c r="AY196" s="511"/>
      <c r="AZ196" s="514"/>
      <c r="BA196" s="515"/>
      <c r="BB196" s="507"/>
      <c r="BC196" s="505"/>
      <c r="BD196" s="524"/>
      <c r="BE196" s="506"/>
      <c r="BF196" s="484"/>
      <c r="BG196" s="483"/>
      <c r="BH196" s="483"/>
      <c r="BI196" s="465"/>
      <c r="BJ196" s="465"/>
      <c r="BK196" s="465"/>
      <c r="BL196" s="465"/>
      <c r="BM196" s="465"/>
      <c r="BN196" s="465"/>
      <c r="BO196" s="483"/>
      <c r="BP196" s="483"/>
      <c r="BQ196" s="483"/>
      <c r="BR196" s="483"/>
      <c r="BS196" s="483"/>
      <c r="BT196" s="484"/>
      <c r="BU196" s="484"/>
      <c r="BV196" s="484"/>
      <c r="BW196" s="516"/>
      <c r="BX196" s="434"/>
      <c r="BY196" s="490"/>
      <c r="BZ196" s="491"/>
    </row>
    <row r="197" spans="1:78" s="520" customFormat="1" ht="13.8" thickBot="1" x14ac:dyDescent="0.3">
      <c r="A197" s="133"/>
      <c r="B197" s="134"/>
      <c r="C197" s="429"/>
      <c r="D197" s="136"/>
      <c r="E197" s="136"/>
      <c r="F197" s="438"/>
      <c r="G197" s="136"/>
      <c r="H197" s="139"/>
      <c r="I197" s="430"/>
      <c r="J197" s="431"/>
      <c r="K197" s="432"/>
      <c r="L197" s="428"/>
      <c r="M197" s="500"/>
      <c r="N197" s="518"/>
      <c r="O197" s="501"/>
      <c r="P197" s="501"/>
      <c r="Q197" s="519"/>
      <c r="R197" s="502"/>
      <c r="S197" s="502"/>
      <c r="T197" s="503"/>
      <c r="U197" s="504"/>
      <c r="V197" s="505"/>
      <c r="W197" s="505"/>
      <c r="X197" s="505"/>
      <c r="Y197" s="505"/>
      <c r="Z197" s="506"/>
      <c r="AA197" s="507"/>
      <c r="AB197" s="508"/>
      <c r="AC197" s="513"/>
      <c r="AD197" s="508"/>
      <c r="AE197" s="507"/>
      <c r="AF197" s="513"/>
      <c r="AG197" s="507"/>
      <c r="AH197" s="508"/>
      <c r="AI197" s="509"/>
      <c r="AJ197" s="507"/>
      <c r="AK197" s="507"/>
      <c r="AL197" s="510"/>
      <c r="AM197" s="511"/>
      <c r="AN197" s="512"/>
      <c r="AO197" s="511"/>
      <c r="AP197" s="507"/>
      <c r="AQ197" s="512"/>
      <c r="AR197" s="513"/>
      <c r="AS197" s="508"/>
      <c r="AT197" s="511"/>
      <c r="AU197" s="511"/>
      <c r="AV197" s="511"/>
      <c r="AW197" s="511"/>
      <c r="AX197" s="511"/>
      <c r="AY197" s="511"/>
      <c r="AZ197" s="514"/>
      <c r="BA197" s="515"/>
      <c r="BB197" s="507"/>
      <c r="BC197" s="505"/>
      <c r="BD197" s="524"/>
      <c r="BE197" s="506"/>
      <c r="BF197" s="484"/>
      <c r="BG197" s="483"/>
      <c r="BH197" s="483"/>
      <c r="BI197" s="465"/>
      <c r="BJ197" s="465"/>
      <c r="BK197" s="465"/>
      <c r="BL197" s="465"/>
      <c r="BM197" s="465"/>
      <c r="BN197" s="465"/>
      <c r="BO197" s="483"/>
      <c r="BP197" s="483"/>
      <c r="BQ197" s="483"/>
      <c r="BR197" s="483"/>
      <c r="BS197" s="483"/>
      <c r="BT197" s="484"/>
      <c r="BU197" s="484"/>
      <c r="BV197" s="484"/>
      <c r="BW197" s="516"/>
      <c r="BX197" s="434"/>
      <c r="BY197" s="490"/>
      <c r="BZ197" s="491"/>
    </row>
    <row r="198" spans="1:78" s="520" customFormat="1" ht="13.8" thickBot="1" x14ac:dyDescent="0.3">
      <c r="A198" s="133"/>
      <c r="B198" s="134"/>
      <c r="C198" s="429"/>
      <c r="D198" s="136"/>
      <c r="E198" s="136"/>
      <c r="F198" s="438"/>
      <c r="G198" s="136"/>
      <c r="H198" s="139"/>
      <c r="I198" s="430"/>
      <c r="J198" s="431"/>
      <c r="K198" s="432"/>
      <c r="L198" s="428"/>
      <c r="M198" s="500"/>
      <c r="N198" s="518"/>
      <c r="O198" s="501"/>
      <c r="P198" s="501"/>
      <c r="Q198" s="519"/>
      <c r="R198" s="502"/>
      <c r="S198" s="502"/>
      <c r="T198" s="503"/>
      <c r="U198" s="504"/>
      <c r="V198" s="505"/>
      <c r="W198" s="505"/>
      <c r="X198" s="505"/>
      <c r="Y198" s="505"/>
      <c r="Z198" s="506"/>
      <c r="AA198" s="507"/>
      <c r="AB198" s="508"/>
      <c r="AC198" s="513"/>
      <c r="AD198" s="508"/>
      <c r="AE198" s="507"/>
      <c r="AF198" s="513"/>
      <c r="AG198" s="507"/>
      <c r="AH198" s="508"/>
      <c r="AI198" s="509"/>
      <c r="AJ198" s="507"/>
      <c r="AK198" s="507"/>
      <c r="AL198" s="510"/>
      <c r="AM198" s="511"/>
      <c r="AN198" s="512"/>
      <c r="AO198" s="511"/>
      <c r="AP198" s="507"/>
      <c r="AQ198" s="512"/>
      <c r="AR198" s="513"/>
      <c r="AS198" s="508"/>
      <c r="AT198" s="511"/>
      <c r="AU198" s="511"/>
      <c r="AV198" s="511"/>
      <c r="AW198" s="511"/>
      <c r="AX198" s="511"/>
      <c r="AY198" s="511"/>
      <c r="AZ198" s="514"/>
      <c r="BA198" s="515"/>
      <c r="BB198" s="507"/>
      <c r="BC198" s="505"/>
      <c r="BD198" s="524"/>
      <c r="BE198" s="506"/>
      <c r="BF198" s="484"/>
      <c r="BG198" s="483"/>
      <c r="BH198" s="483"/>
      <c r="BI198" s="465"/>
      <c r="BJ198" s="465"/>
      <c r="BK198" s="465"/>
      <c r="BL198" s="465"/>
      <c r="BM198" s="465"/>
      <c r="BN198" s="465"/>
      <c r="BO198" s="483"/>
      <c r="BP198" s="483"/>
      <c r="BQ198" s="483"/>
      <c r="BR198" s="483"/>
      <c r="BS198" s="483"/>
      <c r="BT198" s="484"/>
      <c r="BU198" s="484"/>
      <c r="BV198" s="484"/>
      <c r="BW198" s="516"/>
      <c r="BX198" s="434"/>
      <c r="BY198" s="490"/>
      <c r="BZ198" s="491"/>
    </row>
    <row r="199" spans="1:78" s="520" customFormat="1" ht="13.8" thickBot="1" x14ac:dyDescent="0.3">
      <c r="A199" s="133"/>
      <c r="B199" s="134"/>
      <c r="C199" s="429"/>
      <c r="D199" s="136"/>
      <c r="E199" s="136"/>
      <c r="F199" s="438"/>
      <c r="G199" s="136"/>
      <c r="H199" s="139"/>
      <c r="I199" s="430"/>
      <c r="J199" s="431"/>
      <c r="K199" s="432"/>
      <c r="L199" s="428"/>
      <c r="M199" s="500"/>
      <c r="N199" s="518"/>
      <c r="O199" s="501"/>
      <c r="P199" s="501"/>
      <c r="Q199" s="519"/>
      <c r="R199" s="502"/>
      <c r="S199" s="502"/>
      <c r="T199" s="503"/>
      <c r="U199" s="504"/>
      <c r="V199" s="505"/>
      <c r="W199" s="505"/>
      <c r="X199" s="505"/>
      <c r="Y199" s="505"/>
      <c r="Z199" s="506"/>
      <c r="AA199" s="507"/>
      <c r="AB199" s="508"/>
      <c r="AC199" s="513"/>
      <c r="AD199" s="508"/>
      <c r="AE199" s="507"/>
      <c r="AF199" s="513"/>
      <c r="AG199" s="507"/>
      <c r="AH199" s="508"/>
      <c r="AI199" s="509"/>
      <c r="AJ199" s="507"/>
      <c r="AK199" s="507"/>
      <c r="AL199" s="510"/>
      <c r="AM199" s="511"/>
      <c r="AN199" s="512"/>
      <c r="AO199" s="511"/>
      <c r="AP199" s="507"/>
      <c r="AQ199" s="512"/>
      <c r="AR199" s="513"/>
      <c r="AS199" s="508"/>
      <c r="AT199" s="511"/>
      <c r="AU199" s="511"/>
      <c r="AV199" s="511"/>
      <c r="AW199" s="511"/>
      <c r="AX199" s="511"/>
      <c r="AY199" s="511"/>
      <c r="AZ199" s="514"/>
      <c r="BA199" s="515"/>
      <c r="BB199" s="507"/>
      <c r="BC199" s="505"/>
      <c r="BD199" s="524"/>
      <c r="BE199" s="506"/>
      <c r="BF199" s="482"/>
      <c r="BG199" s="481"/>
      <c r="BH199" s="481"/>
      <c r="BI199" s="464"/>
      <c r="BJ199" s="464"/>
      <c r="BK199" s="464"/>
      <c r="BL199" s="464"/>
      <c r="BM199" s="464"/>
      <c r="BN199" s="464"/>
      <c r="BO199" s="481"/>
      <c r="BP199" s="481"/>
      <c r="BQ199" s="481"/>
      <c r="BR199" s="481"/>
      <c r="BS199" s="481"/>
      <c r="BT199" s="482"/>
      <c r="BU199" s="484"/>
      <c r="BV199" s="484"/>
      <c r="BW199" s="516"/>
      <c r="BX199" s="433"/>
      <c r="BY199" s="488"/>
      <c r="BZ199" s="489"/>
    </row>
    <row r="200" spans="1:78" s="520" customFormat="1" ht="13.8" thickBot="1" x14ac:dyDescent="0.3">
      <c r="A200" s="133"/>
      <c r="B200" s="134"/>
      <c r="C200" s="429"/>
      <c r="D200" s="136"/>
      <c r="E200" s="136"/>
      <c r="F200" s="438"/>
      <c r="G200" s="136"/>
      <c r="H200" s="139"/>
      <c r="I200" s="430"/>
      <c r="J200" s="431"/>
      <c r="K200" s="432"/>
      <c r="L200" s="428"/>
      <c r="M200" s="500"/>
      <c r="N200" s="518"/>
      <c r="O200" s="501"/>
      <c r="P200" s="501"/>
      <c r="Q200" s="519"/>
      <c r="R200" s="502"/>
      <c r="S200" s="502"/>
      <c r="T200" s="503"/>
      <c r="U200" s="504"/>
      <c r="V200" s="505"/>
      <c r="W200" s="505"/>
      <c r="X200" s="505"/>
      <c r="Y200" s="505"/>
      <c r="Z200" s="506"/>
      <c r="AA200" s="507"/>
      <c r="AB200" s="508"/>
      <c r="AC200" s="513"/>
      <c r="AD200" s="508"/>
      <c r="AE200" s="507"/>
      <c r="AF200" s="513"/>
      <c r="AG200" s="507"/>
      <c r="AH200" s="508"/>
      <c r="AI200" s="509"/>
      <c r="AJ200" s="507"/>
      <c r="AK200" s="507"/>
      <c r="AL200" s="510"/>
      <c r="AM200" s="511"/>
      <c r="AN200" s="512"/>
      <c r="AO200" s="511"/>
      <c r="AP200" s="507"/>
      <c r="AQ200" s="512"/>
      <c r="AR200" s="513"/>
      <c r="AS200" s="508"/>
      <c r="AT200" s="511"/>
      <c r="AU200" s="511"/>
      <c r="AV200" s="511"/>
      <c r="AW200" s="511"/>
      <c r="AX200" s="511"/>
      <c r="AY200" s="511"/>
      <c r="AZ200" s="514"/>
      <c r="BA200" s="515"/>
      <c r="BB200" s="507"/>
      <c r="BC200" s="505"/>
      <c r="BD200" s="524"/>
      <c r="BE200" s="506"/>
      <c r="BF200" s="484"/>
      <c r="BG200" s="483"/>
      <c r="BH200" s="483"/>
      <c r="BI200" s="465"/>
      <c r="BJ200" s="465"/>
      <c r="BK200" s="465"/>
      <c r="BL200" s="465"/>
      <c r="BM200" s="465"/>
      <c r="BN200" s="465"/>
      <c r="BO200" s="483"/>
      <c r="BP200" s="483"/>
      <c r="BQ200" s="483"/>
      <c r="BR200" s="483"/>
      <c r="BS200" s="483"/>
      <c r="BT200" s="484"/>
      <c r="BU200" s="484"/>
      <c r="BV200" s="484"/>
      <c r="BW200" s="516"/>
      <c r="BX200" s="434"/>
      <c r="BY200" s="490"/>
      <c r="BZ200" s="491"/>
    </row>
    <row r="201" spans="1:78" s="520" customFormat="1" ht="13.8" thickBot="1" x14ac:dyDescent="0.3">
      <c r="A201" s="133"/>
      <c r="B201" s="134"/>
      <c r="C201" s="429"/>
      <c r="D201" s="136"/>
      <c r="E201" s="136"/>
      <c r="F201" s="438"/>
      <c r="G201" s="136"/>
      <c r="H201" s="139"/>
      <c r="I201" s="430"/>
      <c r="J201" s="431"/>
      <c r="K201" s="432"/>
      <c r="L201" s="428"/>
      <c r="M201" s="500"/>
      <c r="N201" s="518"/>
      <c r="O201" s="501"/>
      <c r="P201" s="501"/>
      <c r="Q201" s="519"/>
      <c r="R201" s="502"/>
      <c r="S201" s="502"/>
      <c r="T201" s="503"/>
      <c r="U201" s="504"/>
      <c r="V201" s="505"/>
      <c r="W201" s="505"/>
      <c r="X201" s="505"/>
      <c r="Y201" s="505"/>
      <c r="Z201" s="506"/>
      <c r="AA201" s="507"/>
      <c r="AB201" s="508"/>
      <c r="AC201" s="513"/>
      <c r="AD201" s="508"/>
      <c r="AE201" s="507"/>
      <c r="AF201" s="513"/>
      <c r="AG201" s="507"/>
      <c r="AH201" s="508"/>
      <c r="AI201" s="509"/>
      <c r="AJ201" s="507"/>
      <c r="AK201" s="507"/>
      <c r="AL201" s="510"/>
      <c r="AM201" s="511"/>
      <c r="AN201" s="512"/>
      <c r="AO201" s="511"/>
      <c r="AP201" s="507"/>
      <c r="AQ201" s="512"/>
      <c r="AR201" s="513"/>
      <c r="AS201" s="508"/>
      <c r="AT201" s="511"/>
      <c r="AU201" s="511"/>
      <c r="AV201" s="511"/>
      <c r="AW201" s="511"/>
      <c r="AX201" s="511"/>
      <c r="AY201" s="511"/>
      <c r="AZ201" s="514"/>
      <c r="BA201" s="515"/>
      <c r="BB201" s="507"/>
      <c r="BC201" s="505"/>
      <c r="BD201" s="524"/>
      <c r="BE201" s="506"/>
      <c r="BF201" s="484"/>
      <c r="BG201" s="483"/>
      <c r="BH201" s="483"/>
      <c r="BI201" s="465"/>
      <c r="BJ201" s="465"/>
      <c r="BK201" s="465"/>
      <c r="BL201" s="465"/>
      <c r="BM201" s="465"/>
      <c r="BN201" s="465"/>
      <c r="BO201" s="483"/>
      <c r="BP201" s="483"/>
      <c r="BQ201" s="483"/>
      <c r="BR201" s="483"/>
      <c r="BS201" s="483"/>
      <c r="BT201" s="484"/>
      <c r="BU201" s="484"/>
      <c r="BV201" s="484"/>
      <c r="BW201" s="516"/>
      <c r="BX201" s="434"/>
      <c r="BY201" s="490"/>
      <c r="BZ201" s="491"/>
    </row>
    <row r="202" spans="1:78" s="520" customFormat="1" ht="13.8" thickBot="1" x14ac:dyDescent="0.3">
      <c r="A202" s="133"/>
      <c r="B202" s="134"/>
      <c r="C202" s="429"/>
      <c r="D202" s="136"/>
      <c r="E202" s="136"/>
      <c r="F202" s="438"/>
      <c r="G202" s="136"/>
      <c r="H202" s="139"/>
      <c r="I202" s="430"/>
      <c r="J202" s="431"/>
      <c r="K202" s="432"/>
      <c r="L202" s="428"/>
      <c r="M202" s="500"/>
      <c r="N202" s="518"/>
      <c r="O202" s="501"/>
      <c r="P202" s="501"/>
      <c r="Q202" s="519"/>
      <c r="R202" s="502"/>
      <c r="S202" s="502"/>
      <c r="T202" s="503"/>
      <c r="U202" s="504"/>
      <c r="V202" s="505"/>
      <c r="W202" s="505"/>
      <c r="X202" s="505"/>
      <c r="Y202" s="505"/>
      <c r="Z202" s="506"/>
      <c r="AA202" s="507"/>
      <c r="AB202" s="508"/>
      <c r="AC202" s="513"/>
      <c r="AD202" s="508"/>
      <c r="AE202" s="507"/>
      <c r="AF202" s="513"/>
      <c r="AG202" s="507"/>
      <c r="AH202" s="508"/>
      <c r="AI202" s="509"/>
      <c r="AJ202" s="507"/>
      <c r="AK202" s="507"/>
      <c r="AL202" s="510"/>
      <c r="AM202" s="511"/>
      <c r="AN202" s="512"/>
      <c r="AO202" s="511"/>
      <c r="AP202" s="507"/>
      <c r="AQ202" s="512"/>
      <c r="AR202" s="513"/>
      <c r="AS202" s="508"/>
      <c r="AT202" s="511"/>
      <c r="AU202" s="511"/>
      <c r="AV202" s="511"/>
      <c r="AW202" s="511"/>
      <c r="AX202" s="511"/>
      <c r="AY202" s="511"/>
      <c r="AZ202" s="514"/>
      <c r="BA202" s="515"/>
      <c r="BB202" s="507"/>
      <c r="BC202" s="505"/>
      <c r="BD202" s="524"/>
      <c r="BE202" s="506"/>
      <c r="BF202" s="484"/>
      <c r="BG202" s="483"/>
      <c r="BH202" s="483"/>
      <c r="BI202" s="465"/>
      <c r="BJ202" s="465"/>
      <c r="BK202" s="465"/>
      <c r="BL202" s="465"/>
      <c r="BM202" s="465"/>
      <c r="BN202" s="465"/>
      <c r="BO202" s="483"/>
      <c r="BP202" s="483"/>
      <c r="BQ202" s="483"/>
      <c r="BR202" s="483"/>
      <c r="BS202" s="483"/>
      <c r="BT202" s="484"/>
      <c r="BU202" s="484"/>
      <c r="BV202" s="484"/>
      <c r="BW202" s="516"/>
      <c r="BX202" s="434"/>
      <c r="BY202" s="490"/>
      <c r="BZ202" s="491"/>
    </row>
    <row r="203" spans="1:78" s="520" customFormat="1" ht="13.8" thickBot="1" x14ac:dyDescent="0.3">
      <c r="A203" s="133"/>
      <c r="B203" s="134"/>
      <c r="C203" s="429"/>
      <c r="D203" s="136"/>
      <c r="E203" s="136"/>
      <c r="F203" s="438"/>
      <c r="G203" s="136"/>
      <c r="H203" s="139"/>
      <c r="I203" s="430"/>
      <c r="J203" s="431"/>
      <c r="K203" s="432"/>
      <c r="L203" s="428"/>
      <c r="M203" s="500"/>
      <c r="N203" s="518"/>
      <c r="O203" s="501"/>
      <c r="P203" s="501"/>
      <c r="Q203" s="519"/>
      <c r="R203" s="502"/>
      <c r="S203" s="502"/>
      <c r="T203" s="503"/>
      <c r="U203" s="504"/>
      <c r="V203" s="505"/>
      <c r="W203" s="505"/>
      <c r="X203" s="505"/>
      <c r="Y203" s="505"/>
      <c r="Z203" s="506"/>
      <c r="AA203" s="507"/>
      <c r="AB203" s="508"/>
      <c r="AC203" s="513"/>
      <c r="AD203" s="508"/>
      <c r="AE203" s="507"/>
      <c r="AF203" s="513"/>
      <c r="AG203" s="507"/>
      <c r="AH203" s="508"/>
      <c r="AI203" s="509"/>
      <c r="AJ203" s="507"/>
      <c r="AK203" s="507"/>
      <c r="AL203" s="510"/>
      <c r="AM203" s="511"/>
      <c r="AN203" s="512"/>
      <c r="AO203" s="511"/>
      <c r="AP203" s="507"/>
      <c r="AQ203" s="512"/>
      <c r="AR203" s="513"/>
      <c r="AS203" s="508"/>
      <c r="AT203" s="511"/>
      <c r="AU203" s="511"/>
      <c r="AV203" s="511"/>
      <c r="AW203" s="511"/>
      <c r="AX203" s="511"/>
      <c r="AY203" s="511"/>
      <c r="AZ203" s="514"/>
      <c r="BA203" s="515"/>
      <c r="BB203" s="507"/>
      <c r="BC203" s="505"/>
      <c r="BD203" s="524"/>
      <c r="BE203" s="506"/>
      <c r="BF203" s="482"/>
      <c r="BG203" s="481"/>
      <c r="BH203" s="481"/>
      <c r="BI203" s="464"/>
      <c r="BJ203" s="464"/>
      <c r="BK203" s="464"/>
      <c r="BL203" s="464"/>
      <c r="BM203" s="464"/>
      <c r="BN203" s="464"/>
      <c r="BO203" s="481"/>
      <c r="BP203" s="481"/>
      <c r="BQ203" s="481"/>
      <c r="BR203" s="481"/>
      <c r="BS203" s="481"/>
      <c r="BT203" s="482"/>
      <c r="BU203" s="484"/>
      <c r="BV203" s="484"/>
      <c r="BW203" s="516"/>
      <c r="BX203" s="433"/>
      <c r="BY203" s="488"/>
      <c r="BZ203" s="489"/>
    </row>
    <row r="204" spans="1:78" s="520" customFormat="1" ht="13.8" thickBot="1" x14ac:dyDescent="0.3">
      <c r="A204" s="133"/>
      <c r="B204" s="134"/>
      <c r="C204" s="429"/>
      <c r="D204" s="136"/>
      <c r="E204" s="136"/>
      <c r="F204" s="438"/>
      <c r="G204" s="136"/>
      <c r="H204" s="139"/>
      <c r="I204" s="430"/>
      <c r="J204" s="431"/>
      <c r="K204" s="432"/>
      <c r="L204" s="428"/>
      <c r="M204" s="500"/>
      <c r="N204" s="518"/>
      <c r="O204" s="501"/>
      <c r="P204" s="501"/>
      <c r="Q204" s="519"/>
      <c r="R204" s="502"/>
      <c r="S204" s="502"/>
      <c r="T204" s="503"/>
      <c r="U204" s="504"/>
      <c r="V204" s="505"/>
      <c r="W204" s="505"/>
      <c r="X204" s="505"/>
      <c r="Y204" s="505"/>
      <c r="Z204" s="506"/>
      <c r="AA204" s="507"/>
      <c r="AB204" s="508"/>
      <c r="AC204" s="513"/>
      <c r="AD204" s="508"/>
      <c r="AE204" s="507"/>
      <c r="AF204" s="513"/>
      <c r="AG204" s="507"/>
      <c r="AH204" s="508"/>
      <c r="AI204" s="509"/>
      <c r="AJ204" s="507"/>
      <c r="AK204" s="507"/>
      <c r="AL204" s="510"/>
      <c r="AM204" s="511"/>
      <c r="AN204" s="512"/>
      <c r="AO204" s="511"/>
      <c r="AP204" s="507"/>
      <c r="AQ204" s="512"/>
      <c r="AR204" s="513"/>
      <c r="AS204" s="508"/>
      <c r="AT204" s="511"/>
      <c r="AU204" s="511"/>
      <c r="AV204" s="511"/>
      <c r="AW204" s="511"/>
      <c r="AX204" s="511"/>
      <c r="AY204" s="511"/>
      <c r="AZ204" s="514"/>
      <c r="BA204" s="515"/>
      <c r="BB204" s="507"/>
      <c r="BC204" s="505"/>
      <c r="BD204" s="524"/>
      <c r="BE204" s="506"/>
      <c r="BF204" s="484"/>
      <c r="BG204" s="483"/>
      <c r="BH204" s="483"/>
      <c r="BI204" s="465"/>
      <c r="BJ204" s="465"/>
      <c r="BK204" s="465"/>
      <c r="BL204" s="465"/>
      <c r="BM204" s="465"/>
      <c r="BN204" s="465"/>
      <c r="BO204" s="483"/>
      <c r="BP204" s="483"/>
      <c r="BQ204" s="483"/>
      <c r="BR204" s="483"/>
      <c r="BS204" s="483"/>
      <c r="BT204" s="484"/>
      <c r="BU204" s="484"/>
      <c r="BV204" s="484"/>
      <c r="BW204" s="516"/>
      <c r="BX204" s="434"/>
      <c r="BY204" s="490"/>
      <c r="BZ204" s="491"/>
    </row>
    <row r="205" spans="1:78" s="520" customFormat="1" ht="13.8" thickBot="1" x14ac:dyDescent="0.3">
      <c r="A205" s="133"/>
      <c r="B205" s="134"/>
      <c r="C205" s="429"/>
      <c r="D205" s="136"/>
      <c r="E205" s="136"/>
      <c r="F205" s="438"/>
      <c r="G205" s="136"/>
      <c r="H205" s="139"/>
      <c r="I205" s="430"/>
      <c r="J205" s="431"/>
      <c r="K205" s="432"/>
      <c r="L205" s="428"/>
      <c r="M205" s="500"/>
      <c r="N205" s="518"/>
      <c r="O205" s="501"/>
      <c r="P205" s="501"/>
      <c r="Q205" s="519"/>
      <c r="R205" s="502"/>
      <c r="S205" s="502"/>
      <c r="T205" s="503"/>
      <c r="U205" s="504"/>
      <c r="V205" s="505"/>
      <c r="W205" s="505"/>
      <c r="X205" s="505"/>
      <c r="Y205" s="505"/>
      <c r="Z205" s="506"/>
      <c r="AA205" s="507"/>
      <c r="AB205" s="508"/>
      <c r="AC205" s="513"/>
      <c r="AD205" s="508"/>
      <c r="AE205" s="507"/>
      <c r="AF205" s="513"/>
      <c r="AG205" s="507"/>
      <c r="AH205" s="508"/>
      <c r="AI205" s="509"/>
      <c r="AJ205" s="507"/>
      <c r="AK205" s="507"/>
      <c r="AL205" s="510"/>
      <c r="AM205" s="511"/>
      <c r="AN205" s="512"/>
      <c r="AO205" s="511"/>
      <c r="AP205" s="507"/>
      <c r="AQ205" s="512"/>
      <c r="AR205" s="513"/>
      <c r="AS205" s="508"/>
      <c r="AT205" s="511"/>
      <c r="AU205" s="511"/>
      <c r="AV205" s="511"/>
      <c r="AW205" s="511"/>
      <c r="AX205" s="511"/>
      <c r="AY205" s="511"/>
      <c r="AZ205" s="514"/>
      <c r="BA205" s="515"/>
      <c r="BB205" s="507"/>
      <c r="BC205" s="505"/>
      <c r="BD205" s="524"/>
      <c r="BE205" s="506"/>
      <c r="BF205" s="484"/>
      <c r="BG205" s="483"/>
      <c r="BH205" s="483"/>
      <c r="BI205" s="465"/>
      <c r="BJ205" s="465"/>
      <c r="BK205" s="465"/>
      <c r="BL205" s="465"/>
      <c r="BM205" s="465"/>
      <c r="BN205" s="465"/>
      <c r="BO205" s="483"/>
      <c r="BP205" s="483"/>
      <c r="BQ205" s="483"/>
      <c r="BR205" s="483"/>
      <c r="BS205" s="483"/>
      <c r="BT205" s="484"/>
      <c r="BU205" s="484"/>
      <c r="BV205" s="484"/>
      <c r="BW205" s="516"/>
      <c r="BX205" s="434"/>
      <c r="BY205" s="490"/>
      <c r="BZ205" s="491"/>
    </row>
    <row r="206" spans="1:78" s="520" customFormat="1" ht="13.8" thickBot="1" x14ac:dyDescent="0.3">
      <c r="A206" s="133"/>
      <c r="B206" s="134"/>
      <c r="C206" s="429"/>
      <c r="D206" s="136"/>
      <c r="E206" s="136"/>
      <c r="F206" s="438"/>
      <c r="G206" s="136"/>
      <c r="H206" s="139"/>
      <c r="I206" s="430"/>
      <c r="J206" s="431"/>
      <c r="K206" s="432"/>
      <c r="L206" s="428"/>
      <c r="M206" s="500"/>
      <c r="N206" s="518"/>
      <c r="O206" s="501"/>
      <c r="P206" s="501"/>
      <c r="Q206" s="519"/>
      <c r="R206" s="502"/>
      <c r="S206" s="502"/>
      <c r="T206" s="503"/>
      <c r="U206" s="504"/>
      <c r="V206" s="505"/>
      <c r="W206" s="505"/>
      <c r="X206" s="505"/>
      <c r="Y206" s="505"/>
      <c r="Z206" s="506"/>
      <c r="AA206" s="507"/>
      <c r="AB206" s="508"/>
      <c r="AC206" s="513"/>
      <c r="AD206" s="508"/>
      <c r="AE206" s="507"/>
      <c r="AF206" s="513"/>
      <c r="AG206" s="507"/>
      <c r="AH206" s="508"/>
      <c r="AI206" s="509"/>
      <c r="AJ206" s="507"/>
      <c r="AK206" s="507"/>
      <c r="AL206" s="510"/>
      <c r="AM206" s="511"/>
      <c r="AN206" s="512"/>
      <c r="AO206" s="511"/>
      <c r="AP206" s="507"/>
      <c r="AQ206" s="512"/>
      <c r="AR206" s="513"/>
      <c r="AS206" s="508"/>
      <c r="AT206" s="511"/>
      <c r="AU206" s="511"/>
      <c r="AV206" s="511"/>
      <c r="AW206" s="511"/>
      <c r="AX206" s="511"/>
      <c r="AY206" s="511"/>
      <c r="AZ206" s="514"/>
      <c r="BA206" s="515"/>
      <c r="BB206" s="507"/>
      <c r="BC206" s="505"/>
      <c r="BD206" s="524"/>
      <c r="BE206" s="506"/>
      <c r="BF206" s="482"/>
      <c r="BG206" s="481"/>
      <c r="BH206" s="481"/>
      <c r="BI206" s="464"/>
      <c r="BJ206" s="464"/>
      <c r="BK206" s="464"/>
      <c r="BL206" s="464"/>
      <c r="BM206" s="464"/>
      <c r="BN206" s="464"/>
      <c r="BO206" s="481"/>
      <c r="BP206" s="481"/>
      <c r="BQ206" s="481"/>
      <c r="BR206" s="481"/>
      <c r="BS206" s="481"/>
      <c r="BT206" s="482"/>
      <c r="BU206" s="484"/>
      <c r="BV206" s="484"/>
      <c r="BW206" s="516"/>
      <c r="BX206" s="434"/>
      <c r="BY206" s="488"/>
      <c r="BZ206" s="489"/>
    </row>
    <row r="207" spans="1:78" s="520" customFormat="1" ht="13.8" thickBot="1" x14ac:dyDescent="0.3">
      <c r="A207" s="133"/>
      <c r="B207" s="134"/>
      <c r="C207" s="429"/>
      <c r="D207" s="136"/>
      <c r="E207" s="136"/>
      <c r="F207" s="438"/>
      <c r="G207" s="136"/>
      <c r="H207" s="139"/>
      <c r="I207" s="430"/>
      <c r="J207" s="431"/>
      <c r="K207" s="432"/>
      <c r="L207" s="428"/>
      <c r="M207" s="500"/>
      <c r="N207" s="518"/>
      <c r="O207" s="501"/>
      <c r="P207" s="501"/>
      <c r="Q207" s="519"/>
      <c r="R207" s="502"/>
      <c r="S207" s="502"/>
      <c r="T207" s="503"/>
      <c r="U207" s="504"/>
      <c r="V207" s="505"/>
      <c r="W207" s="505"/>
      <c r="X207" s="505"/>
      <c r="Y207" s="505"/>
      <c r="Z207" s="506"/>
      <c r="AA207" s="507"/>
      <c r="AB207" s="508"/>
      <c r="AC207" s="513"/>
      <c r="AD207" s="508"/>
      <c r="AE207" s="507"/>
      <c r="AF207" s="513"/>
      <c r="AG207" s="507"/>
      <c r="AH207" s="508"/>
      <c r="AI207" s="509"/>
      <c r="AJ207" s="507"/>
      <c r="AK207" s="507"/>
      <c r="AL207" s="510"/>
      <c r="AM207" s="511"/>
      <c r="AN207" s="512"/>
      <c r="AO207" s="511"/>
      <c r="AP207" s="507"/>
      <c r="AQ207" s="512"/>
      <c r="AR207" s="513"/>
      <c r="AS207" s="508"/>
      <c r="AT207" s="511"/>
      <c r="AU207" s="511"/>
      <c r="AV207" s="511"/>
      <c r="AW207" s="511"/>
      <c r="AX207" s="511"/>
      <c r="AY207" s="511"/>
      <c r="AZ207" s="514"/>
      <c r="BA207" s="515"/>
      <c r="BB207" s="507"/>
      <c r="BC207" s="505"/>
      <c r="BD207" s="524"/>
      <c r="BE207" s="506"/>
      <c r="BF207" s="482"/>
      <c r="BG207" s="481"/>
      <c r="BH207" s="481"/>
      <c r="BI207" s="464"/>
      <c r="BJ207" s="464"/>
      <c r="BK207" s="464"/>
      <c r="BL207" s="464"/>
      <c r="BM207" s="464"/>
      <c r="BN207" s="464"/>
      <c r="BO207" s="481"/>
      <c r="BP207" s="481"/>
      <c r="BQ207" s="481"/>
      <c r="BR207" s="481"/>
      <c r="BS207" s="481"/>
      <c r="BT207" s="482"/>
      <c r="BU207" s="484"/>
      <c r="BV207" s="484"/>
      <c r="BW207" s="516"/>
      <c r="BX207" s="433"/>
      <c r="BY207" s="488"/>
      <c r="BZ207" s="489"/>
    </row>
    <row r="208" spans="1:78" s="520" customFormat="1" ht="13.8" thickBot="1" x14ac:dyDescent="0.3">
      <c r="A208" s="133"/>
      <c r="B208" s="134"/>
      <c r="C208" s="429"/>
      <c r="D208" s="136"/>
      <c r="E208" s="136"/>
      <c r="F208" s="438"/>
      <c r="G208" s="136"/>
      <c r="H208" s="139"/>
      <c r="I208" s="430"/>
      <c r="J208" s="431"/>
      <c r="K208" s="432"/>
      <c r="L208" s="428"/>
      <c r="M208" s="500"/>
      <c r="N208" s="518"/>
      <c r="O208" s="501"/>
      <c r="P208" s="501"/>
      <c r="Q208" s="519"/>
      <c r="R208" s="502"/>
      <c r="S208" s="502"/>
      <c r="T208" s="503"/>
      <c r="U208" s="504"/>
      <c r="V208" s="505"/>
      <c r="W208" s="505"/>
      <c r="X208" s="505"/>
      <c r="Y208" s="505"/>
      <c r="Z208" s="506"/>
      <c r="AA208" s="507"/>
      <c r="AB208" s="508"/>
      <c r="AC208" s="513"/>
      <c r="AD208" s="508"/>
      <c r="AE208" s="507"/>
      <c r="AF208" s="513"/>
      <c r="AG208" s="507"/>
      <c r="AH208" s="508"/>
      <c r="AI208" s="509"/>
      <c r="AJ208" s="507"/>
      <c r="AK208" s="507"/>
      <c r="AL208" s="510"/>
      <c r="AM208" s="511"/>
      <c r="AN208" s="512"/>
      <c r="AO208" s="511"/>
      <c r="AP208" s="507"/>
      <c r="AQ208" s="512"/>
      <c r="AR208" s="513"/>
      <c r="AS208" s="508"/>
      <c r="AT208" s="511"/>
      <c r="AU208" s="511"/>
      <c r="AV208" s="511"/>
      <c r="AW208" s="511"/>
      <c r="AX208" s="511"/>
      <c r="AY208" s="511"/>
      <c r="AZ208" s="514"/>
      <c r="BA208" s="515"/>
      <c r="BB208" s="507"/>
      <c r="BC208" s="505"/>
      <c r="BD208" s="524"/>
      <c r="BE208" s="506"/>
      <c r="BF208" s="484"/>
      <c r="BG208" s="483"/>
      <c r="BH208" s="483"/>
      <c r="BI208" s="465"/>
      <c r="BJ208" s="465"/>
      <c r="BK208" s="465"/>
      <c r="BL208" s="465"/>
      <c r="BM208" s="465"/>
      <c r="BN208" s="465"/>
      <c r="BO208" s="483"/>
      <c r="BP208" s="483"/>
      <c r="BQ208" s="483"/>
      <c r="BR208" s="483"/>
      <c r="BS208" s="483"/>
      <c r="BT208" s="484"/>
      <c r="BU208" s="484"/>
      <c r="BV208" s="484"/>
      <c r="BW208" s="516"/>
      <c r="BX208" s="434"/>
      <c r="BY208" s="490"/>
      <c r="BZ208" s="491"/>
    </row>
    <row r="209" spans="1:78" s="520" customFormat="1" ht="13.8" thickBot="1" x14ac:dyDescent="0.3">
      <c r="A209" s="133"/>
      <c r="B209" s="134"/>
      <c r="C209" s="429"/>
      <c r="D209" s="136"/>
      <c r="E209" s="136"/>
      <c r="F209" s="438"/>
      <c r="G209" s="136"/>
      <c r="H209" s="139"/>
      <c r="I209" s="430"/>
      <c r="J209" s="431"/>
      <c r="K209" s="432"/>
      <c r="L209" s="428"/>
      <c r="M209" s="500"/>
      <c r="N209" s="518"/>
      <c r="O209" s="501"/>
      <c r="P209" s="501"/>
      <c r="Q209" s="519"/>
      <c r="R209" s="502"/>
      <c r="S209" s="502"/>
      <c r="T209" s="503"/>
      <c r="U209" s="504"/>
      <c r="V209" s="505"/>
      <c r="W209" s="505"/>
      <c r="X209" s="505"/>
      <c r="Y209" s="505"/>
      <c r="Z209" s="506"/>
      <c r="AA209" s="507"/>
      <c r="AB209" s="508"/>
      <c r="AC209" s="513"/>
      <c r="AD209" s="508"/>
      <c r="AE209" s="507"/>
      <c r="AF209" s="513"/>
      <c r="AG209" s="507"/>
      <c r="AH209" s="508"/>
      <c r="AI209" s="509"/>
      <c r="AJ209" s="507"/>
      <c r="AK209" s="507"/>
      <c r="AL209" s="510"/>
      <c r="AM209" s="511"/>
      <c r="AN209" s="512"/>
      <c r="AO209" s="511"/>
      <c r="AP209" s="507"/>
      <c r="AQ209" s="512"/>
      <c r="AR209" s="513"/>
      <c r="AS209" s="508"/>
      <c r="AT209" s="511"/>
      <c r="AU209" s="511"/>
      <c r="AV209" s="511"/>
      <c r="AW209" s="511"/>
      <c r="AX209" s="511"/>
      <c r="AY209" s="511"/>
      <c r="AZ209" s="514"/>
      <c r="BA209" s="515"/>
      <c r="BB209" s="507"/>
      <c r="BC209" s="505"/>
      <c r="BD209" s="524"/>
      <c r="BE209" s="506"/>
      <c r="BF209" s="484"/>
      <c r="BG209" s="483"/>
      <c r="BH209" s="483"/>
      <c r="BI209" s="465"/>
      <c r="BJ209" s="465"/>
      <c r="BK209" s="465"/>
      <c r="BL209" s="465"/>
      <c r="BM209" s="465"/>
      <c r="BN209" s="465"/>
      <c r="BO209" s="483"/>
      <c r="BP209" s="483"/>
      <c r="BQ209" s="483"/>
      <c r="BR209" s="483"/>
      <c r="BS209" s="483"/>
      <c r="BT209" s="484"/>
      <c r="BU209" s="484"/>
      <c r="BV209" s="484"/>
      <c r="BW209" s="516"/>
      <c r="BX209" s="434"/>
      <c r="BY209" s="490"/>
      <c r="BZ209" s="491"/>
    </row>
    <row r="210" spans="1:78" s="520" customFormat="1" ht="13.8" thickBot="1" x14ac:dyDescent="0.3">
      <c r="A210" s="133"/>
      <c r="B210" s="134"/>
      <c r="C210" s="429"/>
      <c r="D210" s="136"/>
      <c r="E210" s="136"/>
      <c r="F210" s="438"/>
      <c r="G210" s="136"/>
      <c r="H210" s="139"/>
      <c r="I210" s="430"/>
      <c r="J210" s="431"/>
      <c r="K210" s="432"/>
      <c r="L210" s="428"/>
      <c r="M210" s="500"/>
      <c r="N210" s="518"/>
      <c r="O210" s="501"/>
      <c r="P210" s="501"/>
      <c r="Q210" s="519"/>
      <c r="R210" s="502"/>
      <c r="S210" s="502"/>
      <c r="T210" s="503"/>
      <c r="U210" s="504"/>
      <c r="V210" s="505"/>
      <c r="W210" s="505"/>
      <c r="X210" s="505"/>
      <c r="Y210" s="505"/>
      <c r="Z210" s="506"/>
      <c r="AA210" s="507"/>
      <c r="AB210" s="508"/>
      <c r="AC210" s="513"/>
      <c r="AD210" s="508"/>
      <c r="AE210" s="507"/>
      <c r="AF210" s="513"/>
      <c r="AG210" s="507"/>
      <c r="AH210" s="508"/>
      <c r="AI210" s="509"/>
      <c r="AJ210" s="507"/>
      <c r="AK210" s="507"/>
      <c r="AL210" s="510"/>
      <c r="AM210" s="511"/>
      <c r="AN210" s="512"/>
      <c r="AO210" s="511"/>
      <c r="AP210" s="507"/>
      <c r="AQ210" s="512"/>
      <c r="AR210" s="513"/>
      <c r="AS210" s="508"/>
      <c r="AT210" s="511"/>
      <c r="AU210" s="511"/>
      <c r="AV210" s="511"/>
      <c r="AW210" s="511"/>
      <c r="AX210" s="511"/>
      <c r="AY210" s="511"/>
      <c r="AZ210" s="514"/>
      <c r="BA210" s="515"/>
      <c r="BB210" s="507"/>
      <c r="BC210" s="505"/>
      <c r="BD210" s="524"/>
      <c r="BE210" s="506"/>
      <c r="BF210" s="484"/>
      <c r="BG210" s="483"/>
      <c r="BH210" s="483"/>
      <c r="BI210" s="465"/>
      <c r="BJ210" s="465"/>
      <c r="BK210" s="465"/>
      <c r="BL210" s="465"/>
      <c r="BM210" s="465"/>
      <c r="BN210" s="465"/>
      <c r="BO210" s="483"/>
      <c r="BP210" s="483"/>
      <c r="BQ210" s="483"/>
      <c r="BR210" s="483"/>
      <c r="BS210" s="483"/>
      <c r="BT210" s="484"/>
      <c r="BU210" s="484"/>
      <c r="BV210" s="484"/>
      <c r="BW210" s="516"/>
      <c r="BX210" s="434"/>
      <c r="BY210" s="490"/>
      <c r="BZ210" s="491"/>
    </row>
    <row r="211" spans="1:78" s="520" customFormat="1" ht="13.8" thickBot="1" x14ac:dyDescent="0.3">
      <c r="A211" s="133"/>
      <c r="B211" s="134"/>
      <c r="C211" s="429"/>
      <c r="D211" s="136"/>
      <c r="E211" s="136"/>
      <c r="F211" s="438"/>
      <c r="G211" s="136"/>
      <c r="H211" s="139"/>
      <c r="I211" s="430"/>
      <c r="J211" s="431"/>
      <c r="K211" s="432"/>
      <c r="L211" s="428"/>
      <c r="M211" s="500"/>
      <c r="N211" s="518"/>
      <c r="O211" s="501"/>
      <c r="P211" s="501"/>
      <c r="Q211" s="519"/>
      <c r="R211" s="502"/>
      <c r="S211" s="502"/>
      <c r="T211" s="503"/>
      <c r="U211" s="504"/>
      <c r="V211" s="505"/>
      <c r="W211" s="505"/>
      <c r="X211" s="505"/>
      <c r="Y211" s="505"/>
      <c r="Z211" s="506"/>
      <c r="AA211" s="507"/>
      <c r="AB211" s="508"/>
      <c r="AC211" s="513"/>
      <c r="AD211" s="508"/>
      <c r="AE211" s="507"/>
      <c r="AF211" s="513"/>
      <c r="AG211" s="507"/>
      <c r="AH211" s="508"/>
      <c r="AI211" s="509"/>
      <c r="AJ211" s="507"/>
      <c r="AK211" s="507"/>
      <c r="AL211" s="510"/>
      <c r="AM211" s="511"/>
      <c r="AN211" s="512"/>
      <c r="AO211" s="511"/>
      <c r="AP211" s="507"/>
      <c r="AQ211" s="512"/>
      <c r="AR211" s="513"/>
      <c r="AS211" s="508"/>
      <c r="AT211" s="511"/>
      <c r="AU211" s="511"/>
      <c r="AV211" s="511"/>
      <c r="AW211" s="511"/>
      <c r="AX211" s="511"/>
      <c r="AY211" s="511"/>
      <c r="AZ211" s="514"/>
      <c r="BA211" s="515"/>
      <c r="BB211" s="507"/>
      <c r="BC211" s="505"/>
      <c r="BD211" s="524"/>
      <c r="BE211" s="506"/>
      <c r="BF211" s="484"/>
      <c r="BG211" s="483"/>
      <c r="BH211" s="483"/>
      <c r="BI211" s="465"/>
      <c r="BJ211" s="465"/>
      <c r="BK211" s="465"/>
      <c r="BL211" s="465"/>
      <c r="BM211" s="465"/>
      <c r="BN211" s="465"/>
      <c r="BO211" s="483"/>
      <c r="BP211" s="483"/>
      <c r="BQ211" s="483"/>
      <c r="BR211" s="483"/>
      <c r="BS211" s="483"/>
      <c r="BT211" s="484"/>
      <c r="BU211" s="484"/>
      <c r="BV211" s="484"/>
      <c r="BW211" s="516"/>
      <c r="BX211" s="434"/>
      <c r="BY211" s="490"/>
      <c r="BZ211" s="491"/>
    </row>
    <row r="212" spans="1:78" s="520" customFormat="1" ht="13.8" thickBot="1" x14ac:dyDescent="0.3">
      <c r="A212" s="133"/>
      <c r="B212" s="134"/>
      <c r="C212" s="429"/>
      <c r="D212" s="136"/>
      <c r="E212" s="136"/>
      <c r="F212" s="438"/>
      <c r="G212" s="136"/>
      <c r="H212" s="139"/>
      <c r="I212" s="430"/>
      <c r="J212" s="431"/>
      <c r="K212" s="432"/>
      <c r="L212" s="428"/>
      <c r="M212" s="500"/>
      <c r="N212" s="518"/>
      <c r="O212" s="501"/>
      <c r="P212" s="501"/>
      <c r="Q212" s="519"/>
      <c r="R212" s="502"/>
      <c r="S212" s="502"/>
      <c r="T212" s="503"/>
      <c r="U212" s="504"/>
      <c r="V212" s="505"/>
      <c r="W212" s="505"/>
      <c r="X212" s="505"/>
      <c r="Y212" s="505"/>
      <c r="Z212" s="506"/>
      <c r="AA212" s="507"/>
      <c r="AB212" s="508"/>
      <c r="AC212" s="513"/>
      <c r="AD212" s="508"/>
      <c r="AE212" s="507"/>
      <c r="AF212" s="513"/>
      <c r="AG212" s="507"/>
      <c r="AH212" s="508"/>
      <c r="AI212" s="509"/>
      <c r="AJ212" s="507"/>
      <c r="AK212" s="507"/>
      <c r="AL212" s="510"/>
      <c r="AM212" s="511"/>
      <c r="AN212" s="512"/>
      <c r="AO212" s="511"/>
      <c r="AP212" s="507"/>
      <c r="AQ212" s="512"/>
      <c r="AR212" s="513"/>
      <c r="AS212" s="508"/>
      <c r="AT212" s="511"/>
      <c r="AU212" s="511"/>
      <c r="AV212" s="511"/>
      <c r="AW212" s="511"/>
      <c r="AX212" s="511"/>
      <c r="AY212" s="511"/>
      <c r="AZ212" s="514"/>
      <c r="BA212" s="515"/>
      <c r="BB212" s="507"/>
      <c r="BC212" s="505"/>
      <c r="BD212" s="524"/>
      <c r="BE212" s="506"/>
      <c r="BF212" s="484"/>
      <c r="BG212" s="483"/>
      <c r="BH212" s="483"/>
      <c r="BI212" s="465"/>
      <c r="BJ212" s="465"/>
      <c r="BK212" s="465"/>
      <c r="BL212" s="465"/>
      <c r="BM212" s="465"/>
      <c r="BN212" s="465"/>
      <c r="BO212" s="483"/>
      <c r="BP212" s="483"/>
      <c r="BQ212" s="483"/>
      <c r="BR212" s="483"/>
      <c r="BS212" s="483"/>
      <c r="BT212" s="484"/>
      <c r="BU212" s="484"/>
      <c r="BV212" s="484"/>
      <c r="BW212" s="516"/>
      <c r="BX212" s="434"/>
      <c r="BY212" s="490"/>
      <c r="BZ212" s="491"/>
    </row>
    <row r="213" spans="1:78" s="520" customFormat="1" ht="13.8" thickBot="1" x14ac:dyDescent="0.3">
      <c r="A213" s="133"/>
      <c r="B213" s="134"/>
      <c r="C213" s="429"/>
      <c r="D213" s="136"/>
      <c r="E213" s="136"/>
      <c r="F213" s="438"/>
      <c r="G213" s="136"/>
      <c r="H213" s="139"/>
      <c r="I213" s="430"/>
      <c r="J213" s="431"/>
      <c r="K213" s="432"/>
      <c r="L213" s="428"/>
      <c r="M213" s="500"/>
      <c r="N213" s="518"/>
      <c r="O213" s="501"/>
      <c r="P213" s="501"/>
      <c r="Q213" s="519"/>
      <c r="R213" s="502"/>
      <c r="S213" s="502"/>
      <c r="T213" s="503"/>
      <c r="U213" s="504"/>
      <c r="V213" s="505"/>
      <c r="W213" s="505"/>
      <c r="X213" s="505"/>
      <c r="Y213" s="505"/>
      <c r="Z213" s="506"/>
      <c r="AA213" s="507"/>
      <c r="AB213" s="508"/>
      <c r="AC213" s="513"/>
      <c r="AD213" s="508"/>
      <c r="AE213" s="507"/>
      <c r="AF213" s="513"/>
      <c r="AG213" s="507"/>
      <c r="AH213" s="508"/>
      <c r="AI213" s="509"/>
      <c r="AJ213" s="507"/>
      <c r="AK213" s="507"/>
      <c r="AL213" s="510"/>
      <c r="AM213" s="511"/>
      <c r="AN213" s="512"/>
      <c r="AO213" s="511"/>
      <c r="AP213" s="507"/>
      <c r="AQ213" s="512"/>
      <c r="AR213" s="513"/>
      <c r="AS213" s="508"/>
      <c r="AT213" s="511"/>
      <c r="AU213" s="511"/>
      <c r="AV213" s="511"/>
      <c r="AW213" s="511"/>
      <c r="AX213" s="511"/>
      <c r="AY213" s="511"/>
      <c r="AZ213" s="514"/>
      <c r="BA213" s="515"/>
      <c r="BB213" s="507"/>
      <c r="BC213" s="505"/>
      <c r="BD213" s="524"/>
      <c r="BE213" s="506"/>
      <c r="BF213" s="482"/>
      <c r="BG213" s="481"/>
      <c r="BH213" s="481"/>
      <c r="BI213" s="464"/>
      <c r="BJ213" s="464"/>
      <c r="BK213" s="464"/>
      <c r="BL213" s="464"/>
      <c r="BM213" s="464"/>
      <c r="BN213" s="464"/>
      <c r="BO213" s="481"/>
      <c r="BP213" s="481"/>
      <c r="BQ213" s="481"/>
      <c r="BR213" s="481"/>
      <c r="BS213" s="481"/>
      <c r="BT213" s="482"/>
      <c r="BU213" s="484"/>
      <c r="BV213" s="484"/>
      <c r="BW213" s="516"/>
      <c r="BX213" s="433"/>
      <c r="BY213" s="488"/>
      <c r="BZ213" s="489"/>
    </row>
    <row r="214" spans="1:78" s="520" customFormat="1" ht="13.8" thickBot="1" x14ac:dyDescent="0.3">
      <c r="A214" s="133"/>
      <c r="B214" s="134"/>
      <c r="C214" s="429"/>
      <c r="D214" s="136"/>
      <c r="E214" s="136"/>
      <c r="F214" s="438"/>
      <c r="G214" s="136"/>
      <c r="H214" s="139"/>
      <c r="I214" s="430"/>
      <c r="J214" s="431"/>
      <c r="K214" s="432"/>
      <c r="L214" s="428"/>
      <c r="M214" s="500"/>
      <c r="N214" s="518"/>
      <c r="O214" s="501"/>
      <c r="P214" s="501"/>
      <c r="Q214" s="519"/>
      <c r="R214" s="502"/>
      <c r="S214" s="502"/>
      <c r="T214" s="503"/>
      <c r="U214" s="504"/>
      <c r="V214" s="505"/>
      <c r="W214" s="505"/>
      <c r="X214" s="505"/>
      <c r="Y214" s="505"/>
      <c r="Z214" s="506"/>
      <c r="AA214" s="507"/>
      <c r="AB214" s="508"/>
      <c r="AC214" s="513"/>
      <c r="AD214" s="508"/>
      <c r="AE214" s="507"/>
      <c r="AF214" s="513"/>
      <c r="AG214" s="507"/>
      <c r="AH214" s="508"/>
      <c r="AI214" s="509"/>
      <c r="AJ214" s="507"/>
      <c r="AK214" s="507"/>
      <c r="AL214" s="510"/>
      <c r="AM214" s="511"/>
      <c r="AN214" s="512"/>
      <c r="AO214" s="511"/>
      <c r="AP214" s="507"/>
      <c r="AQ214" s="512"/>
      <c r="AR214" s="513"/>
      <c r="AS214" s="508"/>
      <c r="AT214" s="511"/>
      <c r="AU214" s="511"/>
      <c r="AV214" s="511"/>
      <c r="AW214" s="511"/>
      <c r="AX214" s="511"/>
      <c r="AY214" s="511"/>
      <c r="AZ214" s="514"/>
      <c r="BA214" s="515"/>
      <c r="BB214" s="507"/>
      <c r="BC214" s="505"/>
      <c r="BD214" s="524"/>
      <c r="BE214" s="506"/>
      <c r="BF214" s="484"/>
      <c r="BG214" s="483"/>
      <c r="BH214" s="483"/>
      <c r="BI214" s="465"/>
      <c r="BJ214" s="465"/>
      <c r="BK214" s="465"/>
      <c r="BL214" s="465"/>
      <c r="BM214" s="465"/>
      <c r="BN214" s="465"/>
      <c r="BO214" s="483"/>
      <c r="BP214" s="483"/>
      <c r="BQ214" s="483"/>
      <c r="BR214" s="483"/>
      <c r="BS214" s="483"/>
      <c r="BT214" s="484"/>
      <c r="BU214" s="484"/>
      <c r="BV214" s="484"/>
      <c r="BW214" s="516"/>
      <c r="BX214" s="434"/>
      <c r="BY214" s="490"/>
      <c r="BZ214" s="491"/>
    </row>
    <row r="215" spans="1:78" s="520" customFormat="1" ht="13.8" thickBot="1" x14ac:dyDescent="0.3">
      <c r="A215" s="133"/>
      <c r="B215" s="134"/>
      <c r="C215" s="429"/>
      <c r="D215" s="136"/>
      <c r="E215" s="136"/>
      <c r="F215" s="438"/>
      <c r="G215" s="136"/>
      <c r="H215" s="139"/>
      <c r="I215" s="430"/>
      <c r="J215" s="431"/>
      <c r="K215" s="432"/>
      <c r="L215" s="428"/>
      <c r="M215" s="500"/>
      <c r="N215" s="518"/>
      <c r="O215" s="501"/>
      <c r="P215" s="501"/>
      <c r="Q215" s="519"/>
      <c r="R215" s="502"/>
      <c r="S215" s="502"/>
      <c r="T215" s="503"/>
      <c r="U215" s="504"/>
      <c r="V215" s="505"/>
      <c r="W215" s="505"/>
      <c r="X215" s="505"/>
      <c r="Y215" s="505"/>
      <c r="Z215" s="506"/>
      <c r="AA215" s="517"/>
      <c r="AB215" s="508"/>
      <c r="AC215" s="513"/>
      <c r="AD215" s="501"/>
      <c r="AE215" s="517"/>
      <c r="AF215" s="513"/>
      <c r="AG215" s="507"/>
      <c r="AH215" s="508"/>
      <c r="AI215" s="509"/>
      <c r="AJ215" s="507"/>
      <c r="AK215" s="507"/>
      <c r="AL215" s="510"/>
      <c r="AM215" s="511"/>
      <c r="AN215" s="512"/>
      <c r="AO215" s="511"/>
      <c r="AP215" s="517"/>
      <c r="AQ215" s="512"/>
      <c r="AR215" s="513"/>
      <c r="AS215" s="508"/>
      <c r="AT215" s="511"/>
      <c r="AU215" s="511"/>
      <c r="AV215" s="511"/>
      <c r="AW215" s="511"/>
      <c r="AX215" s="511"/>
      <c r="AY215" s="511"/>
      <c r="AZ215" s="514"/>
      <c r="BA215" s="515"/>
      <c r="BB215" s="507"/>
      <c r="BC215" s="505"/>
      <c r="BD215" s="524"/>
      <c r="BE215" s="506"/>
      <c r="BF215" s="482"/>
      <c r="BG215" s="481"/>
      <c r="BH215" s="481"/>
      <c r="BI215" s="464"/>
      <c r="BJ215" s="464"/>
      <c r="BK215" s="464"/>
      <c r="BL215" s="464"/>
      <c r="BM215" s="464"/>
      <c r="BN215" s="464"/>
      <c r="BO215" s="481"/>
      <c r="BP215" s="481"/>
      <c r="BQ215" s="481"/>
      <c r="BR215" s="481"/>
      <c r="BS215" s="481"/>
      <c r="BT215" s="482"/>
      <c r="BU215" s="484"/>
      <c r="BV215" s="484"/>
      <c r="BW215" s="516"/>
      <c r="BX215" s="433"/>
      <c r="BY215" s="488"/>
      <c r="BZ215" s="489"/>
    </row>
    <row r="216" spans="1:78" s="520" customFormat="1" ht="13.8" thickBot="1" x14ac:dyDescent="0.3">
      <c r="A216" s="133"/>
      <c r="B216" s="134"/>
      <c r="C216" s="429"/>
      <c r="D216" s="136"/>
      <c r="E216" s="136"/>
      <c r="F216" s="438"/>
      <c r="G216" s="136"/>
      <c r="H216" s="139"/>
      <c r="I216" s="430"/>
      <c r="J216" s="431"/>
      <c r="K216" s="432"/>
      <c r="L216" s="428"/>
      <c r="M216" s="500"/>
      <c r="N216" s="518"/>
      <c r="O216" s="501"/>
      <c r="P216" s="501"/>
      <c r="Q216" s="519"/>
      <c r="R216" s="502"/>
      <c r="S216" s="502"/>
      <c r="T216" s="503"/>
      <c r="U216" s="504"/>
      <c r="V216" s="505"/>
      <c r="W216" s="505"/>
      <c r="X216" s="505"/>
      <c r="Y216" s="505"/>
      <c r="Z216" s="506"/>
      <c r="AA216" s="507"/>
      <c r="AB216" s="508"/>
      <c r="AC216" s="513"/>
      <c r="AD216" s="508"/>
      <c r="AE216" s="507"/>
      <c r="AF216" s="513"/>
      <c r="AG216" s="507"/>
      <c r="AH216" s="508"/>
      <c r="AI216" s="509"/>
      <c r="AJ216" s="507"/>
      <c r="AK216" s="507"/>
      <c r="AL216" s="510"/>
      <c r="AM216" s="511"/>
      <c r="AN216" s="512"/>
      <c r="AO216" s="511"/>
      <c r="AP216" s="507"/>
      <c r="AQ216" s="512"/>
      <c r="AR216" s="513"/>
      <c r="AS216" s="508"/>
      <c r="AT216" s="511"/>
      <c r="AU216" s="511"/>
      <c r="AV216" s="511"/>
      <c r="AW216" s="511"/>
      <c r="AX216" s="511"/>
      <c r="AY216" s="511"/>
      <c r="AZ216" s="514"/>
      <c r="BA216" s="515"/>
      <c r="BB216" s="507"/>
      <c r="BC216" s="505"/>
      <c r="BD216" s="524"/>
      <c r="BE216" s="506"/>
      <c r="BF216" s="484"/>
      <c r="BG216" s="483"/>
      <c r="BH216" s="483"/>
      <c r="BI216" s="465"/>
      <c r="BJ216" s="465"/>
      <c r="BK216" s="465"/>
      <c r="BL216" s="465"/>
      <c r="BM216" s="465"/>
      <c r="BN216" s="465"/>
      <c r="BO216" s="483"/>
      <c r="BP216" s="483"/>
      <c r="BQ216" s="483"/>
      <c r="BR216" s="483"/>
      <c r="BS216" s="483"/>
      <c r="BT216" s="484"/>
      <c r="BU216" s="484"/>
      <c r="BV216" s="484"/>
      <c r="BW216" s="516"/>
      <c r="BX216" s="434"/>
      <c r="BY216" s="490"/>
      <c r="BZ216" s="491"/>
    </row>
    <row r="217" spans="1:78" s="520" customFormat="1" ht="13.8" thickBot="1" x14ac:dyDescent="0.3">
      <c r="A217" s="133"/>
      <c r="B217" s="134"/>
      <c r="C217" s="429"/>
      <c r="D217" s="136"/>
      <c r="E217" s="136"/>
      <c r="F217" s="438"/>
      <c r="G217" s="136"/>
      <c r="H217" s="139"/>
      <c r="I217" s="430"/>
      <c r="J217" s="431"/>
      <c r="K217" s="432"/>
      <c r="L217" s="428"/>
      <c r="M217" s="500"/>
      <c r="N217" s="518"/>
      <c r="O217" s="501"/>
      <c r="P217" s="501"/>
      <c r="Q217" s="519"/>
      <c r="R217" s="502"/>
      <c r="S217" s="502"/>
      <c r="T217" s="503"/>
      <c r="U217" s="504"/>
      <c r="V217" s="505"/>
      <c r="W217" s="505"/>
      <c r="X217" s="505"/>
      <c r="Y217" s="505"/>
      <c r="Z217" s="506"/>
      <c r="AA217" s="507"/>
      <c r="AB217" s="508"/>
      <c r="AC217" s="513"/>
      <c r="AD217" s="508"/>
      <c r="AE217" s="507"/>
      <c r="AF217" s="513"/>
      <c r="AG217" s="507"/>
      <c r="AH217" s="508"/>
      <c r="AI217" s="509"/>
      <c r="AJ217" s="507"/>
      <c r="AK217" s="507"/>
      <c r="AL217" s="510"/>
      <c r="AM217" s="511"/>
      <c r="AN217" s="512"/>
      <c r="AO217" s="511"/>
      <c r="AP217" s="507"/>
      <c r="AQ217" s="512"/>
      <c r="AR217" s="513"/>
      <c r="AS217" s="508"/>
      <c r="AT217" s="511"/>
      <c r="AU217" s="511"/>
      <c r="AV217" s="511"/>
      <c r="AW217" s="511"/>
      <c r="AX217" s="511"/>
      <c r="AY217" s="511"/>
      <c r="AZ217" s="514"/>
      <c r="BA217" s="515"/>
      <c r="BB217" s="507"/>
      <c r="BC217" s="505"/>
      <c r="BD217" s="524"/>
      <c r="BE217" s="506"/>
      <c r="BF217" s="484"/>
      <c r="BG217" s="483"/>
      <c r="BH217" s="483"/>
      <c r="BI217" s="465"/>
      <c r="BJ217" s="465"/>
      <c r="BK217" s="465"/>
      <c r="BL217" s="465"/>
      <c r="BM217" s="465"/>
      <c r="BN217" s="465"/>
      <c r="BO217" s="483"/>
      <c r="BP217" s="483"/>
      <c r="BQ217" s="483"/>
      <c r="BR217" s="483"/>
      <c r="BS217" s="483"/>
      <c r="BT217" s="484"/>
      <c r="BU217" s="484"/>
      <c r="BV217" s="484"/>
      <c r="BW217" s="516"/>
      <c r="BX217" s="434"/>
      <c r="BY217" s="490"/>
      <c r="BZ217" s="491"/>
    </row>
    <row r="218" spans="1:78" s="520" customFormat="1" ht="13.8" thickBot="1" x14ac:dyDescent="0.3">
      <c r="A218" s="133"/>
      <c r="B218" s="134"/>
      <c r="C218" s="429"/>
      <c r="D218" s="136"/>
      <c r="E218" s="136"/>
      <c r="F218" s="438"/>
      <c r="G218" s="136"/>
      <c r="H218" s="139"/>
      <c r="I218" s="430"/>
      <c r="J218" s="431"/>
      <c r="K218" s="432"/>
      <c r="L218" s="428"/>
      <c r="M218" s="500"/>
      <c r="N218" s="518"/>
      <c r="O218" s="501"/>
      <c r="P218" s="501"/>
      <c r="Q218" s="519"/>
      <c r="R218" s="502"/>
      <c r="S218" s="502"/>
      <c r="T218" s="503"/>
      <c r="U218" s="504"/>
      <c r="V218" s="505"/>
      <c r="W218" s="505"/>
      <c r="X218" s="505"/>
      <c r="Y218" s="505"/>
      <c r="Z218" s="506"/>
      <c r="AA218" s="507"/>
      <c r="AB218" s="508"/>
      <c r="AC218" s="513"/>
      <c r="AD218" s="508"/>
      <c r="AE218" s="507"/>
      <c r="AF218" s="513"/>
      <c r="AG218" s="507"/>
      <c r="AH218" s="508"/>
      <c r="AI218" s="509"/>
      <c r="AJ218" s="507"/>
      <c r="AK218" s="507"/>
      <c r="AL218" s="510"/>
      <c r="AM218" s="511"/>
      <c r="AN218" s="512"/>
      <c r="AO218" s="511"/>
      <c r="AP218" s="507"/>
      <c r="AQ218" s="512"/>
      <c r="AR218" s="513"/>
      <c r="AS218" s="508"/>
      <c r="AT218" s="511"/>
      <c r="AU218" s="511"/>
      <c r="AV218" s="511"/>
      <c r="AW218" s="511"/>
      <c r="AX218" s="511"/>
      <c r="AY218" s="511"/>
      <c r="AZ218" s="514"/>
      <c r="BA218" s="515"/>
      <c r="BB218" s="507"/>
      <c r="BC218" s="505"/>
      <c r="BD218" s="524"/>
      <c r="BE218" s="506"/>
      <c r="BF218" s="484"/>
      <c r="BG218" s="483"/>
      <c r="BH218" s="483"/>
      <c r="BI218" s="465"/>
      <c r="BJ218" s="465"/>
      <c r="BK218" s="465"/>
      <c r="BL218" s="465"/>
      <c r="BM218" s="465"/>
      <c r="BN218" s="465"/>
      <c r="BO218" s="483"/>
      <c r="BP218" s="483"/>
      <c r="BQ218" s="483"/>
      <c r="BR218" s="483"/>
      <c r="BS218" s="483"/>
      <c r="BT218" s="484"/>
      <c r="BU218" s="484"/>
      <c r="BV218" s="484"/>
      <c r="BW218" s="516"/>
      <c r="BX218" s="434"/>
      <c r="BY218" s="490"/>
      <c r="BZ218" s="491"/>
    </row>
    <row r="219" spans="1:78" s="520" customFormat="1" ht="13.8" thickBot="1" x14ac:dyDescent="0.3">
      <c r="A219" s="133"/>
      <c r="B219" s="134"/>
      <c r="C219" s="429"/>
      <c r="D219" s="136"/>
      <c r="E219" s="136"/>
      <c r="F219" s="438"/>
      <c r="G219" s="136"/>
      <c r="H219" s="139"/>
      <c r="I219" s="430"/>
      <c r="J219" s="431"/>
      <c r="K219" s="432"/>
      <c r="L219" s="428"/>
      <c r="M219" s="500"/>
      <c r="N219" s="518"/>
      <c r="O219" s="501"/>
      <c r="P219" s="501"/>
      <c r="Q219" s="519"/>
      <c r="R219" s="502"/>
      <c r="S219" s="502"/>
      <c r="T219" s="503"/>
      <c r="U219" s="504"/>
      <c r="V219" s="505"/>
      <c r="W219" s="505"/>
      <c r="X219" s="505"/>
      <c r="Y219" s="505"/>
      <c r="Z219" s="506"/>
      <c r="AA219" s="507"/>
      <c r="AB219" s="508"/>
      <c r="AC219" s="513"/>
      <c r="AD219" s="508"/>
      <c r="AE219" s="507"/>
      <c r="AF219" s="513"/>
      <c r="AG219" s="507"/>
      <c r="AH219" s="508"/>
      <c r="AI219" s="509"/>
      <c r="AJ219" s="507"/>
      <c r="AK219" s="507"/>
      <c r="AL219" s="510"/>
      <c r="AM219" s="511"/>
      <c r="AN219" s="512"/>
      <c r="AO219" s="511"/>
      <c r="AP219" s="507"/>
      <c r="AQ219" s="512"/>
      <c r="AR219" s="513"/>
      <c r="AS219" s="508"/>
      <c r="AT219" s="511"/>
      <c r="AU219" s="511"/>
      <c r="AV219" s="511"/>
      <c r="AW219" s="511"/>
      <c r="AX219" s="511"/>
      <c r="AY219" s="511"/>
      <c r="AZ219" s="514"/>
      <c r="BA219" s="515"/>
      <c r="BB219" s="507"/>
      <c r="BC219" s="505"/>
      <c r="BD219" s="524"/>
      <c r="BE219" s="506"/>
      <c r="BF219" s="484"/>
      <c r="BG219" s="483"/>
      <c r="BH219" s="483"/>
      <c r="BI219" s="465"/>
      <c r="BJ219" s="465"/>
      <c r="BK219" s="465"/>
      <c r="BL219" s="465"/>
      <c r="BM219" s="465"/>
      <c r="BN219" s="465"/>
      <c r="BO219" s="483"/>
      <c r="BP219" s="483"/>
      <c r="BQ219" s="483"/>
      <c r="BR219" s="483"/>
      <c r="BS219" s="483"/>
      <c r="BT219" s="484"/>
      <c r="BU219" s="484"/>
      <c r="BV219" s="484"/>
      <c r="BW219" s="516"/>
      <c r="BX219" s="434"/>
      <c r="BY219" s="490"/>
      <c r="BZ219" s="491"/>
    </row>
    <row r="220" spans="1:78" s="520" customFormat="1" ht="13.8" thickBot="1" x14ac:dyDescent="0.3">
      <c r="A220" s="133"/>
      <c r="B220" s="134"/>
      <c r="C220" s="429"/>
      <c r="D220" s="136"/>
      <c r="E220" s="136"/>
      <c r="F220" s="438"/>
      <c r="G220" s="136"/>
      <c r="H220" s="139"/>
      <c r="I220" s="430"/>
      <c r="J220" s="431"/>
      <c r="K220" s="432"/>
      <c r="L220" s="428"/>
      <c r="M220" s="500"/>
      <c r="N220" s="518"/>
      <c r="O220" s="501"/>
      <c r="P220" s="501"/>
      <c r="Q220" s="519"/>
      <c r="R220" s="502"/>
      <c r="S220" s="502"/>
      <c r="T220" s="503"/>
      <c r="U220" s="504"/>
      <c r="V220" s="505"/>
      <c r="W220" s="505"/>
      <c r="X220" s="505"/>
      <c r="Y220" s="505"/>
      <c r="Z220" s="506"/>
      <c r="AA220" s="507"/>
      <c r="AB220" s="508"/>
      <c r="AC220" s="513"/>
      <c r="AD220" s="508"/>
      <c r="AE220" s="507"/>
      <c r="AF220" s="513"/>
      <c r="AG220" s="507"/>
      <c r="AH220" s="508"/>
      <c r="AI220" s="509"/>
      <c r="AJ220" s="507"/>
      <c r="AK220" s="507"/>
      <c r="AL220" s="510"/>
      <c r="AM220" s="511"/>
      <c r="AN220" s="512"/>
      <c r="AO220" s="511"/>
      <c r="AP220" s="507"/>
      <c r="AQ220" s="512"/>
      <c r="AR220" s="513"/>
      <c r="AS220" s="508"/>
      <c r="AT220" s="511"/>
      <c r="AU220" s="511"/>
      <c r="AV220" s="511"/>
      <c r="AW220" s="511"/>
      <c r="AX220" s="511"/>
      <c r="AY220" s="511"/>
      <c r="AZ220" s="514"/>
      <c r="BA220" s="515"/>
      <c r="BB220" s="507"/>
      <c r="BC220" s="505"/>
      <c r="BD220" s="524"/>
      <c r="BE220" s="506"/>
      <c r="BF220" s="482"/>
      <c r="BG220" s="481"/>
      <c r="BH220" s="481"/>
      <c r="BI220" s="464"/>
      <c r="BJ220" s="464"/>
      <c r="BK220" s="464"/>
      <c r="BL220" s="464"/>
      <c r="BM220" s="464"/>
      <c r="BN220" s="464"/>
      <c r="BO220" s="481"/>
      <c r="BP220" s="481"/>
      <c r="BQ220" s="481"/>
      <c r="BR220" s="481"/>
      <c r="BS220" s="481"/>
      <c r="BT220" s="482"/>
      <c r="BU220" s="484"/>
      <c r="BV220" s="484"/>
      <c r="BW220" s="516"/>
      <c r="BX220" s="433"/>
      <c r="BY220" s="488"/>
      <c r="BZ220" s="489"/>
    </row>
    <row r="221" spans="1:78" s="520" customFormat="1" ht="13.8" thickBot="1" x14ac:dyDescent="0.3">
      <c r="A221" s="133"/>
      <c r="B221" s="134"/>
      <c r="C221" s="429"/>
      <c r="D221" s="136"/>
      <c r="E221" s="136"/>
      <c r="F221" s="438"/>
      <c r="G221" s="136"/>
      <c r="H221" s="139"/>
      <c r="I221" s="430"/>
      <c r="J221" s="431"/>
      <c r="K221" s="432"/>
      <c r="L221" s="428"/>
      <c r="M221" s="500"/>
      <c r="N221" s="518"/>
      <c r="O221" s="501"/>
      <c r="P221" s="501"/>
      <c r="Q221" s="519"/>
      <c r="R221" s="502"/>
      <c r="S221" s="502"/>
      <c r="T221" s="503"/>
      <c r="U221" s="504"/>
      <c r="V221" s="505"/>
      <c r="W221" s="505"/>
      <c r="X221" s="505"/>
      <c r="Y221" s="505"/>
      <c r="Z221" s="506"/>
      <c r="AA221" s="507"/>
      <c r="AB221" s="508"/>
      <c r="AC221" s="513"/>
      <c r="AD221" s="508"/>
      <c r="AE221" s="507"/>
      <c r="AF221" s="513"/>
      <c r="AG221" s="507"/>
      <c r="AH221" s="508"/>
      <c r="AI221" s="509"/>
      <c r="AJ221" s="507"/>
      <c r="AK221" s="507"/>
      <c r="AL221" s="510"/>
      <c r="AM221" s="511"/>
      <c r="AN221" s="512"/>
      <c r="AO221" s="511"/>
      <c r="AP221" s="507"/>
      <c r="AQ221" s="512"/>
      <c r="AR221" s="513"/>
      <c r="AS221" s="508"/>
      <c r="AT221" s="511"/>
      <c r="AU221" s="511"/>
      <c r="AV221" s="511"/>
      <c r="AW221" s="511"/>
      <c r="AX221" s="511"/>
      <c r="AY221" s="511"/>
      <c r="AZ221" s="514"/>
      <c r="BA221" s="515"/>
      <c r="BB221" s="507"/>
      <c r="BC221" s="505"/>
      <c r="BD221" s="524"/>
      <c r="BE221" s="506"/>
      <c r="BF221" s="484"/>
      <c r="BG221" s="483"/>
      <c r="BH221" s="483"/>
      <c r="BI221" s="465"/>
      <c r="BJ221" s="465"/>
      <c r="BK221" s="465"/>
      <c r="BL221" s="465"/>
      <c r="BM221" s="465"/>
      <c r="BN221" s="465"/>
      <c r="BO221" s="483"/>
      <c r="BP221" s="483"/>
      <c r="BQ221" s="483"/>
      <c r="BR221" s="483"/>
      <c r="BS221" s="483"/>
      <c r="BT221" s="484"/>
      <c r="BU221" s="484"/>
      <c r="BV221" s="484"/>
      <c r="BW221" s="516"/>
      <c r="BX221" s="434"/>
      <c r="BY221" s="490"/>
      <c r="BZ221" s="491"/>
    </row>
    <row r="222" spans="1:78" s="520" customFormat="1" ht="13.8" thickBot="1" x14ac:dyDescent="0.3">
      <c r="A222" s="133"/>
      <c r="B222" s="134"/>
      <c r="C222" s="429"/>
      <c r="D222" s="136"/>
      <c r="E222" s="136"/>
      <c r="F222" s="438"/>
      <c r="G222" s="136"/>
      <c r="H222" s="139"/>
      <c r="I222" s="430"/>
      <c r="J222" s="431"/>
      <c r="K222" s="432"/>
      <c r="L222" s="428"/>
      <c r="M222" s="500"/>
      <c r="N222" s="518"/>
      <c r="O222" s="501"/>
      <c r="P222" s="501"/>
      <c r="Q222" s="519"/>
      <c r="R222" s="502"/>
      <c r="S222" s="502"/>
      <c r="T222" s="503"/>
      <c r="U222" s="504"/>
      <c r="V222" s="505"/>
      <c r="W222" s="505"/>
      <c r="X222" s="505"/>
      <c r="Y222" s="505"/>
      <c r="Z222" s="506"/>
      <c r="AA222" s="517"/>
      <c r="AB222" s="508"/>
      <c r="AC222" s="513"/>
      <c r="AD222" s="508"/>
      <c r="AE222" s="507"/>
      <c r="AF222" s="513"/>
      <c r="AG222" s="507"/>
      <c r="AH222" s="508"/>
      <c r="AI222" s="509"/>
      <c r="AJ222" s="507"/>
      <c r="AK222" s="507"/>
      <c r="AL222" s="510"/>
      <c r="AM222" s="511"/>
      <c r="AN222" s="512"/>
      <c r="AO222" s="511"/>
      <c r="AP222" s="507"/>
      <c r="AQ222" s="512"/>
      <c r="AR222" s="513"/>
      <c r="AS222" s="508"/>
      <c r="AT222" s="511"/>
      <c r="AU222" s="511"/>
      <c r="AV222" s="511"/>
      <c r="AW222" s="511"/>
      <c r="AX222" s="511"/>
      <c r="AY222" s="511"/>
      <c r="AZ222" s="514"/>
      <c r="BA222" s="515"/>
      <c r="BB222" s="507"/>
      <c r="BC222" s="505"/>
      <c r="BD222" s="524"/>
      <c r="BE222" s="506"/>
      <c r="BF222" s="482"/>
      <c r="BG222" s="481"/>
      <c r="BH222" s="481"/>
      <c r="BI222" s="464"/>
      <c r="BJ222" s="464"/>
      <c r="BK222" s="464"/>
      <c r="BL222" s="464"/>
      <c r="BM222" s="464"/>
      <c r="BN222" s="464"/>
      <c r="BO222" s="481"/>
      <c r="BP222" s="481"/>
      <c r="BQ222" s="481"/>
      <c r="BR222" s="481"/>
      <c r="BS222" s="481"/>
      <c r="BT222" s="482"/>
      <c r="BU222" s="484"/>
      <c r="BV222" s="484"/>
      <c r="BW222" s="516"/>
      <c r="BX222" s="433"/>
      <c r="BY222" s="488"/>
      <c r="BZ222" s="489"/>
    </row>
    <row r="223" spans="1:78" s="520" customFormat="1" ht="13.8" thickBot="1" x14ac:dyDescent="0.3">
      <c r="A223" s="133"/>
      <c r="B223" s="134"/>
      <c r="C223" s="429"/>
      <c r="D223" s="136"/>
      <c r="E223" s="136"/>
      <c r="F223" s="438"/>
      <c r="G223" s="136"/>
      <c r="H223" s="139"/>
      <c r="I223" s="430"/>
      <c r="J223" s="431"/>
      <c r="K223" s="432"/>
      <c r="L223" s="428"/>
      <c r="M223" s="500"/>
      <c r="N223" s="518"/>
      <c r="O223" s="501"/>
      <c r="P223" s="501"/>
      <c r="Q223" s="519"/>
      <c r="R223" s="502"/>
      <c r="S223" s="502"/>
      <c r="T223" s="503"/>
      <c r="U223" s="504"/>
      <c r="V223" s="505"/>
      <c r="W223" s="505"/>
      <c r="X223" s="505"/>
      <c r="Y223" s="505"/>
      <c r="Z223" s="506"/>
      <c r="AA223" s="507"/>
      <c r="AB223" s="508"/>
      <c r="AC223" s="513"/>
      <c r="AD223" s="508"/>
      <c r="AE223" s="507"/>
      <c r="AF223" s="513"/>
      <c r="AG223" s="507"/>
      <c r="AH223" s="508"/>
      <c r="AI223" s="509"/>
      <c r="AJ223" s="507"/>
      <c r="AK223" s="507"/>
      <c r="AL223" s="510"/>
      <c r="AM223" s="511"/>
      <c r="AN223" s="512"/>
      <c r="AO223" s="511"/>
      <c r="AP223" s="507"/>
      <c r="AQ223" s="512"/>
      <c r="AR223" s="513"/>
      <c r="AS223" s="508"/>
      <c r="AT223" s="511"/>
      <c r="AU223" s="511"/>
      <c r="AV223" s="511"/>
      <c r="AW223" s="511"/>
      <c r="AX223" s="511"/>
      <c r="AY223" s="511"/>
      <c r="AZ223" s="514"/>
      <c r="BA223" s="515"/>
      <c r="BB223" s="507"/>
      <c r="BC223" s="505"/>
      <c r="BD223" s="524"/>
      <c r="BE223" s="506"/>
      <c r="BF223" s="482"/>
      <c r="BG223" s="481"/>
      <c r="BH223" s="481"/>
      <c r="BI223" s="464"/>
      <c r="BJ223" s="464"/>
      <c r="BK223" s="464"/>
      <c r="BL223" s="464"/>
      <c r="BM223" s="464"/>
      <c r="BN223" s="464"/>
      <c r="BO223" s="481"/>
      <c r="BP223" s="481"/>
      <c r="BQ223" s="481"/>
      <c r="BR223" s="481"/>
      <c r="BS223" s="481"/>
      <c r="BT223" s="482"/>
      <c r="BU223" s="484"/>
      <c r="BV223" s="484"/>
      <c r="BW223" s="516"/>
      <c r="BX223" s="433"/>
      <c r="BY223" s="488"/>
      <c r="BZ223" s="489"/>
    </row>
    <row r="224" spans="1:78" s="520" customFormat="1" ht="13.8" thickBot="1" x14ac:dyDescent="0.3">
      <c r="A224" s="133"/>
      <c r="B224" s="134"/>
      <c r="C224" s="429"/>
      <c r="D224" s="136"/>
      <c r="E224" s="136"/>
      <c r="F224" s="438"/>
      <c r="G224" s="136"/>
      <c r="H224" s="139"/>
      <c r="I224" s="430"/>
      <c r="J224" s="431"/>
      <c r="K224" s="432"/>
      <c r="L224" s="428"/>
      <c r="M224" s="500"/>
      <c r="N224" s="518"/>
      <c r="O224" s="501"/>
      <c r="P224" s="501"/>
      <c r="Q224" s="519"/>
      <c r="R224" s="502"/>
      <c r="S224" s="502"/>
      <c r="T224" s="503"/>
      <c r="U224" s="504"/>
      <c r="V224" s="505"/>
      <c r="W224" s="505"/>
      <c r="X224" s="505"/>
      <c r="Y224" s="505"/>
      <c r="Z224" s="506"/>
      <c r="AA224" s="507"/>
      <c r="AB224" s="508"/>
      <c r="AC224" s="513"/>
      <c r="AD224" s="508"/>
      <c r="AE224" s="507"/>
      <c r="AF224" s="513"/>
      <c r="AG224" s="507"/>
      <c r="AH224" s="508"/>
      <c r="AI224" s="509"/>
      <c r="AJ224" s="507"/>
      <c r="AK224" s="507"/>
      <c r="AL224" s="510"/>
      <c r="AM224" s="511"/>
      <c r="AN224" s="512"/>
      <c r="AO224" s="511"/>
      <c r="AP224" s="507"/>
      <c r="AQ224" s="512"/>
      <c r="AR224" s="513"/>
      <c r="AS224" s="508"/>
      <c r="AT224" s="511"/>
      <c r="AU224" s="511"/>
      <c r="AV224" s="511"/>
      <c r="AW224" s="511"/>
      <c r="AX224" s="511"/>
      <c r="AY224" s="511"/>
      <c r="AZ224" s="514"/>
      <c r="BA224" s="515"/>
      <c r="BB224" s="507"/>
      <c r="BC224" s="505"/>
      <c r="BD224" s="524"/>
      <c r="BE224" s="506"/>
      <c r="BF224" s="484"/>
      <c r="BG224" s="483"/>
      <c r="BH224" s="483"/>
      <c r="BI224" s="465"/>
      <c r="BJ224" s="465"/>
      <c r="BK224" s="465"/>
      <c r="BL224" s="465"/>
      <c r="BM224" s="465"/>
      <c r="BN224" s="465"/>
      <c r="BO224" s="483"/>
      <c r="BP224" s="483"/>
      <c r="BQ224" s="483"/>
      <c r="BR224" s="483"/>
      <c r="BS224" s="483"/>
      <c r="BT224" s="484"/>
      <c r="BU224" s="484"/>
      <c r="BV224" s="484"/>
      <c r="BW224" s="516"/>
      <c r="BX224" s="434"/>
      <c r="BY224" s="490"/>
      <c r="BZ224" s="491"/>
    </row>
    <row r="225" spans="1:78" s="520" customFormat="1" ht="13.8" thickBot="1" x14ac:dyDescent="0.3">
      <c r="A225" s="133"/>
      <c r="B225" s="134"/>
      <c r="C225" s="429"/>
      <c r="D225" s="136"/>
      <c r="E225" s="136"/>
      <c r="F225" s="438"/>
      <c r="G225" s="136"/>
      <c r="H225" s="139"/>
      <c r="I225" s="430"/>
      <c r="J225" s="431"/>
      <c r="K225" s="432"/>
      <c r="L225" s="428"/>
      <c r="M225" s="500"/>
      <c r="N225" s="518"/>
      <c r="O225" s="501"/>
      <c r="P225" s="501"/>
      <c r="Q225" s="519"/>
      <c r="R225" s="502"/>
      <c r="S225" s="502"/>
      <c r="T225" s="503"/>
      <c r="U225" s="504"/>
      <c r="V225" s="505"/>
      <c r="W225" s="505"/>
      <c r="X225" s="505"/>
      <c r="Y225" s="505"/>
      <c r="Z225" s="506"/>
      <c r="AA225" s="507"/>
      <c r="AB225" s="508"/>
      <c r="AC225" s="513"/>
      <c r="AD225" s="508"/>
      <c r="AE225" s="507"/>
      <c r="AF225" s="513"/>
      <c r="AG225" s="507"/>
      <c r="AH225" s="508"/>
      <c r="AI225" s="509"/>
      <c r="AJ225" s="507"/>
      <c r="AK225" s="507"/>
      <c r="AL225" s="510"/>
      <c r="AM225" s="511"/>
      <c r="AN225" s="512"/>
      <c r="AO225" s="511"/>
      <c r="AP225" s="507"/>
      <c r="AQ225" s="512"/>
      <c r="AR225" s="513"/>
      <c r="AS225" s="508"/>
      <c r="AT225" s="511"/>
      <c r="AU225" s="511"/>
      <c r="AV225" s="511"/>
      <c r="AW225" s="511"/>
      <c r="AX225" s="511"/>
      <c r="AY225" s="511"/>
      <c r="AZ225" s="514"/>
      <c r="BA225" s="515"/>
      <c r="BB225" s="507"/>
      <c r="BC225" s="505"/>
      <c r="BD225" s="524"/>
      <c r="BE225" s="506"/>
      <c r="BF225" s="484"/>
      <c r="BG225" s="483"/>
      <c r="BH225" s="483"/>
      <c r="BI225" s="465"/>
      <c r="BJ225" s="465"/>
      <c r="BK225" s="465"/>
      <c r="BL225" s="465"/>
      <c r="BM225" s="465"/>
      <c r="BN225" s="465"/>
      <c r="BO225" s="483"/>
      <c r="BP225" s="483"/>
      <c r="BQ225" s="483"/>
      <c r="BR225" s="483"/>
      <c r="BS225" s="483"/>
      <c r="BT225" s="484"/>
      <c r="BU225" s="484"/>
      <c r="BV225" s="484"/>
      <c r="BW225" s="516"/>
      <c r="BX225" s="434"/>
      <c r="BY225" s="490"/>
      <c r="BZ225" s="491"/>
    </row>
    <row r="226" spans="1:78" s="520" customFormat="1" ht="13.8" thickBot="1" x14ac:dyDescent="0.3">
      <c r="A226" s="133"/>
      <c r="B226" s="134"/>
      <c r="C226" s="429"/>
      <c r="D226" s="136"/>
      <c r="E226" s="136"/>
      <c r="F226" s="438"/>
      <c r="G226" s="136"/>
      <c r="H226" s="139"/>
      <c r="I226" s="430"/>
      <c r="J226" s="431"/>
      <c r="K226" s="432"/>
      <c r="L226" s="428"/>
      <c r="M226" s="500"/>
      <c r="N226" s="518"/>
      <c r="O226" s="501"/>
      <c r="P226" s="501"/>
      <c r="Q226" s="519"/>
      <c r="R226" s="502"/>
      <c r="S226" s="502"/>
      <c r="T226" s="503"/>
      <c r="U226" s="504"/>
      <c r="V226" s="505"/>
      <c r="W226" s="505"/>
      <c r="X226" s="505"/>
      <c r="Y226" s="505"/>
      <c r="Z226" s="506"/>
      <c r="AA226" s="507"/>
      <c r="AB226" s="508"/>
      <c r="AC226" s="513"/>
      <c r="AD226" s="508"/>
      <c r="AE226" s="507"/>
      <c r="AF226" s="513"/>
      <c r="AG226" s="507"/>
      <c r="AH226" s="508"/>
      <c r="AI226" s="509"/>
      <c r="AJ226" s="507"/>
      <c r="AK226" s="507"/>
      <c r="AL226" s="510"/>
      <c r="AM226" s="511"/>
      <c r="AN226" s="512"/>
      <c r="AO226" s="511"/>
      <c r="AP226" s="507"/>
      <c r="AQ226" s="512"/>
      <c r="AR226" s="513"/>
      <c r="AS226" s="508"/>
      <c r="AT226" s="511"/>
      <c r="AU226" s="511"/>
      <c r="AV226" s="511"/>
      <c r="AW226" s="511"/>
      <c r="AX226" s="511"/>
      <c r="AY226" s="511"/>
      <c r="AZ226" s="514"/>
      <c r="BA226" s="515"/>
      <c r="BB226" s="507"/>
      <c r="BC226" s="505"/>
      <c r="BD226" s="524"/>
      <c r="BE226" s="506"/>
      <c r="BF226" s="484"/>
      <c r="BG226" s="483"/>
      <c r="BH226" s="483"/>
      <c r="BI226" s="465"/>
      <c r="BJ226" s="465"/>
      <c r="BK226" s="465"/>
      <c r="BL226" s="465"/>
      <c r="BM226" s="465"/>
      <c r="BN226" s="465"/>
      <c r="BO226" s="483"/>
      <c r="BP226" s="483"/>
      <c r="BQ226" s="483"/>
      <c r="BR226" s="483"/>
      <c r="BS226" s="483"/>
      <c r="BT226" s="484"/>
      <c r="BU226" s="484"/>
      <c r="BV226" s="484"/>
      <c r="BW226" s="516"/>
      <c r="BX226" s="434"/>
      <c r="BY226" s="490"/>
      <c r="BZ226" s="491"/>
    </row>
    <row r="227" spans="1:78" s="520" customFormat="1" ht="13.8" thickBot="1" x14ac:dyDescent="0.3">
      <c r="A227" s="133"/>
      <c r="B227" s="134"/>
      <c r="C227" s="429"/>
      <c r="D227" s="136"/>
      <c r="E227" s="136"/>
      <c r="F227" s="438"/>
      <c r="G227" s="136"/>
      <c r="H227" s="139"/>
      <c r="I227" s="430"/>
      <c r="J227" s="431"/>
      <c r="K227" s="432"/>
      <c r="L227" s="428"/>
      <c r="M227" s="500"/>
      <c r="N227" s="518"/>
      <c r="O227" s="501"/>
      <c r="P227" s="501"/>
      <c r="Q227" s="519"/>
      <c r="R227" s="502"/>
      <c r="S227" s="502"/>
      <c r="T227" s="503"/>
      <c r="U227" s="504"/>
      <c r="V227" s="505"/>
      <c r="W227" s="505"/>
      <c r="X227" s="505"/>
      <c r="Y227" s="505"/>
      <c r="Z227" s="506"/>
      <c r="AA227" s="517"/>
      <c r="AB227" s="508"/>
      <c r="AC227" s="513"/>
      <c r="AD227" s="508"/>
      <c r="AE227" s="507"/>
      <c r="AF227" s="513"/>
      <c r="AG227" s="507"/>
      <c r="AH227" s="508"/>
      <c r="AI227" s="509"/>
      <c r="AJ227" s="507"/>
      <c r="AK227" s="507"/>
      <c r="AL227" s="510"/>
      <c r="AM227" s="511"/>
      <c r="AN227" s="512"/>
      <c r="AO227" s="511"/>
      <c r="AP227" s="507"/>
      <c r="AQ227" s="512"/>
      <c r="AR227" s="513"/>
      <c r="AS227" s="508"/>
      <c r="AT227" s="511"/>
      <c r="AU227" s="511"/>
      <c r="AV227" s="511"/>
      <c r="AW227" s="511"/>
      <c r="AX227" s="511"/>
      <c r="AY227" s="511"/>
      <c r="AZ227" s="514"/>
      <c r="BA227" s="515"/>
      <c r="BB227" s="507"/>
      <c r="BC227" s="505"/>
      <c r="BD227" s="524"/>
      <c r="BE227" s="506"/>
      <c r="BF227" s="482"/>
      <c r="BG227" s="481"/>
      <c r="BH227" s="481"/>
      <c r="BI227" s="464"/>
      <c r="BJ227" s="464"/>
      <c r="BK227" s="464"/>
      <c r="BL227" s="464"/>
      <c r="BM227" s="464"/>
      <c r="BN227" s="464"/>
      <c r="BO227" s="481"/>
      <c r="BP227" s="481"/>
      <c r="BQ227" s="481"/>
      <c r="BR227" s="481"/>
      <c r="BS227" s="481"/>
      <c r="BT227" s="482"/>
      <c r="BU227" s="484"/>
      <c r="BV227" s="484"/>
      <c r="BW227" s="516"/>
      <c r="BX227" s="433"/>
      <c r="BY227" s="488"/>
      <c r="BZ227" s="489"/>
    </row>
    <row r="228" spans="1:78" s="520" customFormat="1" ht="13.8" thickBot="1" x14ac:dyDescent="0.3">
      <c r="A228" s="133"/>
      <c r="B228" s="134"/>
      <c r="C228" s="429"/>
      <c r="D228" s="136"/>
      <c r="E228" s="136"/>
      <c r="F228" s="438"/>
      <c r="G228" s="136"/>
      <c r="H228" s="139"/>
      <c r="I228" s="430"/>
      <c r="J228" s="431"/>
      <c r="K228" s="432"/>
      <c r="L228" s="428"/>
      <c r="M228" s="500"/>
      <c r="N228" s="518"/>
      <c r="O228" s="501"/>
      <c r="P228" s="501"/>
      <c r="Q228" s="519"/>
      <c r="R228" s="502"/>
      <c r="S228" s="502"/>
      <c r="T228" s="503"/>
      <c r="U228" s="504"/>
      <c r="V228" s="505"/>
      <c r="W228" s="505"/>
      <c r="X228" s="505"/>
      <c r="Y228" s="505"/>
      <c r="Z228" s="506"/>
      <c r="AA228" s="517"/>
      <c r="AB228" s="508"/>
      <c r="AC228" s="513"/>
      <c r="AD228" s="508"/>
      <c r="AE228" s="507"/>
      <c r="AF228" s="513"/>
      <c r="AG228" s="507"/>
      <c r="AH228" s="508"/>
      <c r="AI228" s="509"/>
      <c r="AJ228" s="507"/>
      <c r="AK228" s="507"/>
      <c r="AL228" s="510"/>
      <c r="AM228" s="511"/>
      <c r="AN228" s="512"/>
      <c r="AO228" s="511"/>
      <c r="AP228" s="507"/>
      <c r="AQ228" s="512"/>
      <c r="AR228" s="513"/>
      <c r="AS228" s="508"/>
      <c r="AT228" s="511"/>
      <c r="AU228" s="511"/>
      <c r="AV228" s="511"/>
      <c r="AW228" s="511"/>
      <c r="AX228" s="511"/>
      <c r="AY228" s="511"/>
      <c r="AZ228" s="514"/>
      <c r="BA228" s="515"/>
      <c r="BB228" s="507"/>
      <c r="BC228" s="505"/>
      <c r="BD228" s="524"/>
      <c r="BE228" s="506"/>
      <c r="BF228" s="482"/>
      <c r="BG228" s="481"/>
      <c r="BH228" s="481"/>
      <c r="BI228" s="464"/>
      <c r="BJ228" s="464"/>
      <c r="BK228" s="464"/>
      <c r="BL228" s="464"/>
      <c r="BM228" s="464"/>
      <c r="BN228" s="464"/>
      <c r="BO228" s="481"/>
      <c r="BP228" s="481"/>
      <c r="BQ228" s="481"/>
      <c r="BR228" s="481"/>
      <c r="BS228" s="481"/>
      <c r="BT228" s="482"/>
      <c r="BU228" s="484"/>
      <c r="BV228" s="484"/>
      <c r="BW228" s="516"/>
      <c r="BX228" s="433"/>
      <c r="BY228" s="488"/>
      <c r="BZ228" s="489"/>
    </row>
    <row r="229" spans="1:78" s="520" customFormat="1" ht="13.8" thickBot="1" x14ac:dyDescent="0.3">
      <c r="A229" s="133"/>
      <c r="B229" s="134"/>
      <c r="C229" s="429"/>
      <c r="D229" s="136"/>
      <c r="E229" s="136"/>
      <c r="F229" s="438"/>
      <c r="G229" s="136"/>
      <c r="H229" s="139"/>
      <c r="I229" s="430"/>
      <c r="J229" s="431"/>
      <c r="K229" s="432"/>
      <c r="L229" s="428"/>
      <c r="M229" s="500"/>
      <c r="N229" s="518"/>
      <c r="O229" s="501"/>
      <c r="P229" s="501"/>
      <c r="Q229" s="519"/>
      <c r="R229" s="502"/>
      <c r="S229" s="502"/>
      <c r="T229" s="503"/>
      <c r="U229" s="504"/>
      <c r="V229" s="505"/>
      <c r="W229" s="505"/>
      <c r="X229" s="505"/>
      <c r="Y229" s="505"/>
      <c r="Z229" s="506"/>
      <c r="AA229" s="517"/>
      <c r="AB229" s="508"/>
      <c r="AC229" s="513"/>
      <c r="AD229" s="508"/>
      <c r="AE229" s="507"/>
      <c r="AF229" s="513"/>
      <c r="AG229" s="507"/>
      <c r="AH229" s="508"/>
      <c r="AI229" s="509"/>
      <c r="AJ229" s="507"/>
      <c r="AK229" s="507"/>
      <c r="AL229" s="510"/>
      <c r="AM229" s="511"/>
      <c r="AN229" s="512"/>
      <c r="AO229" s="511"/>
      <c r="AP229" s="507"/>
      <c r="AQ229" s="512"/>
      <c r="AR229" s="513"/>
      <c r="AS229" s="508"/>
      <c r="AT229" s="511"/>
      <c r="AU229" s="511"/>
      <c r="AV229" s="511"/>
      <c r="AW229" s="511"/>
      <c r="AX229" s="511"/>
      <c r="AY229" s="511"/>
      <c r="AZ229" s="514"/>
      <c r="BA229" s="515"/>
      <c r="BB229" s="507"/>
      <c r="BC229" s="505"/>
      <c r="BD229" s="524"/>
      <c r="BE229" s="506"/>
      <c r="BF229" s="482"/>
      <c r="BG229" s="481"/>
      <c r="BH229" s="481"/>
      <c r="BI229" s="464"/>
      <c r="BJ229" s="464"/>
      <c r="BK229" s="464"/>
      <c r="BL229" s="464"/>
      <c r="BM229" s="464"/>
      <c r="BN229" s="464"/>
      <c r="BO229" s="481"/>
      <c r="BP229" s="481"/>
      <c r="BQ229" s="481"/>
      <c r="BR229" s="481"/>
      <c r="BS229" s="481"/>
      <c r="BT229" s="482"/>
      <c r="BU229" s="484"/>
      <c r="BV229" s="484"/>
      <c r="BW229" s="516"/>
      <c r="BX229" s="433"/>
      <c r="BY229" s="488"/>
      <c r="BZ229" s="489"/>
    </row>
    <row r="230" spans="1:78" s="520" customFormat="1" ht="13.8" thickBot="1" x14ac:dyDescent="0.3">
      <c r="A230" s="133"/>
      <c r="B230" s="134"/>
      <c r="C230" s="429"/>
      <c r="D230" s="136"/>
      <c r="E230" s="136"/>
      <c r="F230" s="438"/>
      <c r="G230" s="136"/>
      <c r="H230" s="139"/>
      <c r="I230" s="430"/>
      <c r="J230" s="431"/>
      <c r="K230" s="432"/>
      <c r="L230" s="428"/>
      <c r="M230" s="500"/>
      <c r="N230" s="518"/>
      <c r="O230" s="501"/>
      <c r="P230" s="501"/>
      <c r="Q230" s="519"/>
      <c r="R230" s="502"/>
      <c r="S230" s="502"/>
      <c r="T230" s="503"/>
      <c r="U230" s="504"/>
      <c r="V230" s="505"/>
      <c r="W230" s="505"/>
      <c r="X230" s="505"/>
      <c r="Y230" s="505"/>
      <c r="Z230" s="506"/>
      <c r="AA230" s="507"/>
      <c r="AB230" s="508"/>
      <c r="AC230" s="513"/>
      <c r="AD230" s="508"/>
      <c r="AE230" s="507"/>
      <c r="AF230" s="513"/>
      <c r="AG230" s="507"/>
      <c r="AH230" s="508"/>
      <c r="AI230" s="509"/>
      <c r="AJ230" s="507"/>
      <c r="AK230" s="507"/>
      <c r="AL230" s="510"/>
      <c r="AM230" s="511"/>
      <c r="AN230" s="512"/>
      <c r="AO230" s="511"/>
      <c r="AP230" s="507"/>
      <c r="AQ230" s="512"/>
      <c r="AR230" s="513"/>
      <c r="AS230" s="508"/>
      <c r="AT230" s="511"/>
      <c r="AU230" s="511"/>
      <c r="AV230" s="511"/>
      <c r="AW230" s="511"/>
      <c r="AX230" s="511"/>
      <c r="AY230" s="511"/>
      <c r="AZ230" s="514"/>
      <c r="BA230" s="515"/>
      <c r="BB230" s="507"/>
      <c r="BC230" s="505"/>
      <c r="BD230" s="524"/>
      <c r="BE230" s="506"/>
      <c r="BF230" s="484"/>
      <c r="BG230" s="483"/>
      <c r="BH230" s="483"/>
      <c r="BI230" s="465"/>
      <c r="BJ230" s="465"/>
      <c r="BK230" s="465"/>
      <c r="BL230" s="465"/>
      <c r="BM230" s="465"/>
      <c r="BN230" s="465"/>
      <c r="BO230" s="483"/>
      <c r="BP230" s="483"/>
      <c r="BQ230" s="483"/>
      <c r="BR230" s="483"/>
      <c r="BS230" s="483"/>
      <c r="BT230" s="484"/>
      <c r="BU230" s="484"/>
      <c r="BV230" s="484"/>
      <c r="BW230" s="516"/>
      <c r="BX230" s="434"/>
      <c r="BY230" s="490"/>
      <c r="BZ230" s="491"/>
    </row>
    <row r="231" spans="1:78" s="520" customFormat="1" ht="13.8" thickBot="1" x14ac:dyDescent="0.3">
      <c r="A231" s="133"/>
      <c r="B231" s="134"/>
      <c r="C231" s="429"/>
      <c r="D231" s="136"/>
      <c r="E231" s="136"/>
      <c r="F231" s="438"/>
      <c r="G231" s="136"/>
      <c r="H231" s="139"/>
      <c r="I231" s="430"/>
      <c r="J231" s="431"/>
      <c r="K231" s="432"/>
      <c r="L231" s="428"/>
      <c r="M231" s="500"/>
      <c r="N231" s="518"/>
      <c r="O231" s="501"/>
      <c r="P231" s="501"/>
      <c r="Q231" s="519"/>
      <c r="R231" s="502"/>
      <c r="S231" s="502"/>
      <c r="T231" s="503"/>
      <c r="U231" s="504"/>
      <c r="V231" s="505"/>
      <c r="W231" s="505"/>
      <c r="X231" s="505"/>
      <c r="Y231" s="505"/>
      <c r="Z231" s="506"/>
      <c r="AA231" s="507"/>
      <c r="AB231" s="508"/>
      <c r="AC231" s="513"/>
      <c r="AD231" s="508"/>
      <c r="AE231" s="507"/>
      <c r="AF231" s="513"/>
      <c r="AG231" s="507"/>
      <c r="AH231" s="508"/>
      <c r="AI231" s="509"/>
      <c r="AJ231" s="507"/>
      <c r="AK231" s="507"/>
      <c r="AL231" s="510"/>
      <c r="AM231" s="511"/>
      <c r="AN231" s="512"/>
      <c r="AO231" s="511"/>
      <c r="AP231" s="507"/>
      <c r="AQ231" s="512"/>
      <c r="AR231" s="513"/>
      <c r="AS231" s="508"/>
      <c r="AT231" s="511"/>
      <c r="AU231" s="511"/>
      <c r="AV231" s="511"/>
      <c r="AW231" s="511"/>
      <c r="AX231" s="511"/>
      <c r="AY231" s="511"/>
      <c r="AZ231" s="514"/>
      <c r="BA231" s="515"/>
      <c r="BB231" s="507"/>
      <c r="BC231" s="505"/>
      <c r="BD231" s="524"/>
      <c r="BE231" s="506"/>
      <c r="BF231" s="482"/>
      <c r="BG231" s="481"/>
      <c r="BH231" s="481"/>
      <c r="BI231" s="464"/>
      <c r="BJ231" s="464"/>
      <c r="BK231" s="464"/>
      <c r="BL231" s="464"/>
      <c r="BM231" s="464"/>
      <c r="BN231" s="464"/>
      <c r="BO231" s="481"/>
      <c r="BP231" s="481"/>
      <c r="BQ231" s="481"/>
      <c r="BR231" s="481"/>
      <c r="BS231" s="481"/>
      <c r="BT231" s="482"/>
      <c r="BU231" s="484"/>
      <c r="BV231" s="484"/>
      <c r="BW231" s="516"/>
      <c r="BX231" s="433"/>
      <c r="BY231" s="488"/>
      <c r="BZ231" s="489"/>
    </row>
    <row r="232" spans="1:78" s="520" customFormat="1" ht="13.8" thickBot="1" x14ac:dyDescent="0.3">
      <c r="A232" s="133"/>
      <c r="B232" s="134"/>
      <c r="C232" s="429"/>
      <c r="D232" s="136"/>
      <c r="E232" s="136"/>
      <c r="F232" s="438"/>
      <c r="G232" s="136"/>
      <c r="H232" s="139"/>
      <c r="I232" s="430"/>
      <c r="J232" s="431"/>
      <c r="K232" s="432"/>
      <c r="L232" s="428"/>
      <c r="M232" s="500"/>
      <c r="N232" s="518"/>
      <c r="O232" s="501"/>
      <c r="P232" s="501"/>
      <c r="Q232" s="519"/>
      <c r="R232" s="502"/>
      <c r="S232" s="502"/>
      <c r="T232" s="503"/>
      <c r="U232" s="504"/>
      <c r="V232" s="505"/>
      <c r="W232" s="505"/>
      <c r="X232" s="505"/>
      <c r="Y232" s="505"/>
      <c r="Z232" s="506"/>
      <c r="AA232" s="507"/>
      <c r="AB232" s="508"/>
      <c r="AC232" s="513"/>
      <c r="AD232" s="508"/>
      <c r="AE232" s="507"/>
      <c r="AF232" s="513"/>
      <c r="AG232" s="507"/>
      <c r="AH232" s="508"/>
      <c r="AI232" s="509"/>
      <c r="AJ232" s="507"/>
      <c r="AK232" s="507"/>
      <c r="AL232" s="510"/>
      <c r="AM232" s="511"/>
      <c r="AN232" s="512"/>
      <c r="AO232" s="511"/>
      <c r="AP232" s="507"/>
      <c r="AQ232" s="512"/>
      <c r="AR232" s="513"/>
      <c r="AS232" s="508"/>
      <c r="AT232" s="511"/>
      <c r="AU232" s="511"/>
      <c r="AV232" s="511"/>
      <c r="AW232" s="511"/>
      <c r="AX232" s="511"/>
      <c r="AY232" s="511"/>
      <c r="AZ232" s="514"/>
      <c r="BA232" s="515"/>
      <c r="BB232" s="507"/>
      <c r="BC232" s="505"/>
      <c r="BD232" s="524"/>
      <c r="BE232" s="506"/>
      <c r="BF232" s="484"/>
      <c r="BG232" s="483"/>
      <c r="BH232" s="483"/>
      <c r="BI232" s="465"/>
      <c r="BJ232" s="465"/>
      <c r="BK232" s="465"/>
      <c r="BL232" s="465"/>
      <c r="BM232" s="465"/>
      <c r="BN232" s="465"/>
      <c r="BO232" s="483"/>
      <c r="BP232" s="483"/>
      <c r="BQ232" s="483"/>
      <c r="BR232" s="483"/>
      <c r="BS232" s="483"/>
      <c r="BT232" s="484"/>
      <c r="BU232" s="484"/>
      <c r="BV232" s="484"/>
      <c r="BW232" s="516"/>
      <c r="BX232" s="434"/>
      <c r="BY232" s="490"/>
      <c r="BZ232" s="491"/>
    </row>
    <row r="233" spans="1:78" s="520" customFormat="1" ht="13.8" thickBot="1" x14ac:dyDescent="0.3">
      <c r="A233" s="133"/>
      <c r="B233" s="134"/>
      <c r="C233" s="429"/>
      <c r="D233" s="136"/>
      <c r="E233" s="136"/>
      <c r="F233" s="438"/>
      <c r="G233" s="136"/>
      <c r="H233" s="139"/>
      <c r="I233" s="430"/>
      <c r="J233" s="431"/>
      <c r="K233" s="432"/>
      <c r="L233" s="428"/>
      <c r="M233" s="500"/>
      <c r="N233" s="518"/>
      <c r="O233" s="501"/>
      <c r="P233" s="501"/>
      <c r="Q233" s="519"/>
      <c r="R233" s="502"/>
      <c r="S233" s="502"/>
      <c r="T233" s="503"/>
      <c r="U233" s="504"/>
      <c r="V233" s="505"/>
      <c r="W233" s="505"/>
      <c r="X233" s="505"/>
      <c r="Y233" s="505"/>
      <c r="Z233" s="506"/>
      <c r="AA233" s="507"/>
      <c r="AB233" s="508"/>
      <c r="AC233" s="513"/>
      <c r="AD233" s="508"/>
      <c r="AE233" s="507"/>
      <c r="AF233" s="513"/>
      <c r="AG233" s="507"/>
      <c r="AH233" s="508"/>
      <c r="AI233" s="509"/>
      <c r="AJ233" s="507"/>
      <c r="AK233" s="507"/>
      <c r="AL233" s="510"/>
      <c r="AM233" s="511"/>
      <c r="AN233" s="512"/>
      <c r="AO233" s="511"/>
      <c r="AP233" s="507"/>
      <c r="AQ233" s="512"/>
      <c r="AR233" s="513"/>
      <c r="AS233" s="508"/>
      <c r="AT233" s="511"/>
      <c r="AU233" s="511"/>
      <c r="AV233" s="511"/>
      <c r="AW233" s="511"/>
      <c r="AX233" s="511"/>
      <c r="AY233" s="511"/>
      <c r="AZ233" s="514"/>
      <c r="BA233" s="515"/>
      <c r="BB233" s="507"/>
      <c r="BC233" s="505"/>
      <c r="BD233" s="524"/>
      <c r="BE233" s="506"/>
      <c r="BF233" s="484"/>
      <c r="BG233" s="483"/>
      <c r="BH233" s="483"/>
      <c r="BI233" s="465"/>
      <c r="BJ233" s="465"/>
      <c r="BK233" s="465"/>
      <c r="BL233" s="465"/>
      <c r="BM233" s="465"/>
      <c r="BN233" s="465"/>
      <c r="BO233" s="483"/>
      <c r="BP233" s="483"/>
      <c r="BQ233" s="483"/>
      <c r="BR233" s="483"/>
      <c r="BS233" s="483"/>
      <c r="BT233" s="484"/>
      <c r="BU233" s="484"/>
      <c r="BV233" s="484"/>
      <c r="BW233" s="516"/>
      <c r="BX233" s="434"/>
      <c r="BY233" s="490"/>
      <c r="BZ233" s="491"/>
    </row>
    <row r="234" spans="1:78" s="520" customFormat="1" ht="13.8" thickBot="1" x14ac:dyDescent="0.3">
      <c r="A234" s="133"/>
      <c r="B234" s="134"/>
      <c r="C234" s="429"/>
      <c r="D234" s="136"/>
      <c r="E234" s="136"/>
      <c r="F234" s="438"/>
      <c r="G234" s="136"/>
      <c r="H234" s="139"/>
      <c r="I234" s="430"/>
      <c r="J234" s="431"/>
      <c r="K234" s="432"/>
      <c r="L234" s="428"/>
      <c r="M234" s="500"/>
      <c r="N234" s="518"/>
      <c r="O234" s="501"/>
      <c r="P234" s="501"/>
      <c r="Q234" s="519"/>
      <c r="R234" s="502"/>
      <c r="S234" s="502"/>
      <c r="T234" s="503"/>
      <c r="U234" s="504"/>
      <c r="V234" s="505"/>
      <c r="W234" s="505"/>
      <c r="X234" s="505"/>
      <c r="Y234" s="505"/>
      <c r="Z234" s="506"/>
      <c r="AA234" s="507"/>
      <c r="AB234" s="508"/>
      <c r="AC234" s="513"/>
      <c r="AD234" s="508"/>
      <c r="AE234" s="507"/>
      <c r="AF234" s="513"/>
      <c r="AG234" s="507"/>
      <c r="AH234" s="508"/>
      <c r="AI234" s="509"/>
      <c r="AJ234" s="507"/>
      <c r="AK234" s="507"/>
      <c r="AL234" s="510"/>
      <c r="AM234" s="511"/>
      <c r="AN234" s="512"/>
      <c r="AO234" s="511"/>
      <c r="AP234" s="507"/>
      <c r="AQ234" s="512"/>
      <c r="AR234" s="513"/>
      <c r="AS234" s="508"/>
      <c r="AT234" s="511"/>
      <c r="AU234" s="511"/>
      <c r="AV234" s="511"/>
      <c r="AW234" s="511"/>
      <c r="AX234" s="511"/>
      <c r="AY234" s="511"/>
      <c r="AZ234" s="514"/>
      <c r="BA234" s="515"/>
      <c r="BB234" s="507"/>
      <c r="BC234" s="505"/>
      <c r="BD234" s="524"/>
      <c r="BE234" s="506"/>
      <c r="BF234" s="484"/>
      <c r="BG234" s="483"/>
      <c r="BH234" s="483"/>
      <c r="BI234" s="465"/>
      <c r="BJ234" s="465"/>
      <c r="BK234" s="465"/>
      <c r="BL234" s="465"/>
      <c r="BM234" s="465"/>
      <c r="BN234" s="465"/>
      <c r="BO234" s="483"/>
      <c r="BP234" s="483"/>
      <c r="BQ234" s="483"/>
      <c r="BR234" s="483"/>
      <c r="BS234" s="483"/>
      <c r="BT234" s="484"/>
      <c r="BU234" s="484"/>
      <c r="BV234" s="484"/>
      <c r="BW234" s="516"/>
      <c r="BX234" s="434"/>
      <c r="BY234" s="490"/>
      <c r="BZ234" s="491"/>
    </row>
    <row r="235" spans="1:78" s="520" customFormat="1" ht="13.8" thickBot="1" x14ac:dyDescent="0.3">
      <c r="A235" s="133"/>
      <c r="B235" s="134"/>
      <c r="C235" s="429"/>
      <c r="D235" s="136"/>
      <c r="E235" s="136"/>
      <c r="F235" s="438"/>
      <c r="G235" s="136"/>
      <c r="H235" s="139"/>
      <c r="I235" s="430"/>
      <c r="J235" s="431"/>
      <c r="K235" s="432"/>
      <c r="L235" s="428"/>
      <c r="M235" s="500"/>
      <c r="N235" s="518"/>
      <c r="O235" s="501"/>
      <c r="P235" s="501"/>
      <c r="Q235" s="519"/>
      <c r="R235" s="502"/>
      <c r="S235" s="502"/>
      <c r="T235" s="503"/>
      <c r="U235" s="504"/>
      <c r="V235" s="505"/>
      <c r="W235" s="505"/>
      <c r="X235" s="505"/>
      <c r="Y235" s="505"/>
      <c r="Z235" s="506"/>
      <c r="AA235" s="517"/>
      <c r="AB235" s="508"/>
      <c r="AC235" s="513"/>
      <c r="AD235" s="508"/>
      <c r="AE235" s="507"/>
      <c r="AF235" s="513"/>
      <c r="AG235" s="507"/>
      <c r="AH235" s="508"/>
      <c r="AI235" s="509"/>
      <c r="AJ235" s="507"/>
      <c r="AK235" s="507"/>
      <c r="AL235" s="510"/>
      <c r="AM235" s="511"/>
      <c r="AN235" s="512"/>
      <c r="AO235" s="511"/>
      <c r="AP235" s="507"/>
      <c r="AQ235" s="512"/>
      <c r="AR235" s="513"/>
      <c r="AS235" s="508"/>
      <c r="AT235" s="511"/>
      <c r="AU235" s="511"/>
      <c r="AV235" s="511"/>
      <c r="AW235" s="511"/>
      <c r="AX235" s="511"/>
      <c r="AY235" s="511"/>
      <c r="AZ235" s="514"/>
      <c r="BA235" s="515"/>
      <c r="BB235" s="507"/>
      <c r="BC235" s="505"/>
      <c r="BD235" s="524"/>
      <c r="BE235" s="506"/>
      <c r="BF235" s="482"/>
      <c r="BG235" s="481"/>
      <c r="BH235" s="481"/>
      <c r="BI235" s="464"/>
      <c r="BJ235" s="464"/>
      <c r="BK235" s="464"/>
      <c r="BL235" s="464"/>
      <c r="BM235" s="464"/>
      <c r="BN235" s="464"/>
      <c r="BO235" s="481"/>
      <c r="BP235" s="481"/>
      <c r="BQ235" s="481"/>
      <c r="BR235" s="481"/>
      <c r="BS235" s="481"/>
      <c r="BT235" s="482"/>
      <c r="BU235" s="484"/>
      <c r="BV235" s="484"/>
      <c r="BW235" s="516"/>
      <c r="BX235" s="433"/>
      <c r="BY235" s="488"/>
      <c r="BZ235" s="489"/>
    </row>
    <row r="236" spans="1:78" s="520" customFormat="1" ht="13.8" thickBot="1" x14ac:dyDescent="0.3">
      <c r="A236" s="133"/>
      <c r="B236" s="134"/>
      <c r="C236" s="429"/>
      <c r="D236" s="136"/>
      <c r="E236" s="136"/>
      <c r="F236" s="438"/>
      <c r="G236" s="136"/>
      <c r="H236" s="139"/>
      <c r="I236" s="430"/>
      <c r="J236" s="431"/>
      <c r="K236" s="432"/>
      <c r="L236" s="428"/>
      <c r="M236" s="500"/>
      <c r="N236" s="518"/>
      <c r="O236" s="501"/>
      <c r="P236" s="501"/>
      <c r="Q236" s="519"/>
      <c r="R236" s="502"/>
      <c r="S236" s="502"/>
      <c r="T236" s="503"/>
      <c r="U236" s="504"/>
      <c r="V236" s="505"/>
      <c r="W236" s="505"/>
      <c r="X236" s="505"/>
      <c r="Y236" s="505"/>
      <c r="Z236" s="506"/>
      <c r="AA236" s="507"/>
      <c r="AB236" s="508"/>
      <c r="AC236" s="513"/>
      <c r="AD236" s="508"/>
      <c r="AE236" s="507"/>
      <c r="AF236" s="513"/>
      <c r="AG236" s="507"/>
      <c r="AH236" s="508"/>
      <c r="AI236" s="509"/>
      <c r="AJ236" s="507"/>
      <c r="AK236" s="507"/>
      <c r="AL236" s="510"/>
      <c r="AM236" s="511"/>
      <c r="AN236" s="512"/>
      <c r="AO236" s="511"/>
      <c r="AP236" s="507"/>
      <c r="AQ236" s="512"/>
      <c r="AR236" s="513"/>
      <c r="AS236" s="508"/>
      <c r="AT236" s="511"/>
      <c r="AU236" s="511"/>
      <c r="AV236" s="511"/>
      <c r="AW236" s="511"/>
      <c r="AX236" s="511"/>
      <c r="AY236" s="511"/>
      <c r="AZ236" s="514"/>
      <c r="BA236" s="515"/>
      <c r="BB236" s="507"/>
      <c r="BC236" s="505"/>
      <c r="BD236" s="524"/>
      <c r="BE236" s="506"/>
      <c r="BF236" s="484"/>
      <c r="BG236" s="483"/>
      <c r="BH236" s="483"/>
      <c r="BI236" s="465"/>
      <c r="BJ236" s="465"/>
      <c r="BK236" s="465"/>
      <c r="BL236" s="465"/>
      <c r="BM236" s="465"/>
      <c r="BN236" s="465"/>
      <c r="BO236" s="483"/>
      <c r="BP236" s="483"/>
      <c r="BQ236" s="483"/>
      <c r="BR236" s="483"/>
      <c r="BS236" s="483"/>
      <c r="BT236" s="484"/>
      <c r="BU236" s="484"/>
      <c r="BV236" s="484"/>
      <c r="BW236" s="516"/>
      <c r="BX236" s="434"/>
      <c r="BY236" s="490"/>
      <c r="BZ236" s="491"/>
    </row>
    <row r="237" spans="1:78" s="520" customFormat="1" ht="13.8" thickBot="1" x14ac:dyDescent="0.3">
      <c r="A237" s="133"/>
      <c r="B237" s="134"/>
      <c r="C237" s="429"/>
      <c r="D237" s="136"/>
      <c r="E237" s="136"/>
      <c r="F237" s="438"/>
      <c r="G237" s="136"/>
      <c r="H237" s="139"/>
      <c r="I237" s="430"/>
      <c r="J237" s="431"/>
      <c r="K237" s="432"/>
      <c r="L237" s="428"/>
      <c r="M237" s="500"/>
      <c r="N237" s="518"/>
      <c r="O237" s="501"/>
      <c r="P237" s="501"/>
      <c r="Q237" s="519"/>
      <c r="R237" s="502"/>
      <c r="S237" s="502"/>
      <c r="T237" s="503"/>
      <c r="U237" s="504"/>
      <c r="V237" s="505"/>
      <c r="W237" s="505"/>
      <c r="X237" s="505"/>
      <c r="Y237" s="505"/>
      <c r="Z237" s="506"/>
      <c r="AA237" s="507"/>
      <c r="AB237" s="508"/>
      <c r="AC237" s="513"/>
      <c r="AD237" s="508"/>
      <c r="AE237" s="507"/>
      <c r="AF237" s="513"/>
      <c r="AG237" s="507"/>
      <c r="AH237" s="508"/>
      <c r="AI237" s="509"/>
      <c r="AJ237" s="507"/>
      <c r="AK237" s="507"/>
      <c r="AL237" s="510"/>
      <c r="AM237" s="511"/>
      <c r="AN237" s="512"/>
      <c r="AO237" s="511"/>
      <c r="AP237" s="507"/>
      <c r="AQ237" s="512"/>
      <c r="AR237" s="513"/>
      <c r="AS237" s="508"/>
      <c r="AT237" s="511"/>
      <c r="AU237" s="511"/>
      <c r="AV237" s="511"/>
      <c r="AW237" s="511"/>
      <c r="AX237" s="511"/>
      <c r="AY237" s="511"/>
      <c r="AZ237" s="514"/>
      <c r="BA237" s="515"/>
      <c r="BB237" s="507"/>
      <c r="BC237" s="505"/>
      <c r="BD237" s="524"/>
      <c r="BE237" s="506"/>
      <c r="BF237" s="484"/>
      <c r="BG237" s="483"/>
      <c r="BH237" s="483"/>
      <c r="BI237" s="465"/>
      <c r="BJ237" s="465"/>
      <c r="BK237" s="465"/>
      <c r="BL237" s="465"/>
      <c r="BM237" s="465"/>
      <c r="BN237" s="465"/>
      <c r="BO237" s="483"/>
      <c r="BP237" s="483"/>
      <c r="BQ237" s="483"/>
      <c r="BR237" s="483"/>
      <c r="BS237" s="483"/>
      <c r="BT237" s="484"/>
      <c r="BU237" s="484"/>
      <c r="BV237" s="484"/>
      <c r="BW237" s="516"/>
      <c r="BX237" s="434"/>
      <c r="BY237" s="490"/>
      <c r="BZ237" s="491"/>
    </row>
    <row r="238" spans="1:78" s="520" customFormat="1" ht="13.8" thickBot="1" x14ac:dyDescent="0.3">
      <c r="A238" s="133"/>
      <c r="B238" s="134"/>
      <c r="C238" s="429"/>
      <c r="D238" s="136"/>
      <c r="E238" s="136"/>
      <c r="F238" s="438"/>
      <c r="G238" s="136"/>
      <c r="H238" s="139"/>
      <c r="I238" s="430"/>
      <c r="J238" s="431"/>
      <c r="K238" s="432"/>
      <c r="L238" s="428"/>
      <c r="M238" s="500"/>
      <c r="N238" s="518"/>
      <c r="O238" s="501"/>
      <c r="P238" s="501"/>
      <c r="Q238" s="519"/>
      <c r="R238" s="502"/>
      <c r="S238" s="502"/>
      <c r="T238" s="503"/>
      <c r="U238" s="504"/>
      <c r="V238" s="505"/>
      <c r="W238" s="505"/>
      <c r="X238" s="505"/>
      <c r="Y238" s="505"/>
      <c r="Z238" s="506"/>
      <c r="AA238" s="507"/>
      <c r="AB238" s="508"/>
      <c r="AC238" s="513"/>
      <c r="AD238" s="508"/>
      <c r="AE238" s="507"/>
      <c r="AF238" s="513"/>
      <c r="AG238" s="507"/>
      <c r="AH238" s="508"/>
      <c r="AI238" s="509"/>
      <c r="AJ238" s="507"/>
      <c r="AK238" s="507"/>
      <c r="AL238" s="510"/>
      <c r="AM238" s="511"/>
      <c r="AN238" s="512"/>
      <c r="AO238" s="511"/>
      <c r="AP238" s="507"/>
      <c r="AQ238" s="512"/>
      <c r="AR238" s="513"/>
      <c r="AS238" s="508"/>
      <c r="AT238" s="511"/>
      <c r="AU238" s="511"/>
      <c r="AV238" s="511"/>
      <c r="AW238" s="511"/>
      <c r="AX238" s="511"/>
      <c r="AY238" s="511"/>
      <c r="AZ238" s="514"/>
      <c r="BA238" s="515"/>
      <c r="BB238" s="507"/>
      <c r="BC238" s="505"/>
      <c r="BD238" s="524"/>
      <c r="BE238" s="506"/>
      <c r="BF238" s="484"/>
      <c r="BG238" s="483"/>
      <c r="BH238" s="483"/>
      <c r="BI238" s="465"/>
      <c r="BJ238" s="465"/>
      <c r="BK238" s="465"/>
      <c r="BL238" s="465"/>
      <c r="BM238" s="465"/>
      <c r="BN238" s="465"/>
      <c r="BO238" s="483"/>
      <c r="BP238" s="483"/>
      <c r="BQ238" s="483"/>
      <c r="BR238" s="483"/>
      <c r="BS238" s="483"/>
      <c r="BT238" s="484"/>
      <c r="BU238" s="484"/>
      <c r="BV238" s="484"/>
      <c r="BW238" s="516"/>
      <c r="BX238" s="434"/>
      <c r="BY238" s="490"/>
      <c r="BZ238" s="491"/>
    </row>
    <row r="239" spans="1:78" s="520" customFormat="1" ht="13.8" thickBot="1" x14ac:dyDescent="0.3">
      <c r="A239" s="133"/>
      <c r="B239" s="134"/>
      <c r="C239" s="429"/>
      <c r="D239" s="136"/>
      <c r="E239" s="136"/>
      <c r="F239" s="438"/>
      <c r="G239" s="136"/>
      <c r="H239" s="139"/>
      <c r="I239" s="430"/>
      <c r="J239" s="431"/>
      <c r="K239" s="432"/>
      <c r="L239" s="428"/>
      <c r="M239" s="500"/>
      <c r="N239" s="518"/>
      <c r="O239" s="501"/>
      <c r="P239" s="501"/>
      <c r="Q239" s="519"/>
      <c r="R239" s="502"/>
      <c r="S239" s="502"/>
      <c r="T239" s="503"/>
      <c r="U239" s="504"/>
      <c r="V239" s="505"/>
      <c r="W239" s="505"/>
      <c r="X239" s="505"/>
      <c r="Y239" s="505"/>
      <c r="Z239" s="506"/>
      <c r="AA239" s="507"/>
      <c r="AB239" s="508"/>
      <c r="AC239" s="513"/>
      <c r="AD239" s="508"/>
      <c r="AE239" s="507"/>
      <c r="AF239" s="513"/>
      <c r="AG239" s="507"/>
      <c r="AH239" s="508"/>
      <c r="AI239" s="509"/>
      <c r="AJ239" s="507"/>
      <c r="AK239" s="507"/>
      <c r="AL239" s="510"/>
      <c r="AM239" s="511"/>
      <c r="AN239" s="512"/>
      <c r="AO239" s="511"/>
      <c r="AP239" s="507"/>
      <c r="AQ239" s="512"/>
      <c r="AR239" s="513"/>
      <c r="AS239" s="508"/>
      <c r="AT239" s="511"/>
      <c r="AU239" s="511"/>
      <c r="AV239" s="511"/>
      <c r="AW239" s="511"/>
      <c r="AX239" s="511"/>
      <c r="AY239" s="511"/>
      <c r="AZ239" s="514"/>
      <c r="BA239" s="515"/>
      <c r="BB239" s="507"/>
      <c r="BC239" s="505"/>
      <c r="BD239" s="524"/>
      <c r="BE239" s="506"/>
      <c r="BF239" s="482"/>
      <c r="BG239" s="481"/>
      <c r="BH239" s="481"/>
      <c r="BI239" s="464"/>
      <c r="BJ239" s="464"/>
      <c r="BK239" s="464"/>
      <c r="BL239" s="464"/>
      <c r="BM239" s="464"/>
      <c r="BN239" s="464"/>
      <c r="BO239" s="481"/>
      <c r="BP239" s="481"/>
      <c r="BQ239" s="481"/>
      <c r="BR239" s="481"/>
      <c r="BS239" s="481"/>
      <c r="BT239" s="482"/>
      <c r="BU239" s="484"/>
      <c r="BV239" s="484"/>
      <c r="BW239" s="516"/>
      <c r="BX239" s="433"/>
      <c r="BY239" s="488"/>
      <c r="BZ239" s="489"/>
    </row>
    <row r="240" spans="1:78" s="520" customFormat="1" ht="13.8" thickBot="1" x14ac:dyDescent="0.3">
      <c r="A240" s="133"/>
      <c r="B240" s="134"/>
      <c r="C240" s="429"/>
      <c r="D240" s="136"/>
      <c r="E240" s="136"/>
      <c r="F240" s="438"/>
      <c r="G240" s="136"/>
      <c r="H240" s="139"/>
      <c r="I240" s="430"/>
      <c r="J240" s="431"/>
      <c r="K240" s="432"/>
      <c r="L240" s="428"/>
      <c r="M240" s="500"/>
      <c r="N240" s="518"/>
      <c r="O240" s="501"/>
      <c r="P240" s="501"/>
      <c r="Q240" s="519"/>
      <c r="R240" s="502"/>
      <c r="S240" s="502"/>
      <c r="T240" s="503"/>
      <c r="U240" s="504"/>
      <c r="V240" s="505"/>
      <c r="W240" s="505"/>
      <c r="X240" s="505"/>
      <c r="Y240" s="505"/>
      <c r="Z240" s="506"/>
      <c r="AA240" s="507"/>
      <c r="AB240" s="508"/>
      <c r="AC240" s="513"/>
      <c r="AD240" s="508"/>
      <c r="AE240" s="507"/>
      <c r="AF240" s="513"/>
      <c r="AG240" s="507"/>
      <c r="AH240" s="508"/>
      <c r="AI240" s="509"/>
      <c r="AJ240" s="507"/>
      <c r="AK240" s="507"/>
      <c r="AL240" s="510"/>
      <c r="AM240" s="511"/>
      <c r="AN240" s="512"/>
      <c r="AO240" s="511"/>
      <c r="AP240" s="507"/>
      <c r="AQ240" s="512"/>
      <c r="AR240" s="513"/>
      <c r="AS240" s="508"/>
      <c r="AT240" s="511"/>
      <c r="AU240" s="511"/>
      <c r="AV240" s="511"/>
      <c r="AW240" s="511"/>
      <c r="AX240" s="511"/>
      <c r="AY240" s="511"/>
      <c r="AZ240" s="514"/>
      <c r="BA240" s="515"/>
      <c r="BB240" s="507"/>
      <c r="BC240" s="505"/>
      <c r="BD240" s="524"/>
      <c r="BE240" s="506"/>
      <c r="BF240" s="484"/>
      <c r="BG240" s="483"/>
      <c r="BH240" s="483"/>
      <c r="BI240" s="465"/>
      <c r="BJ240" s="465"/>
      <c r="BK240" s="465"/>
      <c r="BL240" s="465"/>
      <c r="BM240" s="465"/>
      <c r="BN240" s="465"/>
      <c r="BO240" s="483"/>
      <c r="BP240" s="483"/>
      <c r="BQ240" s="483"/>
      <c r="BR240" s="483"/>
      <c r="BS240" s="483"/>
      <c r="BT240" s="484"/>
      <c r="BU240" s="484"/>
      <c r="BV240" s="484"/>
      <c r="BW240" s="516"/>
      <c r="BX240" s="434"/>
      <c r="BY240" s="490"/>
      <c r="BZ240" s="491"/>
    </row>
    <row r="241" spans="1:78" s="520" customFormat="1" ht="13.8" thickBot="1" x14ac:dyDescent="0.3">
      <c r="A241" s="133"/>
      <c r="B241" s="134"/>
      <c r="C241" s="429"/>
      <c r="D241" s="136"/>
      <c r="E241" s="136"/>
      <c r="F241" s="438"/>
      <c r="G241" s="136"/>
      <c r="H241" s="139"/>
      <c r="I241" s="430"/>
      <c r="J241" s="431"/>
      <c r="K241" s="432"/>
      <c r="L241" s="428"/>
      <c r="M241" s="500"/>
      <c r="N241" s="518"/>
      <c r="O241" s="501"/>
      <c r="P241" s="501"/>
      <c r="Q241" s="519"/>
      <c r="R241" s="502"/>
      <c r="S241" s="502"/>
      <c r="T241" s="503"/>
      <c r="U241" s="504"/>
      <c r="V241" s="505"/>
      <c r="W241" s="505"/>
      <c r="X241" s="505"/>
      <c r="Y241" s="505"/>
      <c r="Z241" s="506"/>
      <c r="AA241" s="507"/>
      <c r="AB241" s="508"/>
      <c r="AC241" s="513"/>
      <c r="AD241" s="508"/>
      <c r="AE241" s="507"/>
      <c r="AF241" s="513"/>
      <c r="AG241" s="507"/>
      <c r="AH241" s="508"/>
      <c r="AI241" s="509"/>
      <c r="AJ241" s="507"/>
      <c r="AK241" s="507"/>
      <c r="AL241" s="510"/>
      <c r="AM241" s="511"/>
      <c r="AN241" s="512"/>
      <c r="AO241" s="511"/>
      <c r="AP241" s="507"/>
      <c r="AQ241" s="512"/>
      <c r="AR241" s="513"/>
      <c r="AS241" s="508"/>
      <c r="AT241" s="511"/>
      <c r="AU241" s="511"/>
      <c r="AV241" s="511"/>
      <c r="AW241" s="511"/>
      <c r="AX241" s="511"/>
      <c r="AY241" s="511"/>
      <c r="AZ241" s="514"/>
      <c r="BA241" s="515"/>
      <c r="BB241" s="507"/>
      <c r="BC241" s="505"/>
      <c r="BD241" s="524"/>
      <c r="BE241" s="506"/>
      <c r="BF241" s="484"/>
      <c r="BG241" s="483"/>
      <c r="BH241" s="483"/>
      <c r="BI241" s="465"/>
      <c r="BJ241" s="465"/>
      <c r="BK241" s="465"/>
      <c r="BL241" s="465"/>
      <c r="BM241" s="465"/>
      <c r="BN241" s="465"/>
      <c r="BO241" s="483"/>
      <c r="BP241" s="483"/>
      <c r="BQ241" s="483"/>
      <c r="BR241" s="483"/>
      <c r="BS241" s="483"/>
      <c r="BT241" s="484"/>
      <c r="BU241" s="484"/>
      <c r="BV241" s="484"/>
      <c r="BW241" s="516"/>
      <c r="BX241" s="434"/>
      <c r="BY241" s="490"/>
      <c r="BZ241" s="491"/>
    </row>
    <row r="242" spans="1:78" s="520" customFormat="1" ht="13.8" thickBot="1" x14ac:dyDescent="0.3">
      <c r="A242" s="133"/>
      <c r="B242" s="134"/>
      <c r="C242" s="429"/>
      <c r="D242" s="136"/>
      <c r="E242" s="136"/>
      <c r="F242" s="438"/>
      <c r="G242" s="136"/>
      <c r="H242" s="139"/>
      <c r="I242" s="430"/>
      <c r="J242" s="431"/>
      <c r="K242" s="432"/>
      <c r="L242" s="428"/>
      <c r="M242" s="500"/>
      <c r="N242" s="518"/>
      <c r="O242" s="501"/>
      <c r="P242" s="501"/>
      <c r="Q242" s="519"/>
      <c r="R242" s="502"/>
      <c r="S242" s="502"/>
      <c r="T242" s="503"/>
      <c r="U242" s="504"/>
      <c r="V242" s="505"/>
      <c r="W242" s="505"/>
      <c r="X242" s="505"/>
      <c r="Y242" s="505"/>
      <c r="Z242" s="506"/>
      <c r="AA242" s="507"/>
      <c r="AB242" s="508"/>
      <c r="AC242" s="513"/>
      <c r="AD242" s="508"/>
      <c r="AE242" s="507"/>
      <c r="AF242" s="513"/>
      <c r="AG242" s="507"/>
      <c r="AH242" s="508"/>
      <c r="AI242" s="509"/>
      <c r="AJ242" s="507"/>
      <c r="AK242" s="507"/>
      <c r="AL242" s="510"/>
      <c r="AM242" s="511"/>
      <c r="AN242" s="512"/>
      <c r="AO242" s="511"/>
      <c r="AP242" s="507"/>
      <c r="AQ242" s="512"/>
      <c r="AR242" s="513"/>
      <c r="AS242" s="508"/>
      <c r="AT242" s="511"/>
      <c r="AU242" s="511"/>
      <c r="AV242" s="511"/>
      <c r="AW242" s="511"/>
      <c r="AX242" s="511"/>
      <c r="AY242" s="511"/>
      <c r="AZ242" s="514"/>
      <c r="BA242" s="515"/>
      <c r="BB242" s="507"/>
      <c r="BC242" s="505"/>
      <c r="BD242" s="524"/>
      <c r="BE242" s="506"/>
      <c r="BF242" s="484"/>
      <c r="BG242" s="483"/>
      <c r="BH242" s="483"/>
      <c r="BI242" s="465"/>
      <c r="BJ242" s="465"/>
      <c r="BK242" s="465"/>
      <c r="BL242" s="465"/>
      <c r="BM242" s="465"/>
      <c r="BN242" s="465"/>
      <c r="BO242" s="483"/>
      <c r="BP242" s="483"/>
      <c r="BQ242" s="483"/>
      <c r="BR242" s="483"/>
      <c r="BS242" s="483"/>
      <c r="BT242" s="484"/>
      <c r="BU242" s="484"/>
      <c r="BV242" s="484"/>
      <c r="BW242" s="516"/>
      <c r="BX242" s="434"/>
      <c r="BY242" s="490"/>
      <c r="BZ242" s="491"/>
    </row>
    <row r="243" spans="1:78" s="520" customFormat="1" ht="13.8" thickBot="1" x14ac:dyDescent="0.3">
      <c r="A243" s="133"/>
      <c r="B243" s="134"/>
      <c r="C243" s="429"/>
      <c r="D243" s="136"/>
      <c r="E243" s="136"/>
      <c r="F243" s="438"/>
      <c r="G243" s="136"/>
      <c r="H243" s="139"/>
      <c r="I243" s="430"/>
      <c r="J243" s="431"/>
      <c r="K243" s="432"/>
      <c r="L243" s="428"/>
      <c r="M243" s="500"/>
      <c r="N243" s="518"/>
      <c r="O243" s="501"/>
      <c r="P243" s="501"/>
      <c r="Q243" s="519"/>
      <c r="R243" s="502"/>
      <c r="S243" s="502"/>
      <c r="T243" s="503"/>
      <c r="U243" s="504"/>
      <c r="V243" s="505"/>
      <c r="W243" s="505"/>
      <c r="X243" s="505"/>
      <c r="Y243" s="505"/>
      <c r="Z243" s="506"/>
      <c r="AA243" s="507"/>
      <c r="AB243" s="508"/>
      <c r="AC243" s="513"/>
      <c r="AD243" s="508"/>
      <c r="AE243" s="507"/>
      <c r="AF243" s="513"/>
      <c r="AG243" s="507"/>
      <c r="AH243" s="508"/>
      <c r="AI243" s="509"/>
      <c r="AJ243" s="507"/>
      <c r="AK243" s="507"/>
      <c r="AL243" s="510"/>
      <c r="AM243" s="511"/>
      <c r="AN243" s="512"/>
      <c r="AO243" s="511"/>
      <c r="AP243" s="507"/>
      <c r="AQ243" s="512"/>
      <c r="AR243" s="513"/>
      <c r="AS243" s="508"/>
      <c r="AT243" s="511"/>
      <c r="AU243" s="511"/>
      <c r="AV243" s="511"/>
      <c r="AW243" s="511"/>
      <c r="AX243" s="511"/>
      <c r="AY243" s="511"/>
      <c r="AZ243" s="514"/>
      <c r="BA243" s="515"/>
      <c r="BB243" s="507"/>
      <c r="BC243" s="505"/>
      <c r="BD243" s="524"/>
      <c r="BE243" s="506"/>
      <c r="BF243" s="482"/>
      <c r="BG243" s="481"/>
      <c r="BH243" s="481"/>
      <c r="BI243" s="464"/>
      <c r="BJ243" s="464"/>
      <c r="BK243" s="464"/>
      <c r="BL243" s="464"/>
      <c r="BM243" s="464"/>
      <c r="BN243" s="464"/>
      <c r="BO243" s="481"/>
      <c r="BP243" s="481"/>
      <c r="BQ243" s="481"/>
      <c r="BR243" s="481"/>
      <c r="BS243" s="481"/>
      <c r="BT243" s="482"/>
      <c r="BU243" s="484"/>
      <c r="BV243" s="484"/>
      <c r="BW243" s="516"/>
      <c r="BX243" s="433"/>
      <c r="BY243" s="488"/>
      <c r="BZ243" s="489"/>
    </row>
    <row r="244" spans="1:78" s="520" customFormat="1" ht="13.8" thickBot="1" x14ac:dyDescent="0.3">
      <c r="A244" s="133"/>
      <c r="B244" s="134"/>
      <c r="C244" s="429"/>
      <c r="D244" s="136"/>
      <c r="E244" s="136"/>
      <c r="F244" s="438"/>
      <c r="G244" s="136"/>
      <c r="H244" s="139"/>
      <c r="I244" s="430"/>
      <c r="J244" s="431"/>
      <c r="K244" s="432"/>
      <c r="L244" s="428"/>
      <c r="M244" s="500"/>
      <c r="N244" s="518"/>
      <c r="O244" s="501"/>
      <c r="P244" s="501"/>
      <c r="Q244" s="519"/>
      <c r="R244" s="502"/>
      <c r="S244" s="502"/>
      <c r="T244" s="503"/>
      <c r="U244" s="504"/>
      <c r="V244" s="505"/>
      <c r="W244" s="505"/>
      <c r="X244" s="505"/>
      <c r="Y244" s="505"/>
      <c r="Z244" s="506"/>
      <c r="AA244" s="507"/>
      <c r="AB244" s="508"/>
      <c r="AC244" s="513"/>
      <c r="AD244" s="508"/>
      <c r="AE244" s="507"/>
      <c r="AF244" s="513"/>
      <c r="AG244" s="507"/>
      <c r="AH244" s="508"/>
      <c r="AI244" s="509"/>
      <c r="AJ244" s="507"/>
      <c r="AK244" s="507"/>
      <c r="AL244" s="510"/>
      <c r="AM244" s="511"/>
      <c r="AN244" s="512"/>
      <c r="AO244" s="511"/>
      <c r="AP244" s="507"/>
      <c r="AQ244" s="512"/>
      <c r="AR244" s="513"/>
      <c r="AS244" s="508"/>
      <c r="AT244" s="511"/>
      <c r="AU244" s="511"/>
      <c r="AV244" s="511"/>
      <c r="AW244" s="511"/>
      <c r="AX244" s="511"/>
      <c r="AY244" s="511"/>
      <c r="AZ244" s="514"/>
      <c r="BA244" s="515"/>
      <c r="BB244" s="507"/>
      <c r="BC244" s="505"/>
      <c r="BD244" s="524"/>
      <c r="BE244" s="506"/>
      <c r="BF244" s="484"/>
      <c r="BG244" s="483"/>
      <c r="BH244" s="483"/>
      <c r="BI244" s="465"/>
      <c r="BJ244" s="465"/>
      <c r="BK244" s="465"/>
      <c r="BL244" s="465"/>
      <c r="BM244" s="465"/>
      <c r="BN244" s="465"/>
      <c r="BO244" s="483"/>
      <c r="BP244" s="483"/>
      <c r="BQ244" s="483"/>
      <c r="BR244" s="483"/>
      <c r="BS244" s="483"/>
      <c r="BT244" s="484"/>
      <c r="BU244" s="484"/>
      <c r="BV244" s="484"/>
      <c r="BW244" s="516"/>
      <c r="BX244" s="434"/>
      <c r="BY244" s="490"/>
      <c r="BZ244" s="491"/>
    </row>
    <row r="245" spans="1:78" s="520" customFormat="1" ht="13.8" thickBot="1" x14ac:dyDescent="0.3">
      <c r="A245" s="133"/>
      <c r="B245" s="134"/>
      <c r="C245" s="429"/>
      <c r="D245" s="136"/>
      <c r="E245" s="136"/>
      <c r="F245" s="438"/>
      <c r="G245" s="136"/>
      <c r="H245" s="139"/>
      <c r="I245" s="430"/>
      <c r="J245" s="431"/>
      <c r="K245" s="432"/>
      <c r="L245" s="428"/>
      <c r="M245" s="500"/>
      <c r="N245" s="518"/>
      <c r="O245" s="501"/>
      <c r="P245" s="501"/>
      <c r="Q245" s="519"/>
      <c r="R245" s="502"/>
      <c r="S245" s="502"/>
      <c r="T245" s="503"/>
      <c r="U245" s="504"/>
      <c r="V245" s="505"/>
      <c r="W245" s="505"/>
      <c r="X245" s="505"/>
      <c r="Y245" s="505"/>
      <c r="Z245" s="506"/>
      <c r="AA245" s="507"/>
      <c r="AB245" s="508"/>
      <c r="AC245" s="513"/>
      <c r="AD245" s="508"/>
      <c r="AE245" s="507"/>
      <c r="AF245" s="513"/>
      <c r="AG245" s="507"/>
      <c r="AH245" s="508"/>
      <c r="AI245" s="509"/>
      <c r="AJ245" s="507"/>
      <c r="AK245" s="507"/>
      <c r="AL245" s="510"/>
      <c r="AM245" s="511"/>
      <c r="AN245" s="512"/>
      <c r="AO245" s="511"/>
      <c r="AP245" s="507"/>
      <c r="AQ245" s="512"/>
      <c r="AR245" s="513"/>
      <c r="AS245" s="508"/>
      <c r="AT245" s="511"/>
      <c r="AU245" s="511"/>
      <c r="AV245" s="511"/>
      <c r="AW245" s="511"/>
      <c r="AX245" s="511"/>
      <c r="AY245" s="511"/>
      <c r="AZ245" s="514"/>
      <c r="BA245" s="515"/>
      <c r="BB245" s="507"/>
      <c r="BC245" s="505"/>
      <c r="BD245" s="524"/>
      <c r="BE245" s="506"/>
      <c r="BF245" s="484"/>
      <c r="BG245" s="483"/>
      <c r="BH245" s="483"/>
      <c r="BI245" s="465"/>
      <c r="BJ245" s="465"/>
      <c r="BK245" s="465"/>
      <c r="BL245" s="465"/>
      <c r="BM245" s="465"/>
      <c r="BN245" s="465"/>
      <c r="BO245" s="483"/>
      <c r="BP245" s="483"/>
      <c r="BQ245" s="483"/>
      <c r="BR245" s="483"/>
      <c r="BS245" s="483"/>
      <c r="BT245" s="484"/>
      <c r="BU245" s="484"/>
      <c r="BV245" s="484"/>
      <c r="BW245" s="516"/>
      <c r="BX245" s="434"/>
      <c r="BY245" s="490"/>
      <c r="BZ245" s="491"/>
    </row>
    <row r="246" spans="1:78" s="520" customFormat="1" ht="13.8" thickBot="1" x14ac:dyDescent="0.3">
      <c r="A246" s="133"/>
      <c r="B246" s="134"/>
      <c r="C246" s="429"/>
      <c r="D246" s="136"/>
      <c r="E246" s="136"/>
      <c r="F246" s="438"/>
      <c r="G246" s="136"/>
      <c r="H246" s="139"/>
      <c r="I246" s="430"/>
      <c r="J246" s="431"/>
      <c r="K246" s="432"/>
      <c r="L246" s="428"/>
      <c r="M246" s="500"/>
      <c r="N246" s="518"/>
      <c r="O246" s="501"/>
      <c r="P246" s="501"/>
      <c r="Q246" s="519"/>
      <c r="R246" s="502"/>
      <c r="S246" s="502"/>
      <c r="T246" s="503"/>
      <c r="U246" s="504"/>
      <c r="V246" s="505"/>
      <c r="W246" s="505"/>
      <c r="X246" s="505"/>
      <c r="Y246" s="505"/>
      <c r="Z246" s="506"/>
      <c r="AA246" s="507"/>
      <c r="AB246" s="508"/>
      <c r="AC246" s="513"/>
      <c r="AD246" s="508"/>
      <c r="AE246" s="507"/>
      <c r="AF246" s="513"/>
      <c r="AG246" s="507"/>
      <c r="AH246" s="508"/>
      <c r="AI246" s="509"/>
      <c r="AJ246" s="507"/>
      <c r="AK246" s="507"/>
      <c r="AL246" s="510"/>
      <c r="AM246" s="511"/>
      <c r="AN246" s="512"/>
      <c r="AO246" s="511"/>
      <c r="AP246" s="507"/>
      <c r="AQ246" s="512"/>
      <c r="AR246" s="513"/>
      <c r="AS246" s="508"/>
      <c r="AT246" s="511"/>
      <c r="AU246" s="511"/>
      <c r="AV246" s="511"/>
      <c r="AW246" s="511"/>
      <c r="AX246" s="511"/>
      <c r="AY246" s="511"/>
      <c r="AZ246" s="514"/>
      <c r="BA246" s="515"/>
      <c r="BB246" s="507"/>
      <c r="BC246" s="505"/>
      <c r="BD246" s="524"/>
      <c r="BE246" s="506"/>
      <c r="BF246" s="484"/>
      <c r="BG246" s="483"/>
      <c r="BH246" s="483"/>
      <c r="BI246" s="465"/>
      <c r="BJ246" s="465"/>
      <c r="BK246" s="465"/>
      <c r="BL246" s="465"/>
      <c r="BM246" s="465"/>
      <c r="BN246" s="465"/>
      <c r="BO246" s="483"/>
      <c r="BP246" s="483"/>
      <c r="BQ246" s="483"/>
      <c r="BR246" s="483"/>
      <c r="BS246" s="483"/>
      <c r="BT246" s="484"/>
      <c r="BU246" s="484"/>
      <c r="BV246" s="484"/>
      <c r="BW246" s="516"/>
      <c r="BX246" s="434"/>
      <c r="BY246" s="490"/>
      <c r="BZ246" s="491"/>
    </row>
    <row r="247" spans="1:78" s="520" customFormat="1" ht="13.8" thickBot="1" x14ac:dyDescent="0.3">
      <c r="A247" s="133"/>
      <c r="B247" s="134"/>
      <c r="C247" s="429"/>
      <c r="D247" s="136"/>
      <c r="E247" s="136"/>
      <c r="F247" s="438"/>
      <c r="G247" s="136"/>
      <c r="H247" s="139"/>
      <c r="I247" s="430"/>
      <c r="J247" s="431"/>
      <c r="K247" s="432"/>
      <c r="L247" s="428"/>
      <c r="M247" s="500"/>
      <c r="N247" s="518"/>
      <c r="O247" s="501"/>
      <c r="P247" s="501"/>
      <c r="Q247" s="519"/>
      <c r="R247" s="502"/>
      <c r="S247" s="502"/>
      <c r="T247" s="503"/>
      <c r="U247" s="504"/>
      <c r="V247" s="505"/>
      <c r="W247" s="505"/>
      <c r="X247" s="505"/>
      <c r="Y247" s="505"/>
      <c r="Z247" s="506"/>
      <c r="AA247" s="507"/>
      <c r="AB247" s="508"/>
      <c r="AC247" s="513"/>
      <c r="AD247" s="508"/>
      <c r="AE247" s="507"/>
      <c r="AF247" s="513"/>
      <c r="AG247" s="507"/>
      <c r="AH247" s="508"/>
      <c r="AI247" s="509"/>
      <c r="AJ247" s="507"/>
      <c r="AK247" s="507"/>
      <c r="AL247" s="510"/>
      <c r="AM247" s="511"/>
      <c r="AN247" s="512"/>
      <c r="AO247" s="511"/>
      <c r="AP247" s="507"/>
      <c r="AQ247" s="512"/>
      <c r="AR247" s="513"/>
      <c r="AS247" s="508"/>
      <c r="AT247" s="511"/>
      <c r="AU247" s="511"/>
      <c r="AV247" s="511"/>
      <c r="AW247" s="511"/>
      <c r="AX247" s="511"/>
      <c r="AY247" s="511"/>
      <c r="AZ247" s="514"/>
      <c r="BA247" s="515"/>
      <c r="BB247" s="507"/>
      <c r="BC247" s="505"/>
      <c r="BD247" s="524"/>
      <c r="BE247" s="506"/>
      <c r="BF247" s="484"/>
      <c r="BG247" s="483"/>
      <c r="BH247" s="483"/>
      <c r="BI247" s="465"/>
      <c r="BJ247" s="465"/>
      <c r="BK247" s="465"/>
      <c r="BL247" s="465"/>
      <c r="BM247" s="465"/>
      <c r="BN247" s="465"/>
      <c r="BO247" s="483"/>
      <c r="BP247" s="483"/>
      <c r="BQ247" s="483"/>
      <c r="BR247" s="483"/>
      <c r="BS247" s="483"/>
      <c r="BT247" s="484"/>
      <c r="BU247" s="484"/>
      <c r="BV247" s="484"/>
      <c r="BW247" s="516"/>
      <c r="BX247" s="434"/>
      <c r="BY247" s="490"/>
      <c r="BZ247" s="491"/>
    </row>
    <row r="248" spans="1:78" s="520" customFormat="1" ht="13.8" thickBot="1" x14ac:dyDescent="0.3">
      <c r="A248" s="133"/>
      <c r="B248" s="134"/>
      <c r="C248" s="429"/>
      <c r="D248" s="136"/>
      <c r="E248" s="136"/>
      <c r="F248" s="438"/>
      <c r="G248" s="136"/>
      <c r="H248" s="139"/>
      <c r="I248" s="430"/>
      <c r="J248" s="431"/>
      <c r="K248" s="432"/>
      <c r="L248" s="428"/>
      <c r="M248" s="500"/>
      <c r="N248" s="518"/>
      <c r="O248" s="501"/>
      <c r="P248" s="501"/>
      <c r="Q248" s="519"/>
      <c r="R248" s="502"/>
      <c r="S248" s="502"/>
      <c r="T248" s="503"/>
      <c r="U248" s="504"/>
      <c r="V248" s="505"/>
      <c r="W248" s="505"/>
      <c r="X248" s="505"/>
      <c r="Y248" s="505"/>
      <c r="Z248" s="506"/>
      <c r="AA248" s="507"/>
      <c r="AB248" s="508"/>
      <c r="AC248" s="513"/>
      <c r="AD248" s="508"/>
      <c r="AE248" s="507"/>
      <c r="AF248" s="513"/>
      <c r="AG248" s="507"/>
      <c r="AH248" s="508"/>
      <c r="AI248" s="509"/>
      <c r="AJ248" s="507"/>
      <c r="AK248" s="507"/>
      <c r="AL248" s="510"/>
      <c r="AM248" s="511"/>
      <c r="AN248" s="512"/>
      <c r="AO248" s="511"/>
      <c r="AP248" s="507"/>
      <c r="AQ248" s="512"/>
      <c r="AR248" s="513"/>
      <c r="AS248" s="508"/>
      <c r="AT248" s="511"/>
      <c r="AU248" s="511"/>
      <c r="AV248" s="511"/>
      <c r="AW248" s="511"/>
      <c r="AX248" s="511"/>
      <c r="AY248" s="511"/>
      <c r="AZ248" s="514"/>
      <c r="BA248" s="515"/>
      <c r="BB248" s="507"/>
      <c r="BC248" s="505"/>
      <c r="BD248" s="524"/>
      <c r="BE248" s="506"/>
      <c r="BF248" s="482"/>
      <c r="BG248" s="481"/>
      <c r="BH248" s="481"/>
      <c r="BI248" s="464"/>
      <c r="BJ248" s="464"/>
      <c r="BK248" s="464"/>
      <c r="BL248" s="464"/>
      <c r="BM248" s="464"/>
      <c r="BN248" s="464"/>
      <c r="BO248" s="481"/>
      <c r="BP248" s="481"/>
      <c r="BQ248" s="481"/>
      <c r="BR248" s="481"/>
      <c r="BS248" s="481"/>
      <c r="BT248" s="482"/>
      <c r="BU248" s="484"/>
      <c r="BV248" s="484"/>
      <c r="BW248" s="516"/>
      <c r="BX248" s="433"/>
      <c r="BY248" s="488"/>
      <c r="BZ248" s="489"/>
    </row>
    <row r="249" spans="1:78" s="520" customFormat="1" ht="13.8" thickBot="1" x14ac:dyDescent="0.3">
      <c r="A249" s="133"/>
      <c r="B249" s="134"/>
      <c r="C249" s="429"/>
      <c r="D249" s="136"/>
      <c r="E249" s="136"/>
      <c r="F249" s="438"/>
      <c r="G249" s="136"/>
      <c r="H249" s="139"/>
      <c r="I249" s="430"/>
      <c r="J249" s="431"/>
      <c r="K249" s="432"/>
      <c r="L249" s="428"/>
      <c r="M249" s="500"/>
      <c r="N249" s="518"/>
      <c r="O249" s="501"/>
      <c r="P249" s="501"/>
      <c r="Q249" s="519"/>
      <c r="R249" s="502"/>
      <c r="S249" s="502"/>
      <c r="T249" s="503"/>
      <c r="U249" s="504"/>
      <c r="V249" s="505"/>
      <c r="W249" s="505"/>
      <c r="X249" s="505"/>
      <c r="Y249" s="505"/>
      <c r="Z249" s="506"/>
      <c r="AA249" s="507"/>
      <c r="AB249" s="508"/>
      <c r="AC249" s="513"/>
      <c r="AD249" s="508"/>
      <c r="AE249" s="507"/>
      <c r="AF249" s="513"/>
      <c r="AG249" s="507"/>
      <c r="AH249" s="508"/>
      <c r="AI249" s="509"/>
      <c r="AJ249" s="507"/>
      <c r="AK249" s="507"/>
      <c r="AL249" s="510"/>
      <c r="AM249" s="511"/>
      <c r="AN249" s="512"/>
      <c r="AO249" s="511"/>
      <c r="AP249" s="507"/>
      <c r="AQ249" s="512"/>
      <c r="AR249" s="513"/>
      <c r="AS249" s="508"/>
      <c r="AT249" s="511"/>
      <c r="AU249" s="511"/>
      <c r="AV249" s="511"/>
      <c r="AW249" s="511"/>
      <c r="AX249" s="511"/>
      <c r="AY249" s="511"/>
      <c r="AZ249" s="514"/>
      <c r="BA249" s="515"/>
      <c r="BB249" s="507"/>
      <c r="BC249" s="505"/>
      <c r="BD249" s="524"/>
      <c r="BE249" s="506"/>
      <c r="BF249" s="484"/>
      <c r="BG249" s="483"/>
      <c r="BH249" s="483"/>
      <c r="BI249" s="465"/>
      <c r="BJ249" s="465"/>
      <c r="BK249" s="465"/>
      <c r="BL249" s="465"/>
      <c r="BM249" s="465"/>
      <c r="BN249" s="465"/>
      <c r="BO249" s="483"/>
      <c r="BP249" s="483"/>
      <c r="BQ249" s="483"/>
      <c r="BR249" s="483"/>
      <c r="BS249" s="483"/>
      <c r="BT249" s="484"/>
      <c r="BU249" s="484"/>
      <c r="BV249" s="484"/>
      <c r="BW249" s="516"/>
      <c r="BX249" s="434"/>
      <c r="BY249" s="490"/>
      <c r="BZ249" s="491"/>
    </row>
    <row r="250" spans="1:78" s="520" customFormat="1" ht="13.8" thickBot="1" x14ac:dyDescent="0.3">
      <c r="A250" s="133"/>
      <c r="B250" s="134"/>
      <c r="C250" s="429"/>
      <c r="D250" s="136"/>
      <c r="E250" s="136"/>
      <c r="F250" s="438"/>
      <c r="G250" s="136"/>
      <c r="H250" s="139"/>
      <c r="I250" s="430"/>
      <c r="J250" s="431"/>
      <c r="K250" s="432"/>
      <c r="L250" s="428"/>
      <c r="M250" s="500"/>
      <c r="N250" s="518"/>
      <c r="O250" s="501"/>
      <c r="P250" s="501"/>
      <c r="Q250" s="519"/>
      <c r="R250" s="502"/>
      <c r="S250" s="502"/>
      <c r="T250" s="503"/>
      <c r="U250" s="504"/>
      <c r="V250" s="505"/>
      <c r="W250" s="505"/>
      <c r="X250" s="505"/>
      <c r="Y250" s="505"/>
      <c r="Z250" s="506"/>
      <c r="AA250" s="507"/>
      <c r="AB250" s="508"/>
      <c r="AC250" s="513"/>
      <c r="AD250" s="508"/>
      <c r="AE250" s="507"/>
      <c r="AF250" s="513"/>
      <c r="AG250" s="507"/>
      <c r="AH250" s="508"/>
      <c r="AI250" s="509"/>
      <c r="AJ250" s="507"/>
      <c r="AK250" s="507"/>
      <c r="AL250" s="510"/>
      <c r="AM250" s="511"/>
      <c r="AN250" s="512"/>
      <c r="AO250" s="511"/>
      <c r="AP250" s="507"/>
      <c r="AQ250" s="512"/>
      <c r="AR250" s="513"/>
      <c r="AS250" s="508"/>
      <c r="AT250" s="511"/>
      <c r="AU250" s="511"/>
      <c r="AV250" s="511"/>
      <c r="AW250" s="511"/>
      <c r="AX250" s="511"/>
      <c r="AY250" s="511"/>
      <c r="AZ250" s="514"/>
      <c r="BA250" s="515"/>
      <c r="BB250" s="507"/>
      <c r="BC250" s="505"/>
      <c r="BD250" s="524"/>
      <c r="BE250" s="506"/>
      <c r="BF250" s="484"/>
      <c r="BG250" s="483"/>
      <c r="BH250" s="483"/>
      <c r="BI250" s="465"/>
      <c r="BJ250" s="465"/>
      <c r="BK250" s="465"/>
      <c r="BL250" s="465"/>
      <c r="BM250" s="465"/>
      <c r="BN250" s="465"/>
      <c r="BO250" s="483"/>
      <c r="BP250" s="483"/>
      <c r="BQ250" s="483"/>
      <c r="BR250" s="483"/>
      <c r="BS250" s="483"/>
      <c r="BT250" s="484"/>
      <c r="BU250" s="484"/>
      <c r="BV250" s="484"/>
      <c r="BW250" s="516"/>
      <c r="BX250" s="434"/>
      <c r="BY250" s="490"/>
      <c r="BZ250" s="491"/>
    </row>
    <row r="251" spans="1:78" s="520" customFormat="1" ht="13.8" thickBot="1" x14ac:dyDescent="0.3">
      <c r="A251" s="133"/>
      <c r="B251" s="134"/>
      <c r="C251" s="429"/>
      <c r="D251" s="136"/>
      <c r="E251" s="136"/>
      <c r="F251" s="438"/>
      <c r="G251" s="136"/>
      <c r="H251" s="139"/>
      <c r="I251" s="430"/>
      <c r="J251" s="431"/>
      <c r="K251" s="432"/>
      <c r="L251" s="428"/>
      <c r="M251" s="500"/>
      <c r="N251" s="518"/>
      <c r="O251" s="501"/>
      <c r="P251" s="501"/>
      <c r="Q251" s="519"/>
      <c r="R251" s="502"/>
      <c r="S251" s="502"/>
      <c r="T251" s="503"/>
      <c r="U251" s="504"/>
      <c r="V251" s="505"/>
      <c r="W251" s="505"/>
      <c r="X251" s="505"/>
      <c r="Y251" s="505"/>
      <c r="Z251" s="506"/>
      <c r="AA251" s="507"/>
      <c r="AB251" s="508"/>
      <c r="AC251" s="513"/>
      <c r="AD251" s="508"/>
      <c r="AE251" s="507"/>
      <c r="AF251" s="513"/>
      <c r="AG251" s="507"/>
      <c r="AH251" s="508"/>
      <c r="AI251" s="509"/>
      <c r="AJ251" s="507"/>
      <c r="AK251" s="507"/>
      <c r="AL251" s="510"/>
      <c r="AM251" s="511"/>
      <c r="AN251" s="512"/>
      <c r="AO251" s="511"/>
      <c r="AP251" s="507"/>
      <c r="AQ251" s="512"/>
      <c r="AR251" s="513"/>
      <c r="AS251" s="508"/>
      <c r="AT251" s="511"/>
      <c r="AU251" s="511"/>
      <c r="AV251" s="511"/>
      <c r="AW251" s="511"/>
      <c r="AX251" s="511"/>
      <c r="AY251" s="511"/>
      <c r="AZ251" s="514"/>
      <c r="BA251" s="515"/>
      <c r="BB251" s="507"/>
      <c r="BC251" s="505"/>
      <c r="BD251" s="524"/>
      <c r="BE251" s="506"/>
      <c r="BF251" s="484"/>
      <c r="BG251" s="483"/>
      <c r="BH251" s="483"/>
      <c r="BI251" s="465"/>
      <c r="BJ251" s="465"/>
      <c r="BK251" s="465"/>
      <c r="BL251" s="465"/>
      <c r="BM251" s="465"/>
      <c r="BN251" s="465"/>
      <c r="BO251" s="483"/>
      <c r="BP251" s="483"/>
      <c r="BQ251" s="483"/>
      <c r="BR251" s="483"/>
      <c r="BS251" s="483"/>
      <c r="BT251" s="484"/>
      <c r="BU251" s="484"/>
      <c r="BV251" s="484"/>
      <c r="BW251" s="516"/>
      <c r="BX251" s="434"/>
      <c r="BY251" s="490"/>
      <c r="BZ251" s="491"/>
    </row>
    <row r="252" spans="1:78" s="520" customFormat="1" ht="13.8" thickBot="1" x14ac:dyDescent="0.3">
      <c r="A252" s="133"/>
      <c r="B252" s="134"/>
      <c r="C252" s="429"/>
      <c r="D252" s="136"/>
      <c r="E252" s="136"/>
      <c r="F252" s="438"/>
      <c r="G252" s="136"/>
      <c r="H252" s="139"/>
      <c r="I252" s="430"/>
      <c r="J252" s="431"/>
      <c r="K252" s="432"/>
      <c r="L252" s="428"/>
      <c r="M252" s="500"/>
      <c r="N252" s="518"/>
      <c r="O252" s="501"/>
      <c r="P252" s="501"/>
      <c r="Q252" s="519"/>
      <c r="R252" s="502"/>
      <c r="S252" s="502"/>
      <c r="T252" s="503"/>
      <c r="U252" s="504"/>
      <c r="V252" s="505"/>
      <c r="W252" s="505"/>
      <c r="X252" s="505"/>
      <c r="Y252" s="505"/>
      <c r="Z252" s="506"/>
      <c r="AA252" s="507"/>
      <c r="AB252" s="508"/>
      <c r="AC252" s="513"/>
      <c r="AD252" s="508"/>
      <c r="AE252" s="507"/>
      <c r="AF252" s="513"/>
      <c r="AG252" s="507"/>
      <c r="AH252" s="508"/>
      <c r="AI252" s="509"/>
      <c r="AJ252" s="507"/>
      <c r="AK252" s="507"/>
      <c r="AL252" s="510"/>
      <c r="AM252" s="511"/>
      <c r="AN252" s="512"/>
      <c r="AO252" s="511"/>
      <c r="AP252" s="507"/>
      <c r="AQ252" s="512"/>
      <c r="AR252" s="513"/>
      <c r="AS252" s="508"/>
      <c r="AT252" s="511"/>
      <c r="AU252" s="511"/>
      <c r="AV252" s="511"/>
      <c r="AW252" s="511"/>
      <c r="AX252" s="511"/>
      <c r="AY252" s="511"/>
      <c r="AZ252" s="514"/>
      <c r="BA252" s="515"/>
      <c r="BB252" s="507"/>
      <c r="BC252" s="505"/>
      <c r="BD252" s="524"/>
      <c r="BE252" s="506"/>
      <c r="BF252" s="484"/>
      <c r="BG252" s="483"/>
      <c r="BH252" s="483"/>
      <c r="BI252" s="465"/>
      <c r="BJ252" s="465"/>
      <c r="BK252" s="465"/>
      <c r="BL252" s="465"/>
      <c r="BM252" s="465"/>
      <c r="BN252" s="465"/>
      <c r="BO252" s="483"/>
      <c r="BP252" s="483"/>
      <c r="BQ252" s="483"/>
      <c r="BR252" s="483"/>
      <c r="BS252" s="483"/>
      <c r="BT252" s="484"/>
      <c r="BU252" s="484"/>
      <c r="BV252" s="484"/>
      <c r="BW252" s="516"/>
      <c r="BX252" s="434"/>
      <c r="BY252" s="490"/>
      <c r="BZ252" s="491"/>
    </row>
    <row r="253" spans="1:78" s="520" customFormat="1" ht="13.8" thickBot="1" x14ac:dyDescent="0.3">
      <c r="A253" s="133"/>
      <c r="B253" s="134"/>
      <c r="C253" s="429"/>
      <c r="D253" s="136"/>
      <c r="E253" s="136"/>
      <c r="F253" s="438"/>
      <c r="G253" s="136"/>
      <c r="H253" s="139"/>
      <c r="I253" s="430"/>
      <c r="J253" s="431"/>
      <c r="K253" s="432"/>
      <c r="L253" s="428"/>
      <c r="M253" s="500"/>
      <c r="N253" s="518"/>
      <c r="O253" s="501"/>
      <c r="P253" s="501"/>
      <c r="Q253" s="519"/>
      <c r="R253" s="502"/>
      <c r="S253" s="502"/>
      <c r="T253" s="503"/>
      <c r="U253" s="504"/>
      <c r="V253" s="505"/>
      <c r="W253" s="505"/>
      <c r="X253" s="505"/>
      <c r="Y253" s="505"/>
      <c r="Z253" s="506"/>
      <c r="AA253" s="507"/>
      <c r="AB253" s="508"/>
      <c r="AC253" s="513"/>
      <c r="AD253" s="508"/>
      <c r="AE253" s="507"/>
      <c r="AF253" s="513"/>
      <c r="AG253" s="507"/>
      <c r="AH253" s="508"/>
      <c r="AI253" s="509"/>
      <c r="AJ253" s="507"/>
      <c r="AK253" s="507"/>
      <c r="AL253" s="510"/>
      <c r="AM253" s="511"/>
      <c r="AN253" s="512"/>
      <c r="AO253" s="511"/>
      <c r="AP253" s="507"/>
      <c r="AQ253" s="512"/>
      <c r="AR253" s="513"/>
      <c r="AS253" s="508"/>
      <c r="AT253" s="511"/>
      <c r="AU253" s="511"/>
      <c r="AV253" s="511"/>
      <c r="AW253" s="511"/>
      <c r="AX253" s="511"/>
      <c r="AY253" s="511"/>
      <c r="AZ253" s="514"/>
      <c r="BA253" s="515"/>
      <c r="BB253" s="507"/>
      <c r="BC253" s="505"/>
      <c r="BD253" s="524"/>
      <c r="BE253" s="506"/>
      <c r="BF253" s="484"/>
      <c r="BG253" s="483"/>
      <c r="BH253" s="483"/>
      <c r="BI253" s="465"/>
      <c r="BJ253" s="465"/>
      <c r="BK253" s="465"/>
      <c r="BL253" s="465"/>
      <c r="BM253" s="465"/>
      <c r="BN253" s="465"/>
      <c r="BO253" s="483"/>
      <c r="BP253" s="483"/>
      <c r="BQ253" s="483"/>
      <c r="BR253" s="483"/>
      <c r="BS253" s="483"/>
      <c r="BT253" s="484"/>
      <c r="BU253" s="484"/>
      <c r="BV253" s="484"/>
      <c r="BW253" s="516"/>
      <c r="BX253" s="434"/>
      <c r="BY253" s="490"/>
      <c r="BZ253" s="491"/>
    </row>
    <row r="254" spans="1:78" s="520" customFormat="1" ht="13.8" thickBot="1" x14ac:dyDescent="0.3">
      <c r="A254" s="133"/>
      <c r="B254" s="134"/>
      <c r="C254" s="429"/>
      <c r="D254" s="136"/>
      <c r="E254" s="136"/>
      <c r="F254" s="438"/>
      <c r="G254" s="136"/>
      <c r="H254" s="139"/>
      <c r="I254" s="430"/>
      <c r="J254" s="431"/>
      <c r="K254" s="432"/>
      <c r="L254" s="428"/>
      <c r="M254" s="500"/>
      <c r="N254" s="518"/>
      <c r="O254" s="501"/>
      <c r="P254" s="501"/>
      <c r="Q254" s="519"/>
      <c r="R254" s="502"/>
      <c r="S254" s="502"/>
      <c r="T254" s="503"/>
      <c r="U254" s="504"/>
      <c r="V254" s="505"/>
      <c r="W254" s="505"/>
      <c r="X254" s="505"/>
      <c r="Y254" s="505"/>
      <c r="Z254" s="506"/>
      <c r="AA254" s="507"/>
      <c r="AB254" s="508"/>
      <c r="AC254" s="513"/>
      <c r="AD254" s="508"/>
      <c r="AE254" s="507"/>
      <c r="AF254" s="513"/>
      <c r="AG254" s="507"/>
      <c r="AH254" s="508"/>
      <c r="AI254" s="509"/>
      <c r="AJ254" s="507"/>
      <c r="AK254" s="507"/>
      <c r="AL254" s="510"/>
      <c r="AM254" s="511"/>
      <c r="AN254" s="512"/>
      <c r="AO254" s="511"/>
      <c r="AP254" s="507"/>
      <c r="AQ254" s="512"/>
      <c r="AR254" s="513"/>
      <c r="AS254" s="508"/>
      <c r="AT254" s="511"/>
      <c r="AU254" s="511"/>
      <c r="AV254" s="511"/>
      <c r="AW254" s="511"/>
      <c r="AX254" s="511"/>
      <c r="AY254" s="511"/>
      <c r="AZ254" s="514"/>
      <c r="BA254" s="515"/>
      <c r="BB254" s="507"/>
      <c r="BC254" s="505"/>
      <c r="BD254" s="524"/>
      <c r="BE254" s="506"/>
      <c r="BF254" s="484"/>
      <c r="BG254" s="483"/>
      <c r="BH254" s="483"/>
      <c r="BI254" s="465"/>
      <c r="BJ254" s="465"/>
      <c r="BK254" s="465"/>
      <c r="BL254" s="465"/>
      <c r="BM254" s="465"/>
      <c r="BN254" s="465"/>
      <c r="BO254" s="483"/>
      <c r="BP254" s="483"/>
      <c r="BQ254" s="483"/>
      <c r="BR254" s="483"/>
      <c r="BS254" s="483"/>
      <c r="BT254" s="484"/>
      <c r="BU254" s="484"/>
      <c r="BV254" s="484"/>
      <c r="BW254" s="516"/>
      <c r="BX254" s="434"/>
      <c r="BY254" s="490"/>
      <c r="BZ254" s="491"/>
    </row>
    <row r="255" spans="1:78" s="520" customFormat="1" ht="13.8" thickBot="1" x14ac:dyDescent="0.3">
      <c r="A255" s="133"/>
      <c r="B255" s="134"/>
      <c r="C255" s="429"/>
      <c r="D255" s="136"/>
      <c r="E255" s="136"/>
      <c r="F255" s="438"/>
      <c r="G255" s="136"/>
      <c r="H255" s="139"/>
      <c r="I255" s="430"/>
      <c r="J255" s="431"/>
      <c r="K255" s="432"/>
      <c r="L255" s="428"/>
      <c r="M255" s="500"/>
      <c r="N255" s="518"/>
      <c r="O255" s="501"/>
      <c r="P255" s="501"/>
      <c r="Q255" s="519"/>
      <c r="R255" s="502"/>
      <c r="S255" s="502"/>
      <c r="T255" s="503"/>
      <c r="U255" s="504"/>
      <c r="V255" s="505"/>
      <c r="W255" s="505"/>
      <c r="X255" s="505"/>
      <c r="Y255" s="505"/>
      <c r="Z255" s="506"/>
      <c r="AA255" s="517"/>
      <c r="AB255" s="508"/>
      <c r="AC255" s="513"/>
      <c r="AD255" s="508"/>
      <c r="AE255" s="507"/>
      <c r="AF255" s="513"/>
      <c r="AG255" s="507"/>
      <c r="AH255" s="508"/>
      <c r="AI255" s="509"/>
      <c r="AJ255" s="507"/>
      <c r="AK255" s="507"/>
      <c r="AL255" s="510"/>
      <c r="AM255" s="511"/>
      <c r="AN255" s="512"/>
      <c r="AO255" s="511"/>
      <c r="AP255" s="507"/>
      <c r="AQ255" s="512"/>
      <c r="AR255" s="513"/>
      <c r="AS255" s="508"/>
      <c r="AT255" s="511"/>
      <c r="AU255" s="511"/>
      <c r="AV255" s="511"/>
      <c r="AW255" s="511"/>
      <c r="AX255" s="511"/>
      <c r="AY255" s="511"/>
      <c r="AZ255" s="514"/>
      <c r="BA255" s="515"/>
      <c r="BB255" s="507"/>
      <c r="BC255" s="505"/>
      <c r="BD255" s="524"/>
      <c r="BE255" s="506"/>
      <c r="BF255" s="482"/>
      <c r="BG255" s="481"/>
      <c r="BH255" s="481"/>
      <c r="BI255" s="464"/>
      <c r="BJ255" s="464"/>
      <c r="BK255" s="464"/>
      <c r="BL255" s="464"/>
      <c r="BM255" s="464"/>
      <c r="BN255" s="464"/>
      <c r="BO255" s="481"/>
      <c r="BP255" s="481"/>
      <c r="BQ255" s="481"/>
      <c r="BR255" s="481"/>
      <c r="BS255" s="481"/>
      <c r="BT255" s="482"/>
      <c r="BU255" s="484"/>
      <c r="BV255" s="484"/>
      <c r="BW255" s="516"/>
      <c r="BX255" s="433"/>
      <c r="BY255" s="488"/>
      <c r="BZ255" s="489"/>
    </row>
    <row r="256" spans="1:78" s="520" customFormat="1" ht="13.8" thickBot="1" x14ac:dyDescent="0.3">
      <c r="A256" s="133"/>
      <c r="B256" s="134"/>
      <c r="C256" s="429"/>
      <c r="D256" s="136"/>
      <c r="E256" s="136"/>
      <c r="F256" s="438"/>
      <c r="G256" s="136"/>
      <c r="H256" s="139"/>
      <c r="I256" s="430"/>
      <c r="J256" s="431"/>
      <c r="K256" s="432"/>
      <c r="L256" s="428"/>
      <c r="M256" s="500"/>
      <c r="N256" s="518"/>
      <c r="O256" s="501"/>
      <c r="P256" s="501"/>
      <c r="Q256" s="519"/>
      <c r="R256" s="502"/>
      <c r="S256" s="502"/>
      <c r="T256" s="503"/>
      <c r="U256" s="504"/>
      <c r="V256" s="505"/>
      <c r="W256" s="505"/>
      <c r="X256" s="505"/>
      <c r="Y256" s="505"/>
      <c r="Z256" s="506"/>
      <c r="AA256" s="507"/>
      <c r="AB256" s="508"/>
      <c r="AC256" s="513"/>
      <c r="AD256" s="508"/>
      <c r="AE256" s="507"/>
      <c r="AF256" s="513"/>
      <c r="AG256" s="507"/>
      <c r="AH256" s="508"/>
      <c r="AI256" s="509"/>
      <c r="AJ256" s="507"/>
      <c r="AK256" s="507"/>
      <c r="AL256" s="510"/>
      <c r="AM256" s="511"/>
      <c r="AN256" s="512"/>
      <c r="AO256" s="511"/>
      <c r="AP256" s="507"/>
      <c r="AQ256" s="512"/>
      <c r="AR256" s="513"/>
      <c r="AS256" s="508"/>
      <c r="AT256" s="511"/>
      <c r="AU256" s="511"/>
      <c r="AV256" s="511"/>
      <c r="AW256" s="511"/>
      <c r="AX256" s="511"/>
      <c r="AY256" s="511"/>
      <c r="AZ256" s="514"/>
      <c r="BA256" s="515"/>
      <c r="BB256" s="507"/>
      <c r="BC256" s="505"/>
      <c r="BD256" s="524"/>
      <c r="BE256" s="506"/>
      <c r="BF256" s="484"/>
      <c r="BG256" s="483"/>
      <c r="BH256" s="483"/>
      <c r="BI256" s="465"/>
      <c r="BJ256" s="465"/>
      <c r="BK256" s="465"/>
      <c r="BL256" s="465"/>
      <c r="BM256" s="465"/>
      <c r="BN256" s="465"/>
      <c r="BO256" s="483"/>
      <c r="BP256" s="483"/>
      <c r="BQ256" s="483"/>
      <c r="BR256" s="483"/>
      <c r="BS256" s="483"/>
      <c r="BT256" s="484"/>
      <c r="BU256" s="484"/>
      <c r="BV256" s="484"/>
      <c r="BW256" s="516"/>
      <c r="BX256" s="434"/>
      <c r="BY256" s="490"/>
      <c r="BZ256" s="491"/>
    </row>
    <row r="257" spans="1:78" s="520" customFormat="1" ht="13.8" thickBot="1" x14ac:dyDescent="0.3">
      <c r="A257" s="133"/>
      <c r="B257" s="134"/>
      <c r="C257" s="429"/>
      <c r="D257" s="136"/>
      <c r="E257" s="136"/>
      <c r="F257" s="438"/>
      <c r="G257" s="136"/>
      <c r="H257" s="139"/>
      <c r="I257" s="430"/>
      <c r="J257" s="431"/>
      <c r="K257" s="432"/>
      <c r="L257" s="428"/>
      <c r="M257" s="500"/>
      <c r="N257" s="518"/>
      <c r="O257" s="501"/>
      <c r="P257" s="501"/>
      <c r="Q257" s="519"/>
      <c r="R257" s="502"/>
      <c r="S257" s="502"/>
      <c r="T257" s="503"/>
      <c r="U257" s="504"/>
      <c r="V257" s="505"/>
      <c r="W257" s="505"/>
      <c r="X257" s="505"/>
      <c r="Y257" s="505"/>
      <c r="Z257" s="506"/>
      <c r="AA257" s="507"/>
      <c r="AB257" s="508"/>
      <c r="AC257" s="513"/>
      <c r="AD257" s="508"/>
      <c r="AE257" s="507"/>
      <c r="AF257" s="513"/>
      <c r="AG257" s="507"/>
      <c r="AH257" s="508"/>
      <c r="AI257" s="509"/>
      <c r="AJ257" s="507"/>
      <c r="AK257" s="507"/>
      <c r="AL257" s="510"/>
      <c r="AM257" s="511"/>
      <c r="AN257" s="512"/>
      <c r="AO257" s="511"/>
      <c r="AP257" s="507"/>
      <c r="AQ257" s="512"/>
      <c r="AR257" s="513"/>
      <c r="AS257" s="508"/>
      <c r="AT257" s="511"/>
      <c r="AU257" s="511"/>
      <c r="AV257" s="511"/>
      <c r="AW257" s="511"/>
      <c r="AX257" s="511"/>
      <c r="AY257" s="511"/>
      <c r="AZ257" s="514"/>
      <c r="BA257" s="515"/>
      <c r="BB257" s="507"/>
      <c r="BC257" s="505"/>
      <c r="BD257" s="524"/>
      <c r="BE257" s="506"/>
      <c r="BF257" s="484"/>
      <c r="BG257" s="483"/>
      <c r="BH257" s="483"/>
      <c r="BI257" s="465"/>
      <c r="BJ257" s="465"/>
      <c r="BK257" s="465"/>
      <c r="BL257" s="465"/>
      <c r="BM257" s="465"/>
      <c r="BN257" s="465"/>
      <c r="BO257" s="483"/>
      <c r="BP257" s="483"/>
      <c r="BQ257" s="483"/>
      <c r="BR257" s="483"/>
      <c r="BS257" s="483"/>
      <c r="BT257" s="484"/>
      <c r="BU257" s="484"/>
      <c r="BV257" s="484"/>
      <c r="BW257" s="516"/>
      <c r="BX257" s="434"/>
      <c r="BY257" s="490"/>
      <c r="BZ257" s="491"/>
    </row>
    <row r="258" spans="1:78" s="520" customFormat="1" ht="13.8" thickBot="1" x14ac:dyDescent="0.3">
      <c r="A258" s="133"/>
      <c r="B258" s="134"/>
      <c r="C258" s="429"/>
      <c r="D258" s="136"/>
      <c r="E258" s="136"/>
      <c r="F258" s="438"/>
      <c r="G258" s="136"/>
      <c r="H258" s="139"/>
      <c r="I258" s="430"/>
      <c r="J258" s="431"/>
      <c r="K258" s="432"/>
      <c r="L258" s="428"/>
      <c r="M258" s="500"/>
      <c r="N258" s="518"/>
      <c r="O258" s="501"/>
      <c r="P258" s="501"/>
      <c r="Q258" s="519"/>
      <c r="R258" s="502"/>
      <c r="S258" s="502"/>
      <c r="T258" s="503"/>
      <c r="U258" s="504"/>
      <c r="V258" s="505"/>
      <c r="W258" s="505"/>
      <c r="X258" s="505"/>
      <c r="Y258" s="505"/>
      <c r="Z258" s="506"/>
      <c r="AA258" s="517"/>
      <c r="AB258" s="508"/>
      <c r="AC258" s="513"/>
      <c r="AD258" s="508"/>
      <c r="AE258" s="507"/>
      <c r="AF258" s="513"/>
      <c r="AG258" s="507"/>
      <c r="AH258" s="508"/>
      <c r="AI258" s="509"/>
      <c r="AJ258" s="507"/>
      <c r="AK258" s="507"/>
      <c r="AL258" s="510"/>
      <c r="AM258" s="511"/>
      <c r="AN258" s="512"/>
      <c r="AO258" s="511"/>
      <c r="AP258" s="507"/>
      <c r="AQ258" s="512"/>
      <c r="AR258" s="513"/>
      <c r="AS258" s="508"/>
      <c r="AT258" s="511"/>
      <c r="AU258" s="511"/>
      <c r="AV258" s="511"/>
      <c r="AW258" s="511"/>
      <c r="AX258" s="511"/>
      <c r="AY258" s="511"/>
      <c r="AZ258" s="514"/>
      <c r="BA258" s="515"/>
      <c r="BB258" s="507"/>
      <c r="BC258" s="505"/>
      <c r="BD258" s="524"/>
      <c r="BE258" s="506"/>
      <c r="BF258" s="482"/>
      <c r="BG258" s="481"/>
      <c r="BH258" s="481"/>
      <c r="BI258" s="464"/>
      <c r="BJ258" s="464"/>
      <c r="BK258" s="464"/>
      <c r="BL258" s="464"/>
      <c r="BM258" s="464"/>
      <c r="BN258" s="464"/>
      <c r="BO258" s="481"/>
      <c r="BP258" s="481"/>
      <c r="BQ258" s="481"/>
      <c r="BR258" s="481"/>
      <c r="BS258" s="481"/>
      <c r="BT258" s="482"/>
      <c r="BU258" s="484"/>
      <c r="BV258" s="484"/>
      <c r="BW258" s="516"/>
      <c r="BX258" s="433"/>
      <c r="BY258" s="488"/>
      <c r="BZ258" s="489"/>
    </row>
    <row r="259" spans="1:78" s="520" customFormat="1" ht="13.8" thickBot="1" x14ac:dyDescent="0.3">
      <c r="A259" s="133"/>
      <c r="B259" s="134"/>
      <c r="C259" s="429"/>
      <c r="D259" s="136"/>
      <c r="E259" s="136"/>
      <c r="F259" s="438"/>
      <c r="G259" s="136"/>
      <c r="H259" s="139"/>
      <c r="I259" s="430"/>
      <c r="J259" s="431"/>
      <c r="K259" s="432"/>
      <c r="L259" s="428"/>
      <c r="M259" s="500"/>
      <c r="N259" s="518"/>
      <c r="O259" s="501"/>
      <c r="P259" s="501"/>
      <c r="Q259" s="519"/>
      <c r="R259" s="502"/>
      <c r="S259" s="502"/>
      <c r="T259" s="503"/>
      <c r="U259" s="504"/>
      <c r="V259" s="505"/>
      <c r="W259" s="505"/>
      <c r="X259" s="505"/>
      <c r="Y259" s="505"/>
      <c r="Z259" s="506"/>
      <c r="AA259" s="507"/>
      <c r="AB259" s="508"/>
      <c r="AC259" s="513"/>
      <c r="AD259" s="508"/>
      <c r="AE259" s="507"/>
      <c r="AF259" s="513"/>
      <c r="AG259" s="507"/>
      <c r="AH259" s="508"/>
      <c r="AI259" s="509"/>
      <c r="AJ259" s="507"/>
      <c r="AK259" s="507"/>
      <c r="AL259" s="510"/>
      <c r="AM259" s="511"/>
      <c r="AN259" s="512"/>
      <c r="AO259" s="511"/>
      <c r="AP259" s="507"/>
      <c r="AQ259" s="512"/>
      <c r="AR259" s="513"/>
      <c r="AS259" s="508"/>
      <c r="AT259" s="511"/>
      <c r="AU259" s="511"/>
      <c r="AV259" s="511"/>
      <c r="AW259" s="511"/>
      <c r="AX259" s="511"/>
      <c r="AY259" s="511"/>
      <c r="AZ259" s="514"/>
      <c r="BA259" s="515"/>
      <c r="BB259" s="507"/>
      <c r="BC259" s="505"/>
      <c r="BD259" s="524"/>
      <c r="BE259" s="506"/>
      <c r="BF259" s="484"/>
      <c r="BG259" s="483"/>
      <c r="BH259" s="483"/>
      <c r="BI259" s="465"/>
      <c r="BJ259" s="465"/>
      <c r="BK259" s="465"/>
      <c r="BL259" s="465"/>
      <c r="BM259" s="465"/>
      <c r="BN259" s="465"/>
      <c r="BO259" s="483"/>
      <c r="BP259" s="483"/>
      <c r="BQ259" s="483"/>
      <c r="BR259" s="483"/>
      <c r="BS259" s="483"/>
      <c r="BT259" s="484"/>
      <c r="BU259" s="484"/>
      <c r="BV259" s="484"/>
      <c r="BW259" s="516"/>
      <c r="BX259" s="434"/>
      <c r="BY259" s="490"/>
      <c r="BZ259" s="491"/>
    </row>
    <row r="260" spans="1:78" s="520" customFormat="1" ht="13.8" thickBot="1" x14ac:dyDescent="0.3">
      <c r="A260" s="133"/>
      <c r="B260" s="134"/>
      <c r="C260" s="429"/>
      <c r="D260" s="136"/>
      <c r="E260" s="136"/>
      <c r="F260" s="438"/>
      <c r="G260" s="136"/>
      <c r="H260" s="139"/>
      <c r="I260" s="430"/>
      <c r="J260" s="431"/>
      <c r="K260" s="432"/>
      <c r="L260" s="428"/>
      <c r="M260" s="500"/>
      <c r="N260" s="518"/>
      <c r="O260" s="501"/>
      <c r="P260" s="501"/>
      <c r="Q260" s="519"/>
      <c r="R260" s="502"/>
      <c r="S260" s="502"/>
      <c r="T260" s="503"/>
      <c r="U260" s="504"/>
      <c r="V260" s="505"/>
      <c r="W260" s="505"/>
      <c r="X260" s="505"/>
      <c r="Y260" s="505"/>
      <c r="Z260" s="506"/>
      <c r="AA260" s="507"/>
      <c r="AB260" s="508"/>
      <c r="AC260" s="513"/>
      <c r="AD260" s="508"/>
      <c r="AE260" s="507"/>
      <c r="AF260" s="513"/>
      <c r="AG260" s="507"/>
      <c r="AH260" s="508"/>
      <c r="AI260" s="509"/>
      <c r="AJ260" s="507"/>
      <c r="AK260" s="507"/>
      <c r="AL260" s="510"/>
      <c r="AM260" s="511"/>
      <c r="AN260" s="512"/>
      <c r="AO260" s="511"/>
      <c r="AP260" s="507"/>
      <c r="AQ260" s="512"/>
      <c r="AR260" s="513"/>
      <c r="AS260" s="508"/>
      <c r="AT260" s="511"/>
      <c r="AU260" s="511"/>
      <c r="AV260" s="511"/>
      <c r="AW260" s="511"/>
      <c r="AX260" s="511"/>
      <c r="AY260" s="511"/>
      <c r="AZ260" s="514"/>
      <c r="BA260" s="515"/>
      <c r="BB260" s="507"/>
      <c r="BC260" s="505"/>
      <c r="BD260" s="524"/>
      <c r="BE260" s="506"/>
      <c r="BF260" s="484"/>
      <c r="BG260" s="483"/>
      <c r="BH260" s="483"/>
      <c r="BI260" s="465"/>
      <c r="BJ260" s="465"/>
      <c r="BK260" s="465"/>
      <c r="BL260" s="465"/>
      <c r="BM260" s="465"/>
      <c r="BN260" s="465"/>
      <c r="BO260" s="483"/>
      <c r="BP260" s="483"/>
      <c r="BQ260" s="483"/>
      <c r="BR260" s="483"/>
      <c r="BS260" s="483"/>
      <c r="BT260" s="484"/>
      <c r="BU260" s="484"/>
      <c r="BV260" s="484"/>
      <c r="BW260" s="516"/>
      <c r="BX260" s="434"/>
      <c r="BY260" s="490"/>
      <c r="BZ260" s="491"/>
    </row>
    <row r="261" spans="1:78" s="520" customFormat="1" ht="13.8" thickBot="1" x14ac:dyDescent="0.3">
      <c r="A261" s="133"/>
      <c r="B261" s="134"/>
      <c r="C261" s="429"/>
      <c r="D261" s="136"/>
      <c r="E261" s="136"/>
      <c r="F261" s="438"/>
      <c r="G261" s="136"/>
      <c r="H261" s="139"/>
      <c r="I261" s="430"/>
      <c r="J261" s="431"/>
      <c r="K261" s="432"/>
      <c r="L261" s="428"/>
      <c r="M261" s="500"/>
      <c r="N261" s="518"/>
      <c r="O261" s="501"/>
      <c r="P261" s="501"/>
      <c r="Q261" s="519"/>
      <c r="R261" s="502"/>
      <c r="S261" s="502"/>
      <c r="T261" s="503"/>
      <c r="U261" s="504"/>
      <c r="V261" s="505"/>
      <c r="W261" s="505"/>
      <c r="X261" s="505"/>
      <c r="Y261" s="505"/>
      <c r="Z261" s="506"/>
      <c r="AA261" s="507"/>
      <c r="AB261" s="508"/>
      <c r="AC261" s="513"/>
      <c r="AD261" s="508"/>
      <c r="AE261" s="507"/>
      <c r="AF261" s="513"/>
      <c r="AG261" s="507"/>
      <c r="AH261" s="508"/>
      <c r="AI261" s="509"/>
      <c r="AJ261" s="507"/>
      <c r="AK261" s="507"/>
      <c r="AL261" s="510"/>
      <c r="AM261" s="511"/>
      <c r="AN261" s="512"/>
      <c r="AO261" s="511"/>
      <c r="AP261" s="507"/>
      <c r="AQ261" s="512"/>
      <c r="AR261" s="513"/>
      <c r="AS261" s="508"/>
      <c r="AT261" s="511"/>
      <c r="AU261" s="511"/>
      <c r="AV261" s="511"/>
      <c r="AW261" s="511"/>
      <c r="AX261" s="511"/>
      <c r="AY261" s="511"/>
      <c r="AZ261" s="514"/>
      <c r="BA261" s="515"/>
      <c r="BB261" s="507"/>
      <c r="BC261" s="505"/>
      <c r="BD261" s="524"/>
      <c r="BE261" s="506"/>
      <c r="BF261" s="484"/>
      <c r="BG261" s="483"/>
      <c r="BH261" s="483"/>
      <c r="BI261" s="465"/>
      <c r="BJ261" s="465"/>
      <c r="BK261" s="465"/>
      <c r="BL261" s="465"/>
      <c r="BM261" s="465"/>
      <c r="BN261" s="465"/>
      <c r="BO261" s="483"/>
      <c r="BP261" s="483"/>
      <c r="BQ261" s="483"/>
      <c r="BR261" s="483"/>
      <c r="BS261" s="483"/>
      <c r="BT261" s="484"/>
      <c r="BU261" s="484"/>
      <c r="BV261" s="484"/>
      <c r="BW261" s="516"/>
      <c r="BX261" s="434"/>
      <c r="BY261" s="490"/>
      <c r="BZ261" s="491"/>
    </row>
    <row r="262" spans="1:78" s="520" customFormat="1" ht="13.8" thickBot="1" x14ac:dyDescent="0.3">
      <c r="A262" s="133"/>
      <c r="B262" s="134"/>
      <c r="C262" s="429"/>
      <c r="D262" s="136"/>
      <c r="E262" s="136"/>
      <c r="F262" s="438"/>
      <c r="G262" s="136"/>
      <c r="H262" s="139"/>
      <c r="I262" s="430"/>
      <c r="J262" s="431"/>
      <c r="K262" s="432"/>
      <c r="L262" s="428"/>
      <c r="M262" s="500"/>
      <c r="N262" s="518"/>
      <c r="O262" s="501"/>
      <c r="P262" s="501"/>
      <c r="Q262" s="519"/>
      <c r="R262" s="502"/>
      <c r="S262" s="502"/>
      <c r="T262" s="503"/>
      <c r="U262" s="504"/>
      <c r="V262" s="505"/>
      <c r="W262" s="505"/>
      <c r="X262" s="505"/>
      <c r="Y262" s="505"/>
      <c r="Z262" s="506"/>
      <c r="AA262" s="507"/>
      <c r="AB262" s="508"/>
      <c r="AC262" s="513"/>
      <c r="AD262" s="508"/>
      <c r="AE262" s="507"/>
      <c r="AF262" s="513"/>
      <c r="AG262" s="507"/>
      <c r="AH262" s="508"/>
      <c r="AI262" s="509"/>
      <c r="AJ262" s="507"/>
      <c r="AK262" s="507"/>
      <c r="AL262" s="510"/>
      <c r="AM262" s="511"/>
      <c r="AN262" s="512"/>
      <c r="AO262" s="511"/>
      <c r="AP262" s="507"/>
      <c r="AQ262" s="512"/>
      <c r="AR262" s="513"/>
      <c r="AS262" s="508"/>
      <c r="AT262" s="511"/>
      <c r="AU262" s="511"/>
      <c r="AV262" s="511"/>
      <c r="AW262" s="511"/>
      <c r="AX262" s="511"/>
      <c r="AY262" s="511"/>
      <c r="AZ262" s="514"/>
      <c r="BA262" s="515"/>
      <c r="BB262" s="507"/>
      <c r="BC262" s="505"/>
      <c r="BD262" s="524"/>
      <c r="BE262" s="506"/>
      <c r="BF262" s="482"/>
      <c r="BG262" s="481"/>
      <c r="BH262" s="481"/>
      <c r="BI262" s="464"/>
      <c r="BJ262" s="464"/>
      <c r="BK262" s="464"/>
      <c r="BL262" s="464"/>
      <c r="BM262" s="464"/>
      <c r="BN262" s="464"/>
      <c r="BO262" s="481"/>
      <c r="BP262" s="481"/>
      <c r="BQ262" s="481"/>
      <c r="BR262" s="481"/>
      <c r="BS262" s="481"/>
      <c r="BT262" s="482"/>
      <c r="BU262" s="484"/>
      <c r="BV262" s="484"/>
      <c r="BW262" s="516"/>
      <c r="BX262" s="433"/>
      <c r="BY262" s="488"/>
      <c r="BZ262" s="489"/>
    </row>
    <row r="263" spans="1:78" s="520" customFormat="1" ht="13.8" thickBot="1" x14ac:dyDescent="0.3">
      <c r="A263" s="133"/>
      <c r="B263" s="134"/>
      <c r="C263" s="429"/>
      <c r="D263" s="136"/>
      <c r="E263" s="136"/>
      <c r="F263" s="438"/>
      <c r="G263" s="136"/>
      <c r="H263" s="139"/>
      <c r="I263" s="430"/>
      <c r="J263" s="431"/>
      <c r="K263" s="432"/>
      <c r="L263" s="428"/>
      <c r="M263" s="500"/>
      <c r="N263" s="518"/>
      <c r="O263" s="501"/>
      <c r="P263" s="501"/>
      <c r="Q263" s="519"/>
      <c r="R263" s="502"/>
      <c r="S263" s="502"/>
      <c r="T263" s="503"/>
      <c r="U263" s="504"/>
      <c r="V263" s="505"/>
      <c r="W263" s="505"/>
      <c r="X263" s="505"/>
      <c r="Y263" s="505"/>
      <c r="Z263" s="506"/>
      <c r="AA263" s="507"/>
      <c r="AB263" s="508"/>
      <c r="AC263" s="513"/>
      <c r="AD263" s="508"/>
      <c r="AE263" s="507"/>
      <c r="AF263" s="513"/>
      <c r="AG263" s="507"/>
      <c r="AH263" s="508"/>
      <c r="AI263" s="509"/>
      <c r="AJ263" s="507"/>
      <c r="AK263" s="507"/>
      <c r="AL263" s="510"/>
      <c r="AM263" s="511"/>
      <c r="AN263" s="512"/>
      <c r="AO263" s="511"/>
      <c r="AP263" s="507"/>
      <c r="AQ263" s="512"/>
      <c r="AR263" s="513"/>
      <c r="AS263" s="508"/>
      <c r="AT263" s="511"/>
      <c r="AU263" s="511"/>
      <c r="AV263" s="511"/>
      <c r="AW263" s="511"/>
      <c r="AX263" s="511"/>
      <c r="AY263" s="511"/>
      <c r="AZ263" s="514"/>
      <c r="BA263" s="515"/>
      <c r="BB263" s="507"/>
      <c r="BC263" s="505"/>
      <c r="BD263" s="524"/>
      <c r="BE263" s="506"/>
      <c r="BF263" s="482"/>
      <c r="BG263" s="481"/>
      <c r="BH263" s="481"/>
      <c r="BI263" s="464"/>
      <c r="BJ263" s="464"/>
      <c r="BK263" s="464"/>
      <c r="BL263" s="464"/>
      <c r="BM263" s="464"/>
      <c r="BN263" s="464"/>
      <c r="BO263" s="481"/>
      <c r="BP263" s="481"/>
      <c r="BQ263" s="481"/>
      <c r="BR263" s="481"/>
      <c r="BS263" s="481"/>
      <c r="BT263" s="482"/>
      <c r="BU263" s="484"/>
      <c r="BV263" s="484"/>
      <c r="BW263" s="516"/>
      <c r="BX263" s="433"/>
      <c r="BY263" s="488"/>
      <c r="BZ263" s="489"/>
    </row>
    <row r="264" spans="1:78" s="520" customFormat="1" ht="13.8" thickBot="1" x14ac:dyDescent="0.3">
      <c r="A264" s="133"/>
      <c r="B264" s="134"/>
      <c r="C264" s="429"/>
      <c r="D264" s="136"/>
      <c r="E264" s="136"/>
      <c r="F264" s="438"/>
      <c r="G264" s="136"/>
      <c r="H264" s="139"/>
      <c r="I264" s="430"/>
      <c r="J264" s="431"/>
      <c r="K264" s="432"/>
      <c r="L264" s="428"/>
      <c r="M264" s="500"/>
      <c r="N264" s="518"/>
      <c r="O264" s="501"/>
      <c r="P264" s="501"/>
      <c r="Q264" s="519"/>
      <c r="R264" s="502"/>
      <c r="S264" s="502"/>
      <c r="T264" s="503"/>
      <c r="U264" s="504"/>
      <c r="V264" s="505"/>
      <c r="W264" s="505"/>
      <c r="X264" s="505"/>
      <c r="Y264" s="505"/>
      <c r="Z264" s="506"/>
      <c r="AA264" s="517"/>
      <c r="AB264" s="508"/>
      <c r="AC264" s="513"/>
      <c r="AD264" s="508"/>
      <c r="AE264" s="507"/>
      <c r="AF264" s="513"/>
      <c r="AG264" s="507"/>
      <c r="AH264" s="508"/>
      <c r="AI264" s="509"/>
      <c r="AJ264" s="507"/>
      <c r="AK264" s="507"/>
      <c r="AL264" s="510"/>
      <c r="AM264" s="511"/>
      <c r="AN264" s="512"/>
      <c r="AO264" s="511"/>
      <c r="AP264" s="507"/>
      <c r="AQ264" s="512"/>
      <c r="AR264" s="513"/>
      <c r="AS264" s="508"/>
      <c r="AT264" s="511"/>
      <c r="AU264" s="511"/>
      <c r="AV264" s="511"/>
      <c r="AW264" s="511"/>
      <c r="AX264" s="511"/>
      <c r="AY264" s="511"/>
      <c r="AZ264" s="514"/>
      <c r="BA264" s="515"/>
      <c r="BB264" s="507"/>
      <c r="BC264" s="505"/>
      <c r="BD264" s="524"/>
      <c r="BE264" s="506"/>
      <c r="BF264" s="482"/>
      <c r="BG264" s="481"/>
      <c r="BH264" s="481"/>
      <c r="BI264" s="464"/>
      <c r="BJ264" s="464"/>
      <c r="BK264" s="464"/>
      <c r="BL264" s="464"/>
      <c r="BM264" s="464"/>
      <c r="BN264" s="464"/>
      <c r="BO264" s="481"/>
      <c r="BP264" s="481"/>
      <c r="BQ264" s="481"/>
      <c r="BR264" s="481"/>
      <c r="BS264" s="481"/>
      <c r="BT264" s="482"/>
      <c r="BU264" s="484"/>
      <c r="BV264" s="484"/>
      <c r="BW264" s="516"/>
      <c r="BX264" s="433"/>
      <c r="BY264" s="488"/>
      <c r="BZ264" s="489"/>
    </row>
    <row r="265" spans="1:78" s="520" customFormat="1" ht="13.8" thickBot="1" x14ac:dyDescent="0.3">
      <c r="A265" s="133"/>
      <c r="B265" s="134"/>
      <c r="C265" s="429"/>
      <c r="D265" s="136"/>
      <c r="E265" s="136"/>
      <c r="F265" s="438"/>
      <c r="G265" s="136"/>
      <c r="H265" s="139"/>
      <c r="I265" s="430"/>
      <c r="J265" s="431"/>
      <c r="K265" s="432"/>
      <c r="L265" s="428"/>
      <c r="M265" s="500"/>
      <c r="N265" s="518"/>
      <c r="O265" s="501"/>
      <c r="P265" s="501"/>
      <c r="Q265" s="519"/>
      <c r="R265" s="502"/>
      <c r="S265" s="502"/>
      <c r="T265" s="503"/>
      <c r="U265" s="504"/>
      <c r="V265" s="505"/>
      <c r="W265" s="505"/>
      <c r="X265" s="505"/>
      <c r="Y265" s="505"/>
      <c r="Z265" s="506"/>
      <c r="AA265" s="507"/>
      <c r="AB265" s="508"/>
      <c r="AC265" s="513"/>
      <c r="AD265" s="508"/>
      <c r="AE265" s="507"/>
      <c r="AF265" s="513"/>
      <c r="AG265" s="507"/>
      <c r="AH265" s="508"/>
      <c r="AI265" s="509"/>
      <c r="AJ265" s="507"/>
      <c r="AK265" s="507"/>
      <c r="AL265" s="510"/>
      <c r="AM265" s="511"/>
      <c r="AN265" s="512"/>
      <c r="AO265" s="511"/>
      <c r="AP265" s="507"/>
      <c r="AQ265" s="512"/>
      <c r="AR265" s="513"/>
      <c r="AS265" s="508"/>
      <c r="AT265" s="511"/>
      <c r="AU265" s="511"/>
      <c r="AV265" s="511"/>
      <c r="AW265" s="511"/>
      <c r="AX265" s="511"/>
      <c r="AY265" s="511"/>
      <c r="AZ265" s="514"/>
      <c r="BA265" s="515"/>
      <c r="BB265" s="507"/>
      <c r="BC265" s="505"/>
      <c r="BD265" s="524"/>
      <c r="BE265" s="506"/>
      <c r="BF265" s="484"/>
      <c r="BG265" s="483"/>
      <c r="BH265" s="483"/>
      <c r="BI265" s="465"/>
      <c r="BJ265" s="465"/>
      <c r="BK265" s="465"/>
      <c r="BL265" s="465"/>
      <c r="BM265" s="465"/>
      <c r="BN265" s="465"/>
      <c r="BO265" s="483"/>
      <c r="BP265" s="483"/>
      <c r="BQ265" s="483"/>
      <c r="BR265" s="483"/>
      <c r="BS265" s="483"/>
      <c r="BT265" s="484"/>
      <c r="BU265" s="484"/>
      <c r="BV265" s="484"/>
      <c r="BW265" s="516"/>
      <c r="BX265" s="434"/>
      <c r="BY265" s="490"/>
      <c r="BZ265" s="491"/>
    </row>
    <row r="266" spans="1:78" s="520" customFormat="1" ht="13.8" thickBot="1" x14ac:dyDescent="0.3">
      <c r="A266" s="133"/>
      <c r="B266" s="134"/>
      <c r="C266" s="429"/>
      <c r="D266" s="136"/>
      <c r="E266" s="136"/>
      <c r="F266" s="438"/>
      <c r="G266" s="136"/>
      <c r="H266" s="139"/>
      <c r="I266" s="430"/>
      <c r="J266" s="431"/>
      <c r="K266" s="432"/>
      <c r="L266" s="428"/>
      <c r="M266" s="500"/>
      <c r="N266" s="518"/>
      <c r="O266" s="501"/>
      <c r="P266" s="501"/>
      <c r="Q266" s="519"/>
      <c r="R266" s="502"/>
      <c r="S266" s="502"/>
      <c r="T266" s="503"/>
      <c r="U266" s="504"/>
      <c r="V266" s="505"/>
      <c r="W266" s="505"/>
      <c r="X266" s="505"/>
      <c r="Y266" s="505"/>
      <c r="Z266" s="506"/>
      <c r="AA266" s="507"/>
      <c r="AB266" s="508"/>
      <c r="AC266" s="513"/>
      <c r="AD266" s="508"/>
      <c r="AE266" s="507"/>
      <c r="AF266" s="513"/>
      <c r="AG266" s="507"/>
      <c r="AH266" s="508"/>
      <c r="AI266" s="509"/>
      <c r="AJ266" s="507"/>
      <c r="AK266" s="507"/>
      <c r="AL266" s="510"/>
      <c r="AM266" s="511"/>
      <c r="AN266" s="512"/>
      <c r="AO266" s="511"/>
      <c r="AP266" s="507"/>
      <c r="AQ266" s="512"/>
      <c r="AR266" s="513"/>
      <c r="AS266" s="508"/>
      <c r="AT266" s="511"/>
      <c r="AU266" s="511"/>
      <c r="AV266" s="511"/>
      <c r="AW266" s="511"/>
      <c r="AX266" s="511"/>
      <c r="AY266" s="511"/>
      <c r="AZ266" s="514"/>
      <c r="BA266" s="515"/>
      <c r="BB266" s="507"/>
      <c r="BC266" s="505"/>
      <c r="BD266" s="524"/>
      <c r="BE266" s="506"/>
      <c r="BF266" s="482"/>
      <c r="BG266" s="481"/>
      <c r="BH266" s="481"/>
      <c r="BI266" s="464"/>
      <c r="BJ266" s="464"/>
      <c r="BK266" s="464"/>
      <c r="BL266" s="464"/>
      <c r="BM266" s="464"/>
      <c r="BN266" s="464"/>
      <c r="BO266" s="481"/>
      <c r="BP266" s="481"/>
      <c r="BQ266" s="481"/>
      <c r="BR266" s="481"/>
      <c r="BS266" s="481"/>
      <c r="BT266" s="482"/>
      <c r="BU266" s="484"/>
      <c r="BV266" s="484"/>
      <c r="BW266" s="516"/>
      <c r="BX266" s="433"/>
      <c r="BY266" s="488"/>
      <c r="BZ266" s="489"/>
    </row>
    <row r="267" spans="1:78" s="520" customFormat="1" ht="13.8" thickBot="1" x14ac:dyDescent="0.3">
      <c r="A267" s="133"/>
      <c r="B267" s="134"/>
      <c r="C267" s="429"/>
      <c r="D267" s="136"/>
      <c r="E267" s="136"/>
      <c r="F267" s="438"/>
      <c r="G267" s="136"/>
      <c r="H267" s="139"/>
      <c r="I267" s="430"/>
      <c r="J267" s="431"/>
      <c r="K267" s="432"/>
      <c r="L267" s="428"/>
      <c r="M267" s="500"/>
      <c r="N267" s="518"/>
      <c r="O267" s="501"/>
      <c r="P267" s="501"/>
      <c r="Q267" s="519"/>
      <c r="R267" s="502"/>
      <c r="S267" s="502"/>
      <c r="T267" s="503"/>
      <c r="U267" s="504"/>
      <c r="V267" s="505"/>
      <c r="W267" s="505"/>
      <c r="X267" s="505"/>
      <c r="Y267" s="505"/>
      <c r="Z267" s="506"/>
      <c r="AA267" s="507"/>
      <c r="AB267" s="508"/>
      <c r="AC267" s="513"/>
      <c r="AD267" s="508"/>
      <c r="AE267" s="507"/>
      <c r="AF267" s="513"/>
      <c r="AG267" s="507"/>
      <c r="AH267" s="508"/>
      <c r="AI267" s="509"/>
      <c r="AJ267" s="507"/>
      <c r="AK267" s="507"/>
      <c r="AL267" s="510"/>
      <c r="AM267" s="511"/>
      <c r="AN267" s="512"/>
      <c r="AO267" s="511"/>
      <c r="AP267" s="507"/>
      <c r="AQ267" s="512"/>
      <c r="AR267" s="513"/>
      <c r="AS267" s="508"/>
      <c r="AT267" s="511"/>
      <c r="AU267" s="511"/>
      <c r="AV267" s="511"/>
      <c r="AW267" s="511"/>
      <c r="AX267" s="511"/>
      <c r="AY267" s="511"/>
      <c r="AZ267" s="514"/>
      <c r="BA267" s="515"/>
      <c r="BB267" s="507"/>
      <c r="BC267" s="505"/>
      <c r="BD267" s="524"/>
      <c r="BE267" s="506"/>
      <c r="BF267" s="484"/>
      <c r="BG267" s="483"/>
      <c r="BH267" s="483"/>
      <c r="BI267" s="465"/>
      <c r="BJ267" s="465"/>
      <c r="BK267" s="465"/>
      <c r="BL267" s="465"/>
      <c r="BM267" s="465"/>
      <c r="BN267" s="465"/>
      <c r="BO267" s="483"/>
      <c r="BP267" s="483"/>
      <c r="BQ267" s="483"/>
      <c r="BR267" s="483"/>
      <c r="BS267" s="483"/>
      <c r="BT267" s="484"/>
      <c r="BU267" s="484"/>
      <c r="BV267" s="484"/>
      <c r="BW267" s="516"/>
      <c r="BX267" s="434"/>
      <c r="BY267" s="490"/>
      <c r="BZ267" s="491"/>
    </row>
    <row r="268" spans="1:78" s="520" customFormat="1" ht="13.8" thickBot="1" x14ac:dyDescent="0.3">
      <c r="A268" s="133"/>
      <c r="B268" s="134"/>
      <c r="C268" s="429"/>
      <c r="D268" s="136"/>
      <c r="E268" s="136"/>
      <c r="F268" s="438"/>
      <c r="G268" s="136"/>
      <c r="H268" s="139"/>
      <c r="I268" s="430"/>
      <c r="J268" s="431"/>
      <c r="K268" s="432"/>
      <c r="L268" s="428"/>
      <c r="M268" s="500"/>
      <c r="N268" s="518"/>
      <c r="O268" s="501"/>
      <c r="P268" s="501"/>
      <c r="Q268" s="519"/>
      <c r="R268" s="502"/>
      <c r="S268" s="502"/>
      <c r="T268" s="503"/>
      <c r="U268" s="504"/>
      <c r="V268" s="505"/>
      <c r="W268" s="505"/>
      <c r="X268" s="505"/>
      <c r="Y268" s="505"/>
      <c r="Z268" s="506"/>
      <c r="AA268" s="507"/>
      <c r="AB268" s="508"/>
      <c r="AC268" s="513"/>
      <c r="AD268" s="508"/>
      <c r="AE268" s="507"/>
      <c r="AF268" s="513"/>
      <c r="AG268" s="507"/>
      <c r="AH268" s="508"/>
      <c r="AI268" s="509"/>
      <c r="AJ268" s="507"/>
      <c r="AK268" s="507"/>
      <c r="AL268" s="510"/>
      <c r="AM268" s="511"/>
      <c r="AN268" s="512"/>
      <c r="AO268" s="511"/>
      <c r="AP268" s="507"/>
      <c r="AQ268" s="512"/>
      <c r="AR268" s="513"/>
      <c r="AS268" s="508"/>
      <c r="AT268" s="511"/>
      <c r="AU268" s="511"/>
      <c r="AV268" s="511"/>
      <c r="AW268" s="511"/>
      <c r="AX268" s="511"/>
      <c r="AY268" s="511"/>
      <c r="AZ268" s="514"/>
      <c r="BA268" s="515"/>
      <c r="BB268" s="507"/>
      <c r="BC268" s="505"/>
      <c r="BD268" s="524"/>
      <c r="BE268" s="506"/>
      <c r="BF268" s="484"/>
      <c r="BG268" s="483"/>
      <c r="BH268" s="483"/>
      <c r="BI268" s="465"/>
      <c r="BJ268" s="465"/>
      <c r="BK268" s="465"/>
      <c r="BL268" s="465"/>
      <c r="BM268" s="465"/>
      <c r="BN268" s="465"/>
      <c r="BO268" s="483"/>
      <c r="BP268" s="483"/>
      <c r="BQ268" s="483"/>
      <c r="BR268" s="483"/>
      <c r="BS268" s="483"/>
      <c r="BT268" s="484"/>
      <c r="BU268" s="484"/>
      <c r="BV268" s="484"/>
      <c r="BW268" s="516"/>
      <c r="BX268" s="434"/>
      <c r="BY268" s="490"/>
      <c r="BZ268" s="491"/>
    </row>
    <row r="269" spans="1:78" s="520" customFormat="1" ht="13.8" thickBot="1" x14ac:dyDescent="0.3">
      <c r="A269" s="133"/>
      <c r="B269" s="134"/>
      <c r="C269" s="429"/>
      <c r="D269" s="136"/>
      <c r="E269" s="136"/>
      <c r="F269" s="438"/>
      <c r="G269" s="136"/>
      <c r="H269" s="139"/>
      <c r="I269" s="430"/>
      <c r="J269" s="431"/>
      <c r="K269" s="432"/>
      <c r="L269" s="428"/>
      <c r="M269" s="500"/>
      <c r="N269" s="518"/>
      <c r="O269" s="501"/>
      <c r="P269" s="501"/>
      <c r="Q269" s="519"/>
      <c r="R269" s="502"/>
      <c r="S269" s="502"/>
      <c r="T269" s="503"/>
      <c r="U269" s="504"/>
      <c r="V269" s="505"/>
      <c r="W269" s="505"/>
      <c r="X269" s="505"/>
      <c r="Y269" s="505"/>
      <c r="Z269" s="506"/>
      <c r="AA269" s="517"/>
      <c r="AB269" s="508"/>
      <c r="AC269" s="513"/>
      <c r="AD269" s="508"/>
      <c r="AE269" s="507"/>
      <c r="AF269" s="513"/>
      <c r="AG269" s="507"/>
      <c r="AH269" s="508"/>
      <c r="AI269" s="509"/>
      <c r="AJ269" s="507"/>
      <c r="AK269" s="507"/>
      <c r="AL269" s="510"/>
      <c r="AM269" s="511"/>
      <c r="AN269" s="512"/>
      <c r="AO269" s="511"/>
      <c r="AP269" s="507"/>
      <c r="AQ269" s="512"/>
      <c r="AR269" s="513"/>
      <c r="AS269" s="508"/>
      <c r="AT269" s="511"/>
      <c r="AU269" s="511"/>
      <c r="AV269" s="511"/>
      <c r="AW269" s="511"/>
      <c r="AX269" s="511"/>
      <c r="AY269" s="511"/>
      <c r="AZ269" s="514"/>
      <c r="BA269" s="515"/>
      <c r="BB269" s="507"/>
      <c r="BC269" s="505"/>
      <c r="BD269" s="524"/>
      <c r="BE269" s="506"/>
      <c r="BF269" s="482"/>
      <c r="BG269" s="481"/>
      <c r="BH269" s="481"/>
      <c r="BI269" s="464"/>
      <c r="BJ269" s="464"/>
      <c r="BK269" s="464"/>
      <c r="BL269" s="464"/>
      <c r="BM269" s="464"/>
      <c r="BN269" s="464"/>
      <c r="BO269" s="481"/>
      <c r="BP269" s="481"/>
      <c r="BQ269" s="481"/>
      <c r="BR269" s="481"/>
      <c r="BS269" s="481"/>
      <c r="BT269" s="482"/>
      <c r="BU269" s="484"/>
      <c r="BV269" s="484"/>
      <c r="BW269" s="516"/>
      <c r="BX269" s="433"/>
      <c r="BY269" s="488"/>
      <c r="BZ269" s="489"/>
    </row>
    <row r="270" spans="1:78" s="520" customFormat="1" ht="13.8" thickBot="1" x14ac:dyDescent="0.3">
      <c r="A270" s="133"/>
      <c r="B270" s="134"/>
      <c r="C270" s="429"/>
      <c r="D270" s="136"/>
      <c r="E270" s="136"/>
      <c r="F270" s="438"/>
      <c r="G270" s="136"/>
      <c r="H270" s="139"/>
      <c r="I270" s="430"/>
      <c r="J270" s="431"/>
      <c r="K270" s="432"/>
      <c r="L270" s="428"/>
      <c r="M270" s="500"/>
      <c r="N270" s="518"/>
      <c r="O270" s="501"/>
      <c r="P270" s="501"/>
      <c r="Q270" s="519"/>
      <c r="R270" s="502"/>
      <c r="S270" s="502"/>
      <c r="T270" s="503"/>
      <c r="U270" s="504"/>
      <c r="V270" s="505"/>
      <c r="W270" s="505"/>
      <c r="X270" s="505"/>
      <c r="Y270" s="505"/>
      <c r="Z270" s="506"/>
      <c r="AA270" s="507"/>
      <c r="AB270" s="508"/>
      <c r="AC270" s="513"/>
      <c r="AD270" s="508"/>
      <c r="AE270" s="507"/>
      <c r="AF270" s="513"/>
      <c r="AG270" s="507"/>
      <c r="AH270" s="508"/>
      <c r="AI270" s="509"/>
      <c r="AJ270" s="507"/>
      <c r="AK270" s="507"/>
      <c r="AL270" s="510"/>
      <c r="AM270" s="511"/>
      <c r="AN270" s="512"/>
      <c r="AO270" s="511"/>
      <c r="AP270" s="507"/>
      <c r="AQ270" s="512"/>
      <c r="AR270" s="513"/>
      <c r="AS270" s="508"/>
      <c r="AT270" s="511"/>
      <c r="AU270" s="511"/>
      <c r="AV270" s="511"/>
      <c r="AW270" s="511"/>
      <c r="AX270" s="511"/>
      <c r="AY270" s="511"/>
      <c r="AZ270" s="514"/>
      <c r="BA270" s="515"/>
      <c r="BB270" s="507"/>
      <c r="BC270" s="505"/>
      <c r="BD270" s="524"/>
      <c r="BE270" s="506"/>
      <c r="BF270" s="484"/>
      <c r="BG270" s="483"/>
      <c r="BH270" s="483"/>
      <c r="BI270" s="465"/>
      <c r="BJ270" s="465"/>
      <c r="BK270" s="465"/>
      <c r="BL270" s="465"/>
      <c r="BM270" s="465"/>
      <c r="BN270" s="465"/>
      <c r="BO270" s="483"/>
      <c r="BP270" s="483"/>
      <c r="BQ270" s="483"/>
      <c r="BR270" s="483"/>
      <c r="BS270" s="483"/>
      <c r="BT270" s="484"/>
      <c r="BU270" s="484"/>
      <c r="BV270" s="484"/>
      <c r="BW270" s="516"/>
      <c r="BX270" s="434"/>
      <c r="BY270" s="490"/>
      <c r="BZ270" s="491"/>
    </row>
    <row r="271" spans="1:78" s="520" customFormat="1" ht="13.8" thickBot="1" x14ac:dyDescent="0.3">
      <c r="A271" s="133"/>
      <c r="B271" s="134"/>
      <c r="C271" s="429"/>
      <c r="D271" s="136"/>
      <c r="E271" s="136"/>
      <c r="F271" s="438"/>
      <c r="G271" s="136"/>
      <c r="H271" s="139"/>
      <c r="I271" s="430"/>
      <c r="J271" s="431"/>
      <c r="K271" s="432"/>
      <c r="L271" s="428"/>
      <c r="M271" s="500"/>
      <c r="N271" s="518"/>
      <c r="O271" s="501"/>
      <c r="P271" s="501"/>
      <c r="Q271" s="519"/>
      <c r="R271" s="502"/>
      <c r="S271" s="502"/>
      <c r="T271" s="503"/>
      <c r="U271" s="504"/>
      <c r="V271" s="505"/>
      <c r="W271" s="505"/>
      <c r="X271" s="505"/>
      <c r="Y271" s="505"/>
      <c r="Z271" s="506"/>
      <c r="AA271" s="507"/>
      <c r="AB271" s="508"/>
      <c r="AC271" s="513"/>
      <c r="AD271" s="501"/>
      <c r="AE271" s="517"/>
      <c r="AF271" s="513"/>
      <c r="AG271" s="507"/>
      <c r="AH271" s="508"/>
      <c r="AI271" s="509"/>
      <c r="AJ271" s="507"/>
      <c r="AK271" s="507"/>
      <c r="AL271" s="510"/>
      <c r="AM271" s="511"/>
      <c r="AN271" s="512"/>
      <c r="AO271" s="511"/>
      <c r="AP271" s="507"/>
      <c r="AQ271" s="512"/>
      <c r="AR271" s="513"/>
      <c r="AS271" s="508"/>
      <c r="AT271" s="511"/>
      <c r="AU271" s="511"/>
      <c r="AV271" s="511"/>
      <c r="AW271" s="511"/>
      <c r="AX271" s="511"/>
      <c r="AY271" s="511"/>
      <c r="AZ271" s="514"/>
      <c r="BA271" s="515"/>
      <c r="BB271" s="507"/>
      <c r="BC271" s="505"/>
      <c r="BD271" s="524"/>
      <c r="BE271" s="506"/>
      <c r="BF271" s="482"/>
      <c r="BG271" s="481"/>
      <c r="BH271" s="481"/>
      <c r="BI271" s="464"/>
      <c r="BJ271" s="464"/>
      <c r="BK271" s="464"/>
      <c r="BL271" s="464"/>
      <c r="BM271" s="464"/>
      <c r="BN271" s="464"/>
      <c r="BO271" s="481"/>
      <c r="BP271" s="481"/>
      <c r="BQ271" s="481"/>
      <c r="BR271" s="481"/>
      <c r="BS271" s="481"/>
      <c r="BT271" s="482"/>
      <c r="BU271" s="484"/>
      <c r="BV271" s="484"/>
      <c r="BW271" s="516"/>
      <c r="BX271" s="433"/>
      <c r="BY271" s="488"/>
      <c r="BZ271" s="489"/>
    </row>
    <row r="272" spans="1:78" s="520" customFormat="1" ht="13.8" thickBot="1" x14ac:dyDescent="0.3">
      <c r="A272" s="133"/>
      <c r="B272" s="134"/>
      <c r="C272" s="429"/>
      <c r="D272" s="136"/>
      <c r="E272" s="136"/>
      <c r="F272" s="438"/>
      <c r="G272" s="136"/>
      <c r="H272" s="139"/>
      <c r="I272" s="430"/>
      <c r="J272" s="431"/>
      <c r="K272" s="432"/>
      <c r="L272" s="428"/>
      <c r="M272" s="500"/>
      <c r="N272" s="518"/>
      <c r="O272" s="501"/>
      <c r="P272" s="501"/>
      <c r="Q272" s="519"/>
      <c r="R272" s="502"/>
      <c r="S272" s="502"/>
      <c r="T272" s="503"/>
      <c r="U272" s="504"/>
      <c r="V272" s="505"/>
      <c r="W272" s="505"/>
      <c r="X272" s="505"/>
      <c r="Y272" s="505"/>
      <c r="Z272" s="506"/>
      <c r="AA272" s="507"/>
      <c r="AB272" s="508"/>
      <c r="AC272" s="513"/>
      <c r="AD272" s="508"/>
      <c r="AE272" s="507"/>
      <c r="AF272" s="513"/>
      <c r="AG272" s="507"/>
      <c r="AH272" s="508"/>
      <c r="AI272" s="509"/>
      <c r="AJ272" s="507"/>
      <c r="AK272" s="507"/>
      <c r="AL272" s="510"/>
      <c r="AM272" s="511"/>
      <c r="AN272" s="512"/>
      <c r="AO272" s="511"/>
      <c r="AP272" s="507"/>
      <c r="AQ272" s="512"/>
      <c r="AR272" s="513"/>
      <c r="AS272" s="508"/>
      <c r="AT272" s="511"/>
      <c r="AU272" s="511"/>
      <c r="AV272" s="511"/>
      <c r="AW272" s="511"/>
      <c r="AX272" s="511"/>
      <c r="AY272" s="511"/>
      <c r="AZ272" s="514"/>
      <c r="BA272" s="515"/>
      <c r="BB272" s="507"/>
      <c r="BC272" s="505"/>
      <c r="BD272" s="524"/>
      <c r="BE272" s="506"/>
      <c r="BF272" s="484"/>
      <c r="BG272" s="483"/>
      <c r="BH272" s="483"/>
      <c r="BI272" s="465"/>
      <c r="BJ272" s="465"/>
      <c r="BK272" s="465"/>
      <c r="BL272" s="465"/>
      <c r="BM272" s="465"/>
      <c r="BN272" s="465"/>
      <c r="BO272" s="483"/>
      <c r="BP272" s="483"/>
      <c r="BQ272" s="483"/>
      <c r="BR272" s="483"/>
      <c r="BS272" s="483"/>
      <c r="BT272" s="484"/>
      <c r="BU272" s="484"/>
      <c r="BV272" s="484"/>
      <c r="BW272" s="516"/>
      <c r="BX272" s="434"/>
      <c r="BY272" s="490"/>
      <c r="BZ272" s="491"/>
    </row>
    <row r="273" spans="1:78" s="520" customFormat="1" ht="13.8" thickBot="1" x14ac:dyDescent="0.3">
      <c r="A273" s="133"/>
      <c r="B273" s="134"/>
      <c r="C273" s="429"/>
      <c r="D273" s="136"/>
      <c r="E273" s="136"/>
      <c r="F273" s="438"/>
      <c r="G273" s="136"/>
      <c r="H273" s="139"/>
      <c r="I273" s="430"/>
      <c r="J273" s="431"/>
      <c r="K273" s="432"/>
      <c r="L273" s="428"/>
      <c r="M273" s="500"/>
      <c r="N273" s="518"/>
      <c r="O273" s="501"/>
      <c r="P273" s="501"/>
      <c r="Q273" s="519"/>
      <c r="R273" s="502"/>
      <c r="S273" s="502"/>
      <c r="T273" s="503"/>
      <c r="U273" s="504"/>
      <c r="V273" s="505"/>
      <c r="W273" s="505"/>
      <c r="X273" s="505"/>
      <c r="Y273" s="505"/>
      <c r="Z273" s="506"/>
      <c r="AA273" s="507"/>
      <c r="AB273" s="508"/>
      <c r="AC273" s="513"/>
      <c r="AD273" s="508"/>
      <c r="AE273" s="507"/>
      <c r="AF273" s="513"/>
      <c r="AG273" s="507"/>
      <c r="AH273" s="508"/>
      <c r="AI273" s="509"/>
      <c r="AJ273" s="507"/>
      <c r="AK273" s="507"/>
      <c r="AL273" s="510"/>
      <c r="AM273" s="511"/>
      <c r="AN273" s="512"/>
      <c r="AO273" s="511"/>
      <c r="AP273" s="507"/>
      <c r="AQ273" s="512"/>
      <c r="AR273" s="513"/>
      <c r="AS273" s="508"/>
      <c r="AT273" s="511"/>
      <c r="AU273" s="511"/>
      <c r="AV273" s="511"/>
      <c r="AW273" s="511"/>
      <c r="AX273" s="511"/>
      <c r="AY273" s="511"/>
      <c r="AZ273" s="514"/>
      <c r="BA273" s="515"/>
      <c r="BB273" s="507"/>
      <c r="BC273" s="505"/>
      <c r="BD273" s="524"/>
      <c r="BE273" s="506"/>
      <c r="BF273" s="484"/>
      <c r="BG273" s="483"/>
      <c r="BH273" s="483"/>
      <c r="BI273" s="465"/>
      <c r="BJ273" s="465"/>
      <c r="BK273" s="465"/>
      <c r="BL273" s="465"/>
      <c r="BM273" s="465"/>
      <c r="BN273" s="465"/>
      <c r="BO273" s="483"/>
      <c r="BP273" s="483"/>
      <c r="BQ273" s="483"/>
      <c r="BR273" s="483"/>
      <c r="BS273" s="483"/>
      <c r="BT273" s="484"/>
      <c r="BU273" s="484"/>
      <c r="BV273" s="484"/>
      <c r="BW273" s="516"/>
      <c r="BX273" s="434"/>
      <c r="BY273" s="490"/>
      <c r="BZ273" s="491"/>
    </row>
    <row r="274" spans="1:78" s="520" customFormat="1" ht="13.8" thickBot="1" x14ac:dyDescent="0.3">
      <c r="A274" s="133"/>
      <c r="B274" s="134"/>
      <c r="C274" s="429"/>
      <c r="D274" s="136"/>
      <c r="E274" s="136"/>
      <c r="F274" s="438"/>
      <c r="G274" s="136"/>
      <c r="H274" s="139"/>
      <c r="I274" s="430"/>
      <c r="J274" s="431"/>
      <c r="K274" s="432"/>
      <c r="L274" s="428"/>
      <c r="M274" s="500"/>
      <c r="N274" s="518"/>
      <c r="O274" s="501"/>
      <c r="P274" s="501"/>
      <c r="Q274" s="519"/>
      <c r="R274" s="502"/>
      <c r="S274" s="502"/>
      <c r="T274" s="503"/>
      <c r="U274" s="504"/>
      <c r="V274" s="505"/>
      <c r="W274" s="505"/>
      <c r="X274" s="505"/>
      <c r="Y274" s="505"/>
      <c r="Z274" s="506"/>
      <c r="AA274" s="517"/>
      <c r="AB274" s="508"/>
      <c r="AC274" s="513"/>
      <c r="AD274" s="501"/>
      <c r="AE274" s="517"/>
      <c r="AF274" s="513"/>
      <c r="AG274" s="507"/>
      <c r="AH274" s="508"/>
      <c r="AI274" s="509"/>
      <c r="AJ274" s="507"/>
      <c r="AK274" s="507"/>
      <c r="AL274" s="510"/>
      <c r="AM274" s="511"/>
      <c r="AN274" s="512"/>
      <c r="AO274" s="511"/>
      <c r="AP274" s="517"/>
      <c r="AQ274" s="512"/>
      <c r="AR274" s="513"/>
      <c r="AS274" s="508"/>
      <c r="AT274" s="511"/>
      <c r="AU274" s="511"/>
      <c r="AV274" s="511"/>
      <c r="AW274" s="511"/>
      <c r="AX274" s="511"/>
      <c r="AY274" s="511"/>
      <c r="AZ274" s="514"/>
      <c r="BA274" s="515"/>
      <c r="BB274" s="507"/>
      <c r="BC274" s="505"/>
      <c r="BD274" s="524"/>
      <c r="BE274" s="506"/>
      <c r="BF274" s="482"/>
      <c r="BG274" s="481"/>
      <c r="BH274" s="481"/>
      <c r="BI274" s="464"/>
      <c r="BJ274" s="464"/>
      <c r="BK274" s="464"/>
      <c r="BL274" s="464"/>
      <c r="BM274" s="464"/>
      <c r="BN274" s="464"/>
      <c r="BO274" s="481"/>
      <c r="BP274" s="481"/>
      <c r="BQ274" s="481"/>
      <c r="BR274" s="481"/>
      <c r="BS274" s="481"/>
      <c r="BT274" s="482"/>
      <c r="BU274" s="484"/>
      <c r="BV274" s="484"/>
      <c r="BW274" s="516"/>
      <c r="BX274" s="433"/>
      <c r="BY274" s="488"/>
      <c r="BZ274" s="489"/>
    </row>
    <row r="275" spans="1:78" s="520" customFormat="1" ht="13.8" thickBot="1" x14ac:dyDescent="0.3">
      <c r="A275" s="133"/>
      <c r="B275" s="134"/>
      <c r="C275" s="429"/>
      <c r="D275" s="136"/>
      <c r="E275" s="136"/>
      <c r="F275" s="438"/>
      <c r="G275" s="136"/>
      <c r="H275" s="139"/>
      <c r="I275" s="430"/>
      <c r="J275" s="431"/>
      <c r="K275" s="432"/>
      <c r="L275" s="428"/>
      <c r="M275" s="500"/>
      <c r="N275" s="518"/>
      <c r="O275" s="501"/>
      <c r="P275" s="501"/>
      <c r="Q275" s="519"/>
      <c r="R275" s="502"/>
      <c r="S275" s="502"/>
      <c r="T275" s="503"/>
      <c r="U275" s="504"/>
      <c r="V275" s="505"/>
      <c r="W275" s="505"/>
      <c r="X275" s="505"/>
      <c r="Y275" s="505"/>
      <c r="Z275" s="506"/>
      <c r="AA275" s="517"/>
      <c r="AB275" s="508"/>
      <c r="AC275" s="513"/>
      <c r="AD275" s="508"/>
      <c r="AE275" s="507"/>
      <c r="AF275" s="513"/>
      <c r="AG275" s="507"/>
      <c r="AH275" s="508"/>
      <c r="AI275" s="509"/>
      <c r="AJ275" s="507"/>
      <c r="AK275" s="507"/>
      <c r="AL275" s="510"/>
      <c r="AM275" s="511"/>
      <c r="AN275" s="512"/>
      <c r="AO275" s="511"/>
      <c r="AP275" s="507"/>
      <c r="AQ275" s="512"/>
      <c r="AR275" s="513"/>
      <c r="AS275" s="508"/>
      <c r="AT275" s="511"/>
      <c r="AU275" s="511"/>
      <c r="AV275" s="511"/>
      <c r="AW275" s="511"/>
      <c r="AX275" s="511"/>
      <c r="AY275" s="511"/>
      <c r="AZ275" s="514"/>
      <c r="BA275" s="515"/>
      <c r="BB275" s="507"/>
      <c r="BC275" s="505"/>
      <c r="BD275" s="524"/>
      <c r="BE275" s="506"/>
      <c r="BF275" s="482"/>
      <c r="BG275" s="481"/>
      <c r="BH275" s="481"/>
      <c r="BI275" s="464"/>
      <c r="BJ275" s="464"/>
      <c r="BK275" s="464"/>
      <c r="BL275" s="464"/>
      <c r="BM275" s="464"/>
      <c r="BN275" s="464"/>
      <c r="BO275" s="481"/>
      <c r="BP275" s="481"/>
      <c r="BQ275" s="481"/>
      <c r="BR275" s="481"/>
      <c r="BS275" s="481"/>
      <c r="BT275" s="482"/>
      <c r="BU275" s="484"/>
      <c r="BV275" s="484"/>
      <c r="BW275" s="516"/>
      <c r="BX275" s="433"/>
      <c r="BY275" s="488"/>
      <c r="BZ275" s="489"/>
    </row>
    <row r="276" spans="1:78" s="520" customFormat="1" ht="13.8" thickBot="1" x14ac:dyDescent="0.3">
      <c r="A276" s="133"/>
      <c r="B276" s="134"/>
      <c r="C276" s="429"/>
      <c r="D276" s="136"/>
      <c r="E276" s="136"/>
      <c r="F276" s="438"/>
      <c r="G276" s="136"/>
      <c r="H276" s="139"/>
      <c r="I276" s="430"/>
      <c r="J276" s="431"/>
      <c r="K276" s="432"/>
      <c r="L276" s="428"/>
      <c r="M276" s="500"/>
      <c r="N276" s="518"/>
      <c r="O276" s="501"/>
      <c r="P276" s="501"/>
      <c r="Q276" s="519"/>
      <c r="R276" s="502"/>
      <c r="S276" s="502"/>
      <c r="T276" s="503"/>
      <c r="U276" s="504"/>
      <c r="V276" s="505"/>
      <c r="W276" s="505"/>
      <c r="X276" s="505"/>
      <c r="Y276" s="505"/>
      <c r="Z276" s="506"/>
      <c r="AA276" s="507"/>
      <c r="AB276" s="508"/>
      <c r="AC276" s="513"/>
      <c r="AD276" s="508"/>
      <c r="AE276" s="507"/>
      <c r="AF276" s="513"/>
      <c r="AG276" s="507"/>
      <c r="AH276" s="508"/>
      <c r="AI276" s="509"/>
      <c r="AJ276" s="507"/>
      <c r="AK276" s="507"/>
      <c r="AL276" s="510"/>
      <c r="AM276" s="511"/>
      <c r="AN276" s="512"/>
      <c r="AO276" s="511"/>
      <c r="AP276" s="507"/>
      <c r="AQ276" s="512"/>
      <c r="AR276" s="513"/>
      <c r="AS276" s="508"/>
      <c r="AT276" s="511"/>
      <c r="AU276" s="511"/>
      <c r="AV276" s="511"/>
      <c r="AW276" s="511"/>
      <c r="AX276" s="511"/>
      <c r="AY276" s="511"/>
      <c r="AZ276" s="514"/>
      <c r="BA276" s="515"/>
      <c r="BB276" s="507"/>
      <c r="BC276" s="505"/>
      <c r="BD276" s="524"/>
      <c r="BE276" s="506"/>
      <c r="BF276" s="484"/>
      <c r="BG276" s="483"/>
      <c r="BH276" s="483"/>
      <c r="BI276" s="465"/>
      <c r="BJ276" s="465"/>
      <c r="BK276" s="465"/>
      <c r="BL276" s="465"/>
      <c r="BM276" s="465"/>
      <c r="BN276" s="465"/>
      <c r="BO276" s="483"/>
      <c r="BP276" s="483"/>
      <c r="BQ276" s="483"/>
      <c r="BR276" s="483"/>
      <c r="BS276" s="483"/>
      <c r="BT276" s="484"/>
      <c r="BU276" s="484"/>
      <c r="BV276" s="484"/>
      <c r="BW276" s="516"/>
      <c r="BX276" s="434"/>
      <c r="BY276" s="490"/>
      <c r="BZ276" s="491"/>
    </row>
    <row r="277" spans="1:78" s="520" customFormat="1" ht="13.8" thickBot="1" x14ac:dyDescent="0.3">
      <c r="A277" s="133"/>
      <c r="B277" s="134"/>
      <c r="C277" s="429"/>
      <c r="D277" s="136"/>
      <c r="E277" s="136"/>
      <c r="F277" s="438"/>
      <c r="G277" s="136"/>
      <c r="H277" s="139"/>
      <c r="I277" s="430"/>
      <c r="J277" s="431"/>
      <c r="K277" s="432"/>
      <c r="L277" s="428"/>
      <c r="M277" s="500"/>
      <c r="N277" s="518"/>
      <c r="O277" s="501"/>
      <c r="P277" s="501"/>
      <c r="Q277" s="519"/>
      <c r="R277" s="502"/>
      <c r="S277" s="502"/>
      <c r="T277" s="503"/>
      <c r="U277" s="504"/>
      <c r="V277" s="505"/>
      <c r="W277" s="505"/>
      <c r="X277" s="505"/>
      <c r="Y277" s="505"/>
      <c r="Z277" s="506"/>
      <c r="AA277" s="507"/>
      <c r="AB277" s="508"/>
      <c r="AC277" s="513"/>
      <c r="AD277" s="508"/>
      <c r="AE277" s="507"/>
      <c r="AF277" s="513"/>
      <c r="AG277" s="507"/>
      <c r="AH277" s="508"/>
      <c r="AI277" s="509"/>
      <c r="AJ277" s="507"/>
      <c r="AK277" s="507"/>
      <c r="AL277" s="510"/>
      <c r="AM277" s="511"/>
      <c r="AN277" s="512"/>
      <c r="AO277" s="511"/>
      <c r="AP277" s="507"/>
      <c r="AQ277" s="512"/>
      <c r="AR277" s="513"/>
      <c r="AS277" s="508"/>
      <c r="AT277" s="511"/>
      <c r="AU277" s="511"/>
      <c r="AV277" s="511"/>
      <c r="AW277" s="511"/>
      <c r="AX277" s="511"/>
      <c r="AY277" s="511"/>
      <c r="AZ277" s="514"/>
      <c r="BA277" s="515"/>
      <c r="BB277" s="507"/>
      <c r="BC277" s="505"/>
      <c r="BD277" s="524"/>
      <c r="BE277" s="506"/>
      <c r="BF277" s="484"/>
      <c r="BG277" s="483"/>
      <c r="BH277" s="483"/>
      <c r="BI277" s="465"/>
      <c r="BJ277" s="465"/>
      <c r="BK277" s="465"/>
      <c r="BL277" s="465"/>
      <c r="BM277" s="465"/>
      <c r="BN277" s="465"/>
      <c r="BO277" s="483"/>
      <c r="BP277" s="483"/>
      <c r="BQ277" s="483"/>
      <c r="BR277" s="483"/>
      <c r="BS277" s="483"/>
      <c r="BT277" s="484"/>
      <c r="BU277" s="484"/>
      <c r="BV277" s="484"/>
      <c r="BW277" s="516"/>
      <c r="BX277" s="434"/>
      <c r="BY277" s="490"/>
      <c r="BZ277" s="491"/>
    </row>
    <row r="278" spans="1:78" s="520" customFormat="1" ht="13.8" thickBot="1" x14ac:dyDescent="0.3">
      <c r="A278" s="133"/>
      <c r="B278" s="134"/>
      <c r="C278" s="429"/>
      <c r="D278" s="136"/>
      <c r="E278" s="136"/>
      <c r="F278" s="438"/>
      <c r="G278" s="136"/>
      <c r="H278" s="139"/>
      <c r="I278" s="430"/>
      <c r="J278" s="431"/>
      <c r="K278" s="432"/>
      <c r="L278" s="428"/>
      <c r="M278" s="500"/>
      <c r="N278" s="518"/>
      <c r="O278" s="501"/>
      <c r="P278" s="501"/>
      <c r="Q278" s="519"/>
      <c r="R278" s="502"/>
      <c r="S278" s="502"/>
      <c r="T278" s="503"/>
      <c r="U278" s="504"/>
      <c r="V278" s="505"/>
      <c r="W278" s="505"/>
      <c r="X278" s="505"/>
      <c r="Y278" s="505"/>
      <c r="Z278" s="506"/>
      <c r="AA278" s="507"/>
      <c r="AB278" s="508"/>
      <c r="AC278" s="513"/>
      <c r="AD278" s="508"/>
      <c r="AE278" s="507"/>
      <c r="AF278" s="513"/>
      <c r="AG278" s="507"/>
      <c r="AH278" s="508"/>
      <c r="AI278" s="509"/>
      <c r="AJ278" s="507"/>
      <c r="AK278" s="507"/>
      <c r="AL278" s="510"/>
      <c r="AM278" s="511"/>
      <c r="AN278" s="512"/>
      <c r="AO278" s="511"/>
      <c r="AP278" s="507"/>
      <c r="AQ278" s="512"/>
      <c r="AR278" s="513"/>
      <c r="AS278" s="508"/>
      <c r="AT278" s="511"/>
      <c r="AU278" s="511"/>
      <c r="AV278" s="511"/>
      <c r="AW278" s="511"/>
      <c r="AX278" s="511"/>
      <c r="AY278" s="511"/>
      <c r="AZ278" s="514"/>
      <c r="BA278" s="515"/>
      <c r="BB278" s="507"/>
      <c r="BC278" s="505"/>
      <c r="BD278" s="524"/>
      <c r="BE278" s="506"/>
      <c r="BF278" s="484"/>
      <c r="BG278" s="483"/>
      <c r="BH278" s="483"/>
      <c r="BI278" s="465"/>
      <c r="BJ278" s="465"/>
      <c r="BK278" s="465"/>
      <c r="BL278" s="465"/>
      <c r="BM278" s="465"/>
      <c r="BN278" s="465"/>
      <c r="BO278" s="483"/>
      <c r="BP278" s="483"/>
      <c r="BQ278" s="483"/>
      <c r="BR278" s="483"/>
      <c r="BS278" s="483"/>
      <c r="BT278" s="484"/>
      <c r="BU278" s="484"/>
      <c r="BV278" s="484"/>
      <c r="BW278" s="516"/>
      <c r="BX278" s="434"/>
      <c r="BY278" s="490"/>
      <c r="BZ278" s="491"/>
    </row>
    <row r="279" spans="1:78" s="520" customFormat="1" ht="13.8" thickBot="1" x14ac:dyDescent="0.3">
      <c r="A279" s="133"/>
      <c r="B279" s="134"/>
      <c r="C279" s="429"/>
      <c r="D279" s="136"/>
      <c r="E279" s="136"/>
      <c r="F279" s="438"/>
      <c r="G279" s="136"/>
      <c r="H279" s="139"/>
      <c r="I279" s="430"/>
      <c r="J279" s="431"/>
      <c r="K279" s="432"/>
      <c r="L279" s="428"/>
      <c r="M279" s="500"/>
      <c r="N279" s="518"/>
      <c r="O279" s="501"/>
      <c r="P279" s="501"/>
      <c r="Q279" s="519"/>
      <c r="R279" s="502"/>
      <c r="S279" s="502"/>
      <c r="T279" s="503"/>
      <c r="U279" s="504"/>
      <c r="V279" s="505"/>
      <c r="W279" s="505"/>
      <c r="X279" s="505"/>
      <c r="Y279" s="505"/>
      <c r="Z279" s="506"/>
      <c r="AA279" s="507"/>
      <c r="AB279" s="508"/>
      <c r="AC279" s="513"/>
      <c r="AD279" s="508"/>
      <c r="AE279" s="507"/>
      <c r="AF279" s="513"/>
      <c r="AG279" s="507"/>
      <c r="AH279" s="508"/>
      <c r="AI279" s="509"/>
      <c r="AJ279" s="507"/>
      <c r="AK279" s="507"/>
      <c r="AL279" s="510"/>
      <c r="AM279" s="511"/>
      <c r="AN279" s="512"/>
      <c r="AO279" s="511"/>
      <c r="AP279" s="507"/>
      <c r="AQ279" s="512"/>
      <c r="AR279" s="513"/>
      <c r="AS279" s="508"/>
      <c r="AT279" s="511"/>
      <c r="AU279" s="511"/>
      <c r="AV279" s="511"/>
      <c r="AW279" s="511"/>
      <c r="AX279" s="511"/>
      <c r="AY279" s="511"/>
      <c r="AZ279" s="514"/>
      <c r="BA279" s="515"/>
      <c r="BB279" s="507"/>
      <c r="BC279" s="505"/>
      <c r="BD279" s="524"/>
      <c r="BE279" s="506"/>
      <c r="BF279" s="482"/>
      <c r="BG279" s="481"/>
      <c r="BH279" s="481"/>
      <c r="BI279" s="464"/>
      <c r="BJ279" s="464"/>
      <c r="BK279" s="464"/>
      <c r="BL279" s="464"/>
      <c r="BM279" s="464"/>
      <c r="BN279" s="464"/>
      <c r="BO279" s="481"/>
      <c r="BP279" s="481"/>
      <c r="BQ279" s="481"/>
      <c r="BR279" s="481"/>
      <c r="BS279" s="481"/>
      <c r="BT279" s="482"/>
      <c r="BU279" s="484"/>
      <c r="BV279" s="484"/>
      <c r="BW279" s="516"/>
      <c r="BX279" s="433"/>
      <c r="BY279" s="488"/>
      <c r="BZ279" s="489"/>
    </row>
    <row r="280" spans="1:78" s="520" customFormat="1" ht="13.8" thickBot="1" x14ac:dyDescent="0.3">
      <c r="A280" s="133"/>
      <c r="B280" s="134"/>
      <c r="C280" s="429"/>
      <c r="D280" s="136"/>
      <c r="E280" s="136"/>
      <c r="F280" s="438"/>
      <c r="G280" s="136"/>
      <c r="H280" s="139"/>
      <c r="I280" s="430"/>
      <c r="J280" s="431"/>
      <c r="K280" s="432"/>
      <c r="L280" s="428"/>
      <c r="M280" s="500"/>
      <c r="N280" s="518"/>
      <c r="O280" s="501"/>
      <c r="P280" s="501"/>
      <c r="Q280" s="519"/>
      <c r="R280" s="502"/>
      <c r="S280" s="502"/>
      <c r="T280" s="503"/>
      <c r="U280" s="504"/>
      <c r="V280" s="505"/>
      <c r="W280" s="505"/>
      <c r="X280" s="505"/>
      <c r="Y280" s="505"/>
      <c r="Z280" s="506"/>
      <c r="AA280" s="507"/>
      <c r="AB280" s="508"/>
      <c r="AC280" s="513"/>
      <c r="AD280" s="508"/>
      <c r="AE280" s="507"/>
      <c r="AF280" s="513"/>
      <c r="AG280" s="507"/>
      <c r="AH280" s="508"/>
      <c r="AI280" s="509"/>
      <c r="AJ280" s="507"/>
      <c r="AK280" s="507"/>
      <c r="AL280" s="510"/>
      <c r="AM280" s="511"/>
      <c r="AN280" s="512"/>
      <c r="AO280" s="511"/>
      <c r="AP280" s="507"/>
      <c r="AQ280" s="512"/>
      <c r="AR280" s="513"/>
      <c r="AS280" s="508"/>
      <c r="AT280" s="511"/>
      <c r="AU280" s="511"/>
      <c r="AV280" s="511"/>
      <c r="AW280" s="511"/>
      <c r="AX280" s="511"/>
      <c r="AY280" s="511"/>
      <c r="AZ280" s="514"/>
      <c r="BA280" s="515"/>
      <c r="BB280" s="507"/>
      <c r="BC280" s="505"/>
      <c r="BD280" s="524"/>
      <c r="BE280" s="506"/>
      <c r="BF280" s="484"/>
      <c r="BG280" s="483"/>
      <c r="BH280" s="483"/>
      <c r="BI280" s="465"/>
      <c r="BJ280" s="465"/>
      <c r="BK280" s="465"/>
      <c r="BL280" s="465"/>
      <c r="BM280" s="465"/>
      <c r="BN280" s="465"/>
      <c r="BO280" s="483"/>
      <c r="BP280" s="483"/>
      <c r="BQ280" s="483"/>
      <c r="BR280" s="483"/>
      <c r="BS280" s="483"/>
      <c r="BT280" s="484"/>
      <c r="BU280" s="484"/>
      <c r="BV280" s="484"/>
      <c r="BW280" s="516"/>
      <c r="BX280" s="434"/>
      <c r="BY280" s="490"/>
      <c r="BZ280" s="491"/>
    </row>
    <row r="281" spans="1:78" s="520" customFormat="1" ht="13.8" thickBot="1" x14ac:dyDescent="0.3">
      <c r="A281" s="133"/>
      <c r="B281" s="134"/>
      <c r="C281" s="429"/>
      <c r="D281" s="136"/>
      <c r="E281" s="136"/>
      <c r="F281" s="438"/>
      <c r="G281" s="136"/>
      <c r="H281" s="139"/>
      <c r="I281" s="430"/>
      <c r="J281" s="431"/>
      <c r="K281" s="432"/>
      <c r="L281" s="428"/>
      <c r="M281" s="500"/>
      <c r="N281" s="518"/>
      <c r="O281" s="501"/>
      <c r="P281" s="501"/>
      <c r="Q281" s="519"/>
      <c r="R281" s="502"/>
      <c r="S281" s="502"/>
      <c r="T281" s="503"/>
      <c r="U281" s="504"/>
      <c r="V281" s="505"/>
      <c r="W281" s="505"/>
      <c r="X281" s="505"/>
      <c r="Y281" s="505"/>
      <c r="Z281" s="506"/>
      <c r="AA281" s="507"/>
      <c r="AB281" s="508"/>
      <c r="AC281" s="513"/>
      <c r="AD281" s="508"/>
      <c r="AE281" s="507"/>
      <c r="AF281" s="513"/>
      <c r="AG281" s="507"/>
      <c r="AH281" s="508"/>
      <c r="AI281" s="509"/>
      <c r="AJ281" s="507"/>
      <c r="AK281" s="507"/>
      <c r="AL281" s="510"/>
      <c r="AM281" s="511"/>
      <c r="AN281" s="512"/>
      <c r="AO281" s="511"/>
      <c r="AP281" s="507"/>
      <c r="AQ281" s="512"/>
      <c r="AR281" s="513"/>
      <c r="AS281" s="508"/>
      <c r="AT281" s="511"/>
      <c r="AU281" s="511"/>
      <c r="AV281" s="511"/>
      <c r="AW281" s="511"/>
      <c r="AX281" s="511"/>
      <c r="AY281" s="511"/>
      <c r="AZ281" s="514"/>
      <c r="BA281" s="515"/>
      <c r="BB281" s="507"/>
      <c r="BC281" s="505"/>
      <c r="BD281" s="524"/>
      <c r="BE281" s="506"/>
      <c r="BF281" s="484"/>
      <c r="BG281" s="483"/>
      <c r="BH281" s="483"/>
      <c r="BI281" s="465"/>
      <c r="BJ281" s="465"/>
      <c r="BK281" s="465"/>
      <c r="BL281" s="465"/>
      <c r="BM281" s="465"/>
      <c r="BN281" s="465"/>
      <c r="BO281" s="483"/>
      <c r="BP281" s="483"/>
      <c r="BQ281" s="483"/>
      <c r="BR281" s="483"/>
      <c r="BS281" s="483"/>
      <c r="BT281" s="484"/>
      <c r="BU281" s="484"/>
      <c r="BV281" s="484"/>
      <c r="BW281" s="516"/>
      <c r="BX281" s="434"/>
      <c r="BY281" s="490"/>
      <c r="BZ281" s="491"/>
    </row>
    <row r="282" spans="1:78" s="520" customFormat="1" ht="13.8" thickBot="1" x14ac:dyDescent="0.3">
      <c r="A282" s="133"/>
      <c r="B282" s="134"/>
      <c r="C282" s="429"/>
      <c r="D282" s="136"/>
      <c r="E282" s="136"/>
      <c r="F282" s="438"/>
      <c r="G282" s="136"/>
      <c r="H282" s="139"/>
      <c r="I282" s="430"/>
      <c r="J282" s="431"/>
      <c r="K282" s="432"/>
      <c r="L282" s="428"/>
      <c r="M282" s="500"/>
      <c r="N282" s="518"/>
      <c r="O282" s="501"/>
      <c r="P282" s="501"/>
      <c r="Q282" s="519"/>
      <c r="R282" s="502"/>
      <c r="S282" s="502"/>
      <c r="T282" s="503"/>
      <c r="U282" s="504"/>
      <c r="V282" s="505"/>
      <c r="W282" s="505"/>
      <c r="X282" s="505"/>
      <c r="Y282" s="505"/>
      <c r="Z282" s="506"/>
      <c r="AA282" s="507"/>
      <c r="AB282" s="508"/>
      <c r="AC282" s="513"/>
      <c r="AD282" s="508"/>
      <c r="AE282" s="507"/>
      <c r="AF282" s="513"/>
      <c r="AG282" s="507"/>
      <c r="AH282" s="508"/>
      <c r="AI282" s="509"/>
      <c r="AJ282" s="507"/>
      <c r="AK282" s="507"/>
      <c r="AL282" s="510"/>
      <c r="AM282" s="511"/>
      <c r="AN282" s="512"/>
      <c r="AO282" s="511"/>
      <c r="AP282" s="507"/>
      <c r="AQ282" s="512"/>
      <c r="AR282" s="513"/>
      <c r="AS282" s="508"/>
      <c r="AT282" s="511"/>
      <c r="AU282" s="511"/>
      <c r="AV282" s="511"/>
      <c r="AW282" s="511"/>
      <c r="AX282" s="511"/>
      <c r="AY282" s="511"/>
      <c r="AZ282" s="514"/>
      <c r="BA282" s="515"/>
      <c r="BB282" s="507"/>
      <c r="BC282" s="505"/>
      <c r="BD282" s="524"/>
      <c r="BE282" s="506"/>
      <c r="BF282" s="484"/>
      <c r="BG282" s="483"/>
      <c r="BH282" s="483"/>
      <c r="BI282" s="465"/>
      <c r="BJ282" s="465"/>
      <c r="BK282" s="465"/>
      <c r="BL282" s="465"/>
      <c r="BM282" s="465"/>
      <c r="BN282" s="465"/>
      <c r="BO282" s="483"/>
      <c r="BP282" s="483"/>
      <c r="BQ282" s="483"/>
      <c r="BR282" s="483"/>
      <c r="BS282" s="483"/>
      <c r="BT282" s="484"/>
      <c r="BU282" s="484"/>
      <c r="BV282" s="484"/>
      <c r="BW282" s="516"/>
      <c r="BX282" s="434"/>
      <c r="BY282" s="490"/>
      <c r="BZ282" s="491"/>
    </row>
    <row r="283" spans="1:78" s="520" customFormat="1" ht="13.8" thickBot="1" x14ac:dyDescent="0.3">
      <c r="A283" s="133"/>
      <c r="B283" s="134"/>
      <c r="C283" s="429"/>
      <c r="D283" s="136"/>
      <c r="E283" s="136"/>
      <c r="F283" s="438"/>
      <c r="G283" s="136"/>
      <c r="H283" s="139"/>
      <c r="I283" s="430"/>
      <c r="J283" s="431"/>
      <c r="K283" s="432"/>
      <c r="L283" s="428"/>
      <c r="M283" s="500"/>
      <c r="N283" s="518"/>
      <c r="O283" s="501"/>
      <c r="P283" s="501"/>
      <c r="Q283" s="519"/>
      <c r="R283" s="502"/>
      <c r="S283" s="502"/>
      <c r="T283" s="503"/>
      <c r="U283" s="504"/>
      <c r="V283" s="505"/>
      <c r="W283" s="505"/>
      <c r="X283" s="505"/>
      <c r="Y283" s="505"/>
      <c r="Z283" s="506"/>
      <c r="AA283" s="507"/>
      <c r="AB283" s="508"/>
      <c r="AC283" s="513"/>
      <c r="AD283" s="508"/>
      <c r="AE283" s="507"/>
      <c r="AF283" s="513"/>
      <c r="AG283" s="507"/>
      <c r="AH283" s="508"/>
      <c r="AI283" s="509"/>
      <c r="AJ283" s="507"/>
      <c r="AK283" s="507"/>
      <c r="AL283" s="510"/>
      <c r="AM283" s="511"/>
      <c r="AN283" s="512"/>
      <c r="AO283" s="511"/>
      <c r="AP283" s="507"/>
      <c r="AQ283" s="512"/>
      <c r="AR283" s="513"/>
      <c r="AS283" s="508"/>
      <c r="AT283" s="511"/>
      <c r="AU283" s="511"/>
      <c r="AV283" s="511"/>
      <c r="AW283" s="511"/>
      <c r="AX283" s="511"/>
      <c r="AY283" s="511"/>
      <c r="AZ283" s="514"/>
      <c r="BA283" s="515"/>
      <c r="BB283" s="507"/>
      <c r="BC283" s="505"/>
      <c r="BD283" s="524"/>
      <c r="BE283" s="506"/>
      <c r="BF283" s="484"/>
      <c r="BG283" s="483"/>
      <c r="BH283" s="483"/>
      <c r="BI283" s="465"/>
      <c r="BJ283" s="465"/>
      <c r="BK283" s="465"/>
      <c r="BL283" s="465"/>
      <c r="BM283" s="465"/>
      <c r="BN283" s="465"/>
      <c r="BO283" s="483"/>
      <c r="BP283" s="483"/>
      <c r="BQ283" s="483"/>
      <c r="BR283" s="483"/>
      <c r="BS283" s="483"/>
      <c r="BT283" s="484"/>
      <c r="BU283" s="484"/>
      <c r="BV283" s="484"/>
      <c r="BW283" s="516"/>
      <c r="BX283" s="434"/>
      <c r="BY283" s="490"/>
      <c r="BZ283" s="491"/>
    </row>
    <row r="284" spans="1:78" s="520" customFormat="1" ht="13.8" thickBot="1" x14ac:dyDescent="0.3">
      <c r="A284" s="133"/>
      <c r="B284" s="134"/>
      <c r="C284" s="429"/>
      <c r="D284" s="136"/>
      <c r="E284" s="136"/>
      <c r="F284" s="438"/>
      <c r="G284" s="136"/>
      <c r="H284" s="139"/>
      <c r="I284" s="430"/>
      <c r="J284" s="431"/>
      <c r="K284" s="432"/>
      <c r="L284" s="428"/>
      <c r="M284" s="500"/>
      <c r="N284" s="518"/>
      <c r="O284" s="501"/>
      <c r="P284" s="501"/>
      <c r="Q284" s="519"/>
      <c r="R284" s="502"/>
      <c r="S284" s="502"/>
      <c r="T284" s="503"/>
      <c r="U284" s="504"/>
      <c r="V284" s="505"/>
      <c r="W284" s="505"/>
      <c r="X284" s="505"/>
      <c r="Y284" s="505"/>
      <c r="Z284" s="506"/>
      <c r="AA284" s="507"/>
      <c r="AB284" s="508"/>
      <c r="AC284" s="513"/>
      <c r="AD284" s="508"/>
      <c r="AE284" s="507"/>
      <c r="AF284" s="513"/>
      <c r="AG284" s="507"/>
      <c r="AH284" s="508"/>
      <c r="AI284" s="509"/>
      <c r="AJ284" s="507"/>
      <c r="AK284" s="507"/>
      <c r="AL284" s="510"/>
      <c r="AM284" s="511"/>
      <c r="AN284" s="512"/>
      <c r="AO284" s="511"/>
      <c r="AP284" s="507"/>
      <c r="AQ284" s="512"/>
      <c r="AR284" s="513"/>
      <c r="AS284" s="508"/>
      <c r="AT284" s="511"/>
      <c r="AU284" s="511"/>
      <c r="AV284" s="511"/>
      <c r="AW284" s="511"/>
      <c r="AX284" s="511"/>
      <c r="AY284" s="511"/>
      <c r="AZ284" s="514"/>
      <c r="BA284" s="515"/>
      <c r="BB284" s="507"/>
      <c r="BC284" s="505"/>
      <c r="BD284" s="524"/>
      <c r="BE284" s="506"/>
      <c r="BF284" s="484"/>
      <c r="BG284" s="483"/>
      <c r="BH284" s="483"/>
      <c r="BI284" s="465"/>
      <c r="BJ284" s="465"/>
      <c r="BK284" s="465"/>
      <c r="BL284" s="465"/>
      <c r="BM284" s="465"/>
      <c r="BN284" s="465"/>
      <c r="BO284" s="483"/>
      <c r="BP284" s="483"/>
      <c r="BQ284" s="483"/>
      <c r="BR284" s="483"/>
      <c r="BS284" s="483"/>
      <c r="BT284" s="484"/>
      <c r="BU284" s="484"/>
      <c r="BV284" s="484"/>
      <c r="BW284" s="516"/>
      <c r="BX284" s="434"/>
      <c r="BY284" s="490"/>
      <c r="BZ284" s="491"/>
    </row>
    <row r="285" spans="1:78" s="520" customFormat="1" ht="13.8" thickBot="1" x14ac:dyDescent="0.3">
      <c r="A285" s="133"/>
      <c r="B285" s="134"/>
      <c r="C285" s="429"/>
      <c r="D285" s="136"/>
      <c r="E285" s="136"/>
      <c r="F285" s="438"/>
      <c r="G285" s="136"/>
      <c r="H285" s="139"/>
      <c r="I285" s="430"/>
      <c r="J285" s="431"/>
      <c r="K285" s="432"/>
      <c r="L285" s="428"/>
      <c r="M285" s="500"/>
      <c r="N285" s="518"/>
      <c r="O285" s="501"/>
      <c r="P285" s="501"/>
      <c r="Q285" s="519"/>
      <c r="R285" s="502"/>
      <c r="S285" s="502"/>
      <c r="T285" s="503"/>
      <c r="U285" s="504"/>
      <c r="V285" s="505"/>
      <c r="W285" s="505"/>
      <c r="X285" s="505"/>
      <c r="Y285" s="505"/>
      <c r="Z285" s="506"/>
      <c r="AA285" s="507"/>
      <c r="AB285" s="508"/>
      <c r="AC285" s="513"/>
      <c r="AD285" s="508"/>
      <c r="AE285" s="507"/>
      <c r="AF285" s="513"/>
      <c r="AG285" s="507"/>
      <c r="AH285" s="508"/>
      <c r="AI285" s="509"/>
      <c r="AJ285" s="507"/>
      <c r="AK285" s="507"/>
      <c r="AL285" s="510"/>
      <c r="AM285" s="511"/>
      <c r="AN285" s="512"/>
      <c r="AO285" s="511"/>
      <c r="AP285" s="507"/>
      <c r="AQ285" s="512"/>
      <c r="AR285" s="513"/>
      <c r="AS285" s="508"/>
      <c r="AT285" s="511"/>
      <c r="AU285" s="511"/>
      <c r="AV285" s="511"/>
      <c r="AW285" s="511"/>
      <c r="AX285" s="511"/>
      <c r="AY285" s="511"/>
      <c r="AZ285" s="514"/>
      <c r="BA285" s="515"/>
      <c r="BB285" s="507"/>
      <c r="BC285" s="505"/>
      <c r="BD285" s="524"/>
      <c r="BE285" s="506"/>
      <c r="BF285" s="484"/>
      <c r="BG285" s="483"/>
      <c r="BH285" s="483"/>
      <c r="BI285" s="465"/>
      <c r="BJ285" s="465"/>
      <c r="BK285" s="465"/>
      <c r="BL285" s="465"/>
      <c r="BM285" s="465"/>
      <c r="BN285" s="465"/>
      <c r="BO285" s="483"/>
      <c r="BP285" s="483"/>
      <c r="BQ285" s="483"/>
      <c r="BR285" s="483"/>
      <c r="BS285" s="483"/>
      <c r="BT285" s="484"/>
      <c r="BU285" s="484"/>
      <c r="BV285" s="484"/>
      <c r="BW285" s="516"/>
      <c r="BX285" s="434"/>
      <c r="BY285" s="490"/>
      <c r="BZ285" s="491"/>
    </row>
    <row r="286" spans="1:78" s="520" customFormat="1" ht="13.8" thickBot="1" x14ac:dyDescent="0.3">
      <c r="A286" s="133"/>
      <c r="B286" s="134"/>
      <c r="C286" s="429"/>
      <c r="D286" s="136"/>
      <c r="E286" s="136"/>
      <c r="F286" s="438"/>
      <c r="G286" s="136"/>
      <c r="H286" s="139"/>
      <c r="I286" s="430"/>
      <c r="J286" s="431"/>
      <c r="K286" s="432"/>
      <c r="L286" s="428"/>
      <c r="M286" s="500"/>
      <c r="N286" s="518"/>
      <c r="O286" s="501"/>
      <c r="P286" s="501"/>
      <c r="Q286" s="519"/>
      <c r="R286" s="502"/>
      <c r="S286" s="502"/>
      <c r="T286" s="503"/>
      <c r="U286" s="504"/>
      <c r="V286" s="505"/>
      <c r="W286" s="505"/>
      <c r="X286" s="505"/>
      <c r="Y286" s="505"/>
      <c r="Z286" s="506"/>
      <c r="AA286" s="507"/>
      <c r="AB286" s="508"/>
      <c r="AC286" s="513"/>
      <c r="AD286" s="508"/>
      <c r="AE286" s="507"/>
      <c r="AF286" s="513"/>
      <c r="AG286" s="507"/>
      <c r="AH286" s="508"/>
      <c r="AI286" s="509"/>
      <c r="AJ286" s="507"/>
      <c r="AK286" s="507"/>
      <c r="AL286" s="510"/>
      <c r="AM286" s="511"/>
      <c r="AN286" s="512"/>
      <c r="AO286" s="511"/>
      <c r="AP286" s="507"/>
      <c r="AQ286" s="512"/>
      <c r="AR286" s="513"/>
      <c r="AS286" s="508"/>
      <c r="AT286" s="511"/>
      <c r="AU286" s="511"/>
      <c r="AV286" s="511"/>
      <c r="AW286" s="511"/>
      <c r="AX286" s="511"/>
      <c r="AY286" s="511"/>
      <c r="AZ286" s="514"/>
      <c r="BA286" s="515"/>
      <c r="BB286" s="507"/>
      <c r="BC286" s="505"/>
      <c r="BD286" s="524"/>
      <c r="BE286" s="506"/>
      <c r="BF286" s="482"/>
      <c r="BG286" s="481"/>
      <c r="BH286" s="481"/>
      <c r="BI286" s="464"/>
      <c r="BJ286" s="464"/>
      <c r="BK286" s="464"/>
      <c r="BL286" s="464"/>
      <c r="BM286" s="464"/>
      <c r="BN286" s="464"/>
      <c r="BO286" s="481"/>
      <c r="BP286" s="481"/>
      <c r="BQ286" s="481"/>
      <c r="BR286" s="481"/>
      <c r="BS286" s="481"/>
      <c r="BT286" s="482"/>
      <c r="BU286" s="484"/>
      <c r="BV286" s="484"/>
      <c r="BW286" s="516"/>
      <c r="BX286" s="433"/>
      <c r="BY286" s="488"/>
      <c r="BZ286" s="489"/>
    </row>
    <row r="287" spans="1:78" s="520" customFormat="1" ht="13.8" thickBot="1" x14ac:dyDescent="0.3">
      <c r="A287" s="133"/>
      <c r="B287" s="134"/>
      <c r="C287" s="429"/>
      <c r="D287" s="136"/>
      <c r="E287" s="136"/>
      <c r="F287" s="438"/>
      <c r="G287" s="136"/>
      <c r="H287" s="139"/>
      <c r="I287" s="430"/>
      <c r="J287" s="431"/>
      <c r="K287" s="432"/>
      <c r="L287" s="428"/>
      <c r="M287" s="500"/>
      <c r="N287" s="518"/>
      <c r="O287" s="501"/>
      <c r="P287" s="501"/>
      <c r="Q287" s="519"/>
      <c r="R287" s="502"/>
      <c r="S287" s="502"/>
      <c r="T287" s="503"/>
      <c r="U287" s="504"/>
      <c r="V287" s="505"/>
      <c r="W287" s="505"/>
      <c r="X287" s="505"/>
      <c r="Y287" s="505"/>
      <c r="Z287" s="506"/>
      <c r="AA287" s="507"/>
      <c r="AB287" s="508"/>
      <c r="AC287" s="513"/>
      <c r="AD287" s="508"/>
      <c r="AE287" s="507"/>
      <c r="AF287" s="513"/>
      <c r="AG287" s="507"/>
      <c r="AH287" s="508"/>
      <c r="AI287" s="509"/>
      <c r="AJ287" s="507"/>
      <c r="AK287" s="507"/>
      <c r="AL287" s="510"/>
      <c r="AM287" s="511"/>
      <c r="AN287" s="512"/>
      <c r="AO287" s="511"/>
      <c r="AP287" s="507"/>
      <c r="AQ287" s="512"/>
      <c r="AR287" s="513"/>
      <c r="AS287" s="508"/>
      <c r="AT287" s="511"/>
      <c r="AU287" s="511"/>
      <c r="AV287" s="511"/>
      <c r="AW287" s="511"/>
      <c r="AX287" s="511"/>
      <c r="AY287" s="511"/>
      <c r="AZ287" s="514"/>
      <c r="BA287" s="515"/>
      <c r="BB287" s="507"/>
      <c r="BC287" s="505"/>
      <c r="BD287" s="524"/>
      <c r="BE287" s="506"/>
      <c r="BF287" s="484"/>
      <c r="BG287" s="483"/>
      <c r="BH287" s="483"/>
      <c r="BI287" s="465"/>
      <c r="BJ287" s="465"/>
      <c r="BK287" s="465"/>
      <c r="BL287" s="465"/>
      <c r="BM287" s="465"/>
      <c r="BN287" s="465"/>
      <c r="BO287" s="483"/>
      <c r="BP287" s="483"/>
      <c r="BQ287" s="483"/>
      <c r="BR287" s="483"/>
      <c r="BS287" s="483"/>
      <c r="BT287" s="484"/>
      <c r="BU287" s="484"/>
      <c r="BV287" s="484"/>
      <c r="BW287" s="516"/>
      <c r="BX287" s="434"/>
      <c r="BY287" s="490"/>
      <c r="BZ287" s="491"/>
    </row>
    <row r="288" spans="1:78" s="520" customFormat="1" ht="13.8" thickBot="1" x14ac:dyDescent="0.3">
      <c r="A288" s="133"/>
      <c r="B288" s="134"/>
      <c r="C288" s="429"/>
      <c r="D288" s="136"/>
      <c r="E288" s="136"/>
      <c r="F288" s="438"/>
      <c r="G288" s="136"/>
      <c r="H288" s="139"/>
      <c r="I288" s="430"/>
      <c r="J288" s="431"/>
      <c r="K288" s="432"/>
      <c r="L288" s="428"/>
      <c r="M288" s="500"/>
      <c r="N288" s="518"/>
      <c r="O288" s="501"/>
      <c r="P288" s="501"/>
      <c r="Q288" s="519"/>
      <c r="R288" s="502"/>
      <c r="S288" s="502"/>
      <c r="T288" s="503"/>
      <c r="U288" s="504"/>
      <c r="V288" s="505"/>
      <c r="W288" s="505"/>
      <c r="X288" s="505"/>
      <c r="Y288" s="505"/>
      <c r="Z288" s="506"/>
      <c r="AA288" s="507"/>
      <c r="AB288" s="508"/>
      <c r="AC288" s="513"/>
      <c r="AD288" s="508"/>
      <c r="AE288" s="507"/>
      <c r="AF288" s="513"/>
      <c r="AG288" s="507"/>
      <c r="AH288" s="508"/>
      <c r="AI288" s="509"/>
      <c r="AJ288" s="507"/>
      <c r="AK288" s="507"/>
      <c r="AL288" s="510"/>
      <c r="AM288" s="511"/>
      <c r="AN288" s="512"/>
      <c r="AO288" s="511"/>
      <c r="AP288" s="507"/>
      <c r="AQ288" s="512"/>
      <c r="AR288" s="513"/>
      <c r="AS288" s="508"/>
      <c r="AT288" s="511"/>
      <c r="AU288" s="511"/>
      <c r="AV288" s="511"/>
      <c r="AW288" s="511"/>
      <c r="AX288" s="511"/>
      <c r="AY288" s="511"/>
      <c r="AZ288" s="514"/>
      <c r="BA288" s="515"/>
      <c r="BB288" s="507"/>
      <c r="BC288" s="505"/>
      <c r="BD288" s="524"/>
      <c r="BE288" s="506"/>
      <c r="BF288" s="484"/>
      <c r="BG288" s="483"/>
      <c r="BH288" s="483"/>
      <c r="BI288" s="465"/>
      <c r="BJ288" s="465"/>
      <c r="BK288" s="465"/>
      <c r="BL288" s="465"/>
      <c r="BM288" s="465"/>
      <c r="BN288" s="465"/>
      <c r="BO288" s="483"/>
      <c r="BP288" s="483"/>
      <c r="BQ288" s="483"/>
      <c r="BR288" s="483"/>
      <c r="BS288" s="483"/>
      <c r="BT288" s="484"/>
      <c r="BU288" s="484"/>
      <c r="BV288" s="484"/>
      <c r="BW288" s="516"/>
      <c r="BX288" s="434"/>
      <c r="BY288" s="490"/>
      <c r="BZ288" s="491"/>
    </row>
    <row r="289" spans="1:78" s="520" customFormat="1" ht="13.8" thickBot="1" x14ac:dyDescent="0.3">
      <c r="A289" s="133"/>
      <c r="B289" s="134"/>
      <c r="C289" s="429"/>
      <c r="D289" s="136"/>
      <c r="E289" s="136"/>
      <c r="F289" s="438"/>
      <c r="G289" s="136"/>
      <c r="H289" s="139"/>
      <c r="I289" s="430"/>
      <c r="J289" s="431"/>
      <c r="K289" s="432"/>
      <c r="L289" s="428"/>
      <c r="M289" s="500"/>
      <c r="N289" s="518"/>
      <c r="O289" s="501"/>
      <c r="P289" s="501"/>
      <c r="Q289" s="519"/>
      <c r="R289" s="502"/>
      <c r="S289" s="502"/>
      <c r="T289" s="503"/>
      <c r="U289" s="504"/>
      <c r="V289" s="505"/>
      <c r="W289" s="505"/>
      <c r="X289" s="505"/>
      <c r="Y289" s="505"/>
      <c r="Z289" s="506"/>
      <c r="AA289" s="507"/>
      <c r="AB289" s="508"/>
      <c r="AC289" s="513"/>
      <c r="AD289" s="508"/>
      <c r="AE289" s="507"/>
      <c r="AF289" s="513"/>
      <c r="AG289" s="507"/>
      <c r="AH289" s="508"/>
      <c r="AI289" s="509"/>
      <c r="AJ289" s="507"/>
      <c r="AK289" s="507"/>
      <c r="AL289" s="510"/>
      <c r="AM289" s="511"/>
      <c r="AN289" s="512"/>
      <c r="AO289" s="511"/>
      <c r="AP289" s="507"/>
      <c r="AQ289" s="512"/>
      <c r="AR289" s="513"/>
      <c r="AS289" s="508"/>
      <c r="AT289" s="511"/>
      <c r="AU289" s="511"/>
      <c r="AV289" s="511"/>
      <c r="AW289" s="511"/>
      <c r="AX289" s="511"/>
      <c r="AY289" s="511"/>
      <c r="AZ289" s="514"/>
      <c r="BA289" s="515"/>
      <c r="BB289" s="507"/>
      <c r="BC289" s="505"/>
      <c r="BD289" s="524"/>
      <c r="BE289" s="506"/>
      <c r="BF289" s="484"/>
      <c r="BG289" s="483"/>
      <c r="BH289" s="483"/>
      <c r="BI289" s="465"/>
      <c r="BJ289" s="465"/>
      <c r="BK289" s="465"/>
      <c r="BL289" s="465"/>
      <c r="BM289" s="465"/>
      <c r="BN289" s="465"/>
      <c r="BO289" s="483"/>
      <c r="BP289" s="483"/>
      <c r="BQ289" s="483"/>
      <c r="BR289" s="483"/>
      <c r="BS289" s="483"/>
      <c r="BT289" s="484"/>
      <c r="BU289" s="484"/>
      <c r="BV289" s="484"/>
      <c r="BW289" s="516"/>
      <c r="BX289" s="434"/>
      <c r="BY289" s="490"/>
      <c r="BZ289" s="491"/>
    </row>
    <row r="290" spans="1:78" s="520" customFormat="1" ht="13.8" thickBot="1" x14ac:dyDescent="0.3">
      <c r="A290" s="133"/>
      <c r="B290" s="134"/>
      <c r="C290" s="429"/>
      <c r="D290" s="136"/>
      <c r="E290" s="136"/>
      <c r="F290" s="438"/>
      <c r="G290" s="136"/>
      <c r="H290" s="139"/>
      <c r="I290" s="430"/>
      <c r="J290" s="431"/>
      <c r="K290" s="432"/>
      <c r="L290" s="428"/>
      <c r="M290" s="500"/>
      <c r="N290" s="518"/>
      <c r="O290" s="501"/>
      <c r="P290" s="501"/>
      <c r="Q290" s="519"/>
      <c r="R290" s="502"/>
      <c r="S290" s="502"/>
      <c r="T290" s="503"/>
      <c r="U290" s="504"/>
      <c r="V290" s="505"/>
      <c r="W290" s="505"/>
      <c r="X290" s="505"/>
      <c r="Y290" s="505"/>
      <c r="Z290" s="506"/>
      <c r="AA290" s="507"/>
      <c r="AB290" s="508"/>
      <c r="AC290" s="513"/>
      <c r="AD290" s="508"/>
      <c r="AE290" s="507"/>
      <c r="AF290" s="513"/>
      <c r="AG290" s="507"/>
      <c r="AH290" s="508"/>
      <c r="AI290" s="509"/>
      <c r="AJ290" s="507"/>
      <c r="AK290" s="507"/>
      <c r="AL290" s="510"/>
      <c r="AM290" s="511"/>
      <c r="AN290" s="512"/>
      <c r="AO290" s="511"/>
      <c r="AP290" s="507"/>
      <c r="AQ290" s="512"/>
      <c r="AR290" s="513"/>
      <c r="AS290" s="508"/>
      <c r="AT290" s="511"/>
      <c r="AU290" s="511"/>
      <c r="AV290" s="511"/>
      <c r="AW290" s="511"/>
      <c r="AX290" s="511"/>
      <c r="AY290" s="511"/>
      <c r="AZ290" s="514"/>
      <c r="BA290" s="515"/>
      <c r="BB290" s="507"/>
      <c r="BC290" s="505"/>
      <c r="BD290" s="524"/>
      <c r="BE290" s="506"/>
      <c r="BF290" s="484"/>
      <c r="BG290" s="483"/>
      <c r="BH290" s="483"/>
      <c r="BI290" s="465"/>
      <c r="BJ290" s="465"/>
      <c r="BK290" s="465"/>
      <c r="BL290" s="465"/>
      <c r="BM290" s="465"/>
      <c r="BN290" s="465"/>
      <c r="BO290" s="483"/>
      <c r="BP290" s="483"/>
      <c r="BQ290" s="483"/>
      <c r="BR290" s="483"/>
      <c r="BS290" s="483"/>
      <c r="BT290" s="484"/>
      <c r="BU290" s="484"/>
      <c r="BV290" s="484"/>
      <c r="BW290" s="516"/>
      <c r="BX290" s="434"/>
      <c r="BY290" s="490"/>
      <c r="BZ290" s="491"/>
    </row>
    <row r="291" spans="1:78" s="520" customFormat="1" ht="13.8" thickBot="1" x14ac:dyDescent="0.3">
      <c r="A291" s="133"/>
      <c r="B291" s="134"/>
      <c r="C291" s="429"/>
      <c r="D291" s="136"/>
      <c r="E291" s="136"/>
      <c r="F291" s="438"/>
      <c r="G291" s="136"/>
      <c r="H291" s="139"/>
      <c r="I291" s="430"/>
      <c r="J291" s="431"/>
      <c r="K291" s="432"/>
      <c r="L291" s="428"/>
      <c r="M291" s="500"/>
      <c r="N291" s="518"/>
      <c r="O291" s="501"/>
      <c r="P291" s="501"/>
      <c r="Q291" s="519"/>
      <c r="R291" s="502"/>
      <c r="S291" s="502"/>
      <c r="T291" s="503"/>
      <c r="U291" s="504"/>
      <c r="V291" s="505"/>
      <c r="W291" s="505"/>
      <c r="X291" s="505"/>
      <c r="Y291" s="505"/>
      <c r="Z291" s="506"/>
      <c r="AA291" s="507"/>
      <c r="AB291" s="508"/>
      <c r="AC291" s="513"/>
      <c r="AD291" s="508"/>
      <c r="AE291" s="507"/>
      <c r="AF291" s="513"/>
      <c r="AG291" s="507"/>
      <c r="AH291" s="508"/>
      <c r="AI291" s="509"/>
      <c r="AJ291" s="507"/>
      <c r="AK291" s="507"/>
      <c r="AL291" s="510"/>
      <c r="AM291" s="511"/>
      <c r="AN291" s="512"/>
      <c r="AO291" s="511"/>
      <c r="AP291" s="507"/>
      <c r="AQ291" s="512"/>
      <c r="AR291" s="513"/>
      <c r="AS291" s="508"/>
      <c r="AT291" s="511"/>
      <c r="AU291" s="511"/>
      <c r="AV291" s="511"/>
      <c r="AW291" s="511"/>
      <c r="AX291" s="511"/>
      <c r="AY291" s="511"/>
      <c r="AZ291" s="514"/>
      <c r="BA291" s="515"/>
      <c r="BB291" s="507"/>
      <c r="BC291" s="505"/>
      <c r="BD291" s="524"/>
      <c r="BE291" s="506"/>
      <c r="BF291" s="482"/>
      <c r="BG291" s="481"/>
      <c r="BH291" s="481"/>
      <c r="BI291" s="464"/>
      <c r="BJ291" s="464"/>
      <c r="BK291" s="464"/>
      <c r="BL291" s="464"/>
      <c r="BM291" s="464"/>
      <c r="BN291" s="464"/>
      <c r="BO291" s="481"/>
      <c r="BP291" s="481"/>
      <c r="BQ291" s="481"/>
      <c r="BR291" s="481"/>
      <c r="BS291" s="481"/>
      <c r="BT291" s="482"/>
      <c r="BU291" s="484"/>
      <c r="BV291" s="484"/>
      <c r="BW291" s="516"/>
      <c r="BX291" s="433"/>
      <c r="BY291" s="488"/>
      <c r="BZ291" s="489"/>
    </row>
    <row r="292" spans="1:78" s="520" customFormat="1" ht="13.8" thickBot="1" x14ac:dyDescent="0.3">
      <c r="A292" s="133"/>
      <c r="B292" s="134"/>
      <c r="C292" s="429"/>
      <c r="D292" s="136"/>
      <c r="E292" s="136"/>
      <c r="F292" s="438"/>
      <c r="G292" s="136"/>
      <c r="H292" s="139"/>
      <c r="I292" s="430"/>
      <c r="J292" s="431"/>
      <c r="K292" s="432"/>
      <c r="L292" s="428"/>
      <c r="M292" s="500"/>
      <c r="N292" s="518"/>
      <c r="O292" s="501"/>
      <c r="P292" s="501"/>
      <c r="Q292" s="519"/>
      <c r="R292" s="502"/>
      <c r="S292" s="502"/>
      <c r="T292" s="503"/>
      <c r="U292" s="504"/>
      <c r="V292" s="505"/>
      <c r="W292" s="505"/>
      <c r="X292" s="505"/>
      <c r="Y292" s="505"/>
      <c r="Z292" s="506"/>
      <c r="AA292" s="507"/>
      <c r="AB292" s="508"/>
      <c r="AC292" s="513"/>
      <c r="AD292" s="508"/>
      <c r="AE292" s="507"/>
      <c r="AF292" s="513"/>
      <c r="AG292" s="507"/>
      <c r="AH292" s="508"/>
      <c r="AI292" s="509"/>
      <c r="AJ292" s="507"/>
      <c r="AK292" s="507"/>
      <c r="AL292" s="510"/>
      <c r="AM292" s="511"/>
      <c r="AN292" s="512"/>
      <c r="AO292" s="511"/>
      <c r="AP292" s="507"/>
      <c r="AQ292" s="512"/>
      <c r="AR292" s="513"/>
      <c r="AS292" s="508"/>
      <c r="AT292" s="511"/>
      <c r="AU292" s="511"/>
      <c r="AV292" s="511"/>
      <c r="AW292" s="511"/>
      <c r="AX292" s="511"/>
      <c r="AY292" s="511"/>
      <c r="AZ292" s="514"/>
      <c r="BA292" s="515"/>
      <c r="BB292" s="507"/>
      <c r="BC292" s="505"/>
      <c r="BD292" s="524"/>
      <c r="BE292" s="506"/>
      <c r="BF292" s="482"/>
      <c r="BG292" s="481"/>
      <c r="BH292" s="481"/>
      <c r="BI292" s="464"/>
      <c r="BJ292" s="464"/>
      <c r="BK292" s="464"/>
      <c r="BL292" s="464"/>
      <c r="BM292" s="464"/>
      <c r="BN292" s="464"/>
      <c r="BO292" s="481"/>
      <c r="BP292" s="481"/>
      <c r="BQ292" s="481"/>
      <c r="BR292" s="481"/>
      <c r="BS292" s="481"/>
      <c r="BT292" s="482"/>
      <c r="BU292" s="484"/>
      <c r="BV292" s="484"/>
      <c r="BW292" s="516"/>
      <c r="BX292" s="433"/>
      <c r="BY292" s="488"/>
      <c r="BZ292" s="489"/>
    </row>
    <row r="293" spans="1:78" s="520" customFormat="1" ht="13.8" thickBot="1" x14ac:dyDescent="0.3">
      <c r="A293" s="133"/>
      <c r="B293" s="134"/>
      <c r="C293" s="429"/>
      <c r="D293" s="136"/>
      <c r="E293" s="136"/>
      <c r="F293" s="438"/>
      <c r="G293" s="136"/>
      <c r="H293" s="139"/>
      <c r="I293" s="430"/>
      <c r="J293" s="431"/>
      <c r="K293" s="432"/>
      <c r="L293" s="428"/>
      <c r="M293" s="500"/>
      <c r="N293" s="518"/>
      <c r="O293" s="501"/>
      <c r="P293" s="501"/>
      <c r="Q293" s="519"/>
      <c r="R293" s="502"/>
      <c r="S293" s="502"/>
      <c r="T293" s="503"/>
      <c r="U293" s="504"/>
      <c r="V293" s="505"/>
      <c r="W293" s="505"/>
      <c r="X293" s="505"/>
      <c r="Y293" s="505"/>
      <c r="Z293" s="506"/>
      <c r="AA293" s="507"/>
      <c r="AB293" s="508"/>
      <c r="AC293" s="513"/>
      <c r="AD293" s="508"/>
      <c r="AE293" s="507"/>
      <c r="AF293" s="513"/>
      <c r="AG293" s="507"/>
      <c r="AH293" s="508"/>
      <c r="AI293" s="509"/>
      <c r="AJ293" s="507"/>
      <c r="AK293" s="507"/>
      <c r="AL293" s="510"/>
      <c r="AM293" s="511"/>
      <c r="AN293" s="512"/>
      <c r="AO293" s="511"/>
      <c r="AP293" s="507"/>
      <c r="AQ293" s="512"/>
      <c r="AR293" s="513"/>
      <c r="AS293" s="508"/>
      <c r="AT293" s="511"/>
      <c r="AU293" s="511"/>
      <c r="AV293" s="511"/>
      <c r="AW293" s="511"/>
      <c r="AX293" s="511"/>
      <c r="AY293" s="511"/>
      <c r="AZ293" s="514"/>
      <c r="BA293" s="515"/>
      <c r="BB293" s="507"/>
      <c r="BC293" s="505"/>
      <c r="BD293" s="524"/>
      <c r="BE293" s="506"/>
      <c r="BF293" s="484"/>
      <c r="BG293" s="483"/>
      <c r="BH293" s="483"/>
      <c r="BI293" s="465"/>
      <c r="BJ293" s="465"/>
      <c r="BK293" s="465"/>
      <c r="BL293" s="465"/>
      <c r="BM293" s="465"/>
      <c r="BN293" s="465"/>
      <c r="BO293" s="483"/>
      <c r="BP293" s="483"/>
      <c r="BQ293" s="483"/>
      <c r="BR293" s="483"/>
      <c r="BS293" s="483"/>
      <c r="BT293" s="484"/>
      <c r="BU293" s="484"/>
      <c r="BV293" s="484"/>
      <c r="BW293" s="516"/>
      <c r="BX293" s="434"/>
      <c r="BY293" s="490"/>
      <c r="BZ293" s="491"/>
    </row>
    <row r="294" spans="1:78" s="520" customFormat="1" ht="13.8" thickBot="1" x14ac:dyDescent="0.3">
      <c r="A294" s="133"/>
      <c r="B294" s="134"/>
      <c r="C294" s="429"/>
      <c r="D294" s="136"/>
      <c r="E294" s="136"/>
      <c r="F294" s="438"/>
      <c r="G294" s="136"/>
      <c r="H294" s="139"/>
      <c r="I294" s="430"/>
      <c r="J294" s="431"/>
      <c r="K294" s="432"/>
      <c r="L294" s="428"/>
      <c r="M294" s="500"/>
      <c r="N294" s="518"/>
      <c r="O294" s="501"/>
      <c r="P294" s="501"/>
      <c r="Q294" s="519"/>
      <c r="R294" s="502"/>
      <c r="S294" s="502"/>
      <c r="T294" s="503"/>
      <c r="U294" s="504"/>
      <c r="V294" s="505"/>
      <c r="W294" s="505"/>
      <c r="X294" s="505"/>
      <c r="Y294" s="505"/>
      <c r="Z294" s="506"/>
      <c r="AA294" s="507"/>
      <c r="AB294" s="508"/>
      <c r="AC294" s="513"/>
      <c r="AD294" s="508"/>
      <c r="AE294" s="507"/>
      <c r="AF294" s="513"/>
      <c r="AG294" s="507"/>
      <c r="AH294" s="508"/>
      <c r="AI294" s="509"/>
      <c r="AJ294" s="507"/>
      <c r="AK294" s="507"/>
      <c r="AL294" s="510"/>
      <c r="AM294" s="511"/>
      <c r="AN294" s="512"/>
      <c r="AO294" s="511"/>
      <c r="AP294" s="507"/>
      <c r="AQ294" s="512"/>
      <c r="AR294" s="513"/>
      <c r="AS294" s="508"/>
      <c r="AT294" s="511"/>
      <c r="AU294" s="511"/>
      <c r="AV294" s="511"/>
      <c r="AW294" s="511"/>
      <c r="AX294" s="511"/>
      <c r="AY294" s="511"/>
      <c r="AZ294" s="514"/>
      <c r="BA294" s="515"/>
      <c r="BB294" s="507"/>
      <c r="BC294" s="505"/>
      <c r="BD294" s="524"/>
      <c r="BE294" s="506"/>
      <c r="BF294" s="484"/>
      <c r="BG294" s="483"/>
      <c r="BH294" s="483"/>
      <c r="BI294" s="465"/>
      <c r="BJ294" s="465"/>
      <c r="BK294" s="465"/>
      <c r="BL294" s="465"/>
      <c r="BM294" s="465"/>
      <c r="BN294" s="465"/>
      <c r="BO294" s="483"/>
      <c r="BP294" s="483"/>
      <c r="BQ294" s="483"/>
      <c r="BR294" s="483"/>
      <c r="BS294" s="483"/>
      <c r="BT294" s="484"/>
      <c r="BU294" s="484"/>
      <c r="BV294" s="484"/>
      <c r="BW294" s="516"/>
      <c r="BX294" s="434"/>
      <c r="BY294" s="490"/>
      <c r="BZ294" s="491"/>
    </row>
    <row r="295" spans="1:78" s="520" customFormat="1" ht="13.8" thickBot="1" x14ac:dyDescent="0.3">
      <c r="A295" s="133"/>
      <c r="B295" s="134"/>
      <c r="C295" s="429"/>
      <c r="D295" s="136"/>
      <c r="E295" s="136"/>
      <c r="F295" s="438"/>
      <c r="G295" s="136"/>
      <c r="H295" s="139"/>
      <c r="I295" s="430"/>
      <c r="J295" s="431"/>
      <c r="K295" s="432"/>
      <c r="L295" s="428"/>
      <c r="M295" s="500"/>
      <c r="N295" s="518"/>
      <c r="O295" s="501"/>
      <c r="P295" s="501"/>
      <c r="Q295" s="519"/>
      <c r="R295" s="502"/>
      <c r="S295" s="502"/>
      <c r="T295" s="503"/>
      <c r="U295" s="504"/>
      <c r="V295" s="505"/>
      <c r="W295" s="505"/>
      <c r="X295" s="505"/>
      <c r="Y295" s="505"/>
      <c r="Z295" s="506"/>
      <c r="AA295" s="507"/>
      <c r="AB295" s="508"/>
      <c r="AC295" s="513"/>
      <c r="AD295" s="508"/>
      <c r="AE295" s="507"/>
      <c r="AF295" s="513"/>
      <c r="AG295" s="507"/>
      <c r="AH295" s="508"/>
      <c r="AI295" s="509"/>
      <c r="AJ295" s="507"/>
      <c r="AK295" s="507"/>
      <c r="AL295" s="510"/>
      <c r="AM295" s="511"/>
      <c r="AN295" s="512"/>
      <c r="AO295" s="511"/>
      <c r="AP295" s="507"/>
      <c r="AQ295" s="512"/>
      <c r="AR295" s="513"/>
      <c r="AS295" s="508"/>
      <c r="AT295" s="511"/>
      <c r="AU295" s="511"/>
      <c r="AV295" s="511"/>
      <c r="AW295" s="511"/>
      <c r="AX295" s="511"/>
      <c r="AY295" s="511"/>
      <c r="AZ295" s="514"/>
      <c r="BA295" s="515"/>
      <c r="BB295" s="507"/>
      <c r="BC295" s="505"/>
      <c r="BD295" s="524"/>
      <c r="BE295" s="506"/>
      <c r="BF295" s="484"/>
      <c r="BG295" s="483"/>
      <c r="BH295" s="483"/>
      <c r="BI295" s="465"/>
      <c r="BJ295" s="465"/>
      <c r="BK295" s="465"/>
      <c r="BL295" s="465"/>
      <c r="BM295" s="465"/>
      <c r="BN295" s="465"/>
      <c r="BO295" s="483"/>
      <c r="BP295" s="483"/>
      <c r="BQ295" s="483"/>
      <c r="BR295" s="483"/>
      <c r="BS295" s="483"/>
      <c r="BT295" s="484"/>
      <c r="BU295" s="484"/>
      <c r="BV295" s="484"/>
      <c r="BW295" s="516"/>
      <c r="BX295" s="434"/>
      <c r="BY295" s="490"/>
      <c r="BZ295" s="491"/>
    </row>
    <row r="296" spans="1:78" s="520" customFormat="1" ht="13.8" thickBot="1" x14ac:dyDescent="0.3">
      <c r="A296" s="133"/>
      <c r="B296" s="134"/>
      <c r="C296" s="429"/>
      <c r="D296" s="136"/>
      <c r="E296" s="136"/>
      <c r="F296" s="438"/>
      <c r="G296" s="136"/>
      <c r="H296" s="139"/>
      <c r="I296" s="430"/>
      <c r="J296" s="431"/>
      <c r="K296" s="432"/>
      <c r="L296" s="428"/>
      <c r="M296" s="500"/>
      <c r="N296" s="518"/>
      <c r="O296" s="501"/>
      <c r="P296" s="501"/>
      <c r="Q296" s="519"/>
      <c r="R296" s="502"/>
      <c r="S296" s="502"/>
      <c r="T296" s="503"/>
      <c r="U296" s="504"/>
      <c r="V296" s="505"/>
      <c r="W296" s="505"/>
      <c r="X296" s="505"/>
      <c r="Y296" s="505"/>
      <c r="Z296" s="506"/>
      <c r="AA296" s="507"/>
      <c r="AB296" s="508"/>
      <c r="AC296" s="513"/>
      <c r="AD296" s="508"/>
      <c r="AE296" s="507"/>
      <c r="AF296" s="513"/>
      <c r="AG296" s="507"/>
      <c r="AH296" s="508"/>
      <c r="AI296" s="509"/>
      <c r="AJ296" s="507"/>
      <c r="AK296" s="507"/>
      <c r="AL296" s="510"/>
      <c r="AM296" s="511"/>
      <c r="AN296" s="512"/>
      <c r="AO296" s="511"/>
      <c r="AP296" s="507"/>
      <c r="AQ296" s="512"/>
      <c r="AR296" s="513"/>
      <c r="AS296" s="508"/>
      <c r="AT296" s="511"/>
      <c r="AU296" s="511"/>
      <c r="AV296" s="511"/>
      <c r="AW296" s="511"/>
      <c r="AX296" s="511"/>
      <c r="AY296" s="511"/>
      <c r="AZ296" s="514"/>
      <c r="BA296" s="515"/>
      <c r="BB296" s="507"/>
      <c r="BC296" s="505"/>
      <c r="BD296" s="524"/>
      <c r="BE296" s="506"/>
      <c r="BF296" s="484"/>
      <c r="BG296" s="483"/>
      <c r="BH296" s="483"/>
      <c r="BI296" s="465"/>
      <c r="BJ296" s="465"/>
      <c r="BK296" s="465"/>
      <c r="BL296" s="465"/>
      <c r="BM296" s="465"/>
      <c r="BN296" s="465"/>
      <c r="BO296" s="483"/>
      <c r="BP296" s="483"/>
      <c r="BQ296" s="483"/>
      <c r="BR296" s="483"/>
      <c r="BS296" s="483"/>
      <c r="BT296" s="484"/>
      <c r="BU296" s="484"/>
      <c r="BV296" s="484"/>
      <c r="BW296" s="516"/>
      <c r="BX296" s="434"/>
      <c r="BY296" s="490"/>
      <c r="BZ296" s="491"/>
    </row>
    <row r="297" spans="1:78" s="520" customFormat="1" ht="13.8" thickBot="1" x14ac:dyDescent="0.3">
      <c r="A297" s="133"/>
      <c r="B297" s="134"/>
      <c r="C297" s="429"/>
      <c r="D297" s="136"/>
      <c r="E297" s="136"/>
      <c r="F297" s="438"/>
      <c r="G297" s="136"/>
      <c r="H297" s="139"/>
      <c r="I297" s="430"/>
      <c r="J297" s="431"/>
      <c r="K297" s="432"/>
      <c r="L297" s="428"/>
      <c r="M297" s="500"/>
      <c r="N297" s="518"/>
      <c r="O297" s="501"/>
      <c r="P297" s="501"/>
      <c r="Q297" s="519"/>
      <c r="R297" s="502"/>
      <c r="S297" s="502"/>
      <c r="T297" s="503"/>
      <c r="U297" s="504"/>
      <c r="V297" s="505"/>
      <c r="W297" s="505"/>
      <c r="X297" s="505"/>
      <c r="Y297" s="505"/>
      <c r="Z297" s="506"/>
      <c r="AA297" s="507"/>
      <c r="AB297" s="508"/>
      <c r="AC297" s="513"/>
      <c r="AD297" s="508"/>
      <c r="AE297" s="507"/>
      <c r="AF297" s="513"/>
      <c r="AG297" s="507"/>
      <c r="AH297" s="508"/>
      <c r="AI297" s="509"/>
      <c r="AJ297" s="507"/>
      <c r="AK297" s="507"/>
      <c r="AL297" s="510"/>
      <c r="AM297" s="511"/>
      <c r="AN297" s="512"/>
      <c r="AO297" s="511"/>
      <c r="AP297" s="507"/>
      <c r="AQ297" s="512"/>
      <c r="AR297" s="513"/>
      <c r="AS297" s="508"/>
      <c r="AT297" s="511"/>
      <c r="AU297" s="511"/>
      <c r="AV297" s="511"/>
      <c r="AW297" s="511"/>
      <c r="AX297" s="511"/>
      <c r="AY297" s="511"/>
      <c r="AZ297" s="514"/>
      <c r="BA297" s="515"/>
      <c r="BB297" s="507"/>
      <c r="BC297" s="505"/>
      <c r="BD297" s="524"/>
      <c r="BE297" s="506"/>
      <c r="BF297" s="484"/>
      <c r="BG297" s="483"/>
      <c r="BH297" s="483"/>
      <c r="BI297" s="465"/>
      <c r="BJ297" s="465"/>
      <c r="BK297" s="465"/>
      <c r="BL297" s="465"/>
      <c r="BM297" s="465"/>
      <c r="BN297" s="465"/>
      <c r="BO297" s="483"/>
      <c r="BP297" s="483"/>
      <c r="BQ297" s="483"/>
      <c r="BR297" s="483"/>
      <c r="BS297" s="483"/>
      <c r="BT297" s="484"/>
      <c r="BU297" s="484"/>
      <c r="BV297" s="484"/>
      <c r="BW297" s="516"/>
      <c r="BX297" s="434"/>
      <c r="BY297" s="490"/>
      <c r="BZ297" s="491"/>
    </row>
    <row r="298" spans="1:78" s="520" customFormat="1" ht="13.8" thickBot="1" x14ac:dyDescent="0.3">
      <c r="A298" s="133"/>
      <c r="B298" s="134"/>
      <c r="C298" s="429"/>
      <c r="D298" s="136"/>
      <c r="E298" s="136"/>
      <c r="F298" s="438"/>
      <c r="G298" s="136"/>
      <c r="H298" s="139"/>
      <c r="I298" s="430"/>
      <c r="J298" s="431"/>
      <c r="K298" s="432"/>
      <c r="L298" s="428"/>
      <c r="M298" s="500"/>
      <c r="N298" s="518"/>
      <c r="O298" s="501"/>
      <c r="P298" s="501"/>
      <c r="Q298" s="519"/>
      <c r="R298" s="502"/>
      <c r="S298" s="502"/>
      <c r="T298" s="503"/>
      <c r="U298" s="504"/>
      <c r="V298" s="505"/>
      <c r="W298" s="505"/>
      <c r="X298" s="505"/>
      <c r="Y298" s="505"/>
      <c r="Z298" s="506"/>
      <c r="AA298" s="507"/>
      <c r="AB298" s="508"/>
      <c r="AC298" s="513"/>
      <c r="AD298" s="508"/>
      <c r="AE298" s="507"/>
      <c r="AF298" s="513"/>
      <c r="AG298" s="507"/>
      <c r="AH298" s="508"/>
      <c r="AI298" s="509"/>
      <c r="AJ298" s="507"/>
      <c r="AK298" s="507"/>
      <c r="AL298" s="510"/>
      <c r="AM298" s="511"/>
      <c r="AN298" s="512"/>
      <c r="AO298" s="511"/>
      <c r="AP298" s="507"/>
      <c r="AQ298" s="512"/>
      <c r="AR298" s="513"/>
      <c r="AS298" s="508"/>
      <c r="AT298" s="511"/>
      <c r="AU298" s="511"/>
      <c r="AV298" s="511"/>
      <c r="AW298" s="511"/>
      <c r="AX298" s="511"/>
      <c r="AY298" s="511"/>
      <c r="AZ298" s="514"/>
      <c r="BA298" s="515"/>
      <c r="BB298" s="507"/>
      <c r="BC298" s="505"/>
      <c r="BD298" s="524"/>
      <c r="BE298" s="506"/>
      <c r="BF298" s="484"/>
      <c r="BG298" s="483"/>
      <c r="BH298" s="483"/>
      <c r="BI298" s="465"/>
      <c r="BJ298" s="465"/>
      <c r="BK298" s="465"/>
      <c r="BL298" s="465"/>
      <c r="BM298" s="465"/>
      <c r="BN298" s="465"/>
      <c r="BO298" s="483"/>
      <c r="BP298" s="483"/>
      <c r="BQ298" s="483"/>
      <c r="BR298" s="483"/>
      <c r="BS298" s="483"/>
      <c r="BT298" s="484"/>
      <c r="BU298" s="484"/>
      <c r="BV298" s="484"/>
      <c r="BW298" s="516"/>
      <c r="BX298" s="434"/>
      <c r="BY298" s="490"/>
      <c r="BZ298" s="491"/>
    </row>
    <row r="299" spans="1:78" s="520" customFormat="1" ht="13.8" thickBot="1" x14ac:dyDescent="0.3">
      <c r="A299" s="133"/>
      <c r="B299" s="134"/>
      <c r="C299" s="429"/>
      <c r="D299" s="136"/>
      <c r="E299" s="136"/>
      <c r="F299" s="438"/>
      <c r="G299" s="136"/>
      <c r="H299" s="139"/>
      <c r="I299" s="430"/>
      <c r="J299" s="431"/>
      <c r="K299" s="432"/>
      <c r="L299" s="428"/>
      <c r="M299" s="500"/>
      <c r="N299" s="518"/>
      <c r="O299" s="501"/>
      <c r="P299" s="501"/>
      <c r="Q299" s="519"/>
      <c r="R299" s="502"/>
      <c r="S299" s="502"/>
      <c r="T299" s="503"/>
      <c r="U299" s="504"/>
      <c r="V299" s="505"/>
      <c r="W299" s="505"/>
      <c r="X299" s="505"/>
      <c r="Y299" s="505"/>
      <c r="Z299" s="506"/>
      <c r="AA299" s="517"/>
      <c r="AB299" s="508"/>
      <c r="AC299" s="513"/>
      <c r="AD299" s="508"/>
      <c r="AE299" s="507"/>
      <c r="AF299" s="513"/>
      <c r="AG299" s="507"/>
      <c r="AH299" s="508"/>
      <c r="AI299" s="509"/>
      <c r="AJ299" s="507"/>
      <c r="AK299" s="507"/>
      <c r="AL299" s="510"/>
      <c r="AM299" s="511"/>
      <c r="AN299" s="512"/>
      <c r="AO299" s="511"/>
      <c r="AP299" s="507"/>
      <c r="AQ299" s="512"/>
      <c r="AR299" s="513"/>
      <c r="AS299" s="508"/>
      <c r="AT299" s="511"/>
      <c r="AU299" s="511"/>
      <c r="AV299" s="511"/>
      <c r="AW299" s="511"/>
      <c r="AX299" s="511"/>
      <c r="AY299" s="511"/>
      <c r="AZ299" s="514"/>
      <c r="BA299" s="515"/>
      <c r="BB299" s="507"/>
      <c r="BC299" s="505"/>
      <c r="BD299" s="524"/>
      <c r="BE299" s="506"/>
      <c r="BF299" s="482"/>
      <c r="BG299" s="481"/>
      <c r="BH299" s="481"/>
      <c r="BI299" s="464"/>
      <c r="BJ299" s="464"/>
      <c r="BK299" s="464"/>
      <c r="BL299" s="464"/>
      <c r="BM299" s="464"/>
      <c r="BN299" s="464"/>
      <c r="BO299" s="481"/>
      <c r="BP299" s="481"/>
      <c r="BQ299" s="481"/>
      <c r="BR299" s="481"/>
      <c r="BS299" s="481"/>
      <c r="BT299" s="482"/>
      <c r="BU299" s="484"/>
      <c r="BV299" s="484"/>
      <c r="BW299" s="516"/>
      <c r="BX299" s="434"/>
      <c r="BY299" s="488"/>
      <c r="BZ299" s="489"/>
    </row>
    <row r="300" spans="1:78" s="520" customFormat="1" ht="13.8" thickBot="1" x14ac:dyDescent="0.3">
      <c r="A300" s="133"/>
      <c r="B300" s="134"/>
      <c r="C300" s="429"/>
      <c r="D300" s="136"/>
      <c r="E300" s="136"/>
      <c r="F300" s="438"/>
      <c r="G300" s="136"/>
      <c r="H300" s="139"/>
      <c r="I300" s="430"/>
      <c r="J300" s="431"/>
      <c r="K300" s="432"/>
      <c r="L300" s="428"/>
      <c r="M300" s="500"/>
      <c r="N300" s="518"/>
      <c r="O300" s="501"/>
      <c r="P300" s="501"/>
      <c r="Q300" s="519"/>
      <c r="R300" s="502"/>
      <c r="S300" s="502"/>
      <c r="T300" s="503"/>
      <c r="U300" s="504"/>
      <c r="V300" s="505"/>
      <c r="W300" s="505"/>
      <c r="X300" s="505"/>
      <c r="Y300" s="505"/>
      <c r="Z300" s="506"/>
      <c r="AA300" s="507"/>
      <c r="AB300" s="508"/>
      <c r="AC300" s="513"/>
      <c r="AD300" s="508"/>
      <c r="AE300" s="507"/>
      <c r="AF300" s="513"/>
      <c r="AG300" s="507"/>
      <c r="AH300" s="508"/>
      <c r="AI300" s="509"/>
      <c r="AJ300" s="507"/>
      <c r="AK300" s="507"/>
      <c r="AL300" s="510"/>
      <c r="AM300" s="511"/>
      <c r="AN300" s="512"/>
      <c r="AO300" s="511"/>
      <c r="AP300" s="507"/>
      <c r="AQ300" s="512"/>
      <c r="AR300" s="513"/>
      <c r="AS300" s="508"/>
      <c r="AT300" s="511"/>
      <c r="AU300" s="511"/>
      <c r="AV300" s="511"/>
      <c r="AW300" s="511"/>
      <c r="AX300" s="511"/>
      <c r="AY300" s="511"/>
      <c r="AZ300" s="514"/>
      <c r="BA300" s="515"/>
      <c r="BB300" s="507"/>
      <c r="BC300" s="505"/>
      <c r="BD300" s="524"/>
      <c r="BE300" s="506"/>
      <c r="BF300" s="484"/>
      <c r="BG300" s="483"/>
      <c r="BH300" s="483"/>
      <c r="BI300" s="465"/>
      <c r="BJ300" s="465"/>
      <c r="BK300" s="465"/>
      <c r="BL300" s="465"/>
      <c r="BM300" s="465"/>
      <c r="BN300" s="465"/>
      <c r="BO300" s="483"/>
      <c r="BP300" s="483"/>
      <c r="BQ300" s="483"/>
      <c r="BR300" s="483"/>
      <c r="BS300" s="483"/>
      <c r="BT300" s="484"/>
      <c r="BU300" s="484"/>
      <c r="BV300" s="484"/>
      <c r="BW300" s="516"/>
      <c r="BX300" s="434"/>
      <c r="BY300" s="490"/>
      <c r="BZ300" s="491"/>
    </row>
    <row r="301" spans="1:78" s="520" customFormat="1" ht="13.8" thickBot="1" x14ac:dyDescent="0.3">
      <c r="A301" s="133"/>
      <c r="B301" s="134"/>
      <c r="C301" s="429"/>
      <c r="D301" s="136"/>
      <c r="E301" s="136"/>
      <c r="F301" s="438"/>
      <c r="G301" s="136"/>
      <c r="H301" s="139"/>
      <c r="I301" s="430"/>
      <c r="J301" s="431"/>
      <c r="K301" s="432"/>
      <c r="L301" s="428"/>
      <c r="M301" s="500"/>
      <c r="N301" s="518"/>
      <c r="O301" s="501"/>
      <c r="P301" s="501"/>
      <c r="Q301" s="519"/>
      <c r="R301" s="502"/>
      <c r="S301" s="502"/>
      <c r="T301" s="503"/>
      <c r="U301" s="504"/>
      <c r="V301" s="505"/>
      <c r="W301" s="505"/>
      <c r="X301" s="505"/>
      <c r="Y301" s="505"/>
      <c r="Z301" s="506"/>
      <c r="AA301" s="507"/>
      <c r="AB301" s="508"/>
      <c r="AC301" s="513"/>
      <c r="AD301" s="508"/>
      <c r="AE301" s="507"/>
      <c r="AF301" s="513"/>
      <c r="AG301" s="507"/>
      <c r="AH301" s="508"/>
      <c r="AI301" s="509"/>
      <c r="AJ301" s="507"/>
      <c r="AK301" s="507"/>
      <c r="AL301" s="510"/>
      <c r="AM301" s="511"/>
      <c r="AN301" s="512"/>
      <c r="AO301" s="511"/>
      <c r="AP301" s="507"/>
      <c r="AQ301" s="512"/>
      <c r="AR301" s="513"/>
      <c r="AS301" s="508"/>
      <c r="AT301" s="511"/>
      <c r="AU301" s="511"/>
      <c r="AV301" s="511"/>
      <c r="AW301" s="511"/>
      <c r="AX301" s="511"/>
      <c r="AY301" s="511"/>
      <c r="AZ301" s="514"/>
      <c r="BA301" s="515"/>
      <c r="BB301" s="507"/>
      <c r="BC301" s="505"/>
      <c r="BD301" s="524"/>
      <c r="BE301" s="506"/>
      <c r="BF301" s="482"/>
      <c r="BG301" s="481"/>
      <c r="BH301" s="481"/>
      <c r="BI301" s="464"/>
      <c r="BJ301" s="464"/>
      <c r="BK301" s="464"/>
      <c r="BL301" s="464"/>
      <c r="BM301" s="464"/>
      <c r="BN301" s="464"/>
      <c r="BO301" s="481"/>
      <c r="BP301" s="481"/>
      <c r="BQ301" s="481"/>
      <c r="BR301" s="481"/>
      <c r="BS301" s="481"/>
      <c r="BT301" s="482"/>
      <c r="BU301" s="484"/>
      <c r="BV301" s="484"/>
      <c r="BW301" s="516"/>
      <c r="BX301" s="433"/>
      <c r="BY301" s="488"/>
      <c r="BZ301" s="489"/>
    </row>
    <row r="302" spans="1:78" s="520" customFormat="1" ht="13.8" thickBot="1" x14ac:dyDescent="0.3">
      <c r="A302" s="133"/>
      <c r="B302" s="134"/>
      <c r="C302" s="429"/>
      <c r="D302" s="136"/>
      <c r="E302" s="136"/>
      <c r="F302" s="438"/>
      <c r="G302" s="136"/>
      <c r="H302" s="139"/>
      <c r="I302" s="430"/>
      <c r="J302" s="431"/>
      <c r="K302" s="432"/>
      <c r="L302" s="428"/>
      <c r="M302" s="500"/>
      <c r="N302" s="518"/>
      <c r="O302" s="501"/>
      <c r="P302" s="501"/>
      <c r="Q302" s="519"/>
      <c r="R302" s="502"/>
      <c r="S302" s="502"/>
      <c r="T302" s="503"/>
      <c r="U302" s="504"/>
      <c r="V302" s="505"/>
      <c r="W302" s="505"/>
      <c r="X302" s="505"/>
      <c r="Y302" s="505"/>
      <c r="Z302" s="506"/>
      <c r="AA302" s="507"/>
      <c r="AB302" s="508"/>
      <c r="AC302" s="513"/>
      <c r="AD302" s="508"/>
      <c r="AE302" s="507"/>
      <c r="AF302" s="513"/>
      <c r="AG302" s="507"/>
      <c r="AH302" s="508"/>
      <c r="AI302" s="509"/>
      <c r="AJ302" s="507"/>
      <c r="AK302" s="507"/>
      <c r="AL302" s="510"/>
      <c r="AM302" s="511"/>
      <c r="AN302" s="512"/>
      <c r="AO302" s="511"/>
      <c r="AP302" s="507"/>
      <c r="AQ302" s="512"/>
      <c r="AR302" s="513"/>
      <c r="AS302" s="508"/>
      <c r="AT302" s="511"/>
      <c r="AU302" s="511"/>
      <c r="AV302" s="511"/>
      <c r="AW302" s="511"/>
      <c r="AX302" s="511"/>
      <c r="AY302" s="511"/>
      <c r="AZ302" s="514"/>
      <c r="BA302" s="515"/>
      <c r="BB302" s="507"/>
      <c r="BC302" s="505"/>
      <c r="BD302" s="524"/>
      <c r="BE302" s="506"/>
      <c r="BF302" s="484"/>
      <c r="BG302" s="483"/>
      <c r="BH302" s="483"/>
      <c r="BI302" s="465"/>
      <c r="BJ302" s="465"/>
      <c r="BK302" s="465"/>
      <c r="BL302" s="465"/>
      <c r="BM302" s="465"/>
      <c r="BN302" s="465"/>
      <c r="BO302" s="483"/>
      <c r="BP302" s="483"/>
      <c r="BQ302" s="483"/>
      <c r="BR302" s="483"/>
      <c r="BS302" s="483"/>
      <c r="BT302" s="484"/>
      <c r="BU302" s="484"/>
      <c r="BV302" s="484"/>
      <c r="BW302" s="516"/>
      <c r="BX302" s="434"/>
      <c r="BY302" s="490"/>
      <c r="BZ302" s="491"/>
    </row>
    <row r="303" spans="1:78" s="520" customFormat="1" ht="13.8" thickBot="1" x14ac:dyDescent="0.3">
      <c r="A303" s="133"/>
      <c r="B303" s="134"/>
      <c r="C303" s="429"/>
      <c r="D303" s="136"/>
      <c r="E303" s="136"/>
      <c r="F303" s="438"/>
      <c r="G303" s="136"/>
      <c r="H303" s="139"/>
      <c r="I303" s="430"/>
      <c r="J303" s="431"/>
      <c r="K303" s="432"/>
      <c r="L303" s="428"/>
      <c r="M303" s="500"/>
      <c r="N303" s="518"/>
      <c r="O303" s="501"/>
      <c r="P303" s="501"/>
      <c r="Q303" s="519"/>
      <c r="R303" s="502"/>
      <c r="S303" s="502"/>
      <c r="T303" s="503"/>
      <c r="U303" s="504"/>
      <c r="V303" s="505"/>
      <c r="W303" s="505"/>
      <c r="X303" s="505"/>
      <c r="Y303" s="505"/>
      <c r="Z303" s="506"/>
      <c r="AA303" s="507"/>
      <c r="AB303" s="508"/>
      <c r="AC303" s="513"/>
      <c r="AD303" s="508"/>
      <c r="AE303" s="507"/>
      <c r="AF303" s="513"/>
      <c r="AG303" s="507"/>
      <c r="AH303" s="508"/>
      <c r="AI303" s="509"/>
      <c r="AJ303" s="507"/>
      <c r="AK303" s="507"/>
      <c r="AL303" s="510"/>
      <c r="AM303" s="511"/>
      <c r="AN303" s="512"/>
      <c r="AO303" s="511"/>
      <c r="AP303" s="507"/>
      <c r="AQ303" s="512"/>
      <c r="AR303" s="513"/>
      <c r="AS303" s="508"/>
      <c r="AT303" s="511"/>
      <c r="AU303" s="511"/>
      <c r="AV303" s="511"/>
      <c r="AW303" s="511"/>
      <c r="AX303" s="511"/>
      <c r="AY303" s="511"/>
      <c r="AZ303" s="514"/>
      <c r="BA303" s="515"/>
      <c r="BB303" s="507"/>
      <c r="BC303" s="505"/>
      <c r="BD303" s="524"/>
      <c r="BE303" s="506"/>
      <c r="BF303" s="484"/>
      <c r="BG303" s="483"/>
      <c r="BH303" s="483"/>
      <c r="BI303" s="465"/>
      <c r="BJ303" s="465"/>
      <c r="BK303" s="465"/>
      <c r="BL303" s="465"/>
      <c r="BM303" s="465"/>
      <c r="BN303" s="465"/>
      <c r="BO303" s="483"/>
      <c r="BP303" s="483"/>
      <c r="BQ303" s="483"/>
      <c r="BR303" s="483"/>
      <c r="BS303" s="483"/>
      <c r="BT303" s="484"/>
      <c r="BU303" s="484"/>
      <c r="BV303" s="484"/>
      <c r="BW303" s="516"/>
      <c r="BX303" s="434"/>
      <c r="BY303" s="490"/>
      <c r="BZ303" s="491"/>
    </row>
    <row r="304" spans="1:78" s="520" customFormat="1" ht="13.8" thickBot="1" x14ac:dyDescent="0.3">
      <c r="A304" s="133"/>
      <c r="B304" s="134"/>
      <c r="C304" s="429"/>
      <c r="D304" s="136"/>
      <c r="E304" s="136"/>
      <c r="F304" s="438"/>
      <c r="G304" s="136"/>
      <c r="H304" s="139"/>
      <c r="I304" s="430"/>
      <c r="J304" s="431"/>
      <c r="K304" s="432"/>
      <c r="L304" s="428"/>
      <c r="M304" s="500"/>
      <c r="N304" s="518"/>
      <c r="O304" s="501"/>
      <c r="P304" s="501"/>
      <c r="Q304" s="519"/>
      <c r="R304" s="502"/>
      <c r="S304" s="502"/>
      <c r="T304" s="503"/>
      <c r="U304" s="504"/>
      <c r="V304" s="505"/>
      <c r="W304" s="505"/>
      <c r="X304" s="505"/>
      <c r="Y304" s="505"/>
      <c r="Z304" s="506"/>
      <c r="AA304" s="507"/>
      <c r="AB304" s="508"/>
      <c r="AC304" s="513"/>
      <c r="AD304" s="508"/>
      <c r="AE304" s="507"/>
      <c r="AF304" s="513"/>
      <c r="AG304" s="507"/>
      <c r="AH304" s="508"/>
      <c r="AI304" s="509"/>
      <c r="AJ304" s="507"/>
      <c r="AK304" s="507"/>
      <c r="AL304" s="510"/>
      <c r="AM304" s="511"/>
      <c r="AN304" s="512"/>
      <c r="AO304" s="511"/>
      <c r="AP304" s="507"/>
      <c r="AQ304" s="512"/>
      <c r="AR304" s="513"/>
      <c r="AS304" s="508"/>
      <c r="AT304" s="511"/>
      <c r="AU304" s="511"/>
      <c r="AV304" s="511"/>
      <c r="AW304" s="511"/>
      <c r="AX304" s="511"/>
      <c r="AY304" s="511"/>
      <c r="AZ304" s="514"/>
      <c r="BA304" s="515"/>
      <c r="BB304" s="507"/>
      <c r="BC304" s="505"/>
      <c r="BD304" s="524"/>
      <c r="BE304" s="506"/>
      <c r="BF304" s="482"/>
      <c r="BG304" s="481"/>
      <c r="BH304" s="481"/>
      <c r="BI304" s="464"/>
      <c r="BJ304" s="464"/>
      <c r="BK304" s="464"/>
      <c r="BL304" s="464"/>
      <c r="BM304" s="464"/>
      <c r="BN304" s="464"/>
      <c r="BO304" s="481"/>
      <c r="BP304" s="481"/>
      <c r="BQ304" s="481"/>
      <c r="BR304" s="481"/>
      <c r="BS304" s="481"/>
      <c r="BT304" s="482"/>
      <c r="BU304" s="484"/>
      <c r="BV304" s="484"/>
      <c r="BW304" s="516"/>
      <c r="BX304" s="433"/>
      <c r="BY304" s="488"/>
      <c r="BZ304" s="489"/>
    </row>
    <row r="305" spans="1:78" s="520" customFormat="1" ht="13.8" thickBot="1" x14ac:dyDescent="0.3">
      <c r="A305" s="133"/>
      <c r="B305" s="134"/>
      <c r="C305" s="429"/>
      <c r="D305" s="136"/>
      <c r="E305" s="136"/>
      <c r="F305" s="438"/>
      <c r="G305" s="136"/>
      <c r="H305" s="139"/>
      <c r="I305" s="430"/>
      <c r="J305" s="431"/>
      <c r="K305" s="432"/>
      <c r="L305" s="428"/>
      <c r="M305" s="500"/>
      <c r="N305" s="518"/>
      <c r="O305" s="501"/>
      <c r="P305" s="501"/>
      <c r="Q305" s="519"/>
      <c r="R305" s="502"/>
      <c r="S305" s="502"/>
      <c r="T305" s="503"/>
      <c r="U305" s="504"/>
      <c r="V305" s="505"/>
      <c r="W305" s="505"/>
      <c r="X305" s="505"/>
      <c r="Y305" s="505"/>
      <c r="Z305" s="506"/>
      <c r="AA305" s="507"/>
      <c r="AB305" s="508"/>
      <c r="AC305" s="513"/>
      <c r="AD305" s="508"/>
      <c r="AE305" s="507"/>
      <c r="AF305" s="513"/>
      <c r="AG305" s="507"/>
      <c r="AH305" s="508"/>
      <c r="AI305" s="509"/>
      <c r="AJ305" s="507"/>
      <c r="AK305" s="507"/>
      <c r="AL305" s="510"/>
      <c r="AM305" s="511"/>
      <c r="AN305" s="512"/>
      <c r="AO305" s="511"/>
      <c r="AP305" s="507"/>
      <c r="AQ305" s="512"/>
      <c r="AR305" s="513"/>
      <c r="AS305" s="508"/>
      <c r="AT305" s="511"/>
      <c r="AU305" s="511"/>
      <c r="AV305" s="511"/>
      <c r="AW305" s="511"/>
      <c r="AX305" s="511"/>
      <c r="AY305" s="511"/>
      <c r="AZ305" s="514"/>
      <c r="BA305" s="515"/>
      <c r="BB305" s="507"/>
      <c r="BC305" s="505"/>
      <c r="BD305" s="524"/>
      <c r="BE305" s="506"/>
      <c r="BF305" s="484"/>
      <c r="BG305" s="483"/>
      <c r="BH305" s="483"/>
      <c r="BI305" s="465"/>
      <c r="BJ305" s="465"/>
      <c r="BK305" s="465"/>
      <c r="BL305" s="465"/>
      <c r="BM305" s="465"/>
      <c r="BN305" s="465"/>
      <c r="BO305" s="483"/>
      <c r="BP305" s="483"/>
      <c r="BQ305" s="483"/>
      <c r="BR305" s="483"/>
      <c r="BS305" s="483"/>
      <c r="BT305" s="484"/>
      <c r="BU305" s="484"/>
      <c r="BV305" s="484"/>
      <c r="BW305" s="516"/>
      <c r="BX305" s="434"/>
      <c r="BY305" s="490"/>
      <c r="BZ305" s="491"/>
    </row>
    <row r="306" spans="1:78" s="520" customFormat="1" ht="13.8" thickBot="1" x14ac:dyDescent="0.3">
      <c r="A306" s="133"/>
      <c r="B306" s="134"/>
      <c r="C306" s="429"/>
      <c r="D306" s="136"/>
      <c r="E306" s="136"/>
      <c r="F306" s="438"/>
      <c r="G306" s="136"/>
      <c r="H306" s="139"/>
      <c r="I306" s="430"/>
      <c r="J306" s="431"/>
      <c r="K306" s="432"/>
      <c r="L306" s="428"/>
      <c r="M306" s="500"/>
      <c r="N306" s="518"/>
      <c r="O306" s="501"/>
      <c r="P306" s="501"/>
      <c r="Q306" s="519"/>
      <c r="R306" s="502"/>
      <c r="S306" s="502"/>
      <c r="T306" s="503"/>
      <c r="U306" s="504"/>
      <c r="V306" s="505"/>
      <c r="W306" s="505"/>
      <c r="X306" s="505"/>
      <c r="Y306" s="505"/>
      <c r="Z306" s="506"/>
      <c r="AA306" s="507"/>
      <c r="AB306" s="508"/>
      <c r="AC306" s="513"/>
      <c r="AD306" s="508"/>
      <c r="AE306" s="507"/>
      <c r="AF306" s="513"/>
      <c r="AG306" s="507"/>
      <c r="AH306" s="508"/>
      <c r="AI306" s="509"/>
      <c r="AJ306" s="507"/>
      <c r="AK306" s="507"/>
      <c r="AL306" s="510"/>
      <c r="AM306" s="511"/>
      <c r="AN306" s="512"/>
      <c r="AO306" s="511"/>
      <c r="AP306" s="507"/>
      <c r="AQ306" s="512"/>
      <c r="AR306" s="513"/>
      <c r="AS306" s="508"/>
      <c r="AT306" s="511"/>
      <c r="AU306" s="511"/>
      <c r="AV306" s="511"/>
      <c r="AW306" s="511"/>
      <c r="AX306" s="511"/>
      <c r="AY306" s="511"/>
      <c r="AZ306" s="514"/>
      <c r="BA306" s="515"/>
      <c r="BB306" s="507"/>
      <c r="BC306" s="505"/>
      <c r="BD306" s="524"/>
      <c r="BE306" s="506"/>
      <c r="BF306" s="484"/>
      <c r="BG306" s="483"/>
      <c r="BH306" s="483"/>
      <c r="BI306" s="465"/>
      <c r="BJ306" s="465"/>
      <c r="BK306" s="465"/>
      <c r="BL306" s="465"/>
      <c r="BM306" s="465"/>
      <c r="BN306" s="465"/>
      <c r="BO306" s="483"/>
      <c r="BP306" s="483"/>
      <c r="BQ306" s="483"/>
      <c r="BR306" s="483"/>
      <c r="BS306" s="483"/>
      <c r="BT306" s="484"/>
      <c r="BU306" s="484"/>
      <c r="BV306" s="484"/>
      <c r="BW306" s="516"/>
      <c r="BX306" s="434"/>
      <c r="BY306" s="490"/>
      <c r="BZ306" s="491"/>
    </row>
    <row r="307" spans="1:78" s="520" customFormat="1" ht="13.8" thickBot="1" x14ac:dyDescent="0.3">
      <c r="A307" s="133"/>
      <c r="B307" s="134"/>
      <c r="C307" s="429"/>
      <c r="D307" s="136"/>
      <c r="E307" s="136"/>
      <c r="F307" s="438"/>
      <c r="G307" s="136"/>
      <c r="H307" s="139"/>
      <c r="I307" s="430"/>
      <c r="J307" s="431"/>
      <c r="K307" s="432"/>
      <c r="L307" s="428"/>
      <c r="M307" s="500"/>
      <c r="N307" s="518"/>
      <c r="O307" s="501"/>
      <c r="P307" s="501"/>
      <c r="Q307" s="519"/>
      <c r="R307" s="502"/>
      <c r="S307" s="502"/>
      <c r="T307" s="503"/>
      <c r="U307" s="504"/>
      <c r="V307" s="505"/>
      <c r="W307" s="505"/>
      <c r="X307" s="505"/>
      <c r="Y307" s="505"/>
      <c r="Z307" s="506"/>
      <c r="AA307" s="507"/>
      <c r="AB307" s="508"/>
      <c r="AC307" s="513"/>
      <c r="AD307" s="508"/>
      <c r="AE307" s="507"/>
      <c r="AF307" s="513"/>
      <c r="AG307" s="507"/>
      <c r="AH307" s="508"/>
      <c r="AI307" s="509"/>
      <c r="AJ307" s="507"/>
      <c r="AK307" s="507"/>
      <c r="AL307" s="510"/>
      <c r="AM307" s="511"/>
      <c r="AN307" s="512"/>
      <c r="AO307" s="511"/>
      <c r="AP307" s="507"/>
      <c r="AQ307" s="512"/>
      <c r="AR307" s="513"/>
      <c r="AS307" s="508"/>
      <c r="AT307" s="511"/>
      <c r="AU307" s="511"/>
      <c r="AV307" s="511"/>
      <c r="AW307" s="511"/>
      <c r="AX307" s="511"/>
      <c r="AY307" s="511"/>
      <c r="AZ307" s="514"/>
      <c r="BA307" s="515"/>
      <c r="BB307" s="507"/>
      <c r="BC307" s="505"/>
      <c r="BD307" s="524"/>
      <c r="BE307" s="506"/>
      <c r="BF307" s="484"/>
      <c r="BG307" s="483"/>
      <c r="BH307" s="483"/>
      <c r="BI307" s="465"/>
      <c r="BJ307" s="465"/>
      <c r="BK307" s="465"/>
      <c r="BL307" s="465"/>
      <c r="BM307" s="465"/>
      <c r="BN307" s="465"/>
      <c r="BO307" s="483"/>
      <c r="BP307" s="483"/>
      <c r="BQ307" s="483"/>
      <c r="BR307" s="483"/>
      <c r="BS307" s="483"/>
      <c r="BT307" s="484"/>
      <c r="BU307" s="484"/>
      <c r="BV307" s="484"/>
      <c r="BW307" s="516"/>
      <c r="BX307" s="434"/>
      <c r="BY307" s="490"/>
      <c r="BZ307" s="491"/>
    </row>
    <row r="308" spans="1:78" s="520" customFormat="1" ht="13.8" thickBot="1" x14ac:dyDescent="0.3">
      <c r="A308" s="133"/>
      <c r="B308" s="134"/>
      <c r="C308" s="429"/>
      <c r="D308" s="136"/>
      <c r="E308" s="136"/>
      <c r="F308" s="438"/>
      <c r="G308" s="136"/>
      <c r="H308" s="139"/>
      <c r="I308" s="430"/>
      <c r="J308" s="431"/>
      <c r="K308" s="432"/>
      <c r="L308" s="428"/>
      <c r="M308" s="500"/>
      <c r="N308" s="518"/>
      <c r="O308" s="501"/>
      <c r="P308" s="501"/>
      <c r="Q308" s="519"/>
      <c r="R308" s="502"/>
      <c r="S308" s="502"/>
      <c r="T308" s="503"/>
      <c r="U308" s="504"/>
      <c r="V308" s="505"/>
      <c r="W308" s="505"/>
      <c r="X308" s="505"/>
      <c r="Y308" s="505"/>
      <c r="Z308" s="506"/>
      <c r="AA308" s="507"/>
      <c r="AB308" s="508"/>
      <c r="AC308" s="513"/>
      <c r="AD308" s="508"/>
      <c r="AE308" s="507"/>
      <c r="AF308" s="513"/>
      <c r="AG308" s="507"/>
      <c r="AH308" s="508"/>
      <c r="AI308" s="509"/>
      <c r="AJ308" s="507"/>
      <c r="AK308" s="507"/>
      <c r="AL308" s="510"/>
      <c r="AM308" s="511"/>
      <c r="AN308" s="512"/>
      <c r="AO308" s="511"/>
      <c r="AP308" s="507"/>
      <c r="AQ308" s="512"/>
      <c r="AR308" s="513"/>
      <c r="AS308" s="508"/>
      <c r="AT308" s="511"/>
      <c r="AU308" s="511"/>
      <c r="AV308" s="511"/>
      <c r="AW308" s="511"/>
      <c r="AX308" s="511"/>
      <c r="AY308" s="511"/>
      <c r="AZ308" s="514"/>
      <c r="BA308" s="515"/>
      <c r="BB308" s="507"/>
      <c r="BC308" s="505"/>
      <c r="BD308" s="524"/>
      <c r="BE308" s="506"/>
      <c r="BF308" s="484"/>
      <c r="BG308" s="483"/>
      <c r="BH308" s="483"/>
      <c r="BI308" s="465"/>
      <c r="BJ308" s="465"/>
      <c r="BK308" s="465"/>
      <c r="BL308" s="465"/>
      <c r="BM308" s="465"/>
      <c r="BN308" s="465"/>
      <c r="BO308" s="483"/>
      <c r="BP308" s="483"/>
      <c r="BQ308" s="483"/>
      <c r="BR308" s="483"/>
      <c r="BS308" s="483"/>
      <c r="BT308" s="484"/>
      <c r="BU308" s="484"/>
      <c r="BV308" s="484"/>
      <c r="BW308" s="516"/>
      <c r="BX308" s="434"/>
      <c r="BY308" s="490"/>
      <c r="BZ308" s="491"/>
    </row>
    <row r="309" spans="1:78" s="520" customFormat="1" ht="13.8" thickBot="1" x14ac:dyDescent="0.3">
      <c r="A309" s="133"/>
      <c r="B309" s="134"/>
      <c r="C309" s="429"/>
      <c r="D309" s="136"/>
      <c r="E309" s="136"/>
      <c r="F309" s="438"/>
      <c r="G309" s="136"/>
      <c r="H309" s="139"/>
      <c r="I309" s="430"/>
      <c r="J309" s="431"/>
      <c r="K309" s="432"/>
      <c r="L309" s="428"/>
      <c r="M309" s="500"/>
      <c r="N309" s="518"/>
      <c r="O309" s="501"/>
      <c r="P309" s="501"/>
      <c r="Q309" s="519"/>
      <c r="R309" s="502"/>
      <c r="S309" s="502"/>
      <c r="T309" s="503"/>
      <c r="U309" s="504"/>
      <c r="V309" s="505"/>
      <c r="W309" s="505"/>
      <c r="X309" s="505"/>
      <c r="Y309" s="505"/>
      <c r="Z309" s="506"/>
      <c r="AA309" s="517"/>
      <c r="AB309" s="508"/>
      <c r="AC309" s="513"/>
      <c r="AD309" s="508"/>
      <c r="AE309" s="507"/>
      <c r="AF309" s="513"/>
      <c r="AG309" s="507"/>
      <c r="AH309" s="508"/>
      <c r="AI309" s="509"/>
      <c r="AJ309" s="507"/>
      <c r="AK309" s="507"/>
      <c r="AL309" s="510"/>
      <c r="AM309" s="511"/>
      <c r="AN309" s="512"/>
      <c r="AO309" s="511"/>
      <c r="AP309" s="507"/>
      <c r="AQ309" s="512"/>
      <c r="AR309" s="513"/>
      <c r="AS309" s="508"/>
      <c r="AT309" s="511"/>
      <c r="AU309" s="511"/>
      <c r="AV309" s="511"/>
      <c r="AW309" s="511"/>
      <c r="AX309" s="511"/>
      <c r="AY309" s="511"/>
      <c r="AZ309" s="514"/>
      <c r="BA309" s="515"/>
      <c r="BB309" s="507"/>
      <c r="BC309" s="505"/>
      <c r="BD309" s="524"/>
      <c r="BE309" s="506"/>
      <c r="BF309" s="482"/>
      <c r="BG309" s="481"/>
      <c r="BH309" s="481"/>
      <c r="BI309" s="464"/>
      <c r="BJ309" s="464"/>
      <c r="BK309" s="464"/>
      <c r="BL309" s="464"/>
      <c r="BM309" s="464"/>
      <c r="BN309" s="464"/>
      <c r="BO309" s="481"/>
      <c r="BP309" s="481"/>
      <c r="BQ309" s="481"/>
      <c r="BR309" s="481"/>
      <c r="BS309" s="481"/>
      <c r="BT309" s="482"/>
      <c r="BU309" s="484"/>
      <c r="BV309" s="484"/>
      <c r="BW309" s="516"/>
      <c r="BX309" s="433"/>
      <c r="BY309" s="488"/>
      <c r="BZ309" s="489"/>
    </row>
    <row r="310" spans="1:78" s="520" customFormat="1" ht="13.8" thickBot="1" x14ac:dyDescent="0.3">
      <c r="A310" s="133"/>
      <c r="B310" s="134"/>
      <c r="C310" s="429"/>
      <c r="D310" s="136"/>
      <c r="E310" s="136"/>
      <c r="F310" s="438"/>
      <c r="G310" s="136"/>
      <c r="H310" s="139"/>
      <c r="I310" s="430"/>
      <c r="J310" s="431"/>
      <c r="K310" s="432"/>
      <c r="L310" s="428"/>
      <c r="M310" s="500"/>
      <c r="N310" s="518"/>
      <c r="O310" s="501"/>
      <c r="P310" s="501"/>
      <c r="Q310" s="519"/>
      <c r="R310" s="502"/>
      <c r="S310" s="502"/>
      <c r="T310" s="503"/>
      <c r="U310" s="504"/>
      <c r="V310" s="505"/>
      <c r="W310" s="505"/>
      <c r="X310" s="505"/>
      <c r="Y310" s="505"/>
      <c r="Z310" s="506"/>
      <c r="AA310" s="507"/>
      <c r="AB310" s="508"/>
      <c r="AC310" s="513"/>
      <c r="AD310" s="508"/>
      <c r="AE310" s="507"/>
      <c r="AF310" s="513"/>
      <c r="AG310" s="507"/>
      <c r="AH310" s="508"/>
      <c r="AI310" s="509"/>
      <c r="AJ310" s="507"/>
      <c r="AK310" s="507"/>
      <c r="AL310" s="510"/>
      <c r="AM310" s="511"/>
      <c r="AN310" s="512"/>
      <c r="AO310" s="511"/>
      <c r="AP310" s="507"/>
      <c r="AQ310" s="512"/>
      <c r="AR310" s="513"/>
      <c r="AS310" s="508"/>
      <c r="AT310" s="511"/>
      <c r="AU310" s="511"/>
      <c r="AV310" s="511"/>
      <c r="AW310" s="511"/>
      <c r="AX310" s="511"/>
      <c r="AY310" s="511"/>
      <c r="AZ310" s="514"/>
      <c r="BA310" s="515"/>
      <c r="BB310" s="507"/>
      <c r="BC310" s="505"/>
      <c r="BD310" s="524"/>
      <c r="BE310" s="506"/>
      <c r="BF310" s="484"/>
      <c r="BG310" s="483"/>
      <c r="BH310" s="483"/>
      <c r="BI310" s="465"/>
      <c r="BJ310" s="465"/>
      <c r="BK310" s="465"/>
      <c r="BL310" s="465"/>
      <c r="BM310" s="465"/>
      <c r="BN310" s="465"/>
      <c r="BO310" s="483"/>
      <c r="BP310" s="483"/>
      <c r="BQ310" s="483"/>
      <c r="BR310" s="483"/>
      <c r="BS310" s="483"/>
      <c r="BT310" s="484"/>
      <c r="BU310" s="484"/>
      <c r="BV310" s="484"/>
      <c r="BW310" s="516"/>
      <c r="BX310" s="434"/>
      <c r="BY310" s="490"/>
      <c r="BZ310" s="491"/>
    </row>
    <row r="311" spans="1:78" s="520" customFormat="1" ht="13.8" thickBot="1" x14ac:dyDescent="0.3">
      <c r="A311" s="133"/>
      <c r="B311" s="134"/>
      <c r="C311" s="429"/>
      <c r="D311" s="136"/>
      <c r="E311" s="136"/>
      <c r="F311" s="438"/>
      <c r="G311" s="136"/>
      <c r="H311" s="139"/>
      <c r="I311" s="430"/>
      <c r="J311" s="431"/>
      <c r="K311" s="432"/>
      <c r="L311" s="428"/>
      <c r="M311" s="500"/>
      <c r="N311" s="518"/>
      <c r="O311" s="501"/>
      <c r="P311" s="501"/>
      <c r="Q311" s="519"/>
      <c r="R311" s="502"/>
      <c r="S311" s="502"/>
      <c r="T311" s="503"/>
      <c r="U311" s="504"/>
      <c r="V311" s="505"/>
      <c r="W311" s="505"/>
      <c r="X311" s="505"/>
      <c r="Y311" s="505"/>
      <c r="Z311" s="506"/>
      <c r="AA311" s="507"/>
      <c r="AB311" s="508"/>
      <c r="AC311" s="513"/>
      <c r="AD311" s="508"/>
      <c r="AE311" s="507"/>
      <c r="AF311" s="513"/>
      <c r="AG311" s="507"/>
      <c r="AH311" s="508"/>
      <c r="AI311" s="509"/>
      <c r="AJ311" s="507"/>
      <c r="AK311" s="507"/>
      <c r="AL311" s="510"/>
      <c r="AM311" s="511"/>
      <c r="AN311" s="512"/>
      <c r="AO311" s="511"/>
      <c r="AP311" s="507"/>
      <c r="AQ311" s="512"/>
      <c r="AR311" s="513"/>
      <c r="AS311" s="508"/>
      <c r="AT311" s="511"/>
      <c r="AU311" s="511"/>
      <c r="AV311" s="511"/>
      <c r="AW311" s="511"/>
      <c r="AX311" s="511"/>
      <c r="AY311" s="511"/>
      <c r="AZ311" s="514"/>
      <c r="BA311" s="515"/>
      <c r="BB311" s="507"/>
      <c r="BC311" s="505"/>
      <c r="BD311" s="524"/>
      <c r="BE311" s="506"/>
      <c r="BF311" s="484"/>
      <c r="BG311" s="483"/>
      <c r="BH311" s="483"/>
      <c r="BI311" s="465"/>
      <c r="BJ311" s="465"/>
      <c r="BK311" s="465"/>
      <c r="BL311" s="465"/>
      <c r="BM311" s="465"/>
      <c r="BN311" s="465"/>
      <c r="BO311" s="483"/>
      <c r="BP311" s="483"/>
      <c r="BQ311" s="483"/>
      <c r="BR311" s="483"/>
      <c r="BS311" s="483"/>
      <c r="BT311" s="484"/>
      <c r="BU311" s="484"/>
      <c r="BV311" s="484"/>
      <c r="BW311" s="516"/>
      <c r="BX311" s="434"/>
      <c r="BY311" s="490"/>
      <c r="BZ311" s="491"/>
    </row>
    <row r="312" spans="1:78" s="520" customFormat="1" ht="13.8" thickBot="1" x14ac:dyDescent="0.3">
      <c r="A312" s="133"/>
      <c r="B312" s="134"/>
      <c r="C312" s="429"/>
      <c r="D312" s="136"/>
      <c r="E312" s="136"/>
      <c r="F312" s="438"/>
      <c r="G312" s="136"/>
      <c r="H312" s="139"/>
      <c r="I312" s="430"/>
      <c r="J312" s="431"/>
      <c r="K312" s="432"/>
      <c r="L312" s="428"/>
      <c r="M312" s="500"/>
      <c r="N312" s="518"/>
      <c r="O312" s="501"/>
      <c r="P312" s="501"/>
      <c r="Q312" s="519"/>
      <c r="R312" s="502"/>
      <c r="S312" s="502"/>
      <c r="T312" s="503"/>
      <c r="U312" s="504"/>
      <c r="V312" s="505"/>
      <c r="W312" s="505"/>
      <c r="X312" s="505"/>
      <c r="Y312" s="505"/>
      <c r="Z312" s="506"/>
      <c r="AA312" s="507"/>
      <c r="AB312" s="508"/>
      <c r="AC312" s="513"/>
      <c r="AD312" s="508"/>
      <c r="AE312" s="507"/>
      <c r="AF312" s="513"/>
      <c r="AG312" s="507"/>
      <c r="AH312" s="508"/>
      <c r="AI312" s="509"/>
      <c r="AJ312" s="507"/>
      <c r="AK312" s="507"/>
      <c r="AL312" s="510"/>
      <c r="AM312" s="511"/>
      <c r="AN312" s="512"/>
      <c r="AO312" s="511"/>
      <c r="AP312" s="507"/>
      <c r="AQ312" s="512"/>
      <c r="AR312" s="513"/>
      <c r="AS312" s="508"/>
      <c r="AT312" s="511"/>
      <c r="AU312" s="511"/>
      <c r="AV312" s="511"/>
      <c r="AW312" s="511"/>
      <c r="AX312" s="511"/>
      <c r="AY312" s="511"/>
      <c r="AZ312" s="514"/>
      <c r="BA312" s="515"/>
      <c r="BB312" s="507"/>
      <c r="BC312" s="505"/>
      <c r="BD312" s="524"/>
      <c r="BE312" s="506"/>
      <c r="BF312" s="484"/>
      <c r="BG312" s="483"/>
      <c r="BH312" s="483"/>
      <c r="BI312" s="465"/>
      <c r="BJ312" s="465"/>
      <c r="BK312" s="465"/>
      <c r="BL312" s="465"/>
      <c r="BM312" s="465"/>
      <c r="BN312" s="465"/>
      <c r="BO312" s="483"/>
      <c r="BP312" s="483"/>
      <c r="BQ312" s="483"/>
      <c r="BR312" s="483"/>
      <c r="BS312" s="483"/>
      <c r="BT312" s="484"/>
      <c r="BU312" s="484"/>
      <c r="BV312" s="484"/>
      <c r="BW312" s="516"/>
      <c r="BX312" s="434"/>
      <c r="BY312" s="490"/>
      <c r="BZ312" s="491"/>
    </row>
    <row r="313" spans="1:78" s="520" customFormat="1" ht="13.8" thickBot="1" x14ac:dyDescent="0.3">
      <c r="A313" s="133"/>
      <c r="B313" s="134"/>
      <c r="C313" s="429"/>
      <c r="D313" s="136"/>
      <c r="E313" s="136"/>
      <c r="F313" s="438"/>
      <c r="G313" s="136"/>
      <c r="H313" s="139"/>
      <c r="I313" s="430"/>
      <c r="J313" s="431"/>
      <c r="K313" s="432"/>
      <c r="L313" s="428"/>
      <c r="M313" s="500"/>
      <c r="N313" s="518"/>
      <c r="O313" s="501"/>
      <c r="P313" s="501"/>
      <c r="Q313" s="519"/>
      <c r="R313" s="502"/>
      <c r="S313" s="502"/>
      <c r="T313" s="503"/>
      <c r="U313" s="504"/>
      <c r="V313" s="505"/>
      <c r="W313" s="505"/>
      <c r="X313" s="505"/>
      <c r="Y313" s="505"/>
      <c r="Z313" s="506"/>
      <c r="AA313" s="507"/>
      <c r="AB313" s="508"/>
      <c r="AC313" s="513"/>
      <c r="AD313" s="508"/>
      <c r="AE313" s="507"/>
      <c r="AF313" s="513"/>
      <c r="AG313" s="507"/>
      <c r="AH313" s="508"/>
      <c r="AI313" s="509"/>
      <c r="AJ313" s="507"/>
      <c r="AK313" s="507"/>
      <c r="AL313" s="510"/>
      <c r="AM313" s="511"/>
      <c r="AN313" s="512"/>
      <c r="AO313" s="511"/>
      <c r="AP313" s="507"/>
      <c r="AQ313" s="512"/>
      <c r="AR313" s="513"/>
      <c r="AS313" s="508"/>
      <c r="AT313" s="511"/>
      <c r="AU313" s="511"/>
      <c r="AV313" s="511"/>
      <c r="AW313" s="511"/>
      <c r="AX313" s="511"/>
      <c r="AY313" s="511"/>
      <c r="AZ313" s="514"/>
      <c r="BA313" s="515"/>
      <c r="BB313" s="507"/>
      <c r="BC313" s="505"/>
      <c r="BD313" s="524"/>
      <c r="BE313" s="506"/>
      <c r="BF313" s="484"/>
      <c r="BG313" s="483"/>
      <c r="BH313" s="483"/>
      <c r="BI313" s="465"/>
      <c r="BJ313" s="465"/>
      <c r="BK313" s="465"/>
      <c r="BL313" s="465"/>
      <c r="BM313" s="465"/>
      <c r="BN313" s="465"/>
      <c r="BO313" s="483"/>
      <c r="BP313" s="483"/>
      <c r="BQ313" s="483"/>
      <c r="BR313" s="483"/>
      <c r="BS313" s="483"/>
      <c r="BT313" s="484"/>
      <c r="BU313" s="484"/>
      <c r="BV313" s="484"/>
      <c r="BW313" s="516"/>
      <c r="BX313" s="434"/>
      <c r="BY313" s="490"/>
      <c r="BZ313" s="491"/>
    </row>
    <row r="314" spans="1:78" s="520" customFormat="1" ht="13.8" thickBot="1" x14ac:dyDescent="0.3">
      <c r="A314" s="133"/>
      <c r="B314" s="134"/>
      <c r="C314" s="429"/>
      <c r="D314" s="136"/>
      <c r="E314" s="136"/>
      <c r="F314" s="438"/>
      <c r="G314" s="136"/>
      <c r="H314" s="139"/>
      <c r="I314" s="430"/>
      <c r="J314" s="431"/>
      <c r="K314" s="432"/>
      <c r="L314" s="428"/>
      <c r="M314" s="500"/>
      <c r="N314" s="518"/>
      <c r="O314" s="501"/>
      <c r="P314" s="501"/>
      <c r="Q314" s="519"/>
      <c r="R314" s="502"/>
      <c r="S314" s="502"/>
      <c r="T314" s="503"/>
      <c r="U314" s="504"/>
      <c r="V314" s="505"/>
      <c r="W314" s="505"/>
      <c r="X314" s="505"/>
      <c r="Y314" s="505"/>
      <c r="Z314" s="506"/>
      <c r="AA314" s="507"/>
      <c r="AB314" s="501"/>
      <c r="AC314" s="513"/>
      <c r="AD314" s="508"/>
      <c r="AE314" s="507"/>
      <c r="AF314" s="513"/>
      <c r="AG314" s="507"/>
      <c r="AH314" s="508"/>
      <c r="AI314" s="509"/>
      <c r="AJ314" s="507"/>
      <c r="AK314" s="507"/>
      <c r="AL314" s="510"/>
      <c r="AM314" s="511"/>
      <c r="AN314" s="512"/>
      <c r="AO314" s="511"/>
      <c r="AP314" s="507"/>
      <c r="AQ314" s="512"/>
      <c r="AR314" s="513"/>
      <c r="AS314" s="508"/>
      <c r="AT314" s="511"/>
      <c r="AU314" s="511"/>
      <c r="AV314" s="511"/>
      <c r="AW314" s="511"/>
      <c r="AX314" s="511"/>
      <c r="AY314" s="511"/>
      <c r="AZ314" s="514"/>
      <c r="BA314" s="515"/>
      <c r="BB314" s="507"/>
      <c r="BC314" s="505"/>
      <c r="BD314" s="524"/>
      <c r="BE314" s="506"/>
      <c r="BF314" s="484"/>
      <c r="BG314" s="483"/>
      <c r="BH314" s="483"/>
      <c r="BI314" s="465"/>
      <c r="BJ314" s="465"/>
      <c r="BK314" s="465"/>
      <c r="BL314" s="465"/>
      <c r="BM314" s="465"/>
      <c r="BN314" s="465"/>
      <c r="BO314" s="483"/>
      <c r="BP314" s="483"/>
      <c r="BQ314" s="483"/>
      <c r="BR314" s="483"/>
      <c r="BS314" s="483"/>
      <c r="BT314" s="484"/>
      <c r="BU314" s="484"/>
      <c r="BV314" s="484"/>
      <c r="BW314" s="516"/>
      <c r="BX314" s="434"/>
      <c r="BY314" s="490"/>
      <c r="BZ314" s="491"/>
    </row>
    <row r="315" spans="1:78" s="520" customFormat="1" ht="13.8" thickBot="1" x14ac:dyDescent="0.3">
      <c r="A315" s="133"/>
      <c r="B315" s="134"/>
      <c r="C315" s="429"/>
      <c r="D315" s="136"/>
      <c r="E315" s="136"/>
      <c r="F315" s="438"/>
      <c r="G315" s="136"/>
      <c r="H315" s="139"/>
      <c r="I315" s="430"/>
      <c r="J315" s="431"/>
      <c r="K315" s="432"/>
      <c r="L315" s="428"/>
      <c r="M315" s="500"/>
      <c r="N315" s="518"/>
      <c r="O315" s="501"/>
      <c r="P315" s="501"/>
      <c r="Q315" s="519"/>
      <c r="R315" s="502"/>
      <c r="S315" s="502"/>
      <c r="T315" s="503"/>
      <c r="U315" s="504"/>
      <c r="V315" s="505"/>
      <c r="W315" s="505"/>
      <c r="X315" s="505"/>
      <c r="Y315" s="505"/>
      <c r="Z315" s="506"/>
      <c r="AA315" s="507"/>
      <c r="AB315" s="508"/>
      <c r="AC315" s="513"/>
      <c r="AD315" s="508"/>
      <c r="AE315" s="507"/>
      <c r="AF315" s="513"/>
      <c r="AG315" s="507"/>
      <c r="AH315" s="508"/>
      <c r="AI315" s="509"/>
      <c r="AJ315" s="507"/>
      <c r="AK315" s="507"/>
      <c r="AL315" s="510"/>
      <c r="AM315" s="511"/>
      <c r="AN315" s="512"/>
      <c r="AO315" s="511"/>
      <c r="AP315" s="507"/>
      <c r="AQ315" s="512"/>
      <c r="AR315" s="513"/>
      <c r="AS315" s="508"/>
      <c r="AT315" s="511"/>
      <c r="AU315" s="511"/>
      <c r="AV315" s="511"/>
      <c r="AW315" s="511"/>
      <c r="AX315" s="511"/>
      <c r="AY315" s="511"/>
      <c r="AZ315" s="514"/>
      <c r="BA315" s="515"/>
      <c r="BB315" s="507"/>
      <c r="BC315" s="505"/>
      <c r="BD315" s="524"/>
      <c r="BE315" s="506"/>
      <c r="BF315" s="484"/>
      <c r="BG315" s="483"/>
      <c r="BH315" s="483"/>
      <c r="BI315" s="465"/>
      <c r="BJ315" s="465"/>
      <c r="BK315" s="465"/>
      <c r="BL315" s="465"/>
      <c r="BM315" s="465"/>
      <c r="BN315" s="465"/>
      <c r="BO315" s="483"/>
      <c r="BP315" s="483"/>
      <c r="BQ315" s="483"/>
      <c r="BR315" s="483"/>
      <c r="BS315" s="483"/>
      <c r="BT315" s="484"/>
      <c r="BU315" s="484"/>
      <c r="BV315" s="484"/>
      <c r="BW315" s="516"/>
      <c r="BX315" s="434"/>
      <c r="BY315" s="490"/>
      <c r="BZ315" s="491"/>
    </row>
    <row r="316" spans="1:78" s="520" customFormat="1" ht="13.8" thickBot="1" x14ac:dyDescent="0.3">
      <c r="A316" s="133"/>
      <c r="B316" s="134"/>
      <c r="C316" s="429"/>
      <c r="D316" s="136"/>
      <c r="E316" s="136"/>
      <c r="F316" s="438"/>
      <c r="G316" s="136"/>
      <c r="H316" s="139"/>
      <c r="I316" s="430"/>
      <c r="J316" s="431"/>
      <c r="K316" s="432"/>
      <c r="L316" s="428"/>
      <c r="M316" s="500"/>
      <c r="N316" s="518"/>
      <c r="O316" s="501"/>
      <c r="P316" s="501"/>
      <c r="Q316" s="519"/>
      <c r="R316" s="502"/>
      <c r="S316" s="502"/>
      <c r="T316" s="503"/>
      <c r="U316" s="504"/>
      <c r="V316" s="505"/>
      <c r="W316" s="505"/>
      <c r="X316" s="505"/>
      <c r="Y316" s="505"/>
      <c r="Z316" s="506"/>
      <c r="AA316" s="507"/>
      <c r="AB316" s="508"/>
      <c r="AC316" s="513"/>
      <c r="AD316" s="508"/>
      <c r="AE316" s="507"/>
      <c r="AF316" s="513"/>
      <c r="AG316" s="507"/>
      <c r="AH316" s="508"/>
      <c r="AI316" s="509"/>
      <c r="AJ316" s="507"/>
      <c r="AK316" s="507"/>
      <c r="AL316" s="510"/>
      <c r="AM316" s="511"/>
      <c r="AN316" s="512"/>
      <c r="AO316" s="511"/>
      <c r="AP316" s="507"/>
      <c r="AQ316" s="512"/>
      <c r="AR316" s="513"/>
      <c r="AS316" s="508"/>
      <c r="AT316" s="511"/>
      <c r="AU316" s="511"/>
      <c r="AV316" s="511"/>
      <c r="AW316" s="511"/>
      <c r="AX316" s="511"/>
      <c r="AY316" s="511"/>
      <c r="AZ316" s="514"/>
      <c r="BA316" s="515"/>
      <c r="BB316" s="507"/>
      <c r="BC316" s="505"/>
      <c r="BD316" s="524"/>
      <c r="BE316" s="506"/>
      <c r="BF316" s="484"/>
      <c r="BG316" s="483"/>
      <c r="BH316" s="483"/>
      <c r="BI316" s="465"/>
      <c r="BJ316" s="465"/>
      <c r="BK316" s="465"/>
      <c r="BL316" s="465"/>
      <c r="BM316" s="465"/>
      <c r="BN316" s="465"/>
      <c r="BO316" s="483"/>
      <c r="BP316" s="483"/>
      <c r="BQ316" s="483"/>
      <c r="BR316" s="483"/>
      <c r="BS316" s="483"/>
      <c r="BT316" s="484"/>
      <c r="BU316" s="484"/>
      <c r="BV316" s="484"/>
      <c r="BW316" s="516"/>
      <c r="BX316" s="434"/>
      <c r="BY316" s="490"/>
      <c r="BZ316" s="491"/>
    </row>
    <row r="317" spans="1:78" s="520" customFormat="1" ht="13.8" thickBot="1" x14ac:dyDescent="0.3">
      <c r="A317" s="133"/>
      <c r="B317" s="134"/>
      <c r="C317" s="429"/>
      <c r="D317" s="136"/>
      <c r="E317" s="136"/>
      <c r="F317" s="438"/>
      <c r="G317" s="136"/>
      <c r="H317" s="139"/>
      <c r="I317" s="430"/>
      <c r="J317" s="431"/>
      <c r="K317" s="432"/>
      <c r="L317" s="428"/>
      <c r="M317" s="500"/>
      <c r="N317" s="518"/>
      <c r="O317" s="501"/>
      <c r="P317" s="501"/>
      <c r="Q317" s="519"/>
      <c r="R317" s="502"/>
      <c r="S317" s="502"/>
      <c r="T317" s="503"/>
      <c r="U317" s="504"/>
      <c r="V317" s="505"/>
      <c r="W317" s="505"/>
      <c r="X317" s="505"/>
      <c r="Y317" s="505"/>
      <c r="Z317" s="506"/>
      <c r="AA317" s="507"/>
      <c r="AB317" s="508"/>
      <c r="AC317" s="513"/>
      <c r="AD317" s="508"/>
      <c r="AE317" s="507"/>
      <c r="AF317" s="513"/>
      <c r="AG317" s="507"/>
      <c r="AH317" s="508"/>
      <c r="AI317" s="509"/>
      <c r="AJ317" s="507"/>
      <c r="AK317" s="507"/>
      <c r="AL317" s="510"/>
      <c r="AM317" s="511"/>
      <c r="AN317" s="512"/>
      <c r="AO317" s="511"/>
      <c r="AP317" s="507"/>
      <c r="AQ317" s="512"/>
      <c r="AR317" s="513"/>
      <c r="AS317" s="508"/>
      <c r="AT317" s="511"/>
      <c r="AU317" s="511"/>
      <c r="AV317" s="511"/>
      <c r="AW317" s="511"/>
      <c r="AX317" s="511"/>
      <c r="AY317" s="511"/>
      <c r="AZ317" s="514"/>
      <c r="BA317" s="515"/>
      <c r="BB317" s="507"/>
      <c r="BC317" s="505"/>
      <c r="BD317" s="524"/>
      <c r="BE317" s="506"/>
      <c r="BF317" s="484"/>
      <c r="BG317" s="483"/>
      <c r="BH317" s="483"/>
      <c r="BI317" s="465"/>
      <c r="BJ317" s="465"/>
      <c r="BK317" s="465"/>
      <c r="BL317" s="465"/>
      <c r="BM317" s="465"/>
      <c r="BN317" s="465"/>
      <c r="BO317" s="483"/>
      <c r="BP317" s="483"/>
      <c r="BQ317" s="483"/>
      <c r="BR317" s="483"/>
      <c r="BS317" s="483"/>
      <c r="BT317" s="484"/>
      <c r="BU317" s="484"/>
      <c r="BV317" s="484"/>
      <c r="BW317" s="516"/>
      <c r="BX317" s="434"/>
      <c r="BY317" s="490"/>
      <c r="BZ317" s="491"/>
    </row>
    <row r="318" spans="1:78" s="520" customFormat="1" ht="13.8" thickBot="1" x14ac:dyDescent="0.3">
      <c r="A318" s="133"/>
      <c r="B318" s="134"/>
      <c r="C318" s="429"/>
      <c r="D318" s="136"/>
      <c r="E318" s="136"/>
      <c r="F318" s="438"/>
      <c r="G318" s="136"/>
      <c r="H318" s="139"/>
      <c r="I318" s="430"/>
      <c r="J318" s="431"/>
      <c r="K318" s="432"/>
      <c r="L318" s="428"/>
      <c r="M318" s="500"/>
      <c r="N318" s="518"/>
      <c r="O318" s="501"/>
      <c r="P318" s="501"/>
      <c r="Q318" s="519"/>
      <c r="R318" s="502"/>
      <c r="S318" s="502"/>
      <c r="T318" s="503"/>
      <c r="U318" s="504"/>
      <c r="V318" s="505"/>
      <c r="W318" s="505"/>
      <c r="X318" s="505"/>
      <c r="Y318" s="505"/>
      <c r="Z318" s="506"/>
      <c r="AA318" s="507"/>
      <c r="AB318" s="508"/>
      <c r="AC318" s="513"/>
      <c r="AD318" s="508"/>
      <c r="AE318" s="507"/>
      <c r="AF318" s="513"/>
      <c r="AG318" s="507"/>
      <c r="AH318" s="508"/>
      <c r="AI318" s="509"/>
      <c r="AJ318" s="507"/>
      <c r="AK318" s="507"/>
      <c r="AL318" s="510"/>
      <c r="AM318" s="511"/>
      <c r="AN318" s="512"/>
      <c r="AO318" s="511"/>
      <c r="AP318" s="507"/>
      <c r="AQ318" s="512"/>
      <c r="AR318" s="513"/>
      <c r="AS318" s="508"/>
      <c r="AT318" s="511"/>
      <c r="AU318" s="511"/>
      <c r="AV318" s="511"/>
      <c r="AW318" s="511"/>
      <c r="AX318" s="511"/>
      <c r="AY318" s="511"/>
      <c r="AZ318" s="514"/>
      <c r="BA318" s="515"/>
      <c r="BB318" s="507"/>
      <c r="BC318" s="505"/>
      <c r="BD318" s="524"/>
      <c r="BE318" s="506"/>
      <c r="BF318" s="482"/>
      <c r="BG318" s="481"/>
      <c r="BH318" s="481"/>
      <c r="BI318" s="464"/>
      <c r="BJ318" s="464"/>
      <c r="BK318" s="464"/>
      <c r="BL318" s="464"/>
      <c r="BM318" s="464"/>
      <c r="BN318" s="464"/>
      <c r="BO318" s="481"/>
      <c r="BP318" s="481"/>
      <c r="BQ318" s="481"/>
      <c r="BR318" s="481"/>
      <c r="BS318" s="481"/>
      <c r="BT318" s="482"/>
      <c r="BU318" s="484"/>
      <c r="BV318" s="484"/>
      <c r="BW318" s="516"/>
      <c r="BX318" s="433"/>
      <c r="BY318" s="488"/>
      <c r="BZ318" s="489"/>
    </row>
    <row r="319" spans="1:78" s="520" customFormat="1" ht="13.8" thickBot="1" x14ac:dyDescent="0.3">
      <c r="A319" s="133"/>
      <c r="B319" s="134"/>
      <c r="C319" s="429"/>
      <c r="D319" s="136"/>
      <c r="E319" s="136"/>
      <c r="F319" s="438"/>
      <c r="G319" s="136"/>
      <c r="H319" s="139"/>
      <c r="I319" s="430"/>
      <c r="J319" s="431"/>
      <c r="K319" s="432"/>
      <c r="L319" s="428"/>
      <c r="M319" s="500"/>
      <c r="N319" s="518"/>
      <c r="O319" s="501"/>
      <c r="P319" s="501"/>
      <c r="Q319" s="519"/>
      <c r="R319" s="502"/>
      <c r="S319" s="502"/>
      <c r="T319" s="503"/>
      <c r="U319" s="504"/>
      <c r="V319" s="505"/>
      <c r="W319" s="505"/>
      <c r="X319" s="505"/>
      <c r="Y319" s="505"/>
      <c r="Z319" s="506"/>
      <c r="AA319" s="507"/>
      <c r="AB319" s="508"/>
      <c r="AC319" s="513"/>
      <c r="AD319" s="508"/>
      <c r="AE319" s="507"/>
      <c r="AF319" s="513"/>
      <c r="AG319" s="507"/>
      <c r="AH319" s="508"/>
      <c r="AI319" s="509"/>
      <c r="AJ319" s="507"/>
      <c r="AK319" s="507"/>
      <c r="AL319" s="510"/>
      <c r="AM319" s="511"/>
      <c r="AN319" s="512"/>
      <c r="AO319" s="511"/>
      <c r="AP319" s="507"/>
      <c r="AQ319" s="512"/>
      <c r="AR319" s="513"/>
      <c r="AS319" s="508"/>
      <c r="AT319" s="511"/>
      <c r="AU319" s="511"/>
      <c r="AV319" s="511"/>
      <c r="AW319" s="511"/>
      <c r="AX319" s="511"/>
      <c r="AY319" s="511"/>
      <c r="AZ319" s="514"/>
      <c r="BA319" s="515"/>
      <c r="BB319" s="507"/>
      <c r="BC319" s="505"/>
      <c r="BD319" s="524"/>
      <c r="BE319" s="506"/>
      <c r="BF319" s="484"/>
      <c r="BG319" s="483"/>
      <c r="BH319" s="483"/>
      <c r="BI319" s="465"/>
      <c r="BJ319" s="465"/>
      <c r="BK319" s="465"/>
      <c r="BL319" s="465"/>
      <c r="BM319" s="465"/>
      <c r="BN319" s="465"/>
      <c r="BO319" s="483"/>
      <c r="BP319" s="483"/>
      <c r="BQ319" s="483"/>
      <c r="BR319" s="483"/>
      <c r="BS319" s="483"/>
      <c r="BT319" s="484"/>
      <c r="BU319" s="484"/>
      <c r="BV319" s="484"/>
      <c r="BW319" s="516"/>
      <c r="BX319" s="434"/>
      <c r="BY319" s="490"/>
      <c r="BZ319" s="491"/>
    </row>
    <row r="320" spans="1:78" s="520" customFormat="1" ht="13.8" thickBot="1" x14ac:dyDescent="0.3">
      <c r="A320" s="133"/>
      <c r="B320" s="134"/>
      <c r="C320" s="429"/>
      <c r="D320" s="136"/>
      <c r="E320" s="136"/>
      <c r="F320" s="438"/>
      <c r="G320" s="136"/>
      <c r="H320" s="139"/>
      <c r="I320" s="430"/>
      <c r="J320" s="431"/>
      <c r="K320" s="432"/>
      <c r="L320" s="428"/>
      <c r="M320" s="500"/>
      <c r="N320" s="518"/>
      <c r="O320" s="501"/>
      <c r="P320" s="501"/>
      <c r="Q320" s="519"/>
      <c r="R320" s="502"/>
      <c r="S320" s="502"/>
      <c r="T320" s="503"/>
      <c r="U320" s="504"/>
      <c r="V320" s="505"/>
      <c r="W320" s="505"/>
      <c r="X320" s="505"/>
      <c r="Y320" s="505"/>
      <c r="Z320" s="506"/>
      <c r="AA320" s="507"/>
      <c r="AB320" s="508"/>
      <c r="AC320" s="513"/>
      <c r="AD320" s="508"/>
      <c r="AE320" s="507"/>
      <c r="AF320" s="513"/>
      <c r="AG320" s="507"/>
      <c r="AH320" s="508"/>
      <c r="AI320" s="509"/>
      <c r="AJ320" s="507"/>
      <c r="AK320" s="507"/>
      <c r="AL320" s="510"/>
      <c r="AM320" s="511"/>
      <c r="AN320" s="512"/>
      <c r="AO320" s="511"/>
      <c r="AP320" s="507"/>
      <c r="AQ320" s="512"/>
      <c r="AR320" s="513"/>
      <c r="AS320" s="508"/>
      <c r="AT320" s="511"/>
      <c r="AU320" s="511"/>
      <c r="AV320" s="511"/>
      <c r="AW320" s="511"/>
      <c r="AX320" s="511"/>
      <c r="AY320" s="511"/>
      <c r="AZ320" s="514"/>
      <c r="BA320" s="515"/>
      <c r="BB320" s="507"/>
      <c r="BC320" s="505"/>
      <c r="BD320" s="524"/>
      <c r="BE320" s="506"/>
      <c r="BF320" s="484"/>
      <c r="BG320" s="483"/>
      <c r="BH320" s="483"/>
      <c r="BI320" s="465"/>
      <c r="BJ320" s="465"/>
      <c r="BK320" s="465"/>
      <c r="BL320" s="465"/>
      <c r="BM320" s="465"/>
      <c r="BN320" s="465"/>
      <c r="BO320" s="483"/>
      <c r="BP320" s="483"/>
      <c r="BQ320" s="483"/>
      <c r="BR320" s="483"/>
      <c r="BS320" s="483"/>
      <c r="BT320" s="484"/>
      <c r="BU320" s="484"/>
      <c r="BV320" s="484"/>
      <c r="BW320" s="516"/>
      <c r="BX320" s="434"/>
      <c r="BY320" s="490"/>
      <c r="BZ320" s="491"/>
    </row>
    <row r="321" spans="1:78" s="520" customFormat="1" ht="13.8" thickBot="1" x14ac:dyDescent="0.3">
      <c r="A321" s="133"/>
      <c r="B321" s="134"/>
      <c r="C321" s="429"/>
      <c r="D321" s="136"/>
      <c r="E321" s="136"/>
      <c r="F321" s="438"/>
      <c r="G321" s="136"/>
      <c r="H321" s="139"/>
      <c r="I321" s="430"/>
      <c r="J321" s="431"/>
      <c r="K321" s="432"/>
      <c r="L321" s="428"/>
      <c r="M321" s="500"/>
      <c r="N321" s="518"/>
      <c r="O321" s="501"/>
      <c r="P321" s="501"/>
      <c r="Q321" s="519"/>
      <c r="R321" s="502"/>
      <c r="S321" s="502"/>
      <c r="T321" s="503"/>
      <c r="U321" s="504"/>
      <c r="V321" s="505"/>
      <c r="W321" s="505"/>
      <c r="X321" s="505"/>
      <c r="Y321" s="505"/>
      <c r="Z321" s="506"/>
      <c r="AA321" s="517"/>
      <c r="AB321" s="508"/>
      <c r="AC321" s="513"/>
      <c r="AD321" s="508"/>
      <c r="AE321" s="507"/>
      <c r="AF321" s="513"/>
      <c r="AG321" s="507"/>
      <c r="AH321" s="508"/>
      <c r="AI321" s="509"/>
      <c r="AJ321" s="507"/>
      <c r="AK321" s="507"/>
      <c r="AL321" s="510"/>
      <c r="AM321" s="511"/>
      <c r="AN321" s="512"/>
      <c r="AO321" s="511"/>
      <c r="AP321" s="507"/>
      <c r="AQ321" s="512"/>
      <c r="AR321" s="513"/>
      <c r="AS321" s="508"/>
      <c r="AT321" s="511"/>
      <c r="AU321" s="511"/>
      <c r="AV321" s="511"/>
      <c r="AW321" s="511"/>
      <c r="AX321" s="511"/>
      <c r="AY321" s="511"/>
      <c r="AZ321" s="514"/>
      <c r="BA321" s="515"/>
      <c r="BB321" s="507"/>
      <c r="BC321" s="505"/>
      <c r="BD321" s="524"/>
      <c r="BE321" s="506"/>
      <c r="BF321" s="482"/>
      <c r="BG321" s="481"/>
      <c r="BH321" s="481"/>
      <c r="BI321" s="464"/>
      <c r="BJ321" s="464"/>
      <c r="BK321" s="464"/>
      <c r="BL321" s="464"/>
      <c r="BM321" s="464"/>
      <c r="BN321" s="464"/>
      <c r="BO321" s="481"/>
      <c r="BP321" s="481"/>
      <c r="BQ321" s="481"/>
      <c r="BR321" s="481"/>
      <c r="BS321" s="481"/>
      <c r="BT321" s="482"/>
      <c r="BU321" s="484"/>
      <c r="BV321" s="484"/>
      <c r="BW321" s="516"/>
      <c r="BX321" s="433"/>
      <c r="BY321" s="488"/>
      <c r="BZ321" s="489"/>
    </row>
    <row r="322" spans="1:78" s="520" customFormat="1" ht="13.8" thickBot="1" x14ac:dyDescent="0.3">
      <c r="A322" s="133"/>
      <c r="B322" s="134"/>
      <c r="C322" s="429"/>
      <c r="D322" s="136"/>
      <c r="E322" s="136"/>
      <c r="F322" s="438"/>
      <c r="G322" s="136"/>
      <c r="H322" s="139"/>
      <c r="I322" s="430"/>
      <c r="J322" s="431"/>
      <c r="K322" s="432"/>
      <c r="L322" s="428"/>
      <c r="M322" s="500"/>
      <c r="N322" s="518"/>
      <c r="O322" s="501"/>
      <c r="P322" s="501"/>
      <c r="Q322" s="519"/>
      <c r="R322" s="502"/>
      <c r="S322" s="502"/>
      <c r="T322" s="503"/>
      <c r="U322" s="504"/>
      <c r="V322" s="505"/>
      <c r="W322" s="505"/>
      <c r="X322" s="505"/>
      <c r="Y322" s="505"/>
      <c r="Z322" s="506"/>
      <c r="AA322" s="507"/>
      <c r="AB322" s="508"/>
      <c r="AC322" s="513"/>
      <c r="AD322" s="508"/>
      <c r="AE322" s="507"/>
      <c r="AF322" s="513"/>
      <c r="AG322" s="507"/>
      <c r="AH322" s="508"/>
      <c r="AI322" s="509"/>
      <c r="AJ322" s="507"/>
      <c r="AK322" s="507"/>
      <c r="AL322" s="510"/>
      <c r="AM322" s="511"/>
      <c r="AN322" s="512"/>
      <c r="AO322" s="511"/>
      <c r="AP322" s="507"/>
      <c r="AQ322" s="512"/>
      <c r="AR322" s="513"/>
      <c r="AS322" s="508"/>
      <c r="AT322" s="511"/>
      <c r="AU322" s="511"/>
      <c r="AV322" s="511"/>
      <c r="AW322" s="511"/>
      <c r="AX322" s="511"/>
      <c r="AY322" s="511"/>
      <c r="AZ322" s="514"/>
      <c r="BA322" s="515"/>
      <c r="BB322" s="507"/>
      <c r="BC322" s="505"/>
      <c r="BD322" s="524"/>
      <c r="BE322" s="506"/>
      <c r="BF322" s="484"/>
      <c r="BG322" s="483"/>
      <c r="BH322" s="483"/>
      <c r="BI322" s="465"/>
      <c r="BJ322" s="465"/>
      <c r="BK322" s="465"/>
      <c r="BL322" s="465"/>
      <c r="BM322" s="465"/>
      <c r="BN322" s="465"/>
      <c r="BO322" s="483"/>
      <c r="BP322" s="483"/>
      <c r="BQ322" s="483"/>
      <c r="BR322" s="483"/>
      <c r="BS322" s="483"/>
      <c r="BT322" s="484"/>
      <c r="BU322" s="484"/>
      <c r="BV322" s="484"/>
      <c r="BW322" s="516"/>
      <c r="BX322" s="434"/>
      <c r="BY322" s="490"/>
      <c r="BZ322" s="491"/>
    </row>
    <row r="323" spans="1:78" s="520" customFormat="1" ht="13.8" thickBot="1" x14ac:dyDescent="0.3">
      <c r="A323" s="133"/>
      <c r="B323" s="134"/>
      <c r="C323" s="429"/>
      <c r="D323" s="136"/>
      <c r="E323" s="136"/>
      <c r="F323" s="438"/>
      <c r="G323" s="136"/>
      <c r="H323" s="139"/>
      <c r="I323" s="430"/>
      <c r="J323" s="431"/>
      <c r="K323" s="432"/>
      <c r="L323" s="428"/>
      <c r="M323" s="500"/>
      <c r="N323" s="518"/>
      <c r="O323" s="501"/>
      <c r="P323" s="501"/>
      <c r="Q323" s="519"/>
      <c r="R323" s="502"/>
      <c r="S323" s="502"/>
      <c r="T323" s="503"/>
      <c r="U323" s="504"/>
      <c r="V323" s="505"/>
      <c r="W323" s="505"/>
      <c r="X323" s="505"/>
      <c r="Y323" s="505"/>
      <c r="Z323" s="506"/>
      <c r="AA323" s="507"/>
      <c r="AB323" s="508"/>
      <c r="AC323" s="513"/>
      <c r="AD323" s="508"/>
      <c r="AE323" s="507"/>
      <c r="AF323" s="513"/>
      <c r="AG323" s="507"/>
      <c r="AH323" s="508"/>
      <c r="AI323" s="509"/>
      <c r="AJ323" s="507"/>
      <c r="AK323" s="507"/>
      <c r="AL323" s="510"/>
      <c r="AM323" s="511"/>
      <c r="AN323" s="512"/>
      <c r="AO323" s="511"/>
      <c r="AP323" s="507"/>
      <c r="AQ323" s="512"/>
      <c r="AR323" s="513"/>
      <c r="AS323" s="508"/>
      <c r="AT323" s="511"/>
      <c r="AU323" s="511"/>
      <c r="AV323" s="511"/>
      <c r="AW323" s="511"/>
      <c r="AX323" s="511"/>
      <c r="AY323" s="511"/>
      <c r="AZ323" s="514"/>
      <c r="BA323" s="515"/>
      <c r="BB323" s="507"/>
      <c r="BC323" s="505"/>
      <c r="BD323" s="524"/>
      <c r="BE323" s="506"/>
      <c r="BF323" s="484"/>
      <c r="BG323" s="483"/>
      <c r="BH323" s="483"/>
      <c r="BI323" s="465"/>
      <c r="BJ323" s="465"/>
      <c r="BK323" s="465"/>
      <c r="BL323" s="465"/>
      <c r="BM323" s="465"/>
      <c r="BN323" s="465"/>
      <c r="BO323" s="483"/>
      <c r="BP323" s="483"/>
      <c r="BQ323" s="483"/>
      <c r="BR323" s="483"/>
      <c r="BS323" s="483"/>
      <c r="BT323" s="484"/>
      <c r="BU323" s="484"/>
      <c r="BV323" s="484"/>
      <c r="BW323" s="516"/>
      <c r="BX323" s="434"/>
      <c r="BY323" s="490"/>
      <c r="BZ323" s="491"/>
    </row>
    <row r="324" spans="1:78" s="520" customFormat="1" ht="13.8" thickBot="1" x14ac:dyDescent="0.3">
      <c r="A324" s="133"/>
      <c r="B324" s="134"/>
      <c r="C324" s="429"/>
      <c r="D324" s="136"/>
      <c r="E324" s="136"/>
      <c r="F324" s="438"/>
      <c r="G324" s="136"/>
      <c r="H324" s="139"/>
      <c r="I324" s="430"/>
      <c r="J324" s="431"/>
      <c r="K324" s="432"/>
      <c r="L324" s="428"/>
      <c r="M324" s="500"/>
      <c r="N324" s="518"/>
      <c r="O324" s="501"/>
      <c r="P324" s="501"/>
      <c r="Q324" s="519"/>
      <c r="R324" s="502"/>
      <c r="S324" s="502"/>
      <c r="T324" s="503"/>
      <c r="U324" s="504"/>
      <c r="V324" s="505"/>
      <c r="W324" s="505"/>
      <c r="X324" s="505"/>
      <c r="Y324" s="505"/>
      <c r="Z324" s="506"/>
      <c r="AA324" s="507"/>
      <c r="AB324" s="508"/>
      <c r="AC324" s="513"/>
      <c r="AD324" s="508"/>
      <c r="AE324" s="507"/>
      <c r="AF324" s="513"/>
      <c r="AG324" s="507"/>
      <c r="AH324" s="508"/>
      <c r="AI324" s="509"/>
      <c r="AJ324" s="507"/>
      <c r="AK324" s="507"/>
      <c r="AL324" s="510"/>
      <c r="AM324" s="511"/>
      <c r="AN324" s="512"/>
      <c r="AO324" s="511"/>
      <c r="AP324" s="507"/>
      <c r="AQ324" s="512"/>
      <c r="AR324" s="513"/>
      <c r="AS324" s="508"/>
      <c r="AT324" s="511"/>
      <c r="AU324" s="511"/>
      <c r="AV324" s="511"/>
      <c r="AW324" s="511"/>
      <c r="AX324" s="511"/>
      <c r="AY324" s="511"/>
      <c r="AZ324" s="514"/>
      <c r="BA324" s="515"/>
      <c r="BB324" s="507"/>
      <c r="BC324" s="505"/>
      <c r="BD324" s="524"/>
      <c r="BE324" s="506"/>
      <c r="BF324" s="482"/>
      <c r="BG324" s="481"/>
      <c r="BH324" s="481"/>
      <c r="BI324" s="464"/>
      <c r="BJ324" s="464"/>
      <c r="BK324" s="464"/>
      <c r="BL324" s="464"/>
      <c r="BM324" s="464"/>
      <c r="BN324" s="464"/>
      <c r="BO324" s="481"/>
      <c r="BP324" s="481"/>
      <c r="BQ324" s="481"/>
      <c r="BR324" s="481"/>
      <c r="BS324" s="481"/>
      <c r="BT324" s="482"/>
      <c r="BU324" s="484"/>
      <c r="BV324" s="484"/>
      <c r="BW324" s="516"/>
      <c r="BX324" s="433"/>
      <c r="BY324" s="488"/>
      <c r="BZ324" s="489"/>
    </row>
    <row r="325" spans="1:78" s="520" customFormat="1" ht="13.8" thickBot="1" x14ac:dyDescent="0.3">
      <c r="A325" s="133"/>
      <c r="B325" s="134"/>
      <c r="C325" s="429"/>
      <c r="D325" s="136"/>
      <c r="E325" s="136"/>
      <c r="F325" s="438"/>
      <c r="G325" s="136"/>
      <c r="H325" s="139"/>
      <c r="I325" s="430"/>
      <c r="J325" s="431"/>
      <c r="K325" s="432"/>
      <c r="L325" s="428"/>
      <c r="M325" s="500"/>
      <c r="N325" s="518"/>
      <c r="O325" s="501"/>
      <c r="P325" s="501"/>
      <c r="Q325" s="519"/>
      <c r="R325" s="502"/>
      <c r="S325" s="502"/>
      <c r="T325" s="503"/>
      <c r="U325" s="504"/>
      <c r="V325" s="505"/>
      <c r="W325" s="505"/>
      <c r="X325" s="505"/>
      <c r="Y325" s="505"/>
      <c r="Z325" s="506"/>
      <c r="AA325" s="507"/>
      <c r="AB325" s="508"/>
      <c r="AC325" s="513"/>
      <c r="AD325" s="508"/>
      <c r="AE325" s="507"/>
      <c r="AF325" s="513"/>
      <c r="AG325" s="507"/>
      <c r="AH325" s="508"/>
      <c r="AI325" s="509"/>
      <c r="AJ325" s="507"/>
      <c r="AK325" s="507"/>
      <c r="AL325" s="510"/>
      <c r="AM325" s="511"/>
      <c r="AN325" s="512"/>
      <c r="AO325" s="511"/>
      <c r="AP325" s="507"/>
      <c r="AQ325" s="512"/>
      <c r="AR325" s="513"/>
      <c r="AS325" s="508"/>
      <c r="AT325" s="511"/>
      <c r="AU325" s="511"/>
      <c r="AV325" s="511"/>
      <c r="AW325" s="511"/>
      <c r="AX325" s="511"/>
      <c r="AY325" s="511"/>
      <c r="AZ325" s="514"/>
      <c r="BA325" s="515"/>
      <c r="BB325" s="507"/>
      <c r="BC325" s="505"/>
      <c r="BD325" s="524"/>
      <c r="BE325" s="506"/>
      <c r="BF325" s="484"/>
      <c r="BG325" s="483"/>
      <c r="BH325" s="483"/>
      <c r="BI325" s="465"/>
      <c r="BJ325" s="465"/>
      <c r="BK325" s="465"/>
      <c r="BL325" s="465"/>
      <c r="BM325" s="465"/>
      <c r="BN325" s="465"/>
      <c r="BO325" s="483"/>
      <c r="BP325" s="483"/>
      <c r="BQ325" s="483"/>
      <c r="BR325" s="483"/>
      <c r="BS325" s="483"/>
      <c r="BT325" s="484"/>
      <c r="BU325" s="484"/>
      <c r="BV325" s="484"/>
      <c r="BW325" s="516"/>
      <c r="BX325" s="434"/>
      <c r="BY325" s="490"/>
      <c r="BZ325" s="491"/>
    </row>
    <row r="326" spans="1:78" s="520" customFormat="1" ht="13.8" thickBot="1" x14ac:dyDescent="0.3">
      <c r="A326" s="133"/>
      <c r="B326" s="134"/>
      <c r="C326" s="429"/>
      <c r="D326" s="136"/>
      <c r="E326" s="136"/>
      <c r="F326" s="438"/>
      <c r="G326" s="136"/>
      <c r="H326" s="139"/>
      <c r="I326" s="430"/>
      <c r="J326" s="431"/>
      <c r="K326" s="432"/>
      <c r="L326" s="428"/>
      <c r="M326" s="500"/>
      <c r="N326" s="518"/>
      <c r="O326" s="501"/>
      <c r="P326" s="501"/>
      <c r="Q326" s="519"/>
      <c r="R326" s="502"/>
      <c r="S326" s="502"/>
      <c r="T326" s="503"/>
      <c r="U326" s="504"/>
      <c r="V326" s="505"/>
      <c r="W326" s="505"/>
      <c r="X326" s="505"/>
      <c r="Y326" s="505"/>
      <c r="Z326" s="506"/>
      <c r="AA326" s="507"/>
      <c r="AB326" s="508"/>
      <c r="AC326" s="513"/>
      <c r="AD326" s="508"/>
      <c r="AE326" s="507"/>
      <c r="AF326" s="513"/>
      <c r="AG326" s="507"/>
      <c r="AH326" s="508"/>
      <c r="AI326" s="509"/>
      <c r="AJ326" s="507"/>
      <c r="AK326" s="507"/>
      <c r="AL326" s="510"/>
      <c r="AM326" s="511"/>
      <c r="AN326" s="512"/>
      <c r="AO326" s="511"/>
      <c r="AP326" s="507"/>
      <c r="AQ326" s="512"/>
      <c r="AR326" s="513"/>
      <c r="AS326" s="508"/>
      <c r="AT326" s="511"/>
      <c r="AU326" s="511"/>
      <c r="AV326" s="511"/>
      <c r="AW326" s="511"/>
      <c r="AX326" s="511"/>
      <c r="AY326" s="511"/>
      <c r="AZ326" s="514"/>
      <c r="BA326" s="515"/>
      <c r="BB326" s="507"/>
      <c r="BC326" s="505"/>
      <c r="BD326" s="524"/>
      <c r="BE326" s="506"/>
      <c r="BF326" s="484"/>
      <c r="BG326" s="483"/>
      <c r="BH326" s="483"/>
      <c r="BI326" s="465"/>
      <c r="BJ326" s="465"/>
      <c r="BK326" s="465"/>
      <c r="BL326" s="465"/>
      <c r="BM326" s="465"/>
      <c r="BN326" s="465"/>
      <c r="BO326" s="483"/>
      <c r="BP326" s="483"/>
      <c r="BQ326" s="483"/>
      <c r="BR326" s="483"/>
      <c r="BS326" s="483"/>
      <c r="BT326" s="484"/>
      <c r="BU326" s="484"/>
      <c r="BV326" s="484"/>
      <c r="BW326" s="516"/>
      <c r="BX326" s="434"/>
      <c r="BY326" s="490"/>
      <c r="BZ326" s="491"/>
    </row>
    <row r="327" spans="1:78" s="520" customFormat="1" ht="13.8" thickBot="1" x14ac:dyDescent="0.3">
      <c r="A327" s="133"/>
      <c r="B327" s="134"/>
      <c r="C327" s="429"/>
      <c r="D327" s="136"/>
      <c r="E327" s="136"/>
      <c r="F327" s="438"/>
      <c r="G327" s="136"/>
      <c r="H327" s="139"/>
      <c r="I327" s="430"/>
      <c r="J327" s="431"/>
      <c r="K327" s="432"/>
      <c r="L327" s="428"/>
      <c r="M327" s="500"/>
      <c r="N327" s="518"/>
      <c r="O327" s="501"/>
      <c r="P327" s="501"/>
      <c r="Q327" s="519"/>
      <c r="R327" s="502"/>
      <c r="S327" s="502"/>
      <c r="T327" s="503"/>
      <c r="U327" s="504"/>
      <c r="V327" s="505"/>
      <c r="W327" s="505"/>
      <c r="X327" s="505"/>
      <c r="Y327" s="505"/>
      <c r="Z327" s="506"/>
      <c r="AA327" s="507"/>
      <c r="AB327" s="508"/>
      <c r="AC327" s="513"/>
      <c r="AD327" s="508"/>
      <c r="AE327" s="507"/>
      <c r="AF327" s="513"/>
      <c r="AG327" s="507"/>
      <c r="AH327" s="508"/>
      <c r="AI327" s="509"/>
      <c r="AJ327" s="507"/>
      <c r="AK327" s="507"/>
      <c r="AL327" s="510"/>
      <c r="AM327" s="511"/>
      <c r="AN327" s="512"/>
      <c r="AO327" s="511"/>
      <c r="AP327" s="507"/>
      <c r="AQ327" s="512"/>
      <c r="AR327" s="513"/>
      <c r="AS327" s="508"/>
      <c r="AT327" s="511"/>
      <c r="AU327" s="511"/>
      <c r="AV327" s="511"/>
      <c r="AW327" s="511"/>
      <c r="AX327" s="511"/>
      <c r="AY327" s="511"/>
      <c r="AZ327" s="514"/>
      <c r="BA327" s="515"/>
      <c r="BB327" s="507"/>
      <c r="BC327" s="505"/>
      <c r="BD327" s="524"/>
      <c r="BE327" s="506"/>
      <c r="BF327" s="484"/>
      <c r="BG327" s="483"/>
      <c r="BH327" s="483"/>
      <c r="BI327" s="465"/>
      <c r="BJ327" s="465"/>
      <c r="BK327" s="465"/>
      <c r="BL327" s="465"/>
      <c r="BM327" s="465"/>
      <c r="BN327" s="465"/>
      <c r="BO327" s="483"/>
      <c r="BP327" s="483"/>
      <c r="BQ327" s="483"/>
      <c r="BR327" s="483"/>
      <c r="BS327" s="483"/>
      <c r="BT327" s="484"/>
      <c r="BU327" s="484"/>
      <c r="BV327" s="484"/>
      <c r="BW327" s="516"/>
      <c r="BX327" s="434"/>
      <c r="BY327" s="490"/>
      <c r="BZ327" s="491"/>
    </row>
    <row r="328" spans="1:78" s="520" customFormat="1" ht="13.8" thickBot="1" x14ac:dyDescent="0.3">
      <c r="A328" s="133"/>
      <c r="B328" s="134"/>
      <c r="C328" s="429"/>
      <c r="D328" s="136"/>
      <c r="E328" s="136"/>
      <c r="F328" s="438"/>
      <c r="G328" s="136"/>
      <c r="H328" s="139"/>
      <c r="I328" s="430"/>
      <c r="J328" s="431"/>
      <c r="K328" s="432"/>
      <c r="L328" s="428"/>
      <c r="M328" s="500"/>
      <c r="N328" s="518"/>
      <c r="O328" s="501"/>
      <c r="P328" s="501"/>
      <c r="Q328" s="519"/>
      <c r="R328" s="502"/>
      <c r="S328" s="502"/>
      <c r="T328" s="503"/>
      <c r="U328" s="504"/>
      <c r="V328" s="505"/>
      <c r="W328" s="505"/>
      <c r="X328" s="505"/>
      <c r="Y328" s="505"/>
      <c r="Z328" s="506"/>
      <c r="AA328" s="507"/>
      <c r="AB328" s="508"/>
      <c r="AC328" s="513"/>
      <c r="AD328" s="508"/>
      <c r="AE328" s="507"/>
      <c r="AF328" s="513"/>
      <c r="AG328" s="507"/>
      <c r="AH328" s="508"/>
      <c r="AI328" s="509"/>
      <c r="AJ328" s="507"/>
      <c r="AK328" s="507"/>
      <c r="AL328" s="510"/>
      <c r="AM328" s="511"/>
      <c r="AN328" s="512"/>
      <c r="AO328" s="511"/>
      <c r="AP328" s="507"/>
      <c r="AQ328" s="512"/>
      <c r="AR328" s="513"/>
      <c r="AS328" s="508"/>
      <c r="AT328" s="511"/>
      <c r="AU328" s="511"/>
      <c r="AV328" s="511"/>
      <c r="AW328" s="511"/>
      <c r="AX328" s="511"/>
      <c r="AY328" s="511"/>
      <c r="AZ328" s="514"/>
      <c r="BA328" s="515"/>
      <c r="BB328" s="507"/>
      <c r="BC328" s="505"/>
      <c r="BD328" s="524"/>
      <c r="BE328" s="506"/>
      <c r="BF328" s="484"/>
      <c r="BG328" s="483"/>
      <c r="BH328" s="483"/>
      <c r="BI328" s="465"/>
      <c r="BJ328" s="465"/>
      <c r="BK328" s="465"/>
      <c r="BL328" s="465"/>
      <c r="BM328" s="465"/>
      <c r="BN328" s="465"/>
      <c r="BO328" s="483"/>
      <c r="BP328" s="483"/>
      <c r="BQ328" s="483"/>
      <c r="BR328" s="483"/>
      <c r="BS328" s="483"/>
      <c r="BT328" s="484"/>
      <c r="BU328" s="484"/>
      <c r="BV328" s="484"/>
      <c r="BW328" s="516"/>
      <c r="BX328" s="434"/>
      <c r="BY328" s="490"/>
      <c r="BZ328" s="491"/>
    </row>
    <row r="329" spans="1:78" s="520" customFormat="1" ht="13.8" thickBot="1" x14ac:dyDescent="0.3">
      <c r="A329" s="133"/>
      <c r="B329" s="134"/>
      <c r="C329" s="429"/>
      <c r="D329" s="136"/>
      <c r="E329" s="136"/>
      <c r="F329" s="438"/>
      <c r="G329" s="136"/>
      <c r="H329" s="139"/>
      <c r="I329" s="430"/>
      <c r="J329" s="431"/>
      <c r="K329" s="432"/>
      <c r="L329" s="428"/>
      <c r="M329" s="500"/>
      <c r="N329" s="518"/>
      <c r="O329" s="501"/>
      <c r="P329" s="501"/>
      <c r="Q329" s="519"/>
      <c r="R329" s="502"/>
      <c r="S329" s="502"/>
      <c r="T329" s="503"/>
      <c r="U329" s="504"/>
      <c r="V329" s="505"/>
      <c r="W329" s="505"/>
      <c r="X329" s="505"/>
      <c r="Y329" s="505"/>
      <c r="Z329" s="506"/>
      <c r="AA329" s="507"/>
      <c r="AB329" s="508"/>
      <c r="AC329" s="513"/>
      <c r="AD329" s="508"/>
      <c r="AE329" s="507"/>
      <c r="AF329" s="513"/>
      <c r="AG329" s="507"/>
      <c r="AH329" s="508"/>
      <c r="AI329" s="509"/>
      <c r="AJ329" s="507"/>
      <c r="AK329" s="507"/>
      <c r="AL329" s="510"/>
      <c r="AM329" s="511"/>
      <c r="AN329" s="512"/>
      <c r="AO329" s="511"/>
      <c r="AP329" s="507"/>
      <c r="AQ329" s="512"/>
      <c r="AR329" s="513"/>
      <c r="AS329" s="508"/>
      <c r="AT329" s="511"/>
      <c r="AU329" s="511"/>
      <c r="AV329" s="511"/>
      <c r="AW329" s="511"/>
      <c r="AX329" s="511"/>
      <c r="AY329" s="511"/>
      <c r="AZ329" s="514"/>
      <c r="BA329" s="515"/>
      <c r="BB329" s="507"/>
      <c r="BC329" s="505"/>
      <c r="BD329" s="524"/>
      <c r="BE329" s="506"/>
      <c r="BF329" s="484"/>
      <c r="BG329" s="483"/>
      <c r="BH329" s="483"/>
      <c r="BI329" s="465"/>
      <c r="BJ329" s="465"/>
      <c r="BK329" s="465"/>
      <c r="BL329" s="465"/>
      <c r="BM329" s="465"/>
      <c r="BN329" s="465"/>
      <c r="BO329" s="483"/>
      <c r="BP329" s="483"/>
      <c r="BQ329" s="483"/>
      <c r="BR329" s="483"/>
      <c r="BS329" s="483"/>
      <c r="BT329" s="484"/>
      <c r="BU329" s="484"/>
      <c r="BV329" s="484"/>
      <c r="BW329" s="516"/>
      <c r="BX329" s="434"/>
      <c r="BY329" s="490"/>
      <c r="BZ329" s="491"/>
    </row>
    <row r="330" spans="1:78" s="520" customFormat="1" ht="13.8" thickBot="1" x14ac:dyDescent="0.3">
      <c r="A330" s="133"/>
      <c r="B330" s="134"/>
      <c r="C330" s="429"/>
      <c r="D330" s="136"/>
      <c r="E330" s="136"/>
      <c r="F330" s="438"/>
      <c r="G330" s="136"/>
      <c r="H330" s="139"/>
      <c r="I330" s="430"/>
      <c r="J330" s="431"/>
      <c r="K330" s="432"/>
      <c r="L330" s="428"/>
      <c r="M330" s="500"/>
      <c r="N330" s="518"/>
      <c r="O330" s="501"/>
      <c r="P330" s="501"/>
      <c r="Q330" s="519"/>
      <c r="R330" s="502"/>
      <c r="S330" s="502"/>
      <c r="T330" s="503"/>
      <c r="U330" s="504"/>
      <c r="V330" s="505"/>
      <c r="W330" s="505"/>
      <c r="X330" s="505"/>
      <c r="Y330" s="505"/>
      <c r="Z330" s="506"/>
      <c r="AA330" s="507"/>
      <c r="AB330" s="508"/>
      <c r="AC330" s="513"/>
      <c r="AD330" s="508"/>
      <c r="AE330" s="507"/>
      <c r="AF330" s="513"/>
      <c r="AG330" s="507"/>
      <c r="AH330" s="508"/>
      <c r="AI330" s="509"/>
      <c r="AJ330" s="507"/>
      <c r="AK330" s="507"/>
      <c r="AL330" s="510"/>
      <c r="AM330" s="511"/>
      <c r="AN330" s="512"/>
      <c r="AO330" s="511"/>
      <c r="AP330" s="507"/>
      <c r="AQ330" s="512"/>
      <c r="AR330" s="513"/>
      <c r="AS330" s="508"/>
      <c r="AT330" s="511"/>
      <c r="AU330" s="511"/>
      <c r="AV330" s="511"/>
      <c r="AW330" s="511"/>
      <c r="AX330" s="511"/>
      <c r="AY330" s="511"/>
      <c r="AZ330" s="514"/>
      <c r="BA330" s="515"/>
      <c r="BB330" s="507"/>
      <c r="BC330" s="505"/>
      <c r="BD330" s="524"/>
      <c r="BE330" s="506"/>
      <c r="BF330" s="484"/>
      <c r="BG330" s="483"/>
      <c r="BH330" s="483"/>
      <c r="BI330" s="465"/>
      <c r="BJ330" s="465"/>
      <c r="BK330" s="465"/>
      <c r="BL330" s="465"/>
      <c r="BM330" s="465"/>
      <c r="BN330" s="465"/>
      <c r="BO330" s="483"/>
      <c r="BP330" s="483"/>
      <c r="BQ330" s="483"/>
      <c r="BR330" s="483"/>
      <c r="BS330" s="483"/>
      <c r="BT330" s="484"/>
      <c r="BU330" s="484"/>
      <c r="BV330" s="484"/>
      <c r="BW330" s="516"/>
      <c r="BX330" s="434"/>
      <c r="BY330" s="490"/>
      <c r="BZ330" s="491"/>
    </row>
    <row r="331" spans="1:78" s="520" customFormat="1" ht="13.8" thickBot="1" x14ac:dyDescent="0.3">
      <c r="A331" s="133"/>
      <c r="B331" s="134"/>
      <c r="C331" s="429"/>
      <c r="D331" s="136"/>
      <c r="E331" s="136"/>
      <c r="F331" s="438"/>
      <c r="G331" s="136"/>
      <c r="H331" s="139"/>
      <c r="I331" s="430"/>
      <c r="J331" s="431"/>
      <c r="K331" s="432"/>
      <c r="L331" s="428"/>
      <c r="M331" s="500"/>
      <c r="N331" s="518"/>
      <c r="O331" s="501"/>
      <c r="P331" s="501"/>
      <c r="Q331" s="519"/>
      <c r="R331" s="502"/>
      <c r="S331" s="502"/>
      <c r="T331" s="503"/>
      <c r="U331" s="504"/>
      <c r="V331" s="505"/>
      <c r="W331" s="505"/>
      <c r="X331" s="505"/>
      <c r="Y331" s="505"/>
      <c r="Z331" s="506"/>
      <c r="AA331" s="507"/>
      <c r="AB331" s="508"/>
      <c r="AC331" s="513"/>
      <c r="AD331" s="508"/>
      <c r="AE331" s="507"/>
      <c r="AF331" s="513"/>
      <c r="AG331" s="507"/>
      <c r="AH331" s="508"/>
      <c r="AI331" s="509"/>
      <c r="AJ331" s="507"/>
      <c r="AK331" s="507"/>
      <c r="AL331" s="510"/>
      <c r="AM331" s="511"/>
      <c r="AN331" s="512"/>
      <c r="AO331" s="511"/>
      <c r="AP331" s="507"/>
      <c r="AQ331" s="512"/>
      <c r="AR331" s="513"/>
      <c r="AS331" s="508"/>
      <c r="AT331" s="511"/>
      <c r="AU331" s="511"/>
      <c r="AV331" s="511"/>
      <c r="AW331" s="511"/>
      <c r="AX331" s="511"/>
      <c r="AY331" s="511"/>
      <c r="AZ331" s="514"/>
      <c r="BA331" s="515"/>
      <c r="BB331" s="507"/>
      <c r="BC331" s="505"/>
      <c r="BD331" s="524"/>
      <c r="BE331" s="506"/>
      <c r="BF331" s="484"/>
      <c r="BG331" s="483"/>
      <c r="BH331" s="483"/>
      <c r="BI331" s="465"/>
      <c r="BJ331" s="465"/>
      <c r="BK331" s="465"/>
      <c r="BL331" s="465"/>
      <c r="BM331" s="465"/>
      <c r="BN331" s="465"/>
      <c r="BO331" s="483"/>
      <c r="BP331" s="483"/>
      <c r="BQ331" s="483"/>
      <c r="BR331" s="483"/>
      <c r="BS331" s="483"/>
      <c r="BT331" s="484"/>
      <c r="BU331" s="484"/>
      <c r="BV331" s="484"/>
      <c r="BW331" s="516"/>
      <c r="BX331" s="434"/>
      <c r="BY331" s="490"/>
      <c r="BZ331" s="491"/>
    </row>
    <row r="332" spans="1:78" s="520" customFormat="1" ht="13.8" thickBot="1" x14ac:dyDescent="0.3">
      <c r="A332" s="133"/>
      <c r="B332" s="134"/>
      <c r="C332" s="429"/>
      <c r="D332" s="136"/>
      <c r="E332" s="136"/>
      <c r="F332" s="438"/>
      <c r="G332" s="136"/>
      <c r="H332" s="139"/>
      <c r="I332" s="430"/>
      <c r="J332" s="431"/>
      <c r="K332" s="432"/>
      <c r="L332" s="428"/>
      <c r="M332" s="500"/>
      <c r="N332" s="518"/>
      <c r="O332" s="501"/>
      <c r="P332" s="501"/>
      <c r="Q332" s="519"/>
      <c r="R332" s="502"/>
      <c r="S332" s="502"/>
      <c r="T332" s="503"/>
      <c r="U332" s="504"/>
      <c r="V332" s="505"/>
      <c r="W332" s="505"/>
      <c r="X332" s="505"/>
      <c r="Y332" s="505"/>
      <c r="Z332" s="506"/>
      <c r="AA332" s="517"/>
      <c r="AB332" s="508"/>
      <c r="AC332" s="513"/>
      <c r="AD332" s="508"/>
      <c r="AE332" s="507"/>
      <c r="AF332" s="513"/>
      <c r="AG332" s="507"/>
      <c r="AH332" s="508"/>
      <c r="AI332" s="509"/>
      <c r="AJ332" s="507"/>
      <c r="AK332" s="507"/>
      <c r="AL332" s="510"/>
      <c r="AM332" s="511"/>
      <c r="AN332" s="512"/>
      <c r="AO332" s="511"/>
      <c r="AP332" s="507"/>
      <c r="AQ332" s="512"/>
      <c r="AR332" s="513"/>
      <c r="AS332" s="508"/>
      <c r="AT332" s="511"/>
      <c r="AU332" s="511"/>
      <c r="AV332" s="511"/>
      <c r="AW332" s="511"/>
      <c r="AX332" s="511"/>
      <c r="AY332" s="511"/>
      <c r="AZ332" s="514"/>
      <c r="BA332" s="515"/>
      <c r="BB332" s="507"/>
      <c r="BC332" s="505"/>
      <c r="BD332" s="524"/>
      <c r="BE332" s="506"/>
      <c r="BF332" s="482"/>
      <c r="BG332" s="481"/>
      <c r="BH332" s="481"/>
      <c r="BI332" s="464"/>
      <c r="BJ332" s="464"/>
      <c r="BK332" s="464"/>
      <c r="BL332" s="464"/>
      <c r="BM332" s="464"/>
      <c r="BN332" s="464"/>
      <c r="BO332" s="481"/>
      <c r="BP332" s="481"/>
      <c r="BQ332" s="481"/>
      <c r="BR332" s="481"/>
      <c r="BS332" s="481"/>
      <c r="BT332" s="482"/>
      <c r="BU332" s="484"/>
      <c r="BV332" s="484"/>
      <c r="BW332" s="516"/>
      <c r="BX332" s="434"/>
      <c r="BY332" s="488"/>
      <c r="BZ332" s="489"/>
    </row>
    <row r="333" spans="1:78" s="520" customFormat="1" ht="13.8" thickBot="1" x14ac:dyDescent="0.3">
      <c r="A333" s="133"/>
      <c r="B333" s="134"/>
      <c r="C333" s="429"/>
      <c r="D333" s="136"/>
      <c r="E333" s="136"/>
      <c r="F333" s="438"/>
      <c r="G333" s="136"/>
      <c r="H333" s="139"/>
      <c r="I333" s="430"/>
      <c r="J333" s="431"/>
      <c r="K333" s="432"/>
      <c r="L333" s="428"/>
      <c r="M333" s="500"/>
      <c r="N333" s="518"/>
      <c r="O333" s="501"/>
      <c r="P333" s="501"/>
      <c r="Q333" s="519"/>
      <c r="R333" s="502"/>
      <c r="S333" s="502"/>
      <c r="T333" s="503"/>
      <c r="U333" s="504"/>
      <c r="V333" s="505"/>
      <c r="W333" s="505"/>
      <c r="X333" s="505"/>
      <c r="Y333" s="505"/>
      <c r="Z333" s="506"/>
      <c r="AA333" s="507"/>
      <c r="AB333" s="508"/>
      <c r="AC333" s="513"/>
      <c r="AD333" s="508"/>
      <c r="AE333" s="507"/>
      <c r="AF333" s="513"/>
      <c r="AG333" s="507"/>
      <c r="AH333" s="508"/>
      <c r="AI333" s="509"/>
      <c r="AJ333" s="507"/>
      <c r="AK333" s="507"/>
      <c r="AL333" s="510"/>
      <c r="AM333" s="511"/>
      <c r="AN333" s="512"/>
      <c r="AO333" s="511"/>
      <c r="AP333" s="507"/>
      <c r="AQ333" s="512"/>
      <c r="AR333" s="513"/>
      <c r="AS333" s="508"/>
      <c r="AT333" s="511"/>
      <c r="AU333" s="511"/>
      <c r="AV333" s="511"/>
      <c r="AW333" s="511"/>
      <c r="AX333" s="511"/>
      <c r="AY333" s="511"/>
      <c r="AZ333" s="514"/>
      <c r="BA333" s="515"/>
      <c r="BB333" s="507"/>
      <c r="BC333" s="505"/>
      <c r="BD333" s="524"/>
      <c r="BE333" s="506"/>
      <c r="BF333" s="482"/>
      <c r="BG333" s="481"/>
      <c r="BH333" s="481"/>
      <c r="BI333" s="464"/>
      <c r="BJ333" s="464"/>
      <c r="BK333" s="464"/>
      <c r="BL333" s="464"/>
      <c r="BM333" s="464"/>
      <c r="BN333" s="464"/>
      <c r="BO333" s="481"/>
      <c r="BP333" s="481"/>
      <c r="BQ333" s="481"/>
      <c r="BR333" s="481"/>
      <c r="BS333" s="481"/>
      <c r="BT333" s="482"/>
      <c r="BU333" s="484"/>
      <c r="BV333" s="484"/>
      <c r="BW333" s="516"/>
      <c r="BX333" s="433"/>
      <c r="BY333" s="488"/>
      <c r="BZ333" s="489"/>
    </row>
    <row r="334" spans="1:78" s="520" customFormat="1" ht="13.8" thickBot="1" x14ac:dyDescent="0.3">
      <c r="A334" s="133"/>
      <c r="B334" s="134"/>
      <c r="C334" s="429"/>
      <c r="D334" s="136"/>
      <c r="E334" s="136"/>
      <c r="F334" s="438"/>
      <c r="G334" s="136"/>
      <c r="H334" s="139"/>
      <c r="I334" s="430"/>
      <c r="J334" s="431"/>
      <c r="K334" s="432"/>
      <c r="L334" s="428"/>
      <c r="M334" s="500"/>
      <c r="N334" s="518"/>
      <c r="O334" s="501"/>
      <c r="P334" s="501"/>
      <c r="Q334" s="519"/>
      <c r="R334" s="502"/>
      <c r="S334" s="502"/>
      <c r="T334" s="503"/>
      <c r="U334" s="504"/>
      <c r="V334" s="505"/>
      <c r="W334" s="505"/>
      <c r="X334" s="505"/>
      <c r="Y334" s="505"/>
      <c r="Z334" s="506"/>
      <c r="AA334" s="517"/>
      <c r="AB334" s="508"/>
      <c r="AC334" s="513"/>
      <c r="AD334" s="508"/>
      <c r="AE334" s="507"/>
      <c r="AF334" s="513"/>
      <c r="AG334" s="507"/>
      <c r="AH334" s="508"/>
      <c r="AI334" s="509"/>
      <c r="AJ334" s="507"/>
      <c r="AK334" s="507"/>
      <c r="AL334" s="510"/>
      <c r="AM334" s="511"/>
      <c r="AN334" s="512"/>
      <c r="AO334" s="511"/>
      <c r="AP334" s="507"/>
      <c r="AQ334" s="512"/>
      <c r="AR334" s="513"/>
      <c r="AS334" s="508"/>
      <c r="AT334" s="511"/>
      <c r="AU334" s="511"/>
      <c r="AV334" s="511"/>
      <c r="AW334" s="511"/>
      <c r="AX334" s="511"/>
      <c r="AY334" s="511"/>
      <c r="AZ334" s="514"/>
      <c r="BA334" s="515"/>
      <c r="BB334" s="507"/>
      <c r="BC334" s="505"/>
      <c r="BD334" s="524"/>
      <c r="BE334" s="506"/>
      <c r="BF334" s="482"/>
      <c r="BG334" s="481"/>
      <c r="BH334" s="481"/>
      <c r="BI334" s="464"/>
      <c r="BJ334" s="464"/>
      <c r="BK334" s="464"/>
      <c r="BL334" s="464"/>
      <c r="BM334" s="464"/>
      <c r="BN334" s="464"/>
      <c r="BO334" s="481"/>
      <c r="BP334" s="481"/>
      <c r="BQ334" s="481"/>
      <c r="BR334" s="481"/>
      <c r="BS334" s="481"/>
      <c r="BT334" s="482"/>
      <c r="BU334" s="484"/>
      <c r="BV334" s="484"/>
      <c r="BW334" s="516"/>
      <c r="BX334" s="433"/>
      <c r="BY334" s="488"/>
      <c r="BZ334" s="489"/>
    </row>
    <row r="335" spans="1:78" s="520" customFormat="1" ht="13.8" thickBot="1" x14ac:dyDescent="0.3">
      <c r="A335" s="133"/>
      <c r="B335" s="134"/>
      <c r="C335" s="429"/>
      <c r="D335" s="136"/>
      <c r="E335" s="136"/>
      <c r="F335" s="438"/>
      <c r="G335" s="136"/>
      <c r="H335" s="139"/>
      <c r="I335" s="430"/>
      <c r="J335" s="431"/>
      <c r="K335" s="432"/>
      <c r="L335" s="428"/>
      <c r="M335" s="500"/>
      <c r="N335" s="518"/>
      <c r="O335" s="501"/>
      <c r="P335" s="501"/>
      <c r="Q335" s="519"/>
      <c r="R335" s="502"/>
      <c r="S335" s="502"/>
      <c r="T335" s="503"/>
      <c r="U335" s="504"/>
      <c r="V335" s="505"/>
      <c r="W335" s="505"/>
      <c r="X335" s="505"/>
      <c r="Y335" s="505"/>
      <c r="Z335" s="506"/>
      <c r="AA335" s="507"/>
      <c r="AB335" s="508"/>
      <c r="AC335" s="513"/>
      <c r="AD335" s="508"/>
      <c r="AE335" s="507"/>
      <c r="AF335" s="513"/>
      <c r="AG335" s="507"/>
      <c r="AH335" s="508"/>
      <c r="AI335" s="509"/>
      <c r="AJ335" s="507"/>
      <c r="AK335" s="507"/>
      <c r="AL335" s="510"/>
      <c r="AM335" s="511"/>
      <c r="AN335" s="512"/>
      <c r="AO335" s="511"/>
      <c r="AP335" s="507"/>
      <c r="AQ335" s="512"/>
      <c r="AR335" s="513"/>
      <c r="AS335" s="508"/>
      <c r="AT335" s="511"/>
      <c r="AU335" s="511"/>
      <c r="AV335" s="511"/>
      <c r="AW335" s="511"/>
      <c r="AX335" s="511"/>
      <c r="AY335" s="511"/>
      <c r="AZ335" s="514"/>
      <c r="BA335" s="515"/>
      <c r="BB335" s="507"/>
      <c r="BC335" s="505"/>
      <c r="BD335" s="524"/>
      <c r="BE335" s="506"/>
      <c r="BF335" s="484"/>
      <c r="BG335" s="483"/>
      <c r="BH335" s="483"/>
      <c r="BI335" s="465"/>
      <c r="BJ335" s="465"/>
      <c r="BK335" s="465"/>
      <c r="BL335" s="465"/>
      <c r="BM335" s="465"/>
      <c r="BN335" s="465"/>
      <c r="BO335" s="483"/>
      <c r="BP335" s="483"/>
      <c r="BQ335" s="483"/>
      <c r="BR335" s="483"/>
      <c r="BS335" s="483"/>
      <c r="BT335" s="484"/>
      <c r="BU335" s="484"/>
      <c r="BV335" s="484"/>
      <c r="BW335" s="516"/>
      <c r="BX335" s="434"/>
      <c r="BY335" s="490"/>
      <c r="BZ335" s="491"/>
    </row>
    <row r="336" spans="1:78" s="520" customFormat="1" ht="13.8" thickBot="1" x14ac:dyDescent="0.3">
      <c r="A336" s="133"/>
      <c r="B336" s="134"/>
      <c r="C336" s="429"/>
      <c r="D336" s="136"/>
      <c r="E336" s="136"/>
      <c r="F336" s="438"/>
      <c r="G336" s="136"/>
      <c r="H336" s="139"/>
      <c r="I336" s="430"/>
      <c r="J336" s="431"/>
      <c r="K336" s="432"/>
      <c r="L336" s="428"/>
      <c r="M336" s="500"/>
      <c r="N336" s="518"/>
      <c r="O336" s="501"/>
      <c r="P336" s="501"/>
      <c r="Q336" s="519"/>
      <c r="R336" s="502"/>
      <c r="S336" s="502"/>
      <c r="T336" s="503"/>
      <c r="U336" s="504"/>
      <c r="V336" s="505"/>
      <c r="W336" s="505"/>
      <c r="X336" s="505"/>
      <c r="Y336" s="505"/>
      <c r="Z336" s="506"/>
      <c r="AA336" s="507"/>
      <c r="AB336" s="508"/>
      <c r="AC336" s="513"/>
      <c r="AD336" s="508"/>
      <c r="AE336" s="507"/>
      <c r="AF336" s="513"/>
      <c r="AG336" s="507"/>
      <c r="AH336" s="508"/>
      <c r="AI336" s="509"/>
      <c r="AJ336" s="507"/>
      <c r="AK336" s="507"/>
      <c r="AL336" s="510"/>
      <c r="AM336" s="511"/>
      <c r="AN336" s="512"/>
      <c r="AO336" s="511"/>
      <c r="AP336" s="507"/>
      <c r="AQ336" s="512"/>
      <c r="AR336" s="513"/>
      <c r="AS336" s="508"/>
      <c r="AT336" s="511"/>
      <c r="AU336" s="511"/>
      <c r="AV336" s="511"/>
      <c r="AW336" s="511"/>
      <c r="AX336" s="511"/>
      <c r="AY336" s="511"/>
      <c r="AZ336" s="514"/>
      <c r="BA336" s="515"/>
      <c r="BB336" s="507"/>
      <c r="BC336" s="505"/>
      <c r="BD336" s="524"/>
      <c r="BE336" s="506"/>
      <c r="BF336" s="484"/>
      <c r="BG336" s="483"/>
      <c r="BH336" s="483"/>
      <c r="BI336" s="465"/>
      <c r="BJ336" s="465"/>
      <c r="BK336" s="465"/>
      <c r="BL336" s="465"/>
      <c r="BM336" s="465"/>
      <c r="BN336" s="465"/>
      <c r="BO336" s="483"/>
      <c r="BP336" s="483"/>
      <c r="BQ336" s="483"/>
      <c r="BR336" s="483"/>
      <c r="BS336" s="483"/>
      <c r="BT336" s="484"/>
      <c r="BU336" s="484"/>
      <c r="BV336" s="484"/>
      <c r="BW336" s="516"/>
      <c r="BX336" s="434"/>
      <c r="BY336" s="490"/>
      <c r="BZ336" s="491"/>
    </row>
    <row r="337" spans="1:78" s="520" customFormat="1" ht="13.8" thickBot="1" x14ac:dyDescent="0.3">
      <c r="A337" s="133"/>
      <c r="B337" s="134"/>
      <c r="C337" s="429"/>
      <c r="D337" s="136"/>
      <c r="E337" s="136"/>
      <c r="F337" s="438"/>
      <c r="G337" s="136"/>
      <c r="H337" s="139"/>
      <c r="I337" s="430"/>
      <c r="J337" s="431"/>
      <c r="K337" s="432"/>
      <c r="L337" s="428"/>
      <c r="M337" s="500"/>
      <c r="N337" s="518"/>
      <c r="O337" s="501"/>
      <c r="P337" s="501"/>
      <c r="Q337" s="519"/>
      <c r="R337" s="502"/>
      <c r="S337" s="502"/>
      <c r="T337" s="503"/>
      <c r="U337" s="504"/>
      <c r="V337" s="505"/>
      <c r="W337" s="505"/>
      <c r="X337" s="505"/>
      <c r="Y337" s="505"/>
      <c r="Z337" s="506"/>
      <c r="AA337" s="507"/>
      <c r="AB337" s="508"/>
      <c r="AC337" s="513"/>
      <c r="AD337" s="508"/>
      <c r="AE337" s="507"/>
      <c r="AF337" s="513"/>
      <c r="AG337" s="507"/>
      <c r="AH337" s="508"/>
      <c r="AI337" s="509"/>
      <c r="AJ337" s="507"/>
      <c r="AK337" s="507"/>
      <c r="AL337" s="510"/>
      <c r="AM337" s="511"/>
      <c r="AN337" s="512"/>
      <c r="AO337" s="511"/>
      <c r="AP337" s="507"/>
      <c r="AQ337" s="512"/>
      <c r="AR337" s="513"/>
      <c r="AS337" s="508"/>
      <c r="AT337" s="511"/>
      <c r="AU337" s="511"/>
      <c r="AV337" s="511"/>
      <c r="AW337" s="511"/>
      <c r="AX337" s="511"/>
      <c r="AY337" s="511"/>
      <c r="AZ337" s="514"/>
      <c r="BA337" s="515"/>
      <c r="BB337" s="507"/>
      <c r="BC337" s="505"/>
      <c r="BD337" s="524"/>
      <c r="BE337" s="506"/>
      <c r="BF337" s="484"/>
      <c r="BG337" s="483"/>
      <c r="BH337" s="483"/>
      <c r="BI337" s="465"/>
      <c r="BJ337" s="465"/>
      <c r="BK337" s="465"/>
      <c r="BL337" s="465"/>
      <c r="BM337" s="465"/>
      <c r="BN337" s="465"/>
      <c r="BO337" s="483"/>
      <c r="BP337" s="483"/>
      <c r="BQ337" s="483"/>
      <c r="BR337" s="483"/>
      <c r="BS337" s="483"/>
      <c r="BT337" s="484"/>
      <c r="BU337" s="484"/>
      <c r="BV337" s="484"/>
      <c r="BW337" s="516"/>
      <c r="BX337" s="434"/>
      <c r="BY337" s="490"/>
      <c r="BZ337" s="491"/>
    </row>
    <row r="338" spans="1:78" s="520" customFormat="1" ht="13.8" thickBot="1" x14ac:dyDescent="0.3">
      <c r="A338" s="133"/>
      <c r="B338" s="134"/>
      <c r="C338" s="429"/>
      <c r="D338" s="136"/>
      <c r="E338" s="136"/>
      <c r="F338" s="438"/>
      <c r="G338" s="136"/>
      <c r="H338" s="139"/>
      <c r="I338" s="430"/>
      <c r="J338" s="431"/>
      <c r="K338" s="432"/>
      <c r="L338" s="428"/>
      <c r="M338" s="500"/>
      <c r="N338" s="518"/>
      <c r="O338" s="501"/>
      <c r="P338" s="501"/>
      <c r="Q338" s="519"/>
      <c r="R338" s="502"/>
      <c r="S338" s="502"/>
      <c r="T338" s="503"/>
      <c r="U338" s="504"/>
      <c r="V338" s="505"/>
      <c r="W338" s="505"/>
      <c r="X338" s="505"/>
      <c r="Y338" s="505"/>
      <c r="Z338" s="506"/>
      <c r="AA338" s="507"/>
      <c r="AB338" s="508"/>
      <c r="AC338" s="513"/>
      <c r="AD338" s="508"/>
      <c r="AE338" s="507"/>
      <c r="AF338" s="513"/>
      <c r="AG338" s="507"/>
      <c r="AH338" s="508"/>
      <c r="AI338" s="509"/>
      <c r="AJ338" s="507"/>
      <c r="AK338" s="507"/>
      <c r="AL338" s="510"/>
      <c r="AM338" s="511"/>
      <c r="AN338" s="512"/>
      <c r="AO338" s="511"/>
      <c r="AP338" s="507"/>
      <c r="AQ338" s="512"/>
      <c r="AR338" s="513"/>
      <c r="AS338" s="508"/>
      <c r="AT338" s="511"/>
      <c r="AU338" s="511"/>
      <c r="AV338" s="511"/>
      <c r="AW338" s="511"/>
      <c r="AX338" s="511"/>
      <c r="AY338" s="511"/>
      <c r="AZ338" s="514"/>
      <c r="BA338" s="515"/>
      <c r="BB338" s="507"/>
      <c r="BC338" s="505"/>
      <c r="BD338" s="524"/>
      <c r="BE338" s="506"/>
      <c r="BF338" s="484"/>
      <c r="BG338" s="483"/>
      <c r="BH338" s="483"/>
      <c r="BI338" s="465"/>
      <c r="BJ338" s="465"/>
      <c r="BK338" s="465"/>
      <c r="BL338" s="465"/>
      <c r="BM338" s="465"/>
      <c r="BN338" s="465"/>
      <c r="BO338" s="483"/>
      <c r="BP338" s="483"/>
      <c r="BQ338" s="483"/>
      <c r="BR338" s="483"/>
      <c r="BS338" s="483"/>
      <c r="BT338" s="484"/>
      <c r="BU338" s="484"/>
      <c r="BV338" s="484"/>
      <c r="BW338" s="516"/>
      <c r="BX338" s="434"/>
      <c r="BY338" s="490"/>
      <c r="BZ338" s="491"/>
    </row>
    <row r="339" spans="1:78" s="520" customFormat="1" ht="13.8" thickBot="1" x14ac:dyDescent="0.3">
      <c r="A339" s="133"/>
      <c r="B339" s="134"/>
      <c r="C339" s="429"/>
      <c r="D339" s="136"/>
      <c r="E339" s="136"/>
      <c r="F339" s="438"/>
      <c r="G339" s="136"/>
      <c r="H339" s="139"/>
      <c r="I339" s="430"/>
      <c r="J339" s="431"/>
      <c r="K339" s="432"/>
      <c r="L339" s="428"/>
      <c r="M339" s="500"/>
      <c r="N339" s="518"/>
      <c r="O339" s="501"/>
      <c r="P339" s="501"/>
      <c r="Q339" s="519"/>
      <c r="R339" s="502"/>
      <c r="S339" s="502"/>
      <c r="T339" s="503"/>
      <c r="U339" s="504"/>
      <c r="V339" s="505"/>
      <c r="W339" s="505"/>
      <c r="X339" s="505"/>
      <c r="Y339" s="505"/>
      <c r="Z339" s="506"/>
      <c r="AA339" s="517"/>
      <c r="AB339" s="508"/>
      <c r="AC339" s="513"/>
      <c r="AD339" s="508"/>
      <c r="AE339" s="507"/>
      <c r="AF339" s="513"/>
      <c r="AG339" s="507"/>
      <c r="AH339" s="508"/>
      <c r="AI339" s="509"/>
      <c r="AJ339" s="507"/>
      <c r="AK339" s="507"/>
      <c r="AL339" s="510"/>
      <c r="AM339" s="511"/>
      <c r="AN339" s="512"/>
      <c r="AO339" s="511"/>
      <c r="AP339" s="507"/>
      <c r="AQ339" s="512"/>
      <c r="AR339" s="513"/>
      <c r="AS339" s="508"/>
      <c r="AT339" s="511"/>
      <c r="AU339" s="511"/>
      <c r="AV339" s="511"/>
      <c r="AW339" s="511"/>
      <c r="AX339" s="511"/>
      <c r="AY339" s="511"/>
      <c r="AZ339" s="514"/>
      <c r="BA339" s="515"/>
      <c r="BB339" s="507"/>
      <c r="BC339" s="505"/>
      <c r="BD339" s="524"/>
      <c r="BE339" s="506"/>
      <c r="BF339" s="482"/>
      <c r="BG339" s="481"/>
      <c r="BH339" s="481"/>
      <c r="BI339" s="464"/>
      <c r="BJ339" s="464"/>
      <c r="BK339" s="464"/>
      <c r="BL339" s="464"/>
      <c r="BM339" s="464"/>
      <c r="BN339" s="464"/>
      <c r="BO339" s="481"/>
      <c r="BP339" s="481"/>
      <c r="BQ339" s="481"/>
      <c r="BR339" s="481"/>
      <c r="BS339" s="481"/>
      <c r="BT339" s="482"/>
      <c r="BU339" s="484"/>
      <c r="BV339" s="484"/>
      <c r="BW339" s="516"/>
      <c r="BX339" s="433"/>
      <c r="BY339" s="488"/>
      <c r="BZ339" s="489"/>
    </row>
    <row r="340" spans="1:78" s="520" customFormat="1" ht="13.8" thickBot="1" x14ac:dyDescent="0.3">
      <c r="A340" s="133"/>
      <c r="B340" s="134"/>
      <c r="C340" s="429"/>
      <c r="D340" s="136"/>
      <c r="E340" s="136"/>
      <c r="F340" s="438"/>
      <c r="G340" s="136"/>
      <c r="H340" s="139"/>
      <c r="I340" s="430"/>
      <c r="J340" s="431"/>
      <c r="K340" s="432"/>
      <c r="L340" s="428"/>
      <c r="M340" s="500"/>
      <c r="N340" s="518"/>
      <c r="O340" s="501"/>
      <c r="P340" s="501"/>
      <c r="Q340" s="519"/>
      <c r="R340" s="502"/>
      <c r="S340" s="502"/>
      <c r="T340" s="503"/>
      <c r="U340" s="504"/>
      <c r="V340" s="505"/>
      <c r="W340" s="505"/>
      <c r="X340" s="505"/>
      <c r="Y340" s="505"/>
      <c r="Z340" s="506"/>
      <c r="AA340" s="507"/>
      <c r="AB340" s="508"/>
      <c r="AC340" s="513"/>
      <c r="AD340" s="508"/>
      <c r="AE340" s="507"/>
      <c r="AF340" s="513"/>
      <c r="AG340" s="507"/>
      <c r="AH340" s="508"/>
      <c r="AI340" s="509"/>
      <c r="AJ340" s="507"/>
      <c r="AK340" s="507"/>
      <c r="AL340" s="510"/>
      <c r="AM340" s="511"/>
      <c r="AN340" s="512"/>
      <c r="AO340" s="511"/>
      <c r="AP340" s="507"/>
      <c r="AQ340" s="512"/>
      <c r="AR340" s="513"/>
      <c r="AS340" s="508"/>
      <c r="AT340" s="511"/>
      <c r="AU340" s="511"/>
      <c r="AV340" s="511"/>
      <c r="AW340" s="511"/>
      <c r="AX340" s="511"/>
      <c r="AY340" s="511"/>
      <c r="AZ340" s="514"/>
      <c r="BA340" s="515"/>
      <c r="BB340" s="507"/>
      <c r="BC340" s="505"/>
      <c r="BD340" s="524"/>
      <c r="BE340" s="506"/>
      <c r="BF340" s="484"/>
      <c r="BG340" s="483"/>
      <c r="BH340" s="483"/>
      <c r="BI340" s="465"/>
      <c r="BJ340" s="465"/>
      <c r="BK340" s="465"/>
      <c r="BL340" s="465"/>
      <c r="BM340" s="465"/>
      <c r="BN340" s="465"/>
      <c r="BO340" s="483"/>
      <c r="BP340" s="483"/>
      <c r="BQ340" s="483"/>
      <c r="BR340" s="483"/>
      <c r="BS340" s="483"/>
      <c r="BT340" s="484"/>
      <c r="BU340" s="484"/>
      <c r="BV340" s="484"/>
      <c r="BW340" s="516"/>
      <c r="BX340" s="433"/>
      <c r="BY340" s="490"/>
      <c r="BZ340" s="491"/>
    </row>
    <row r="341" spans="1:78" s="520" customFormat="1" ht="13.8" thickBot="1" x14ac:dyDescent="0.3">
      <c r="A341" s="133"/>
      <c r="B341" s="134"/>
      <c r="C341" s="429"/>
      <c r="D341" s="136"/>
      <c r="E341" s="136"/>
      <c r="F341" s="438"/>
      <c r="G341" s="136"/>
      <c r="H341" s="139"/>
      <c r="I341" s="430"/>
      <c r="J341" s="431"/>
      <c r="K341" s="432"/>
      <c r="L341" s="428"/>
      <c r="M341" s="500"/>
      <c r="N341" s="518"/>
      <c r="O341" s="501"/>
      <c r="P341" s="501"/>
      <c r="Q341" s="519"/>
      <c r="R341" s="502"/>
      <c r="S341" s="502"/>
      <c r="T341" s="503"/>
      <c r="U341" s="504"/>
      <c r="V341" s="505"/>
      <c r="W341" s="505"/>
      <c r="X341" s="505"/>
      <c r="Y341" s="505"/>
      <c r="Z341" s="506"/>
      <c r="AA341" s="507"/>
      <c r="AB341" s="508"/>
      <c r="AC341" s="513"/>
      <c r="AD341" s="508"/>
      <c r="AE341" s="507"/>
      <c r="AF341" s="513"/>
      <c r="AG341" s="507"/>
      <c r="AH341" s="508"/>
      <c r="AI341" s="509"/>
      <c r="AJ341" s="507"/>
      <c r="AK341" s="507"/>
      <c r="AL341" s="510"/>
      <c r="AM341" s="511"/>
      <c r="AN341" s="512"/>
      <c r="AO341" s="511"/>
      <c r="AP341" s="507"/>
      <c r="AQ341" s="512"/>
      <c r="AR341" s="513"/>
      <c r="AS341" s="508"/>
      <c r="AT341" s="511"/>
      <c r="AU341" s="511"/>
      <c r="AV341" s="511"/>
      <c r="AW341" s="511"/>
      <c r="AX341" s="511"/>
      <c r="AY341" s="511"/>
      <c r="AZ341" s="514"/>
      <c r="BA341" s="515"/>
      <c r="BB341" s="507"/>
      <c r="BC341" s="505"/>
      <c r="BD341" s="524"/>
      <c r="BE341" s="506"/>
      <c r="BF341" s="482"/>
      <c r="BG341" s="481"/>
      <c r="BH341" s="481"/>
      <c r="BI341" s="464"/>
      <c r="BJ341" s="464"/>
      <c r="BK341" s="464"/>
      <c r="BL341" s="464"/>
      <c r="BM341" s="464"/>
      <c r="BN341" s="464"/>
      <c r="BO341" s="481"/>
      <c r="BP341" s="481"/>
      <c r="BQ341" s="481"/>
      <c r="BR341" s="481"/>
      <c r="BS341" s="481"/>
      <c r="BT341" s="482"/>
      <c r="BU341" s="484"/>
      <c r="BV341" s="484"/>
      <c r="BW341" s="516"/>
      <c r="BX341" s="433"/>
      <c r="BY341" s="488"/>
      <c r="BZ341" s="489"/>
    </row>
    <row r="342" spans="1:78" s="520" customFormat="1" ht="13.8" thickBot="1" x14ac:dyDescent="0.3">
      <c r="A342" s="133"/>
      <c r="B342" s="134"/>
      <c r="C342" s="429"/>
      <c r="D342" s="136"/>
      <c r="E342" s="136"/>
      <c r="F342" s="438"/>
      <c r="G342" s="136"/>
      <c r="H342" s="139"/>
      <c r="I342" s="430"/>
      <c r="J342" s="431"/>
      <c r="K342" s="432"/>
      <c r="L342" s="428"/>
      <c r="M342" s="500"/>
      <c r="N342" s="518"/>
      <c r="O342" s="501"/>
      <c r="P342" s="501"/>
      <c r="Q342" s="519"/>
      <c r="R342" s="502"/>
      <c r="S342" s="502"/>
      <c r="T342" s="503"/>
      <c r="U342" s="504"/>
      <c r="V342" s="505"/>
      <c r="W342" s="505"/>
      <c r="X342" s="505"/>
      <c r="Y342" s="505"/>
      <c r="Z342" s="506"/>
      <c r="AA342" s="507"/>
      <c r="AB342" s="508"/>
      <c r="AC342" s="513"/>
      <c r="AD342" s="508"/>
      <c r="AE342" s="507"/>
      <c r="AF342" s="513"/>
      <c r="AG342" s="507"/>
      <c r="AH342" s="508"/>
      <c r="AI342" s="509"/>
      <c r="AJ342" s="507"/>
      <c r="AK342" s="507"/>
      <c r="AL342" s="510"/>
      <c r="AM342" s="511"/>
      <c r="AN342" s="512"/>
      <c r="AO342" s="511"/>
      <c r="AP342" s="507"/>
      <c r="AQ342" s="512"/>
      <c r="AR342" s="513"/>
      <c r="AS342" s="508"/>
      <c r="AT342" s="511"/>
      <c r="AU342" s="511"/>
      <c r="AV342" s="511"/>
      <c r="AW342" s="511"/>
      <c r="AX342" s="511"/>
      <c r="AY342" s="511"/>
      <c r="AZ342" s="514"/>
      <c r="BA342" s="515"/>
      <c r="BB342" s="507"/>
      <c r="BC342" s="505"/>
      <c r="BD342" s="524"/>
      <c r="BE342" s="506"/>
      <c r="BF342" s="482"/>
      <c r="BG342" s="481"/>
      <c r="BH342" s="481"/>
      <c r="BI342" s="464"/>
      <c r="BJ342" s="464"/>
      <c r="BK342" s="464"/>
      <c r="BL342" s="464"/>
      <c r="BM342" s="464"/>
      <c r="BN342" s="464"/>
      <c r="BO342" s="481"/>
      <c r="BP342" s="481"/>
      <c r="BQ342" s="481"/>
      <c r="BR342" s="481"/>
      <c r="BS342" s="481"/>
      <c r="BT342" s="482"/>
      <c r="BU342" s="484"/>
      <c r="BV342" s="484"/>
      <c r="BW342" s="516"/>
      <c r="BX342" s="433"/>
      <c r="BY342" s="488"/>
      <c r="BZ342" s="489"/>
    </row>
    <row r="343" spans="1:78" s="520" customFormat="1" ht="13.8" thickBot="1" x14ac:dyDescent="0.3">
      <c r="A343" s="133"/>
      <c r="B343" s="134"/>
      <c r="C343" s="429"/>
      <c r="D343" s="136"/>
      <c r="E343" s="136"/>
      <c r="F343" s="438"/>
      <c r="G343" s="136"/>
      <c r="H343" s="139"/>
      <c r="I343" s="430"/>
      <c r="J343" s="431"/>
      <c r="K343" s="432"/>
      <c r="L343" s="428"/>
      <c r="M343" s="500"/>
      <c r="N343" s="518"/>
      <c r="O343" s="501"/>
      <c r="P343" s="501"/>
      <c r="Q343" s="519"/>
      <c r="R343" s="502"/>
      <c r="S343" s="502"/>
      <c r="T343" s="503"/>
      <c r="U343" s="504"/>
      <c r="V343" s="505"/>
      <c r="W343" s="505"/>
      <c r="X343" s="505"/>
      <c r="Y343" s="505"/>
      <c r="Z343" s="506"/>
      <c r="AA343" s="507"/>
      <c r="AB343" s="508"/>
      <c r="AC343" s="513"/>
      <c r="AD343" s="508"/>
      <c r="AE343" s="507"/>
      <c r="AF343" s="513"/>
      <c r="AG343" s="507"/>
      <c r="AH343" s="508"/>
      <c r="AI343" s="509"/>
      <c r="AJ343" s="507"/>
      <c r="AK343" s="507"/>
      <c r="AL343" s="510"/>
      <c r="AM343" s="511"/>
      <c r="AN343" s="512"/>
      <c r="AO343" s="511"/>
      <c r="AP343" s="507"/>
      <c r="AQ343" s="512"/>
      <c r="AR343" s="513"/>
      <c r="AS343" s="508"/>
      <c r="AT343" s="511"/>
      <c r="AU343" s="511"/>
      <c r="AV343" s="511"/>
      <c r="AW343" s="511"/>
      <c r="AX343" s="511"/>
      <c r="AY343" s="511"/>
      <c r="AZ343" s="514"/>
      <c r="BA343" s="515"/>
      <c r="BB343" s="507"/>
      <c r="BC343" s="505"/>
      <c r="BD343" s="524"/>
      <c r="BE343" s="506"/>
      <c r="BF343" s="484"/>
      <c r="BG343" s="483"/>
      <c r="BH343" s="483"/>
      <c r="BI343" s="465"/>
      <c r="BJ343" s="465"/>
      <c r="BK343" s="465"/>
      <c r="BL343" s="465"/>
      <c r="BM343" s="465"/>
      <c r="BN343" s="465"/>
      <c r="BO343" s="483"/>
      <c r="BP343" s="483"/>
      <c r="BQ343" s="483"/>
      <c r="BR343" s="483"/>
      <c r="BS343" s="483"/>
      <c r="BT343" s="484"/>
      <c r="BU343" s="484"/>
      <c r="BV343" s="484"/>
      <c r="BW343" s="516"/>
      <c r="BX343" s="434"/>
      <c r="BY343" s="490"/>
      <c r="BZ343" s="491"/>
    </row>
    <row r="344" spans="1:78" s="520" customFormat="1" ht="13.8" thickBot="1" x14ac:dyDescent="0.3">
      <c r="A344" s="133"/>
      <c r="B344" s="134"/>
      <c r="C344" s="429"/>
      <c r="D344" s="136"/>
      <c r="E344" s="136"/>
      <c r="F344" s="438"/>
      <c r="G344" s="136"/>
      <c r="H344" s="139"/>
      <c r="I344" s="430"/>
      <c r="J344" s="431"/>
      <c r="K344" s="432"/>
      <c r="L344" s="428"/>
      <c r="M344" s="500"/>
      <c r="N344" s="518"/>
      <c r="O344" s="501"/>
      <c r="P344" s="501"/>
      <c r="Q344" s="519"/>
      <c r="R344" s="502"/>
      <c r="S344" s="502"/>
      <c r="T344" s="503"/>
      <c r="U344" s="504"/>
      <c r="V344" s="505"/>
      <c r="W344" s="505"/>
      <c r="X344" s="505"/>
      <c r="Y344" s="505"/>
      <c r="Z344" s="506"/>
      <c r="AA344" s="507"/>
      <c r="AB344" s="508"/>
      <c r="AC344" s="513"/>
      <c r="AD344" s="508"/>
      <c r="AE344" s="507"/>
      <c r="AF344" s="513"/>
      <c r="AG344" s="507"/>
      <c r="AH344" s="508"/>
      <c r="AI344" s="509"/>
      <c r="AJ344" s="507"/>
      <c r="AK344" s="507"/>
      <c r="AL344" s="510"/>
      <c r="AM344" s="511"/>
      <c r="AN344" s="512"/>
      <c r="AO344" s="511"/>
      <c r="AP344" s="507"/>
      <c r="AQ344" s="512"/>
      <c r="AR344" s="513"/>
      <c r="AS344" s="508"/>
      <c r="AT344" s="511"/>
      <c r="AU344" s="511"/>
      <c r="AV344" s="511"/>
      <c r="AW344" s="511"/>
      <c r="AX344" s="511"/>
      <c r="AY344" s="511"/>
      <c r="AZ344" s="514"/>
      <c r="BA344" s="515"/>
      <c r="BB344" s="507"/>
      <c r="BC344" s="505"/>
      <c r="BD344" s="524"/>
      <c r="BE344" s="506"/>
      <c r="BF344" s="484"/>
      <c r="BG344" s="483"/>
      <c r="BH344" s="483"/>
      <c r="BI344" s="465"/>
      <c r="BJ344" s="465"/>
      <c r="BK344" s="465"/>
      <c r="BL344" s="465"/>
      <c r="BM344" s="465"/>
      <c r="BN344" s="465"/>
      <c r="BO344" s="483"/>
      <c r="BP344" s="483"/>
      <c r="BQ344" s="483"/>
      <c r="BR344" s="483"/>
      <c r="BS344" s="483"/>
      <c r="BT344" s="484"/>
      <c r="BU344" s="484"/>
      <c r="BV344" s="484"/>
      <c r="BW344" s="516"/>
      <c r="BX344" s="434"/>
      <c r="BY344" s="490"/>
      <c r="BZ344" s="491"/>
    </row>
    <row r="345" spans="1:78" s="520" customFormat="1" ht="13.8" thickBot="1" x14ac:dyDescent="0.3">
      <c r="A345" s="133"/>
      <c r="B345" s="134"/>
      <c r="C345" s="429"/>
      <c r="D345" s="136"/>
      <c r="E345" s="136"/>
      <c r="F345" s="438"/>
      <c r="G345" s="136"/>
      <c r="H345" s="139"/>
      <c r="I345" s="430"/>
      <c r="J345" s="431"/>
      <c r="K345" s="432"/>
      <c r="L345" s="428"/>
      <c r="M345" s="500"/>
      <c r="N345" s="518"/>
      <c r="O345" s="501"/>
      <c r="P345" s="501"/>
      <c r="Q345" s="519"/>
      <c r="R345" s="502"/>
      <c r="S345" s="502"/>
      <c r="T345" s="503"/>
      <c r="U345" s="504"/>
      <c r="V345" s="505"/>
      <c r="W345" s="505"/>
      <c r="X345" s="505"/>
      <c r="Y345" s="505"/>
      <c r="Z345" s="506"/>
      <c r="AA345" s="507"/>
      <c r="AB345" s="508"/>
      <c r="AC345" s="513"/>
      <c r="AD345" s="508"/>
      <c r="AE345" s="507"/>
      <c r="AF345" s="513"/>
      <c r="AG345" s="507"/>
      <c r="AH345" s="508"/>
      <c r="AI345" s="509"/>
      <c r="AJ345" s="507"/>
      <c r="AK345" s="507"/>
      <c r="AL345" s="510"/>
      <c r="AM345" s="511"/>
      <c r="AN345" s="512"/>
      <c r="AO345" s="511"/>
      <c r="AP345" s="507"/>
      <c r="AQ345" s="512"/>
      <c r="AR345" s="513"/>
      <c r="AS345" s="508"/>
      <c r="AT345" s="511"/>
      <c r="AU345" s="511"/>
      <c r="AV345" s="511"/>
      <c r="AW345" s="511"/>
      <c r="AX345" s="511"/>
      <c r="AY345" s="511"/>
      <c r="AZ345" s="514"/>
      <c r="BA345" s="515"/>
      <c r="BB345" s="507"/>
      <c r="BC345" s="505"/>
      <c r="BD345" s="524"/>
      <c r="BE345" s="506"/>
      <c r="BF345" s="482"/>
      <c r="BG345" s="481"/>
      <c r="BH345" s="481"/>
      <c r="BI345" s="464"/>
      <c r="BJ345" s="464"/>
      <c r="BK345" s="464"/>
      <c r="BL345" s="464"/>
      <c r="BM345" s="464"/>
      <c r="BN345" s="464"/>
      <c r="BO345" s="481"/>
      <c r="BP345" s="481"/>
      <c r="BQ345" s="481"/>
      <c r="BR345" s="481"/>
      <c r="BS345" s="481"/>
      <c r="BT345" s="482"/>
      <c r="BU345" s="484"/>
      <c r="BV345" s="484"/>
      <c r="BW345" s="516"/>
      <c r="BX345" s="433"/>
      <c r="BY345" s="488"/>
      <c r="BZ345" s="489"/>
    </row>
    <row r="346" spans="1:78" s="520" customFormat="1" ht="13.8" thickBot="1" x14ac:dyDescent="0.3">
      <c r="A346" s="133"/>
      <c r="B346" s="134"/>
      <c r="C346" s="429"/>
      <c r="D346" s="136"/>
      <c r="E346" s="136"/>
      <c r="F346" s="438"/>
      <c r="G346" s="136"/>
      <c r="H346" s="139"/>
      <c r="I346" s="430"/>
      <c r="J346" s="431"/>
      <c r="K346" s="432"/>
      <c r="L346" s="428"/>
      <c r="M346" s="500"/>
      <c r="N346" s="518"/>
      <c r="O346" s="501"/>
      <c r="P346" s="501"/>
      <c r="Q346" s="519"/>
      <c r="R346" s="502"/>
      <c r="S346" s="502"/>
      <c r="T346" s="503"/>
      <c r="U346" s="504"/>
      <c r="V346" s="505"/>
      <c r="W346" s="505"/>
      <c r="X346" s="505"/>
      <c r="Y346" s="505"/>
      <c r="Z346" s="506"/>
      <c r="AA346" s="507"/>
      <c r="AB346" s="508"/>
      <c r="AC346" s="513"/>
      <c r="AD346" s="508"/>
      <c r="AE346" s="507"/>
      <c r="AF346" s="513"/>
      <c r="AG346" s="507"/>
      <c r="AH346" s="508"/>
      <c r="AI346" s="509"/>
      <c r="AJ346" s="507"/>
      <c r="AK346" s="507"/>
      <c r="AL346" s="510"/>
      <c r="AM346" s="511"/>
      <c r="AN346" s="512"/>
      <c r="AO346" s="511"/>
      <c r="AP346" s="507"/>
      <c r="AQ346" s="512"/>
      <c r="AR346" s="513"/>
      <c r="AS346" s="508"/>
      <c r="AT346" s="511"/>
      <c r="AU346" s="511"/>
      <c r="AV346" s="511"/>
      <c r="AW346" s="511"/>
      <c r="AX346" s="511"/>
      <c r="AY346" s="511"/>
      <c r="AZ346" s="514"/>
      <c r="BA346" s="515"/>
      <c r="BB346" s="507"/>
      <c r="BC346" s="505"/>
      <c r="BD346" s="524"/>
      <c r="BE346" s="506"/>
      <c r="BF346" s="484"/>
      <c r="BG346" s="483"/>
      <c r="BH346" s="483"/>
      <c r="BI346" s="465"/>
      <c r="BJ346" s="465"/>
      <c r="BK346" s="465"/>
      <c r="BL346" s="465"/>
      <c r="BM346" s="465"/>
      <c r="BN346" s="465"/>
      <c r="BO346" s="483"/>
      <c r="BP346" s="483"/>
      <c r="BQ346" s="483"/>
      <c r="BR346" s="483"/>
      <c r="BS346" s="483"/>
      <c r="BT346" s="484"/>
      <c r="BU346" s="484"/>
      <c r="BV346" s="484"/>
      <c r="BW346" s="516"/>
      <c r="BX346" s="434"/>
      <c r="BY346" s="490"/>
      <c r="BZ346" s="491"/>
    </row>
    <row r="347" spans="1:78" s="520" customFormat="1" ht="13.8" thickBot="1" x14ac:dyDescent="0.3">
      <c r="A347" s="133"/>
      <c r="B347" s="134"/>
      <c r="C347" s="429"/>
      <c r="D347" s="136"/>
      <c r="E347" s="136"/>
      <c r="F347" s="438"/>
      <c r="G347" s="136"/>
      <c r="H347" s="139"/>
      <c r="I347" s="430"/>
      <c r="J347" s="431"/>
      <c r="K347" s="432"/>
      <c r="L347" s="428"/>
      <c r="M347" s="500"/>
      <c r="N347" s="518"/>
      <c r="O347" s="501"/>
      <c r="P347" s="501"/>
      <c r="Q347" s="519"/>
      <c r="R347" s="502"/>
      <c r="S347" s="502"/>
      <c r="T347" s="503"/>
      <c r="U347" s="504"/>
      <c r="V347" s="505"/>
      <c r="W347" s="505"/>
      <c r="X347" s="505"/>
      <c r="Y347" s="505"/>
      <c r="Z347" s="506"/>
      <c r="AA347" s="507"/>
      <c r="AB347" s="508"/>
      <c r="AC347" s="513"/>
      <c r="AD347" s="508"/>
      <c r="AE347" s="507"/>
      <c r="AF347" s="513"/>
      <c r="AG347" s="507"/>
      <c r="AH347" s="508"/>
      <c r="AI347" s="509"/>
      <c r="AJ347" s="507"/>
      <c r="AK347" s="507"/>
      <c r="AL347" s="510"/>
      <c r="AM347" s="511"/>
      <c r="AN347" s="512"/>
      <c r="AO347" s="511"/>
      <c r="AP347" s="507"/>
      <c r="AQ347" s="512"/>
      <c r="AR347" s="513"/>
      <c r="AS347" s="508"/>
      <c r="AT347" s="511"/>
      <c r="AU347" s="511"/>
      <c r="AV347" s="511"/>
      <c r="AW347" s="511"/>
      <c r="AX347" s="511"/>
      <c r="AY347" s="511"/>
      <c r="AZ347" s="514"/>
      <c r="BA347" s="515"/>
      <c r="BB347" s="507"/>
      <c r="BC347" s="505"/>
      <c r="BD347" s="524"/>
      <c r="BE347" s="506"/>
      <c r="BF347" s="482"/>
      <c r="BG347" s="481"/>
      <c r="BH347" s="481"/>
      <c r="BI347" s="464"/>
      <c r="BJ347" s="464"/>
      <c r="BK347" s="464"/>
      <c r="BL347" s="464"/>
      <c r="BM347" s="464"/>
      <c r="BN347" s="464"/>
      <c r="BO347" s="481"/>
      <c r="BP347" s="481"/>
      <c r="BQ347" s="481"/>
      <c r="BR347" s="481"/>
      <c r="BS347" s="481"/>
      <c r="BT347" s="482"/>
      <c r="BU347" s="484"/>
      <c r="BV347" s="484"/>
      <c r="BW347" s="516"/>
      <c r="BX347" s="433"/>
      <c r="BY347" s="488"/>
      <c r="BZ347" s="489"/>
    </row>
    <row r="348" spans="1:78" s="520" customFormat="1" ht="13.8" thickBot="1" x14ac:dyDescent="0.3">
      <c r="A348" s="133"/>
      <c r="B348" s="134"/>
      <c r="C348" s="429"/>
      <c r="D348" s="136"/>
      <c r="E348" s="136"/>
      <c r="F348" s="438"/>
      <c r="G348" s="136"/>
      <c r="H348" s="139"/>
      <c r="I348" s="430"/>
      <c r="J348" s="431"/>
      <c r="K348" s="432"/>
      <c r="L348" s="428"/>
      <c r="M348" s="500"/>
      <c r="N348" s="518"/>
      <c r="O348" s="501"/>
      <c r="P348" s="501"/>
      <c r="Q348" s="519"/>
      <c r="R348" s="502"/>
      <c r="S348" s="502"/>
      <c r="T348" s="503"/>
      <c r="U348" s="504"/>
      <c r="V348" s="505"/>
      <c r="W348" s="505"/>
      <c r="X348" s="505"/>
      <c r="Y348" s="505"/>
      <c r="Z348" s="506"/>
      <c r="AA348" s="507"/>
      <c r="AB348" s="508"/>
      <c r="AC348" s="513"/>
      <c r="AD348" s="508"/>
      <c r="AE348" s="507"/>
      <c r="AF348" s="513"/>
      <c r="AG348" s="507"/>
      <c r="AH348" s="508"/>
      <c r="AI348" s="509"/>
      <c r="AJ348" s="507"/>
      <c r="AK348" s="507"/>
      <c r="AL348" s="510"/>
      <c r="AM348" s="511"/>
      <c r="AN348" s="512"/>
      <c r="AO348" s="511"/>
      <c r="AP348" s="507"/>
      <c r="AQ348" s="512"/>
      <c r="AR348" s="513"/>
      <c r="AS348" s="508"/>
      <c r="AT348" s="511"/>
      <c r="AU348" s="511"/>
      <c r="AV348" s="511"/>
      <c r="AW348" s="511"/>
      <c r="AX348" s="511"/>
      <c r="AY348" s="511"/>
      <c r="AZ348" s="514"/>
      <c r="BA348" s="515"/>
      <c r="BB348" s="507"/>
      <c r="BC348" s="505"/>
      <c r="BD348" s="524"/>
      <c r="BE348" s="506"/>
      <c r="BF348" s="484"/>
      <c r="BG348" s="483"/>
      <c r="BH348" s="483"/>
      <c r="BI348" s="465"/>
      <c r="BJ348" s="465"/>
      <c r="BK348" s="465"/>
      <c r="BL348" s="465"/>
      <c r="BM348" s="465"/>
      <c r="BN348" s="465"/>
      <c r="BO348" s="483"/>
      <c r="BP348" s="483"/>
      <c r="BQ348" s="483"/>
      <c r="BR348" s="483"/>
      <c r="BS348" s="483"/>
      <c r="BT348" s="484"/>
      <c r="BU348" s="484"/>
      <c r="BV348" s="484"/>
      <c r="BW348" s="516"/>
      <c r="BX348" s="434"/>
      <c r="BY348" s="490"/>
      <c r="BZ348" s="491"/>
    </row>
    <row r="349" spans="1:78" s="520" customFormat="1" ht="13.8" thickBot="1" x14ac:dyDescent="0.3">
      <c r="A349" s="133"/>
      <c r="B349" s="134"/>
      <c r="C349" s="429"/>
      <c r="D349" s="136"/>
      <c r="E349" s="136"/>
      <c r="F349" s="438"/>
      <c r="G349" s="136"/>
      <c r="H349" s="139"/>
      <c r="I349" s="430"/>
      <c r="J349" s="431"/>
      <c r="K349" s="432"/>
      <c r="L349" s="428"/>
      <c r="M349" s="500"/>
      <c r="N349" s="518"/>
      <c r="O349" s="501"/>
      <c r="P349" s="501"/>
      <c r="Q349" s="519"/>
      <c r="R349" s="502"/>
      <c r="S349" s="502"/>
      <c r="T349" s="503"/>
      <c r="U349" s="504"/>
      <c r="V349" s="505"/>
      <c r="W349" s="505"/>
      <c r="X349" s="505"/>
      <c r="Y349" s="505"/>
      <c r="Z349" s="506"/>
      <c r="AA349" s="507"/>
      <c r="AB349" s="508"/>
      <c r="AC349" s="513"/>
      <c r="AD349" s="508"/>
      <c r="AE349" s="507"/>
      <c r="AF349" s="513"/>
      <c r="AG349" s="507"/>
      <c r="AH349" s="508"/>
      <c r="AI349" s="509"/>
      <c r="AJ349" s="507"/>
      <c r="AK349" s="507"/>
      <c r="AL349" s="510"/>
      <c r="AM349" s="511"/>
      <c r="AN349" s="512"/>
      <c r="AO349" s="511"/>
      <c r="AP349" s="507"/>
      <c r="AQ349" s="512"/>
      <c r="AR349" s="513"/>
      <c r="AS349" s="508"/>
      <c r="AT349" s="511"/>
      <c r="AU349" s="511"/>
      <c r="AV349" s="511"/>
      <c r="AW349" s="511"/>
      <c r="AX349" s="511"/>
      <c r="AY349" s="511"/>
      <c r="AZ349" s="514"/>
      <c r="BA349" s="515"/>
      <c r="BB349" s="507"/>
      <c r="BC349" s="505"/>
      <c r="BD349" s="524"/>
      <c r="BE349" s="506"/>
      <c r="BF349" s="484"/>
      <c r="BG349" s="483"/>
      <c r="BH349" s="483"/>
      <c r="BI349" s="465"/>
      <c r="BJ349" s="465"/>
      <c r="BK349" s="465"/>
      <c r="BL349" s="465"/>
      <c r="BM349" s="465"/>
      <c r="BN349" s="465"/>
      <c r="BO349" s="483"/>
      <c r="BP349" s="483"/>
      <c r="BQ349" s="483"/>
      <c r="BR349" s="483"/>
      <c r="BS349" s="483"/>
      <c r="BT349" s="484"/>
      <c r="BU349" s="484"/>
      <c r="BV349" s="484"/>
      <c r="BW349" s="516"/>
      <c r="BX349" s="434"/>
      <c r="BY349" s="490"/>
      <c r="BZ349" s="491"/>
    </row>
    <row r="350" spans="1:78" s="520" customFormat="1" ht="13.8" thickBot="1" x14ac:dyDescent="0.3">
      <c r="A350" s="133"/>
      <c r="B350" s="134"/>
      <c r="C350" s="429"/>
      <c r="D350" s="136"/>
      <c r="E350" s="136"/>
      <c r="F350" s="438"/>
      <c r="G350" s="136"/>
      <c r="H350" s="139"/>
      <c r="I350" s="430"/>
      <c r="J350" s="431"/>
      <c r="K350" s="432"/>
      <c r="L350" s="428"/>
      <c r="M350" s="500"/>
      <c r="N350" s="518"/>
      <c r="O350" s="501"/>
      <c r="P350" s="501"/>
      <c r="Q350" s="519"/>
      <c r="R350" s="502"/>
      <c r="S350" s="502"/>
      <c r="T350" s="503"/>
      <c r="U350" s="504"/>
      <c r="V350" s="505"/>
      <c r="W350" s="505"/>
      <c r="X350" s="505"/>
      <c r="Y350" s="505"/>
      <c r="Z350" s="506"/>
      <c r="AA350" s="517"/>
      <c r="AB350" s="508"/>
      <c r="AC350" s="513"/>
      <c r="AD350" s="508"/>
      <c r="AE350" s="507"/>
      <c r="AF350" s="513"/>
      <c r="AG350" s="507"/>
      <c r="AH350" s="508"/>
      <c r="AI350" s="509"/>
      <c r="AJ350" s="507"/>
      <c r="AK350" s="507"/>
      <c r="AL350" s="510"/>
      <c r="AM350" s="511"/>
      <c r="AN350" s="512"/>
      <c r="AO350" s="511"/>
      <c r="AP350" s="507"/>
      <c r="AQ350" s="512"/>
      <c r="AR350" s="513"/>
      <c r="AS350" s="508"/>
      <c r="AT350" s="511"/>
      <c r="AU350" s="511"/>
      <c r="AV350" s="511"/>
      <c r="AW350" s="511"/>
      <c r="AX350" s="511"/>
      <c r="AY350" s="511"/>
      <c r="AZ350" s="514"/>
      <c r="BA350" s="515"/>
      <c r="BB350" s="507"/>
      <c r="BC350" s="505"/>
      <c r="BD350" s="524"/>
      <c r="BE350" s="506"/>
      <c r="BF350" s="482"/>
      <c r="BG350" s="481"/>
      <c r="BH350" s="481"/>
      <c r="BI350" s="464"/>
      <c r="BJ350" s="464"/>
      <c r="BK350" s="464"/>
      <c r="BL350" s="464"/>
      <c r="BM350" s="464"/>
      <c r="BN350" s="464"/>
      <c r="BO350" s="481"/>
      <c r="BP350" s="481"/>
      <c r="BQ350" s="481"/>
      <c r="BR350" s="481"/>
      <c r="BS350" s="481"/>
      <c r="BT350" s="482"/>
      <c r="BU350" s="484"/>
      <c r="BV350" s="484"/>
      <c r="BW350" s="516"/>
      <c r="BX350" s="434"/>
      <c r="BY350" s="488"/>
      <c r="BZ350" s="489"/>
    </row>
    <row r="351" spans="1:78" s="520" customFormat="1" ht="13.8" thickBot="1" x14ac:dyDescent="0.3">
      <c r="A351" s="133"/>
      <c r="B351" s="134"/>
      <c r="C351" s="429"/>
      <c r="D351" s="136"/>
      <c r="E351" s="136"/>
      <c r="F351" s="438"/>
      <c r="G351" s="136"/>
      <c r="H351" s="139"/>
      <c r="I351" s="430"/>
      <c r="J351" s="431"/>
      <c r="K351" s="432"/>
      <c r="L351" s="428"/>
      <c r="M351" s="500"/>
      <c r="N351" s="518"/>
      <c r="O351" s="501"/>
      <c r="P351" s="501"/>
      <c r="Q351" s="519"/>
      <c r="R351" s="502"/>
      <c r="S351" s="502"/>
      <c r="T351" s="503"/>
      <c r="U351" s="504"/>
      <c r="V351" s="505"/>
      <c r="W351" s="505"/>
      <c r="X351" s="505"/>
      <c r="Y351" s="505"/>
      <c r="Z351" s="506"/>
      <c r="AA351" s="507"/>
      <c r="AB351" s="508"/>
      <c r="AC351" s="513"/>
      <c r="AD351" s="508"/>
      <c r="AE351" s="507"/>
      <c r="AF351" s="513"/>
      <c r="AG351" s="507"/>
      <c r="AH351" s="508"/>
      <c r="AI351" s="509"/>
      <c r="AJ351" s="507"/>
      <c r="AK351" s="507"/>
      <c r="AL351" s="510"/>
      <c r="AM351" s="511"/>
      <c r="AN351" s="512"/>
      <c r="AO351" s="511"/>
      <c r="AP351" s="507"/>
      <c r="AQ351" s="512"/>
      <c r="AR351" s="513"/>
      <c r="AS351" s="508"/>
      <c r="AT351" s="511"/>
      <c r="AU351" s="511"/>
      <c r="AV351" s="511"/>
      <c r="AW351" s="511"/>
      <c r="AX351" s="511"/>
      <c r="AY351" s="511"/>
      <c r="AZ351" s="514"/>
      <c r="BA351" s="515"/>
      <c r="BB351" s="507"/>
      <c r="BC351" s="505"/>
      <c r="BD351" s="524"/>
      <c r="BE351" s="506"/>
      <c r="BF351" s="482"/>
      <c r="BG351" s="481"/>
      <c r="BH351" s="481"/>
      <c r="BI351" s="464"/>
      <c r="BJ351" s="464"/>
      <c r="BK351" s="464"/>
      <c r="BL351" s="464"/>
      <c r="BM351" s="464"/>
      <c r="BN351" s="464"/>
      <c r="BO351" s="481"/>
      <c r="BP351" s="481"/>
      <c r="BQ351" s="481"/>
      <c r="BR351" s="481"/>
      <c r="BS351" s="481"/>
      <c r="BT351" s="482"/>
      <c r="BU351" s="484"/>
      <c r="BV351" s="484"/>
      <c r="BW351" s="516"/>
      <c r="BX351" s="433"/>
      <c r="BY351" s="488"/>
      <c r="BZ351" s="489"/>
    </row>
    <row r="352" spans="1:78" s="520" customFormat="1" ht="13.8" thickBot="1" x14ac:dyDescent="0.3">
      <c r="A352" s="133"/>
      <c r="B352" s="134"/>
      <c r="C352" s="429"/>
      <c r="D352" s="136"/>
      <c r="E352" s="136"/>
      <c r="F352" s="438"/>
      <c r="G352" s="136"/>
      <c r="H352" s="139"/>
      <c r="I352" s="430"/>
      <c r="J352" s="431"/>
      <c r="K352" s="432"/>
      <c r="L352" s="428"/>
      <c r="M352" s="500"/>
      <c r="N352" s="518"/>
      <c r="O352" s="501"/>
      <c r="P352" s="501"/>
      <c r="Q352" s="519"/>
      <c r="R352" s="502"/>
      <c r="S352" s="502"/>
      <c r="T352" s="503"/>
      <c r="U352" s="504"/>
      <c r="V352" s="505"/>
      <c r="W352" s="505"/>
      <c r="X352" s="505"/>
      <c r="Y352" s="505"/>
      <c r="Z352" s="506"/>
      <c r="AA352" s="507"/>
      <c r="AB352" s="508"/>
      <c r="AC352" s="513"/>
      <c r="AD352" s="508"/>
      <c r="AE352" s="507"/>
      <c r="AF352" s="513"/>
      <c r="AG352" s="507"/>
      <c r="AH352" s="508"/>
      <c r="AI352" s="509"/>
      <c r="AJ352" s="507"/>
      <c r="AK352" s="507"/>
      <c r="AL352" s="510"/>
      <c r="AM352" s="511"/>
      <c r="AN352" s="512"/>
      <c r="AO352" s="511"/>
      <c r="AP352" s="507"/>
      <c r="AQ352" s="512"/>
      <c r="AR352" s="513"/>
      <c r="AS352" s="508"/>
      <c r="AT352" s="511"/>
      <c r="AU352" s="511"/>
      <c r="AV352" s="511"/>
      <c r="AW352" s="511"/>
      <c r="AX352" s="511"/>
      <c r="AY352" s="511"/>
      <c r="AZ352" s="514"/>
      <c r="BA352" s="515"/>
      <c r="BB352" s="507"/>
      <c r="BC352" s="505"/>
      <c r="BD352" s="524"/>
      <c r="BE352" s="506"/>
      <c r="BF352" s="484"/>
      <c r="BG352" s="483"/>
      <c r="BH352" s="483"/>
      <c r="BI352" s="465"/>
      <c r="BJ352" s="465"/>
      <c r="BK352" s="465"/>
      <c r="BL352" s="465"/>
      <c r="BM352" s="465"/>
      <c r="BN352" s="465"/>
      <c r="BO352" s="483"/>
      <c r="BP352" s="483"/>
      <c r="BQ352" s="483"/>
      <c r="BR352" s="483"/>
      <c r="BS352" s="483"/>
      <c r="BT352" s="484"/>
      <c r="BU352" s="484"/>
      <c r="BV352" s="484"/>
      <c r="BW352" s="516"/>
      <c r="BX352" s="434"/>
      <c r="BY352" s="490"/>
      <c r="BZ352" s="491"/>
    </row>
    <row r="353" spans="1:78" s="520" customFormat="1" ht="13.8" thickBot="1" x14ac:dyDescent="0.3">
      <c r="A353" s="133"/>
      <c r="B353" s="134"/>
      <c r="C353" s="429"/>
      <c r="D353" s="136"/>
      <c r="E353" s="136"/>
      <c r="F353" s="438"/>
      <c r="G353" s="136"/>
      <c r="H353" s="139"/>
      <c r="I353" s="430"/>
      <c r="J353" s="431"/>
      <c r="K353" s="432"/>
      <c r="L353" s="428"/>
      <c r="M353" s="500"/>
      <c r="N353" s="518"/>
      <c r="O353" s="501"/>
      <c r="P353" s="501"/>
      <c r="Q353" s="519"/>
      <c r="R353" s="502"/>
      <c r="S353" s="502"/>
      <c r="T353" s="503"/>
      <c r="U353" s="504"/>
      <c r="V353" s="505"/>
      <c r="W353" s="505"/>
      <c r="X353" s="505"/>
      <c r="Y353" s="505"/>
      <c r="Z353" s="506"/>
      <c r="AA353" s="507"/>
      <c r="AB353" s="508"/>
      <c r="AC353" s="513"/>
      <c r="AD353" s="508"/>
      <c r="AE353" s="507"/>
      <c r="AF353" s="513"/>
      <c r="AG353" s="507"/>
      <c r="AH353" s="508"/>
      <c r="AI353" s="509"/>
      <c r="AJ353" s="507"/>
      <c r="AK353" s="507"/>
      <c r="AL353" s="510"/>
      <c r="AM353" s="511"/>
      <c r="AN353" s="512"/>
      <c r="AO353" s="511"/>
      <c r="AP353" s="507"/>
      <c r="AQ353" s="512"/>
      <c r="AR353" s="513"/>
      <c r="AS353" s="508"/>
      <c r="AT353" s="511"/>
      <c r="AU353" s="511"/>
      <c r="AV353" s="511"/>
      <c r="AW353" s="511"/>
      <c r="AX353" s="511"/>
      <c r="AY353" s="511"/>
      <c r="AZ353" s="514"/>
      <c r="BA353" s="515"/>
      <c r="BB353" s="507"/>
      <c r="BC353" s="505"/>
      <c r="BD353" s="524"/>
      <c r="BE353" s="506"/>
      <c r="BF353" s="484"/>
      <c r="BG353" s="483"/>
      <c r="BH353" s="483"/>
      <c r="BI353" s="465"/>
      <c r="BJ353" s="465"/>
      <c r="BK353" s="465"/>
      <c r="BL353" s="465"/>
      <c r="BM353" s="465"/>
      <c r="BN353" s="465"/>
      <c r="BO353" s="483"/>
      <c r="BP353" s="483"/>
      <c r="BQ353" s="483"/>
      <c r="BR353" s="483"/>
      <c r="BS353" s="483"/>
      <c r="BT353" s="484"/>
      <c r="BU353" s="484"/>
      <c r="BV353" s="484"/>
      <c r="BW353" s="516"/>
      <c r="BX353" s="434"/>
      <c r="BY353" s="490"/>
      <c r="BZ353" s="491"/>
    </row>
    <row r="354" spans="1:78" s="520" customFormat="1" ht="13.8" thickBot="1" x14ac:dyDescent="0.3">
      <c r="A354" s="133"/>
      <c r="B354" s="134"/>
      <c r="C354" s="429"/>
      <c r="D354" s="136"/>
      <c r="E354" s="136"/>
      <c r="F354" s="438"/>
      <c r="G354" s="136"/>
      <c r="H354" s="139"/>
      <c r="I354" s="430"/>
      <c r="J354" s="431"/>
      <c r="K354" s="432"/>
      <c r="L354" s="428"/>
      <c r="M354" s="500"/>
      <c r="N354" s="518"/>
      <c r="O354" s="501"/>
      <c r="P354" s="501"/>
      <c r="Q354" s="519"/>
      <c r="R354" s="502"/>
      <c r="S354" s="502"/>
      <c r="T354" s="503"/>
      <c r="U354" s="504"/>
      <c r="V354" s="505"/>
      <c r="W354" s="505"/>
      <c r="X354" s="505"/>
      <c r="Y354" s="505"/>
      <c r="Z354" s="506"/>
      <c r="AA354" s="507"/>
      <c r="AB354" s="508"/>
      <c r="AC354" s="513"/>
      <c r="AD354" s="508"/>
      <c r="AE354" s="507"/>
      <c r="AF354" s="513"/>
      <c r="AG354" s="507"/>
      <c r="AH354" s="508"/>
      <c r="AI354" s="509"/>
      <c r="AJ354" s="507"/>
      <c r="AK354" s="507"/>
      <c r="AL354" s="510"/>
      <c r="AM354" s="511"/>
      <c r="AN354" s="512"/>
      <c r="AO354" s="511"/>
      <c r="AP354" s="507"/>
      <c r="AQ354" s="512"/>
      <c r="AR354" s="513"/>
      <c r="AS354" s="508"/>
      <c r="AT354" s="511"/>
      <c r="AU354" s="511"/>
      <c r="AV354" s="511"/>
      <c r="AW354" s="511"/>
      <c r="AX354" s="511"/>
      <c r="AY354" s="511"/>
      <c r="AZ354" s="514"/>
      <c r="BA354" s="515"/>
      <c r="BB354" s="507"/>
      <c r="BC354" s="505"/>
      <c r="BD354" s="524"/>
      <c r="BE354" s="506"/>
      <c r="BF354" s="484"/>
      <c r="BG354" s="483"/>
      <c r="BH354" s="483"/>
      <c r="BI354" s="465"/>
      <c r="BJ354" s="465"/>
      <c r="BK354" s="465"/>
      <c r="BL354" s="465"/>
      <c r="BM354" s="465"/>
      <c r="BN354" s="465"/>
      <c r="BO354" s="483"/>
      <c r="BP354" s="483"/>
      <c r="BQ354" s="483"/>
      <c r="BR354" s="483"/>
      <c r="BS354" s="483"/>
      <c r="BT354" s="484"/>
      <c r="BU354" s="484"/>
      <c r="BV354" s="484"/>
      <c r="BW354" s="516"/>
      <c r="BX354" s="434"/>
      <c r="BY354" s="490"/>
      <c r="BZ354" s="491"/>
    </row>
    <row r="355" spans="1:78" s="520" customFormat="1" ht="13.8" thickBot="1" x14ac:dyDescent="0.3">
      <c r="A355" s="133"/>
      <c r="B355" s="134"/>
      <c r="C355" s="429"/>
      <c r="D355" s="136"/>
      <c r="E355" s="136"/>
      <c r="F355" s="438"/>
      <c r="G355" s="136"/>
      <c r="H355" s="139"/>
      <c r="I355" s="430"/>
      <c r="J355" s="431"/>
      <c r="K355" s="432"/>
      <c r="L355" s="428"/>
      <c r="M355" s="500"/>
      <c r="N355" s="518"/>
      <c r="O355" s="501"/>
      <c r="P355" s="501"/>
      <c r="Q355" s="519"/>
      <c r="R355" s="502"/>
      <c r="S355" s="502"/>
      <c r="T355" s="503"/>
      <c r="U355" s="504"/>
      <c r="V355" s="505"/>
      <c r="W355" s="505"/>
      <c r="X355" s="505"/>
      <c r="Y355" s="505"/>
      <c r="Z355" s="506"/>
      <c r="AA355" s="507"/>
      <c r="AB355" s="508"/>
      <c r="AC355" s="513"/>
      <c r="AD355" s="508"/>
      <c r="AE355" s="507"/>
      <c r="AF355" s="513"/>
      <c r="AG355" s="507"/>
      <c r="AH355" s="508"/>
      <c r="AI355" s="509"/>
      <c r="AJ355" s="507"/>
      <c r="AK355" s="507"/>
      <c r="AL355" s="510"/>
      <c r="AM355" s="511"/>
      <c r="AN355" s="512"/>
      <c r="AO355" s="511"/>
      <c r="AP355" s="507"/>
      <c r="AQ355" s="512"/>
      <c r="AR355" s="513"/>
      <c r="AS355" s="508"/>
      <c r="AT355" s="511"/>
      <c r="AU355" s="511"/>
      <c r="AV355" s="511"/>
      <c r="AW355" s="511"/>
      <c r="AX355" s="511"/>
      <c r="AY355" s="511"/>
      <c r="AZ355" s="514"/>
      <c r="BA355" s="515"/>
      <c r="BB355" s="507"/>
      <c r="BC355" s="505"/>
      <c r="BD355" s="524"/>
      <c r="BE355" s="506"/>
      <c r="BF355" s="484"/>
      <c r="BG355" s="483"/>
      <c r="BH355" s="483"/>
      <c r="BI355" s="465"/>
      <c r="BJ355" s="465"/>
      <c r="BK355" s="465"/>
      <c r="BL355" s="465"/>
      <c r="BM355" s="465"/>
      <c r="BN355" s="465"/>
      <c r="BO355" s="483"/>
      <c r="BP355" s="483"/>
      <c r="BQ355" s="483"/>
      <c r="BR355" s="483"/>
      <c r="BS355" s="483"/>
      <c r="BT355" s="484"/>
      <c r="BU355" s="484"/>
      <c r="BV355" s="484"/>
      <c r="BW355" s="516"/>
      <c r="BX355" s="434"/>
      <c r="BY355" s="490"/>
      <c r="BZ355" s="491"/>
    </row>
    <row r="356" spans="1:78" s="520" customFormat="1" ht="13.8" thickBot="1" x14ac:dyDescent="0.3">
      <c r="A356" s="133"/>
      <c r="B356" s="134"/>
      <c r="C356" s="429"/>
      <c r="D356" s="136"/>
      <c r="E356" s="136"/>
      <c r="F356" s="438"/>
      <c r="G356" s="136"/>
      <c r="H356" s="139"/>
      <c r="I356" s="430"/>
      <c r="J356" s="431"/>
      <c r="K356" s="432"/>
      <c r="L356" s="428"/>
      <c r="M356" s="500"/>
      <c r="N356" s="518"/>
      <c r="O356" s="501"/>
      <c r="P356" s="501"/>
      <c r="Q356" s="519"/>
      <c r="R356" s="502"/>
      <c r="S356" s="502"/>
      <c r="T356" s="503"/>
      <c r="U356" s="504"/>
      <c r="V356" s="505"/>
      <c r="W356" s="505"/>
      <c r="X356" s="505"/>
      <c r="Y356" s="505"/>
      <c r="Z356" s="506"/>
      <c r="AA356" s="507"/>
      <c r="AB356" s="508"/>
      <c r="AC356" s="513"/>
      <c r="AD356" s="508"/>
      <c r="AE356" s="507"/>
      <c r="AF356" s="513"/>
      <c r="AG356" s="507"/>
      <c r="AH356" s="508"/>
      <c r="AI356" s="509"/>
      <c r="AJ356" s="507"/>
      <c r="AK356" s="507"/>
      <c r="AL356" s="510"/>
      <c r="AM356" s="511"/>
      <c r="AN356" s="512"/>
      <c r="AO356" s="511"/>
      <c r="AP356" s="507"/>
      <c r="AQ356" s="512"/>
      <c r="AR356" s="513"/>
      <c r="AS356" s="508"/>
      <c r="AT356" s="511"/>
      <c r="AU356" s="511"/>
      <c r="AV356" s="511"/>
      <c r="AW356" s="511"/>
      <c r="AX356" s="511"/>
      <c r="AY356" s="511"/>
      <c r="AZ356" s="514"/>
      <c r="BA356" s="515"/>
      <c r="BB356" s="507"/>
      <c r="BC356" s="505"/>
      <c r="BD356" s="524"/>
      <c r="BE356" s="506"/>
      <c r="BF356" s="482"/>
      <c r="BG356" s="481"/>
      <c r="BH356" s="481"/>
      <c r="BI356" s="464"/>
      <c r="BJ356" s="464"/>
      <c r="BK356" s="464"/>
      <c r="BL356" s="464"/>
      <c r="BM356" s="464"/>
      <c r="BN356" s="464"/>
      <c r="BO356" s="481"/>
      <c r="BP356" s="481"/>
      <c r="BQ356" s="481"/>
      <c r="BR356" s="481"/>
      <c r="BS356" s="481"/>
      <c r="BT356" s="482"/>
      <c r="BU356" s="484"/>
      <c r="BV356" s="484"/>
      <c r="BW356" s="516"/>
      <c r="BX356" s="433"/>
      <c r="BY356" s="488"/>
      <c r="BZ356" s="489"/>
    </row>
    <row r="357" spans="1:78" s="520" customFormat="1" ht="13.8" thickBot="1" x14ac:dyDescent="0.3">
      <c r="A357" s="133"/>
      <c r="B357" s="134"/>
      <c r="C357" s="429"/>
      <c r="D357" s="136"/>
      <c r="E357" s="136"/>
      <c r="F357" s="438"/>
      <c r="G357" s="136"/>
      <c r="H357" s="139"/>
      <c r="I357" s="430"/>
      <c r="J357" s="431"/>
      <c r="K357" s="432"/>
      <c r="L357" s="428"/>
      <c r="M357" s="500"/>
      <c r="N357" s="518"/>
      <c r="O357" s="501"/>
      <c r="P357" s="501"/>
      <c r="Q357" s="519"/>
      <c r="R357" s="502"/>
      <c r="S357" s="502"/>
      <c r="T357" s="503"/>
      <c r="U357" s="504"/>
      <c r="V357" s="505"/>
      <c r="W357" s="505"/>
      <c r="X357" s="505"/>
      <c r="Y357" s="505"/>
      <c r="Z357" s="506"/>
      <c r="AA357" s="507"/>
      <c r="AB357" s="508"/>
      <c r="AC357" s="513"/>
      <c r="AD357" s="508"/>
      <c r="AE357" s="507"/>
      <c r="AF357" s="513"/>
      <c r="AG357" s="507"/>
      <c r="AH357" s="508"/>
      <c r="AI357" s="509"/>
      <c r="AJ357" s="507"/>
      <c r="AK357" s="507"/>
      <c r="AL357" s="510"/>
      <c r="AM357" s="511"/>
      <c r="AN357" s="512"/>
      <c r="AO357" s="511"/>
      <c r="AP357" s="507"/>
      <c r="AQ357" s="512"/>
      <c r="AR357" s="513"/>
      <c r="AS357" s="508"/>
      <c r="AT357" s="511"/>
      <c r="AU357" s="511"/>
      <c r="AV357" s="511"/>
      <c r="AW357" s="511"/>
      <c r="AX357" s="511"/>
      <c r="AY357" s="511"/>
      <c r="AZ357" s="514"/>
      <c r="BA357" s="515"/>
      <c r="BB357" s="507"/>
      <c r="BC357" s="505"/>
      <c r="BD357" s="524"/>
      <c r="BE357" s="506"/>
      <c r="BF357" s="484"/>
      <c r="BG357" s="483"/>
      <c r="BH357" s="483"/>
      <c r="BI357" s="465"/>
      <c r="BJ357" s="465"/>
      <c r="BK357" s="465"/>
      <c r="BL357" s="465"/>
      <c r="BM357" s="465"/>
      <c r="BN357" s="465"/>
      <c r="BO357" s="483"/>
      <c r="BP357" s="483"/>
      <c r="BQ357" s="483"/>
      <c r="BR357" s="483"/>
      <c r="BS357" s="483"/>
      <c r="BT357" s="484"/>
      <c r="BU357" s="484"/>
      <c r="BV357" s="484"/>
      <c r="BW357" s="516"/>
      <c r="BX357" s="434"/>
      <c r="BY357" s="490"/>
      <c r="BZ357" s="491"/>
    </row>
    <row r="358" spans="1:78" s="520" customFormat="1" ht="13.8" thickBot="1" x14ac:dyDescent="0.3">
      <c r="A358" s="133"/>
      <c r="B358" s="134"/>
      <c r="C358" s="429"/>
      <c r="D358" s="136"/>
      <c r="E358" s="136"/>
      <c r="F358" s="438"/>
      <c r="G358" s="136"/>
      <c r="H358" s="139"/>
      <c r="I358" s="430"/>
      <c r="J358" s="431"/>
      <c r="K358" s="432"/>
      <c r="L358" s="428"/>
      <c r="M358" s="500"/>
      <c r="N358" s="518"/>
      <c r="O358" s="501"/>
      <c r="P358" s="501"/>
      <c r="Q358" s="519"/>
      <c r="R358" s="502"/>
      <c r="S358" s="502"/>
      <c r="T358" s="503"/>
      <c r="U358" s="504"/>
      <c r="V358" s="505"/>
      <c r="W358" s="505"/>
      <c r="X358" s="505"/>
      <c r="Y358" s="505"/>
      <c r="Z358" s="506"/>
      <c r="AA358" s="507"/>
      <c r="AB358" s="508"/>
      <c r="AC358" s="513"/>
      <c r="AD358" s="508"/>
      <c r="AE358" s="507"/>
      <c r="AF358" s="513"/>
      <c r="AG358" s="507"/>
      <c r="AH358" s="508"/>
      <c r="AI358" s="509"/>
      <c r="AJ358" s="507"/>
      <c r="AK358" s="507"/>
      <c r="AL358" s="510"/>
      <c r="AM358" s="511"/>
      <c r="AN358" s="512"/>
      <c r="AO358" s="511"/>
      <c r="AP358" s="507"/>
      <c r="AQ358" s="512"/>
      <c r="AR358" s="513"/>
      <c r="AS358" s="508"/>
      <c r="AT358" s="511"/>
      <c r="AU358" s="511"/>
      <c r="AV358" s="511"/>
      <c r="AW358" s="511"/>
      <c r="AX358" s="511"/>
      <c r="AY358" s="511"/>
      <c r="AZ358" s="514"/>
      <c r="BA358" s="515"/>
      <c r="BB358" s="507"/>
      <c r="BC358" s="505"/>
      <c r="BD358" s="524"/>
      <c r="BE358" s="506"/>
      <c r="BF358" s="484"/>
      <c r="BG358" s="483"/>
      <c r="BH358" s="483"/>
      <c r="BI358" s="465"/>
      <c r="BJ358" s="465"/>
      <c r="BK358" s="465"/>
      <c r="BL358" s="465"/>
      <c r="BM358" s="465"/>
      <c r="BN358" s="465"/>
      <c r="BO358" s="483"/>
      <c r="BP358" s="483"/>
      <c r="BQ358" s="483"/>
      <c r="BR358" s="483"/>
      <c r="BS358" s="483"/>
      <c r="BT358" s="484"/>
      <c r="BU358" s="484"/>
      <c r="BV358" s="484"/>
      <c r="BW358" s="516"/>
      <c r="BX358" s="434"/>
      <c r="BY358" s="490"/>
      <c r="BZ358" s="491"/>
    </row>
    <row r="359" spans="1:78" s="520" customFormat="1" ht="13.8" thickBot="1" x14ac:dyDescent="0.3">
      <c r="A359" s="133"/>
      <c r="B359" s="134"/>
      <c r="C359" s="429"/>
      <c r="D359" s="136"/>
      <c r="E359" s="136"/>
      <c r="F359" s="438"/>
      <c r="G359" s="136"/>
      <c r="H359" s="139"/>
      <c r="I359" s="430"/>
      <c r="J359" s="431"/>
      <c r="K359" s="432"/>
      <c r="L359" s="428"/>
      <c r="M359" s="500"/>
      <c r="N359" s="518"/>
      <c r="O359" s="501"/>
      <c r="P359" s="501"/>
      <c r="Q359" s="519"/>
      <c r="R359" s="502"/>
      <c r="S359" s="502"/>
      <c r="T359" s="503"/>
      <c r="U359" s="504"/>
      <c r="V359" s="505"/>
      <c r="W359" s="505"/>
      <c r="X359" s="505"/>
      <c r="Y359" s="505"/>
      <c r="Z359" s="506"/>
      <c r="AA359" s="507"/>
      <c r="AB359" s="508"/>
      <c r="AC359" s="513"/>
      <c r="AD359" s="508"/>
      <c r="AE359" s="507"/>
      <c r="AF359" s="513"/>
      <c r="AG359" s="507"/>
      <c r="AH359" s="508"/>
      <c r="AI359" s="509"/>
      <c r="AJ359" s="507"/>
      <c r="AK359" s="507"/>
      <c r="AL359" s="510"/>
      <c r="AM359" s="511"/>
      <c r="AN359" s="512"/>
      <c r="AO359" s="511"/>
      <c r="AP359" s="507"/>
      <c r="AQ359" s="512"/>
      <c r="AR359" s="513"/>
      <c r="AS359" s="508"/>
      <c r="AT359" s="511"/>
      <c r="AU359" s="511"/>
      <c r="AV359" s="511"/>
      <c r="AW359" s="511"/>
      <c r="AX359" s="511"/>
      <c r="AY359" s="511"/>
      <c r="AZ359" s="514"/>
      <c r="BA359" s="515"/>
      <c r="BB359" s="507"/>
      <c r="BC359" s="505"/>
      <c r="BD359" s="524"/>
      <c r="BE359" s="506"/>
      <c r="BF359" s="484"/>
      <c r="BG359" s="483"/>
      <c r="BH359" s="483"/>
      <c r="BI359" s="465"/>
      <c r="BJ359" s="465"/>
      <c r="BK359" s="465"/>
      <c r="BL359" s="465"/>
      <c r="BM359" s="465"/>
      <c r="BN359" s="465"/>
      <c r="BO359" s="483"/>
      <c r="BP359" s="483"/>
      <c r="BQ359" s="483"/>
      <c r="BR359" s="483"/>
      <c r="BS359" s="483"/>
      <c r="BT359" s="484"/>
      <c r="BU359" s="484"/>
      <c r="BV359" s="484"/>
      <c r="BW359" s="516"/>
      <c r="BX359" s="434"/>
      <c r="BY359" s="490"/>
      <c r="BZ359" s="491"/>
    </row>
    <row r="360" spans="1:78" s="520" customFormat="1" ht="13.8" thickBot="1" x14ac:dyDescent="0.3">
      <c r="A360" s="133"/>
      <c r="B360" s="134"/>
      <c r="C360" s="429"/>
      <c r="D360" s="136"/>
      <c r="E360" s="136"/>
      <c r="F360" s="438"/>
      <c r="G360" s="136"/>
      <c r="H360" s="139"/>
      <c r="I360" s="430"/>
      <c r="J360" s="431"/>
      <c r="K360" s="432"/>
      <c r="L360" s="428"/>
      <c r="M360" s="500"/>
      <c r="N360" s="518"/>
      <c r="O360" s="501"/>
      <c r="P360" s="501"/>
      <c r="Q360" s="519"/>
      <c r="R360" s="502"/>
      <c r="S360" s="502"/>
      <c r="T360" s="503"/>
      <c r="U360" s="504"/>
      <c r="V360" s="505"/>
      <c r="W360" s="505"/>
      <c r="X360" s="505"/>
      <c r="Y360" s="505"/>
      <c r="Z360" s="506"/>
      <c r="AA360" s="507"/>
      <c r="AB360" s="508"/>
      <c r="AC360" s="513"/>
      <c r="AD360" s="508"/>
      <c r="AE360" s="507"/>
      <c r="AF360" s="513"/>
      <c r="AG360" s="507"/>
      <c r="AH360" s="508"/>
      <c r="AI360" s="509"/>
      <c r="AJ360" s="507"/>
      <c r="AK360" s="507"/>
      <c r="AL360" s="510"/>
      <c r="AM360" s="511"/>
      <c r="AN360" s="512"/>
      <c r="AO360" s="511"/>
      <c r="AP360" s="507"/>
      <c r="AQ360" s="512"/>
      <c r="AR360" s="513"/>
      <c r="AS360" s="508"/>
      <c r="AT360" s="511"/>
      <c r="AU360" s="511"/>
      <c r="AV360" s="511"/>
      <c r="AW360" s="511"/>
      <c r="AX360" s="511"/>
      <c r="AY360" s="511"/>
      <c r="AZ360" s="514"/>
      <c r="BA360" s="515"/>
      <c r="BB360" s="507"/>
      <c r="BC360" s="505"/>
      <c r="BD360" s="524"/>
      <c r="BE360" s="506"/>
      <c r="BF360" s="484"/>
      <c r="BG360" s="483"/>
      <c r="BH360" s="483"/>
      <c r="BI360" s="465"/>
      <c r="BJ360" s="465"/>
      <c r="BK360" s="465"/>
      <c r="BL360" s="465"/>
      <c r="BM360" s="465"/>
      <c r="BN360" s="465"/>
      <c r="BO360" s="483"/>
      <c r="BP360" s="483"/>
      <c r="BQ360" s="483"/>
      <c r="BR360" s="483"/>
      <c r="BS360" s="483"/>
      <c r="BT360" s="484"/>
      <c r="BU360" s="484"/>
      <c r="BV360" s="484"/>
      <c r="BW360" s="516"/>
      <c r="BX360" s="434"/>
      <c r="BY360" s="490"/>
      <c r="BZ360" s="491"/>
    </row>
    <row r="361" spans="1:78" s="520" customFormat="1" ht="13.8" thickBot="1" x14ac:dyDescent="0.3">
      <c r="A361" s="133"/>
      <c r="B361" s="134"/>
      <c r="C361" s="429"/>
      <c r="D361" s="136"/>
      <c r="E361" s="136"/>
      <c r="F361" s="438"/>
      <c r="G361" s="136"/>
      <c r="H361" s="139"/>
      <c r="I361" s="430"/>
      <c r="J361" s="431"/>
      <c r="K361" s="432"/>
      <c r="L361" s="428"/>
      <c r="M361" s="500"/>
      <c r="N361" s="518"/>
      <c r="O361" s="501"/>
      <c r="P361" s="501"/>
      <c r="Q361" s="519"/>
      <c r="R361" s="502"/>
      <c r="S361" s="502"/>
      <c r="T361" s="503"/>
      <c r="U361" s="504"/>
      <c r="V361" s="505"/>
      <c r="W361" s="505"/>
      <c r="X361" s="505"/>
      <c r="Y361" s="505"/>
      <c r="Z361" s="506"/>
      <c r="AA361" s="517"/>
      <c r="AB361" s="508"/>
      <c r="AC361" s="513"/>
      <c r="AD361" s="508"/>
      <c r="AE361" s="507"/>
      <c r="AF361" s="513"/>
      <c r="AG361" s="507"/>
      <c r="AH361" s="508"/>
      <c r="AI361" s="509"/>
      <c r="AJ361" s="507"/>
      <c r="AK361" s="507"/>
      <c r="AL361" s="510"/>
      <c r="AM361" s="511"/>
      <c r="AN361" s="512"/>
      <c r="AO361" s="511"/>
      <c r="AP361" s="507"/>
      <c r="AQ361" s="512"/>
      <c r="AR361" s="513"/>
      <c r="AS361" s="508"/>
      <c r="AT361" s="511"/>
      <c r="AU361" s="511"/>
      <c r="AV361" s="511"/>
      <c r="AW361" s="511"/>
      <c r="AX361" s="511"/>
      <c r="AY361" s="511"/>
      <c r="AZ361" s="514"/>
      <c r="BA361" s="515"/>
      <c r="BB361" s="507"/>
      <c r="BC361" s="505"/>
      <c r="BD361" s="524"/>
      <c r="BE361" s="506"/>
      <c r="BF361" s="482"/>
      <c r="BG361" s="481"/>
      <c r="BH361" s="481"/>
      <c r="BI361" s="464"/>
      <c r="BJ361" s="464"/>
      <c r="BK361" s="464"/>
      <c r="BL361" s="464"/>
      <c r="BM361" s="464"/>
      <c r="BN361" s="464"/>
      <c r="BO361" s="481"/>
      <c r="BP361" s="481"/>
      <c r="BQ361" s="481"/>
      <c r="BR361" s="481"/>
      <c r="BS361" s="481"/>
      <c r="BT361" s="482"/>
      <c r="BU361" s="484"/>
      <c r="BV361" s="484"/>
      <c r="BW361" s="516"/>
      <c r="BX361" s="434"/>
      <c r="BY361" s="488"/>
      <c r="BZ361" s="489"/>
    </row>
    <row r="362" spans="1:78" s="520" customFormat="1" ht="13.8" thickBot="1" x14ac:dyDescent="0.3">
      <c r="A362" s="133"/>
      <c r="B362" s="134"/>
      <c r="C362" s="429"/>
      <c r="D362" s="136"/>
      <c r="E362" s="136"/>
      <c r="F362" s="438"/>
      <c r="G362" s="136"/>
      <c r="H362" s="139"/>
      <c r="I362" s="430"/>
      <c r="J362" s="431"/>
      <c r="K362" s="432"/>
      <c r="L362" s="428"/>
      <c r="M362" s="500"/>
      <c r="N362" s="518"/>
      <c r="O362" s="501"/>
      <c r="P362" s="501"/>
      <c r="Q362" s="519"/>
      <c r="R362" s="502"/>
      <c r="S362" s="502"/>
      <c r="T362" s="503"/>
      <c r="U362" s="504"/>
      <c r="V362" s="505"/>
      <c r="W362" s="505"/>
      <c r="X362" s="505"/>
      <c r="Y362" s="505"/>
      <c r="Z362" s="506"/>
      <c r="AA362" s="507"/>
      <c r="AB362" s="508"/>
      <c r="AC362" s="513"/>
      <c r="AD362" s="508"/>
      <c r="AE362" s="507"/>
      <c r="AF362" s="513"/>
      <c r="AG362" s="507"/>
      <c r="AH362" s="508"/>
      <c r="AI362" s="509"/>
      <c r="AJ362" s="507"/>
      <c r="AK362" s="507"/>
      <c r="AL362" s="510"/>
      <c r="AM362" s="511"/>
      <c r="AN362" s="512"/>
      <c r="AO362" s="511"/>
      <c r="AP362" s="507"/>
      <c r="AQ362" s="512"/>
      <c r="AR362" s="513"/>
      <c r="AS362" s="508"/>
      <c r="AT362" s="511"/>
      <c r="AU362" s="511"/>
      <c r="AV362" s="511"/>
      <c r="AW362" s="511"/>
      <c r="AX362" s="511"/>
      <c r="AY362" s="511"/>
      <c r="AZ362" s="514"/>
      <c r="BA362" s="515"/>
      <c r="BB362" s="507"/>
      <c r="BC362" s="505"/>
      <c r="BD362" s="524"/>
      <c r="BE362" s="506"/>
      <c r="BF362" s="484"/>
      <c r="BG362" s="483"/>
      <c r="BH362" s="483"/>
      <c r="BI362" s="465"/>
      <c r="BJ362" s="465"/>
      <c r="BK362" s="465"/>
      <c r="BL362" s="465"/>
      <c r="BM362" s="465"/>
      <c r="BN362" s="465"/>
      <c r="BO362" s="483"/>
      <c r="BP362" s="483"/>
      <c r="BQ362" s="483"/>
      <c r="BR362" s="483"/>
      <c r="BS362" s="483"/>
      <c r="BT362" s="484"/>
      <c r="BU362" s="484"/>
      <c r="BV362" s="484"/>
      <c r="BW362" s="516"/>
      <c r="BX362" s="434"/>
      <c r="BY362" s="490"/>
      <c r="BZ362" s="491"/>
    </row>
    <row r="363" spans="1:78" s="520" customFormat="1" ht="13.8" thickBot="1" x14ac:dyDescent="0.3">
      <c r="A363" s="133"/>
      <c r="B363" s="134"/>
      <c r="C363" s="429"/>
      <c r="D363" s="136"/>
      <c r="E363" s="136"/>
      <c r="F363" s="438"/>
      <c r="G363" s="136"/>
      <c r="H363" s="139"/>
      <c r="I363" s="430"/>
      <c r="J363" s="431"/>
      <c r="K363" s="432"/>
      <c r="L363" s="428"/>
      <c r="M363" s="500"/>
      <c r="N363" s="518"/>
      <c r="O363" s="501"/>
      <c r="P363" s="501"/>
      <c r="Q363" s="519"/>
      <c r="R363" s="502"/>
      <c r="S363" s="502"/>
      <c r="T363" s="503"/>
      <c r="U363" s="504"/>
      <c r="V363" s="505"/>
      <c r="W363" s="505"/>
      <c r="X363" s="505"/>
      <c r="Y363" s="505"/>
      <c r="Z363" s="506"/>
      <c r="AA363" s="517"/>
      <c r="AB363" s="508"/>
      <c r="AC363" s="513"/>
      <c r="AD363" s="508"/>
      <c r="AE363" s="507"/>
      <c r="AF363" s="513"/>
      <c r="AG363" s="507"/>
      <c r="AH363" s="508"/>
      <c r="AI363" s="509"/>
      <c r="AJ363" s="507"/>
      <c r="AK363" s="507"/>
      <c r="AL363" s="510"/>
      <c r="AM363" s="511"/>
      <c r="AN363" s="512"/>
      <c r="AO363" s="511"/>
      <c r="AP363" s="507"/>
      <c r="AQ363" s="512"/>
      <c r="AR363" s="513"/>
      <c r="AS363" s="508"/>
      <c r="AT363" s="511"/>
      <c r="AU363" s="511"/>
      <c r="AV363" s="511"/>
      <c r="AW363" s="511"/>
      <c r="AX363" s="511"/>
      <c r="AY363" s="511"/>
      <c r="AZ363" s="514"/>
      <c r="BA363" s="515"/>
      <c r="BB363" s="507"/>
      <c r="BC363" s="505"/>
      <c r="BD363" s="524"/>
      <c r="BE363" s="506"/>
      <c r="BF363" s="482"/>
      <c r="BG363" s="481"/>
      <c r="BH363" s="481"/>
      <c r="BI363" s="464"/>
      <c r="BJ363" s="464"/>
      <c r="BK363" s="464"/>
      <c r="BL363" s="464"/>
      <c r="BM363" s="464"/>
      <c r="BN363" s="464"/>
      <c r="BO363" s="481"/>
      <c r="BP363" s="481"/>
      <c r="BQ363" s="481"/>
      <c r="BR363" s="481"/>
      <c r="BS363" s="481"/>
      <c r="BT363" s="482"/>
      <c r="BU363" s="484"/>
      <c r="BV363" s="484"/>
      <c r="BW363" s="516"/>
      <c r="BX363" s="433"/>
      <c r="BY363" s="488"/>
      <c r="BZ363" s="489"/>
    </row>
    <row r="364" spans="1:78" s="520" customFormat="1" ht="13.8" thickBot="1" x14ac:dyDescent="0.3">
      <c r="A364" s="133"/>
      <c r="B364" s="134"/>
      <c r="C364" s="429"/>
      <c r="D364" s="136"/>
      <c r="E364" s="136"/>
      <c r="F364" s="438"/>
      <c r="G364" s="136"/>
      <c r="H364" s="139"/>
      <c r="I364" s="430"/>
      <c r="J364" s="431"/>
      <c r="K364" s="432"/>
      <c r="L364" s="428"/>
      <c r="M364" s="500"/>
      <c r="N364" s="518"/>
      <c r="O364" s="501"/>
      <c r="P364" s="501"/>
      <c r="Q364" s="519"/>
      <c r="R364" s="502"/>
      <c r="S364" s="502"/>
      <c r="T364" s="503"/>
      <c r="U364" s="504"/>
      <c r="V364" s="505"/>
      <c r="W364" s="505"/>
      <c r="X364" s="505"/>
      <c r="Y364" s="505"/>
      <c r="Z364" s="506"/>
      <c r="AA364" s="507"/>
      <c r="AB364" s="508"/>
      <c r="AC364" s="513"/>
      <c r="AD364" s="508"/>
      <c r="AE364" s="507"/>
      <c r="AF364" s="513"/>
      <c r="AG364" s="507"/>
      <c r="AH364" s="508"/>
      <c r="AI364" s="509"/>
      <c r="AJ364" s="507"/>
      <c r="AK364" s="507"/>
      <c r="AL364" s="510"/>
      <c r="AM364" s="511"/>
      <c r="AN364" s="512"/>
      <c r="AO364" s="511"/>
      <c r="AP364" s="507"/>
      <c r="AQ364" s="512"/>
      <c r="AR364" s="513"/>
      <c r="AS364" s="508"/>
      <c r="AT364" s="511"/>
      <c r="AU364" s="511"/>
      <c r="AV364" s="511"/>
      <c r="AW364" s="511"/>
      <c r="AX364" s="511"/>
      <c r="AY364" s="511"/>
      <c r="AZ364" s="514"/>
      <c r="BA364" s="515"/>
      <c r="BB364" s="507"/>
      <c r="BC364" s="505"/>
      <c r="BD364" s="524"/>
      <c r="BE364" s="506"/>
      <c r="BF364" s="484"/>
      <c r="BG364" s="483"/>
      <c r="BH364" s="483"/>
      <c r="BI364" s="465"/>
      <c r="BJ364" s="465"/>
      <c r="BK364" s="465"/>
      <c r="BL364" s="465"/>
      <c r="BM364" s="465"/>
      <c r="BN364" s="465"/>
      <c r="BO364" s="483"/>
      <c r="BP364" s="483"/>
      <c r="BQ364" s="483"/>
      <c r="BR364" s="483"/>
      <c r="BS364" s="483"/>
      <c r="BT364" s="484"/>
      <c r="BU364" s="484"/>
      <c r="BV364" s="484"/>
      <c r="BW364" s="516"/>
      <c r="BX364" s="434"/>
      <c r="BY364" s="490"/>
      <c r="BZ364" s="491"/>
    </row>
    <row r="365" spans="1:78" s="520" customFormat="1" ht="13.8" thickBot="1" x14ac:dyDescent="0.3">
      <c r="A365" s="133"/>
      <c r="B365" s="134"/>
      <c r="C365" s="429"/>
      <c r="D365" s="136"/>
      <c r="E365" s="136"/>
      <c r="F365" s="438"/>
      <c r="G365" s="136"/>
      <c r="H365" s="139"/>
      <c r="I365" s="430"/>
      <c r="J365" s="431"/>
      <c r="K365" s="432"/>
      <c r="L365" s="428"/>
      <c r="M365" s="500"/>
      <c r="N365" s="518"/>
      <c r="O365" s="501"/>
      <c r="P365" s="501"/>
      <c r="Q365" s="519"/>
      <c r="R365" s="502"/>
      <c r="S365" s="502"/>
      <c r="T365" s="503"/>
      <c r="U365" s="504"/>
      <c r="V365" s="505"/>
      <c r="W365" s="505"/>
      <c r="X365" s="505"/>
      <c r="Y365" s="505"/>
      <c r="Z365" s="506"/>
      <c r="AA365" s="507"/>
      <c r="AB365" s="508"/>
      <c r="AC365" s="513"/>
      <c r="AD365" s="508"/>
      <c r="AE365" s="507"/>
      <c r="AF365" s="513"/>
      <c r="AG365" s="507"/>
      <c r="AH365" s="508"/>
      <c r="AI365" s="509"/>
      <c r="AJ365" s="507"/>
      <c r="AK365" s="507"/>
      <c r="AL365" s="510"/>
      <c r="AM365" s="511"/>
      <c r="AN365" s="512"/>
      <c r="AO365" s="511"/>
      <c r="AP365" s="507"/>
      <c r="AQ365" s="512"/>
      <c r="AR365" s="513"/>
      <c r="AS365" s="508"/>
      <c r="AT365" s="511"/>
      <c r="AU365" s="511"/>
      <c r="AV365" s="511"/>
      <c r="AW365" s="511"/>
      <c r="AX365" s="511"/>
      <c r="AY365" s="511"/>
      <c r="AZ365" s="514"/>
      <c r="BA365" s="515"/>
      <c r="BB365" s="507"/>
      <c r="BC365" s="505"/>
      <c r="BD365" s="524"/>
      <c r="BE365" s="506"/>
      <c r="BF365" s="484"/>
      <c r="BG365" s="483"/>
      <c r="BH365" s="483"/>
      <c r="BI365" s="465"/>
      <c r="BJ365" s="465"/>
      <c r="BK365" s="465"/>
      <c r="BL365" s="465"/>
      <c r="BM365" s="465"/>
      <c r="BN365" s="465"/>
      <c r="BO365" s="483"/>
      <c r="BP365" s="483"/>
      <c r="BQ365" s="483"/>
      <c r="BR365" s="483"/>
      <c r="BS365" s="483"/>
      <c r="BT365" s="484"/>
      <c r="BU365" s="484"/>
      <c r="BV365" s="484"/>
      <c r="BW365" s="516"/>
      <c r="BX365" s="434"/>
      <c r="BY365" s="490"/>
      <c r="BZ365" s="491"/>
    </row>
    <row r="366" spans="1:78" s="520" customFormat="1" ht="13.8" thickBot="1" x14ac:dyDescent="0.3">
      <c r="A366" s="133"/>
      <c r="B366" s="134"/>
      <c r="C366" s="429"/>
      <c r="D366" s="136"/>
      <c r="E366" s="136"/>
      <c r="F366" s="438"/>
      <c r="G366" s="136"/>
      <c r="H366" s="139"/>
      <c r="I366" s="430"/>
      <c r="J366" s="431"/>
      <c r="K366" s="432"/>
      <c r="L366" s="428"/>
      <c r="M366" s="500"/>
      <c r="N366" s="518"/>
      <c r="O366" s="501"/>
      <c r="P366" s="501"/>
      <c r="Q366" s="519"/>
      <c r="R366" s="502"/>
      <c r="S366" s="502"/>
      <c r="T366" s="503"/>
      <c r="U366" s="504"/>
      <c r="V366" s="505"/>
      <c r="W366" s="505"/>
      <c r="X366" s="505"/>
      <c r="Y366" s="505"/>
      <c r="Z366" s="506"/>
      <c r="AA366" s="507"/>
      <c r="AB366" s="508"/>
      <c r="AC366" s="513"/>
      <c r="AD366" s="508"/>
      <c r="AE366" s="507"/>
      <c r="AF366" s="513"/>
      <c r="AG366" s="507"/>
      <c r="AH366" s="508"/>
      <c r="AI366" s="509"/>
      <c r="AJ366" s="507"/>
      <c r="AK366" s="507"/>
      <c r="AL366" s="510"/>
      <c r="AM366" s="511"/>
      <c r="AN366" s="512"/>
      <c r="AO366" s="511"/>
      <c r="AP366" s="507"/>
      <c r="AQ366" s="512"/>
      <c r="AR366" s="513"/>
      <c r="AS366" s="508"/>
      <c r="AT366" s="511"/>
      <c r="AU366" s="511"/>
      <c r="AV366" s="511"/>
      <c r="AW366" s="511"/>
      <c r="AX366" s="511"/>
      <c r="AY366" s="511"/>
      <c r="AZ366" s="514"/>
      <c r="BA366" s="515"/>
      <c r="BB366" s="507"/>
      <c r="BC366" s="505"/>
      <c r="BD366" s="524"/>
      <c r="BE366" s="506"/>
      <c r="BF366" s="484"/>
      <c r="BG366" s="483"/>
      <c r="BH366" s="483"/>
      <c r="BI366" s="465"/>
      <c r="BJ366" s="465"/>
      <c r="BK366" s="465"/>
      <c r="BL366" s="465"/>
      <c r="BM366" s="465"/>
      <c r="BN366" s="465"/>
      <c r="BO366" s="483"/>
      <c r="BP366" s="483"/>
      <c r="BQ366" s="483"/>
      <c r="BR366" s="483"/>
      <c r="BS366" s="483"/>
      <c r="BT366" s="484"/>
      <c r="BU366" s="484"/>
      <c r="BV366" s="484"/>
      <c r="BW366" s="516"/>
      <c r="BX366" s="434"/>
      <c r="BY366" s="490"/>
      <c r="BZ366" s="491"/>
    </row>
    <row r="367" spans="1:78" s="520" customFormat="1" ht="13.8" thickBot="1" x14ac:dyDescent="0.3">
      <c r="A367" s="133"/>
      <c r="B367" s="134"/>
      <c r="C367" s="429"/>
      <c r="D367" s="136"/>
      <c r="E367" s="136"/>
      <c r="F367" s="438"/>
      <c r="G367" s="136"/>
      <c r="H367" s="139"/>
      <c r="I367" s="430"/>
      <c r="J367" s="431"/>
      <c r="K367" s="432"/>
      <c r="L367" s="428"/>
      <c r="M367" s="500"/>
      <c r="N367" s="518"/>
      <c r="O367" s="501"/>
      <c r="P367" s="501"/>
      <c r="Q367" s="519"/>
      <c r="R367" s="502"/>
      <c r="S367" s="502"/>
      <c r="T367" s="503"/>
      <c r="U367" s="504"/>
      <c r="V367" s="505"/>
      <c r="W367" s="505"/>
      <c r="X367" s="505"/>
      <c r="Y367" s="505"/>
      <c r="Z367" s="506"/>
      <c r="AA367" s="507"/>
      <c r="AB367" s="508"/>
      <c r="AC367" s="513"/>
      <c r="AD367" s="508"/>
      <c r="AE367" s="507"/>
      <c r="AF367" s="513"/>
      <c r="AG367" s="507"/>
      <c r="AH367" s="508"/>
      <c r="AI367" s="509"/>
      <c r="AJ367" s="507"/>
      <c r="AK367" s="507"/>
      <c r="AL367" s="510"/>
      <c r="AM367" s="511"/>
      <c r="AN367" s="512"/>
      <c r="AO367" s="511"/>
      <c r="AP367" s="507"/>
      <c r="AQ367" s="512"/>
      <c r="AR367" s="513"/>
      <c r="AS367" s="508"/>
      <c r="AT367" s="511"/>
      <c r="AU367" s="511"/>
      <c r="AV367" s="511"/>
      <c r="AW367" s="511"/>
      <c r="AX367" s="511"/>
      <c r="AY367" s="511"/>
      <c r="AZ367" s="514"/>
      <c r="BA367" s="515"/>
      <c r="BB367" s="507"/>
      <c r="BC367" s="505"/>
      <c r="BD367" s="524"/>
      <c r="BE367" s="506"/>
      <c r="BF367" s="484"/>
      <c r="BG367" s="483"/>
      <c r="BH367" s="483"/>
      <c r="BI367" s="465"/>
      <c r="BJ367" s="465"/>
      <c r="BK367" s="465"/>
      <c r="BL367" s="465"/>
      <c r="BM367" s="465"/>
      <c r="BN367" s="465"/>
      <c r="BO367" s="483"/>
      <c r="BP367" s="483"/>
      <c r="BQ367" s="483"/>
      <c r="BR367" s="483"/>
      <c r="BS367" s="483"/>
      <c r="BT367" s="484"/>
      <c r="BU367" s="484"/>
      <c r="BV367" s="484"/>
      <c r="BW367" s="516"/>
      <c r="BX367" s="434"/>
      <c r="BY367" s="490"/>
      <c r="BZ367" s="491"/>
    </row>
    <row r="368" spans="1:78" s="520" customFormat="1" ht="13.8" thickBot="1" x14ac:dyDescent="0.3">
      <c r="A368" s="133"/>
      <c r="B368" s="134"/>
      <c r="C368" s="429"/>
      <c r="D368" s="136"/>
      <c r="E368" s="136"/>
      <c r="F368" s="438"/>
      <c r="G368" s="136"/>
      <c r="H368" s="139"/>
      <c r="I368" s="430"/>
      <c r="J368" s="431"/>
      <c r="K368" s="432"/>
      <c r="L368" s="428"/>
      <c r="M368" s="500"/>
      <c r="N368" s="518"/>
      <c r="O368" s="501"/>
      <c r="P368" s="501"/>
      <c r="Q368" s="519"/>
      <c r="R368" s="502"/>
      <c r="S368" s="502"/>
      <c r="T368" s="503"/>
      <c r="U368" s="504"/>
      <c r="V368" s="505"/>
      <c r="W368" s="505"/>
      <c r="X368" s="505"/>
      <c r="Y368" s="505"/>
      <c r="Z368" s="506"/>
      <c r="AA368" s="507"/>
      <c r="AB368" s="508"/>
      <c r="AC368" s="513"/>
      <c r="AD368" s="508"/>
      <c r="AE368" s="507"/>
      <c r="AF368" s="513"/>
      <c r="AG368" s="507"/>
      <c r="AH368" s="508"/>
      <c r="AI368" s="509"/>
      <c r="AJ368" s="507"/>
      <c r="AK368" s="507"/>
      <c r="AL368" s="510"/>
      <c r="AM368" s="511"/>
      <c r="AN368" s="512"/>
      <c r="AO368" s="511"/>
      <c r="AP368" s="507"/>
      <c r="AQ368" s="512"/>
      <c r="AR368" s="513"/>
      <c r="AS368" s="508"/>
      <c r="AT368" s="511"/>
      <c r="AU368" s="511"/>
      <c r="AV368" s="511"/>
      <c r="AW368" s="511"/>
      <c r="AX368" s="511"/>
      <c r="AY368" s="511"/>
      <c r="AZ368" s="514"/>
      <c r="BA368" s="515"/>
      <c r="BB368" s="507"/>
      <c r="BC368" s="505"/>
      <c r="BD368" s="524"/>
      <c r="BE368" s="506"/>
      <c r="BF368" s="484"/>
      <c r="BG368" s="483"/>
      <c r="BH368" s="483"/>
      <c r="BI368" s="465"/>
      <c r="BJ368" s="465"/>
      <c r="BK368" s="465"/>
      <c r="BL368" s="465"/>
      <c r="BM368" s="465"/>
      <c r="BN368" s="465"/>
      <c r="BO368" s="483"/>
      <c r="BP368" s="483"/>
      <c r="BQ368" s="483"/>
      <c r="BR368" s="483"/>
      <c r="BS368" s="483"/>
      <c r="BT368" s="484"/>
      <c r="BU368" s="484"/>
      <c r="BV368" s="484"/>
      <c r="BW368" s="516"/>
      <c r="BX368" s="434"/>
      <c r="BY368" s="490"/>
      <c r="BZ368" s="491"/>
    </row>
    <row r="369" spans="1:78" s="520" customFormat="1" ht="13.8" thickBot="1" x14ac:dyDescent="0.3">
      <c r="A369" s="133"/>
      <c r="B369" s="134"/>
      <c r="C369" s="429"/>
      <c r="D369" s="136"/>
      <c r="E369" s="136"/>
      <c r="F369" s="438"/>
      <c r="G369" s="136"/>
      <c r="H369" s="139"/>
      <c r="I369" s="430"/>
      <c r="J369" s="431"/>
      <c r="K369" s="432"/>
      <c r="L369" s="428"/>
      <c r="M369" s="500"/>
      <c r="N369" s="518"/>
      <c r="O369" s="501"/>
      <c r="P369" s="501"/>
      <c r="Q369" s="519"/>
      <c r="R369" s="502"/>
      <c r="S369" s="502"/>
      <c r="T369" s="503"/>
      <c r="U369" s="504"/>
      <c r="V369" s="505"/>
      <c r="W369" s="505"/>
      <c r="X369" s="505"/>
      <c r="Y369" s="505"/>
      <c r="Z369" s="506"/>
      <c r="AA369" s="507"/>
      <c r="AB369" s="508"/>
      <c r="AC369" s="513"/>
      <c r="AD369" s="508"/>
      <c r="AE369" s="507"/>
      <c r="AF369" s="513"/>
      <c r="AG369" s="507"/>
      <c r="AH369" s="508"/>
      <c r="AI369" s="509"/>
      <c r="AJ369" s="507"/>
      <c r="AK369" s="507"/>
      <c r="AL369" s="510"/>
      <c r="AM369" s="511"/>
      <c r="AN369" s="512"/>
      <c r="AO369" s="511"/>
      <c r="AP369" s="507"/>
      <c r="AQ369" s="512"/>
      <c r="AR369" s="513"/>
      <c r="AS369" s="508"/>
      <c r="AT369" s="511"/>
      <c r="AU369" s="511"/>
      <c r="AV369" s="511"/>
      <c r="AW369" s="511"/>
      <c r="AX369" s="511"/>
      <c r="AY369" s="511"/>
      <c r="AZ369" s="514"/>
      <c r="BA369" s="515"/>
      <c r="BB369" s="507"/>
      <c r="BC369" s="505"/>
      <c r="BD369" s="524"/>
      <c r="BE369" s="506"/>
      <c r="BF369" s="484"/>
      <c r="BG369" s="483"/>
      <c r="BH369" s="483"/>
      <c r="BI369" s="465"/>
      <c r="BJ369" s="465"/>
      <c r="BK369" s="465"/>
      <c r="BL369" s="465"/>
      <c r="BM369" s="465"/>
      <c r="BN369" s="465"/>
      <c r="BO369" s="483"/>
      <c r="BP369" s="483"/>
      <c r="BQ369" s="483"/>
      <c r="BR369" s="483"/>
      <c r="BS369" s="483"/>
      <c r="BT369" s="484"/>
      <c r="BU369" s="484"/>
      <c r="BV369" s="484"/>
      <c r="BW369" s="516"/>
      <c r="BX369" s="434"/>
      <c r="BY369" s="490"/>
      <c r="BZ369" s="491"/>
    </row>
    <row r="370" spans="1:78" s="520" customFormat="1" ht="13.8" thickBot="1" x14ac:dyDescent="0.3">
      <c r="A370" s="133"/>
      <c r="B370" s="134"/>
      <c r="C370" s="429"/>
      <c r="D370" s="136"/>
      <c r="E370" s="136"/>
      <c r="F370" s="438"/>
      <c r="G370" s="136"/>
      <c r="H370" s="139"/>
      <c r="I370" s="430"/>
      <c r="J370" s="431"/>
      <c r="K370" s="432"/>
      <c r="L370" s="428"/>
      <c r="M370" s="500"/>
      <c r="N370" s="518"/>
      <c r="O370" s="501"/>
      <c r="P370" s="501"/>
      <c r="Q370" s="519"/>
      <c r="R370" s="502"/>
      <c r="S370" s="502"/>
      <c r="T370" s="503"/>
      <c r="U370" s="504"/>
      <c r="V370" s="505"/>
      <c r="W370" s="505"/>
      <c r="X370" s="505"/>
      <c r="Y370" s="505"/>
      <c r="Z370" s="506"/>
      <c r="AA370" s="507"/>
      <c r="AB370" s="508"/>
      <c r="AC370" s="513"/>
      <c r="AD370" s="508"/>
      <c r="AE370" s="507"/>
      <c r="AF370" s="513"/>
      <c r="AG370" s="507"/>
      <c r="AH370" s="508"/>
      <c r="AI370" s="509"/>
      <c r="AJ370" s="507"/>
      <c r="AK370" s="507"/>
      <c r="AL370" s="510"/>
      <c r="AM370" s="511"/>
      <c r="AN370" s="512"/>
      <c r="AO370" s="511"/>
      <c r="AP370" s="507"/>
      <c r="AQ370" s="512"/>
      <c r="AR370" s="513"/>
      <c r="AS370" s="508"/>
      <c r="AT370" s="511"/>
      <c r="AU370" s="511"/>
      <c r="AV370" s="511"/>
      <c r="AW370" s="511"/>
      <c r="AX370" s="511"/>
      <c r="AY370" s="511"/>
      <c r="AZ370" s="514"/>
      <c r="BA370" s="515"/>
      <c r="BB370" s="507"/>
      <c r="BC370" s="505"/>
      <c r="BD370" s="524"/>
      <c r="BE370" s="506"/>
      <c r="BF370" s="484"/>
      <c r="BG370" s="483"/>
      <c r="BH370" s="483"/>
      <c r="BI370" s="465"/>
      <c r="BJ370" s="465"/>
      <c r="BK370" s="465"/>
      <c r="BL370" s="465"/>
      <c r="BM370" s="465"/>
      <c r="BN370" s="465"/>
      <c r="BO370" s="483"/>
      <c r="BP370" s="483"/>
      <c r="BQ370" s="483"/>
      <c r="BR370" s="483"/>
      <c r="BS370" s="483"/>
      <c r="BT370" s="484"/>
      <c r="BU370" s="484"/>
      <c r="BV370" s="484"/>
      <c r="BW370" s="516"/>
      <c r="BX370" s="434"/>
      <c r="BY370" s="490"/>
      <c r="BZ370" s="491"/>
    </row>
    <row r="371" spans="1:78" s="520" customFormat="1" ht="13.8" thickBot="1" x14ac:dyDescent="0.3">
      <c r="A371" s="133"/>
      <c r="B371" s="134"/>
      <c r="C371" s="429"/>
      <c r="D371" s="136"/>
      <c r="E371" s="136"/>
      <c r="F371" s="438"/>
      <c r="G371" s="136"/>
      <c r="H371" s="139"/>
      <c r="I371" s="430"/>
      <c r="J371" s="431"/>
      <c r="K371" s="432"/>
      <c r="L371" s="428"/>
      <c r="M371" s="500"/>
      <c r="N371" s="518"/>
      <c r="O371" s="501"/>
      <c r="P371" s="501"/>
      <c r="Q371" s="519"/>
      <c r="R371" s="502"/>
      <c r="S371" s="502"/>
      <c r="T371" s="503"/>
      <c r="U371" s="504"/>
      <c r="V371" s="505"/>
      <c r="W371" s="505"/>
      <c r="X371" s="505"/>
      <c r="Y371" s="505"/>
      <c r="Z371" s="506"/>
      <c r="AA371" s="507"/>
      <c r="AB371" s="508"/>
      <c r="AC371" s="513"/>
      <c r="AD371" s="508"/>
      <c r="AE371" s="507"/>
      <c r="AF371" s="513"/>
      <c r="AG371" s="507"/>
      <c r="AH371" s="508"/>
      <c r="AI371" s="509"/>
      <c r="AJ371" s="507"/>
      <c r="AK371" s="507"/>
      <c r="AL371" s="510"/>
      <c r="AM371" s="511"/>
      <c r="AN371" s="512"/>
      <c r="AO371" s="511"/>
      <c r="AP371" s="507"/>
      <c r="AQ371" s="512"/>
      <c r="AR371" s="513"/>
      <c r="AS371" s="508"/>
      <c r="AT371" s="511"/>
      <c r="AU371" s="511"/>
      <c r="AV371" s="511"/>
      <c r="AW371" s="511"/>
      <c r="AX371" s="511"/>
      <c r="AY371" s="511"/>
      <c r="AZ371" s="514"/>
      <c r="BA371" s="515"/>
      <c r="BB371" s="507"/>
      <c r="BC371" s="505"/>
      <c r="BD371" s="524"/>
      <c r="BE371" s="506"/>
      <c r="BF371" s="484"/>
      <c r="BG371" s="483"/>
      <c r="BH371" s="483"/>
      <c r="BI371" s="465"/>
      <c r="BJ371" s="465"/>
      <c r="BK371" s="465"/>
      <c r="BL371" s="465"/>
      <c r="BM371" s="465"/>
      <c r="BN371" s="465"/>
      <c r="BO371" s="483"/>
      <c r="BP371" s="483"/>
      <c r="BQ371" s="483"/>
      <c r="BR371" s="483"/>
      <c r="BS371" s="483"/>
      <c r="BT371" s="484"/>
      <c r="BU371" s="484"/>
      <c r="BV371" s="484"/>
      <c r="BW371" s="516"/>
      <c r="BX371" s="434"/>
      <c r="BY371" s="490"/>
      <c r="BZ371" s="491"/>
    </row>
    <row r="372" spans="1:78" s="520" customFormat="1" ht="13.8" thickBot="1" x14ac:dyDescent="0.3">
      <c r="A372" s="133"/>
      <c r="B372" s="134"/>
      <c r="C372" s="429"/>
      <c r="D372" s="136"/>
      <c r="E372" s="136"/>
      <c r="F372" s="438"/>
      <c r="G372" s="136"/>
      <c r="H372" s="139"/>
      <c r="I372" s="430"/>
      <c r="J372" s="431"/>
      <c r="K372" s="432"/>
      <c r="L372" s="428"/>
      <c r="M372" s="500"/>
      <c r="N372" s="518"/>
      <c r="O372" s="501"/>
      <c r="P372" s="501"/>
      <c r="Q372" s="519"/>
      <c r="R372" s="502"/>
      <c r="S372" s="502"/>
      <c r="T372" s="503"/>
      <c r="U372" s="504"/>
      <c r="V372" s="505"/>
      <c r="W372" s="505"/>
      <c r="X372" s="505"/>
      <c r="Y372" s="505"/>
      <c r="Z372" s="506"/>
      <c r="AA372" s="507"/>
      <c r="AB372" s="508"/>
      <c r="AC372" s="513"/>
      <c r="AD372" s="508"/>
      <c r="AE372" s="507"/>
      <c r="AF372" s="513"/>
      <c r="AG372" s="507"/>
      <c r="AH372" s="508"/>
      <c r="AI372" s="509"/>
      <c r="AJ372" s="507"/>
      <c r="AK372" s="507"/>
      <c r="AL372" s="510"/>
      <c r="AM372" s="511"/>
      <c r="AN372" s="512"/>
      <c r="AO372" s="511"/>
      <c r="AP372" s="507"/>
      <c r="AQ372" s="512"/>
      <c r="AR372" s="513"/>
      <c r="AS372" s="508"/>
      <c r="AT372" s="511"/>
      <c r="AU372" s="511"/>
      <c r="AV372" s="511"/>
      <c r="AW372" s="511"/>
      <c r="AX372" s="511"/>
      <c r="AY372" s="511"/>
      <c r="AZ372" s="514"/>
      <c r="BA372" s="515"/>
      <c r="BB372" s="507"/>
      <c r="BC372" s="505"/>
      <c r="BD372" s="524"/>
      <c r="BE372" s="506"/>
      <c r="BF372" s="484"/>
      <c r="BG372" s="483"/>
      <c r="BH372" s="483"/>
      <c r="BI372" s="465"/>
      <c r="BJ372" s="465"/>
      <c r="BK372" s="465"/>
      <c r="BL372" s="465"/>
      <c r="BM372" s="465"/>
      <c r="BN372" s="465"/>
      <c r="BO372" s="483"/>
      <c r="BP372" s="483"/>
      <c r="BQ372" s="483"/>
      <c r="BR372" s="483"/>
      <c r="BS372" s="483"/>
      <c r="BT372" s="484"/>
      <c r="BU372" s="484"/>
      <c r="BV372" s="484"/>
      <c r="BW372" s="516"/>
      <c r="BX372" s="434"/>
      <c r="BY372" s="490"/>
      <c r="BZ372" s="491"/>
    </row>
    <row r="373" spans="1:78" s="520" customFormat="1" ht="13.8" thickBot="1" x14ac:dyDescent="0.3">
      <c r="A373" s="133"/>
      <c r="B373" s="134"/>
      <c r="C373" s="429"/>
      <c r="D373" s="136"/>
      <c r="E373" s="136"/>
      <c r="F373" s="438"/>
      <c r="G373" s="136"/>
      <c r="H373" s="139"/>
      <c r="I373" s="430"/>
      <c r="J373" s="431"/>
      <c r="K373" s="432"/>
      <c r="L373" s="428"/>
      <c r="M373" s="500"/>
      <c r="N373" s="518"/>
      <c r="O373" s="501"/>
      <c r="P373" s="501"/>
      <c r="Q373" s="519"/>
      <c r="R373" s="502"/>
      <c r="S373" s="502"/>
      <c r="T373" s="503"/>
      <c r="U373" s="504"/>
      <c r="V373" s="505"/>
      <c r="W373" s="505"/>
      <c r="X373" s="505"/>
      <c r="Y373" s="505"/>
      <c r="Z373" s="506"/>
      <c r="AA373" s="507"/>
      <c r="AB373" s="508"/>
      <c r="AC373" s="513"/>
      <c r="AD373" s="508"/>
      <c r="AE373" s="507"/>
      <c r="AF373" s="513"/>
      <c r="AG373" s="507"/>
      <c r="AH373" s="508"/>
      <c r="AI373" s="509"/>
      <c r="AJ373" s="507"/>
      <c r="AK373" s="507"/>
      <c r="AL373" s="510"/>
      <c r="AM373" s="511"/>
      <c r="AN373" s="512"/>
      <c r="AO373" s="511"/>
      <c r="AP373" s="507"/>
      <c r="AQ373" s="512"/>
      <c r="AR373" s="513"/>
      <c r="AS373" s="508"/>
      <c r="AT373" s="511"/>
      <c r="AU373" s="511"/>
      <c r="AV373" s="511"/>
      <c r="AW373" s="511"/>
      <c r="AX373" s="511"/>
      <c r="AY373" s="511"/>
      <c r="AZ373" s="514"/>
      <c r="BA373" s="515"/>
      <c r="BB373" s="507"/>
      <c r="BC373" s="505"/>
      <c r="BD373" s="524"/>
      <c r="BE373" s="506"/>
      <c r="BF373" s="484"/>
      <c r="BG373" s="483"/>
      <c r="BH373" s="483"/>
      <c r="BI373" s="465"/>
      <c r="BJ373" s="465"/>
      <c r="BK373" s="465"/>
      <c r="BL373" s="465"/>
      <c r="BM373" s="465"/>
      <c r="BN373" s="465"/>
      <c r="BO373" s="483"/>
      <c r="BP373" s="483"/>
      <c r="BQ373" s="483"/>
      <c r="BR373" s="483"/>
      <c r="BS373" s="483"/>
      <c r="BT373" s="484"/>
      <c r="BU373" s="484"/>
      <c r="BV373" s="484"/>
      <c r="BW373" s="516"/>
      <c r="BX373" s="433"/>
      <c r="BY373" s="490"/>
      <c r="BZ373" s="491"/>
    </row>
    <row r="374" spans="1:78" s="520" customFormat="1" ht="13.8" thickBot="1" x14ac:dyDescent="0.3">
      <c r="A374" s="133"/>
      <c r="B374" s="134"/>
      <c r="C374" s="429"/>
      <c r="D374" s="136"/>
      <c r="E374" s="136"/>
      <c r="F374" s="438"/>
      <c r="G374" s="136"/>
      <c r="H374" s="139"/>
      <c r="I374" s="430"/>
      <c r="J374" s="431"/>
      <c r="K374" s="432"/>
      <c r="L374" s="428"/>
      <c r="M374" s="500"/>
      <c r="N374" s="518"/>
      <c r="O374" s="501"/>
      <c r="P374" s="501"/>
      <c r="Q374" s="519"/>
      <c r="R374" s="502"/>
      <c r="S374" s="502"/>
      <c r="T374" s="503"/>
      <c r="U374" s="504"/>
      <c r="V374" s="505"/>
      <c r="W374" s="505"/>
      <c r="X374" s="505"/>
      <c r="Y374" s="505"/>
      <c r="Z374" s="506"/>
      <c r="AA374" s="507"/>
      <c r="AB374" s="508"/>
      <c r="AC374" s="513"/>
      <c r="AD374" s="508"/>
      <c r="AE374" s="507"/>
      <c r="AF374" s="513"/>
      <c r="AG374" s="507"/>
      <c r="AH374" s="508"/>
      <c r="AI374" s="509"/>
      <c r="AJ374" s="507"/>
      <c r="AK374" s="507"/>
      <c r="AL374" s="510"/>
      <c r="AM374" s="511"/>
      <c r="AN374" s="512"/>
      <c r="AO374" s="511"/>
      <c r="AP374" s="507"/>
      <c r="AQ374" s="512"/>
      <c r="AR374" s="513"/>
      <c r="AS374" s="508"/>
      <c r="AT374" s="511"/>
      <c r="AU374" s="511"/>
      <c r="AV374" s="511"/>
      <c r="AW374" s="511"/>
      <c r="AX374" s="511"/>
      <c r="AY374" s="511"/>
      <c r="AZ374" s="514"/>
      <c r="BA374" s="515"/>
      <c r="BB374" s="507"/>
      <c r="BC374" s="505"/>
      <c r="BD374" s="524"/>
      <c r="BE374" s="506"/>
      <c r="BF374" s="482"/>
      <c r="BG374" s="481"/>
      <c r="BH374" s="481"/>
      <c r="BI374" s="464"/>
      <c r="BJ374" s="464"/>
      <c r="BK374" s="464"/>
      <c r="BL374" s="464"/>
      <c r="BM374" s="464"/>
      <c r="BN374" s="464"/>
      <c r="BO374" s="481"/>
      <c r="BP374" s="481"/>
      <c r="BQ374" s="481"/>
      <c r="BR374" s="481"/>
      <c r="BS374" s="481"/>
      <c r="BT374" s="482"/>
      <c r="BU374" s="484"/>
      <c r="BV374" s="484"/>
      <c r="BW374" s="516"/>
      <c r="BX374" s="433"/>
      <c r="BY374" s="488"/>
      <c r="BZ374" s="489"/>
    </row>
    <row r="375" spans="1:78" s="520" customFormat="1" ht="13.8" thickBot="1" x14ac:dyDescent="0.3">
      <c r="A375" s="133"/>
      <c r="B375" s="134"/>
      <c r="C375" s="429"/>
      <c r="D375" s="136"/>
      <c r="E375" s="136"/>
      <c r="F375" s="438"/>
      <c r="G375" s="136"/>
      <c r="H375" s="139"/>
      <c r="I375" s="430"/>
      <c r="J375" s="431"/>
      <c r="K375" s="432"/>
      <c r="L375" s="428"/>
      <c r="M375" s="500"/>
      <c r="N375" s="518"/>
      <c r="O375" s="501"/>
      <c r="P375" s="501"/>
      <c r="Q375" s="519"/>
      <c r="R375" s="502"/>
      <c r="S375" s="502"/>
      <c r="T375" s="503"/>
      <c r="U375" s="504"/>
      <c r="V375" s="505"/>
      <c r="W375" s="505"/>
      <c r="X375" s="505"/>
      <c r="Y375" s="505"/>
      <c r="Z375" s="506"/>
      <c r="AA375" s="507"/>
      <c r="AB375" s="508"/>
      <c r="AC375" s="513"/>
      <c r="AD375" s="508"/>
      <c r="AE375" s="507"/>
      <c r="AF375" s="513"/>
      <c r="AG375" s="507"/>
      <c r="AH375" s="508"/>
      <c r="AI375" s="509"/>
      <c r="AJ375" s="507"/>
      <c r="AK375" s="507"/>
      <c r="AL375" s="510"/>
      <c r="AM375" s="511"/>
      <c r="AN375" s="512"/>
      <c r="AO375" s="511"/>
      <c r="AP375" s="507"/>
      <c r="AQ375" s="512"/>
      <c r="AR375" s="513"/>
      <c r="AS375" s="508"/>
      <c r="AT375" s="511"/>
      <c r="AU375" s="511"/>
      <c r="AV375" s="511"/>
      <c r="AW375" s="511"/>
      <c r="AX375" s="511"/>
      <c r="AY375" s="511"/>
      <c r="AZ375" s="514"/>
      <c r="BA375" s="515"/>
      <c r="BB375" s="507"/>
      <c r="BC375" s="505"/>
      <c r="BD375" s="524"/>
      <c r="BE375" s="506"/>
      <c r="BF375" s="484"/>
      <c r="BG375" s="483"/>
      <c r="BH375" s="483"/>
      <c r="BI375" s="465"/>
      <c r="BJ375" s="465"/>
      <c r="BK375" s="465"/>
      <c r="BL375" s="465"/>
      <c r="BM375" s="465"/>
      <c r="BN375" s="465"/>
      <c r="BO375" s="483"/>
      <c r="BP375" s="483"/>
      <c r="BQ375" s="483"/>
      <c r="BR375" s="483"/>
      <c r="BS375" s="483"/>
      <c r="BT375" s="484"/>
      <c r="BU375" s="484"/>
      <c r="BV375" s="484"/>
      <c r="BW375" s="516"/>
      <c r="BX375" s="434"/>
      <c r="BY375" s="490"/>
      <c r="BZ375" s="491"/>
    </row>
    <row r="376" spans="1:78" s="520" customFormat="1" ht="13.8" thickBot="1" x14ac:dyDescent="0.3">
      <c r="A376" s="133"/>
      <c r="B376" s="134"/>
      <c r="C376" s="429"/>
      <c r="D376" s="136"/>
      <c r="E376" s="136"/>
      <c r="F376" s="438"/>
      <c r="G376" s="136"/>
      <c r="H376" s="139"/>
      <c r="I376" s="430"/>
      <c r="J376" s="431"/>
      <c r="K376" s="432"/>
      <c r="L376" s="428"/>
      <c r="M376" s="500"/>
      <c r="N376" s="518"/>
      <c r="O376" s="501"/>
      <c r="P376" s="501"/>
      <c r="Q376" s="519"/>
      <c r="R376" s="502"/>
      <c r="S376" s="502"/>
      <c r="T376" s="503"/>
      <c r="U376" s="504"/>
      <c r="V376" s="505"/>
      <c r="W376" s="505"/>
      <c r="X376" s="505"/>
      <c r="Y376" s="505"/>
      <c r="Z376" s="506"/>
      <c r="AA376" s="507"/>
      <c r="AB376" s="508"/>
      <c r="AC376" s="513"/>
      <c r="AD376" s="508"/>
      <c r="AE376" s="507"/>
      <c r="AF376" s="513"/>
      <c r="AG376" s="507"/>
      <c r="AH376" s="508"/>
      <c r="AI376" s="509"/>
      <c r="AJ376" s="507"/>
      <c r="AK376" s="507"/>
      <c r="AL376" s="510"/>
      <c r="AM376" s="511"/>
      <c r="AN376" s="512"/>
      <c r="AO376" s="511"/>
      <c r="AP376" s="507"/>
      <c r="AQ376" s="512"/>
      <c r="AR376" s="513"/>
      <c r="AS376" s="508"/>
      <c r="AT376" s="511"/>
      <c r="AU376" s="511"/>
      <c r="AV376" s="511"/>
      <c r="AW376" s="511"/>
      <c r="AX376" s="511"/>
      <c r="AY376" s="511"/>
      <c r="AZ376" s="514"/>
      <c r="BA376" s="515"/>
      <c r="BB376" s="507"/>
      <c r="BC376" s="505"/>
      <c r="BD376" s="524"/>
      <c r="BE376" s="506"/>
      <c r="BF376" s="484"/>
      <c r="BG376" s="483"/>
      <c r="BH376" s="483"/>
      <c r="BI376" s="465"/>
      <c r="BJ376" s="465"/>
      <c r="BK376" s="465"/>
      <c r="BL376" s="465"/>
      <c r="BM376" s="465"/>
      <c r="BN376" s="465"/>
      <c r="BO376" s="483"/>
      <c r="BP376" s="483"/>
      <c r="BQ376" s="483"/>
      <c r="BR376" s="483"/>
      <c r="BS376" s="483"/>
      <c r="BT376" s="484"/>
      <c r="BU376" s="484"/>
      <c r="BV376" s="484"/>
      <c r="BW376" s="516"/>
      <c r="BX376" s="434"/>
      <c r="BY376" s="490"/>
      <c r="BZ376" s="491"/>
    </row>
    <row r="377" spans="1:78" s="520" customFormat="1" ht="13.8" thickBot="1" x14ac:dyDescent="0.3">
      <c r="A377" s="133"/>
      <c r="B377" s="134"/>
      <c r="C377" s="429"/>
      <c r="D377" s="136"/>
      <c r="E377" s="136"/>
      <c r="F377" s="438"/>
      <c r="G377" s="136"/>
      <c r="H377" s="139"/>
      <c r="I377" s="430"/>
      <c r="J377" s="431"/>
      <c r="K377" s="432"/>
      <c r="L377" s="428"/>
      <c r="M377" s="500"/>
      <c r="N377" s="518"/>
      <c r="O377" s="501"/>
      <c r="P377" s="501"/>
      <c r="Q377" s="519"/>
      <c r="R377" s="502"/>
      <c r="S377" s="502"/>
      <c r="T377" s="503"/>
      <c r="U377" s="504"/>
      <c r="V377" s="505"/>
      <c r="W377" s="505"/>
      <c r="X377" s="505"/>
      <c r="Y377" s="505"/>
      <c r="Z377" s="506"/>
      <c r="AA377" s="507"/>
      <c r="AB377" s="508"/>
      <c r="AC377" s="513"/>
      <c r="AD377" s="508"/>
      <c r="AE377" s="507"/>
      <c r="AF377" s="513"/>
      <c r="AG377" s="507"/>
      <c r="AH377" s="508"/>
      <c r="AI377" s="509"/>
      <c r="AJ377" s="507"/>
      <c r="AK377" s="507"/>
      <c r="AL377" s="510"/>
      <c r="AM377" s="511"/>
      <c r="AN377" s="512"/>
      <c r="AO377" s="511"/>
      <c r="AP377" s="507"/>
      <c r="AQ377" s="512"/>
      <c r="AR377" s="513"/>
      <c r="AS377" s="508"/>
      <c r="AT377" s="511"/>
      <c r="AU377" s="511"/>
      <c r="AV377" s="511"/>
      <c r="AW377" s="511"/>
      <c r="AX377" s="511"/>
      <c r="AY377" s="511"/>
      <c r="AZ377" s="514"/>
      <c r="BA377" s="515"/>
      <c r="BB377" s="507"/>
      <c r="BC377" s="505"/>
      <c r="BD377" s="524"/>
      <c r="BE377" s="506"/>
      <c r="BF377" s="484"/>
      <c r="BG377" s="483"/>
      <c r="BH377" s="483"/>
      <c r="BI377" s="465"/>
      <c r="BJ377" s="465"/>
      <c r="BK377" s="465"/>
      <c r="BL377" s="465"/>
      <c r="BM377" s="465"/>
      <c r="BN377" s="465"/>
      <c r="BO377" s="483"/>
      <c r="BP377" s="483"/>
      <c r="BQ377" s="483"/>
      <c r="BR377" s="483"/>
      <c r="BS377" s="483"/>
      <c r="BT377" s="484"/>
      <c r="BU377" s="484"/>
      <c r="BV377" s="484"/>
      <c r="BW377" s="516"/>
      <c r="BX377" s="434"/>
      <c r="BY377" s="490"/>
      <c r="BZ377" s="491"/>
    </row>
    <row r="378" spans="1:78" s="520" customFormat="1" ht="13.8" thickBot="1" x14ac:dyDescent="0.3">
      <c r="A378" s="133"/>
      <c r="B378" s="134"/>
      <c r="C378" s="429"/>
      <c r="D378" s="136"/>
      <c r="E378" s="136"/>
      <c r="F378" s="438"/>
      <c r="G378" s="136"/>
      <c r="H378" s="139"/>
      <c r="I378" s="430"/>
      <c r="J378" s="431"/>
      <c r="K378" s="432"/>
      <c r="L378" s="428"/>
      <c r="M378" s="500"/>
      <c r="N378" s="518"/>
      <c r="O378" s="501"/>
      <c r="P378" s="501"/>
      <c r="Q378" s="519"/>
      <c r="R378" s="502"/>
      <c r="S378" s="502"/>
      <c r="T378" s="503"/>
      <c r="U378" s="504"/>
      <c r="V378" s="505"/>
      <c r="W378" s="505"/>
      <c r="X378" s="505"/>
      <c r="Y378" s="505"/>
      <c r="Z378" s="506"/>
      <c r="AA378" s="507"/>
      <c r="AB378" s="508"/>
      <c r="AC378" s="513"/>
      <c r="AD378" s="508"/>
      <c r="AE378" s="507"/>
      <c r="AF378" s="513"/>
      <c r="AG378" s="507"/>
      <c r="AH378" s="508"/>
      <c r="AI378" s="509"/>
      <c r="AJ378" s="507"/>
      <c r="AK378" s="507"/>
      <c r="AL378" s="510"/>
      <c r="AM378" s="511"/>
      <c r="AN378" s="512"/>
      <c r="AO378" s="511"/>
      <c r="AP378" s="507"/>
      <c r="AQ378" s="512"/>
      <c r="AR378" s="513"/>
      <c r="AS378" s="508"/>
      <c r="AT378" s="511"/>
      <c r="AU378" s="511"/>
      <c r="AV378" s="511"/>
      <c r="AW378" s="511"/>
      <c r="AX378" s="511"/>
      <c r="AY378" s="511"/>
      <c r="AZ378" s="514"/>
      <c r="BA378" s="515"/>
      <c r="BB378" s="507"/>
      <c r="BC378" s="505"/>
      <c r="BD378" s="524"/>
      <c r="BE378" s="506"/>
      <c r="BF378" s="484"/>
      <c r="BG378" s="483"/>
      <c r="BH378" s="483"/>
      <c r="BI378" s="465"/>
      <c r="BJ378" s="465"/>
      <c r="BK378" s="465"/>
      <c r="BL378" s="465"/>
      <c r="BM378" s="465"/>
      <c r="BN378" s="465"/>
      <c r="BO378" s="483"/>
      <c r="BP378" s="483"/>
      <c r="BQ378" s="483"/>
      <c r="BR378" s="483"/>
      <c r="BS378" s="483"/>
      <c r="BT378" s="484"/>
      <c r="BU378" s="484"/>
      <c r="BV378" s="484"/>
      <c r="BW378" s="516"/>
      <c r="BX378" s="434"/>
      <c r="BY378" s="490"/>
      <c r="BZ378" s="491"/>
    </row>
    <row r="379" spans="1:78" s="520" customFormat="1" ht="13.8" thickBot="1" x14ac:dyDescent="0.3">
      <c r="A379" s="133"/>
      <c r="B379" s="134"/>
      <c r="C379" s="429"/>
      <c r="D379" s="136"/>
      <c r="E379" s="136"/>
      <c r="F379" s="438"/>
      <c r="G379" s="136"/>
      <c r="H379" s="139"/>
      <c r="I379" s="430"/>
      <c r="J379" s="431"/>
      <c r="K379" s="432"/>
      <c r="L379" s="428"/>
      <c r="M379" s="500"/>
      <c r="N379" s="518"/>
      <c r="O379" s="501"/>
      <c r="P379" s="501"/>
      <c r="Q379" s="519"/>
      <c r="R379" s="502"/>
      <c r="S379" s="502"/>
      <c r="T379" s="503"/>
      <c r="U379" s="504"/>
      <c r="V379" s="505"/>
      <c r="W379" s="505"/>
      <c r="X379" s="505"/>
      <c r="Y379" s="505"/>
      <c r="Z379" s="506"/>
      <c r="AA379" s="507"/>
      <c r="AB379" s="508"/>
      <c r="AC379" s="513"/>
      <c r="AD379" s="508"/>
      <c r="AE379" s="507"/>
      <c r="AF379" s="513"/>
      <c r="AG379" s="507"/>
      <c r="AH379" s="508"/>
      <c r="AI379" s="509"/>
      <c r="AJ379" s="507"/>
      <c r="AK379" s="507"/>
      <c r="AL379" s="510"/>
      <c r="AM379" s="511"/>
      <c r="AN379" s="512"/>
      <c r="AO379" s="511"/>
      <c r="AP379" s="507"/>
      <c r="AQ379" s="512"/>
      <c r="AR379" s="513"/>
      <c r="AS379" s="508"/>
      <c r="AT379" s="511"/>
      <c r="AU379" s="511"/>
      <c r="AV379" s="511"/>
      <c r="AW379" s="511"/>
      <c r="AX379" s="511"/>
      <c r="AY379" s="511"/>
      <c r="AZ379" s="514"/>
      <c r="BA379" s="515"/>
      <c r="BB379" s="507"/>
      <c r="BC379" s="505"/>
      <c r="BD379" s="524"/>
      <c r="BE379" s="506"/>
      <c r="BF379" s="484"/>
      <c r="BG379" s="483"/>
      <c r="BH379" s="483"/>
      <c r="BI379" s="465"/>
      <c r="BJ379" s="465"/>
      <c r="BK379" s="465"/>
      <c r="BL379" s="465"/>
      <c r="BM379" s="465"/>
      <c r="BN379" s="465"/>
      <c r="BO379" s="483"/>
      <c r="BP379" s="483"/>
      <c r="BQ379" s="483"/>
      <c r="BR379" s="483"/>
      <c r="BS379" s="483"/>
      <c r="BT379" s="484"/>
      <c r="BU379" s="484"/>
      <c r="BV379" s="484"/>
      <c r="BW379" s="516"/>
      <c r="BX379" s="434"/>
      <c r="BY379" s="490"/>
      <c r="BZ379" s="491"/>
    </row>
    <row r="380" spans="1:78" s="520" customFormat="1" ht="13.8" thickBot="1" x14ac:dyDescent="0.3">
      <c r="A380" s="133"/>
      <c r="B380" s="134"/>
      <c r="C380" s="429"/>
      <c r="D380" s="136"/>
      <c r="E380" s="136"/>
      <c r="F380" s="438"/>
      <c r="G380" s="136"/>
      <c r="H380" s="139"/>
      <c r="I380" s="430"/>
      <c r="J380" s="431"/>
      <c r="K380" s="432"/>
      <c r="L380" s="428"/>
      <c r="M380" s="500"/>
      <c r="N380" s="518"/>
      <c r="O380" s="501"/>
      <c r="P380" s="501"/>
      <c r="Q380" s="519"/>
      <c r="R380" s="502"/>
      <c r="S380" s="502"/>
      <c r="T380" s="503"/>
      <c r="U380" s="504"/>
      <c r="V380" s="505"/>
      <c r="W380" s="505"/>
      <c r="X380" s="505"/>
      <c r="Y380" s="505"/>
      <c r="Z380" s="506"/>
      <c r="AA380" s="507"/>
      <c r="AB380" s="508"/>
      <c r="AC380" s="513"/>
      <c r="AD380" s="508"/>
      <c r="AE380" s="507"/>
      <c r="AF380" s="513"/>
      <c r="AG380" s="507"/>
      <c r="AH380" s="508"/>
      <c r="AI380" s="509"/>
      <c r="AJ380" s="507"/>
      <c r="AK380" s="507"/>
      <c r="AL380" s="510"/>
      <c r="AM380" s="511"/>
      <c r="AN380" s="512"/>
      <c r="AO380" s="511"/>
      <c r="AP380" s="507"/>
      <c r="AQ380" s="512"/>
      <c r="AR380" s="513"/>
      <c r="AS380" s="508"/>
      <c r="AT380" s="511"/>
      <c r="AU380" s="511"/>
      <c r="AV380" s="511"/>
      <c r="AW380" s="511"/>
      <c r="AX380" s="511"/>
      <c r="AY380" s="511"/>
      <c r="AZ380" s="514"/>
      <c r="BA380" s="515"/>
      <c r="BB380" s="507"/>
      <c r="BC380" s="505"/>
      <c r="BD380" s="524"/>
      <c r="BE380" s="506"/>
      <c r="BF380" s="484"/>
      <c r="BG380" s="483"/>
      <c r="BH380" s="483"/>
      <c r="BI380" s="465"/>
      <c r="BJ380" s="465"/>
      <c r="BK380" s="465"/>
      <c r="BL380" s="465"/>
      <c r="BM380" s="465"/>
      <c r="BN380" s="465"/>
      <c r="BO380" s="483"/>
      <c r="BP380" s="483"/>
      <c r="BQ380" s="483"/>
      <c r="BR380" s="483"/>
      <c r="BS380" s="483"/>
      <c r="BT380" s="484"/>
      <c r="BU380" s="484"/>
      <c r="BV380" s="484"/>
      <c r="BW380" s="516"/>
      <c r="BX380" s="434"/>
      <c r="BY380" s="490"/>
      <c r="BZ380" s="491"/>
    </row>
    <row r="381" spans="1:78" s="520" customFormat="1" ht="13.8" thickBot="1" x14ac:dyDescent="0.3">
      <c r="A381" s="133"/>
      <c r="B381" s="134"/>
      <c r="C381" s="429"/>
      <c r="D381" s="136"/>
      <c r="E381" s="136"/>
      <c r="F381" s="438"/>
      <c r="G381" s="136"/>
      <c r="H381" s="139"/>
      <c r="I381" s="430"/>
      <c r="J381" s="431"/>
      <c r="K381" s="432"/>
      <c r="L381" s="428"/>
      <c r="M381" s="500"/>
      <c r="N381" s="518"/>
      <c r="O381" s="501"/>
      <c r="P381" s="501"/>
      <c r="Q381" s="519"/>
      <c r="R381" s="502"/>
      <c r="S381" s="502"/>
      <c r="T381" s="503"/>
      <c r="U381" s="504"/>
      <c r="V381" s="505"/>
      <c r="W381" s="505"/>
      <c r="X381" s="505"/>
      <c r="Y381" s="505"/>
      <c r="Z381" s="506"/>
      <c r="AA381" s="517"/>
      <c r="AB381" s="508"/>
      <c r="AC381" s="513"/>
      <c r="AD381" s="508"/>
      <c r="AE381" s="507"/>
      <c r="AF381" s="513"/>
      <c r="AG381" s="507"/>
      <c r="AH381" s="508"/>
      <c r="AI381" s="509"/>
      <c r="AJ381" s="507"/>
      <c r="AK381" s="507"/>
      <c r="AL381" s="510"/>
      <c r="AM381" s="511"/>
      <c r="AN381" s="512"/>
      <c r="AO381" s="511"/>
      <c r="AP381" s="507"/>
      <c r="AQ381" s="512"/>
      <c r="AR381" s="513"/>
      <c r="AS381" s="508"/>
      <c r="AT381" s="511"/>
      <c r="AU381" s="511"/>
      <c r="AV381" s="511"/>
      <c r="AW381" s="511"/>
      <c r="AX381" s="511"/>
      <c r="AY381" s="511"/>
      <c r="AZ381" s="514"/>
      <c r="BA381" s="515"/>
      <c r="BB381" s="507"/>
      <c r="BC381" s="505"/>
      <c r="BD381" s="524"/>
      <c r="BE381" s="506"/>
      <c r="BF381" s="482"/>
      <c r="BG381" s="481"/>
      <c r="BH381" s="481"/>
      <c r="BI381" s="464"/>
      <c r="BJ381" s="464"/>
      <c r="BK381" s="464"/>
      <c r="BL381" s="464"/>
      <c r="BM381" s="464"/>
      <c r="BN381" s="464"/>
      <c r="BO381" s="481"/>
      <c r="BP381" s="481"/>
      <c r="BQ381" s="481"/>
      <c r="BR381" s="481"/>
      <c r="BS381" s="481"/>
      <c r="BT381" s="482"/>
      <c r="BU381" s="484"/>
      <c r="BV381" s="484"/>
      <c r="BW381" s="516"/>
      <c r="BX381" s="433"/>
      <c r="BY381" s="488"/>
      <c r="BZ381" s="489"/>
    </row>
    <row r="382" spans="1:78" s="520" customFormat="1" ht="13.8" thickBot="1" x14ac:dyDescent="0.3">
      <c r="A382" s="133"/>
      <c r="B382" s="134"/>
      <c r="C382" s="429"/>
      <c r="D382" s="136"/>
      <c r="E382" s="136"/>
      <c r="F382" s="438"/>
      <c r="G382" s="136"/>
      <c r="H382" s="139"/>
      <c r="I382" s="430"/>
      <c r="J382" s="431"/>
      <c r="K382" s="432"/>
      <c r="L382" s="428"/>
      <c r="M382" s="500"/>
      <c r="N382" s="518"/>
      <c r="O382" s="501"/>
      <c r="P382" s="501"/>
      <c r="Q382" s="519"/>
      <c r="R382" s="502"/>
      <c r="S382" s="502"/>
      <c r="T382" s="503"/>
      <c r="U382" s="504"/>
      <c r="V382" s="505"/>
      <c r="W382" s="505"/>
      <c r="X382" s="505"/>
      <c r="Y382" s="505"/>
      <c r="Z382" s="506"/>
      <c r="AA382" s="507"/>
      <c r="AB382" s="508"/>
      <c r="AC382" s="513"/>
      <c r="AD382" s="508"/>
      <c r="AE382" s="507"/>
      <c r="AF382" s="513"/>
      <c r="AG382" s="507"/>
      <c r="AH382" s="508"/>
      <c r="AI382" s="509"/>
      <c r="AJ382" s="507"/>
      <c r="AK382" s="507"/>
      <c r="AL382" s="510"/>
      <c r="AM382" s="511"/>
      <c r="AN382" s="512"/>
      <c r="AO382" s="511"/>
      <c r="AP382" s="507"/>
      <c r="AQ382" s="512"/>
      <c r="AR382" s="513"/>
      <c r="AS382" s="508"/>
      <c r="AT382" s="511"/>
      <c r="AU382" s="511"/>
      <c r="AV382" s="511"/>
      <c r="AW382" s="511"/>
      <c r="AX382" s="511"/>
      <c r="AY382" s="511"/>
      <c r="AZ382" s="514"/>
      <c r="BA382" s="515"/>
      <c r="BB382" s="507"/>
      <c r="BC382" s="505"/>
      <c r="BD382" s="524"/>
      <c r="BE382" s="506"/>
      <c r="BF382" s="484"/>
      <c r="BG382" s="483"/>
      <c r="BH382" s="483"/>
      <c r="BI382" s="465"/>
      <c r="BJ382" s="465"/>
      <c r="BK382" s="465"/>
      <c r="BL382" s="465"/>
      <c r="BM382" s="465"/>
      <c r="BN382" s="465"/>
      <c r="BO382" s="483"/>
      <c r="BP382" s="483"/>
      <c r="BQ382" s="483"/>
      <c r="BR382" s="483"/>
      <c r="BS382" s="483"/>
      <c r="BT382" s="484"/>
      <c r="BU382" s="484"/>
      <c r="BV382" s="484"/>
      <c r="BW382" s="516"/>
      <c r="BX382" s="434"/>
      <c r="BY382" s="490"/>
      <c r="BZ382" s="491"/>
    </row>
    <row r="383" spans="1:78" s="520" customFormat="1" ht="13.8" thickBot="1" x14ac:dyDescent="0.3">
      <c r="A383" s="133"/>
      <c r="B383" s="134"/>
      <c r="C383" s="429"/>
      <c r="D383" s="136"/>
      <c r="E383" s="136"/>
      <c r="F383" s="438"/>
      <c r="G383" s="136"/>
      <c r="H383" s="139"/>
      <c r="I383" s="430"/>
      <c r="J383" s="431"/>
      <c r="K383" s="432"/>
      <c r="L383" s="428"/>
      <c r="M383" s="500"/>
      <c r="N383" s="518"/>
      <c r="O383" s="501"/>
      <c r="P383" s="501"/>
      <c r="Q383" s="519"/>
      <c r="R383" s="502"/>
      <c r="S383" s="502"/>
      <c r="T383" s="503"/>
      <c r="U383" s="504"/>
      <c r="V383" s="505"/>
      <c r="W383" s="505"/>
      <c r="X383" s="505"/>
      <c r="Y383" s="505"/>
      <c r="Z383" s="506"/>
      <c r="AA383" s="507"/>
      <c r="AB383" s="508"/>
      <c r="AC383" s="513"/>
      <c r="AD383" s="508"/>
      <c r="AE383" s="507"/>
      <c r="AF383" s="513"/>
      <c r="AG383" s="507"/>
      <c r="AH383" s="508"/>
      <c r="AI383" s="509"/>
      <c r="AJ383" s="507"/>
      <c r="AK383" s="507"/>
      <c r="AL383" s="510"/>
      <c r="AM383" s="511"/>
      <c r="AN383" s="512"/>
      <c r="AO383" s="511"/>
      <c r="AP383" s="507"/>
      <c r="AQ383" s="512"/>
      <c r="AR383" s="513"/>
      <c r="AS383" s="508"/>
      <c r="AT383" s="511"/>
      <c r="AU383" s="511"/>
      <c r="AV383" s="511"/>
      <c r="AW383" s="511"/>
      <c r="AX383" s="511"/>
      <c r="AY383" s="511"/>
      <c r="AZ383" s="514"/>
      <c r="BA383" s="515"/>
      <c r="BB383" s="507"/>
      <c r="BC383" s="505"/>
      <c r="BD383" s="524"/>
      <c r="BE383" s="506"/>
      <c r="BF383" s="482"/>
      <c r="BG383" s="481"/>
      <c r="BH383" s="481"/>
      <c r="BI383" s="464"/>
      <c r="BJ383" s="464"/>
      <c r="BK383" s="464"/>
      <c r="BL383" s="464"/>
      <c r="BM383" s="464"/>
      <c r="BN383" s="464"/>
      <c r="BO383" s="481"/>
      <c r="BP383" s="481"/>
      <c r="BQ383" s="481"/>
      <c r="BR383" s="481"/>
      <c r="BS383" s="481"/>
      <c r="BT383" s="482"/>
      <c r="BU383" s="484"/>
      <c r="BV383" s="484"/>
      <c r="BW383" s="516"/>
      <c r="BX383" s="433"/>
      <c r="BY383" s="488"/>
      <c r="BZ383" s="489"/>
    </row>
    <row r="384" spans="1:78" s="520" customFormat="1" ht="13.8" thickBot="1" x14ac:dyDescent="0.3">
      <c r="A384" s="133"/>
      <c r="B384" s="134"/>
      <c r="C384" s="429"/>
      <c r="D384" s="136"/>
      <c r="E384" s="136"/>
      <c r="F384" s="438"/>
      <c r="G384" s="136"/>
      <c r="H384" s="139"/>
      <c r="I384" s="430"/>
      <c r="J384" s="431"/>
      <c r="K384" s="432"/>
      <c r="L384" s="428"/>
      <c r="M384" s="500"/>
      <c r="N384" s="518"/>
      <c r="O384" s="501"/>
      <c r="P384" s="501"/>
      <c r="Q384" s="519"/>
      <c r="R384" s="502"/>
      <c r="S384" s="502"/>
      <c r="T384" s="503"/>
      <c r="U384" s="504"/>
      <c r="V384" s="505"/>
      <c r="W384" s="505"/>
      <c r="X384" s="505"/>
      <c r="Y384" s="505"/>
      <c r="Z384" s="506"/>
      <c r="AA384" s="507"/>
      <c r="AB384" s="508"/>
      <c r="AC384" s="513"/>
      <c r="AD384" s="508"/>
      <c r="AE384" s="507"/>
      <c r="AF384" s="513"/>
      <c r="AG384" s="507"/>
      <c r="AH384" s="508"/>
      <c r="AI384" s="509"/>
      <c r="AJ384" s="507"/>
      <c r="AK384" s="507"/>
      <c r="AL384" s="510"/>
      <c r="AM384" s="511"/>
      <c r="AN384" s="512"/>
      <c r="AO384" s="511"/>
      <c r="AP384" s="507"/>
      <c r="AQ384" s="512"/>
      <c r="AR384" s="513"/>
      <c r="AS384" s="508"/>
      <c r="AT384" s="511"/>
      <c r="AU384" s="511"/>
      <c r="AV384" s="511"/>
      <c r="AW384" s="511"/>
      <c r="AX384" s="511"/>
      <c r="AY384" s="511"/>
      <c r="AZ384" s="514"/>
      <c r="BA384" s="515"/>
      <c r="BB384" s="507"/>
      <c r="BC384" s="505"/>
      <c r="BD384" s="524"/>
      <c r="BE384" s="506"/>
      <c r="BF384" s="484"/>
      <c r="BG384" s="483"/>
      <c r="BH384" s="483"/>
      <c r="BI384" s="465"/>
      <c r="BJ384" s="465"/>
      <c r="BK384" s="465"/>
      <c r="BL384" s="465"/>
      <c r="BM384" s="465"/>
      <c r="BN384" s="465"/>
      <c r="BO384" s="483"/>
      <c r="BP384" s="483"/>
      <c r="BQ384" s="483"/>
      <c r="BR384" s="483"/>
      <c r="BS384" s="483"/>
      <c r="BT384" s="484"/>
      <c r="BU384" s="484"/>
      <c r="BV384" s="484"/>
      <c r="BW384" s="516"/>
      <c r="BX384" s="434"/>
      <c r="BY384" s="490"/>
      <c r="BZ384" s="491"/>
    </row>
    <row r="385" spans="1:78" s="520" customFormat="1" ht="13.8" thickBot="1" x14ac:dyDescent="0.3">
      <c r="A385" s="133"/>
      <c r="B385" s="134"/>
      <c r="C385" s="429"/>
      <c r="D385" s="136"/>
      <c r="E385" s="136"/>
      <c r="F385" s="438"/>
      <c r="G385" s="136"/>
      <c r="H385" s="139"/>
      <c r="I385" s="430"/>
      <c r="J385" s="431"/>
      <c r="K385" s="432"/>
      <c r="L385" s="428"/>
      <c r="M385" s="500"/>
      <c r="N385" s="518"/>
      <c r="O385" s="501"/>
      <c r="P385" s="501"/>
      <c r="Q385" s="519"/>
      <c r="R385" s="502"/>
      <c r="S385" s="502"/>
      <c r="T385" s="503"/>
      <c r="U385" s="504"/>
      <c r="V385" s="505"/>
      <c r="W385" s="505"/>
      <c r="X385" s="505"/>
      <c r="Y385" s="505"/>
      <c r="Z385" s="506"/>
      <c r="AA385" s="507"/>
      <c r="AB385" s="508"/>
      <c r="AC385" s="513"/>
      <c r="AD385" s="508"/>
      <c r="AE385" s="507"/>
      <c r="AF385" s="513"/>
      <c r="AG385" s="507"/>
      <c r="AH385" s="508"/>
      <c r="AI385" s="509"/>
      <c r="AJ385" s="507"/>
      <c r="AK385" s="507"/>
      <c r="AL385" s="510"/>
      <c r="AM385" s="511"/>
      <c r="AN385" s="512"/>
      <c r="AO385" s="511"/>
      <c r="AP385" s="507"/>
      <c r="AQ385" s="512"/>
      <c r="AR385" s="513"/>
      <c r="AS385" s="508"/>
      <c r="AT385" s="511"/>
      <c r="AU385" s="511"/>
      <c r="AV385" s="511"/>
      <c r="AW385" s="511"/>
      <c r="AX385" s="511"/>
      <c r="AY385" s="511"/>
      <c r="AZ385" s="514"/>
      <c r="BA385" s="515"/>
      <c r="BB385" s="507"/>
      <c r="BC385" s="505"/>
      <c r="BD385" s="524"/>
      <c r="BE385" s="506"/>
      <c r="BF385" s="484"/>
      <c r="BG385" s="483"/>
      <c r="BH385" s="483"/>
      <c r="BI385" s="465"/>
      <c r="BJ385" s="465"/>
      <c r="BK385" s="465"/>
      <c r="BL385" s="465"/>
      <c r="BM385" s="465"/>
      <c r="BN385" s="465"/>
      <c r="BO385" s="483"/>
      <c r="BP385" s="483"/>
      <c r="BQ385" s="483"/>
      <c r="BR385" s="483"/>
      <c r="BS385" s="483"/>
      <c r="BT385" s="484"/>
      <c r="BU385" s="484"/>
      <c r="BV385" s="484"/>
      <c r="BW385" s="516"/>
      <c r="BX385" s="434"/>
      <c r="BY385" s="490"/>
      <c r="BZ385" s="491"/>
    </row>
    <row r="386" spans="1:78" s="520" customFormat="1" ht="13.8" thickBot="1" x14ac:dyDescent="0.3">
      <c r="A386" s="133"/>
      <c r="B386" s="134"/>
      <c r="C386" s="429"/>
      <c r="D386" s="136"/>
      <c r="E386" s="136"/>
      <c r="F386" s="438"/>
      <c r="G386" s="136"/>
      <c r="H386" s="139"/>
      <c r="I386" s="430"/>
      <c r="J386" s="431"/>
      <c r="K386" s="432"/>
      <c r="L386" s="428"/>
      <c r="M386" s="500"/>
      <c r="N386" s="518"/>
      <c r="O386" s="501"/>
      <c r="P386" s="501"/>
      <c r="Q386" s="519"/>
      <c r="R386" s="502"/>
      <c r="S386" s="502"/>
      <c r="T386" s="503"/>
      <c r="U386" s="504"/>
      <c r="V386" s="505"/>
      <c r="W386" s="505"/>
      <c r="X386" s="505"/>
      <c r="Y386" s="505"/>
      <c r="Z386" s="506"/>
      <c r="AA386" s="507"/>
      <c r="AB386" s="508"/>
      <c r="AC386" s="513"/>
      <c r="AD386" s="508"/>
      <c r="AE386" s="507"/>
      <c r="AF386" s="513"/>
      <c r="AG386" s="507"/>
      <c r="AH386" s="508"/>
      <c r="AI386" s="509"/>
      <c r="AJ386" s="507"/>
      <c r="AK386" s="507"/>
      <c r="AL386" s="510"/>
      <c r="AM386" s="511"/>
      <c r="AN386" s="512"/>
      <c r="AO386" s="511"/>
      <c r="AP386" s="507"/>
      <c r="AQ386" s="512"/>
      <c r="AR386" s="513"/>
      <c r="AS386" s="508"/>
      <c r="AT386" s="511"/>
      <c r="AU386" s="511"/>
      <c r="AV386" s="511"/>
      <c r="AW386" s="511"/>
      <c r="AX386" s="511"/>
      <c r="AY386" s="511"/>
      <c r="AZ386" s="514"/>
      <c r="BA386" s="515"/>
      <c r="BB386" s="507"/>
      <c r="BC386" s="505"/>
      <c r="BD386" s="524"/>
      <c r="BE386" s="506"/>
      <c r="BF386" s="482"/>
      <c r="BG386" s="481"/>
      <c r="BH386" s="481"/>
      <c r="BI386" s="464"/>
      <c r="BJ386" s="464"/>
      <c r="BK386" s="464"/>
      <c r="BL386" s="464"/>
      <c r="BM386" s="464"/>
      <c r="BN386" s="464"/>
      <c r="BO386" s="481"/>
      <c r="BP386" s="481"/>
      <c r="BQ386" s="481"/>
      <c r="BR386" s="481"/>
      <c r="BS386" s="481"/>
      <c r="BT386" s="482"/>
      <c r="BU386" s="484"/>
      <c r="BV386" s="484"/>
      <c r="BW386" s="516"/>
      <c r="BX386" s="433"/>
      <c r="BY386" s="488"/>
      <c r="BZ386" s="489"/>
    </row>
    <row r="387" spans="1:78" s="520" customFormat="1" ht="13.8" thickBot="1" x14ac:dyDescent="0.3">
      <c r="A387" s="133"/>
      <c r="B387" s="134"/>
      <c r="C387" s="429"/>
      <c r="D387" s="136"/>
      <c r="E387" s="136"/>
      <c r="F387" s="438"/>
      <c r="G387" s="136"/>
      <c r="H387" s="139"/>
      <c r="I387" s="430"/>
      <c r="J387" s="431"/>
      <c r="K387" s="432"/>
      <c r="L387" s="428"/>
      <c r="M387" s="500"/>
      <c r="N387" s="518"/>
      <c r="O387" s="501"/>
      <c r="P387" s="501"/>
      <c r="Q387" s="519"/>
      <c r="R387" s="502"/>
      <c r="S387" s="502"/>
      <c r="T387" s="503"/>
      <c r="U387" s="504"/>
      <c r="V387" s="505"/>
      <c r="W387" s="505"/>
      <c r="X387" s="505"/>
      <c r="Y387" s="505"/>
      <c r="Z387" s="506"/>
      <c r="AA387" s="507"/>
      <c r="AB387" s="508"/>
      <c r="AC387" s="513"/>
      <c r="AD387" s="508"/>
      <c r="AE387" s="507"/>
      <c r="AF387" s="513"/>
      <c r="AG387" s="507"/>
      <c r="AH387" s="508"/>
      <c r="AI387" s="509"/>
      <c r="AJ387" s="507"/>
      <c r="AK387" s="507"/>
      <c r="AL387" s="510"/>
      <c r="AM387" s="511"/>
      <c r="AN387" s="512"/>
      <c r="AO387" s="511"/>
      <c r="AP387" s="507"/>
      <c r="AQ387" s="512"/>
      <c r="AR387" s="513"/>
      <c r="AS387" s="508"/>
      <c r="AT387" s="511"/>
      <c r="AU387" s="511"/>
      <c r="AV387" s="511"/>
      <c r="AW387" s="511"/>
      <c r="AX387" s="511"/>
      <c r="AY387" s="511"/>
      <c r="AZ387" s="514"/>
      <c r="BA387" s="515"/>
      <c r="BB387" s="507"/>
      <c r="BC387" s="505"/>
      <c r="BD387" s="524"/>
      <c r="BE387" s="506"/>
      <c r="BF387" s="484"/>
      <c r="BG387" s="483"/>
      <c r="BH387" s="483"/>
      <c r="BI387" s="465"/>
      <c r="BJ387" s="465"/>
      <c r="BK387" s="465"/>
      <c r="BL387" s="465"/>
      <c r="BM387" s="465"/>
      <c r="BN387" s="465"/>
      <c r="BO387" s="483"/>
      <c r="BP387" s="483"/>
      <c r="BQ387" s="483"/>
      <c r="BR387" s="483"/>
      <c r="BS387" s="483"/>
      <c r="BT387" s="484"/>
      <c r="BU387" s="484"/>
      <c r="BV387" s="484"/>
      <c r="BW387" s="516"/>
      <c r="BX387" s="434"/>
      <c r="BY387" s="490"/>
      <c r="BZ387" s="491"/>
    </row>
    <row r="388" spans="1:78" s="520" customFormat="1" ht="13.8" thickBot="1" x14ac:dyDescent="0.3">
      <c r="A388" s="133"/>
      <c r="B388" s="134"/>
      <c r="C388" s="429"/>
      <c r="D388" s="136"/>
      <c r="E388" s="136"/>
      <c r="F388" s="438"/>
      <c r="G388" s="136"/>
      <c r="H388" s="139"/>
      <c r="I388" s="430"/>
      <c r="J388" s="431"/>
      <c r="K388" s="432"/>
      <c r="L388" s="428"/>
      <c r="M388" s="500"/>
      <c r="N388" s="518"/>
      <c r="O388" s="501"/>
      <c r="P388" s="501"/>
      <c r="Q388" s="519"/>
      <c r="R388" s="502"/>
      <c r="S388" s="502"/>
      <c r="T388" s="503"/>
      <c r="U388" s="504"/>
      <c r="V388" s="505"/>
      <c r="W388" s="505"/>
      <c r="X388" s="505"/>
      <c r="Y388" s="505"/>
      <c r="Z388" s="506"/>
      <c r="AA388" s="507"/>
      <c r="AB388" s="508"/>
      <c r="AC388" s="513"/>
      <c r="AD388" s="508"/>
      <c r="AE388" s="507"/>
      <c r="AF388" s="513"/>
      <c r="AG388" s="507"/>
      <c r="AH388" s="508"/>
      <c r="AI388" s="509"/>
      <c r="AJ388" s="507"/>
      <c r="AK388" s="507"/>
      <c r="AL388" s="510"/>
      <c r="AM388" s="511"/>
      <c r="AN388" s="512"/>
      <c r="AO388" s="511"/>
      <c r="AP388" s="507"/>
      <c r="AQ388" s="512"/>
      <c r="AR388" s="513"/>
      <c r="AS388" s="508"/>
      <c r="AT388" s="511"/>
      <c r="AU388" s="511"/>
      <c r="AV388" s="511"/>
      <c r="AW388" s="511"/>
      <c r="AX388" s="511"/>
      <c r="AY388" s="511"/>
      <c r="AZ388" s="514"/>
      <c r="BA388" s="515"/>
      <c r="BB388" s="507"/>
      <c r="BC388" s="505"/>
      <c r="BD388" s="524"/>
      <c r="BE388" s="506"/>
      <c r="BF388" s="482"/>
      <c r="BG388" s="481"/>
      <c r="BH388" s="481"/>
      <c r="BI388" s="464"/>
      <c r="BJ388" s="464"/>
      <c r="BK388" s="464"/>
      <c r="BL388" s="464"/>
      <c r="BM388" s="464"/>
      <c r="BN388" s="464"/>
      <c r="BO388" s="481"/>
      <c r="BP388" s="481"/>
      <c r="BQ388" s="481"/>
      <c r="BR388" s="481"/>
      <c r="BS388" s="481"/>
      <c r="BT388" s="482"/>
      <c r="BU388" s="484"/>
      <c r="BV388" s="484"/>
      <c r="BW388" s="516"/>
      <c r="BX388" s="433"/>
      <c r="BY388" s="488"/>
      <c r="BZ388" s="489"/>
    </row>
    <row r="389" spans="1:78" s="520" customFormat="1" ht="13.8" thickBot="1" x14ac:dyDescent="0.3">
      <c r="A389" s="133"/>
      <c r="B389" s="134"/>
      <c r="C389" s="429"/>
      <c r="D389" s="136"/>
      <c r="E389" s="136"/>
      <c r="F389" s="438"/>
      <c r="G389" s="136"/>
      <c r="H389" s="139"/>
      <c r="I389" s="430"/>
      <c r="J389" s="431"/>
      <c r="K389" s="432"/>
      <c r="L389" s="428"/>
      <c r="M389" s="500"/>
      <c r="N389" s="518"/>
      <c r="O389" s="501"/>
      <c r="P389" s="501"/>
      <c r="Q389" s="519"/>
      <c r="R389" s="502"/>
      <c r="S389" s="502"/>
      <c r="T389" s="503"/>
      <c r="U389" s="504"/>
      <c r="V389" s="505"/>
      <c r="W389" s="505"/>
      <c r="X389" s="505"/>
      <c r="Y389" s="505"/>
      <c r="Z389" s="506"/>
      <c r="AA389" s="507"/>
      <c r="AB389" s="508"/>
      <c r="AC389" s="513"/>
      <c r="AD389" s="508"/>
      <c r="AE389" s="507"/>
      <c r="AF389" s="513"/>
      <c r="AG389" s="507"/>
      <c r="AH389" s="508"/>
      <c r="AI389" s="509"/>
      <c r="AJ389" s="507"/>
      <c r="AK389" s="507"/>
      <c r="AL389" s="510"/>
      <c r="AM389" s="511"/>
      <c r="AN389" s="512"/>
      <c r="AO389" s="511"/>
      <c r="AP389" s="507"/>
      <c r="AQ389" s="512"/>
      <c r="AR389" s="513"/>
      <c r="AS389" s="508"/>
      <c r="AT389" s="511"/>
      <c r="AU389" s="511"/>
      <c r="AV389" s="511"/>
      <c r="AW389" s="511"/>
      <c r="AX389" s="511"/>
      <c r="AY389" s="511"/>
      <c r="AZ389" s="514"/>
      <c r="BA389" s="515"/>
      <c r="BB389" s="507"/>
      <c r="BC389" s="505"/>
      <c r="BD389" s="524"/>
      <c r="BE389" s="506"/>
      <c r="BF389" s="482"/>
      <c r="BG389" s="481"/>
      <c r="BH389" s="481"/>
      <c r="BI389" s="464"/>
      <c r="BJ389" s="464"/>
      <c r="BK389" s="464"/>
      <c r="BL389" s="464"/>
      <c r="BM389" s="464"/>
      <c r="BN389" s="464"/>
      <c r="BO389" s="481"/>
      <c r="BP389" s="481"/>
      <c r="BQ389" s="481"/>
      <c r="BR389" s="481"/>
      <c r="BS389" s="481"/>
      <c r="BT389" s="482"/>
      <c r="BU389" s="484"/>
      <c r="BV389" s="484"/>
      <c r="BW389" s="516"/>
      <c r="BX389" s="433"/>
      <c r="BY389" s="488"/>
      <c r="BZ389" s="489"/>
    </row>
    <row r="390" spans="1:78" s="520" customFormat="1" ht="13.8" thickBot="1" x14ac:dyDescent="0.3">
      <c r="A390" s="133"/>
      <c r="B390" s="134"/>
      <c r="C390" s="429"/>
      <c r="D390" s="136"/>
      <c r="E390" s="136"/>
      <c r="F390" s="438"/>
      <c r="G390" s="136"/>
      <c r="H390" s="139"/>
      <c r="I390" s="430"/>
      <c r="J390" s="431"/>
      <c r="K390" s="432"/>
      <c r="L390" s="428"/>
      <c r="M390" s="500"/>
      <c r="N390" s="518"/>
      <c r="O390" s="501"/>
      <c r="P390" s="501"/>
      <c r="Q390" s="519"/>
      <c r="R390" s="502"/>
      <c r="S390" s="502"/>
      <c r="T390" s="503"/>
      <c r="U390" s="504"/>
      <c r="V390" s="505"/>
      <c r="W390" s="505"/>
      <c r="X390" s="505"/>
      <c r="Y390" s="505"/>
      <c r="Z390" s="506"/>
      <c r="AA390" s="507"/>
      <c r="AB390" s="508"/>
      <c r="AC390" s="513"/>
      <c r="AD390" s="508"/>
      <c r="AE390" s="507"/>
      <c r="AF390" s="513"/>
      <c r="AG390" s="507"/>
      <c r="AH390" s="508"/>
      <c r="AI390" s="509"/>
      <c r="AJ390" s="507"/>
      <c r="AK390" s="507"/>
      <c r="AL390" s="510"/>
      <c r="AM390" s="511"/>
      <c r="AN390" s="512"/>
      <c r="AO390" s="511"/>
      <c r="AP390" s="507"/>
      <c r="AQ390" s="512"/>
      <c r="AR390" s="513"/>
      <c r="AS390" s="508"/>
      <c r="AT390" s="511"/>
      <c r="AU390" s="511"/>
      <c r="AV390" s="511"/>
      <c r="AW390" s="511"/>
      <c r="AX390" s="511"/>
      <c r="AY390" s="511"/>
      <c r="AZ390" s="514"/>
      <c r="BA390" s="515"/>
      <c r="BB390" s="507"/>
      <c r="BC390" s="505"/>
      <c r="BD390" s="524"/>
      <c r="BE390" s="506"/>
      <c r="BF390" s="482"/>
      <c r="BG390" s="481"/>
      <c r="BH390" s="481"/>
      <c r="BI390" s="464"/>
      <c r="BJ390" s="464"/>
      <c r="BK390" s="464"/>
      <c r="BL390" s="464"/>
      <c r="BM390" s="464"/>
      <c r="BN390" s="464"/>
      <c r="BO390" s="481"/>
      <c r="BP390" s="481"/>
      <c r="BQ390" s="481"/>
      <c r="BR390" s="481"/>
      <c r="BS390" s="481"/>
      <c r="BT390" s="482"/>
      <c r="BU390" s="484"/>
      <c r="BV390" s="484"/>
      <c r="BW390" s="516"/>
      <c r="BX390" s="433"/>
      <c r="BY390" s="488"/>
      <c r="BZ390" s="489"/>
    </row>
    <row r="391" spans="1:78" s="520" customFormat="1" ht="13.8" thickBot="1" x14ac:dyDescent="0.3">
      <c r="A391" s="133"/>
      <c r="B391" s="134"/>
      <c r="C391" s="429"/>
      <c r="D391" s="136"/>
      <c r="E391" s="136"/>
      <c r="F391" s="438"/>
      <c r="G391" s="136"/>
      <c r="H391" s="139"/>
      <c r="I391" s="430"/>
      <c r="J391" s="431"/>
      <c r="K391" s="432"/>
      <c r="L391" s="428"/>
      <c r="M391" s="500"/>
      <c r="N391" s="518"/>
      <c r="O391" s="501"/>
      <c r="P391" s="501"/>
      <c r="Q391" s="519"/>
      <c r="R391" s="502"/>
      <c r="S391" s="502"/>
      <c r="T391" s="503"/>
      <c r="U391" s="504"/>
      <c r="V391" s="505"/>
      <c r="W391" s="505"/>
      <c r="X391" s="505"/>
      <c r="Y391" s="505"/>
      <c r="Z391" s="506"/>
      <c r="AA391" s="507"/>
      <c r="AB391" s="508"/>
      <c r="AC391" s="513"/>
      <c r="AD391" s="508"/>
      <c r="AE391" s="507"/>
      <c r="AF391" s="513"/>
      <c r="AG391" s="507"/>
      <c r="AH391" s="508"/>
      <c r="AI391" s="509"/>
      <c r="AJ391" s="507"/>
      <c r="AK391" s="507"/>
      <c r="AL391" s="510"/>
      <c r="AM391" s="511"/>
      <c r="AN391" s="512"/>
      <c r="AO391" s="511"/>
      <c r="AP391" s="507"/>
      <c r="AQ391" s="512"/>
      <c r="AR391" s="513"/>
      <c r="AS391" s="508"/>
      <c r="AT391" s="511"/>
      <c r="AU391" s="511"/>
      <c r="AV391" s="511"/>
      <c r="AW391" s="511"/>
      <c r="AX391" s="511"/>
      <c r="AY391" s="511"/>
      <c r="AZ391" s="514"/>
      <c r="BA391" s="515"/>
      <c r="BB391" s="507"/>
      <c r="BC391" s="505"/>
      <c r="BD391" s="524"/>
      <c r="BE391" s="506"/>
      <c r="BF391" s="484"/>
      <c r="BG391" s="483"/>
      <c r="BH391" s="483"/>
      <c r="BI391" s="465"/>
      <c r="BJ391" s="465"/>
      <c r="BK391" s="465"/>
      <c r="BL391" s="465"/>
      <c r="BM391" s="465"/>
      <c r="BN391" s="465"/>
      <c r="BO391" s="483"/>
      <c r="BP391" s="483"/>
      <c r="BQ391" s="483"/>
      <c r="BR391" s="483"/>
      <c r="BS391" s="483"/>
      <c r="BT391" s="484"/>
      <c r="BU391" s="484"/>
      <c r="BV391" s="484"/>
      <c r="BW391" s="516"/>
      <c r="BX391" s="434"/>
      <c r="BY391" s="490"/>
      <c r="BZ391" s="491"/>
    </row>
    <row r="392" spans="1:78" s="520" customFormat="1" ht="13.8" thickBot="1" x14ac:dyDescent="0.3">
      <c r="A392" s="133"/>
      <c r="B392" s="134"/>
      <c r="C392" s="429"/>
      <c r="D392" s="136"/>
      <c r="E392" s="136"/>
      <c r="F392" s="438"/>
      <c r="G392" s="136"/>
      <c r="H392" s="139"/>
      <c r="I392" s="430"/>
      <c r="J392" s="431"/>
      <c r="K392" s="432"/>
      <c r="L392" s="428"/>
      <c r="M392" s="500"/>
      <c r="N392" s="518"/>
      <c r="O392" s="501"/>
      <c r="P392" s="501"/>
      <c r="Q392" s="519"/>
      <c r="R392" s="502"/>
      <c r="S392" s="502"/>
      <c r="T392" s="503"/>
      <c r="U392" s="504"/>
      <c r="V392" s="505"/>
      <c r="W392" s="505"/>
      <c r="X392" s="505"/>
      <c r="Y392" s="505"/>
      <c r="Z392" s="506"/>
      <c r="AA392" s="507"/>
      <c r="AB392" s="508"/>
      <c r="AC392" s="513"/>
      <c r="AD392" s="508"/>
      <c r="AE392" s="507"/>
      <c r="AF392" s="513"/>
      <c r="AG392" s="507"/>
      <c r="AH392" s="508"/>
      <c r="AI392" s="509"/>
      <c r="AJ392" s="507"/>
      <c r="AK392" s="507"/>
      <c r="AL392" s="510"/>
      <c r="AM392" s="511"/>
      <c r="AN392" s="512"/>
      <c r="AO392" s="511"/>
      <c r="AP392" s="507"/>
      <c r="AQ392" s="512"/>
      <c r="AR392" s="513"/>
      <c r="AS392" s="508"/>
      <c r="AT392" s="511"/>
      <c r="AU392" s="511"/>
      <c r="AV392" s="511"/>
      <c r="AW392" s="511"/>
      <c r="AX392" s="511"/>
      <c r="AY392" s="511"/>
      <c r="AZ392" s="514"/>
      <c r="BA392" s="515"/>
      <c r="BB392" s="507"/>
      <c r="BC392" s="505"/>
      <c r="BD392" s="524"/>
      <c r="BE392" s="506"/>
      <c r="BF392" s="484"/>
      <c r="BG392" s="483"/>
      <c r="BH392" s="483"/>
      <c r="BI392" s="465"/>
      <c r="BJ392" s="465"/>
      <c r="BK392" s="465"/>
      <c r="BL392" s="465"/>
      <c r="BM392" s="465"/>
      <c r="BN392" s="465"/>
      <c r="BO392" s="483"/>
      <c r="BP392" s="483"/>
      <c r="BQ392" s="483"/>
      <c r="BR392" s="483"/>
      <c r="BS392" s="483"/>
      <c r="BT392" s="484"/>
      <c r="BU392" s="484"/>
      <c r="BV392" s="484"/>
      <c r="BW392" s="516"/>
      <c r="BX392" s="434"/>
      <c r="BY392" s="490"/>
      <c r="BZ392" s="491"/>
    </row>
    <row r="393" spans="1:78" s="520" customFormat="1" ht="13.8" thickBot="1" x14ac:dyDescent="0.3">
      <c r="A393" s="133"/>
      <c r="B393" s="134"/>
      <c r="C393" s="429"/>
      <c r="D393" s="136"/>
      <c r="E393" s="136"/>
      <c r="F393" s="438"/>
      <c r="G393" s="136"/>
      <c r="H393" s="139"/>
      <c r="I393" s="430"/>
      <c r="J393" s="431"/>
      <c r="K393" s="432"/>
      <c r="L393" s="428"/>
      <c r="M393" s="500"/>
      <c r="N393" s="518"/>
      <c r="O393" s="501"/>
      <c r="P393" s="501"/>
      <c r="Q393" s="519"/>
      <c r="R393" s="502"/>
      <c r="S393" s="502"/>
      <c r="T393" s="503"/>
      <c r="U393" s="504"/>
      <c r="V393" s="505"/>
      <c r="W393" s="505"/>
      <c r="X393" s="505"/>
      <c r="Y393" s="505"/>
      <c r="Z393" s="506"/>
      <c r="AA393" s="507"/>
      <c r="AB393" s="508"/>
      <c r="AC393" s="513"/>
      <c r="AD393" s="508"/>
      <c r="AE393" s="507"/>
      <c r="AF393" s="513"/>
      <c r="AG393" s="507"/>
      <c r="AH393" s="508"/>
      <c r="AI393" s="509"/>
      <c r="AJ393" s="507"/>
      <c r="AK393" s="507"/>
      <c r="AL393" s="510"/>
      <c r="AM393" s="511"/>
      <c r="AN393" s="512"/>
      <c r="AO393" s="511"/>
      <c r="AP393" s="507"/>
      <c r="AQ393" s="512"/>
      <c r="AR393" s="513"/>
      <c r="AS393" s="508"/>
      <c r="AT393" s="511"/>
      <c r="AU393" s="511"/>
      <c r="AV393" s="511"/>
      <c r="AW393" s="511"/>
      <c r="AX393" s="511"/>
      <c r="AY393" s="511"/>
      <c r="AZ393" s="514"/>
      <c r="BA393" s="515"/>
      <c r="BB393" s="507"/>
      <c r="BC393" s="505"/>
      <c r="BD393" s="524"/>
      <c r="BE393" s="506"/>
      <c r="BF393" s="482"/>
      <c r="BG393" s="481"/>
      <c r="BH393" s="481"/>
      <c r="BI393" s="464"/>
      <c r="BJ393" s="464"/>
      <c r="BK393" s="464"/>
      <c r="BL393" s="464"/>
      <c r="BM393" s="464"/>
      <c r="BN393" s="464"/>
      <c r="BO393" s="481"/>
      <c r="BP393" s="481"/>
      <c r="BQ393" s="481"/>
      <c r="BR393" s="481"/>
      <c r="BS393" s="481"/>
      <c r="BT393" s="482"/>
      <c r="BU393" s="484"/>
      <c r="BV393" s="484"/>
      <c r="BW393" s="516"/>
      <c r="BX393" s="434"/>
      <c r="BY393" s="488"/>
      <c r="BZ393" s="489"/>
    </row>
    <row r="394" spans="1:78" s="520" customFormat="1" ht="13.8" thickBot="1" x14ac:dyDescent="0.3">
      <c r="A394" s="133"/>
      <c r="B394" s="134"/>
      <c r="C394" s="429"/>
      <c r="D394" s="136"/>
      <c r="E394" s="136"/>
      <c r="F394" s="438"/>
      <c r="G394" s="136"/>
      <c r="H394" s="139"/>
      <c r="I394" s="430"/>
      <c r="J394" s="431"/>
      <c r="K394" s="432"/>
      <c r="L394" s="428"/>
      <c r="M394" s="500"/>
      <c r="N394" s="518"/>
      <c r="O394" s="501"/>
      <c r="P394" s="501"/>
      <c r="Q394" s="519"/>
      <c r="R394" s="502"/>
      <c r="S394" s="502"/>
      <c r="T394" s="503"/>
      <c r="U394" s="504"/>
      <c r="V394" s="505"/>
      <c r="W394" s="505"/>
      <c r="X394" s="505"/>
      <c r="Y394" s="505"/>
      <c r="Z394" s="506"/>
      <c r="AA394" s="517"/>
      <c r="AB394" s="508"/>
      <c r="AC394" s="513"/>
      <c r="AD394" s="508"/>
      <c r="AE394" s="507"/>
      <c r="AF394" s="513"/>
      <c r="AG394" s="507"/>
      <c r="AH394" s="508"/>
      <c r="AI394" s="509"/>
      <c r="AJ394" s="507"/>
      <c r="AK394" s="507"/>
      <c r="AL394" s="510"/>
      <c r="AM394" s="511"/>
      <c r="AN394" s="512"/>
      <c r="AO394" s="511"/>
      <c r="AP394" s="507"/>
      <c r="AQ394" s="512"/>
      <c r="AR394" s="513"/>
      <c r="AS394" s="508"/>
      <c r="AT394" s="511"/>
      <c r="AU394" s="511"/>
      <c r="AV394" s="511"/>
      <c r="AW394" s="511"/>
      <c r="AX394" s="511"/>
      <c r="AY394" s="511"/>
      <c r="AZ394" s="514"/>
      <c r="BA394" s="515"/>
      <c r="BB394" s="507"/>
      <c r="BC394" s="505"/>
      <c r="BD394" s="524"/>
      <c r="BE394" s="506"/>
      <c r="BF394" s="482"/>
      <c r="BG394" s="481"/>
      <c r="BH394" s="481"/>
      <c r="BI394" s="464"/>
      <c r="BJ394" s="464"/>
      <c r="BK394" s="464"/>
      <c r="BL394" s="464"/>
      <c r="BM394" s="464"/>
      <c r="BN394" s="464"/>
      <c r="BO394" s="481"/>
      <c r="BP394" s="481"/>
      <c r="BQ394" s="481"/>
      <c r="BR394" s="481"/>
      <c r="BS394" s="481"/>
      <c r="BT394" s="482"/>
      <c r="BU394" s="484"/>
      <c r="BV394" s="484"/>
      <c r="BW394" s="516"/>
      <c r="BX394" s="433"/>
      <c r="BY394" s="488"/>
      <c r="BZ394" s="489"/>
    </row>
    <row r="395" spans="1:78" s="520" customFormat="1" ht="13.8" thickBot="1" x14ac:dyDescent="0.3">
      <c r="A395" s="133"/>
      <c r="B395" s="134"/>
      <c r="C395" s="429"/>
      <c r="D395" s="136"/>
      <c r="E395" s="136"/>
      <c r="F395" s="438"/>
      <c r="G395" s="136"/>
      <c r="H395" s="139"/>
      <c r="I395" s="430"/>
      <c r="J395" s="431"/>
      <c r="K395" s="432"/>
      <c r="L395" s="428"/>
      <c r="M395" s="500"/>
      <c r="N395" s="518"/>
      <c r="O395" s="501"/>
      <c r="P395" s="501"/>
      <c r="Q395" s="519"/>
      <c r="R395" s="502"/>
      <c r="S395" s="502"/>
      <c r="T395" s="503"/>
      <c r="U395" s="504"/>
      <c r="V395" s="505"/>
      <c r="W395" s="505"/>
      <c r="X395" s="505"/>
      <c r="Y395" s="505"/>
      <c r="Z395" s="506"/>
      <c r="AA395" s="507"/>
      <c r="AB395" s="508"/>
      <c r="AC395" s="513"/>
      <c r="AD395" s="508"/>
      <c r="AE395" s="507"/>
      <c r="AF395" s="513"/>
      <c r="AG395" s="507"/>
      <c r="AH395" s="508"/>
      <c r="AI395" s="509"/>
      <c r="AJ395" s="507"/>
      <c r="AK395" s="507"/>
      <c r="AL395" s="510"/>
      <c r="AM395" s="511"/>
      <c r="AN395" s="512"/>
      <c r="AO395" s="511"/>
      <c r="AP395" s="507"/>
      <c r="AQ395" s="512"/>
      <c r="AR395" s="513"/>
      <c r="AS395" s="508"/>
      <c r="AT395" s="511"/>
      <c r="AU395" s="511"/>
      <c r="AV395" s="511"/>
      <c r="AW395" s="511"/>
      <c r="AX395" s="511"/>
      <c r="AY395" s="511"/>
      <c r="AZ395" s="514"/>
      <c r="BA395" s="515"/>
      <c r="BB395" s="507"/>
      <c r="BC395" s="505"/>
      <c r="BD395" s="524"/>
      <c r="BE395" s="506"/>
      <c r="BF395" s="482"/>
      <c r="BG395" s="481"/>
      <c r="BH395" s="481"/>
      <c r="BI395" s="464"/>
      <c r="BJ395" s="464"/>
      <c r="BK395" s="464"/>
      <c r="BL395" s="464"/>
      <c r="BM395" s="464"/>
      <c r="BN395" s="464"/>
      <c r="BO395" s="481"/>
      <c r="BP395" s="481"/>
      <c r="BQ395" s="481"/>
      <c r="BR395" s="481"/>
      <c r="BS395" s="481"/>
      <c r="BT395" s="482"/>
      <c r="BU395" s="484"/>
      <c r="BV395" s="484"/>
      <c r="BW395" s="516"/>
      <c r="BX395" s="433"/>
      <c r="BY395" s="488"/>
      <c r="BZ395" s="489"/>
    </row>
    <row r="396" spans="1:78" s="520" customFormat="1" ht="13.8" thickBot="1" x14ac:dyDescent="0.3">
      <c r="A396" s="133"/>
      <c r="B396" s="134"/>
      <c r="C396" s="429"/>
      <c r="D396" s="136"/>
      <c r="E396" s="136"/>
      <c r="F396" s="438"/>
      <c r="G396" s="136"/>
      <c r="H396" s="139"/>
      <c r="I396" s="430"/>
      <c r="J396" s="431"/>
      <c r="K396" s="432"/>
      <c r="L396" s="428"/>
      <c r="M396" s="500"/>
      <c r="N396" s="518"/>
      <c r="O396" s="501"/>
      <c r="P396" s="501"/>
      <c r="Q396" s="519"/>
      <c r="R396" s="502"/>
      <c r="S396" s="502"/>
      <c r="T396" s="503"/>
      <c r="U396" s="504"/>
      <c r="V396" s="505"/>
      <c r="W396" s="505"/>
      <c r="X396" s="505"/>
      <c r="Y396" s="505"/>
      <c r="Z396" s="506"/>
      <c r="AA396" s="507"/>
      <c r="AB396" s="508"/>
      <c r="AC396" s="513"/>
      <c r="AD396" s="508"/>
      <c r="AE396" s="507"/>
      <c r="AF396" s="513"/>
      <c r="AG396" s="507"/>
      <c r="AH396" s="508"/>
      <c r="AI396" s="509"/>
      <c r="AJ396" s="507"/>
      <c r="AK396" s="507"/>
      <c r="AL396" s="510"/>
      <c r="AM396" s="511"/>
      <c r="AN396" s="512"/>
      <c r="AO396" s="511"/>
      <c r="AP396" s="507"/>
      <c r="AQ396" s="512"/>
      <c r="AR396" s="513"/>
      <c r="AS396" s="508"/>
      <c r="AT396" s="511"/>
      <c r="AU396" s="511"/>
      <c r="AV396" s="511"/>
      <c r="AW396" s="511"/>
      <c r="AX396" s="511"/>
      <c r="AY396" s="511"/>
      <c r="AZ396" s="514"/>
      <c r="BA396" s="515"/>
      <c r="BB396" s="507"/>
      <c r="BC396" s="505"/>
      <c r="BD396" s="524"/>
      <c r="BE396" s="506"/>
      <c r="BF396" s="484"/>
      <c r="BG396" s="483"/>
      <c r="BH396" s="483"/>
      <c r="BI396" s="465"/>
      <c r="BJ396" s="465"/>
      <c r="BK396" s="465"/>
      <c r="BL396" s="465"/>
      <c r="BM396" s="465"/>
      <c r="BN396" s="465"/>
      <c r="BO396" s="483"/>
      <c r="BP396" s="483"/>
      <c r="BQ396" s="483"/>
      <c r="BR396" s="483"/>
      <c r="BS396" s="483"/>
      <c r="BT396" s="484"/>
      <c r="BU396" s="484"/>
      <c r="BV396" s="484"/>
      <c r="BW396" s="516"/>
      <c r="BX396" s="434"/>
      <c r="BY396" s="490"/>
      <c r="BZ396" s="491"/>
    </row>
    <row r="397" spans="1:78" s="520" customFormat="1" ht="13.8" thickBot="1" x14ac:dyDescent="0.3">
      <c r="A397" s="133"/>
      <c r="B397" s="134"/>
      <c r="C397" s="429"/>
      <c r="D397" s="136"/>
      <c r="E397" s="136"/>
      <c r="F397" s="438"/>
      <c r="G397" s="136"/>
      <c r="H397" s="139"/>
      <c r="I397" s="430"/>
      <c r="J397" s="431"/>
      <c r="K397" s="432"/>
      <c r="L397" s="428"/>
      <c r="M397" s="500"/>
      <c r="N397" s="518"/>
      <c r="O397" s="501"/>
      <c r="P397" s="501"/>
      <c r="Q397" s="519"/>
      <c r="R397" s="502"/>
      <c r="S397" s="502"/>
      <c r="T397" s="503"/>
      <c r="U397" s="504"/>
      <c r="V397" s="505"/>
      <c r="W397" s="505"/>
      <c r="X397" s="505"/>
      <c r="Y397" s="505"/>
      <c r="Z397" s="506"/>
      <c r="AA397" s="507"/>
      <c r="AB397" s="508"/>
      <c r="AC397" s="513"/>
      <c r="AD397" s="508"/>
      <c r="AE397" s="507"/>
      <c r="AF397" s="513"/>
      <c r="AG397" s="507"/>
      <c r="AH397" s="508"/>
      <c r="AI397" s="509"/>
      <c r="AJ397" s="507"/>
      <c r="AK397" s="507"/>
      <c r="AL397" s="510"/>
      <c r="AM397" s="511"/>
      <c r="AN397" s="512"/>
      <c r="AO397" s="511"/>
      <c r="AP397" s="507"/>
      <c r="AQ397" s="512"/>
      <c r="AR397" s="513"/>
      <c r="AS397" s="508"/>
      <c r="AT397" s="511"/>
      <c r="AU397" s="511"/>
      <c r="AV397" s="511"/>
      <c r="AW397" s="511"/>
      <c r="AX397" s="511"/>
      <c r="AY397" s="511"/>
      <c r="AZ397" s="514"/>
      <c r="BA397" s="515"/>
      <c r="BB397" s="507"/>
      <c r="BC397" s="505"/>
      <c r="BD397" s="524"/>
      <c r="BE397" s="506"/>
      <c r="BF397" s="484"/>
      <c r="BG397" s="483"/>
      <c r="BH397" s="483"/>
      <c r="BI397" s="465"/>
      <c r="BJ397" s="465"/>
      <c r="BK397" s="465"/>
      <c r="BL397" s="465"/>
      <c r="BM397" s="465"/>
      <c r="BN397" s="465"/>
      <c r="BO397" s="483"/>
      <c r="BP397" s="483"/>
      <c r="BQ397" s="483"/>
      <c r="BR397" s="483"/>
      <c r="BS397" s="483"/>
      <c r="BT397" s="484"/>
      <c r="BU397" s="484"/>
      <c r="BV397" s="484"/>
      <c r="BW397" s="516"/>
      <c r="BX397" s="434"/>
      <c r="BY397" s="490"/>
      <c r="BZ397" s="491"/>
    </row>
    <row r="398" spans="1:78" s="520" customFormat="1" ht="13.8" thickBot="1" x14ac:dyDescent="0.3">
      <c r="A398" s="133"/>
      <c r="B398" s="134"/>
      <c r="C398" s="429"/>
      <c r="D398" s="136"/>
      <c r="E398" s="136"/>
      <c r="F398" s="438"/>
      <c r="G398" s="136"/>
      <c r="H398" s="139"/>
      <c r="I398" s="430"/>
      <c r="J398" s="431"/>
      <c r="K398" s="432"/>
      <c r="L398" s="428"/>
      <c r="M398" s="500"/>
      <c r="N398" s="518"/>
      <c r="O398" s="501"/>
      <c r="P398" s="501"/>
      <c r="Q398" s="519"/>
      <c r="R398" s="502"/>
      <c r="S398" s="502"/>
      <c r="T398" s="503"/>
      <c r="U398" s="504"/>
      <c r="V398" s="505"/>
      <c r="W398" s="505"/>
      <c r="X398" s="505"/>
      <c r="Y398" s="505"/>
      <c r="Z398" s="506"/>
      <c r="AA398" s="507"/>
      <c r="AB398" s="508"/>
      <c r="AC398" s="513"/>
      <c r="AD398" s="508"/>
      <c r="AE398" s="507"/>
      <c r="AF398" s="513"/>
      <c r="AG398" s="507"/>
      <c r="AH398" s="508"/>
      <c r="AI398" s="509"/>
      <c r="AJ398" s="507"/>
      <c r="AK398" s="507"/>
      <c r="AL398" s="510"/>
      <c r="AM398" s="511"/>
      <c r="AN398" s="512"/>
      <c r="AO398" s="511"/>
      <c r="AP398" s="507"/>
      <c r="AQ398" s="512"/>
      <c r="AR398" s="513"/>
      <c r="AS398" s="508"/>
      <c r="AT398" s="511"/>
      <c r="AU398" s="511"/>
      <c r="AV398" s="511"/>
      <c r="AW398" s="511"/>
      <c r="AX398" s="511"/>
      <c r="AY398" s="511"/>
      <c r="AZ398" s="514"/>
      <c r="BA398" s="515"/>
      <c r="BB398" s="507"/>
      <c r="BC398" s="505"/>
      <c r="BD398" s="524"/>
      <c r="BE398" s="506"/>
      <c r="BF398" s="484"/>
      <c r="BG398" s="483"/>
      <c r="BH398" s="483"/>
      <c r="BI398" s="465"/>
      <c r="BJ398" s="465"/>
      <c r="BK398" s="465"/>
      <c r="BL398" s="465"/>
      <c r="BM398" s="465"/>
      <c r="BN398" s="465"/>
      <c r="BO398" s="483"/>
      <c r="BP398" s="483"/>
      <c r="BQ398" s="483"/>
      <c r="BR398" s="483"/>
      <c r="BS398" s="483"/>
      <c r="BT398" s="484"/>
      <c r="BU398" s="484"/>
      <c r="BV398" s="484"/>
      <c r="BW398" s="516"/>
      <c r="BX398" s="434"/>
      <c r="BY398" s="490"/>
      <c r="BZ398" s="491"/>
    </row>
    <row r="399" spans="1:78" s="520" customFormat="1" ht="13.8" thickBot="1" x14ac:dyDescent="0.3">
      <c r="A399" s="133"/>
      <c r="B399" s="134"/>
      <c r="C399" s="429"/>
      <c r="D399" s="136"/>
      <c r="E399" s="136"/>
      <c r="F399" s="438"/>
      <c r="G399" s="136"/>
      <c r="H399" s="139"/>
      <c r="I399" s="430"/>
      <c r="J399" s="431"/>
      <c r="K399" s="432"/>
      <c r="L399" s="428"/>
      <c r="M399" s="500"/>
      <c r="N399" s="518"/>
      <c r="O399" s="501"/>
      <c r="P399" s="501"/>
      <c r="Q399" s="519"/>
      <c r="R399" s="502"/>
      <c r="S399" s="502"/>
      <c r="T399" s="503"/>
      <c r="U399" s="504"/>
      <c r="V399" s="505"/>
      <c r="W399" s="505"/>
      <c r="X399" s="505"/>
      <c r="Y399" s="505"/>
      <c r="Z399" s="506"/>
      <c r="AA399" s="507"/>
      <c r="AB399" s="508"/>
      <c r="AC399" s="513"/>
      <c r="AD399" s="508"/>
      <c r="AE399" s="507"/>
      <c r="AF399" s="513"/>
      <c r="AG399" s="507"/>
      <c r="AH399" s="508"/>
      <c r="AI399" s="509"/>
      <c r="AJ399" s="507"/>
      <c r="AK399" s="507"/>
      <c r="AL399" s="510"/>
      <c r="AM399" s="511"/>
      <c r="AN399" s="512"/>
      <c r="AO399" s="511"/>
      <c r="AP399" s="507"/>
      <c r="AQ399" s="512"/>
      <c r="AR399" s="513"/>
      <c r="AS399" s="508"/>
      <c r="AT399" s="511"/>
      <c r="AU399" s="511"/>
      <c r="AV399" s="511"/>
      <c r="AW399" s="511"/>
      <c r="AX399" s="511"/>
      <c r="AY399" s="511"/>
      <c r="AZ399" s="514"/>
      <c r="BA399" s="515"/>
      <c r="BB399" s="507"/>
      <c r="BC399" s="505"/>
      <c r="BD399" s="524"/>
      <c r="BE399" s="506"/>
      <c r="BF399" s="484"/>
      <c r="BG399" s="483"/>
      <c r="BH399" s="483"/>
      <c r="BI399" s="465"/>
      <c r="BJ399" s="465"/>
      <c r="BK399" s="465"/>
      <c r="BL399" s="465"/>
      <c r="BM399" s="465"/>
      <c r="BN399" s="465"/>
      <c r="BO399" s="483"/>
      <c r="BP399" s="483"/>
      <c r="BQ399" s="483"/>
      <c r="BR399" s="483"/>
      <c r="BS399" s="483"/>
      <c r="BT399" s="484"/>
      <c r="BU399" s="484"/>
      <c r="BV399" s="484"/>
      <c r="BW399" s="516"/>
      <c r="BX399" s="434"/>
      <c r="BY399" s="490"/>
      <c r="BZ399" s="491"/>
    </row>
    <row r="400" spans="1:78" s="520" customFormat="1" ht="13.8" thickBot="1" x14ac:dyDescent="0.3">
      <c r="A400" s="133"/>
      <c r="B400" s="134"/>
      <c r="C400" s="429"/>
      <c r="D400" s="136"/>
      <c r="E400" s="136"/>
      <c r="F400" s="438"/>
      <c r="G400" s="136"/>
      <c r="H400" s="139"/>
      <c r="I400" s="430"/>
      <c r="J400" s="431"/>
      <c r="K400" s="432"/>
      <c r="L400" s="428"/>
      <c r="M400" s="500"/>
      <c r="N400" s="518"/>
      <c r="O400" s="501"/>
      <c r="P400" s="501"/>
      <c r="Q400" s="519"/>
      <c r="R400" s="502"/>
      <c r="S400" s="502"/>
      <c r="T400" s="503"/>
      <c r="U400" s="504"/>
      <c r="V400" s="505"/>
      <c r="W400" s="505"/>
      <c r="X400" s="505"/>
      <c r="Y400" s="505"/>
      <c r="Z400" s="506"/>
      <c r="AA400" s="507"/>
      <c r="AB400" s="508"/>
      <c r="AC400" s="513"/>
      <c r="AD400" s="508"/>
      <c r="AE400" s="507"/>
      <c r="AF400" s="513"/>
      <c r="AG400" s="507"/>
      <c r="AH400" s="508"/>
      <c r="AI400" s="509"/>
      <c r="AJ400" s="507"/>
      <c r="AK400" s="507"/>
      <c r="AL400" s="510"/>
      <c r="AM400" s="511"/>
      <c r="AN400" s="512"/>
      <c r="AO400" s="511"/>
      <c r="AP400" s="507"/>
      <c r="AQ400" s="512"/>
      <c r="AR400" s="513"/>
      <c r="AS400" s="508"/>
      <c r="AT400" s="511"/>
      <c r="AU400" s="511"/>
      <c r="AV400" s="511"/>
      <c r="AW400" s="511"/>
      <c r="AX400" s="511"/>
      <c r="AY400" s="511"/>
      <c r="AZ400" s="514"/>
      <c r="BA400" s="515"/>
      <c r="BB400" s="507"/>
      <c r="BC400" s="505"/>
      <c r="BD400" s="524"/>
      <c r="BE400" s="506"/>
      <c r="BF400" s="484"/>
      <c r="BG400" s="483"/>
      <c r="BH400" s="483"/>
      <c r="BI400" s="465"/>
      <c r="BJ400" s="465"/>
      <c r="BK400" s="465"/>
      <c r="BL400" s="465"/>
      <c r="BM400" s="465"/>
      <c r="BN400" s="465"/>
      <c r="BO400" s="483"/>
      <c r="BP400" s="483"/>
      <c r="BQ400" s="483"/>
      <c r="BR400" s="483"/>
      <c r="BS400" s="483"/>
      <c r="BT400" s="484"/>
      <c r="BU400" s="484"/>
      <c r="BV400" s="484"/>
      <c r="BW400" s="516"/>
      <c r="BX400" s="434"/>
      <c r="BY400" s="490"/>
      <c r="BZ400" s="491"/>
    </row>
    <row r="401" spans="1:78" s="520" customFormat="1" ht="13.8" thickBot="1" x14ac:dyDescent="0.3">
      <c r="A401" s="133"/>
      <c r="B401" s="134"/>
      <c r="C401" s="429"/>
      <c r="D401" s="136"/>
      <c r="E401" s="136"/>
      <c r="F401" s="438"/>
      <c r="G401" s="136"/>
      <c r="H401" s="139"/>
      <c r="I401" s="430"/>
      <c r="J401" s="431"/>
      <c r="K401" s="432"/>
      <c r="L401" s="428"/>
      <c r="M401" s="500"/>
      <c r="N401" s="518"/>
      <c r="O401" s="501"/>
      <c r="P401" s="501"/>
      <c r="Q401" s="519"/>
      <c r="R401" s="502"/>
      <c r="S401" s="502"/>
      <c r="T401" s="503"/>
      <c r="U401" s="504"/>
      <c r="V401" s="505"/>
      <c r="W401" s="505"/>
      <c r="X401" s="505"/>
      <c r="Y401" s="505"/>
      <c r="Z401" s="506"/>
      <c r="AA401" s="507"/>
      <c r="AB401" s="508"/>
      <c r="AC401" s="513"/>
      <c r="AD401" s="508"/>
      <c r="AE401" s="507"/>
      <c r="AF401" s="513"/>
      <c r="AG401" s="507"/>
      <c r="AH401" s="508"/>
      <c r="AI401" s="509"/>
      <c r="AJ401" s="507"/>
      <c r="AK401" s="507"/>
      <c r="AL401" s="510"/>
      <c r="AM401" s="511"/>
      <c r="AN401" s="512"/>
      <c r="AO401" s="511"/>
      <c r="AP401" s="507"/>
      <c r="AQ401" s="512"/>
      <c r="AR401" s="513"/>
      <c r="AS401" s="508"/>
      <c r="AT401" s="511"/>
      <c r="AU401" s="511"/>
      <c r="AV401" s="511"/>
      <c r="AW401" s="511"/>
      <c r="AX401" s="511"/>
      <c r="AY401" s="511"/>
      <c r="AZ401" s="514"/>
      <c r="BA401" s="515"/>
      <c r="BB401" s="507"/>
      <c r="BC401" s="505"/>
      <c r="BD401" s="524"/>
      <c r="BE401" s="506"/>
      <c r="BF401" s="482"/>
      <c r="BG401" s="481"/>
      <c r="BH401" s="481"/>
      <c r="BI401" s="464"/>
      <c r="BJ401" s="464"/>
      <c r="BK401" s="464"/>
      <c r="BL401" s="464"/>
      <c r="BM401" s="464"/>
      <c r="BN401" s="464"/>
      <c r="BO401" s="481"/>
      <c r="BP401" s="481"/>
      <c r="BQ401" s="481"/>
      <c r="BR401" s="481"/>
      <c r="BS401" s="481"/>
      <c r="BT401" s="482"/>
      <c r="BU401" s="484"/>
      <c r="BV401" s="484"/>
      <c r="BW401" s="516"/>
      <c r="BX401" s="433"/>
      <c r="BY401" s="488"/>
      <c r="BZ401" s="489"/>
    </row>
    <row r="402" spans="1:78" s="520" customFormat="1" ht="13.8" thickBot="1" x14ac:dyDescent="0.3">
      <c r="A402" s="133"/>
      <c r="B402" s="134"/>
      <c r="C402" s="429"/>
      <c r="D402" s="136"/>
      <c r="E402" s="136"/>
      <c r="F402" s="438"/>
      <c r="G402" s="136"/>
      <c r="H402" s="139"/>
      <c r="I402" s="430"/>
      <c r="J402" s="431"/>
      <c r="K402" s="432"/>
      <c r="L402" s="428"/>
      <c r="M402" s="500"/>
      <c r="N402" s="518"/>
      <c r="O402" s="501"/>
      <c r="P402" s="501"/>
      <c r="Q402" s="519"/>
      <c r="R402" s="502"/>
      <c r="S402" s="502"/>
      <c r="T402" s="503"/>
      <c r="U402" s="504"/>
      <c r="V402" s="505"/>
      <c r="W402" s="505"/>
      <c r="X402" s="505"/>
      <c r="Y402" s="505"/>
      <c r="Z402" s="506"/>
      <c r="AA402" s="507"/>
      <c r="AB402" s="501"/>
      <c r="AC402" s="513"/>
      <c r="AD402" s="508"/>
      <c r="AE402" s="507"/>
      <c r="AF402" s="513"/>
      <c r="AG402" s="507"/>
      <c r="AH402" s="508"/>
      <c r="AI402" s="509"/>
      <c r="AJ402" s="507"/>
      <c r="AK402" s="507"/>
      <c r="AL402" s="510"/>
      <c r="AM402" s="511"/>
      <c r="AN402" s="512"/>
      <c r="AO402" s="511"/>
      <c r="AP402" s="507"/>
      <c r="AQ402" s="512"/>
      <c r="AR402" s="513"/>
      <c r="AS402" s="508"/>
      <c r="AT402" s="511"/>
      <c r="AU402" s="511"/>
      <c r="AV402" s="511"/>
      <c r="AW402" s="511"/>
      <c r="AX402" s="511"/>
      <c r="AY402" s="511"/>
      <c r="AZ402" s="514"/>
      <c r="BA402" s="515"/>
      <c r="BB402" s="507"/>
      <c r="BC402" s="505"/>
      <c r="BD402" s="524"/>
      <c r="BE402" s="506"/>
      <c r="BF402" s="482"/>
      <c r="BG402" s="481"/>
      <c r="BH402" s="481"/>
      <c r="BI402" s="464"/>
      <c r="BJ402" s="464"/>
      <c r="BK402" s="464"/>
      <c r="BL402" s="464"/>
      <c r="BM402" s="464"/>
      <c r="BN402" s="464"/>
      <c r="BO402" s="481"/>
      <c r="BP402" s="481"/>
      <c r="BQ402" s="481"/>
      <c r="BR402" s="481"/>
      <c r="BS402" s="481"/>
      <c r="BT402" s="482"/>
      <c r="BU402" s="484"/>
      <c r="BV402" s="484"/>
      <c r="BW402" s="516"/>
      <c r="BX402" s="433"/>
      <c r="BY402" s="488"/>
      <c r="BZ402" s="489"/>
    </row>
    <row r="403" spans="1:78" s="520" customFormat="1" ht="13.8" thickBot="1" x14ac:dyDescent="0.3">
      <c r="A403" s="133"/>
      <c r="B403" s="134"/>
      <c r="C403" s="429"/>
      <c r="D403" s="136"/>
      <c r="E403" s="136"/>
      <c r="F403" s="438"/>
      <c r="G403" s="136"/>
      <c r="H403" s="139"/>
      <c r="I403" s="430"/>
      <c r="J403" s="431"/>
      <c r="K403" s="432"/>
      <c r="L403" s="428"/>
      <c r="M403" s="500"/>
      <c r="N403" s="518"/>
      <c r="O403" s="501"/>
      <c r="P403" s="501"/>
      <c r="Q403" s="519"/>
      <c r="R403" s="502"/>
      <c r="S403" s="502"/>
      <c r="T403" s="503"/>
      <c r="U403" s="504"/>
      <c r="V403" s="505"/>
      <c r="W403" s="505"/>
      <c r="X403" s="505"/>
      <c r="Y403" s="505"/>
      <c r="Z403" s="506"/>
      <c r="AA403" s="507"/>
      <c r="AB403" s="508"/>
      <c r="AC403" s="513"/>
      <c r="AD403" s="508"/>
      <c r="AE403" s="507"/>
      <c r="AF403" s="513"/>
      <c r="AG403" s="507"/>
      <c r="AH403" s="508"/>
      <c r="AI403" s="509"/>
      <c r="AJ403" s="507"/>
      <c r="AK403" s="507"/>
      <c r="AL403" s="510"/>
      <c r="AM403" s="511"/>
      <c r="AN403" s="512"/>
      <c r="AO403" s="511"/>
      <c r="AP403" s="507"/>
      <c r="AQ403" s="512"/>
      <c r="AR403" s="513"/>
      <c r="AS403" s="508"/>
      <c r="AT403" s="511"/>
      <c r="AU403" s="511"/>
      <c r="AV403" s="511"/>
      <c r="AW403" s="511"/>
      <c r="AX403" s="511"/>
      <c r="AY403" s="511"/>
      <c r="AZ403" s="514"/>
      <c r="BA403" s="515"/>
      <c r="BB403" s="507"/>
      <c r="BC403" s="505"/>
      <c r="BD403" s="524"/>
      <c r="BE403" s="506"/>
      <c r="BF403" s="484"/>
      <c r="BG403" s="483"/>
      <c r="BH403" s="483"/>
      <c r="BI403" s="465"/>
      <c r="BJ403" s="465"/>
      <c r="BK403" s="465"/>
      <c r="BL403" s="465"/>
      <c r="BM403" s="465"/>
      <c r="BN403" s="465"/>
      <c r="BO403" s="483"/>
      <c r="BP403" s="483"/>
      <c r="BQ403" s="483"/>
      <c r="BR403" s="483"/>
      <c r="BS403" s="483"/>
      <c r="BT403" s="484"/>
      <c r="BU403" s="484"/>
      <c r="BV403" s="484"/>
      <c r="BW403" s="516"/>
      <c r="BX403" s="434"/>
      <c r="BY403" s="490"/>
      <c r="BZ403" s="491"/>
    </row>
    <row r="404" spans="1:78" s="520" customFormat="1" ht="13.8" thickBot="1" x14ac:dyDescent="0.3">
      <c r="A404" s="133"/>
      <c r="B404" s="134"/>
      <c r="C404" s="429"/>
      <c r="D404" s="136"/>
      <c r="E404" s="136"/>
      <c r="F404" s="438"/>
      <c r="G404" s="136"/>
      <c r="H404" s="139"/>
      <c r="I404" s="430"/>
      <c r="J404" s="431"/>
      <c r="K404" s="432"/>
      <c r="L404" s="428"/>
      <c r="M404" s="500"/>
      <c r="N404" s="518"/>
      <c r="O404" s="501"/>
      <c r="P404" s="501"/>
      <c r="Q404" s="519"/>
      <c r="R404" s="502"/>
      <c r="S404" s="502"/>
      <c r="T404" s="503"/>
      <c r="U404" s="504"/>
      <c r="V404" s="505"/>
      <c r="W404" s="505"/>
      <c r="X404" s="505"/>
      <c r="Y404" s="505"/>
      <c r="Z404" s="506"/>
      <c r="AA404" s="507"/>
      <c r="AB404" s="508"/>
      <c r="AC404" s="513"/>
      <c r="AD404" s="508"/>
      <c r="AE404" s="507"/>
      <c r="AF404" s="513"/>
      <c r="AG404" s="507"/>
      <c r="AH404" s="508"/>
      <c r="AI404" s="509"/>
      <c r="AJ404" s="507"/>
      <c r="AK404" s="507"/>
      <c r="AL404" s="510"/>
      <c r="AM404" s="511"/>
      <c r="AN404" s="512"/>
      <c r="AO404" s="511"/>
      <c r="AP404" s="507"/>
      <c r="AQ404" s="512"/>
      <c r="AR404" s="513"/>
      <c r="AS404" s="508"/>
      <c r="AT404" s="511"/>
      <c r="AU404" s="511"/>
      <c r="AV404" s="511"/>
      <c r="AW404" s="511"/>
      <c r="AX404" s="511"/>
      <c r="AY404" s="511"/>
      <c r="AZ404" s="514"/>
      <c r="BA404" s="515"/>
      <c r="BB404" s="507"/>
      <c r="BC404" s="505"/>
      <c r="BD404" s="524"/>
      <c r="BE404" s="506"/>
      <c r="BF404" s="484"/>
      <c r="BG404" s="483"/>
      <c r="BH404" s="483"/>
      <c r="BI404" s="465"/>
      <c r="BJ404" s="465"/>
      <c r="BK404" s="465"/>
      <c r="BL404" s="465"/>
      <c r="BM404" s="465"/>
      <c r="BN404" s="465"/>
      <c r="BO404" s="483"/>
      <c r="BP404" s="483"/>
      <c r="BQ404" s="483"/>
      <c r="BR404" s="483"/>
      <c r="BS404" s="483"/>
      <c r="BT404" s="484"/>
      <c r="BU404" s="484"/>
      <c r="BV404" s="484"/>
      <c r="BW404" s="516"/>
      <c r="BX404" s="434"/>
      <c r="BY404" s="490"/>
      <c r="BZ404" s="491"/>
    </row>
    <row r="405" spans="1:78" s="520" customFormat="1" ht="13.8" thickBot="1" x14ac:dyDescent="0.3">
      <c r="A405" s="133"/>
      <c r="B405" s="134"/>
      <c r="C405" s="429"/>
      <c r="D405" s="136"/>
      <c r="E405" s="136"/>
      <c r="F405" s="438"/>
      <c r="G405" s="136"/>
      <c r="H405" s="139"/>
      <c r="I405" s="430"/>
      <c r="J405" s="431"/>
      <c r="K405" s="432"/>
      <c r="L405" s="428"/>
      <c r="M405" s="500"/>
      <c r="N405" s="518"/>
      <c r="O405" s="501"/>
      <c r="P405" s="501"/>
      <c r="Q405" s="519"/>
      <c r="R405" s="502"/>
      <c r="S405" s="502"/>
      <c r="T405" s="503"/>
      <c r="U405" s="504"/>
      <c r="V405" s="505"/>
      <c r="W405" s="505"/>
      <c r="X405" s="505"/>
      <c r="Y405" s="505"/>
      <c r="Z405" s="506"/>
      <c r="AA405" s="507"/>
      <c r="AB405" s="508"/>
      <c r="AC405" s="513"/>
      <c r="AD405" s="508"/>
      <c r="AE405" s="507"/>
      <c r="AF405" s="513"/>
      <c r="AG405" s="507"/>
      <c r="AH405" s="508"/>
      <c r="AI405" s="509"/>
      <c r="AJ405" s="507"/>
      <c r="AK405" s="507"/>
      <c r="AL405" s="510"/>
      <c r="AM405" s="511"/>
      <c r="AN405" s="512"/>
      <c r="AO405" s="511"/>
      <c r="AP405" s="507"/>
      <c r="AQ405" s="512"/>
      <c r="AR405" s="513"/>
      <c r="AS405" s="508"/>
      <c r="AT405" s="511"/>
      <c r="AU405" s="511"/>
      <c r="AV405" s="511"/>
      <c r="AW405" s="511"/>
      <c r="AX405" s="511"/>
      <c r="AY405" s="511"/>
      <c r="AZ405" s="514"/>
      <c r="BA405" s="515"/>
      <c r="BB405" s="507"/>
      <c r="BC405" s="505"/>
      <c r="BD405" s="524"/>
      <c r="BE405" s="506"/>
      <c r="BF405" s="482"/>
      <c r="BG405" s="481"/>
      <c r="BH405" s="481"/>
      <c r="BI405" s="464"/>
      <c r="BJ405" s="464"/>
      <c r="BK405" s="464"/>
      <c r="BL405" s="464"/>
      <c r="BM405" s="464"/>
      <c r="BN405" s="464"/>
      <c r="BO405" s="481"/>
      <c r="BP405" s="481"/>
      <c r="BQ405" s="481"/>
      <c r="BR405" s="481"/>
      <c r="BS405" s="481"/>
      <c r="BT405" s="482"/>
      <c r="BU405" s="484"/>
      <c r="BV405" s="484"/>
      <c r="BW405" s="516"/>
      <c r="BX405" s="433"/>
      <c r="BY405" s="488"/>
      <c r="BZ405" s="489"/>
    </row>
    <row r="406" spans="1:78" s="520" customFormat="1" ht="13.8" thickBot="1" x14ac:dyDescent="0.3">
      <c r="A406" s="133"/>
      <c r="B406" s="134"/>
      <c r="C406" s="429"/>
      <c r="D406" s="136"/>
      <c r="E406" s="136"/>
      <c r="F406" s="438"/>
      <c r="G406" s="136"/>
      <c r="H406" s="139"/>
      <c r="I406" s="430"/>
      <c r="J406" s="431"/>
      <c r="K406" s="432"/>
      <c r="L406" s="428"/>
      <c r="M406" s="500"/>
      <c r="N406" s="518"/>
      <c r="O406" s="501"/>
      <c r="P406" s="501"/>
      <c r="Q406" s="519"/>
      <c r="R406" s="502"/>
      <c r="S406" s="502"/>
      <c r="T406" s="503"/>
      <c r="U406" s="504"/>
      <c r="V406" s="505"/>
      <c r="W406" s="505"/>
      <c r="X406" s="505"/>
      <c r="Y406" s="505"/>
      <c r="Z406" s="506"/>
      <c r="AA406" s="507"/>
      <c r="AB406" s="508"/>
      <c r="AC406" s="513"/>
      <c r="AD406" s="508"/>
      <c r="AE406" s="507"/>
      <c r="AF406" s="513"/>
      <c r="AG406" s="507"/>
      <c r="AH406" s="508"/>
      <c r="AI406" s="509"/>
      <c r="AJ406" s="507"/>
      <c r="AK406" s="507"/>
      <c r="AL406" s="510"/>
      <c r="AM406" s="511"/>
      <c r="AN406" s="512"/>
      <c r="AO406" s="511"/>
      <c r="AP406" s="507"/>
      <c r="AQ406" s="512"/>
      <c r="AR406" s="513"/>
      <c r="AS406" s="508"/>
      <c r="AT406" s="511"/>
      <c r="AU406" s="511"/>
      <c r="AV406" s="511"/>
      <c r="AW406" s="511"/>
      <c r="AX406" s="511"/>
      <c r="AY406" s="511"/>
      <c r="AZ406" s="514"/>
      <c r="BA406" s="515"/>
      <c r="BB406" s="507"/>
      <c r="BC406" s="505"/>
      <c r="BD406" s="524"/>
      <c r="BE406" s="506"/>
      <c r="BF406" s="484"/>
      <c r="BG406" s="483"/>
      <c r="BH406" s="483"/>
      <c r="BI406" s="465"/>
      <c r="BJ406" s="465"/>
      <c r="BK406" s="465"/>
      <c r="BL406" s="465"/>
      <c r="BM406" s="465"/>
      <c r="BN406" s="465"/>
      <c r="BO406" s="483"/>
      <c r="BP406" s="483"/>
      <c r="BQ406" s="483"/>
      <c r="BR406" s="483"/>
      <c r="BS406" s="483"/>
      <c r="BT406" s="484"/>
      <c r="BU406" s="484"/>
      <c r="BV406" s="484"/>
      <c r="BW406" s="516"/>
      <c r="BX406" s="434"/>
      <c r="BY406" s="490"/>
      <c r="BZ406" s="491"/>
    </row>
    <row r="407" spans="1:78" s="520" customFormat="1" ht="13.8" thickBot="1" x14ac:dyDescent="0.3">
      <c r="A407" s="133"/>
      <c r="B407" s="134"/>
      <c r="C407" s="429"/>
      <c r="D407" s="136"/>
      <c r="E407" s="136"/>
      <c r="F407" s="438"/>
      <c r="G407" s="136"/>
      <c r="H407" s="139"/>
      <c r="I407" s="430"/>
      <c r="J407" s="431"/>
      <c r="K407" s="432"/>
      <c r="L407" s="428"/>
      <c r="M407" s="500"/>
      <c r="N407" s="518"/>
      <c r="O407" s="501"/>
      <c r="P407" s="501"/>
      <c r="Q407" s="519"/>
      <c r="R407" s="502"/>
      <c r="S407" s="502"/>
      <c r="T407" s="503"/>
      <c r="U407" s="504"/>
      <c r="V407" s="505"/>
      <c r="W407" s="505"/>
      <c r="X407" s="505"/>
      <c r="Y407" s="505"/>
      <c r="Z407" s="506"/>
      <c r="AA407" s="517"/>
      <c r="AB407" s="508"/>
      <c r="AC407" s="513"/>
      <c r="AD407" s="508"/>
      <c r="AE407" s="507"/>
      <c r="AF407" s="513"/>
      <c r="AG407" s="507"/>
      <c r="AH407" s="508"/>
      <c r="AI407" s="509"/>
      <c r="AJ407" s="507"/>
      <c r="AK407" s="507"/>
      <c r="AL407" s="510"/>
      <c r="AM407" s="511"/>
      <c r="AN407" s="512"/>
      <c r="AO407" s="511"/>
      <c r="AP407" s="507"/>
      <c r="AQ407" s="512"/>
      <c r="AR407" s="513"/>
      <c r="AS407" s="508"/>
      <c r="AT407" s="511"/>
      <c r="AU407" s="511"/>
      <c r="AV407" s="511"/>
      <c r="AW407" s="511"/>
      <c r="AX407" s="511"/>
      <c r="AY407" s="511"/>
      <c r="AZ407" s="514"/>
      <c r="BA407" s="515"/>
      <c r="BB407" s="507"/>
      <c r="BC407" s="505"/>
      <c r="BD407" s="524"/>
      <c r="BE407" s="506"/>
      <c r="BF407" s="482"/>
      <c r="BG407" s="481"/>
      <c r="BH407" s="481"/>
      <c r="BI407" s="464"/>
      <c r="BJ407" s="464"/>
      <c r="BK407" s="464"/>
      <c r="BL407" s="464"/>
      <c r="BM407" s="464"/>
      <c r="BN407" s="464"/>
      <c r="BO407" s="481"/>
      <c r="BP407" s="481"/>
      <c r="BQ407" s="481"/>
      <c r="BR407" s="481"/>
      <c r="BS407" s="481"/>
      <c r="BT407" s="482"/>
      <c r="BU407" s="484"/>
      <c r="BV407" s="484"/>
      <c r="BW407" s="516"/>
      <c r="BX407" s="433"/>
      <c r="BY407" s="488"/>
      <c r="BZ407" s="489"/>
    </row>
    <row r="408" spans="1:78" s="520" customFormat="1" ht="13.8" thickBot="1" x14ac:dyDescent="0.3">
      <c r="A408" s="133"/>
      <c r="B408" s="134"/>
      <c r="C408" s="429"/>
      <c r="D408" s="136"/>
      <c r="E408" s="136"/>
      <c r="F408" s="438"/>
      <c r="G408" s="136"/>
      <c r="H408" s="139"/>
      <c r="I408" s="430"/>
      <c r="J408" s="431"/>
      <c r="K408" s="432"/>
      <c r="L408" s="428"/>
      <c r="M408" s="500"/>
      <c r="N408" s="518"/>
      <c r="O408" s="501"/>
      <c r="P408" s="501"/>
      <c r="Q408" s="519"/>
      <c r="R408" s="502"/>
      <c r="S408" s="502"/>
      <c r="T408" s="503"/>
      <c r="U408" s="504"/>
      <c r="V408" s="505"/>
      <c r="W408" s="505"/>
      <c r="X408" s="505"/>
      <c r="Y408" s="505"/>
      <c r="Z408" s="506"/>
      <c r="AA408" s="517"/>
      <c r="AB408" s="508"/>
      <c r="AC408" s="513"/>
      <c r="AD408" s="501"/>
      <c r="AE408" s="517"/>
      <c r="AF408" s="513"/>
      <c r="AG408" s="507"/>
      <c r="AH408" s="508"/>
      <c r="AI408" s="509"/>
      <c r="AJ408" s="507"/>
      <c r="AK408" s="507"/>
      <c r="AL408" s="510"/>
      <c r="AM408" s="511"/>
      <c r="AN408" s="512"/>
      <c r="AO408" s="511"/>
      <c r="AP408" s="517"/>
      <c r="AQ408" s="512"/>
      <c r="AR408" s="513"/>
      <c r="AS408" s="508"/>
      <c r="AT408" s="511"/>
      <c r="AU408" s="511"/>
      <c r="AV408" s="511"/>
      <c r="AW408" s="511"/>
      <c r="AX408" s="511"/>
      <c r="AY408" s="511"/>
      <c r="AZ408" s="514"/>
      <c r="BA408" s="515"/>
      <c r="BB408" s="507"/>
      <c r="BC408" s="505"/>
      <c r="BD408" s="524"/>
      <c r="BE408" s="506"/>
      <c r="BF408" s="482"/>
      <c r="BG408" s="481"/>
      <c r="BH408" s="481"/>
      <c r="BI408" s="464"/>
      <c r="BJ408" s="464"/>
      <c r="BK408" s="464"/>
      <c r="BL408" s="464"/>
      <c r="BM408" s="464"/>
      <c r="BN408" s="464"/>
      <c r="BO408" s="481"/>
      <c r="BP408" s="481"/>
      <c r="BQ408" s="481"/>
      <c r="BR408" s="481"/>
      <c r="BS408" s="481"/>
      <c r="BT408" s="482"/>
      <c r="BU408" s="484"/>
      <c r="BV408" s="484"/>
      <c r="BW408" s="516"/>
      <c r="BX408" s="433"/>
      <c r="BY408" s="488"/>
      <c r="BZ408" s="489"/>
    </row>
    <row r="409" spans="1:78" s="520" customFormat="1" ht="13.8" thickBot="1" x14ac:dyDescent="0.3">
      <c r="A409" s="133"/>
      <c r="B409" s="134"/>
      <c r="C409" s="429"/>
      <c r="D409" s="136"/>
      <c r="E409" s="136"/>
      <c r="F409" s="438"/>
      <c r="G409" s="136"/>
      <c r="H409" s="139"/>
      <c r="I409" s="430"/>
      <c r="J409" s="431"/>
      <c r="K409" s="432"/>
      <c r="L409" s="428"/>
      <c r="M409" s="500"/>
      <c r="N409" s="518"/>
      <c r="O409" s="501"/>
      <c r="P409" s="501"/>
      <c r="Q409" s="519"/>
      <c r="R409" s="502"/>
      <c r="S409" s="502"/>
      <c r="T409" s="503"/>
      <c r="U409" s="504"/>
      <c r="V409" s="505"/>
      <c r="W409" s="505"/>
      <c r="X409" s="505"/>
      <c r="Y409" s="505"/>
      <c r="Z409" s="506"/>
      <c r="AA409" s="507"/>
      <c r="AB409" s="508"/>
      <c r="AC409" s="513"/>
      <c r="AD409" s="508"/>
      <c r="AE409" s="507"/>
      <c r="AF409" s="513"/>
      <c r="AG409" s="507"/>
      <c r="AH409" s="508"/>
      <c r="AI409" s="509"/>
      <c r="AJ409" s="507"/>
      <c r="AK409" s="507"/>
      <c r="AL409" s="510"/>
      <c r="AM409" s="511"/>
      <c r="AN409" s="512"/>
      <c r="AO409" s="511"/>
      <c r="AP409" s="507"/>
      <c r="AQ409" s="512"/>
      <c r="AR409" s="513"/>
      <c r="AS409" s="508"/>
      <c r="AT409" s="511"/>
      <c r="AU409" s="511"/>
      <c r="AV409" s="511"/>
      <c r="AW409" s="511"/>
      <c r="AX409" s="511"/>
      <c r="AY409" s="511"/>
      <c r="AZ409" s="514"/>
      <c r="BA409" s="515"/>
      <c r="BB409" s="507"/>
      <c r="BC409" s="505"/>
      <c r="BD409" s="524"/>
      <c r="BE409" s="506"/>
      <c r="BF409" s="484"/>
      <c r="BG409" s="483"/>
      <c r="BH409" s="483"/>
      <c r="BI409" s="465"/>
      <c r="BJ409" s="465"/>
      <c r="BK409" s="465"/>
      <c r="BL409" s="465"/>
      <c r="BM409" s="465"/>
      <c r="BN409" s="465"/>
      <c r="BO409" s="483"/>
      <c r="BP409" s="483"/>
      <c r="BQ409" s="483"/>
      <c r="BR409" s="483"/>
      <c r="BS409" s="483"/>
      <c r="BT409" s="484"/>
      <c r="BU409" s="484"/>
      <c r="BV409" s="484"/>
      <c r="BW409" s="516"/>
      <c r="BX409" s="434"/>
      <c r="BY409" s="490"/>
      <c r="BZ409" s="491"/>
    </row>
    <row r="410" spans="1:78" s="520" customFormat="1" ht="13.8" thickBot="1" x14ac:dyDescent="0.3">
      <c r="A410" s="133"/>
      <c r="B410" s="134"/>
      <c r="C410" s="429"/>
      <c r="D410" s="136"/>
      <c r="E410" s="136"/>
      <c r="F410" s="438"/>
      <c r="G410" s="136"/>
      <c r="H410" s="139"/>
      <c r="I410" s="430"/>
      <c r="J410" s="431"/>
      <c r="K410" s="432"/>
      <c r="L410" s="428"/>
      <c r="M410" s="500"/>
      <c r="N410" s="518"/>
      <c r="O410" s="501"/>
      <c r="P410" s="501"/>
      <c r="Q410" s="519"/>
      <c r="R410" s="502"/>
      <c r="S410" s="502"/>
      <c r="T410" s="503"/>
      <c r="U410" s="504"/>
      <c r="V410" s="505"/>
      <c r="W410" s="505"/>
      <c r="X410" s="505"/>
      <c r="Y410" s="505"/>
      <c r="Z410" s="506"/>
      <c r="AA410" s="507"/>
      <c r="AB410" s="508"/>
      <c r="AC410" s="513"/>
      <c r="AD410" s="508"/>
      <c r="AE410" s="507"/>
      <c r="AF410" s="513"/>
      <c r="AG410" s="507"/>
      <c r="AH410" s="508"/>
      <c r="AI410" s="509"/>
      <c r="AJ410" s="507"/>
      <c r="AK410" s="507"/>
      <c r="AL410" s="510"/>
      <c r="AM410" s="511"/>
      <c r="AN410" s="512"/>
      <c r="AO410" s="511"/>
      <c r="AP410" s="507"/>
      <c r="AQ410" s="512"/>
      <c r="AR410" s="513"/>
      <c r="AS410" s="508"/>
      <c r="AT410" s="511"/>
      <c r="AU410" s="511"/>
      <c r="AV410" s="511"/>
      <c r="AW410" s="511"/>
      <c r="AX410" s="511"/>
      <c r="AY410" s="511"/>
      <c r="AZ410" s="514"/>
      <c r="BA410" s="515"/>
      <c r="BB410" s="507"/>
      <c r="BC410" s="505"/>
      <c r="BD410" s="524"/>
      <c r="BE410" s="506"/>
      <c r="BF410" s="484"/>
      <c r="BG410" s="483"/>
      <c r="BH410" s="483"/>
      <c r="BI410" s="465"/>
      <c r="BJ410" s="465"/>
      <c r="BK410" s="465"/>
      <c r="BL410" s="465"/>
      <c r="BM410" s="465"/>
      <c r="BN410" s="465"/>
      <c r="BO410" s="483"/>
      <c r="BP410" s="483"/>
      <c r="BQ410" s="483"/>
      <c r="BR410" s="483"/>
      <c r="BS410" s="483"/>
      <c r="BT410" s="484"/>
      <c r="BU410" s="484"/>
      <c r="BV410" s="484"/>
      <c r="BW410" s="516"/>
      <c r="BX410" s="434"/>
      <c r="BY410" s="490"/>
      <c r="BZ410" s="491"/>
    </row>
    <row r="411" spans="1:78" s="520" customFormat="1" ht="13.8" thickBot="1" x14ac:dyDescent="0.3">
      <c r="A411" s="133"/>
      <c r="B411" s="134"/>
      <c r="C411" s="429"/>
      <c r="D411" s="136"/>
      <c r="E411" s="136"/>
      <c r="F411" s="438"/>
      <c r="G411" s="136"/>
      <c r="H411" s="139"/>
      <c r="I411" s="430"/>
      <c r="J411" s="431"/>
      <c r="K411" s="432"/>
      <c r="L411" s="428"/>
      <c r="M411" s="500"/>
      <c r="N411" s="518"/>
      <c r="O411" s="501"/>
      <c r="P411" s="501"/>
      <c r="Q411" s="519"/>
      <c r="R411" s="502"/>
      <c r="S411" s="502"/>
      <c r="T411" s="503"/>
      <c r="U411" s="504"/>
      <c r="V411" s="505"/>
      <c r="W411" s="505"/>
      <c r="X411" s="505"/>
      <c r="Y411" s="505"/>
      <c r="Z411" s="506"/>
      <c r="AA411" s="507"/>
      <c r="AB411" s="508"/>
      <c r="AC411" s="513"/>
      <c r="AD411" s="508"/>
      <c r="AE411" s="507"/>
      <c r="AF411" s="513"/>
      <c r="AG411" s="507"/>
      <c r="AH411" s="508"/>
      <c r="AI411" s="509"/>
      <c r="AJ411" s="507"/>
      <c r="AK411" s="507"/>
      <c r="AL411" s="510"/>
      <c r="AM411" s="511"/>
      <c r="AN411" s="512"/>
      <c r="AO411" s="511"/>
      <c r="AP411" s="507"/>
      <c r="AQ411" s="512"/>
      <c r="AR411" s="513"/>
      <c r="AS411" s="508"/>
      <c r="AT411" s="511"/>
      <c r="AU411" s="511"/>
      <c r="AV411" s="511"/>
      <c r="AW411" s="511"/>
      <c r="AX411" s="511"/>
      <c r="AY411" s="511"/>
      <c r="AZ411" s="514"/>
      <c r="BA411" s="515"/>
      <c r="BB411" s="507"/>
      <c r="BC411" s="505"/>
      <c r="BD411" s="524"/>
      <c r="BE411" s="506"/>
      <c r="BF411" s="482"/>
      <c r="BG411" s="481"/>
      <c r="BH411" s="481"/>
      <c r="BI411" s="464"/>
      <c r="BJ411" s="464"/>
      <c r="BK411" s="464"/>
      <c r="BL411" s="464"/>
      <c r="BM411" s="464"/>
      <c r="BN411" s="464"/>
      <c r="BO411" s="481"/>
      <c r="BP411" s="481"/>
      <c r="BQ411" s="481"/>
      <c r="BR411" s="481"/>
      <c r="BS411" s="481"/>
      <c r="BT411" s="482"/>
      <c r="BU411" s="484"/>
      <c r="BV411" s="484"/>
      <c r="BW411" s="516"/>
      <c r="BX411" s="433"/>
      <c r="BY411" s="488"/>
      <c r="BZ411" s="489"/>
    </row>
    <row r="412" spans="1:78" s="520" customFormat="1" ht="13.8" thickBot="1" x14ac:dyDescent="0.3">
      <c r="A412" s="133"/>
      <c r="B412" s="134"/>
      <c r="C412" s="429"/>
      <c r="D412" s="136"/>
      <c r="E412" s="136"/>
      <c r="F412" s="438"/>
      <c r="G412" s="136"/>
      <c r="H412" s="139"/>
      <c r="I412" s="430"/>
      <c r="J412" s="431"/>
      <c r="K412" s="432"/>
      <c r="L412" s="428"/>
      <c r="M412" s="500"/>
      <c r="N412" s="518"/>
      <c r="O412" s="501"/>
      <c r="P412" s="501"/>
      <c r="Q412" s="519"/>
      <c r="R412" s="502"/>
      <c r="S412" s="502"/>
      <c r="T412" s="503"/>
      <c r="U412" s="504"/>
      <c r="V412" s="505"/>
      <c r="W412" s="505"/>
      <c r="X412" s="505"/>
      <c r="Y412" s="505"/>
      <c r="Z412" s="506"/>
      <c r="AA412" s="517"/>
      <c r="AB412" s="508"/>
      <c r="AC412" s="513"/>
      <c r="AD412" s="508"/>
      <c r="AE412" s="507"/>
      <c r="AF412" s="513"/>
      <c r="AG412" s="507"/>
      <c r="AH412" s="508"/>
      <c r="AI412" s="509"/>
      <c r="AJ412" s="507"/>
      <c r="AK412" s="507"/>
      <c r="AL412" s="510"/>
      <c r="AM412" s="511"/>
      <c r="AN412" s="512"/>
      <c r="AO412" s="511"/>
      <c r="AP412" s="507"/>
      <c r="AQ412" s="512"/>
      <c r="AR412" s="513"/>
      <c r="AS412" s="508"/>
      <c r="AT412" s="511"/>
      <c r="AU412" s="511"/>
      <c r="AV412" s="511"/>
      <c r="AW412" s="511"/>
      <c r="AX412" s="511"/>
      <c r="AY412" s="511"/>
      <c r="AZ412" s="514"/>
      <c r="BA412" s="515"/>
      <c r="BB412" s="507"/>
      <c r="BC412" s="505"/>
      <c r="BD412" s="524"/>
      <c r="BE412" s="506"/>
      <c r="BF412" s="482"/>
      <c r="BG412" s="481"/>
      <c r="BH412" s="481"/>
      <c r="BI412" s="464"/>
      <c r="BJ412" s="464"/>
      <c r="BK412" s="464"/>
      <c r="BL412" s="464"/>
      <c r="BM412" s="464"/>
      <c r="BN412" s="464"/>
      <c r="BO412" s="481"/>
      <c r="BP412" s="481"/>
      <c r="BQ412" s="481"/>
      <c r="BR412" s="481"/>
      <c r="BS412" s="481"/>
      <c r="BT412" s="482"/>
      <c r="BU412" s="484"/>
      <c r="BV412" s="484"/>
      <c r="BW412" s="516"/>
      <c r="BX412" s="433"/>
      <c r="BY412" s="488"/>
      <c r="BZ412" s="489"/>
    </row>
    <row r="413" spans="1:78" s="520" customFormat="1" ht="13.8" thickBot="1" x14ac:dyDescent="0.3">
      <c r="A413" s="133"/>
      <c r="B413" s="134"/>
      <c r="C413" s="429"/>
      <c r="D413" s="136"/>
      <c r="E413" s="136"/>
      <c r="F413" s="438"/>
      <c r="G413" s="136"/>
      <c r="H413" s="139"/>
      <c r="I413" s="430"/>
      <c r="J413" s="431"/>
      <c r="K413" s="432"/>
      <c r="L413" s="428"/>
      <c r="M413" s="500"/>
      <c r="N413" s="518"/>
      <c r="O413" s="501"/>
      <c r="P413" s="501"/>
      <c r="Q413" s="519"/>
      <c r="R413" s="502"/>
      <c r="S413" s="502"/>
      <c r="T413" s="503"/>
      <c r="U413" s="504"/>
      <c r="V413" s="505"/>
      <c r="W413" s="505"/>
      <c r="X413" s="505"/>
      <c r="Y413" s="505"/>
      <c r="Z413" s="506"/>
      <c r="AA413" s="507"/>
      <c r="AB413" s="508"/>
      <c r="AC413" s="513"/>
      <c r="AD413" s="508"/>
      <c r="AE413" s="507"/>
      <c r="AF413" s="513"/>
      <c r="AG413" s="507"/>
      <c r="AH413" s="508"/>
      <c r="AI413" s="509"/>
      <c r="AJ413" s="507"/>
      <c r="AK413" s="507"/>
      <c r="AL413" s="510"/>
      <c r="AM413" s="511"/>
      <c r="AN413" s="512"/>
      <c r="AO413" s="511"/>
      <c r="AP413" s="507"/>
      <c r="AQ413" s="512"/>
      <c r="AR413" s="513"/>
      <c r="AS413" s="508"/>
      <c r="AT413" s="511"/>
      <c r="AU413" s="511"/>
      <c r="AV413" s="511"/>
      <c r="AW413" s="511"/>
      <c r="AX413" s="511"/>
      <c r="AY413" s="511"/>
      <c r="AZ413" s="514"/>
      <c r="BA413" s="515"/>
      <c r="BB413" s="507"/>
      <c r="BC413" s="505"/>
      <c r="BD413" s="524"/>
      <c r="BE413" s="506"/>
      <c r="BF413" s="484"/>
      <c r="BG413" s="483"/>
      <c r="BH413" s="483"/>
      <c r="BI413" s="465"/>
      <c r="BJ413" s="465"/>
      <c r="BK413" s="465"/>
      <c r="BL413" s="465"/>
      <c r="BM413" s="465"/>
      <c r="BN413" s="465"/>
      <c r="BO413" s="483"/>
      <c r="BP413" s="483"/>
      <c r="BQ413" s="483"/>
      <c r="BR413" s="483"/>
      <c r="BS413" s="483"/>
      <c r="BT413" s="484"/>
      <c r="BU413" s="484"/>
      <c r="BV413" s="484"/>
      <c r="BW413" s="516"/>
      <c r="BX413" s="434"/>
      <c r="BY413" s="490"/>
      <c r="BZ413" s="491"/>
    </row>
    <row r="414" spans="1:78" s="520" customFormat="1" ht="13.8" thickBot="1" x14ac:dyDescent="0.3">
      <c r="A414" s="133"/>
      <c r="B414" s="134"/>
      <c r="C414" s="429"/>
      <c r="D414" s="136"/>
      <c r="E414" s="136"/>
      <c r="F414" s="438"/>
      <c r="G414" s="136"/>
      <c r="H414" s="139"/>
      <c r="I414" s="430"/>
      <c r="J414" s="431"/>
      <c r="K414" s="432"/>
      <c r="L414" s="428"/>
      <c r="M414" s="500"/>
      <c r="N414" s="518"/>
      <c r="O414" s="501"/>
      <c r="P414" s="501"/>
      <c r="Q414" s="519"/>
      <c r="R414" s="502"/>
      <c r="S414" s="502"/>
      <c r="T414" s="503"/>
      <c r="U414" s="504"/>
      <c r="V414" s="505"/>
      <c r="W414" s="505"/>
      <c r="X414" s="505"/>
      <c r="Y414" s="505"/>
      <c r="Z414" s="506"/>
      <c r="AA414" s="507"/>
      <c r="AB414" s="508"/>
      <c r="AC414" s="513"/>
      <c r="AD414" s="508"/>
      <c r="AE414" s="507"/>
      <c r="AF414" s="513"/>
      <c r="AG414" s="507"/>
      <c r="AH414" s="508"/>
      <c r="AI414" s="509"/>
      <c r="AJ414" s="507"/>
      <c r="AK414" s="507"/>
      <c r="AL414" s="510"/>
      <c r="AM414" s="511"/>
      <c r="AN414" s="512"/>
      <c r="AO414" s="511"/>
      <c r="AP414" s="507"/>
      <c r="AQ414" s="512"/>
      <c r="AR414" s="513"/>
      <c r="AS414" s="508"/>
      <c r="AT414" s="511"/>
      <c r="AU414" s="511"/>
      <c r="AV414" s="511"/>
      <c r="AW414" s="511"/>
      <c r="AX414" s="511"/>
      <c r="AY414" s="511"/>
      <c r="AZ414" s="514"/>
      <c r="BA414" s="515"/>
      <c r="BB414" s="507"/>
      <c r="BC414" s="505"/>
      <c r="BD414" s="524"/>
      <c r="BE414" s="506"/>
      <c r="BF414" s="484"/>
      <c r="BG414" s="483"/>
      <c r="BH414" s="483"/>
      <c r="BI414" s="465"/>
      <c r="BJ414" s="465"/>
      <c r="BK414" s="465"/>
      <c r="BL414" s="465"/>
      <c r="BM414" s="465"/>
      <c r="BN414" s="465"/>
      <c r="BO414" s="483"/>
      <c r="BP414" s="483"/>
      <c r="BQ414" s="483"/>
      <c r="BR414" s="483"/>
      <c r="BS414" s="483"/>
      <c r="BT414" s="484"/>
      <c r="BU414" s="484"/>
      <c r="BV414" s="484"/>
      <c r="BW414" s="516"/>
      <c r="BX414" s="434"/>
      <c r="BY414" s="490"/>
      <c r="BZ414" s="491"/>
    </row>
    <row r="415" spans="1:78" s="520" customFormat="1" ht="13.8" thickBot="1" x14ac:dyDescent="0.3">
      <c r="A415" s="133"/>
      <c r="B415" s="134"/>
      <c r="C415" s="429"/>
      <c r="D415" s="136"/>
      <c r="E415" s="136"/>
      <c r="F415" s="438"/>
      <c r="G415" s="136"/>
      <c r="H415" s="139"/>
      <c r="I415" s="430"/>
      <c r="J415" s="431"/>
      <c r="K415" s="432"/>
      <c r="L415" s="428"/>
      <c r="M415" s="500"/>
      <c r="N415" s="518"/>
      <c r="O415" s="501"/>
      <c r="P415" s="501"/>
      <c r="Q415" s="519"/>
      <c r="R415" s="502"/>
      <c r="S415" s="502"/>
      <c r="T415" s="503"/>
      <c r="U415" s="504"/>
      <c r="V415" s="505"/>
      <c r="W415" s="505"/>
      <c r="X415" s="505"/>
      <c r="Y415" s="505"/>
      <c r="Z415" s="506"/>
      <c r="AA415" s="507"/>
      <c r="AB415" s="508"/>
      <c r="AC415" s="513"/>
      <c r="AD415" s="508"/>
      <c r="AE415" s="507"/>
      <c r="AF415" s="513"/>
      <c r="AG415" s="507"/>
      <c r="AH415" s="508"/>
      <c r="AI415" s="509"/>
      <c r="AJ415" s="507"/>
      <c r="AK415" s="507"/>
      <c r="AL415" s="510"/>
      <c r="AM415" s="511"/>
      <c r="AN415" s="512"/>
      <c r="AO415" s="511"/>
      <c r="AP415" s="507"/>
      <c r="AQ415" s="512"/>
      <c r="AR415" s="513"/>
      <c r="AS415" s="508"/>
      <c r="AT415" s="511"/>
      <c r="AU415" s="511"/>
      <c r="AV415" s="511"/>
      <c r="AW415" s="511"/>
      <c r="AX415" s="511"/>
      <c r="AY415" s="511"/>
      <c r="AZ415" s="514"/>
      <c r="BA415" s="515"/>
      <c r="BB415" s="507"/>
      <c r="BC415" s="505"/>
      <c r="BD415" s="524"/>
      <c r="BE415" s="506"/>
      <c r="BF415" s="482"/>
      <c r="BG415" s="481"/>
      <c r="BH415" s="481"/>
      <c r="BI415" s="464"/>
      <c r="BJ415" s="464"/>
      <c r="BK415" s="464"/>
      <c r="BL415" s="464"/>
      <c r="BM415" s="464"/>
      <c r="BN415" s="464"/>
      <c r="BO415" s="481"/>
      <c r="BP415" s="481"/>
      <c r="BQ415" s="481"/>
      <c r="BR415" s="481"/>
      <c r="BS415" s="481"/>
      <c r="BT415" s="482"/>
      <c r="BU415" s="484"/>
      <c r="BV415" s="484"/>
      <c r="BW415" s="516"/>
      <c r="BX415" s="433"/>
      <c r="BY415" s="488"/>
      <c r="BZ415" s="489"/>
    </row>
    <row r="416" spans="1:78" s="520" customFormat="1" ht="13.8" thickBot="1" x14ac:dyDescent="0.3">
      <c r="A416" s="133"/>
      <c r="B416" s="134"/>
      <c r="C416" s="429"/>
      <c r="D416" s="136"/>
      <c r="E416" s="136"/>
      <c r="F416" s="438"/>
      <c r="G416" s="136"/>
      <c r="H416" s="139"/>
      <c r="I416" s="430"/>
      <c r="J416" s="431"/>
      <c r="K416" s="432"/>
      <c r="L416" s="428"/>
      <c r="M416" s="500"/>
      <c r="N416" s="518"/>
      <c r="O416" s="501"/>
      <c r="P416" s="501"/>
      <c r="Q416" s="519"/>
      <c r="R416" s="502"/>
      <c r="S416" s="502"/>
      <c r="T416" s="503"/>
      <c r="U416" s="504"/>
      <c r="V416" s="505"/>
      <c r="W416" s="505"/>
      <c r="X416" s="505"/>
      <c r="Y416" s="505"/>
      <c r="Z416" s="506"/>
      <c r="AA416" s="507"/>
      <c r="AB416" s="508"/>
      <c r="AC416" s="513"/>
      <c r="AD416" s="508"/>
      <c r="AE416" s="507"/>
      <c r="AF416" s="513"/>
      <c r="AG416" s="507"/>
      <c r="AH416" s="508"/>
      <c r="AI416" s="509"/>
      <c r="AJ416" s="507"/>
      <c r="AK416" s="507"/>
      <c r="AL416" s="510"/>
      <c r="AM416" s="511"/>
      <c r="AN416" s="512"/>
      <c r="AO416" s="511"/>
      <c r="AP416" s="507"/>
      <c r="AQ416" s="512"/>
      <c r="AR416" s="513"/>
      <c r="AS416" s="508"/>
      <c r="AT416" s="511"/>
      <c r="AU416" s="511"/>
      <c r="AV416" s="511"/>
      <c r="AW416" s="511"/>
      <c r="AX416" s="511"/>
      <c r="AY416" s="511"/>
      <c r="AZ416" s="514"/>
      <c r="BA416" s="515"/>
      <c r="BB416" s="507"/>
      <c r="BC416" s="505"/>
      <c r="BD416" s="524"/>
      <c r="BE416" s="506"/>
      <c r="BF416" s="484"/>
      <c r="BG416" s="483"/>
      <c r="BH416" s="483"/>
      <c r="BI416" s="465"/>
      <c r="BJ416" s="465"/>
      <c r="BK416" s="465"/>
      <c r="BL416" s="465"/>
      <c r="BM416" s="465"/>
      <c r="BN416" s="465"/>
      <c r="BO416" s="483"/>
      <c r="BP416" s="483"/>
      <c r="BQ416" s="483"/>
      <c r="BR416" s="483"/>
      <c r="BS416" s="483"/>
      <c r="BT416" s="484"/>
      <c r="BU416" s="484"/>
      <c r="BV416" s="484"/>
      <c r="BW416" s="516"/>
      <c r="BX416" s="433"/>
      <c r="BY416" s="490"/>
      <c r="BZ416" s="491"/>
    </row>
    <row r="417" spans="1:78" s="520" customFormat="1" ht="13.8" thickBot="1" x14ac:dyDescent="0.3">
      <c r="A417" s="133"/>
      <c r="B417" s="134"/>
      <c r="C417" s="429"/>
      <c r="D417" s="136"/>
      <c r="E417" s="136"/>
      <c r="F417" s="438"/>
      <c r="G417" s="136"/>
      <c r="H417" s="139"/>
      <c r="I417" s="430"/>
      <c r="J417" s="431"/>
      <c r="K417" s="432"/>
      <c r="L417" s="428"/>
      <c r="M417" s="500"/>
      <c r="N417" s="518"/>
      <c r="O417" s="501"/>
      <c r="P417" s="501"/>
      <c r="Q417" s="519"/>
      <c r="R417" s="502"/>
      <c r="S417" s="502"/>
      <c r="T417" s="503"/>
      <c r="U417" s="504"/>
      <c r="V417" s="505"/>
      <c r="W417" s="505"/>
      <c r="X417" s="505"/>
      <c r="Y417" s="505"/>
      <c r="Z417" s="506"/>
      <c r="AA417" s="507"/>
      <c r="AB417" s="508"/>
      <c r="AC417" s="513"/>
      <c r="AD417" s="508"/>
      <c r="AE417" s="507"/>
      <c r="AF417" s="513"/>
      <c r="AG417" s="507"/>
      <c r="AH417" s="508"/>
      <c r="AI417" s="509"/>
      <c r="AJ417" s="507"/>
      <c r="AK417" s="507"/>
      <c r="AL417" s="510"/>
      <c r="AM417" s="511"/>
      <c r="AN417" s="512"/>
      <c r="AO417" s="511"/>
      <c r="AP417" s="507"/>
      <c r="AQ417" s="512"/>
      <c r="AR417" s="513"/>
      <c r="AS417" s="508"/>
      <c r="AT417" s="511"/>
      <c r="AU417" s="511"/>
      <c r="AV417" s="511"/>
      <c r="AW417" s="511"/>
      <c r="AX417" s="511"/>
      <c r="AY417" s="511"/>
      <c r="AZ417" s="514"/>
      <c r="BA417" s="515"/>
      <c r="BB417" s="507"/>
      <c r="BC417" s="505"/>
      <c r="BD417" s="524"/>
      <c r="BE417" s="506"/>
      <c r="BF417" s="484"/>
      <c r="BG417" s="483"/>
      <c r="BH417" s="483"/>
      <c r="BI417" s="465"/>
      <c r="BJ417" s="465"/>
      <c r="BK417" s="465"/>
      <c r="BL417" s="465"/>
      <c r="BM417" s="465"/>
      <c r="BN417" s="465"/>
      <c r="BO417" s="483"/>
      <c r="BP417" s="483"/>
      <c r="BQ417" s="483"/>
      <c r="BR417" s="483"/>
      <c r="BS417" s="483"/>
      <c r="BT417" s="484"/>
      <c r="BU417" s="484"/>
      <c r="BV417" s="484"/>
      <c r="BW417" s="516"/>
      <c r="BX417" s="433"/>
      <c r="BY417" s="490"/>
      <c r="BZ417" s="491"/>
    </row>
    <row r="418" spans="1:78" s="520" customFormat="1" ht="13.8" thickBot="1" x14ac:dyDescent="0.3">
      <c r="A418" s="133"/>
      <c r="B418" s="134"/>
      <c r="C418" s="429"/>
      <c r="D418" s="136"/>
      <c r="E418" s="136"/>
      <c r="F418" s="438"/>
      <c r="G418" s="136"/>
      <c r="H418" s="139"/>
      <c r="I418" s="430"/>
      <c r="J418" s="431"/>
      <c r="K418" s="432"/>
      <c r="L418" s="428"/>
      <c r="M418" s="500"/>
      <c r="N418" s="518"/>
      <c r="O418" s="501"/>
      <c r="P418" s="501"/>
      <c r="Q418" s="519"/>
      <c r="R418" s="502"/>
      <c r="S418" s="502"/>
      <c r="T418" s="503"/>
      <c r="U418" s="504"/>
      <c r="V418" s="505"/>
      <c r="W418" s="505"/>
      <c r="X418" s="505"/>
      <c r="Y418" s="505"/>
      <c r="Z418" s="506"/>
      <c r="AA418" s="507"/>
      <c r="AB418" s="508"/>
      <c r="AC418" s="513"/>
      <c r="AD418" s="508"/>
      <c r="AE418" s="507"/>
      <c r="AF418" s="513"/>
      <c r="AG418" s="507"/>
      <c r="AH418" s="508"/>
      <c r="AI418" s="509"/>
      <c r="AJ418" s="507"/>
      <c r="AK418" s="507"/>
      <c r="AL418" s="510"/>
      <c r="AM418" s="511"/>
      <c r="AN418" s="512"/>
      <c r="AO418" s="511"/>
      <c r="AP418" s="507"/>
      <c r="AQ418" s="512"/>
      <c r="AR418" s="513"/>
      <c r="AS418" s="508"/>
      <c r="AT418" s="511"/>
      <c r="AU418" s="511"/>
      <c r="AV418" s="511"/>
      <c r="AW418" s="511"/>
      <c r="AX418" s="511"/>
      <c r="AY418" s="511"/>
      <c r="AZ418" s="514"/>
      <c r="BA418" s="515"/>
      <c r="BB418" s="507"/>
      <c r="BC418" s="505"/>
      <c r="BD418" s="524"/>
      <c r="BE418" s="506"/>
      <c r="BF418" s="482"/>
      <c r="BG418" s="481"/>
      <c r="BH418" s="481"/>
      <c r="BI418" s="464"/>
      <c r="BJ418" s="464"/>
      <c r="BK418" s="464"/>
      <c r="BL418" s="464"/>
      <c r="BM418" s="464"/>
      <c r="BN418" s="464"/>
      <c r="BO418" s="481"/>
      <c r="BP418" s="481"/>
      <c r="BQ418" s="481"/>
      <c r="BR418" s="481"/>
      <c r="BS418" s="481"/>
      <c r="BT418" s="482"/>
      <c r="BU418" s="484"/>
      <c r="BV418" s="484"/>
      <c r="BW418" s="516"/>
      <c r="BX418" s="433"/>
      <c r="BY418" s="488"/>
      <c r="BZ418" s="489"/>
    </row>
    <row r="419" spans="1:78" s="520" customFormat="1" ht="13.8" thickBot="1" x14ac:dyDescent="0.3">
      <c r="A419" s="133"/>
      <c r="B419" s="134"/>
      <c r="C419" s="429"/>
      <c r="D419" s="136"/>
      <c r="E419" s="136"/>
      <c r="F419" s="438"/>
      <c r="G419" s="136"/>
      <c r="H419" s="139"/>
      <c r="I419" s="430"/>
      <c r="J419" s="431"/>
      <c r="K419" s="432"/>
      <c r="L419" s="428"/>
      <c r="M419" s="500"/>
      <c r="N419" s="518"/>
      <c r="O419" s="501"/>
      <c r="P419" s="501"/>
      <c r="Q419" s="519"/>
      <c r="R419" s="502"/>
      <c r="S419" s="502"/>
      <c r="T419" s="503"/>
      <c r="U419" s="504"/>
      <c r="V419" s="505"/>
      <c r="W419" s="505"/>
      <c r="X419" s="505"/>
      <c r="Y419" s="505"/>
      <c r="Z419" s="506"/>
      <c r="AA419" s="507"/>
      <c r="AB419" s="508"/>
      <c r="AC419" s="513"/>
      <c r="AD419" s="508"/>
      <c r="AE419" s="507"/>
      <c r="AF419" s="513"/>
      <c r="AG419" s="507"/>
      <c r="AH419" s="508"/>
      <c r="AI419" s="509"/>
      <c r="AJ419" s="507"/>
      <c r="AK419" s="507"/>
      <c r="AL419" s="510"/>
      <c r="AM419" s="511"/>
      <c r="AN419" s="512"/>
      <c r="AO419" s="511"/>
      <c r="AP419" s="507"/>
      <c r="AQ419" s="512"/>
      <c r="AR419" s="513"/>
      <c r="AS419" s="508"/>
      <c r="AT419" s="511"/>
      <c r="AU419" s="511"/>
      <c r="AV419" s="511"/>
      <c r="AW419" s="511"/>
      <c r="AX419" s="511"/>
      <c r="AY419" s="511"/>
      <c r="AZ419" s="514"/>
      <c r="BA419" s="515"/>
      <c r="BB419" s="507"/>
      <c r="BC419" s="505"/>
      <c r="BD419" s="524"/>
      <c r="BE419" s="506"/>
      <c r="BF419" s="484"/>
      <c r="BG419" s="483"/>
      <c r="BH419" s="483"/>
      <c r="BI419" s="465"/>
      <c r="BJ419" s="465"/>
      <c r="BK419" s="465"/>
      <c r="BL419" s="465"/>
      <c r="BM419" s="465"/>
      <c r="BN419" s="465"/>
      <c r="BO419" s="483"/>
      <c r="BP419" s="483"/>
      <c r="BQ419" s="483"/>
      <c r="BR419" s="483"/>
      <c r="BS419" s="483"/>
      <c r="BT419" s="484"/>
      <c r="BU419" s="484"/>
      <c r="BV419" s="484"/>
      <c r="BW419" s="516"/>
      <c r="BX419" s="434"/>
      <c r="BY419" s="490"/>
      <c r="BZ419" s="491"/>
    </row>
    <row r="420" spans="1:78" s="520" customFormat="1" ht="13.8" thickBot="1" x14ac:dyDescent="0.3">
      <c r="A420" s="133"/>
      <c r="B420" s="134"/>
      <c r="C420" s="429"/>
      <c r="D420" s="136"/>
      <c r="E420" s="136"/>
      <c r="F420" s="438"/>
      <c r="G420" s="136"/>
      <c r="H420" s="139"/>
      <c r="I420" s="430"/>
      <c r="J420" s="431"/>
      <c r="K420" s="432"/>
      <c r="L420" s="428"/>
      <c r="M420" s="500"/>
      <c r="N420" s="518"/>
      <c r="O420" s="501"/>
      <c r="P420" s="501"/>
      <c r="Q420" s="519"/>
      <c r="R420" s="502"/>
      <c r="S420" s="502"/>
      <c r="T420" s="503"/>
      <c r="U420" s="504"/>
      <c r="V420" s="505"/>
      <c r="W420" s="505"/>
      <c r="X420" s="505"/>
      <c r="Y420" s="505"/>
      <c r="Z420" s="506"/>
      <c r="AA420" s="507"/>
      <c r="AB420" s="508"/>
      <c r="AC420" s="513"/>
      <c r="AD420" s="508"/>
      <c r="AE420" s="507"/>
      <c r="AF420" s="513"/>
      <c r="AG420" s="507"/>
      <c r="AH420" s="508"/>
      <c r="AI420" s="509"/>
      <c r="AJ420" s="507"/>
      <c r="AK420" s="507"/>
      <c r="AL420" s="510"/>
      <c r="AM420" s="511"/>
      <c r="AN420" s="512"/>
      <c r="AO420" s="511"/>
      <c r="AP420" s="507"/>
      <c r="AQ420" s="512"/>
      <c r="AR420" s="513"/>
      <c r="AS420" s="508"/>
      <c r="AT420" s="511"/>
      <c r="AU420" s="511"/>
      <c r="AV420" s="511"/>
      <c r="AW420" s="511"/>
      <c r="AX420" s="511"/>
      <c r="AY420" s="511"/>
      <c r="AZ420" s="514"/>
      <c r="BA420" s="515"/>
      <c r="BB420" s="507"/>
      <c r="BC420" s="505"/>
      <c r="BD420" s="524"/>
      <c r="BE420" s="506"/>
      <c r="BF420" s="484"/>
      <c r="BG420" s="483"/>
      <c r="BH420" s="483"/>
      <c r="BI420" s="465"/>
      <c r="BJ420" s="465"/>
      <c r="BK420" s="465"/>
      <c r="BL420" s="465"/>
      <c r="BM420" s="465"/>
      <c r="BN420" s="465"/>
      <c r="BO420" s="483"/>
      <c r="BP420" s="483"/>
      <c r="BQ420" s="483"/>
      <c r="BR420" s="483"/>
      <c r="BS420" s="483"/>
      <c r="BT420" s="484"/>
      <c r="BU420" s="484"/>
      <c r="BV420" s="484"/>
      <c r="BW420" s="516"/>
      <c r="BX420" s="434"/>
      <c r="BY420" s="490"/>
      <c r="BZ420" s="491"/>
    </row>
    <row r="421" spans="1:78" s="520" customFormat="1" ht="13.8" thickBot="1" x14ac:dyDescent="0.3">
      <c r="A421" s="133"/>
      <c r="B421" s="134"/>
      <c r="C421" s="429"/>
      <c r="D421" s="136"/>
      <c r="E421" s="136"/>
      <c r="F421" s="438"/>
      <c r="G421" s="136"/>
      <c r="H421" s="139"/>
      <c r="I421" s="430"/>
      <c r="J421" s="431"/>
      <c r="K421" s="432"/>
      <c r="L421" s="428"/>
      <c r="M421" s="500"/>
      <c r="N421" s="518"/>
      <c r="O421" s="501"/>
      <c r="P421" s="501"/>
      <c r="Q421" s="519"/>
      <c r="R421" s="502"/>
      <c r="S421" s="502"/>
      <c r="T421" s="503"/>
      <c r="U421" s="504"/>
      <c r="V421" s="505"/>
      <c r="W421" s="505"/>
      <c r="X421" s="505"/>
      <c r="Y421" s="505"/>
      <c r="Z421" s="506"/>
      <c r="AA421" s="507"/>
      <c r="AB421" s="508"/>
      <c r="AC421" s="513"/>
      <c r="AD421" s="508"/>
      <c r="AE421" s="507"/>
      <c r="AF421" s="513"/>
      <c r="AG421" s="507"/>
      <c r="AH421" s="508"/>
      <c r="AI421" s="509"/>
      <c r="AJ421" s="507"/>
      <c r="AK421" s="507"/>
      <c r="AL421" s="510"/>
      <c r="AM421" s="511"/>
      <c r="AN421" s="512"/>
      <c r="AO421" s="511"/>
      <c r="AP421" s="507"/>
      <c r="AQ421" s="512"/>
      <c r="AR421" s="513"/>
      <c r="AS421" s="508"/>
      <c r="AT421" s="511"/>
      <c r="AU421" s="511"/>
      <c r="AV421" s="511"/>
      <c r="AW421" s="511"/>
      <c r="AX421" s="511"/>
      <c r="AY421" s="511"/>
      <c r="AZ421" s="514"/>
      <c r="BA421" s="515"/>
      <c r="BB421" s="507"/>
      <c r="BC421" s="505"/>
      <c r="BD421" s="524"/>
      <c r="BE421" s="506"/>
      <c r="BF421" s="484"/>
      <c r="BG421" s="483"/>
      <c r="BH421" s="483"/>
      <c r="BI421" s="465"/>
      <c r="BJ421" s="465"/>
      <c r="BK421" s="465"/>
      <c r="BL421" s="465"/>
      <c r="BM421" s="465"/>
      <c r="BN421" s="465"/>
      <c r="BO421" s="483"/>
      <c r="BP421" s="483"/>
      <c r="BQ421" s="483"/>
      <c r="BR421" s="483"/>
      <c r="BS421" s="483"/>
      <c r="BT421" s="484"/>
      <c r="BU421" s="484"/>
      <c r="BV421" s="484"/>
      <c r="BW421" s="516"/>
      <c r="BX421" s="434"/>
      <c r="BY421" s="490"/>
      <c r="BZ421" s="491"/>
    </row>
    <row r="422" spans="1:78" s="520" customFormat="1" ht="13.8" thickBot="1" x14ac:dyDescent="0.3">
      <c r="A422" s="133"/>
      <c r="B422" s="134"/>
      <c r="C422" s="429"/>
      <c r="D422" s="136"/>
      <c r="E422" s="136"/>
      <c r="F422" s="438"/>
      <c r="G422" s="136"/>
      <c r="H422" s="139"/>
      <c r="I422" s="430"/>
      <c r="J422" s="431"/>
      <c r="K422" s="432"/>
      <c r="L422" s="428"/>
      <c r="M422" s="500"/>
      <c r="N422" s="518"/>
      <c r="O422" s="501"/>
      <c r="P422" s="501"/>
      <c r="Q422" s="519"/>
      <c r="R422" s="502"/>
      <c r="S422" s="502"/>
      <c r="T422" s="503"/>
      <c r="U422" s="504"/>
      <c r="V422" s="505"/>
      <c r="W422" s="505"/>
      <c r="X422" s="505"/>
      <c r="Y422" s="505"/>
      <c r="Z422" s="506"/>
      <c r="AA422" s="507"/>
      <c r="AB422" s="508"/>
      <c r="AC422" s="513"/>
      <c r="AD422" s="508"/>
      <c r="AE422" s="507"/>
      <c r="AF422" s="513"/>
      <c r="AG422" s="507"/>
      <c r="AH422" s="508"/>
      <c r="AI422" s="509"/>
      <c r="AJ422" s="507"/>
      <c r="AK422" s="507"/>
      <c r="AL422" s="510"/>
      <c r="AM422" s="511"/>
      <c r="AN422" s="512"/>
      <c r="AO422" s="511"/>
      <c r="AP422" s="507"/>
      <c r="AQ422" s="512"/>
      <c r="AR422" s="513"/>
      <c r="AS422" s="508"/>
      <c r="AT422" s="511"/>
      <c r="AU422" s="511"/>
      <c r="AV422" s="511"/>
      <c r="AW422" s="511"/>
      <c r="AX422" s="511"/>
      <c r="AY422" s="511"/>
      <c r="AZ422" s="514"/>
      <c r="BA422" s="515"/>
      <c r="BB422" s="507"/>
      <c r="BC422" s="505"/>
      <c r="BD422" s="524"/>
      <c r="BE422" s="506"/>
      <c r="BF422" s="482"/>
      <c r="BG422" s="481"/>
      <c r="BH422" s="481"/>
      <c r="BI422" s="464"/>
      <c r="BJ422" s="464"/>
      <c r="BK422" s="464"/>
      <c r="BL422" s="464"/>
      <c r="BM422" s="464"/>
      <c r="BN422" s="464"/>
      <c r="BO422" s="481"/>
      <c r="BP422" s="481"/>
      <c r="BQ422" s="481"/>
      <c r="BR422" s="481"/>
      <c r="BS422" s="481"/>
      <c r="BT422" s="482"/>
      <c r="BU422" s="484"/>
      <c r="BV422" s="484"/>
      <c r="BW422" s="516"/>
      <c r="BX422" s="433"/>
      <c r="BY422" s="488"/>
      <c r="BZ422" s="489"/>
    </row>
    <row r="423" spans="1:78" s="520" customFormat="1" ht="13.8" thickBot="1" x14ac:dyDescent="0.3">
      <c r="A423" s="133"/>
      <c r="B423" s="134"/>
      <c r="C423" s="429"/>
      <c r="D423" s="136"/>
      <c r="E423" s="136"/>
      <c r="F423" s="438"/>
      <c r="G423" s="136"/>
      <c r="H423" s="139"/>
      <c r="I423" s="430"/>
      <c r="J423" s="431"/>
      <c r="K423" s="432"/>
      <c r="L423" s="428"/>
      <c r="M423" s="500"/>
      <c r="N423" s="518"/>
      <c r="O423" s="501"/>
      <c r="P423" s="501"/>
      <c r="Q423" s="519"/>
      <c r="R423" s="502"/>
      <c r="S423" s="502"/>
      <c r="T423" s="503"/>
      <c r="U423" s="504"/>
      <c r="V423" s="505"/>
      <c r="W423" s="505"/>
      <c r="X423" s="505"/>
      <c r="Y423" s="505"/>
      <c r="Z423" s="506"/>
      <c r="AA423" s="507"/>
      <c r="AB423" s="508"/>
      <c r="AC423" s="513"/>
      <c r="AD423" s="501"/>
      <c r="AE423" s="517"/>
      <c r="AF423" s="513"/>
      <c r="AG423" s="507"/>
      <c r="AH423" s="508"/>
      <c r="AI423" s="509"/>
      <c r="AJ423" s="507"/>
      <c r="AK423" s="507"/>
      <c r="AL423" s="510"/>
      <c r="AM423" s="511"/>
      <c r="AN423" s="512"/>
      <c r="AO423" s="511"/>
      <c r="AP423" s="507"/>
      <c r="AQ423" s="512"/>
      <c r="AR423" s="513"/>
      <c r="AS423" s="508"/>
      <c r="AT423" s="511"/>
      <c r="AU423" s="511"/>
      <c r="AV423" s="511"/>
      <c r="AW423" s="511"/>
      <c r="AX423" s="511"/>
      <c r="AY423" s="511"/>
      <c r="AZ423" s="514"/>
      <c r="BA423" s="515"/>
      <c r="BB423" s="507"/>
      <c r="BC423" s="505"/>
      <c r="BD423" s="524"/>
      <c r="BE423" s="506"/>
      <c r="BF423" s="484"/>
      <c r="BG423" s="483"/>
      <c r="BH423" s="483"/>
      <c r="BI423" s="465"/>
      <c r="BJ423" s="465"/>
      <c r="BK423" s="465"/>
      <c r="BL423" s="465"/>
      <c r="BM423" s="465"/>
      <c r="BN423" s="465"/>
      <c r="BO423" s="483"/>
      <c r="BP423" s="483"/>
      <c r="BQ423" s="483"/>
      <c r="BR423" s="483"/>
      <c r="BS423" s="483"/>
      <c r="BT423" s="484"/>
      <c r="BU423" s="484"/>
      <c r="BV423" s="484"/>
      <c r="BW423" s="516"/>
      <c r="BX423" s="434"/>
      <c r="BY423" s="490"/>
      <c r="BZ423" s="491"/>
    </row>
    <row r="424" spans="1:78" s="520" customFormat="1" ht="13.8" thickBot="1" x14ac:dyDescent="0.3">
      <c r="A424" s="133"/>
      <c r="B424" s="134"/>
      <c r="C424" s="429"/>
      <c r="D424" s="136"/>
      <c r="E424" s="136"/>
      <c r="F424" s="438"/>
      <c r="G424" s="136"/>
      <c r="H424" s="139"/>
      <c r="I424" s="430"/>
      <c r="J424" s="431"/>
      <c r="K424" s="432"/>
      <c r="L424" s="428"/>
      <c r="M424" s="500"/>
      <c r="N424" s="518"/>
      <c r="O424" s="501"/>
      <c r="P424" s="501"/>
      <c r="Q424" s="519"/>
      <c r="R424" s="502"/>
      <c r="S424" s="502"/>
      <c r="T424" s="503"/>
      <c r="U424" s="504"/>
      <c r="V424" s="505"/>
      <c r="W424" s="505"/>
      <c r="X424" s="505"/>
      <c r="Y424" s="505"/>
      <c r="Z424" s="506"/>
      <c r="AA424" s="507"/>
      <c r="AB424" s="508"/>
      <c r="AC424" s="513"/>
      <c r="AD424" s="508"/>
      <c r="AE424" s="507"/>
      <c r="AF424" s="513"/>
      <c r="AG424" s="507"/>
      <c r="AH424" s="508"/>
      <c r="AI424" s="509"/>
      <c r="AJ424" s="507"/>
      <c r="AK424" s="507"/>
      <c r="AL424" s="510"/>
      <c r="AM424" s="511"/>
      <c r="AN424" s="512"/>
      <c r="AO424" s="511"/>
      <c r="AP424" s="507"/>
      <c r="AQ424" s="512"/>
      <c r="AR424" s="513"/>
      <c r="AS424" s="508"/>
      <c r="AT424" s="511"/>
      <c r="AU424" s="511"/>
      <c r="AV424" s="511"/>
      <c r="AW424" s="511"/>
      <c r="AX424" s="511"/>
      <c r="AY424" s="511"/>
      <c r="AZ424" s="514"/>
      <c r="BA424" s="515"/>
      <c r="BB424" s="507"/>
      <c r="BC424" s="505"/>
      <c r="BD424" s="524"/>
      <c r="BE424" s="506"/>
      <c r="BF424" s="482"/>
      <c r="BG424" s="481"/>
      <c r="BH424" s="481"/>
      <c r="BI424" s="464"/>
      <c r="BJ424" s="464"/>
      <c r="BK424" s="464"/>
      <c r="BL424" s="464"/>
      <c r="BM424" s="464"/>
      <c r="BN424" s="464"/>
      <c r="BO424" s="481"/>
      <c r="BP424" s="481"/>
      <c r="BQ424" s="481"/>
      <c r="BR424" s="481"/>
      <c r="BS424" s="481"/>
      <c r="BT424" s="482"/>
      <c r="BU424" s="484"/>
      <c r="BV424" s="484"/>
      <c r="BW424" s="516"/>
      <c r="BX424" s="433"/>
      <c r="BY424" s="488"/>
      <c r="BZ424" s="489"/>
    </row>
    <row r="425" spans="1:78" s="520" customFormat="1" ht="13.8" thickBot="1" x14ac:dyDescent="0.3">
      <c r="A425" s="133"/>
      <c r="B425" s="134"/>
      <c r="C425" s="429"/>
      <c r="D425" s="136"/>
      <c r="E425" s="136"/>
      <c r="F425" s="438"/>
      <c r="G425" s="136"/>
      <c r="H425" s="139"/>
      <c r="I425" s="430"/>
      <c r="J425" s="431"/>
      <c r="K425" s="432"/>
      <c r="L425" s="428"/>
      <c r="M425" s="500"/>
      <c r="N425" s="518"/>
      <c r="O425" s="501"/>
      <c r="P425" s="501"/>
      <c r="Q425" s="519"/>
      <c r="R425" s="502"/>
      <c r="S425" s="502"/>
      <c r="T425" s="503"/>
      <c r="U425" s="504"/>
      <c r="V425" s="505"/>
      <c r="W425" s="505"/>
      <c r="X425" s="505"/>
      <c r="Y425" s="505"/>
      <c r="Z425" s="506"/>
      <c r="AA425" s="507"/>
      <c r="AB425" s="508"/>
      <c r="AC425" s="513"/>
      <c r="AD425" s="508"/>
      <c r="AE425" s="507"/>
      <c r="AF425" s="513"/>
      <c r="AG425" s="507"/>
      <c r="AH425" s="508"/>
      <c r="AI425" s="509"/>
      <c r="AJ425" s="507"/>
      <c r="AK425" s="507"/>
      <c r="AL425" s="510"/>
      <c r="AM425" s="511"/>
      <c r="AN425" s="512"/>
      <c r="AO425" s="511"/>
      <c r="AP425" s="507"/>
      <c r="AQ425" s="512"/>
      <c r="AR425" s="513"/>
      <c r="AS425" s="508"/>
      <c r="AT425" s="511"/>
      <c r="AU425" s="511"/>
      <c r="AV425" s="511"/>
      <c r="AW425" s="511"/>
      <c r="AX425" s="511"/>
      <c r="AY425" s="511"/>
      <c r="AZ425" s="514"/>
      <c r="BA425" s="515"/>
      <c r="BB425" s="507"/>
      <c r="BC425" s="505"/>
      <c r="BD425" s="524"/>
      <c r="BE425" s="506"/>
      <c r="BF425" s="482"/>
      <c r="BG425" s="481"/>
      <c r="BH425" s="481"/>
      <c r="BI425" s="464"/>
      <c r="BJ425" s="464"/>
      <c r="BK425" s="464"/>
      <c r="BL425" s="464"/>
      <c r="BM425" s="464"/>
      <c r="BN425" s="464"/>
      <c r="BO425" s="481"/>
      <c r="BP425" s="481"/>
      <c r="BQ425" s="481"/>
      <c r="BR425" s="481"/>
      <c r="BS425" s="481"/>
      <c r="BT425" s="482"/>
      <c r="BU425" s="484"/>
      <c r="BV425" s="484"/>
      <c r="BW425" s="516"/>
      <c r="BX425" s="433"/>
      <c r="BY425" s="488"/>
      <c r="BZ425" s="489"/>
    </row>
    <row r="426" spans="1:78" s="520" customFormat="1" ht="13.8" thickBot="1" x14ac:dyDescent="0.3">
      <c r="A426" s="133"/>
      <c r="B426" s="134"/>
      <c r="C426" s="429"/>
      <c r="D426" s="136"/>
      <c r="E426" s="136"/>
      <c r="F426" s="438"/>
      <c r="G426" s="136"/>
      <c r="H426" s="139"/>
      <c r="I426" s="430"/>
      <c r="J426" s="431"/>
      <c r="K426" s="432"/>
      <c r="L426" s="428"/>
      <c r="M426" s="500"/>
      <c r="N426" s="518"/>
      <c r="O426" s="501"/>
      <c r="P426" s="501"/>
      <c r="Q426" s="519"/>
      <c r="R426" s="502"/>
      <c r="S426" s="502"/>
      <c r="T426" s="503"/>
      <c r="U426" s="504"/>
      <c r="V426" s="505"/>
      <c r="W426" s="505"/>
      <c r="X426" s="505"/>
      <c r="Y426" s="505"/>
      <c r="Z426" s="506"/>
      <c r="AA426" s="517"/>
      <c r="AB426" s="501"/>
      <c r="AC426" s="513"/>
      <c r="AD426" s="508"/>
      <c r="AE426" s="507"/>
      <c r="AF426" s="513"/>
      <c r="AG426" s="507"/>
      <c r="AH426" s="508"/>
      <c r="AI426" s="509"/>
      <c r="AJ426" s="507"/>
      <c r="AK426" s="507"/>
      <c r="AL426" s="510"/>
      <c r="AM426" s="511"/>
      <c r="AN426" s="512"/>
      <c r="AO426" s="511"/>
      <c r="AP426" s="507"/>
      <c r="AQ426" s="512"/>
      <c r="AR426" s="513"/>
      <c r="AS426" s="508"/>
      <c r="AT426" s="511"/>
      <c r="AU426" s="511"/>
      <c r="AV426" s="511"/>
      <c r="AW426" s="511"/>
      <c r="AX426" s="511"/>
      <c r="AY426" s="511"/>
      <c r="AZ426" s="514"/>
      <c r="BA426" s="515"/>
      <c r="BB426" s="507"/>
      <c r="BC426" s="505"/>
      <c r="BD426" s="524"/>
      <c r="BE426" s="506"/>
      <c r="BF426" s="482"/>
      <c r="BG426" s="481"/>
      <c r="BH426" s="481"/>
      <c r="BI426" s="464"/>
      <c r="BJ426" s="464"/>
      <c r="BK426" s="464"/>
      <c r="BL426" s="464"/>
      <c r="BM426" s="464"/>
      <c r="BN426" s="464"/>
      <c r="BO426" s="481"/>
      <c r="BP426" s="481"/>
      <c r="BQ426" s="481"/>
      <c r="BR426" s="481"/>
      <c r="BS426" s="481"/>
      <c r="BT426" s="482"/>
      <c r="BU426" s="484"/>
      <c r="BV426" s="484"/>
      <c r="BW426" s="516"/>
      <c r="BX426" s="433"/>
      <c r="BY426" s="488"/>
      <c r="BZ426" s="489"/>
    </row>
    <row r="427" spans="1:78" s="520" customFormat="1" ht="13.8" thickBot="1" x14ac:dyDescent="0.3">
      <c r="A427" s="133"/>
      <c r="B427" s="134"/>
      <c r="C427" s="429"/>
      <c r="D427" s="136"/>
      <c r="E427" s="136"/>
      <c r="F427" s="438"/>
      <c r="G427" s="136"/>
      <c r="H427" s="139"/>
      <c r="I427" s="430"/>
      <c r="J427" s="431"/>
      <c r="K427" s="432"/>
      <c r="L427" s="428"/>
      <c r="M427" s="500"/>
      <c r="N427" s="518"/>
      <c r="O427" s="501"/>
      <c r="P427" s="501"/>
      <c r="Q427" s="519"/>
      <c r="R427" s="502"/>
      <c r="S427" s="502"/>
      <c r="T427" s="503"/>
      <c r="U427" s="504"/>
      <c r="V427" s="505"/>
      <c r="W427" s="505"/>
      <c r="X427" s="505"/>
      <c r="Y427" s="505"/>
      <c r="Z427" s="506"/>
      <c r="AA427" s="507"/>
      <c r="AB427" s="508"/>
      <c r="AC427" s="513"/>
      <c r="AD427" s="508"/>
      <c r="AE427" s="507"/>
      <c r="AF427" s="513"/>
      <c r="AG427" s="507"/>
      <c r="AH427" s="508"/>
      <c r="AI427" s="509"/>
      <c r="AJ427" s="507"/>
      <c r="AK427" s="507"/>
      <c r="AL427" s="510"/>
      <c r="AM427" s="511"/>
      <c r="AN427" s="512"/>
      <c r="AO427" s="511"/>
      <c r="AP427" s="507"/>
      <c r="AQ427" s="512"/>
      <c r="AR427" s="513"/>
      <c r="AS427" s="508"/>
      <c r="AT427" s="511"/>
      <c r="AU427" s="511"/>
      <c r="AV427" s="511"/>
      <c r="AW427" s="511"/>
      <c r="AX427" s="511"/>
      <c r="AY427" s="511"/>
      <c r="AZ427" s="514"/>
      <c r="BA427" s="515"/>
      <c r="BB427" s="507"/>
      <c r="BC427" s="505"/>
      <c r="BD427" s="524"/>
      <c r="BE427" s="506"/>
      <c r="BF427" s="484"/>
      <c r="BG427" s="483"/>
      <c r="BH427" s="483"/>
      <c r="BI427" s="465"/>
      <c r="BJ427" s="465"/>
      <c r="BK427" s="465"/>
      <c r="BL427" s="465"/>
      <c r="BM427" s="465"/>
      <c r="BN427" s="465"/>
      <c r="BO427" s="483"/>
      <c r="BP427" s="483"/>
      <c r="BQ427" s="483"/>
      <c r="BR427" s="483"/>
      <c r="BS427" s="483"/>
      <c r="BT427" s="484"/>
      <c r="BU427" s="484"/>
      <c r="BV427" s="484"/>
      <c r="BW427" s="516"/>
      <c r="BX427" s="434"/>
      <c r="BY427" s="490"/>
      <c r="BZ427" s="491"/>
    </row>
    <row r="428" spans="1:78" s="520" customFormat="1" ht="13.8" thickBot="1" x14ac:dyDescent="0.3">
      <c r="A428" s="133"/>
      <c r="B428" s="134"/>
      <c r="C428" s="429"/>
      <c r="D428" s="136"/>
      <c r="E428" s="136"/>
      <c r="F428" s="438"/>
      <c r="G428" s="136"/>
      <c r="H428" s="139"/>
      <c r="I428" s="430"/>
      <c r="J428" s="431"/>
      <c r="K428" s="432"/>
      <c r="L428" s="428"/>
      <c r="M428" s="500"/>
      <c r="N428" s="518"/>
      <c r="O428" s="501"/>
      <c r="P428" s="501"/>
      <c r="Q428" s="519"/>
      <c r="R428" s="502"/>
      <c r="S428" s="502"/>
      <c r="T428" s="503"/>
      <c r="U428" s="504"/>
      <c r="V428" s="505"/>
      <c r="W428" s="505"/>
      <c r="X428" s="505"/>
      <c r="Y428" s="505"/>
      <c r="Z428" s="506"/>
      <c r="AA428" s="517"/>
      <c r="AB428" s="508"/>
      <c r="AC428" s="513"/>
      <c r="AD428" s="508"/>
      <c r="AE428" s="507"/>
      <c r="AF428" s="513"/>
      <c r="AG428" s="507"/>
      <c r="AH428" s="508"/>
      <c r="AI428" s="509"/>
      <c r="AJ428" s="507"/>
      <c r="AK428" s="507"/>
      <c r="AL428" s="510"/>
      <c r="AM428" s="511"/>
      <c r="AN428" s="512"/>
      <c r="AO428" s="511"/>
      <c r="AP428" s="507"/>
      <c r="AQ428" s="512"/>
      <c r="AR428" s="513"/>
      <c r="AS428" s="508"/>
      <c r="AT428" s="511"/>
      <c r="AU428" s="511"/>
      <c r="AV428" s="511"/>
      <c r="AW428" s="511"/>
      <c r="AX428" s="511"/>
      <c r="AY428" s="511"/>
      <c r="AZ428" s="514"/>
      <c r="BA428" s="515"/>
      <c r="BB428" s="507"/>
      <c r="BC428" s="505"/>
      <c r="BD428" s="524"/>
      <c r="BE428" s="506"/>
      <c r="BF428" s="482"/>
      <c r="BG428" s="481"/>
      <c r="BH428" s="481"/>
      <c r="BI428" s="464"/>
      <c r="BJ428" s="464"/>
      <c r="BK428" s="464"/>
      <c r="BL428" s="464"/>
      <c r="BM428" s="464"/>
      <c r="BN428" s="464"/>
      <c r="BO428" s="481"/>
      <c r="BP428" s="481"/>
      <c r="BQ428" s="481"/>
      <c r="BR428" s="481"/>
      <c r="BS428" s="481"/>
      <c r="BT428" s="482"/>
      <c r="BU428" s="484"/>
      <c r="BV428" s="484"/>
      <c r="BW428" s="516"/>
      <c r="BX428" s="433"/>
      <c r="BY428" s="488"/>
      <c r="BZ428" s="489"/>
    </row>
    <row r="429" spans="1:78" s="520" customFormat="1" ht="13.8" thickBot="1" x14ac:dyDescent="0.3">
      <c r="A429" s="133"/>
      <c r="B429" s="134"/>
      <c r="C429" s="429"/>
      <c r="D429" s="136"/>
      <c r="E429" s="136"/>
      <c r="F429" s="438"/>
      <c r="G429" s="136"/>
      <c r="H429" s="139"/>
      <c r="I429" s="430"/>
      <c r="J429" s="431"/>
      <c r="K429" s="432"/>
      <c r="L429" s="428"/>
      <c r="M429" s="500"/>
      <c r="N429" s="518"/>
      <c r="O429" s="501"/>
      <c r="P429" s="501"/>
      <c r="Q429" s="519"/>
      <c r="R429" s="502"/>
      <c r="S429" s="502"/>
      <c r="T429" s="503"/>
      <c r="U429" s="504"/>
      <c r="V429" s="505"/>
      <c r="W429" s="505"/>
      <c r="X429" s="505"/>
      <c r="Y429" s="505"/>
      <c r="Z429" s="506"/>
      <c r="AA429" s="507"/>
      <c r="AB429" s="508"/>
      <c r="AC429" s="513"/>
      <c r="AD429" s="508"/>
      <c r="AE429" s="507"/>
      <c r="AF429" s="513"/>
      <c r="AG429" s="507"/>
      <c r="AH429" s="508"/>
      <c r="AI429" s="509"/>
      <c r="AJ429" s="507"/>
      <c r="AK429" s="507"/>
      <c r="AL429" s="510"/>
      <c r="AM429" s="511"/>
      <c r="AN429" s="512"/>
      <c r="AO429" s="511"/>
      <c r="AP429" s="507"/>
      <c r="AQ429" s="512"/>
      <c r="AR429" s="513"/>
      <c r="AS429" s="508"/>
      <c r="AT429" s="511"/>
      <c r="AU429" s="511"/>
      <c r="AV429" s="511"/>
      <c r="AW429" s="511"/>
      <c r="AX429" s="511"/>
      <c r="AY429" s="511"/>
      <c r="AZ429" s="514"/>
      <c r="BA429" s="515"/>
      <c r="BB429" s="507"/>
      <c r="BC429" s="505"/>
      <c r="BD429" s="524"/>
      <c r="BE429" s="506"/>
      <c r="BF429" s="484"/>
      <c r="BG429" s="483"/>
      <c r="BH429" s="483"/>
      <c r="BI429" s="465"/>
      <c r="BJ429" s="465"/>
      <c r="BK429" s="465"/>
      <c r="BL429" s="465"/>
      <c r="BM429" s="465"/>
      <c r="BN429" s="465"/>
      <c r="BO429" s="483"/>
      <c r="BP429" s="483"/>
      <c r="BQ429" s="483"/>
      <c r="BR429" s="483"/>
      <c r="BS429" s="483"/>
      <c r="BT429" s="484"/>
      <c r="BU429" s="484"/>
      <c r="BV429" s="484"/>
      <c r="BW429" s="516"/>
      <c r="BX429" s="434"/>
      <c r="BY429" s="490"/>
      <c r="BZ429" s="491"/>
    </row>
    <row r="430" spans="1:78" s="520" customFormat="1" ht="13.8" thickBot="1" x14ac:dyDescent="0.3">
      <c r="A430" s="133"/>
      <c r="B430" s="134"/>
      <c r="C430" s="429"/>
      <c r="D430" s="136"/>
      <c r="E430" s="136"/>
      <c r="F430" s="438"/>
      <c r="G430" s="136"/>
      <c r="H430" s="139"/>
      <c r="I430" s="430"/>
      <c r="J430" s="431"/>
      <c r="K430" s="432"/>
      <c r="L430" s="428"/>
      <c r="M430" s="500"/>
      <c r="N430" s="518"/>
      <c r="O430" s="501"/>
      <c r="P430" s="501"/>
      <c r="Q430" s="519"/>
      <c r="R430" s="502"/>
      <c r="S430" s="502"/>
      <c r="T430" s="503"/>
      <c r="U430" s="504"/>
      <c r="V430" s="505"/>
      <c r="W430" s="505"/>
      <c r="X430" s="505"/>
      <c r="Y430" s="505"/>
      <c r="Z430" s="506"/>
      <c r="AA430" s="507"/>
      <c r="AB430" s="508"/>
      <c r="AC430" s="513"/>
      <c r="AD430" s="508"/>
      <c r="AE430" s="507"/>
      <c r="AF430" s="513"/>
      <c r="AG430" s="507"/>
      <c r="AH430" s="508"/>
      <c r="AI430" s="509"/>
      <c r="AJ430" s="507"/>
      <c r="AK430" s="507"/>
      <c r="AL430" s="510"/>
      <c r="AM430" s="511"/>
      <c r="AN430" s="512"/>
      <c r="AO430" s="511"/>
      <c r="AP430" s="507"/>
      <c r="AQ430" s="512"/>
      <c r="AR430" s="513"/>
      <c r="AS430" s="508"/>
      <c r="AT430" s="511"/>
      <c r="AU430" s="511"/>
      <c r="AV430" s="511"/>
      <c r="AW430" s="511"/>
      <c r="AX430" s="511"/>
      <c r="AY430" s="511"/>
      <c r="AZ430" s="514"/>
      <c r="BA430" s="515"/>
      <c r="BB430" s="507"/>
      <c r="BC430" s="505"/>
      <c r="BD430" s="524"/>
      <c r="BE430" s="506"/>
      <c r="BF430" s="484"/>
      <c r="BG430" s="483"/>
      <c r="BH430" s="483"/>
      <c r="BI430" s="465"/>
      <c r="BJ430" s="465"/>
      <c r="BK430" s="465"/>
      <c r="BL430" s="465"/>
      <c r="BM430" s="465"/>
      <c r="BN430" s="465"/>
      <c r="BO430" s="483"/>
      <c r="BP430" s="483"/>
      <c r="BQ430" s="483"/>
      <c r="BR430" s="483"/>
      <c r="BS430" s="483"/>
      <c r="BT430" s="484"/>
      <c r="BU430" s="484"/>
      <c r="BV430" s="484"/>
      <c r="BW430" s="516"/>
      <c r="BX430" s="434"/>
      <c r="BY430" s="490"/>
      <c r="BZ430" s="491"/>
    </row>
    <row r="431" spans="1:78" s="520" customFormat="1" ht="13.8" thickBot="1" x14ac:dyDescent="0.3">
      <c r="A431" s="133"/>
      <c r="B431" s="134"/>
      <c r="C431" s="429"/>
      <c r="D431" s="136"/>
      <c r="E431" s="136"/>
      <c r="F431" s="438"/>
      <c r="G431" s="136"/>
      <c r="H431" s="139"/>
      <c r="I431" s="430"/>
      <c r="J431" s="431"/>
      <c r="K431" s="432"/>
      <c r="L431" s="428"/>
      <c r="M431" s="500"/>
      <c r="N431" s="518"/>
      <c r="O431" s="501"/>
      <c r="P431" s="501"/>
      <c r="Q431" s="519"/>
      <c r="R431" s="502"/>
      <c r="S431" s="502"/>
      <c r="T431" s="503"/>
      <c r="U431" s="504"/>
      <c r="V431" s="505"/>
      <c r="W431" s="505"/>
      <c r="X431" s="505"/>
      <c r="Y431" s="505"/>
      <c r="Z431" s="506"/>
      <c r="AA431" s="507"/>
      <c r="AB431" s="508"/>
      <c r="AC431" s="513"/>
      <c r="AD431" s="508"/>
      <c r="AE431" s="507"/>
      <c r="AF431" s="513"/>
      <c r="AG431" s="507"/>
      <c r="AH431" s="508"/>
      <c r="AI431" s="509"/>
      <c r="AJ431" s="507"/>
      <c r="AK431" s="507"/>
      <c r="AL431" s="510"/>
      <c r="AM431" s="511"/>
      <c r="AN431" s="512"/>
      <c r="AO431" s="511"/>
      <c r="AP431" s="507"/>
      <c r="AQ431" s="512"/>
      <c r="AR431" s="513"/>
      <c r="AS431" s="508"/>
      <c r="AT431" s="511"/>
      <c r="AU431" s="511"/>
      <c r="AV431" s="511"/>
      <c r="AW431" s="511"/>
      <c r="AX431" s="511"/>
      <c r="AY431" s="511"/>
      <c r="AZ431" s="514"/>
      <c r="BA431" s="515"/>
      <c r="BB431" s="507"/>
      <c r="BC431" s="505"/>
      <c r="BD431" s="524"/>
      <c r="BE431" s="506"/>
      <c r="BF431" s="484"/>
      <c r="BG431" s="483"/>
      <c r="BH431" s="483"/>
      <c r="BI431" s="465"/>
      <c r="BJ431" s="465"/>
      <c r="BK431" s="465"/>
      <c r="BL431" s="465"/>
      <c r="BM431" s="465"/>
      <c r="BN431" s="465"/>
      <c r="BO431" s="483"/>
      <c r="BP431" s="483"/>
      <c r="BQ431" s="483"/>
      <c r="BR431" s="483"/>
      <c r="BS431" s="483"/>
      <c r="BT431" s="484"/>
      <c r="BU431" s="484"/>
      <c r="BV431" s="484"/>
      <c r="BW431" s="516"/>
      <c r="BX431" s="434"/>
      <c r="BY431" s="490"/>
      <c r="BZ431" s="491"/>
    </row>
    <row r="432" spans="1:78" s="520" customFormat="1" ht="13.8" thickBot="1" x14ac:dyDescent="0.3">
      <c r="A432" s="133"/>
      <c r="B432" s="134"/>
      <c r="C432" s="429"/>
      <c r="D432" s="136"/>
      <c r="E432" s="136"/>
      <c r="F432" s="438"/>
      <c r="G432" s="136"/>
      <c r="H432" s="139"/>
      <c r="I432" s="430"/>
      <c r="J432" s="431"/>
      <c r="K432" s="432"/>
      <c r="L432" s="428"/>
      <c r="M432" s="500"/>
      <c r="N432" s="518"/>
      <c r="O432" s="501"/>
      <c r="P432" s="501"/>
      <c r="Q432" s="519"/>
      <c r="R432" s="502"/>
      <c r="S432" s="502"/>
      <c r="T432" s="503"/>
      <c r="U432" s="504"/>
      <c r="V432" s="505"/>
      <c r="W432" s="505"/>
      <c r="X432" s="505"/>
      <c r="Y432" s="505"/>
      <c r="Z432" s="506"/>
      <c r="AA432" s="507"/>
      <c r="AB432" s="508"/>
      <c r="AC432" s="513"/>
      <c r="AD432" s="508"/>
      <c r="AE432" s="507"/>
      <c r="AF432" s="513"/>
      <c r="AG432" s="507"/>
      <c r="AH432" s="508"/>
      <c r="AI432" s="509"/>
      <c r="AJ432" s="507"/>
      <c r="AK432" s="507"/>
      <c r="AL432" s="510"/>
      <c r="AM432" s="511"/>
      <c r="AN432" s="512"/>
      <c r="AO432" s="511"/>
      <c r="AP432" s="507"/>
      <c r="AQ432" s="512"/>
      <c r="AR432" s="513"/>
      <c r="AS432" s="508"/>
      <c r="AT432" s="511"/>
      <c r="AU432" s="511"/>
      <c r="AV432" s="511"/>
      <c r="AW432" s="511"/>
      <c r="AX432" s="511"/>
      <c r="AY432" s="511"/>
      <c r="AZ432" s="514"/>
      <c r="BA432" s="515"/>
      <c r="BB432" s="507"/>
      <c r="BC432" s="505"/>
      <c r="BD432" s="524"/>
      <c r="BE432" s="506"/>
      <c r="BF432" s="484"/>
      <c r="BG432" s="483"/>
      <c r="BH432" s="483"/>
      <c r="BI432" s="465"/>
      <c r="BJ432" s="465"/>
      <c r="BK432" s="465"/>
      <c r="BL432" s="465"/>
      <c r="BM432" s="465"/>
      <c r="BN432" s="465"/>
      <c r="BO432" s="483"/>
      <c r="BP432" s="483"/>
      <c r="BQ432" s="483"/>
      <c r="BR432" s="483"/>
      <c r="BS432" s="483"/>
      <c r="BT432" s="484"/>
      <c r="BU432" s="484"/>
      <c r="BV432" s="484"/>
      <c r="BW432" s="516"/>
      <c r="BX432" s="434"/>
      <c r="BY432" s="490"/>
      <c r="BZ432" s="491"/>
    </row>
    <row r="433" spans="1:78" s="520" customFormat="1" ht="13.8" thickBot="1" x14ac:dyDescent="0.3">
      <c r="A433" s="133"/>
      <c r="B433" s="134"/>
      <c r="C433" s="429"/>
      <c r="D433" s="136"/>
      <c r="E433" s="136"/>
      <c r="F433" s="438"/>
      <c r="G433" s="136"/>
      <c r="H433" s="139"/>
      <c r="I433" s="430"/>
      <c r="J433" s="431"/>
      <c r="K433" s="432"/>
      <c r="L433" s="428"/>
      <c r="M433" s="500"/>
      <c r="N433" s="518"/>
      <c r="O433" s="501"/>
      <c r="P433" s="501"/>
      <c r="Q433" s="519"/>
      <c r="R433" s="502"/>
      <c r="S433" s="502"/>
      <c r="T433" s="503"/>
      <c r="U433" s="504"/>
      <c r="V433" s="505"/>
      <c r="W433" s="505"/>
      <c r="X433" s="505"/>
      <c r="Y433" s="505"/>
      <c r="Z433" s="506"/>
      <c r="AA433" s="517"/>
      <c r="AB433" s="508"/>
      <c r="AC433" s="513"/>
      <c r="AD433" s="508"/>
      <c r="AE433" s="507"/>
      <c r="AF433" s="513"/>
      <c r="AG433" s="507"/>
      <c r="AH433" s="508"/>
      <c r="AI433" s="509"/>
      <c r="AJ433" s="507"/>
      <c r="AK433" s="507"/>
      <c r="AL433" s="510"/>
      <c r="AM433" s="511"/>
      <c r="AN433" s="512"/>
      <c r="AO433" s="511"/>
      <c r="AP433" s="507"/>
      <c r="AQ433" s="512"/>
      <c r="AR433" s="513"/>
      <c r="AS433" s="508"/>
      <c r="AT433" s="511"/>
      <c r="AU433" s="511"/>
      <c r="AV433" s="511"/>
      <c r="AW433" s="511"/>
      <c r="AX433" s="511"/>
      <c r="AY433" s="511"/>
      <c r="AZ433" s="514"/>
      <c r="BA433" s="515"/>
      <c r="BB433" s="507"/>
      <c r="BC433" s="505"/>
      <c r="BD433" s="524"/>
      <c r="BE433" s="506"/>
      <c r="BF433" s="482"/>
      <c r="BG433" s="481"/>
      <c r="BH433" s="481"/>
      <c r="BI433" s="464"/>
      <c r="BJ433" s="464"/>
      <c r="BK433" s="464"/>
      <c r="BL433" s="464"/>
      <c r="BM433" s="464"/>
      <c r="BN433" s="464"/>
      <c r="BO433" s="481"/>
      <c r="BP433" s="481"/>
      <c r="BQ433" s="481"/>
      <c r="BR433" s="481"/>
      <c r="BS433" s="481"/>
      <c r="BT433" s="482"/>
      <c r="BU433" s="484"/>
      <c r="BV433" s="484"/>
      <c r="BW433" s="516"/>
      <c r="BX433" s="433"/>
      <c r="BY433" s="488"/>
      <c r="BZ433" s="489"/>
    </row>
    <row r="434" spans="1:78" s="520" customFormat="1" ht="13.8" thickBot="1" x14ac:dyDescent="0.3">
      <c r="A434" s="133"/>
      <c r="B434" s="134"/>
      <c r="C434" s="429"/>
      <c r="D434" s="136"/>
      <c r="E434" s="136"/>
      <c r="F434" s="438"/>
      <c r="G434" s="136"/>
      <c r="H434" s="139"/>
      <c r="I434" s="430"/>
      <c r="J434" s="431"/>
      <c r="K434" s="432"/>
      <c r="L434" s="428"/>
      <c r="M434" s="500"/>
      <c r="N434" s="518"/>
      <c r="O434" s="501"/>
      <c r="P434" s="501"/>
      <c r="Q434" s="519"/>
      <c r="R434" s="502"/>
      <c r="S434" s="502"/>
      <c r="T434" s="503"/>
      <c r="U434" s="504"/>
      <c r="V434" s="505"/>
      <c r="W434" s="505"/>
      <c r="X434" s="505"/>
      <c r="Y434" s="505"/>
      <c r="Z434" s="506"/>
      <c r="AA434" s="507"/>
      <c r="AB434" s="508"/>
      <c r="AC434" s="513"/>
      <c r="AD434" s="508"/>
      <c r="AE434" s="507"/>
      <c r="AF434" s="513"/>
      <c r="AG434" s="507"/>
      <c r="AH434" s="508"/>
      <c r="AI434" s="509"/>
      <c r="AJ434" s="507"/>
      <c r="AK434" s="507"/>
      <c r="AL434" s="510"/>
      <c r="AM434" s="511"/>
      <c r="AN434" s="512"/>
      <c r="AO434" s="511"/>
      <c r="AP434" s="507"/>
      <c r="AQ434" s="512"/>
      <c r="AR434" s="513"/>
      <c r="AS434" s="508"/>
      <c r="AT434" s="511"/>
      <c r="AU434" s="511"/>
      <c r="AV434" s="511"/>
      <c r="AW434" s="511"/>
      <c r="AX434" s="511"/>
      <c r="AY434" s="511"/>
      <c r="AZ434" s="514"/>
      <c r="BA434" s="515"/>
      <c r="BB434" s="507"/>
      <c r="BC434" s="505"/>
      <c r="BD434" s="524"/>
      <c r="BE434" s="506"/>
      <c r="BF434" s="482"/>
      <c r="BG434" s="481"/>
      <c r="BH434" s="481"/>
      <c r="BI434" s="464"/>
      <c r="BJ434" s="464"/>
      <c r="BK434" s="464"/>
      <c r="BL434" s="464"/>
      <c r="BM434" s="464"/>
      <c r="BN434" s="464"/>
      <c r="BO434" s="481"/>
      <c r="BP434" s="481"/>
      <c r="BQ434" s="481"/>
      <c r="BR434" s="481"/>
      <c r="BS434" s="481"/>
      <c r="BT434" s="482"/>
      <c r="BU434" s="484"/>
      <c r="BV434" s="484"/>
      <c r="BW434" s="516"/>
      <c r="BX434" s="433"/>
      <c r="BY434" s="488"/>
      <c r="BZ434" s="489"/>
    </row>
    <row r="435" spans="1:78" s="520" customFormat="1" ht="13.8" thickBot="1" x14ac:dyDescent="0.3">
      <c r="A435" s="133"/>
      <c r="B435" s="134"/>
      <c r="C435" s="429"/>
      <c r="D435" s="136"/>
      <c r="E435" s="136"/>
      <c r="F435" s="438"/>
      <c r="G435" s="136"/>
      <c r="H435" s="139"/>
      <c r="I435" s="430"/>
      <c r="J435" s="431"/>
      <c r="K435" s="432"/>
      <c r="L435" s="428"/>
      <c r="M435" s="500"/>
      <c r="N435" s="518"/>
      <c r="O435" s="501"/>
      <c r="P435" s="501"/>
      <c r="Q435" s="519"/>
      <c r="R435" s="502"/>
      <c r="S435" s="502"/>
      <c r="T435" s="503"/>
      <c r="U435" s="504"/>
      <c r="V435" s="505"/>
      <c r="W435" s="505"/>
      <c r="X435" s="505"/>
      <c r="Y435" s="505"/>
      <c r="Z435" s="506"/>
      <c r="AA435" s="507"/>
      <c r="AB435" s="508"/>
      <c r="AC435" s="513"/>
      <c r="AD435" s="508"/>
      <c r="AE435" s="507"/>
      <c r="AF435" s="513"/>
      <c r="AG435" s="507"/>
      <c r="AH435" s="508"/>
      <c r="AI435" s="509"/>
      <c r="AJ435" s="507"/>
      <c r="AK435" s="507"/>
      <c r="AL435" s="510"/>
      <c r="AM435" s="511"/>
      <c r="AN435" s="512"/>
      <c r="AO435" s="511"/>
      <c r="AP435" s="507"/>
      <c r="AQ435" s="512"/>
      <c r="AR435" s="513"/>
      <c r="AS435" s="508"/>
      <c r="AT435" s="511"/>
      <c r="AU435" s="511"/>
      <c r="AV435" s="511"/>
      <c r="AW435" s="511"/>
      <c r="AX435" s="511"/>
      <c r="AY435" s="511"/>
      <c r="AZ435" s="514"/>
      <c r="BA435" s="515"/>
      <c r="BB435" s="507"/>
      <c r="BC435" s="505"/>
      <c r="BD435" s="524"/>
      <c r="BE435" s="506"/>
      <c r="BF435" s="484"/>
      <c r="BG435" s="483"/>
      <c r="BH435" s="483"/>
      <c r="BI435" s="465"/>
      <c r="BJ435" s="465"/>
      <c r="BK435" s="465"/>
      <c r="BL435" s="465"/>
      <c r="BM435" s="465"/>
      <c r="BN435" s="465"/>
      <c r="BO435" s="483"/>
      <c r="BP435" s="483"/>
      <c r="BQ435" s="483"/>
      <c r="BR435" s="483"/>
      <c r="BS435" s="483"/>
      <c r="BT435" s="484"/>
      <c r="BU435" s="484"/>
      <c r="BV435" s="484"/>
      <c r="BW435" s="516"/>
      <c r="BX435" s="434"/>
      <c r="BY435" s="490"/>
      <c r="BZ435" s="491"/>
    </row>
    <row r="436" spans="1:78" s="520" customFormat="1" ht="13.8" thickBot="1" x14ac:dyDescent="0.3">
      <c r="A436" s="133"/>
      <c r="B436" s="134"/>
      <c r="C436" s="429"/>
      <c r="D436" s="136"/>
      <c r="E436" s="136"/>
      <c r="F436" s="438"/>
      <c r="G436" s="136"/>
      <c r="H436" s="139"/>
      <c r="I436" s="430"/>
      <c r="J436" s="431"/>
      <c r="K436" s="432"/>
      <c r="L436" s="428"/>
      <c r="M436" s="500"/>
      <c r="N436" s="518"/>
      <c r="O436" s="501"/>
      <c r="P436" s="501"/>
      <c r="Q436" s="519"/>
      <c r="R436" s="502"/>
      <c r="S436" s="502"/>
      <c r="T436" s="503"/>
      <c r="U436" s="504"/>
      <c r="V436" s="505"/>
      <c r="W436" s="505"/>
      <c r="X436" s="505"/>
      <c r="Y436" s="505"/>
      <c r="Z436" s="506"/>
      <c r="AA436" s="507"/>
      <c r="AB436" s="508"/>
      <c r="AC436" s="513"/>
      <c r="AD436" s="508"/>
      <c r="AE436" s="507"/>
      <c r="AF436" s="513"/>
      <c r="AG436" s="507"/>
      <c r="AH436" s="508"/>
      <c r="AI436" s="509"/>
      <c r="AJ436" s="507"/>
      <c r="AK436" s="507"/>
      <c r="AL436" s="510"/>
      <c r="AM436" s="511"/>
      <c r="AN436" s="512"/>
      <c r="AO436" s="511"/>
      <c r="AP436" s="507"/>
      <c r="AQ436" s="512"/>
      <c r="AR436" s="513"/>
      <c r="AS436" s="508"/>
      <c r="AT436" s="511"/>
      <c r="AU436" s="511"/>
      <c r="AV436" s="511"/>
      <c r="AW436" s="511"/>
      <c r="AX436" s="511"/>
      <c r="AY436" s="511"/>
      <c r="AZ436" s="514"/>
      <c r="BA436" s="515"/>
      <c r="BB436" s="507"/>
      <c r="BC436" s="505"/>
      <c r="BD436" s="524"/>
      <c r="BE436" s="506"/>
      <c r="BF436" s="484"/>
      <c r="BG436" s="483"/>
      <c r="BH436" s="483"/>
      <c r="BI436" s="465"/>
      <c r="BJ436" s="465"/>
      <c r="BK436" s="465"/>
      <c r="BL436" s="465"/>
      <c r="BM436" s="465"/>
      <c r="BN436" s="465"/>
      <c r="BO436" s="483"/>
      <c r="BP436" s="483"/>
      <c r="BQ436" s="483"/>
      <c r="BR436" s="483"/>
      <c r="BS436" s="483"/>
      <c r="BT436" s="484"/>
      <c r="BU436" s="484"/>
      <c r="BV436" s="484"/>
      <c r="BW436" s="516"/>
      <c r="BX436" s="434"/>
      <c r="BY436" s="490"/>
      <c r="BZ436" s="491"/>
    </row>
    <row r="437" spans="1:78" s="520" customFormat="1" ht="13.8" thickBot="1" x14ac:dyDescent="0.3">
      <c r="A437" s="133"/>
      <c r="B437" s="134"/>
      <c r="C437" s="429"/>
      <c r="D437" s="136"/>
      <c r="E437" s="136"/>
      <c r="F437" s="438"/>
      <c r="G437" s="136"/>
      <c r="H437" s="139"/>
      <c r="I437" s="430"/>
      <c r="J437" s="431"/>
      <c r="K437" s="432"/>
      <c r="L437" s="428"/>
      <c r="M437" s="500"/>
      <c r="N437" s="518"/>
      <c r="O437" s="501"/>
      <c r="P437" s="501"/>
      <c r="Q437" s="519"/>
      <c r="R437" s="502"/>
      <c r="S437" s="502"/>
      <c r="T437" s="503"/>
      <c r="U437" s="504"/>
      <c r="V437" s="505"/>
      <c r="W437" s="505"/>
      <c r="X437" s="505"/>
      <c r="Y437" s="505"/>
      <c r="Z437" s="506"/>
      <c r="AA437" s="507"/>
      <c r="AB437" s="508"/>
      <c r="AC437" s="513"/>
      <c r="AD437" s="508"/>
      <c r="AE437" s="507"/>
      <c r="AF437" s="513"/>
      <c r="AG437" s="507"/>
      <c r="AH437" s="508"/>
      <c r="AI437" s="509"/>
      <c r="AJ437" s="507"/>
      <c r="AK437" s="507"/>
      <c r="AL437" s="510"/>
      <c r="AM437" s="511"/>
      <c r="AN437" s="512"/>
      <c r="AO437" s="511"/>
      <c r="AP437" s="507"/>
      <c r="AQ437" s="512"/>
      <c r="AR437" s="513"/>
      <c r="AS437" s="508"/>
      <c r="AT437" s="511"/>
      <c r="AU437" s="511"/>
      <c r="AV437" s="511"/>
      <c r="AW437" s="511"/>
      <c r="AX437" s="511"/>
      <c r="AY437" s="511"/>
      <c r="AZ437" s="514"/>
      <c r="BA437" s="515"/>
      <c r="BB437" s="507"/>
      <c r="BC437" s="505"/>
      <c r="BD437" s="524"/>
      <c r="BE437" s="506"/>
      <c r="BF437" s="484"/>
      <c r="BG437" s="483"/>
      <c r="BH437" s="483"/>
      <c r="BI437" s="465"/>
      <c r="BJ437" s="465"/>
      <c r="BK437" s="465"/>
      <c r="BL437" s="465"/>
      <c r="BM437" s="465"/>
      <c r="BN437" s="465"/>
      <c r="BO437" s="483"/>
      <c r="BP437" s="483"/>
      <c r="BQ437" s="483"/>
      <c r="BR437" s="483"/>
      <c r="BS437" s="483"/>
      <c r="BT437" s="484"/>
      <c r="BU437" s="484"/>
      <c r="BV437" s="484"/>
      <c r="BW437" s="516"/>
      <c r="BX437" s="434"/>
      <c r="BY437" s="490"/>
      <c r="BZ437" s="491"/>
    </row>
    <row r="438" spans="1:78" s="520" customFormat="1" ht="13.8" thickBot="1" x14ac:dyDescent="0.3">
      <c r="A438" s="133"/>
      <c r="B438" s="134"/>
      <c r="C438" s="429"/>
      <c r="D438" s="136"/>
      <c r="E438" s="136"/>
      <c r="F438" s="438"/>
      <c r="G438" s="136"/>
      <c r="H438" s="139"/>
      <c r="I438" s="430"/>
      <c r="J438" s="431"/>
      <c r="K438" s="432"/>
      <c r="L438" s="428"/>
      <c r="M438" s="500"/>
      <c r="N438" s="518"/>
      <c r="O438" s="501"/>
      <c r="P438" s="501"/>
      <c r="Q438" s="519"/>
      <c r="R438" s="502"/>
      <c r="S438" s="502"/>
      <c r="T438" s="503"/>
      <c r="U438" s="504"/>
      <c r="V438" s="505"/>
      <c r="W438" s="505"/>
      <c r="X438" s="505"/>
      <c r="Y438" s="505"/>
      <c r="Z438" s="506"/>
      <c r="AA438" s="507"/>
      <c r="AB438" s="508"/>
      <c r="AC438" s="513"/>
      <c r="AD438" s="508"/>
      <c r="AE438" s="507"/>
      <c r="AF438" s="513"/>
      <c r="AG438" s="507"/>
      <c r="AH438" s="508"/>
      <c r="AI438" s="509"/>
      <c r="AJ438" s="507"/>
      <c r="AK438" s="507"/>
      <c r="AL438" s="510"/>
      <c r="AM438" s="511"/>
      <c r="AN438" s="512"/>
      <c r="AO438" s="511"/>
      <c r="AP438" s="507"/>
      <c r="AQ438" s="512"/>
      <c r="AR438" s="513"/>
      <c r="AS438" s="508"/>
      <c r="AT438" s="511"/>
      <c r="AU438" s="511"/>
      <c r="AV438" s="511"/>
      <c r="AW438" s="511"/>
      <c r="AX438" s="511"/>
      <c r="AY438" s="511"/>
      <c r="AZ438" s="514"/>
      <c r="BA438" s="515"/>
      <c r="BB438" s="507"/>
      <c r="BC438" s="505"/>
      <c r="BD438" s="524"/>
      <c r="BE438" s="506"/>
      <c r="BF438" s="482"/>
      <c r="BG438" s="481"/>
      <c r="BH438" s="481"/>
      <c r="BI438" s="464"/>
      <c r="BJ438" s="464"/>
      <c r="BK438" s="464"/>
      <c r="BL438" s="464"/>
      <c r="BM438" s="464"/>
      <c r="BN438" s="464"/>
      <c r="BO438" s="481"/>
      <c r="BP438" s="481"/>
      <c r="BQ438" s="481"/>
      <c r="BR438" s="481"/>
      <c r="BS438" s="481"/>
      <c r="BT438" s="482"/>
      <c r="BU438" s="484"/>
      <c r="BV438" s="484"/>
      <c r="BW438" s="516"/>
      <c r="BX438" s="433"/>
      <c r="BY438" s="488"/>
      <c r="BZ438" s="489"/>
    </row>
    <row r="439" spans="1:78" s="520" customFormat="1" ht="13.8" thickBot="1" x14ac:dyDescent="0.3">
      <c r="A439" s="133"/>
      <c r="B439" s="134"/>
      <c r="C439" s="429"/>
      <c r="D439" s="136"/>
      <c r="E439" s="136"/>
      <c r="F439" s="438"/>
      <c r="G439" s="136"/>
      <c r="H439" s="139"/>
      <c r="I439" s="430"/>
      <c r="J439" s="431"/>
      <c r="K439" s="432"/>
      <c r="L439" s="428"/>
      <c r="M439" s="500"/>
      <c r="N439" s="518"/>
      <c r="O439" s="501"/>
      <c r="P439" s="501"/>
      <c r="Q439" s="519"/>
      <c r="R439" s="502"/>
      <c r="S439" s="502"/>
      <c r="T439" s="503"/>
      <c r="U439" s="504"/>
      <c r="V439" s="505"/>
      <c r="W439" s="505"/>
      <c r="X439" s="505"/>
      <c r="Y439" s="505"/>
      <c r="Z439" s="506"/>
      <c r="AA439" s="507"/>
      <c r="AB439" s="508"/>
      <c r="AC439" s="513"/>
      <c r="AD439" s="508"/>
      <c r="AE439" s="507"/>
      <c r="AF439" s="513"/>
      <c r="AG439" s="507"/>
      <c r="AH439" s="508"/>
      <c r="AI439" s="509"/>
      <c r="AJ439" s="507"/>
      <c r="AK439" s="507"/>
      <c r="AL439" s="510"/>
      <c r="AM439" s="511"/>
      <c r="AN439" s="512"/>
      <c r="AO439" s="511"/>
      <c r="AP439" s="507"/>
      <c r="AQ439" s="512"/>
      <c r="AR439" s="513"/>
      <c r="AS439" s="508"/>
      <c r="AT439" s="511"/>
      <c r="AU439" s="511"/>
      <c r="AV439" s="511"/>
      <c r="AW439" s="511"/>
      <c r="AX439" s="511"/>
      <c r="AY439" s="511"/>
      <c r="AZ439" s="514"/>
      <c r="BA439" s="515"/>
      <c r="BB439" s="507"/>
      <c r="BC439" s="505"/>
      <c r="BD439" s="524"/>
      <c r="BE439" s="506"/>
      <c r="BF439" s="484"/>
      <c r="BG439" s="483"/>
      <c r="BH439" s="483"/>
      <c r="BI439" s="465"/>
      <c r="BJ439" s="465"/>
      <c r="BK439" s="465"/>
      <c r="BL439" s="465"/>
      <c r="BM439" s="465"/>
      <c r="BN439" s="465"/>
      <c r="BO439" s="483"/>
      <c r="BP439" s="483"/>
      <c r="BQ439" s="483"/>
      <c r="BR439" s="483"/>
      <c r="BS439" s="483"/>
      <c r="BT439" s="484"/>
      <c r="BU439" s="484"/>
      <c r="BV439" s="484"/>
      <c r="BW439" s="516"/>
      <c r="BX439" s="434"/>
      <c r="BY439" s="490"/>
      <c r="BZ439" s="491"/>
    </row>
    <row r="440" spans="1:78" s="520" customFormat="1" ht="13.8" thickBot="1" x14ac:dyDescent="0.3">
      <c r="A440" s="133"/>
      <c r="B440" s="134"/>
      <c r="C440" s="429"/>
      <c r="D440" s="136"/>
      <c r="E440" s="136"/>
      <c r="F440" s="438"/>
      <c r="G440" s="136"/>
      <c r="H440" s="139"/>
      <c r="I440" s="430"/>
      <c r="J440" s="431"/>
      <c r="K440" s="432"/>
      <c r="L440" s="428"/>
      <c r="M440" s="500"/>
      <c r="N440" s="518"/>
      <c r="O440" s="501"/>
      <c r="P440" s="501"/>
      <c r="Q440" s="519"/>
      <c r="R440" s="502"/>
      <c r="S440" s="502"/>
      <c r="T440" s="503"/>
      <c r="U440" s="504"/>
      <c r="V440" s="505"/>
      <c r="W440" s="505"/>
      <c r="X440" s="505"/>
      <c r="Y440" s="505"/>
      <c r="Z440" s="506"/>
      <c r="AA440" s="507"/>
      <c r="AB440" s="508"/>
      <c r="AC440" s="513"/>
      <c r="AD440" s="508"/>
      <c r="AE440" s="507"/>
      <c r="AF440" s="513"/>
      <c r="AG440" s="507"/>
      <c r="AH440" s="508"/>
      <c r="AI440" s="509"/>
      <c r="AJ440" s="507"/>
      <c r="AK440" s="507"/>
      <c r="AL440" s="510"/>
      <c r="AM440" s="511"/>
      <c r="AN440" s="512"/>
      <c r="AO440" s="511"/>
      <c r="AP440" s="507"/>
      <c r="AQ440" s="512"/>
      <c r="AR440" s="513"/>
      <c r="AS440" s="508"/>
      <c r="AT440" s="511"/>
      <c r="AU440" s="511"/>
      <c r="AV440" s="511"/>
      <c r="AW440" s="511"/>
      <c r="AX440" s="511"/>
      <c r="AY440" s="511"/>
      <c r="AZ440" s="514"/>
      <c r="BA440" s="515"/>
      <c r="BB440" s="507"/>
      <c r="BC440" s="505"/>
      <c r="BD440" s="524"/>
      <c r="BE440" s="506"/>
      <c r="BF440" s="484"/>
      <c r="BG440" s="483"/>
      <c r="BH440" s="483"/>
      <c r="BI440" s="465"/>
      <c r="BJ440" s="465"/>
      <c r="BK440" s="465"/>
      <c r="BL440" s="465"/>
      <c r="BM440" s="465"/>
      <c r="BN440" s="465"/>
      <c r="BO440" s="483"/>
      <c r="BP440" s="483"/>
      <c r="BQ440" s="483"/>
      <c r="BR440" s="483"/>
      <c r="BS440" s="483"/>
      <c r="BT440" s="484"/>
      <c r="BU440" s="484"/>
      <c r="BV440" s="484"/>
      <c r="BW440" s="516"/>
      <c r="BX440" s="434"/>
      <c r="BY440" s="490"/>
      <c r="BZ440" s="491"/>
    </row>
    <row r="441" spans="1:78" s="520" customFormat="1" ht="13.8" thickBot="1" x14ac:dyDescent="0.3">
      <c r="A441" s="133"/>
      <c r="B441" s="134"/>
      <c r="C441" s="429"/>
      <c r="D441" s="136"/>
      <c r="E441" s="136"/>
      <c r="F441" s="438"/>
      <c r="G441" s="136"/>
      <c r="H441" s="139"/>
      <c r="I441" s="430"/>
      <c r="J441" s="431"/>
      <c r="K441" s="432"/>
      <c r="L441" s="428"/>
      <c r="M441" s="500"/>
      <c r="N441" s="518"/>
      <c r="O441" s="501"/>
      <c r="P441" s="501"/>
      <c r="Q441" s="519"/>
      <c r="R441" s="502"/>
      <c r="S441" s="502"/>
      <c r="T441" s="503"/>
      <c r="U441" s="504"/>
      <c r="V441" s="505"/>
      <c r="W441" s="505"/>
      <c r="X441" s="505"/>
      <c r="Y441" s="505"/>
      <c r="Z441" s="506"/>
      <c r="AA441" s="507"/>
      <c r="AB441" s="508"/>
      <c r="AC441" s="513"/>
      <c r="AD441" s="508"/>
      <c r="AE441" s="507"/>
      <c r="AF441" s="513"/>
      <c r="AG441" s="507"/>
      <c r="AH441" s="508"/>
      <c r="AI441" s="509"/>
      <c r="AJ441" s="507"/>
      <c r="AK441" s="507"/>
      <c r="AL441" s="510"/>
      <c r="AM441" s="511"/>
      <c r="AN441" s="512"/>
      <c r="AO441" s="511"/>
      <c r="AP441" s="507"/>
      <c r="AQ441" s="512"/>
      <c r="AR441" s="513"/>
      <c r="AS441" s="508"/>
      <c r="AT441" s="511"/>
      <c r="AU441" s="511"/>
      <c r="AV441" s="511"/>
      <c r="AW441" s="511"/>
      <c r="AX441" s="511"/>
      <c r="AY441" s="511"/>
      <c r="AZ441" s="514"/>
      <c r="BA441" s="515"/>
      <c r="BB441" s="507"/>
      <c r="BC441" s="505"/>
      <c r="BD441" s="524"/>
      <c r="BE441" s="506"/>
      <c r="BF441" s="482"/>
      <c r="BG441" s="481"/>
      <c r="BH441" s="481"/>
      <c r="BI441" s="464"/>
      <c r="BJ441" s="464"/>
      <c r="BK441" s="464"/>
      <c r="BL441" s="464"/>
      <c r="BM441" s="464"/>
      <c r="BN441" s="464"/>
      <c r="BO441" s="481"/>
      <c r="BP441" s="481"/>
      <c r="BQ441" s="481"/>
      <c r="BR441" s="481"/>
      <c r="BS441" s="481"/>
      <c r="BT441" s="482"/>
      <c r="BU441" s="484"/>
      <c r="BV441" s="484"/>
      <c r="BW441" s="516"/>
      <c r="BX441" s="433"/>
      <c r="BY441" s="488"/>
      <c r="BZ441" s="489"/>
    </row>
    <row r="442" spans="1:78" s="520" customFormat="1" ht="13.8" thickBot="1" x14ac:dyDescent="0.3">
      <c r="A442" s="133"/>
      <c r="B442" s="134"/>
      <c r="C442" s="429"/>
      <c r="D442" s="136"/>
      <c r="E442" s="136"/>
      <c r="F442" s="438"/>
      <c r="G442" s="136"/>
      <c r="H442" s="139"/>
      <c r="I442" s="430"/>
      <c r="J442" s="431"/>
      <c r="K442" s="432"/>
      <c r="L442" s="428"/>
      <c r="M442" s="500"/>
      <c r="N442" s="518"/>
      <c r="O442" s="501"/>
      <c r="P442" s="501"/>
      <c r="Q442" s="519"/>
      <c r="R442" s="502"/>
      <c r="S442" s="502"/>
      <c r="T442" s="503"/>
      <c r="U442" s="504"/>
      <c r="V442" s="505"/>
      <c r="W442" s="505"/>
      <c r="X442" s="505"/>
      <c r="Y442" s="505"/>
      <c r="Z442" s="506"/>
      <c r="AA442" s="507"/>
      <c r="AB442" s="508"/>
      <c r="AC442" s="513"/>
      <c r="AD442" s="508"/>
      <c r="AE442" s="507"/>
      <c r="AF442" s="513"/>
      <c r="AG442" s="507"/>
      <c r="AH442" s="508"/>
      <c r="AI442" s="509"/>
      <c r="AJ442" s="507"/>
      <c r="AK442" s="507"/>
      <c r="AL442" s="510"/>
      <c r="AM442" s="511"/>
      <c r="AN442" s="512"/>
      <c r="AO442" s="511"/>
      <c r="AP442" s="507"/>
      <c r="AQ442" s="512"/>
      <c r="AR442" s="513"/>
      <c r="AS442" s="508"/>
      <c r="AT442" s="511"/>
      <c r="AU442" s="511"/>
      <c r="AV442" s="511"/>
      <c r="AW442" s="511"/>
      <c r="AX442" s="511"/>
      <c r="AY442" s="511"/>
      <c r="AZ442" s="514"/>
      <c r="BA442" s="515"/>
      <c r="BB442" s="507"/>
      <c r="BC442" s="505"/>
      <c r="BD442" s="524"/>
      <c r="BE442" s="506"/>
      <c r="BF442" s="484"/>
      <c r="BG442" s="483"/>
      <c r="BH442" s="483"/>
      <c r="BI442" s="465"/>
      <c r="BJ442" s="465"/>
      <c r="BK442" s="465"/>
      <c r="BL442" s="465"/>
      <c r="BM442" s="465"/>
      <c r="BN442" s="465"/>
      <c r="BO442" s="483"/>
      <c r="BP442" s="483"/>
      <c r="BQ442" s="483"/>
      <c r="BR442" s="483"/>
      <c r="BS442" s="483"/>
      <c r="BT442" s="484"/>
      <c r="BU442" s="484"/>
      <c r="BV442" s="484"/>
      <c r="BW442" s="516"/>
      <c r="BX442" s="434"/>
      <c r="BY442" s="490"/>
      <c r="BZ442" s="491"/>
    </row>
    <row r="443" spans="1:78" s="520" customFormat="1" ht="13.8" thickBot="1" x14ac:dyDescent="0.3">
      <c r="A443" s="133"/>
      <c r="B443" s="134"/>
      <c r="C443" s="429"/>
      <c r="D443" s="136"/>
      <c r="E443" s="136"/>
      <c r="F443" s="438"/>
      <c r="G443" s="136"/>
      <c r="H443" s="139"/>
      <c r="I443" s="430"/>
      <c r="J443" s="431"/>
      <c r="K443" s="432"/>
      <c r="L443" s="428"/>
      <c r="M443" s="500"/>
      <c r="N443" s="518"/>
      <c r="O443" s="501"/>
      <c r="P443" s="501"/>
      <c r="Q443" s="519"/>
      <c r="R443" s="502"/>
      <c r="S443" s="502"/>
      <c r="T443" s="503"/>
      <c r="U443" s="504"/>
      <c r="V443" s="505"/>
      <c r="W443" s="505"/>
      <c r="X443" s="505"/>
      <c r="Y443" s="505"/>
      <c r="Z443" s="506"/>
      <c r="AA443" s="507"/>
      <c r="AB443" s="508"/>
      <c r="AC443" s="513"/>
      <c r="AD443" s="508"/>
      <c r="AE443" s="507"/>
      <c r="AF443" s="513"/>
      <c r="AG443" s="507"/>
      <c r="AH443" s="508"/>
      <c r="AI443" s="509"/>
      <c r="AJ443" s="507"/>
      <c r="AK443" s="507"/>
      <c r="AL443" s="510"/>
      <c r="AM443" s="511"/>
      <c r="AN443" s="512"/>
      <c r="AO443" s="511"/>
      <c r="AP443" s="507"/>
      <c r="AQ443" s="512"/>
      <c r="AR443" s="513"/>
      <c r="AS443" s="508"/>
      <c r="AT443" s="511"/>
      <c r="AU443" s="511"/>
      <c r="AV443" s="511"/>
      <c r="AW443" s="511"/>
      <c r="AX443" s="511"/>
      <c r="AY443" s="511"/>
      <c r="AZ443" s="514"/>
      <c r="BA443" s="515"/>
      <c r="BB443" s="507"/>
      <c r="BC443" s="505"/>
      <c r="BD443" s="524"/>
      <c r="BE443" s="506"/>
      <c r="BF443" s="482"/>
      <c r="BG443" s="481"/>
      <c r="BH443" s="481"/>
      <c r="BI443" s="464"/>
      <c r="BJ443" s="464"/>
      <c r="BK443" s="464"/>
      <c r="BL443" s="464"/>
      <c r="BM443" s="464"/>
      <c r="BN443" s="464"/>
      <c r="BO443" s="481"/>
      <c r="BP443" s="481"/>
      <c r="BQ443" s="481"/>
      <c r="BR443" s="481"/>
      <c r="BS443" s="481"/>
      <c r="BT443" s="482"/>
      <c r="BU443" s="484"/>
      <c r="BV443" s="484"/>
      <c r="BW443" s="516"/>
      <c r="BX443" s="433"/>
      <c r="BY443" s="488"/>
      <c r="BZ443" s="489"/>
    </row>
    <row r="444" spans="1:78" s="520" customFormat="1" ht="13.8" thickBot="1" x14ac:dyDescent="0.3">
      <c r="A444" s="133"/>
      <c r="B444" s="134"/>
      <c r="C444" s="429"/>
      <c r="D444" s="136"/>
      <c r="E444" s="136"/>
      <c r="F444" s="438"/>
      <c r="G444" s="136"/>
      <c r="H444" s="139"/>
      <c r="I444" s="430"/>
      <c r="J444" s="431"/>
      <c r="K444" s="432"/>
      <c r="L444" s="428"/>
      <c r="M444" s="500"/>
      <c r="N444" s="518"/>
      <c r="O444" s="501"/>
      <c r="P444" s="501"/>
      <c r="Q444" s="519"/>
      <c r="R444" s="502"/>
      <c r="S444" s="502"/>
      <c r="T444" s="503"/>
      <c r="U444" s="504"/>
      <c r="V444" s="505"/>
      <c r="W444" s="505"/>
      <c r="X444" s="505"/>
      <c r="Y444" s="505"/>
      <c r="Z444" s="506"/>
      <c r="AA444" s="507"/>
      <c r="AB444" s="508"/>
      <c r="AC444" s="513"/>
      <c r="AD444" s="508"/>
      <c r="AE444" s="507"/>
      <c r="AF444" s="513"/>
      <c r="AG444" s="507"/>
      <c r="AH444" s="508"/>
      <c r="AI444" s="509"/>
      <c r="AJ444" s="507"/>
      <c r="AK444" s="507"/>
      <c r="AL444" s="510"/>
      <c r="AM444" s="511"/>
      <c r="AN444" s="512"/>
      <c r="AO444" s="511"/>
      <c r="AP444" s="507"/>
      <c r="AQ444" s="512"/>
      <c r="AR444" s="513"/>
      <c r="AS444" s="508"/>
      <c r="AT444" s="511"/>
      <c r="AU444" s="511"/>
      <c r="AV444" s="511"/>
      <c r="AW444" s="511"/>
      <c r="AX444" s="511"/>
      <c r="AY444" s="511"/>
      <c r="AZ444" s="514"/>
      <c r="BA444" s="515"/>
      <c r="BB444" s="507"/>
      <c r="BC444" s="505"/>
      <c r="BD444" s="524"/>
      <c r="BE444" s="506"/>
      <c r="BF444" s="484"/>
      <c r="BG444" s="483"/>
      <c r="BH444" s="483"/>
      <c r="BI444" s="465"/>
      <c r="BJ444" s="465"/>
      <c r="BK444" s="465"/>
      <c r="BL444" s="465"/>
      <c r="BM444" s="465"/>
      <c r="BN444" s="465"/>
      <c r="BO444" s="483"/>
      <c r="BP444" s="483"/>
      <c r="BQ444" s="483"/>
      <c r="BR444" s="483"/>
      <c r="BS444" s="483"/>
      <c r="BT444" s="484"/>
      <c r="BU444" s="484"/>
      <c r="BV444" s="484"/>
      <c r="BW444" s="516"/>
      <c r="BX444" s="434"/>
      <c r="BY444" s="490"/>
      <c r="BZ444" s="491"/>
    </row>
    <row r="445" spans="1:78" s="520" customFormat="1" ht="13.8" thickBot="1" x14ac:dyDescent="0.3">
      <c r="A445" s="133"/>
      <c r="B445" s="134"/>
      <c r="C445" s="429"/>
      <c r="D445" s="136"/>
      <c r="E445" s="136"/>
      <c r="F445" s="438"/>
      <c r="G445" s="136"/>
      <c r="H445" s="139"/>
      <c r="I445" s="430"/>
      <c r="J445" s="431"/>
      <c r="K445" s="432"/>
      <c r="L445" s="428"/>
      <c r="M445" s="500"/>
      <c r="N445" s="518"/>
      <c r="O445" s="501"/>
      <c r="P445" s="501"/>
      <c r="Q445" s="519"/>
      <c r="R445" s="502"/>
      <c r="S445" s="502"/>
      <c r="T445" s="503"/>
      <c r="U445" s="504"/>
      <c r="V445" s="505"/>
      <c r="W445" s="505"/>
      <c r="X445" s="505"/>
      <c r="Y445" s="505"/>
      <c r="Z445" s="506"/>
      <c r="AA445" s="507"/>
      <c r="AB445" s="508"/>
      <c r="AC445" s="513"/>
      <c r="AD445" s="508"/>
      <c r="AE445" s="507"/>
      <c r="AF445" s="513"/>
      <c r="AG445" s="507"/>
      <c r="AH445" s="508"/>
      <c r="AI445" s="509"/>
      <c r="AJ445" s="507"/>
      <c r="AK445" s="507"/>
      <c r="AL445" s="510"/>
      <c r="AM445" s="511"/>
      <c r="AN445" s="512"/>
      <c r="AO445" s="511"/>
      <c r="AP445" s="507"/>
      <c r="AQ445" s="512"/>
      <c r="AR445" s="513"/>
      <c r="AS445" s="508"/>
      <c r="AT445" s="511"/>
      <c r="AU445" s="511"/>
      <c r="AV445" s="511"/>
      <c r="AW445" s="511"/>
      <c r="AX445" s="511"/>
      <c r="AY445" s="511"/>
      <c r="AZ445" s="514"/>
      <c r="BA445" s="515"/>
      <c r="BB445" s="507"/>
      <c r="BC445" s="505"/>
      <c r="BD445" s="524"/>
      <c r="BE445" s="506"/>
      <c r="BF445" s="484"/>
      <c r="BG445" s="483"/>
      <c r="BH445" s="483"/>
      <c r="BI445" s="465"/>
      <c r="BJ445" s="465"/>
      <c r="BK445" s="465"/>
      <c r="BL445" s="465"/>
      <c r="BM445" s="465"/>
      <c r="BN445" s="465"/>
      <c r="BO445" s="483"/>
      <c r="BP445" s="483"/>
      <c r="BQ445" s="483"/>
      <c r="BR445" s="483"/>
      <c r="BS445" s="483"/>
      <c r="BT445" s="484"/>
      <c r="BU445" s="484"/>
      <c r="BV445" s="484"/>
      <c r="BW445" s="516"/>
      <c r="BX445" s="434"/>
      <c r="BY445" s="490"/>
      <c r="BZ445" s="491"/>
    </row>
    <row r="446" spans="1:78" s="520" customFormat="1" ht="13.8" thickBot="1" x14ac:dyDescent="0.3">
      <c r="A446" s="133"/>
      <c r="B446" s="134"/>
      <c r="C446" s="429"/>
      <c r="D446" s="136"/>
      <c r="E446" s="136"/>
      <c r="F446" s="438"/>
      <c r="G446" s="136"/>
      <c r="H446" s="139"/>
      <c r="I446" s="430"/>
      <c r="J446" s="431"/>
      <c r="K446" s="432"/>
      <c r="L446" s="428"/>
      <c r="M446" s="500"/>
      <c r="N446" s="518"/>
      <c r="O446" s="501"/>
      <c r="P446" s="501"/>
      <c r="Q446" s="519"/>
      <c r="R446" s="502"/>
      <c r="S446" s="502"/>
      <c r="T446" s="503"/>
      <c r="U446" s="504"/>
      <c r="V446" s="505"/>
      <c r="W446" s="505"/>
      <c r="X446" s="505"/>
      <c r="Y446" s="505"/>
      <c r="Z446" s="506"/>
      <c r="AA446" s="507"/>
      <c r="AB446" s="508"/>
      <c r="AC446" s="513"/>
      <c r="AD446" s="508"/>
      <c r="AE446" s="507"/>
      <c r="AF446" s="513"/>
      <c r="AG446" s="507"/>
      <c r="AH446" s="508"/>
      <c r="AI446" s="509"/>
      <c r="AJ446" s="507"/>
      <c r="AK446" s="507"/>
      <c r="AL446" s="510"/>
      <c r="AM446" s="511"/>
      <c r="AN446" s="512"/>
      <c r="AO446" s="511"/>
      <c r="AP446" s="507"/>
      <c r="AQ446" s="512"/>
      <c r="AR446" s="513"/>
      <c r="AS446" s="508"/>
      <c r="AT446" s="511"/>
      <c r="AU446" s="511"/>
      <c r="AV446" s="511"/>
      <c r="AW446" s="511"/>
      <c r="AX446" s="511"/>
      <c r="AY446" s="511"/>
      <c r="AZ446" s="514"/>
      <c r="BA446" s="515"/>
      <c r="BB446" s="507"/>
      <c r="BC446" s="505"/>
      <c r="BD446" s="524"/>
      <c r="BE446" s="506"/>
      <c r="BF446" s="482"/>
      <c r="BG446" s="481"/>
      <c r="BH446" s="481"/>
      <c r="BI446" s="464"/>
      <c r="BJ446" s="464"/>
      <c r="BK446" s="464"/>
      <c r="BL446" s="464"/>
      <c r="BM446" s="464"/>
      <c r="BN446" s="464"/>
      <c r="BO446" s="481"/>
      <c r="BP446" s="481"/>
      <c r="BQ446" s="481"/>
      <c r="BR446" s="481"/>
      <c r="BS446" s="481"/>
      <c r="BT446" s="482"/>
      <c r="BU446" s="484"/>
      <c r="BV446" s="484"/>
      <c r="BW446" s="516"/>
      <c r="BX446" s="433"/>
      <c r="BY446" s="488"/>
      <c r="BZ446" s="489"/>
    </row>
    <row r="447" spans="1:78" s="520" customFormat="1" ht="13.8" thickBot="1" x14ac:dyDescent="0.3">
      <c r="A447" s="133"/>
      <c r="B447" s="134"/>
      <c r="C447" s="429"/>
      <c r="D447" s="136"/>
      <c r="E447" s="136"/>
      <c r="F447" s="438"/>
      <c r="G447" s="136"/>
      <c r="H447" s="139"/>
      <c r="I447" s="430"/>
      <c r="J447" s="431"/>
      <c r="K447" s="432"/>
      <c r="L447" s="428"/>
      <c r="M447" s="500"/>
      <c r="N447" s="518"/>
      <c r="O447" s="501"/>
      <c r="P447" s="501"/>
      <c r="Q447" s="519"/>
      <c r="R447" s="502"/>
      <c r="S447" s="502"/>
      <c r="T447" s="503"/>
      <c r="U447" s="504"/>
      <c r="V447" s="505"/>
      <c r="W447" s="505"/>
      <c r="X447" s="505"/>
      <c r="Y447" s="505"/>
      <c r="Z447" s="506"/>
      <c r="AA447" s="507"/>
      <c r="AB447" s="508"/>
      <c r="AC447" s="513"/>
      <c r="AD447" s="508"/>
      <c r="AE447" s="507"/>
      <c r="AF447" s="513"/>
      <c r="AG447" s="507"/>
      <c r="AH447" s="508"/>
      <c r="AI447" s="509"/>
      <c r="AJ447" s="507"/>
      <c r="AK447" s="507"/>
      <c r="AL447" s="510"/>
      <c r="AM447" s="511"/>
      <c r="AN447" s="512"/>
      <c r="AO447" s="511"/>
      <c r="AP447" s="507"/>
      <c r="AQ447" s="512"/>
      <c r="AR447" s="513"/>
      <c r="AS447" s="508"/>
      <c r="AT447" s="511"/>
      <c r="AU447" s="511"/>
      <c r="AV447" s="511"/>
      <c r="AW447" s="511"/>
      <c r="AX447" s="511"/>
      <c r="AY447" s="511"/>
      <c r="AZ447" s="514"/>
      <c r="BA447" s="515"/>
      <c r="BB447" s="507"/>
      <c r="BC447" s="505"/>
      <c r="BD447" s="524"/>
      <c r="BE447" s="506"/>
      <c r="BF447" s="484"/>
      <c r="BG447" s="483"/>
      <c r="BH447" s="483"/>
      <c r="BI447" s="465"/>
      <c r="BJ447" s="465"/>
      <c r="BK447" s="465"/>
      <c r="BL447" s="465"/>
      <c r="BM447" s="465"/>
      <c r="BN447" s="465"/>
      <c r="BO447" s="483"/>
      <c r="BP447" s="483"/>
      <c r="BQ447" s="483"/>
      <c r="BR447" s="483"/>
      <c r="BS447" s="483"/>
      <c r="BT447" s="484"/>
      <c r="BU447" s="484"/>
      <c r="BV447" s="484"/>
      <c r="BW447" s="516"/>
      <c r="BX447" s="434"/>
      <c r="BY447" s="490"/>
      <c r="BZ447" s="491"/>
    </row>
    <row r="448" spans="1:78" s="520" customFormat="1" ht="13.8" thickBot="1" x14ac:dyDescent="0.3">
      <c r="A448" s="133"/>
      <c r="B448" s="134"/>
      <c r="C448" s="429"/>
      <c r="D448" s="136"/>
      <c r="E448" s="136"/>
      <c r="F448" s="438"/>
      <c r="G448" s="136"/>
      <c r="H448" s="139"/>
      <c r="I448" s="430"/>
      <c r="J448" s="431"/>
      <c r="K448" s="432"/>
      <c r="L448" s="428"/>
      <c r="M448" s="500"/>
      <c r="N448" s="518"/>
      <c r="O448" s="501"/>
      <c r="P448" s="501"/>
      <c r="Q448" s="519"/>
      <c r="R448" s="502"/>
      <c r="S448" s="502"/>
      <c r="T448" s="503"/>
      <c r="U448" s="504"/>
      <c r="V448" s="505"/>
      <c r="W448" s="505"/>
      <c r="X448" s="505"/>
      <c r="Y448" s="505"/>
      <c r="Z448" s="506"/>
      <c r="AA448" s="507"/>
      <c r="AB448" s="508"/>
      <c r="AC448" s="513"/>
      <c r="AD448" s="508"/>
      <c r="AE448" s="507"/>
      <c r="AF448" s="513"/>
      <c r="AG448" s="507"/>
      <c r="AH448" s="508"/>
      <c r="AI448" s="509"/>
      <c r="AJ448" s="507"/>
      <c r="AK448" s="507"/>
      <c r="AL448" s="510"/>
      <c r="AM448" s="511"/>
      <c r="AN448" s="512"/>
      <c r="AO448" s="511"/>
      <c r="AP448" s="507"/>
      <c r="AQ448" s="512"/>
      <c r="AR448" s="513"/>
      <c r="AS448" s="508"/>
      <c r="AT448" s="511"/>
      <c r="AU448" s="511"/>
      <c r="AV448" s="511"/>
      <c r="AW448" s="511"/>
      <c r="AX448" s="511"/>
      <c r="AY448" s="511"/>
      <c r="AZ448" s="514"/>
      <c r="BA448" s="515"/>
      <c r="BB448" s="507"/>
      <c r="BC448" s="505"/>
      <c r="BD448" s="524"/>
      <c r="BE448" s="506"/>
      <c r="BF448" s="484"/>
      <c r="BG448" s="483"/>
      <c r="BH448" s="483"/>
      <c r="BI448" s="465"/>
      <c r="BJ448" s="465"/>
      <c r="BK448" s="465"/>
      <c r="BL448" s="465"/>
      <c r="BM448" s="465"/>
      <c r="BN448" s="465"/>
      <c r="BO448" s="483"/>
      <c r="BP448" s="483"/>
      <c r="BQ448" s="483"/>
      <c r="BR448" s="483"/>
      <c r="BS448" s="483"/>
      <c r="BT448" s="484"/>
      <c r="BU448" s="484"/>
      <c r="BV448" s="484"/>
      <c r="BW448" s="516"/>
      <c r="BX448" s="434"/>
      <c r="BY448" s="490"/>
      <c r="BZ448" s="491"/>
    </row>
    <row r="449" spans="1:80" s="520" customFormat="1" ht="13.8" thickBot="1" x14ac:dyDescent="0.3">
      <c r="A449" s="133"/>
      <c r="B449" s="134"/>
      <c r="C449" s="429"/>
      <c r="D449" s="136"/>
      <c r="E449" s="136"/>
      <c r="F449" s="438"/>
      <c r="G449" s="136"/>
      <c r="H449" s="139"/>
      <c r="I449" s="430"/>
      <c r="J449" s="431"/>
      <c r="K449" s="432"/>
      <c r="L449" s="428"/>
      <c r="M449" s="500"/>
      <c r="N449" s="518"/>
      <c r="O449" s="501"/>
      <c r="P449" s="501"/>
      <c r="Q449" s="519"/>
      <c r="R449" s="502"/>
      <c r="S449" s="502"/>
      <c r="T449" s="503"/>
      <c r="U449" s="504"/>
      <c r="V449" s="505"/>
      <c r="W449" s="505"/>
      <c r="X449" s="505"/>
      <c r="Y449" s="505"/>
      <c r="Z449" s="506"/>
      <c r="AA449" s="507"/>
      <c r="AB449" s="508"/>
      <c r="AC449" s="513"/>
      <c r="AD449" s="508"/>
      <c r="AE449" s="507"/>
      <c r="AF449" s="513"/>
      <c r="AG449" s="507"/>
      <c r="AH449" s="508"/>
      <c r="AI449" s="509"/>
      <c r="AJ449" s="507"/>
      <c r="AK449" s="507"/>
      <c r="AL449" s="510"/>
      <c r="AM449" s="511"/>
      <c r="AN449" s="512"/>
      <c r="AO449" s="511"/>
      <c r="AP449" s="507"/>
      <c r="AQ449" s="512"/>
      <c r="AR449" s="513"/>
      <c r="AS449" s="508"/>
      <c r="AT449" s="511"/>
      <c r="AU449" s="511"/>
      <c r="AV449" s="511"/>
      <c r="AW449" s="511"/>
      <c r="AX449" s="511"/>
      <c r="AY449" s="511"/>
      <c r="AZ449" s="514"/>
      <c r="BA449" s="515"/>
      <c r="BB449" s="507"/>
      <c r="BC449" s="505"/>
      <c r="BD449" s="524"/>
      <c r="BE449" s="506"/>
      <c r="BF449" s="484"/>
      <c r="BG449" s="483"/>
      <c r="BH449" s="483"/>
      <c r="BI449" s="465"/>
      <c r="BJ449" s="465"/>
      <c r="BK449" s="465"/>
      <c r="BL449" s="465"/>
      <c r="BM449" s="465"/>
      <c r="BN449" s="465"/>
      <c r="BO449" s="483"/>
      <c r="BP449" s="483"/>
      <c r="BQ449" s="483"/>
      <c r="BR449" s="483"/>
      <c r="BS449" s="483"/>
      <c r="BT449" s="484"/>
      <c r="BU449" s="484"/>
      <c r="BV449" s="484"/>
      <c r="BW449" s="516"/>
      <c r="BX449" s="434"/>
      <c r="BY449" s="490"/>
      <c r="BZ449" s="491"/>
    </row>
    <row r="450" spans="1:80" s="520" customFormat="1" ht="13.8" thickBot="1" x14ac:dyDescent="0.3">
      <c r="A450" s="133"/>
      <c r="B450" s="134"/>
      <c r="C450" s="429"/>
      <c r="D450" s="136"/>
      <c r="E450" s="136"/>
      <c r="F450" s="438"/>
      <c r="G450" s="136"/>
      <c r="H450" s="139"/>
      <c r="I450" s="430"/>
      <c r="J450" s="431"/>
      <c r="K450" s="432"/>
      <c r="L450" s="428"/>
      <c r="M450" s="500"/>
      <c r="N450" s="518"/>
      <c r="O450" s="501"/>
      <c r="P450" s="501"/>
      <c r="Q450" s="519"/>
      <c r="R450" s="502"/>
      <c r="S450" s="502"/>
      <c r="T450" s="503"/>
      <c r="U450" s="504"/>
      <c r="V450" s="505"/>
      <c r="W450" s="505"/>
      <c r="X450" s="505"/>
      <c r="Y450" s="505"/>
      <c r="Z450" s="506"/>
      <c r="AA450" s="507"/>
      <c r="AB450" s="508"/>
      <c r="AC450" s="513"/>
      <c r="AD450" s="508"/>
      <c r="AE450" s="507"/>
      <c r="AF450" s="513"/>
      <c r="AG450" s="507"/>
      <c r="AH450" s="508"/>
      <c r="AI450" s="509"/>
      <c r="AJ450" s="507"/>
      <c r="AK450" s="507"/>
      <c r="AL450" s="510"/>
      <c r="AM450" s="511"/>
      <c r="AN450" s="512"/>
      <c r="AO450" s="511"/>
      <c r="AP450" s="507"/>
      <c r="AQ450" s="512"/>
      <c r="AR450" s="513"/>
      <c r="AS450" s="508"/>
      <c r="AT450" s="511"/>
      <c r="AU450" s="511"/>
      <c r="AV450" s="511"/>
      <c r="AW450" s="511"/>
      <c r="AX450" s="511"/>
      <c r="AY450" s="511"/>
      <c r="AZ450" s="514"/>
      <c r="BA450" s="515"/>
      <c r="BB450" s="507"/>
      <c r="BC450" s="505"/>
      <c r="BD450" s="524"/>
      <c r="BE450" s="506"/>
      <c r="BF450" s="484"/>
      <c r="BG450" s="483"/>
      <c r="BH450" s="483"/>
      <c r="BI450" s="465"/>
      <c r="BJ450" s="465"/>
      <c r="BK450" s="465"/>
      <c r="BL450" s="465"/>
      <c r="BM450" s="465"/>
      <c r="BN450" s="465"/>
      <c r="BO450" s="483"/>
      <c r="BP450" s="483"/>
      <c r="BQ450" s="483"/>
      <c r="BR450" s="483"/>
      <c r="BS450" s="483"/>
      <c r="BT450" s="484"/>
      <c r="BU450" s="484"/>
      <c r="BV450" s="484"/>
      <c r="BW450" s="516"/>
      <c r="BX450" s="434"/>
      <c r="BY450" s="490"/>
      <c r="BZ450" s="491"/>
    </row>
    <row r="451" spans="1:80" s="520" customFormat="1" ht="13.8" thickBot="1" x14ac:dyDescent="0.3">
      <c r="A451" s="133"/>
      <c r="B451" s="134"/>
      <c r="C451" s="429"/>
      <c r="D451" s="136"/>
      <c r="E451" s="136"/>
      <c r="F451" s="438"/>
      <c r="G451" s="136"/>
      <c r="H451" s="139"/>
      <c r="I451" s="430"/>
      <c r="J451" s="431"/>
      <c r="K451" s="432"/>
      <c r="L451" s="428"/>
      <c r="M451" s="500"/>
      <c r="N451" s="518"/>
      <c r="O451" s="501"/>
      <c r="P451" s="501"/>
      <c r="Q451" s="519"/>
      <c r="R451" s="502"/>
      <c r="S451" s="502"/>
      <c r="T451" s="503"/>
      <c r="U451" s="504"/>
      <c r="V451" s="505"/>
      <c r="W451" s="505"/>
      <c r="X451" s="505"/>
      <c r="Y451" s="505"/>
      <c r="Z451" s="506"/>
      <c r="AA451" s="507"/>
      <c r="AB451" s="508"/>
      <c r="AC451" s="513"/>
      <c r="AD451" s="508"/>
      <c r="AE451" s="507"/>
      <c r="AF451" s="513"/>
      <c r="AG451" s="507"/>
      <c r="AH451" s="508"/>
      <c r="AI451" s="509"/>
      <c r="AJ451" s="507"/>
      <c r="AK451" s="507"/>
      <c r="AL451" s="510"/>
      <c r="AM451" s="511"/>
      <c r="AN451" s="512"/>
      <c r="AO451" s="511"/>
      <c r="AP451" s="507"/>
      <c r="AQ451" s="512"/>
      <c r="AR451" s="513"/>
      <c r="AS451" s="508"/>
      <c r="AT451" s="511"/>
      <c r="AU451" s="511"/>
      <c r="AV451" s="511"/>
      <c r="AW451" s="511"/>
      <c r="AX451" s="511"/>
      <c r="AY451" s="511"/>
      <c r="AZ451" s="514"/>
      <c r="BA451" s="515"/>
      <c r="BB451" s="507"/>
      <c r="BC451" s="505"/>
      <c r="BD451" s="524"/>
      <c r="BE451" s="506"/>
      <c r="BF451" s="484"/>
      <c r="BG451" s="483"/>
      <c r="BH451" s="483"/>
      <c r="BI451" s="465"/>
      <c r="BJ451" s="465"/>
      <c r="BK451" s="465"/>
      <c r="BL451" s="465"/>
      <c r="BM451" s="465"/>
      <c r="BN451" s="465"/>
      <c r="BO451" s="483"/>
      <c r="BP451" s="483"/>
      <c r="BQ451" s="483"/>
      <c r="BR451" s="483"/>
      <c r="BS451" s="483"/>
      <c r="BT451" s="484"/>
      <c r="BU451" s="484"/>
      <c r="BV451" s="484"/>
      <c r="BW451" s="516"/>
      <c r="BX451" s="434"/>
      <c r="BY451" s="490"/>
      <c r="BZ451" s="491"/>
    </row>
    <row r="452" spans="1:80" s="520" customFormat="1" ht="13.8" thickBot="1" x14ac:dyDescent="0.3">
      <c r="A452" s="133"/>
      <c r="B452" s="134"/>
      <c r="C452" s="429"/>
      <c r="D452" s="136"/>
      <c r="E452" s="136"/>
      <c r="F452" s="438"/>
      <c r="G452" s="136"/>
      <c r="H452" s="139"/>
      <c r="I452" s="430"/>
      <c r="J452" s="431"/>
      <c r="K452" s="432"/>
      <c r="L452" s="428"/>
      <c r="M452" s="500"/>
      <c r="N452" s="518"/>
      <c r="O452" s="501"/>
      <c r="P452" s="501"/>
      <c r="Q452" s="519"/>
      <c r="R452" s="502"/>
      <c r="S452" s="502"/>
      <c r="T452" s="503"/>
      <c r="U452" s="504"/>
      <c r="V452" s="505"/>
      <c r="W452" s="505"/>
      <c r="X452" s="505"/>
      <c r="Y452" s="505"/>
      <c r="Z452" s="506"/>
      <c r="AA452" s="507"/>
      <c r="AB452" s="508"/>
      <c r="AC452" s="513"/>
      <c r="AD452" s="508"/>
      <c r="AE452" s="507"/>
      <c r="AF452" s="513"/>
      <c r="AG452" s="507"/>
      <c r="AH452" s="508"/>
      <c r="AI452" s="509"/>
      <c r="AJ452" s="507"/>
      <c r="AK452" s="507"/>
      <c r="AL452" s="510"/>
      <c r="AM452" s="511"/>
      <c r="AN452" s="512"/>
      <c r="AO452" s="511"/>
      <c r="AP452" s="507"/>
      <c r="AQ452" s="512"/>
      <c r="AR452" s="513"/>
      <c r="AS452" s="508"/>
      <c r="AT452" s="511"/>
      <c r="AU452" s="511"/>
      <c r="AV452" s="511"/>
      <c r="AW452" s="511"/>
      <c r="AX452" s="511"/>
      <c r="AY452" s="511"/>
      <c r="AZ452" s="514"/>
      <c r="BA452" s="515"/>
      <c r="BB452" s="507"/>
      <c r="BC452" s="505"/>
      <c r="BD452" s="524"/>
      <c r="BE452" s="506"/>
      <c r="BF452" s="484"/>
      <c r="BG452" s="483"/>
      <c r="BH452" s="483"/>
      <c r="BI452" s="465"/>
      <c r="BJ452" s="465"/>
      <c r="BK452" s="465"/>
      <c r="BL452" s="465"/>
      <c r="BM452" s="465"/>
      <c r="BN452" s="465"/>
      <c r="BO452" s="483"/>
      <c r="BP452" s="483"/>
      <c r="BQ452" s="483"/>
      <c r="BR452" s="483"/>
      <c r="BS452" s="483"/>
      <c r="BT452" s="484"/>
      <c r="BU452" s="484"/>
      <c r="BV452" s="484"/>
      <c r="BW452" s="516"/>
      <c r="BX452" s="434"/>
      <c r="BY452" s="490"/>
      <c r="BZ452" s="491"/>
    </row>
    <row r="453" spans="1:80" s="520" customFormat="1" ht="13.8" thickBot="1" x14ac:dyDescent="0.3">
      <c r="A453" s="133"/>
      <c r="B453" s="134"/>
      <c r="C453" s="429"/>
      <c r="D453" s="136"/>
      <c r="E453" s="136"/>
      <c r="F453" s="438"/>
      <c r="G453" s="136"/>
      <c r="H453" s="139"/>
      <c r="I453" s="430"/>
      <c r="J453" s="431"/>
      <c r="K453" s="432"/>
      <c r="L453" s="428"/>
      <c r="M453" s="500"/>
      <c r="N453" s="518"/>
      <c r="O453" s="501"/>
      <c r="P453" s="501"/>
      <c r="Q453" s="519"/>
      <c r="R453" s="502"/>
      <c r="S453" s="502"/>
      <c r="T453" s="503"/>
      <c r="U453" s="504"/>
      <c r="V453" s="505"/>
      <c r="W453" s="505"/>
      <c r="X453" s="505"/>
      <c r="Y453" s="505"/>
      <c r="Z453" s="506"/>
      <c r="AA453" s="507"/>
      <c r="AB453" s="508"/>
      <c r="AC453" s="513"/>
      <c r="AD453" s="508"/>
      <c r="AE453" s="507"/>
      <c r="AF453" s="513"/>
      <c r="AG453" s="507"/>
      <c r="AH453" s="508"/>
      <c r="AI453" s="509"/>
      <c r="AJ453" s="507"/>
      <c r="AK453" s="507"/>
      <c r="AL453" s="510"/>
      <c r="AM453" s="511"/>
      <c r="AN453" s="512"/>
      <c r="AO453" s="511"/>
      <c r="AP453" s="507"/>
      <c r="AQ453" s="512"/>
      <c r="AR453" s="513"/>
      <c r="AS453" s="508"/>
      <c r="AT453" s="511"/>
      <c r="AU453" s="511"/>
      <c r="AV453" s="511"/>
      <c r="AW453" s="511"/>
      <c r="AX453" s="511"/>
      <c r="AY453" s="511"/>
      <c r="AZ453" s="514"/>
      <c r="BA453" s="515"/>
      <c r="BB453" s="507"/>
      <c r="BC453" s="505"/>
      <c r="BD453" s="524"/>
      <c r="BE453" s="506"/>
      <c r="BF453" s="484"/>
      <c r="BG453" s="483"/>
      <c r="BH453" s="483"/>
      <c r="BI453" s="465"/>
      <c r="BJ453" s="465"/>
      <c r="BK453" s="465"/>
      <c r="BL453" s="465"/>
      <c r="BM453" s="465"/>
      <c r="BN453" s="465"/>
      <c r="BO453" s="483"/>
      <c r="BP453" s="483"/>
      <c r="BQ453" s="483"/>
      <c r="BR453" s="483"/>
      <c r="BS453" s="483"/>
      <c r="BT453" s="484"/>
      <c r="BU453" s="484"/>
      <c r="BV453" s="484"/>
      <c r="BW453" s="516"/>
      <c r="BX453" s="434"/>
      <c r="BY453" s="490"/>
      <c r="BZ453" s="491"/>
    </row>
    <row r="454" spans="1:80" s="520" customFormat="1" ht="13.8" thickBot="1" x14ac:dyDescent="0.3">
      <c r="A454" s="133"/>
      <c r="B454" s="134"/>
      <c r="C454" s="429"/>
      <c r="D454" s="136"/>
      <c r="E454" s="136"/>
      <c r="F454" s="438"/>
      <c r="G454" s="136"/>
      <c r="H454" s="139"/>
      <c r="I454" s="430"/>
      <c r="J454" s="431"/>
      <c r="K454" s="432"/>
      <c r="L454" s="428"/>
      <c r="M454" s="500"/>
      <c r="N454" s="518"/>
      <c r="O454" s="501"/>
      <c r="P454" s="501"/>
      <c r="Q454" s="519"/>
      <c r="R454" s="502"/>
      <c r="S454" s="502"/>
      <c r="T454" s="503"/>
      <c r="U454" s="504"/>
      <c r="V454" s="505"/>
      <c r="W454" s="505"/>
      <c r="X454" s="505"/>
      <c r="Y454" s="505"/>
      <c r="Z454" s="506"/>
      <c r="AA454" s="507"/>
      <c r="AB454" s="508"/>
      <c r="AC454" s="513"/>
      <c r="AD454" s="508"/>
      <c r="AE454" s="507"/>
      <c r="AF454" s="513"/>
      <c r="AG454" s="507"/>
      <c r="AH454" s="508"/>
      <c r="AI454" s="509"/>
      <c r="AJ454" s="507"/>
      <c r="AK454" s="507"/>
      <c r="AL454" s="510"/>
      <c r="AM454" s="511"/>
      <c r="AN454" s="512"/>
      <c r="AO454" s="511"/>
      <c r="AP454" s="507"/>
      <c r="AQ454" s="512"/>
      <c r="AR454" s="513"/>
      <c r="AS454" s="508"/>
      <c r="AT454" s="511"/>
      <c r="AU454" s="511"/>
      <c r="AV454" s="511"/>
      <c r="AW454" s="511"/>
      <c r="AX454" s="511"/>
      <c r="AY454" s="511"/>
      <c r="AZ454" s="514"/>
      <c r="BA454" s="515"/>
      <c r="BB454" s="507"/>
      <c r="BC454" s="505"/>
      <c r="BD454" s="524"/>
      <c r="BE454" s="506"/>
      <c r="BF454" s="484"/>
      <c r="BG454" s="483"/>
      <c r="BH454" s="483"/>
      <c r="BI454" s="465"/>
      <c r="BJ454" s="465"/>
      <c r="BK454" s="465"/>
      <c r="BL454" s="465"/>
      <c r="BM454" s="465"/>
      <c r="BN454" s="465"/>
      <c r="BO454" s="483"/>
      <c r="BP454" s="483"/>
      <c r="BQ454" s="483"/>
      <c r="BR454" s="483"/>
      <c r="BS454" s="483"/>
      <c r="BT454" s="484"/>
      <c r="BU454" s="484"/>
      <c r="BV454" s="484"/>
      <c r="BW454" s="516"/>
      <c r="BX454" s="434"/>
      <c r="BY454" s="490"/>
      <c r="BZ454" s="491"/>
    </row>
    <row r="455" spans="1:80" s="520" customFormat="1" ht="13.8" thickBot="1" x14ac:dyDescent="0.3">
      <c r="A455" s="133"/>
      <c r="B455" s="134"/>
      <c r="C455" s="429"/>
      <c r="D455" s="136"/>
      <c r="E455" s="136"/>
      <c r="F455" s="438"/>
      <c r="G455" s="136"/>
      <c r="H455" s="139"/>
      <c r="I455" s="430"/>
      <c r="J455" s="431"/>
      <c r="K455" s="432"/>
      <c r="L455" s="428"/>
      <c r="M455" s="500"/>
      <c r="N455" s="518"/>
      <c r="O455" s="501"/>
      <c r="P455" s="501"/>
      <c r="Q455" s="519"/>
      <c r="R455" s="502"/>
      <c r="S455" s="502"/>
      <c r="T455" s="503"/>
      <c r="U455" s="504"/>
      <c r="V455" s="505"/>
      <c r="W455" s="505"/>
      <c r="X455" s="505"/>
      <c r="Y455" s="505"/>
      <c r="Z455" s="506"/>
      <c r="AA455" s="507"/>
      <c r="AB455" s="508"/>
      <c r="AC455" s="513"/>
      <c r="AD455" s="508"/>
      <c r="AE455" s="507"/>
      <c r="AF455" s="513"/>
      <c r="AG455" s="507"/>
      <c r="AH455" s="508"/>
      <c r="AI455" s="509"/>
      <c r="AJ455" s="507"/>
      <c r="AK455" s="507"/>
      <c r="AL455" s="510"/>
      <c r="AM455" s="511"/>
      <c r="AN455" s="512"/>
      <c r="AO455" s="511"/>
      <c r="AP455" s="507"/>
      <c r="AQ455" s="512"/>
      <c r="AR455" s="513"/>
      <c r="AS455" s="508"/>
      <c r="AT455" s="511"/>
      <c r="AU455" s="511"/>
      <c r="AV455" s="511"/>
      <c r="AW455" s="511"/>
      <c r="AX455" s="511"/>
      <c r="AY455" s="511"/>
      <c r="AZ455" s="514"/>
      <c r="BA455" s="515"/>
      <c r="BB455" s="507"/>
      <c r="BC455" s="505"/>
      <c r="BD455" s="524"/>
      <c r="BE455" s="506"/>
      <c r="BF455" s="484"/>
      <c r="BG455" s="483"/>
      <c r="BH455" s="483"/>
      <c r="BI455" s="465"/>
      <c r="BJ455" s="465"/>
      <c r="BK455" s="465"/>
      <c r="BL455" s="465"/>
      <c r="BM455" s="465"/>
      <c r="BN455" s="465"/>
      <c r="BO455" s="483"/>
      <c r="BP455" s="483"/>
      <c r="BQ455" s="483"/>
      <c r="BR455" s="483"/>
      <c r="BS455" s="483"/>
      <c r="BT455" s="484"/>
      <c r="BU455" s="484"/>
      <c r="BV455" s="484"/>
      <c r="BW455" s="516"/>
      <c r="BX455" s="434"/>
      <c r="BY455" s="490"/>
      <c r="BZ455" s="491"/>
    </row>
    <row r="456" spans="1:80" s="520" customFormat="1" ht="13.8" thickBot="1" x14ac:dyDescent="0.3">
      <c r="A456" s="133"/>
      <c r="B456" s="134"/>
      <c r="C456" s="429"/>
      <c r="D456" s="136"/>
      <c r="E456" s="136"/>
      <c r="F456" s="438"/>
      <c r="G456" s="136"/>
      <c r="H456" s="139"/>
      <c r="I456" s="430"/>
      <c r="J456" s="431"/>
      <c r="K456" s="432"/>
      <c r="L456" s="428"/>
      <c r="M456" s="500"/>
      <c r="N456" s="518"/>
      <c r="O456" s="501"/>
      <c r="P456" s="501"/>
      <c r="Q456" s="519"/>
      <c r="R456" s="502"/>
      <c r="S456" s="502"/>
      <c r="T456" s="503"/>
      <c r="U456" s="504"/>
      <c r="V456" s="505"/>
      <c r="W456" s="505"/>
      <c r="X456" s="505"/>
      <c r="Y456" s="505"/>
      <c r="Z456" s="506"/>
      <c r="AA456" s="517"/>
      <c r="AB456" s="501"/>
      <c r="AC456" s="513"/>
      <c r="AD456" s="508"/>
      <c r="AE456" s="507"/>
      <c r="AF456" s="513"/>
      <c r="AG456" s="507"/>
      <c r="AH456" s="508"/>
      <c r="AI456" s="509"/>
      <c r="AJ456" s="507"/>
      <c r="AK456" s="507"/>
      <c r="AL456" s="510"/>
      <c r="AM456" s="511"/>
      <c r="AN456" s="512"/>
      <c r="AO456" s="511"/>
      <c r="AP456" s="507"/>
      <c r="AQ456" s="512"/>
      <c r="AR456" s="513"/>
      <c r="AS456" s="508"/>
      <c r="AT456" s="511"/>
      <c r="AU456" s="511"/>
      <c r="AV456" s="511"/>
      <c r="AW456" s="511"/>
      <c r="AX456" s="511"/>
      <c r="AY456" s="511"/>
      <c r="AZ456" s="514"/>
      <c r="BA456" s="515"/>
      <c r="BB456" s="507"/>
      <c r="BC456" s="505"/>
      <c r="BD456" s="524"/>
      <c r="BE456" s="506"/>
      <c r="BF456" s="482"/>
      <c r="BG456" s="481"/>
      <c r="BH456" s="481"/>
      <c r="BI456" s="464"/>
      <c r="BJ456" s="464"/>
      <c r="BK456" s="464"/>
      <c r="BL456" s="464"/>
      <c r="BM456" s="464"/>
      <c r="BN456" s="464"/>
      <c r="BO456" s="481"/>
      <c r="BP456" s="481"/>
      <c r="BQ456" s="481"/>
      <c r="BR456" s="481"/>
      <c r="BS456" s="481"/>
      <c r="BT456" s="482"/>
      <c r="BU456" s="484"/>
      <c r="BV456" s="484"/>
      <c r="BW456" s="516"/>
      <c r="BX456" s="433"/>
      <c r="BY456" s="488"/>
      <c r="BZ456" s="489"/>
    </row>
    <row r="457" spans="1:80" s="520" customFormat="1" ht="13.8" thickBot="1" x14ac:dyDescent="0.3">
      <c r="A457" s="133"/>
      <c r="B457" s="134"/>
      <c r="C457" s="429"/>
      <c r="D457" s="136"/>
      <c r="E457" s="136"/>
      <c r="F457" s="438"/>
      <c r="G457" s="136"/>
      <c r="H457" s="139"/>
      <c r="I457" s="430"/>
      <c r="J457" s="431"/>
      <c r="K457" s="432"/>
      <c r="L457" s="428"/>
      <c r="M457" s="500"/>
      <c r="N457" s="518"/>
      <c r="O457" s="501"/>
      <c r="P457" s="501"/>
      <c r="Q457" s="519"/>
      <c r="R457" s="502"/>
      <c r="S457" s="502"/>
      <c r="T457" s="503"/>
      <c r="U457" s="504"/>
      <c r="V457" s="505"/>
      <c r="W457" s="505"/>
      <c r="X457" s="505"/>
      <c r="Y457" s="505"/>
      <c r="Z457" s="506"/>
      <c r="AA457" s="507"/>
      <c r="AB457" s="508"/>
      <c r="AC457" s="513"/>
      <c r="AD457" s="508"/>
      <c r="AE457" s="507"/>
      <c r="AF457" s="513"/>
      <c r="AG457" s="507"/>
      <c r="AH457" s="508"/>
      <c r="AI457" s="509"/>
      <c r="AJ457" s="507"/>
      <c r="AK457" s="507"/>
      <c r="AL457" s="510"/>
      <c r="AM457" s="511"/>
      <c r="AN457" s="512"/>
      <c r="AO457" s="511"/>
      <c r="AP457" s="507"/>
      <c r="AQ457" s="512"/>
      <c r="AR457" s="513"/>
      <c r="AS457" s="508"/>
      <c r="AT457" s="511"/>
      <c r="AU457" s="511"/>
      <c r="AV457" s="511"/>
      <c r="AW457" s="511"/>
      <c r="AX457" s="511"/>
      <c r="AY457" s="511"/>
      <c r="AZ457" s="514"/>
      <c r="BA457" s="515"/>
      <c r="BB457" s="507"/>
      <c r="BC457" s="505"/>
      <c r="BD457" s="524"/>
      <c r="BE457" s="506"/>
      <c r="BF457" s="484"/>
      <c r="BG457" s="483"/>
      <c r="BH457" s="483"/>
      <c r="BI457" s="465"/>
      <c r="BJ457" s="465"/>
      <c r="BK457" s="465"/>
      <c r="BL457" s="465"/>
      <c r="BM457" s="465"/>
      <c r="BN457" s="465"/>
      <c r="BO457" s="483"/>
      <c r="BP457" s="483"/>
      <c r="BQ457" s="483"/>
      <c r="BR457" s="483"/>
      <c r="BS457" s="483"/>
      <c r="BT457" s="484"/>
      <c r="BU457" s="484"/>
      <c r="BV457" s="484"/>
      <c r="BW457" s="516"/>
      <c r="BX457" s="434"/>
      <c r="BY457" s="490"/>
      <c r="BZ457" s="491"/>
    </row>
    <row r="458" spans="1:80" s="520" customFormat="1" ht="13.8" thickBot="1" x14ac:dyDescent="0.3">
      <c r="A458" s="133"/>
      <c r="B458" s="134"/>
      <c r="C458" s="429"/>
      <c r="D458" s="136"/>
      <c r="E458" s="136"/>
      <c r="F458" s="438"/>
      <c r="G458" s="136"/>
      <c r="H458" s="139"/>
      <c r="I458" s="430"/>
      <c r="J458" s="431"/>
      <c r="K458" s="432"/>
      <c r="L458" s="428"/>
      <c r="M458" s="500"/>
      <c r="N458" s="518"/>
      <c r="O458" s="501"/>
      <c r="P458" s="501"/>
      <c r="Q458" s="519"/>
      <c r="R458" s="502"/>
      <c r="S458" s="502"/>
      <c r="T458" s="503"/>
      <c r="U458" s="504"/>
      <c r="V458" s="505"/>
      <c r="W458" s="505"/>
      <c r="X458" s="505"/>
      <c r="Y458" s="505"/>
      <c r="Z458" s="506"/>
      <c r="AA458" s="507"/>
      <c r="AB458" s="508"/>
      <c r="AC458" s="513"/>
      <c r="AD458" s="508"/>
      <c r="AE458" s="507"/>
      <c r="AF458" s="513"/>
      <c r="AG458" s="507"/>
      <c r="AH458" s="508"/>
      <c r="AI458" s="509"/>
      <c r="AJ458" s="507"/>
      <c r="AK458" s="507"/>
      <c r="AL458" s="510"/>
      <c r="AM458" s="511"/>
      <c r="AN458" s="512"/>
      <c r="AO458" s="511"/>
      <c r="AP458" s="507"/>
      <c r="AQ458" s="512"/>
      <c r="AR458" s="513"/>
      <c r="AS458" s="508"/>
      <c r="AT458" s="511"/>
      <c r="AU458" s="511"/>
      <c r="AV458" s="511"/>
      <c r="AW458" s="511"/>
      <c r="AX458" s="511"/>
      <c r="AY458" s="511"/>
      <c r="AZ458" s="514"/>
      <c r="BA458" s="515"/>
      <c r="BB458" s="507"/>
      <c r="BC458" s="505"/>
      <c r="BD458" s="524"/>
      <c r="BE458" s="506"/>
      <c r="BF458" s="484"/>
      <c r="BG458" s="483"/>
      <c r="BH458" s="483"/>
      <c r="BI458" s="465"/>
      <c r="BJ458" s="465"/>
      <c r="BK458" s="465"/>
      <c r="BL458" s="465"/>
      <c r="BM458" s="465"/>
      <c r="BN458" s="465"/>
      <c r="BO458" s="483"/>
      <c r="BP458" s="483"/>
      <c r="BQ458" s="483"/>
      <c r="BR458" s="483"/>
      <c r="BS458" s="483"/>
      <c r="BT458" s="484"/>
      <c r="BU458" s="484"/>
      <c r="BV458" s="484"/>
      <c r="BW458" s="516"/>
      <c r="BX458" s="434"/>
      <c r="BY458" s="490"/>
      <c r="BZ458" s="491"/>
    </row>
    <row r="459" spans="1:80" s="520" customFormat="1" ht="13.8" thickBot="1" x14ac:dyDescent="0.3">
      <c r="A459" s="133"/>
      <c r="B459" s="134"/>
      <c r="C459" s="429"/>
      <c r="D459" s="136"/>
      <c r="E459" s="136"/>
      <c r="F459" s="438"/>
      <c r="G459" s="136"/>
      <c r="H459" s="139"/>
      <c r="I459" s="430"/>
      <c r="J459" s="431"/>
      <c r="K459" s="432"/>
      <c r="L459" s="428"/>
      <c r="M459" s="500"/>
      <c r="N459" s="518"/>
      <c r="O459" s="501"/>
      <c r="P459" s="501"/>
      <c r="Q459" s="519"/>
      <c r="R459" s="502"/>
      <c r="S459" s="502"/>
      <c r="T459" s="503"/>
      <c r="U459" s="504"/>
      <c r="V459" s="505"/>
      <c r="W459" s="505"/>
      <c r="X459" s="505"/>
      <c r="Y459" s="505"/>
      <c r="Z459" s="506"/>
      <c r="AA459" s="507"/>
      <c r="AB459" s="508"/>
      <c r="AC459" s="513"/>
      <c r="AD459" s="508"/>
      <c r="AE459" s="507"/>
      <c r="AF459" s="513"/>
      <c r="AG459" s="507"/>
      <c r="AH459" s="508"/>
      <c r="AI459" s="509"/>
      <c r="AJ459" s="507"/>
      <c r="AK459" s="507"/>
      <c r="AL459" s="510"/>
      <c r="AM459" s="511"/>
      <c r="AN459" s="512"/>
      <c r="AO459" s="511"/>
      <c r="AP459" s="507"/>
      <c r="AQ459" s="512"/>
      <c r="AR459" s="513"/>
      <c r="AS459" s="508"/>
      <c r="AT459" s="511"/>
      <c r="AU459" s="511"/>
      <c r="AV459" s="511"/>
      <c r="AW459" s="511"/>
      <c r="AX459" s="511"/>
      <c r="AY459" s="511"/>
      <c r="AZ459" s="514"/>
      <c r="BA459" s="515"/>
      <c r="BB459" s="507"/>
      <c r="BC459" s="505"/>
      <c r="BD459" s="524"/>
      <c r="BE459" s="506"/>
      <c r="BF459" s="484"/>
      <c r="BG459" s="483"/>
      <c r="BH459" s="483"/>
      <c r="BI459" s="465"/>
      <c r="BJ459" s="465"/>
      <c r="BK459" s="465"/>
      <c r="BL459" s="465"/>
      <c r="BM459" s="465"/>
      <c r="BN459" s="465"/>
      <c r="BO459" s="483"/>
      <c r="BP459" s="483"/>
      <c r="BQ459" s="483"/>
      <c r="BR459" s="483"/>
      <c r="BS459" s="483"/>
      <c r="BT459" s="484"/>
      <c r="BU459" s="484"/>
      <c r="BV459" s="484"/>
      <c r="BW459" s="516"/>
      <c r="BX459" s="434"/>
      <c r="BY459" s="490"/>
      <c r="BZ459" s="491"/>
    </row>
    <row r="460" spans="1:80" s="520" customFormat="1" ht="13.8" thickBot="1" x14ac:dyDescent="0.3">
      <c r="A460" s="133"/>
      <c r="B460" s="134"/>
      <c r="C460" s="429"/>
      <c r="D460" s="136"/>
      <c r="E460" s="136"/>
      <c r="F460" s="438"/>
      <c r="G460" s="136"/>
      <c r="H460" s="139"/>
      <c r="I460" s="430"/>
      <c r="J460" s="431"/>
      <c r="K460" s="432"/>
      <c r="L460" s="428"/>
      <c r="M460" s="500"/>
      <c r="N460" s="518"/>
      <c r="O460" s="501"/>
      <c r="P460" s="501"/>
      <c r="Q460" s="519"/>
      <c r="R460" s="502"/>
      <c r="S460" s="502"/>
      <c r="T460" s="503"/>
      <c r="U460" s="504"/>
      <c r="V460" s="505"/>
      <c r="W460" s="505"/>
      <c r="X460" s="505"/>
      <c r="Y460" s="505"/>
      <c r="Z460" s="506"/>
      <c r="AA460" s="507"/>
      <c r="AB460" s="508"/>
      <c r="AC460" s="513"/>
      <c r="AD460" s="501"/>
      <c r="AE460" s="517"/>
      <c r="AF460" s="513"/>
      <c r="AG460" s="507"/>
      <c r="AH460" s="508"/>
      <c r="AI460" s="509"/>
      <c r="AJ460" s="507"/>
      <c r="AK460" s="507"/>
      <c r="AL460" s="510"/>
      <c r="AM460" s="511"/>
      <c r="AN460" s="512"/>
      <c r="AO460" s="511"/>
      <c r="AP460" s="517"/>
      <c r="AQ460" s="512"/>
      <c r="AR460" s="513"/>
      <c r="AS460" s="508"/>
      <c r="AT460" s="511"/>
      <c r="AU460" s="511"/>
      <c r="AV460" s="511"/>
      <c r="AW460" s="511"/>
      <c r="AX460" s="511"/>
      <c r="AY460" s="511"/>
      <c r="AZ460" s="514"/>
      <c r="BA460" s="515"/>
      <c r="BB460" s="507"/>
      <c r="BC460" s="505"/>
      <c r="BD460" s="524"/>
      <c r="BE460" s="506"/>
      <c r="BF460" s="482"/>
      <c r="BG460" s="481"/>
      <c r="BH460" s="481"/>
      <c r="BI460" s="464"/>
      <c r="BJ460" s="464"/>
      <c r="BK460" s="464"/>
      <c r="BL460" s="464"/>
      <c r="BM460" s="464"/>
      <c r="BN460" s="464"/>
      <c r="BO460" s="481"/>
      <c r="BP460" s="481"/>
      <c r="BQ460" s="481"/>
      <c r="BR460" s="481"/>
      <c r="BS460" s="481"/>
      <c r="BT460" s="482"/>
      <c r="BU460" s="484"/>
      <c r="BV460" s="484"/>
      <c r="BW460" s="516"/>
      <c r="BX460" s="433"/>
      <c r="BY460" s="488"/>
      <c r="BZ460" s="489"/>
    </row>
    <row r="461" spans="1:80" s="520" customFormat="1" ht="13.8" thickBot="1" x14ac:dyDescent="0.3">
      <c r="A461" s="133"/>
      <c r="B461" s="134"/>
      <c r="C461" s="429"/>
      <c r="D461" s="136"/>
      <c r="E461" s="136"/>
      <c r="F461" s="438"/>
      <c r="G461" s="136"/>
      <c r="H461" s="139"/>
      <c r="I461" s="430"/>
      <c r="J461" s="431"/>
      <c r="K461" s="432"/>
      <c r="L461" s="428"/>
      <c r="M461" s="500"/>
      <c r="N461" s="518"/>
      <c r="O461" s="501"/>
      <c r="P461" s="501"/>
      <c r="Q461" s="519"/>
      <c r="R461" s="502"/>
      <c r="S461" s="502"/>
      <c r="T461" s="503"/>
      <c r="U461" s="504"/>
      <c r="V461" s="505"/>
      <c r="W461" s="505"/>
      <c r="X461" s="505"/>
      <c r="Y461" s="505"/>
      <c r="Z461" s="506"/>
      <c r="AA461" s="507"/>
      <c r="AB461" s="508"/>
      <c r="AC461" s="513"/>
      <c r="AD461" s="508"/>
      <c r="AE461" s="507"/>
      <c r="AF461" s="513"/>
      <c r="AG461" s="507"/>
      <c r="AH461" s="508"/>
      <c r="AI461" s="509"/>
      <c r="AJ461" s="507"/>
      <c r="AK461" s="507"/>
      <c r="AL461" s="510"/>
      <c r="AM461" s="511"/>
      <c r="AN461" s="512"/>
      <c r="AO461" s="511"/>
      <c r="AP461" s="507"/>
      <c r="AQ461" s="512"/>
      <c r="AR461" s="513"/>
      <c r="AS461" s="508"/>
      <c r="AT461" s="511"/>
      <c r="AU461" s="511"/>
      <c r="AV461" s="511"/>
      <c r="AW461" s="511"/>
      <c r="AX461" s="511"/>
      <c r="AY461" s="511"/>
      <c r="AZ461" s="514"/>
      <c r="BA461" s="515"/>
      <c r="BB461" s="507"/>
      <c r="BC461" s="505"/>
      <c r="BD461" s="524"/>
      <c r="BE461" s="506"/>
      <c r="BF461" s="484"/>
      <c r="BG461" s="483"/>
      <c r="BH461" s="483"/>
      <c r="BI461" s="465"/>
      <c r="BJ461" s="465"/>
      <c r="BK461" s="465"/>
      <c r="BL461" s="465"/>
      <c r="BM461" s="465"/>
      <c r="BN461" s="465"/>
      <c r="BO461" s="483"/>
      <c r="BP461" s="483"/>
      <c r="BQ461" s="483"/>
      <c r="BR461" s="483"/>
      <c r="BS461" s="483"/>
      <c r="BT461" s="484"/>
      <c r="BU461" s="484"/>
      <c r="BV461" s="484"/>
      <c r="BW461" s="516"/>
      <c r="BX461" s="434"/>
      <c r="BY461" s="490"/>
      <c r="BZ461" s="491"/>
    </row>
    <row r="462" spans="1:80" s="520" customFormat="1" ht="13.8" thickBot="1" x14ac:dyDescent="0.3">
      <c r="A462" s="133"/>
      <c r="B462" s="134"/>
      <c r="C462" s="429"/>
      <c r="D462" s="136"/>
      <c r="E462" s="136"/>
      <c r="F462" s="438"/>
      <c r="G462" s="136"/>
      <c r="H462" s="139"/>
      <c r="I462" s="430"/>
      <c r="J462" s="431"/>
      <c r="K462" s="432"/>
      <c r="L462" s="428"/>
      <c r="M462" s="500"/>
      <c r="N462" s="518"/>
      <c r="O462" s="501"/>
      <c r="P462" s="501"/>
      <c r="Q462" s="519"/>
      <c r="R462" s="502"/>
      <c r="S462" s="502"/>
      <c r="T462" s="503"/>
      <c r="U462" s="504"/>
      <c r="V462" s="505"/>
      <c r="W462" s="505"/>
      <c r="X462" s="505"/>
      <c r="Y462" s="505"/>
      <c r="Z462" s="506"/>
      <c r="AA462" s="517"/>
      <c r="AB462" s="508"/>
      <c r="AC462" s="513"/>
      <c r="AD462" s="508"/>
      <c r="AE462" s="507"/>
      <c r="AF462" s="513"/>
      <c r="AG462" s="507"/>
      <c r="AH462" s="508"/>
      <c r="AI462" s="509"/>
      <c r="AJ462" s="507"/>
      <c r="AK462" s="507"/>
      <c r="AL462" s="510"/>
      <c r="AM462" s="511"/>
      <c r="AN462" s="512"/>
      <c r="AO462" s="511"/>
      <c r="AP462" s="507"/>
      <c r="AQ462" s="512"/>
      <c r="AR462" s="513"/>
      <c r="AS462" s="508"/>
      <c r="AT462" s="511"/>
      <c r="AU462" s="511"/>
      <c r="AV462" s="511"/>
      <c r="AW462" s="511"/>
      <c r="AX462" s="511"/>
      <c r="AY462" s="511"/>
      <c r="AZ462" s="514"/>
      <c r="BA462" s="515"/>
      <c r="BB462" s="507"/>
      <c r="BC462" s="505"/>
      <c r="BD462" s="524"/>
      <c r="BE462" s="506"/>
      <c r="BF462" s="482"/>
      <c r="BG462" s="481"/>
      <c r="BH462" s="481"/>
      <c r="BI462" s="464"/>
      <c r="BJ462" s="464"/>
      <c r="BK462" s="464"/>
      <c r="BL462" s="464"/>
      <c r="BM462" s="464"/>
      <c r="BN462" s="464"/>
      <c r="BO462" s="481"/>
      <c r="BP462" s="481"/>
      <c r="BQ462" s="481"/>
      <c r="BR462" s="481"/>
      <c r="BS462" s="481"/>
      <c r="BT462" s="482"/>
      <c r="BU462" s="484"/>
      <c r="BV462" s="484"/>
      <c r="BW462" s="516"/>
      <c r="BX462" s="433"/>
      <c r="BY462" s="488"/>
      <c r="BZ462" s="489"/>
      <c r="CB462" s="547"/>
    </row>
    <row r="463" spans="1:80" s="520" customFormat="1" ht="13.8" thickBot="1" x14ac:dyDescent="0.3">
      <c r="A463" s="133"/>
      <c r="B463" s="134"/>
      <c r="C463" s="429"/>
      <c r="D463" s="136"/>
      <c r="E463" s="136"/>
      <c r="F463" s="438"/>
      <c r="G463" s="136"/>
      <c r="H463" s="139"/>
      <c r="I463" s="430"/>
      <c r="J463" s="431"/>
      <c r="K463" s="432"/>
      <c r="L463" s="428"/>
      <c r="M463" s="500"/>
      <c r="N463" s="518"/>
      <c r="O463" s="501"/>
      <c r="P463" s="501"/>
      <c r="Q463" s="519"/>
      <c r="R463" s="502"/>
      <c r="S463" s="502"/>
      <c r="T463" s="503"/>
      <c r="U463" s="504"/>
      <c r="V463" s="505"/>
      <c r="W463" s="505"/>
      <c r="X463" s="505"/>
      <c r="Y463" s="505"/>
      <c r="Z463" s="506"/>
      <c r="AA463" s="507"/>
      <c r="AB463" s="508"/>
      <c r="AC463" s="513"/>
      <c r="AD463" s="508"/>
      <c r="AE463" s="507"/>
      <c r="AF463" s="513"/>
      <c r="AG463" s="507"/>
      <c r="AH463" s="508"/>
      <c r="AI463" s="509"/>
      <c r="AJ463" s="507"/>
      <c r="AK463" s="507"/>
      <c r="AL463" s="510"/>
      <c r="AM463" s="511"/>
      <c r="AN463" s="512"/>
      <c r="AO463" s="511"/>
      <c r="AP463" s="507"/>
      <c r="AQ463" s="512"/>
      <c r="AR463" s="513"/>
      <c r="AS463" s="508"/>
      <c r="AT463" s="511"/>
      <c r="AU463" s="511"/>
      <c r="AV463" s="511"/>
      <c r="AW463" s="511"/>
      <c r="AX463" s="511"/>
      <c r="AY463" s="511"/>
      <c r="AZ463" s="514"/>
      <c r="BA463" s="515"/>
      <c r="BB463" s="507"/>
      <c r="BC463" s="505"/>
      <c r="BD463" s="524"/>
      <c r="BE463" s="506"/>
      <c r="BF463" s="484"/>
      <c r="BG463" s="483"/>
      <c r="BH463" s="483"/>
      <c r="BI463" s="465"/>
      <c r="BJ463" s="465"/>
      <c r="BK463" s="465"/>
      <c r="BL463" s="465"/>
      <c r="BM463" s="465"/>
      <c r="BN463" s="465"/>
      <c r="BO463" s="483"/>
      <c r="BP463" s="483"/>
      <c r="BQ463" s="483"/>
      <c r="BR463" s="483"/>
      <c r="BS463" s="483"/>
      <c r="BT463" s="484"/>
      <c r="BU463" s="484"/>
      <c r="BV463" s="484"/>
      <c r="BW463" s="516"/>
      <c r="BX463" s="434"/>
      <c r="BY463" s="490"/>
      <c r="BZ463" s="491"/>
    </row>
    <row r="464" spans="1:80" s="520" customFormat="1" ht="13.8" thickBot="1" x14ac:dyDescent="0.3">
      <c r="A464" s="133"/>
      <c r="B464" s="134"/>
      <c r="C464" s="429"/>
      <c r="D464" s="136"/>
      <c r="E464" s="136"/>
      <c r="F464" s="438"/>
      <c r="G464" s="136"/>
      <c r="H464" s="139"/>
      <c r="I464" s="430"/>
      <c r="J464" s="431"/>
      <c r="K464" s="432"/>
      <c r="L464" s="428"/>
      <c r="M464" s="500"/>
      <c r="N464" s="518"/>
      <c r="O464" s="501"/>
      <c r="P464" s="501"/>
      <c r="Q464" s="519"/>
      <c r="R464" s="502"/>
      <c r="S464" s="502"/>
      <c r="T464" s="503"/>
      <c r="U464" s="504"/>
      <c r="V464" s="505"/>
      <c r="W464" s="505"/>
      <c r="X464" s="505"/>
      <c r="Y464" s="505"/>
      <c r="Z464" s="506"/>
      <c r="AA464" s="517"/>
      <c r="AB464" s="508"/>
      <c r="AC464" s="513"/>
      <c r="AD464" s="508"/>
      <c r="AE464" s="507"/>
      <c r="AF464" s="513"/>
      <c r="AG464" s="507"/>
      <c r="AH464" s="508"/>
      <c r="AI464" s="509"/>
      <c r="AJ464" s="507"/>
      <c r="AK464" s="507"/>
      <c r="AL464" s="510"/>
      <c r="AM464" s="511"/>
      <c r="AN464" s="512"/>
      <c r="AO464" s="511"/>
      <c r="AP464" s="507"/>
      <c r="AQ464" s="512"/>
      <c r="AR464" s="513"/>
      <c r="AS464" s="508"/>
      <c r="AT464" s="511"/>
      <c r="AU464" s="511"/>
      <c r="AV464" s="511"/>
      <c r="AW464" s="511"/>
      <c r="AX464" s="511"/>
      <c r="AY464" s="511"/>
      <c r="AZ464" s="514"/>
      <c r="BA464" s="515"/>
      <c r="BB464" s="507"/>
      <c r="BC464" s="505"/>
      <c r="BD464" s="524"/>
      <c r="BE464" s="506"/>
      <c r="BF464" s="482"/>
      <c r="BG464" s="481"/>
      <c r="BH464" s="481"/>
      <c r="BI464" s="464"/>
      <c r="BJ464" s="464"/>
      <c r="BK464" s="464"/>
      <c r="BL464" s="464"/>
      <c r="BM464" s="464"/>
      <c r="BN464" s="464"/>
      <c r="BO464" s="481"/>
      <c r="BP464" s="481"/>
      <c r="BQ464" s="481"/>
      <c r="BR464" s="481"/>
      <c r="BS464" s="481"/>
      <c r="BT464" s="482"/>
      <c r="BU464" s="484"/>
      <c r="BV464" s="484"/>
      <c r="BW464" s="516"/>
      <c r="BX464" s="433"/>
      <c r="BY464" s="488"/>
      <c r="BZ464" s="489"/>
    </row>
    <row r="465" spans="1:78" s="520" customFormat="1" ht="13.8" thickBot="1" x14ac:dyDescent="0.3">
      <c r="A465" s="133"/>
      <c r="B465" s="134"/>
      <c r="C465" s="429"/>
      <c r="D465" s="136"/>
      <c r="E465" s="136"/>
      <c r="F465" s="438"/>
      <c r="G465" s="136"/>
      <c r="H465" s="139"/>
      <c r="I465" s="430"/>
      <c r="J465" s="431"/>
      <c r="K465" s="432"/>
      <c r="L465" s="428"/>
      <c r="M465" s="500"/>
      <c r="N465" s="518"/>
      <c r="O465" s="501"/>
      <c r="P465" s="501"/>
      <c r="Q465" s="519"/>
      <c r="R465" s="502"/>
      <c r="S465" s="502"/>
      <c r="T465" s="503"/>
      <c r="U465" s="504"/>
      <c r="V465" s="505"/>
      <c r="W465" s="505"/>
      <c r="X465" s="505"/>
      <c r="Y465" s="505"/>
      <c r="Z465" s="506"/>
      <c r="AA465" s="507"/>
      <c r="AB465" s="508"/>
      <c r="AC465" s="513"/>
      <c r="AD465" s="508"/>
      <c r="AE465" s="507"/>
      <c r="AF465" s="513"/>
      <c r="AG465" s="507"/>
      <c r="AH465" s="508"/>
      <c r="AI465" s="509"/>
      <c r="AJ465" s="507"/>
      <c r="AK465" s="507"/>
      <c r="AL465" s="510"/>
      <c r="AM465" s="511"/>
      <c r="AN465" s="512"/>
      <c r="AO465" s="511"/>
      <c r="AP465" s="507"/>
      <c r="AQ465" s="512"/>
      <c r="AR465" s="513"/>
      <c r="AS465" s="508"/>
      <c r="AT465" s="511"/>
      <c r="AU465" s="511"/>
      <c r="AV465" s="511"/>
      <c r="AW465" s="511"/>
      <c r="AX465" s="511"/>
      <c r="AY465" s="511"/>
      <c r="AZ465" s="514"/>
      <c r="BA465" s="515"/>
      <c r="BB465" s="507"/>
      <c r="BC465" s="505"/>
      <c r="BD465" s="524"/>
      <c r="BE465" s="506"/>
      <c r="BF465" s="484"/>
      <c r="BG465" s="483"/>
      <c r="BH465" s="483"/>
      <c r="BI465" s="465"/>
      <c r="BJ465" s="465"/>
      <c r="BK465" s="465"/>
      <c r="BL465" s="465"/>
      <c r="BM465" s="465"/>
      <c r="BN465" s="465"/>
      <c r="BO465" s="483"/>
      <c r="BP465" s="483"/>
      <c r="BQ465" s="483"/>
      <c r="BR465" s="483"/>
      <c r="BS465" s="483"/>
      <c r="BT465" s="484"/>
      <c r="BU465" s="484"/>
      <c r="BV465" s="484"/>
      <c r="BW465" s="516"/>
      <c r="BX465" s="434"/>
      <c r="BY465" s="490"/>
      <c r="BZ465" s="491"/>
    </row>
    <row r="466" spans="1:78" s="520" customFormat="1" ht="13.8" thickBot="1" x14ac:dyDescent="0.3">
      <c r="A466" s="133"/>
      <c r="B466" s="134"/>
      <c r="C466" s="429"/>
      <c r="D466" s="136"/>
      <c r="E466" s="136"/>
      <c r="F466" s="438"/>
      <c r="G466" s="136"/>
      <c r="H466" s="139"/>
      <c r="I466" s="430"/>
      <c r="J466" s="431"/>
      <c r="K466" s="432"/>
      <c r="L466" s="428"/>
      <c r="M466" s="500"/>
      <c r="N466" s="518"/>
      <c r="O466" s="501"/>
      <c r="P466" s="501"/>
      <c r="Q466" s="519"/>
      <c r="R466" s="502"/>
      <c r="S466" s="502"/>
      <c r="T466" s="503"/>
      <c r="U466" s="504"/>
      <c r="V466" s="505"/>
      <c r="W466" s="505"/>
      <c r="X466" s="505"/>
      <c r="Y466" s="505"/>
      <c r="Z466" s="506"/>
      <c r="AA466" s="507"/>
      <c r="AB466" s="508"/>
      <c r="AC466" s="513"/>
      <c r="AD466" s="508"/>
      <c r="AE466" s="507"/>
      <c r="AF466" s="513"/>
      <c r="AG466" s="507"/>
      <c r="AH466" s="508"/>
      <c r="AI466" s="509"/>
      <c r="AJ466" s="507"/>
      <c r="AK466" s="507"/>
      <c r="AL466" s="510"/>
      <c r="AM466" s="511"/>
      <c r="AN466" s="512"/>
      <c r="AO466" s="511"/>
      <c r="AP466" s="507"/>
      <c r="AQ466" s="512"/>
      <c r="AR466" s="513"/>
      <c r="AS466" s="508"/>
      <c r="AT466" s="511"/>
      <c r="AU466" s="511"/>
      <c r="AV466" s="511"/>
      <c r="AW466" s="511"/>
      <c r="AX466" s="511"/>
      <c r="AY466" s="511"/>
      <c r="AZ466" s="514"/>
      <c r="BA466" s="515"/>
      <c r="BB466" s="507"/>
      <c r="BC466" s="505"/>
      <c r="BD466" s="524"/>
      <c r="BE466" s="506"/>
      <c r="BF466" s="484"/>
      <c r="BG466" s="483"/>
      <c r="BH466" s="483"/>
      <c r="BI466" s="465"/>
      <c r="BJ466" s="465"/>
      <c r="BK466" s="465"/>
      <c r="BL466" s="465"/>
      <c r="BM466" s="465"/>
      <c r="BN466" s="465"/>
      <c r="BO466" s="483"/>
      <c r="BP466" s="483"/>
      <c r="BQ466" s="483"/>
      <c r="BR466" s="483"/>
      <c r="BS466" s="483"/>
      <c r="BT466" s="484"/>
      <c r="BU466" s="484"/>
      <c r="BV466" s="484"/>
      <c r="BW466" s="516"/>
      <c r="BX466" s="434"/>
      <c r="BY466" s="490"/>
      <c r="BZ466" s="491"/>
    </row>
    <row r="467" spans="1:78" s="520" customFormat="1" ht="13.8" thickBot="1" x14ac:dyDescent="0.3">
      <c r="A467" s="133"/>
      <c r="B467" s="134"/>
      <c r="C467" s="429"/>
      <c r="D467" s="136"/>
      <c r="E467" s="136"/>
      <c r="F467" s="438"/>
      <c r="G467" s="136"/>
      <c r="H467" s="139"/>
      <c r="I467" s="430"/>
      <c r="J467" s="431"/>
      <c r="K467" s="432"/>
      <c r="L467" s="428"/>
      <c r="M467" s="500"/>
      <c r="N467" s="518"/>
      <c r="O467" s="501"/>
      <c r="P467" s="501"/>
      <c r="Q467" s="519"/>
      <c r="R467" s="502"/>
      <c r="S467" s="502"/>
      <c r="T467" s="503"/>
      <c r="U467" s="504"/>
      <c r="V467" s="505"/>
      <c r="W467" s="505"/>
      <c r="X467" s="505"/>
      <c r="Y467" s="505"/>
      <c r="Z467" s="506"/>
      <c r="AA467" s="507"/>
      <c r="AB467" s="508"/>
      <c r="AC467" s="513"/>
      <c r="AD467" s="508"/>
      <c r="AE467" s="507"/>
      <c r="AF467" s="513"/>
      <c r="AG467" s="507"/>
      <c r="AH467" s="508"/>
      <c r="AI467" s="509"/>
      <c r="AJ467" s="507"/>
      <c r="AK467" s="507"/>
      <c r="AL467" s="510"/>
      <c r="AM467" s="511"/>
      <c r="AN467" s="512"/>
      <c r="AO467" s="511"/>
      <c r="AP467" s="507"/>
      <c r="AQ467" s="512"/>
      <c r="AR467" s="513"/>
      <c r="AS467" s="508"/>
      <c r="AT467" s="511"/>
      <c r="AU467" s="511"/>
      <c r="AV467" s="511"/>
      <c r="AW467" s="511"/>
      <c r="AX467" s="511"/>
      <c r="AY467" s="511"/>
      <c r="AZ467" s="514"/>
      <c r="BA467" s="515"/>
      <c r="BB467" s="507"/>
      <c r="BC467" s="505"/>
      <c r="BD467" s="524"/>
      <c r="BE467" s="506"/>
      <c r="BF467" s="484"/>
      <c r="BG467" s="483"/>
      <c r="BH467" s="483"/>
      <c r="BI467" s="465"/>
      <c r="BJ467" s="465"/>
      <c r="BK467" s="465"/>
      <c r="BL467" s="465"/>
      <c r="BM467" s="465"/>
      <c r="BN467" s="465"/>
      <c r="BO467" s="483"/>
      <c r="BP467" s="483"/>
      <c r="BQ467" s="483"/>
      <c r="BR467" s="483"/>
      <c r="BS467" s="483"/>
      <c r="BT467" s="484"/>
      <c r="BU467" s="484"/>
      <c r="BV467" s="484"/>
      <c r="BW467" s="516"/>
      <c r="BX467" s="434"/>
      <c r="BY467" s="490"/>
      <c r="BZ467" s="491"/>
    </row>
    <row r="468" spans="1:78" s="520" customFormat="1" ht="13.8" thickBot="1" x14ac:dyDescent="0.3">
      <c r="A468" s="133"/>
      <c r="B468" s="134"/>
      <c r="C468" s="429"/>
      <c r="D468" s="136"/>
      <c r="E468" s="136"/>
      <c r="F468" s="438"/>
      <c r="G468" s="136"/>
      <c r="H468" s="139"/>
      <c r="I468" s="430"/>
      <c r="J468" s="431"/>
      <c r="K468" s="432"/>
      <c r="L468" s="428"/>
      <c r="M468" s="500"/>
      <c r="N468" s="518"/>
      <c r="O468" s="501"/>
      <c r="P468" s="501"/>
      <c r="Q468" s="519"/>
      <c r="R468" s="502"/>
      <c r="S468" s="502"/>
      <c r="T468" s="503"/>
      <c r="U468" s="504"/>
      <c r="V468" s="505"/>
      <c r="W468" s="505"/>
      <c r="X468" s="505"/>
      <c r="Y468" s="505"/>
      <c r="Z468" s="506"/>
      <c r="AA468" s="507"/>
      <c r="AB468" s="508"/>
      <c r="AC468" s="513"/>
      <c r="AD468" s="508"/>
      <c r="AE468" s="507"/>
      <c r="AF468" s="513"/>
      <c r="AG468" s="507"/>
      <c r="AH468" s="508"/>
      <c r="AI468" s="509"/>
      <c r="AJ468" s="507"/>
      <c r="AK468" s="507"/>
      <c r="AL468" s="510"/>
      <c r="AM468" s="511"/>
      <c r="AN468" s="512"/>
      <c r="AO468" s="511"/>
      <c r="AP468" s="507"/>
      <c r="AQ468" s="512"/>
      <c r="AR468" s="513"/>
      <c r="AS468" s="508"/>
      <c r="AT468" s="511"/>
      <c r="AU468" s="511"/>
      <c r="AV468" s="511"/>
      <c r="AW468" s="511"/>
      <c r="AX468" s="511"/>
      <c r="AY468" s="511"/>
      <c r="AZ468" s="514"/>
      <c r="BA468" s="515"/>
      <c r="BB468" s="507"/>
      <c r="BC468" s="505"/>
      <c r="BD468" s="524"/>
      <c r="BE468" s="506"/>
      <c r="BF468" s="482"/>
      <c r="BG468" s="481"/>
      <c r="BH468" s="481"/>
      <c r="BI468" s="464"/>
      <c r="BJ468" s="464"/>
      <c r="BK468" s="464"/>
      <c r="BL468" s="464"/>
      <c r="BM468" s="464"/>
      <c r="BN468" s="464"/>
      <c r="BO468" s="481"/>
      <c r="BP468" s="481"/>
      <c r="BQ468" s="481"/>
      <c r="BR468" s="481"/>
      <c r="BS468" s="481"/>
      <c r="BT468" s="482"/>
      <c r="BU468" s="484"/>
      <c r="BV468" s="484"/>
      <c r="BW468" s="516"/>
      <c r="BX468" s="433"/>
      <c r="BY468" s="488"/>
      <c r="BZ468" s="489"/>
    </row>
    <row r="469" spans="1:78" s="520" customFormat="1" ht="13.8" thickBot="1" x14ac:dyDescent="0.3">
      <c r="A469" s="133"/>
      <c r="B469" s="134"/>
      <c r="C469" s="429"/>
      <c r="D469" s="136"/>
      <c r="E469" s="136"/>
      <c r="F469" s="438"/>
      <c r="G469" s="136"/>
      <c r="H469" s="139"/>
      <c r="I469" s="430"/>
      <c r="J469" s="431"/>
      <c r="K469" s="432"/>
      <c r="L469" s="428"/>
      <c r="M469" s="500"/>
      <c r="N469" s="518"/>
      <c r="O469" s="501"/>
      <c r="P469" s="501"/>
      <c r="Q469" s="519"/>
      <c r="R469" s="502"/>
      <c r="S469" s="502"/>
      <c r="T469" s="503"/>
      <c r="U469" s="504"/>
      <c r="V469" s="505"/>
      <c r="W469" s="505"/>
      <c r="X469" s="505"/>
      <c r="Y469" s="505"/>
      <c r="Z469" s="506"/>
      <c r="AA469" s="507"/>
      <c r="AB469" s="508"/>
      <c r="AC469" s="513"/>
      <c r="AD469" s="508"/>
      <c r="AE469" s="507"/>
      <c r="AF469" s="513"/>
      <c r="AG469" s="507"/>
      <c r="AH469" s="508"/>
      <c r="AI469" s="509"/>
      <c r="AJ469" s="507"/>
      <c r="AK469" s="507"/>
      <c r="AL469" s="510"/>
      <c r="AM469" s="511"/>
      <c r="AN469" s="512"/>
      <c r="AO469" s="511"/>
      <c r="AP469" s="507"/>
      <c r="AQ469" s="512"/>
      <c r="AR469" s="513"/>
      <c r="AS469" s="508"/>
      <c r="AT469" s="511"/>
      <c r="AU469" s="511"/>
      <c r="AV469" s="511"/>
      <c r="AW469" s="511"/>
      <c r="AX469" s="511"/>
      <c r="AY469" s="511"/>
      <c r="AZ469" s="514"/>
      <c r="BA469" s="515"/>
      <c r="BB469" s="507"/>
      <c r="BC469" s="505"/>
      <c r="BD469" s="524"/>
      <c r="BE469" s="506"/>
      <c r="BF469" s="484"/>
      <c r="BG469" s="483"/>
      <c r="BH469" s="483"/>
      <c r="BI469" s="465"/>
      <c r="BJ469" s="465"/>
      <c r="BK469" s="465"/>
      <c r="BL469" s="465"/>
      <c r="BM469" s="465"/>
      <c r="BN469" s="465"/>
      <c r="BO469" s="483"/>
      <c r="BP469" s="483"/>
      <c r="BQ469" s="483"/>
      <c r="BR469" s="483"/>
      <c r="BS469" s="483"/>
      <c r="BT469" s="484"/>
      <c r="BU469" s="484"/>
      <c r="BV469" s="484"/>
      <c r="BW469" s="516"/>
      <c r="BX469" s="434"/>
      <c r="BY469" s="490"/>
      <c r="BZ469" s="491"/>
    </row>
    <row r="470" spans="1:78" s="520" customFormat="1" ht="13.8" thickBot="1" x14ac:dyDescent="0.3">
      <c r="A470" s="133"/>
      <c r="B470" s="134"/>
      <c r="C470" s="429"/>
      <c r="D470" s="136"/>
      <c r="E470" s="136"/>
      <c r="F470" s="438"/>
      <c r="G470" s="136"/>
      <c r="H470" s="139"/>
      <c r="I470" s="430"/>
      <c r="J470" s="431"/>
      <c r="K470" s="432"/>
      <c r="L470" s="428"/>
      <c r="M470" s="500"/>
      <c r="N470" s="518"/>
      <c r="O470" s="501"/>
      <c r="P470" s="501"/>
      <c r="Q470" s="519"/>
      <c r="R470" s="502"/>
      <c r="S470" s="502"/>
      <c r="T470" s="503"/>
      <c r="U470" s="504"/>
      <c r="V470" s="505"/>
      <c r="W470" s="505"/>
      <c r="X470" s="505"/>
      <c r="Y470" s="505"/>
      <c r="Z470" s="506"/>
      <c r="AA470" s="507"/>
      <c r="AB470" s="508"/>
      <c r="AC470" s="513"/>
      <c r="AD470" s="508"/>
      <c r="AE470" s="507"/>
      <c r="AF470" s="513"/>
      <c r="AG470" s="507"/>
      <c r="AH470" s="508"/>
      <c r="AI470" s="509"/>
      <c r="AJ470" s="507"/>
      <c r="AK470" s="507"/>
      <c r="AL470" s="510"/>
      <c r="AM470" s="511"/>
      <c r="AN470" s="512"/>
      <c r="AO470" s="511"/>
      <c r="AP470" s="507"/>
      <c r="AQ470" s="512"/>
      <c r="AR470" s="513"/>
      <c r="AS470" s="508"/>
      <c r="AT470" s="511"/>
      <c r="AU470" s="511"/>
      <c r="AV470" s="511"/>
      <c r="AW470" s="511"/>
      <c r="AX470" s="511"/>
      <c r="AY470" s="511"/>
      <c r="AZ470" s="514"/>
      <c r="BA470" s="515"/>
      <c r="BB470" s="507"/>
      <c r="BC470" s="505"/>
      <c r="BD470" s="524"/>
      <c r="BE470" s="506"/>
      <c r="BF470" s="484"/>
      <c r="BG470" s="483"/>
      <c r="BH470" s="483"/>
      <c r="BI470" s="465"/>
      <c r="BJ470" s="465"/>
      <c r="BK470" s="465"/>
      <c r="BL470" s="465"/>
      <c r="BM470" s="465"/>
      <c r="BN470" s="465"/>
      <c r="BO470" s="483"/>
      <c r="BP470" s="483"/>
      <c r="BQ470" s="483"/>
      <c r="BR470" s="483"/>
      <c r="BS470" s="483"/>
      <c r="BT470" s="484"/>
      <c r="BU470" s="484"/>
      <c r="BV470" s="484"/>
      <c r="BW470" s="516"/>
      <c r="BX470" s="434"/>
      <c r="BY470" s="490"/>
      <c r="BZ470" s="491"/>
    </row>
    <row r="471" spans="1:78" s="520" customFormat="1" ht="13.8" thickBot="1" x14ac:dyDescent="0.3">
      <c r="A471" s="133"/>
      <c r="B471" s="134"/>
      <c r="C471" s="429"/>
      <c r="D471" s="136"/>
      <c r="E471" s="136"/>
      <c r="F471" s="438"/>
      <c r="G471" s="136"/>
      <c r="H471" s="139"/>
      <c r="I471" s="430"/>
      <c r="J471" s="431"/>
      <c r="K471" s="432"/>
      <c r="L471" s="428"/>
      <c r="M471" s="500"/>
      <c r="N471" s="518"/>
      <c r="O471" s="501"/>
      <c r="P471" s="501"/>
      <c r="Q471" s="519"/>
      <c r="R471" s="502"/>
      <c r="S471" s="502"/>
      <c r="T471" s="503"/>
      <c r="U471" s="504"/>
      <c r="V471" s="505"/>
      <c r="W471" s="505"/>
      <c r="X471" s="505"/>
      <c r="Y471" s="505"/>
      <c r="Z471" s="506"/>
      <c r="AA471" s="507"/>
      <c r="AB471" s="501"/>
      <c r="AC471" s="513"/>
      <c r="AD471" s="508"/>
      <c r="AE471" s="507"/>
      <c r="AF471" s="513"/>
      <c r="AG471" s="507"/>
      <c r="AH471" s="508"/>
      <c r="AI471" s="509"/>
      <c r="AJ471" s="507"/>
      <c r="AK471" s="507"/>
      <c r="AL471" s="510"/>
      <c r="AM471" s="511"/>
      <c r="AN471" s="512"/>
      <c r="AO471" s="511"/>
      <c r="AP471" s="507"/>
      <c r="AQ471" s="512"/>
      <c r="AR471" s="513"/>
      <c r="AS471" s="508"/>
      <c r="AT471" s="511"/>
      <c r="AU471" s="511"/>
      <c r="AV471" s="511"/>
      <c r="AW471" s="511"/>
      <c r="AX471" s="511"/>
      <c r="AY471" s="511"/>
      <c r="AZ471" s="514"/>
      <c r="BA471" s="515"/>
      <c r="BB471" s="507"/>
      <c r="BC471" s="505"/>
      <c r="BD471" s="524"/>
      <c r="BE471" s="506"/>
      <c r="BF471" s="482"/>
      <c r="BG471" s="481"/>
      <c r="BH471" s="481"/>
      <c r="BI471" s="464"/>
      <c r="BJ471" s="464"/>
      <c r="BK471" s="464"/>
      <c r="BL471" s="464"/>
      <c r="BM471" s="464"/>
      <c r="BN471" s="464"/>
      <c r="BO471" s="481"/>
      <c r="BP471" s="481"/>
      <c r="BQ471" s="481"/>
      <c r="BR471" s="481"/>
      <c r="BS471" s="481"/>
      <c r="BT471" s="482"/>
      <c r="BU471" s="484"/>
      <c r="BV471" s="484"/>
      <c r="BW471" s="516"/>
      <c r="BX471" s="433"/>
      <c r="BY471" s="488"/>
      <c r="BZ471" s="489"/>
    </row>
    <row r="472" spans="1:78" s="520" customFormat="1" ht="13.8" thickBot="1" x14ac:dyDescent="0.3">
      <c r="A472" s="133"/>
      <c r="B472" s="134"/>
      <c r="C472" s="429"/>
      <c r="D472" s="136"/>
      <c r="E472" s="136"/>
      <c r="F472" s="438"/>
      <c r="G472" s="136"/>
      <c r="H472" s="139"/>
      <c r="I472" s="430"/>
      <c r="J472" s="431"/>
      <c r="K472" s="432"/>
      <c r="L472" s="428"/>
      <c r="M472" s="500"/>
      <c r="N472" s="518"/>
      <c r="O472" s="501"/>
      <c r="P472" s="501"/>
      <c r="Q472" s="519"/>
      <c r="R472" s="502"/>
      <c r="S472" s="502"/>
      <c r="T472" s="503"/>
      <c r="U472" s="504"/>
      <c r="V472" s="505"/>
      <c r="W472" s="505"/>
      <c r="X472" s="505"/>
      <c r="Y472" s="505"/>
      <c r="Z472" s="506"/>
      <c r="AA472" s="507"/>
      <c r="AB472" s="508"/>
      <c r="AC472" s="513"/>
      <c r="AD472" s="508"/>
      <c r="AE472" s="507"/>
      <c r="AF472" s="513"/>
      <c r="AG472" s="507"/>
      <c r="AH472" s="508"/>
      <c r="AI472" s="509"/>
      <c r="AJ472" s="507"/>
      <c r="AK472" s="507"/>
      <c r="AL472" s="510"/>
      <c r="AM472" s="511"/>
      <c r="AN472" s="512"/>
      <c r="AO472" s="511"/>
      <c r="AP472" s="507"/>
      <c r="AQ472" s="512"/>
      <c r="AR472" s="513"/>
      <c r="AS472" s="508"/>
      <c r="AT472" s="511"/>
      <c r="AU472" s="511"/>
      <c r="AV472" s="511"/>
      <c r="AW472" s="511"/>
      <c r="AX472" s="511"/>
      <c r="AY472" s="511"/>
      <c r="AZ472" s="514"/>
      <c r="BA472" s="515"/>
      <c r="BB472" s="507"/>
      <c r="BC472" s="505"/>
      <c r="BD472" s="524"/>
      <c r="BE472" s="506"/>
      <c r="BF472" s="484"/>
      <c r="BG472" s="483"/>
      <c r="BH472" s="483"/>
      <c r="BI472" s="465"/>
      <c r="BJ472" s="465"/>
      <c r="BK472" s="465"/>
      <c r="BL472" s="465"/>
      <c r="BM472" s="465"/>
      <c r="BN472" s="465"/>
      <c r="BO472" s="483"/>
      <c r="BP472" s="483"/>
      <c r="BQ472" s="483"/>
      <c r="BR472" s="483"/>
      <c r="BS472" s="483"/>
      <c r="BT472" s="484"/>
      <c r="BU472" s="484"/>
      <c r="BV472" s="484"/>
      <c r="BW472" s="516"/>
      <c r="BX472" s="434"/>
      <c r="BY472" s="490"/>
      <c r="BZ472" s="491"/>
    </row>
    <row r="473" spans="1:78" s="520" customFormat="1" ht="13.8" thickBot="1" x14ac:dyDescent="0.3">
      <c r="A473" s="133"/>
      <c r="B473" s="134"/>
      <c r="C473" s="429"/>
      <c r="D473" s="136"/>
      <c r="E473" s="136"/>
      <c r="F473" s="438"/>
      <c r="G473" s="136"/>
      <c r="H473" s="139"/>
      <c r="I473" s="430"/>
      <c r="J473" s="431"/>
      <c r="K473" s="432"/>
      <c r="L473" s="428"/>
      <c r="M473" s="500"/>
      <c r="N473" s="518"/>
      <c r="O473" s="501"/>
      <c r="P473" s="501"/>
      <c r="Q473" s="519"/>
      <c r="R473" s="502"/>
      <c r="S473" s="502"/>
      <c r="T473" s="503"/>
      <c r="U473" s="504"/>
      <c r="V473" s="505"/>
      <c r="W473" s="505"/>
      <c r="X473" s="505"/>
      <c r="Y473" s="505"/>
      <c r="Z473" s="506"/>
      <c r="AA473" s="507"/>
      <c r="AB473" s="508"/>
      <c r="AC473" s="513"/>
      <c r="AD473" s="508"/>
      <c r="AE473" s="507"/>
      <c r="AF473" s="513"/>
      <c r="AG473" s="507"/>
      <c r="AH473" s="508"/>
      <c r="AI473" s="509"/>
      <c r="AJ473" s="507"/>
      <c r="AK473" s="507"/>
      <c r="AL473" s="510"/>
      <c r="AM473" s="511"/>
      <c r="AN473" s="512"/>
      <c r="AO473" s="511"/>
      <c r="AP473" s="507"/>
      <c r="AQ473" s="512"/>
      <c r="AR473" s="513"/>
      <c r="AS473" s="508"/>
      <c r="AT473" s="511"/>
      <c r="AU473" s="511"/>
      <c r="AV473" s="511"/>
      <c r="AW473" s="511"/>
      <c r="AX473" s="511"/>
      <c r="AY473" s="511"/>
      <c r="AZ473" s="514"/>
      <c r="BA473" s="515"/>
      <c r="BB473" s="507"/>
      <c r="BC473" s="505"/>
      <c r="BD473" s="524"/>
      <c r="BE473" s="506"/>
      <c r="BF473" s="482"/>
      <c r="BG473" s="481"/>
      <c r="BH473" s="481"/>
      <c r="BI473" s="464"/>
      <c r="BJ473" s="464"/>
      <c r="BK473" s="464"/>
      <c r="BL473" s="464"/>
      <c r="BM473" s="464"/>
      <c r="BN473" s="464"/>
      <c r="BO473" s="481"/>
      <c r="BP473" s="481"/>
      <c r="BQ473" s="481"/>
      <c r="BR473" s="481"/>
      <c r="BS473" s="481"/>
      <c r="BT473" s="482"/>
      <c r="BU473" s="484"/>
      <c r="BV473" s="484"/>
      <c r="BW473" s="516"/>
      <c r="BX473" s="433"/>
      <c r="BY473" s="488"/>
      <c r="BZ473" s="489"/>
    </row>
    <row r="474" spans="1:78" s="520" customFormat="1" ht="13.8" thickBot="1" x14ac:dyDescent="0.3">
      <c r="A474" s="133"/>
      <c r="B474" s="134"/>
      <c r="C474" s="429"/>
      <c r="D474" s="136"/>
      <c r="E474" s="136"/>
      <c r="F474" s="438"/>
      <c r="G474" s="136"/>
      <c r="H474" s="139"/>
      <c r="I474" s="430"/>
      <c r="J474" s="431"/>
      <c r="K474" s="432"/>
      <c r="L474" s="428"/>
      <c r="M474" s="500"/>
      <c r="N474" s="518"/>
      <c r="O474" s="501"/>
      <c r="P474" s="501"/>
      <c r="Q474" s="519"/>
      <c r="R474" s="502"/>
      <c r="S474" s="502"/>
      <c r="T474" s="503"/>
      <c r="U474" s="504"/>
      <c r="V474" s="505"/>
      <c r="W474" s="505"/>
      <c r="X474" s="505"/>
      <c r="Y474" s="505"/>
      <c r="Z474" s="506"/>
      <c r="AA474" s="507"/>
      <c r="AB474" s="508"/>
      <c r="AC474" s="513"/>
      <c r="AD474" s="508"/>
      <c r="AE474" s="507"/>
      <c r="AF474" s="513"/>
      <c r="AG474" s="507"/>
      <c r="AH474" s="508"/>
      <c r="AI474" s="509"/>
      <c r="AJ474" s="507"/>
      <c r="AK474" s="507"/>
      <c r="AL474" s="510"/>
      <c r="AM474" s="511"/>
      <c r="AN474" s="512"/>
      <c r="AO474" s="511"/>
      <c r="AP474" s="507"/>
      <c r="AQ474" s="512"/>
      <c r="AR474" s="513"/>
      <c r="AS474" s="508"/>
      <c r="AT474" s="511"/>
      <c r="AU474" s="511"/>
      <c r="AV474" s="511"/>
      <c r="AW474" s="511"/>
      <c r="AX474" s="511"/>
      <c r="AY474" s="511"/>
      <c r="AZ474" s="514"/>
      <c r="BA474" s="515"/>
      <c r="BB474" s="507"/>
      <c r="BC474" s="505"/>
      <c r="BD474" s="524"/>
      <c r="BE474" s="506"/>
      <c r="BF474" s="484"/>
      <c r="BG474" s="483"/>
      <c r="BH474" s="483"/>
      <c r="BI474" s="465"/>
      <c r="BJ474" s="465"/>
      <c r="BK474" s="465"/>
      <c r="BL474" s="465"/>
      <c r="BM474" s="465"/>
      <c r="BN474" s="465"/>
      <c r="BO474" s="483"/>
      <c r="BP474" s="483"/>
      <c r="BQ474" s="483"/>
      <c r="BR474" s="483"/>
      <c r="BS474" s="483"/>
      <c r="BT474" s="484"/>
      <c r="BU474" s="484"/>
      <c r="BV474" s="484"/>
      <c r="BW474" s="516"/>
      <c r="BX474" s="434"/>
      <c r="BY474" s="490"/>
      <c r="BZ474" s="491"/>
    </row>
    <row r="475" spans="1:78" s="520" customFormat="1" ht="13.8" thickBot="1" x14ac:dyDescent="0.3">
      <c r="A475" s="133"/>
      <c r="B475" s="134"/>
      <c r="C475" s="429"/>
      <c r="D475" s="136"/>
      <c r="E475" s="136"/>
      <c r="F475" s="438"/>
      <c r="G475" s="136"/>
      <c r="H475" s="139"/>
      <c r="I475" s="430"/>
      <c r="J475" s="431"/>
      <c r="K475" s="432"/>
      <c r="L475" s="428"/>
      <c r="M475" s="500"/>
      <c r="N475" s="518"/>
      <c r="O475" s="501"/>
      <c r="P475" s="501"/>
      <c r="Q475" s="519"/>
      <c r="R475" s="502"/>
      <c r="S475" s="502"/>
      <c r="T475" s="503"/>
      <c r="U475" s="504"/>
      <c r="V475" s="505"/>
      <c r="W475" s="505"/>
      <c r="X475" s="505"/>
      <c r="Y475" s="505"/>
      <c r="Z475" s="506"/>
      <c r="AA475" s="507"/>
      <c r="AB475" s="508"/>
      <c r="AC475" s="513"/>
      <c r="AD475" s="508"/>
      <c r="AE475" s="507"/>
      <c r="AF475" s="513"/>
      <c r="AG475" s="507"/>
      <c r="AH475" s="508"/>
      <c r="AI475" s="509"/>
      <c r="AJ475" s="507"/>
      <c r="AK475" s="507"/>
      <c r="AL475" s="510"/>
      <c r="AM475" s="511"/>
      <c r="AN475" s="512"/>
      <c r="AO475" s="511"/>
      <c r="AP475" s="507"/>
      <c r="AQ475" s="512"/>
      <c r="AR475" s="513"/>
      <c r="AS475" s="508"/>
      <c r="AT475" s="511"/>
      <c r="AU475" s="511"/>
      <c r="AV475" s="511"/>
      <c r="AW475" s="511"/>
      <c r="AX475" s="511"/>
      <c r="AY475" s="511"/>
      <c r="AZ475" s="514"/>
      <c r="BA475" s="515"/>
      <c r="BB475" s="507"/>
      <c r="BC475" s="505"/>
      <c r="BD475" s="524"/>
      <c r="BE475" s="506"/>
      <c r="BF475" s="484"/>
      <c r="BG475" s="483"/>
      <c r="BH475" s="483"/>
      <c r="BI475" s="465"/>
      <c r="BJ475" s="465"/>
      <c r="BK475" s="465"/>
      <c r="BL475" s="465"/>
      <c r="BM475" s="465"/>
      <c r="BN475" s="465"/>
      <c r="BO475" s="483"/>
      <c r="BP475" s="483"/>
      <c r="BQ475" s="483"/>
      <c r="BR475" s="483"/>
      <c r="BS475" s="483"/>
      <c r="BT475" s="484"/>
      <c r="BU475" s="484"/>
      <c r="BV475" s="484"/>
      <c r="BW475" s="516"/>
      <c r="BX475" s="434"/>
      <c r="BY475" s="490"/>
      <c r="BZ475" s="491"/>
    </row>
    <row r="476" spans="1:78" s="520" customFormat="1" ht="13.8" thickBot="1" x14ac:dyDescent="0.3">
      <c r="A476" s="133"/>
      <c r="B476" s="134"/>
      <c r="C476" s="429"/>
      <c r="D476" s="136"/>
      <c r="E476" s="136"/>
      <c r="F476" s="438"/>
      <c r="G476" s="136"/>
      <c r="H476" s="139"/>
      <c r="I476" s="430"/>
      <c r="J476" s="431"/>
      <c r="K476" s="432"/>
      <c r="L476" s="428"/>
      <c r="M476" s="500"/>
      <c r="N476" s="518"/>
      <c r="O476" s="501"/>
      <c r="P476" s="501"/>
      <c r="Q476" s="519"/>
      <c r="R476" s="502"/>
      <c r="S476" s="502"/>
      <c r="T476" s="503"/>
      <c r="U476" s="504"/>
      <c r="V476" s="505"/>
      <c r="W476" s="505"/>
      <c r="X476" s="505"/>
      <c r="Y476" s="505"/>
      <c r="Z476" s="506"/>
      <c r="AA476" s="507"/>
      <c r="AB476" s="508"/>
      <c r="AC476" s="513"/>
      <c r="AD476" s="508"/>
      <c r="AE476" s="507"/>
      <c r="AF476" s="513"/>
      <c r="AG476" s="507"/>
      <c r="AH476" s="508"/>
      <c r="AI476" s="509"/>
      <c r="AJ476" s="507"/>
      <c r="AK476" s="507"/>
      <c r="AL476" s="510"/>
      <c r="AM476" s="511"/>
      <c r="AN476" s="512"/>
      <c r="AO476" s="511"/>
      <c r="AP476" s="507"/>
      <c r="AQ476" s="512"/>
      <c r="AR476" s="513"/>
      <c r="AS476" s="508"/>
      <c r="AT476" s="511"/>
      <c r="AU476" s="511"/>
      <c r="AV476" s="511"/>
      <c r="AW476" s="511"/>
      <c r="AX476" s="511"/>
      <c r="AY476" s="511"/>
      <c r="AZ476" s="514"/>
      <c r="BA476" s="515"/>
      <c r="BB476" s="507"/>
      <c r="BC476" s="505"/>
      <c r="BD476" s="524"/>
      <c r="BE476" s="506"/>
      <c r="BF476" s="484"/>
      <c r="BG476" s="483"/>
      <c r="BH476" s="483"/>
      <c r="BI476" s="465"/>
      <c r="BJ476" s="465"/>
      <c r="BK476" s="465"/>
      <c r="BL476" s="465"/>
      <c r="BM476" s="465"/>
      <c r="BN476" s="465"/>
      <c r="BO476" s="483"/>
      <c r="BP476" s="483"/>
      <c r="BQ476" s="483"/>
      <c r="BR476" s="483"/>
      <c r="BS476" s="483"/>
      <c r="BT476" s="484"/>
      <c r="BU476" s="484"/>
      <c r="BV476" s="484"/>
      <c r="BW476" s="516"/>
      <c r="BX476" s="433"/>
      <c r="BY476" s="490"/>
      <c r="BZ476" s="491"/>
    </row>
    <row r="477" spans="1:78" s="520" customFormat="1" ht="13.8" thickBot="1" x14ac:dyDescent="0.3">
      <c r="A477" s="133"/>
      <c r="B477" s="134"/>
      <c r="C477" s="429"/>
      <c r="D477" s="136"/>
      <c r="E477" s="136"/>
      <c r="F477" s="438"/>
      <c r="G477" s="136"/>
      <c r="H477" s="139"/>
      <c r="I477" s="430"/>
      <c r="J477" s="431"/>
      <c r="K477" s="432"/>
      <c r="L477" s="428"/>
      <c r="M477" s="500"/>
      <c r="N477" s="518"/>
      <c r="O477" s="501"/>
      <c r="P477" s="501"/>
      <c r="Q477" s="519"/>
      <c r="R477" s="502"/>
      <c r="S477" s="502"/>
      <c r="T477" s="503"/>
      <c r="U477" s="504"/>
      <c r="V477" s="505"/>
      <c r="W477" s="505"/>
      <c r="X477" s="505"/>
      <c r="Y477" s="505"/>
      <c r="Z477" s="506"/>
      <c r="AA477" s="507"/>
      <c r="AB477" s="508"/>
      <c r="AC477" s="513"/>
      <c r="AD477" s="508"/>
      <c r="AE477" s="507"/>
      <c r="AF477" s="513"/>
      <c r="AG477" s="507"/>
      <c r="AH477" s="508"/>
      <c r="AI477" s="509"/>
      <c r="AJ477" s="507"/>
      <c r="AK477" s="507"/>
      <c r="AL477" s="510"/>
      <c r="AM477" s="511"/>
      <c r="AN477" s="512"/>
      <c r="AO477" s="511"/>
      <c r="AP477" s="507"/>
      <c r="AQ477" s="512"/>
      <c r="AR477" s="513"/>
      <c r="AS477" s="508"/>
      <c r="AT477" s="511"/>
      <c r="AU477" s="511"/>
      <c r="AV477" s="511"/>
      <c r="AW477" s="511"/>
      <c r="AX477" s="511"/>
      <c r="AY477" s="511"/>
      <c r="AZ477" s="514"/>
      <c r="BA477" s="515"/>
      <c r="BB477" s="507"/>
      <c r="BC477" s="505"/>
      <c r="BD477" s="524"/>
      <c r="BE477" s="506"/>
      <c r="BF477" s="482"/>
      <c r="BG477" s="481"/>
      <c r="BH477" s="481"/>
      <c r="BI477" s="464"/>
      <c r="BJ477" s="464"/>
      <c r="BK477" s="464"/>
      <c r="BL477" s="464"/>
      <c r="BM477" s="464"/>
      <c r="BN477" s="464"/>
      <c r="BO477" s="481"/>
      <c r="BP477" s="481"/>
      <c r="BQ477" s="481"/>
      <c r="BR477" s="481"/>
      <c r="BS477" s="481"/>
      <c r="BT477" s="482"/>
      <c r="BU477" s="484"/>
      <c r="BV477" s="484"/>
      <c r="BW477" s="516"/>
      <c r="BX477" s="433"/>
      <c r="BY477" s="488"/>
      <c r="BZ477" s="489"/>
    </row>
    <row r="478" spans="1:78" s="520" customFormat="1" ht="13.8" thickBot="1" x14ac:dyDescent="0.3">
      <c r="A478" s="133"/>
      <c r="B478" s="134"/>
      <c r="C478" s="429"/>
      <c r="D478" s="136"/>
      <c r="E478" s="136"/>
      <c r="F478" s="438"/>
      <c r="G478" s="136"/>
      <c r="H478" s="139"/>
      <c r="I478" s="430"/>
      <c r="J478" s="431"/>
      <c r="K478" s="432"/>
      <c r="L478" s="428"/>
      <c r="M478" s="500"/>
      <c r="N478" s="518"/>
      <c r="O478" s="501"/>
      <c r="P478" s="501"/>
      <c r="Q478" s="519"/>
      <c r="R478" s="502"/>
      <c r="S478" s="502"/>
      <c r="T478" s="503"/>
      <c r="U478" s="504"/>
      <c r="V478" s="505"/>
      <c r="W478" s="505"/>
      <c r="X478" s="505"/>
      <c r="Y478" s="505"/>
      <c r="Z478" s="506"/>
      <c r="AA478" s="517"/>
      <c r="AB478" s="508"/>
      <c r="AC478" s="513"/>
      <c r="AD478" s="508"/>
      <c r="AE478" s="507"/>
      <c r="AF478" s="513"/>
      <c r="AG478" s="507"/>
      <c r="AH478" s="508"/>
      <c r="AI478" s="509"/>
      <c r="AJ478" s="507"/>
      <c r="AK478" s="507"/>
      <c r="AL478" s="510"/>
      <c r="AM478" s="511"/>
      <c r="AN478" s="512"/>
      <c r="AO478" s="511"/>
      <c r="AP478" s="507"/>
      <c r="AQ478" s="512"/>
      <c r="AR478" s="513"/>
      <c r="AS478" s="508"/>
      <c r="AT478" s="511"/>
      <c r="AU478" s="511"/>
      <c r="AV478" s="511"/>
      <c r="AW478" s="511"/>
      <c r="AX478" s="511"/>
      <c r="AY478" s="511"/>
      <c r="AZ478" s="514"/>
      <c r="BA478" s="515"/>
      <c r="BB478" s="507"/>
      <c r="BC478" s="505"/>
      <c r="BD478" s="524"/>
      <c r="BE478" s="506"/>
      <c r="BF478" s="482"/>
      <c r="BG478" s="481"/>
      <c r="BH478" s="481"/>
      <c r="BI478" s="464"/>
      <c r="BJ478" s="464"/>
      <c r="BK478" s="464"/>
      <c r="BL478" s="464"/>
      <c r="BM478" s="464"/>
      <c r="BN478" s="464"/>
      <c r="BO478" s="481"/>
      <c r="BP478" s="481"/>
      <c r="BQ478" s="481"/>
      <c r="BR478" s="481"/>
      <c r="BS478" s="481"/>
      <c r="BT478" s="482"/>
      <c r="BU478" s="484"/>
      <c r="BV478" s="484"/>
      <c r="BW478" s="516"/>
      <c r="BX478" s="433"/>
      <c r="BY478" s="488"/>
      <c r="BZ478" s="489"/>
    </row>
    <row r="479" spans="1:78" s="520" customFormat="1" ht="13.8" thickBot="1" x14ac:dyDescent="0.3">
      <c r="A479" s="133"/>
      <c r="B479" s="134"/>
      <c r="C479" s="429"/>
      <c r="D479" s="136"/>
      <c r="E479" s="136"/>
      <c r="F479" s="438"/>
      <c r="G479" s="136"/>
      <c r="H479" s="139"/>
      <c r="I479" s="430"/>
      <c r="J479" s="431"/>
      <c r="K479" s="432"/>
      <c r="L479" s="428"/>
      <c r="M479" s="500"/>
      <c r="N479" s="518"/>
      <c r="O479" s="501"/>
      <c r="P479" s="501"/>
      <c r="Q479" s="519"/>
      <c r="R479" s="502"/>
      <c r="S479" s="502"/>
      <c r="T479" s="503"/>
      <c r="U479" s="504"/>
      <c r="V479" s="505"/>
      <c r="W479" s="505"/>
      <c r="X479" s="505"/>
      <c r="Y479" s="505"/>
      <c r="Z479" s="506"/>
      <c r="AA479" s="507"/>
      <c r="AB479" s="508"/>
      <c r="AC479" s="513"/>
      <c r="AD479" s="508"/>
      <c r="AE479" s="507"/>
      <c r="AF479" s="513"/>
      <c r="AG479" s="507"/>
      <c r="AH479" s="508"/>
      <c r="AI479" s="509"/>
      <c r="AJ479" s="507"/>
      <c r="AK479" s="507"/>
      <c r="AL479" s="510"/>
      <c r="AM479" s="511"/>
      <c r="AN479" s="512"/>
      <c r="AO479" s="511"/>
      <c r="AP479" s="507"/>
      <c r="AQ479" s="512"/>
      <c r="AR479" s="513"/>
      <c r="AS479" s="508"/>
      <c r="AT479" s="511"/>
      <c r="AU479" s="511"/>
      <c r="AV479" s="511"/>
      <c r="AW479" s="511"/>
      <c r="AX479" s="511"/>
      <c r="AY479" s="511"/>
      <c r="AZ479" s="514"/>
      <c r="BA479" s="515"/>
      <c r="BB479" s="507"/>
      <c r="BC479" s="505"/>
      <c r="BD479" s="524"/>
      <c r="BE479" s="506"/>
      <c r="BF479" s="484"/>
      <c r="BG479" s="483"/>
      <c r="BH479" s="483"/>
      <c r="BI479" s="465"/>
      <c r="BJ479" s="465"/>
      <c r="BK479" s="465"/>
      <c r="BL479" s="465"/>
      <c r="BM479" s="465"/>
      <c r="BN479" s="465"/>
      <c r="BO479" s="483"/>
      <c r="BP479" s="483"/>
      <c r="BQ479" s="483"/>
      <c r="BR479" s="483"/>
      <c r="BS479" s="483"/>
      <c r="BT479" s="484"/>
      <c r="BU479" s="484"/>
      <c r="BV479" s="484"/>
      <c r="BW479" s="516"/>
      <c r="BX479" s="434"/>
      <c r="BY479" s="490"/>
      <c r="BZ479" s="491"/>
    </row>
    <row r="480" spans="1:78" s="520" customFormat="1" ht="13.8" thickBot="1" x14ac:dyDescent="0.3">
      <c r="A480" s="133"/>
      <c r="B480" s="134"/>
      <c r="C480" s="429"/>
      <c r="D480" s="136"/>
      <c r="E480" s="136"/>
      <c r="F480" s="438"/>
      <c r="G480" s="136"/>
      <c r="H480" s="139"/>
      <c r="I480" s="430"/>
      <c r="J480" s="431"/>
      <c r="K480" s="432"/>
      <c r="L480" s="428"/>
      <c r="M480" s="500"/>
      <c r="N480" s="518"/>
      <c r="O480" s="501"/>
      <c r="P480" s="501"/>
      <c r="Q480" s="519"/>
      <c r="R480" s="502"/>
      <c r="S480" s="502"/>
      <c r="T480" s="503"/>
      <c r="U480" s="504"/>
      <c r="V480" s="505"/>
      <c r="W480" s="505"/>
      <c r="X480" s="505"/>
      <c r="Y480" s="505"/>
      <c r="Z480" s="506"/>
      <c r="AA480" s="507"/>
      <c r="AB480" s="508"/>
      <c r="AC480" s="513"/>
      <c r="AD480" s="508"/>
      <c r="AE480" s="507"/>
      <c r="AF480" s="513"/>
      <c r="AG480" s="507"/>
      <c r="AH480" s="508"/>
      <c r="AI480" s="509"/>
      <c r="AJ480" s="507"/>
      <c r="AK480" s="507"/>
      <c r="AL480" s="510"/>
      <c r="AM480" s="511"/>
      <c r="AN480" s="512"/>
      <c r="AO480" s="511"/>
      <c r="AP480" s="507"/>
      <c r="AQ480" s="512"/>
      <c r="AR480" s="513"/>
      <c r="AS480" s="508"/>
      <c r="AT480" s="511"/>
      <c r="AU480" s="511"/>
      <c r="AV480" s="511"/>
      <c r="AW480" s="511"/>
      <c r="AX480" s="511"/>
      <c r="AY480" s="511"/>
      <c r="AZ480" s="514"/>
      <c r="BA480" s="515"/>
      <c r="BB480" s="507"/>
      <c r="BC480" s="505"/>
      <c r="BD480" s="524"/>
      <c r="BE480" s="506"/>
      <c r="BF480" s="484"/>
      <c r="BG480" s="483"/>
      <c r="BH480" s="483"/>
      <c r="BI480" s="465"/>
      <c r="BJ480" s="465"/>
      <c r="BK480" s="465"/>
      <c r="BL480" s="465"/>
      <c r="BM480" s="465"/>
      <c r="BN480" s="465"/>
      <c r="BO480" s="483"/>
      <c r="BP480" s="483"/>
      <c r="BQ480" s="483"/>
      <c r="BR480" s="483"/>
      <c r="BS480" s="483"/>
      <c r="BT480" s="484"/>
      <c r="BU480" s="484"/>
      <c r="BV480" s="484"/>
      <c r="BW480" s="516"/>
      <c r="BX480" s="433"/>
      <c r="BY480" s="490"/>
      <c r="BZ480" s="491"/>
    </row>
    <row r="481" spans="1:78" s="520" customFormat="1" ht="13.8" thickBot="1" x14ac:dyDescent="0.3">
      <c r="A481" s="133"/>
      <c r="B481" s="134"/>
      <c r="C481" s="429"/>
      <c r="D481" s="136"/>
      <c r="E481" s="136"/>
      <c r="F481" s="438"/>
      <c r="G481" s="136"/>
      <c r="H481" s="139"/>
      <c r="I481" s="430"/>
      <c r="J481" s="431"/>
      <c r="K481" s="432"/>
      <c r="L481" s="428"/>
      <c r="M481" s="500"/>
      <c r="N481" s="518"/>
      <c r="O481" s="501"/>
      <c r="P481" s="501"/>
      <c r="Q481" s="519"/>
      <c r="R481" s="502"/>
      <c r="S481" s="502"/>
      <c r="T481" s="503"/>
      <c r="U481" s="504"/>
      <c r="V481" s="505"/>
      <c r="W481" s="505"/>
      <c r="X481" s="505"/>
      <c r="Y481" s="505"/>
      <c r="Z481" s="506"/>
      <c r="AA481" s="507"/>
      <c r="AB481" s="508"/>
      <c r="AC481" s="513"/>
      <c r="AD481" s="508"/>
      <c r="AE481" s="507"/>
      <c r="AF481" s="513"/>
      <c r="AG481" s="507"/>
      <c r="AH481" s="508"/>
      <c r="AI481" s="509"/>
      <c r="AJ481" s="507"/>
      <c r="AK481" s="507"/>
      <c r="AL481" s="510"/>
      <c r="AM481" s="511"/>
      <c r="AN481" s="512"/>
      <c r="AO481" s="511"/>
      <c r="AP481" s="507"/>
      <c r="AQ481" s="512"/>
      <c r="AR481" s="513"/>
      <c r="AS481" s="508"/>
      <c r="AT481" s="511"/>
      <c r="AU481" s="511"/>
      <c r="AV481" s="511"/>
      <c r="AW481" s="511"/>
      <c r="AX481" s="511"/>
      <c r="AY481" s="511"/>
      <c r="AZ481" s="514"/>
      <c r="BA481" s="515"/>
      <c r="BB481" s="507"/>
      <c r="BC481" s="505"/>
      <c r="BD481" s="524"/>
      <c r="BE481" s="506"/>
      <c r="BF481" s="482"/>
      <c r="BG481" s="481"/>
      <c r="BH481" s="481"/>
      <c r="BI481" s="464"/>
      <c r="BJ481" s="464"/>
      <c r="BK481" s="464"/>
      <c r="BL481" s="464"/>
      <c r="BM481" s="464"/>
      <c r="BN481" s="464"/>
      <c r="BO481" s="481"/>
      <c r="BP481" s="481"/>
      <c r="BQ481" s="481"/>
      <c r="BR481" s="481"/>
      <c r="BS481" s="481"/>
      <c r="BT481" s="482"/>
      <c r="BU481" s="484"/>
      <c r="BV481" s="484"/>
      <c r="BW481" s="516"/>
      <c r="BX481" s="433"/>
      <c r="BY481" s="488"/>
      <c r="BZ481" s="489"/>
    </row>
    <row r="482" spans="1:78" s="520" customFormat="1" ht="13.8" thickBot="1" x14ac:dyDescent="0.3">
      <c r="A482" s="133"/>
      <c r="B482" s="134"/>
      <c r="C482" s="429"/>
      <c r="D482" s="136"/>
      <c r="E482" s="136"/>
      <c r="F482" s="438"/>
      <c r="G482" s="136"/>
      <c r="H482" s="139"/>
      <c r="I482" s="430"/>
      <c r="J482" s="431"/>
      <c r="K482" s="432"/>
      <c r="L482" s="428"/>
      <c r="M482" s="500"/>
      <c r="N482" s="518"/>
      <c r="O482" s="501"/>
      <c r="P482" s="501"/>
      <c r="Q482" s="519"/>
      <c r="R482" s="502"/>
      <c r="S482" s="502"/>
      <c r="T482" s="503"/>
      <c r="U482" s="504"/>
      <c r="V482" s="505"/>
      <c r="W482" s="505"/>
      <c r="X482" s="505"/>
      <c r="Y482" s="505"/>
      <c r="Z482" s="506"/>
      <c r="AA482" s="507"/>
      <c r="AB482" s="508"/>
      <c r="AC482" s="513"/>
      <c r="AD482" s="508"/>
      <c r="AE482" s="507"/>
      <c r="AF482" s="513"/>
      <c r="AG482" s="507"/>
      <c r="AH482" s="508"/>
      <c r="AI482" s="509"/>
      <c r="AJ482" s="507"/>
      <c r="AK482" s="507"/>
      <c r="AL482" s="510"/>
      <c r="AM482" s="511"/>
      <c r="AN482" s="512"/>
      <c r="AO482" s="511"/>
      <c r="AP482" s="507"/>
      <c r="AQ482" s="512"/>
      <c r="AR482" s="513"/>
      <c r="AS482" s="508"/>
      <c r="AT482" s="511"/>
      <c r="AU482" s="511"/>
      <c r="AV482" s="511"/>
      <c r="AW482" s="511"/>
      <c r="AX482" s="511"/>
      <c r="AY482" s="511"/>
      <c r="AZ482" s="514"/>
      <c r="BA482" s="515"/>
      <c r="BB482" s="507"/>
      <c r="BC482" s="505"/>
      <c r="BD482" s="524"/>
      <c r="BE482" s="506"/>
      <c r="BF482" s="482"/>
      <c r="BG482" s="481"/>
      <c r="BH482" s="481"/>
      <c r="BI482" s="464"/>
      <c r="BJ482" s="464"/>
      <c r="BK482" s="464"/>
      <c r="BL482" s="464"/>
      <c r="BM482" s="464"/>
      <c r="BN482" s="464"/>
      <c r="BO482" s="481"/>
      <c r="BP482" s="481"/>
      <c r="BQ482" s="481"/>
      <c r="BR482" s="481"/>
      <c r="BS482" s="481"/>
      <c r="BT482" s="482"/>
      <c r="BU482" s="484"/>
      <c r="BV482" s="484"/>
      <c r="BW482" s="516"/>
      <c r="BX482" s="433"/>
      <c r="BY482" s="488"/>
      <c r="BZ482" s="489"/>
    </row>
    <row r="483" spans="1:78" s="520" customFormat="1" ht="13.8" thickBot="1" x14ac:dyDescent="0.3">
      <c r="A483" s="133"/>
      <c r="B483" s="134"/>
      <c r="C483" s="429"/>
      <c r="D483" s="136"/>
      <c r="E483" s="136"/>
      <c r="F483" s="438"/>
      <c r="G483" s="136"/>
      <c r="H483" s="139"/>
      <c r="I483" s="430"/>
      <c r="J483" s="431"/>
      <c r="K483" s="432"/>
      <c r="L483" s="428"/>
      <c r="M483" s="500"/>
      <c r="N483" s="518"/>
      <c r="O483" s="501"/>
      <c r="P483" s="501"/>
      <c r="Q483" s="519"/>
      <c r="R483" s="502"/>
      <c r="S483" s="502"/>
      <c r="T483" s="503"/>
      <c r="U483" s="504"/>
      <c r="V483" s="505"/>
      <c r="W483" s="505"/>
      <c r="X483" s="505"/>
      <c r="Y483" s="505"/>
      <c r="Z483" s="506"/>
      <c r="AA483" s="507"/>
      <c r="AB483" s="508"/>
      <c r="AC483" s="513"/>
      <c r="AD483" s="508"/>
      <c r="AE483" s="507"/>
      <c r="AF483" s="513"/>
      <c r="AG483" s="507"/>
      <c r="AH483" s="508"/>
      <c r="AI483" s="509"/>
      <c r="AJ483" s="507"/>
      <c r="AK483" s="507"/>
      <c r="AL483" s="510"/>
      <c r="AM483" s="511"/>
      <c r="AN483" s="512"/>
      <c r="AO483" s="511"/>
      <c r="AP483" s="507"/>
      <c r="AQ483" s="512"/>
      <c r="AR483" s="513"/>
      <c r="AS483" s="508"/>
      <c r="AT483" s="511"/>
      <c r="AU483" s="511"/>
      <c r="AV483" s="511"/>
      <c r="AW483" s="511"/>
      <c r="AX483" s="511"/>
      <c r="AY483" s="511"/>
      <c r="AZ483" s="514"/>
      <c r="BA483" s="515"/>
      <c r="BB483" s="507"/>
      <c r="BC483" s="505"/>
      <c r="BD483" s="524"/>
      <c r="BE483" s="506"/>
      <c r="BF483" s="484"/>
      <c r="BG483" s="483"/>
      <c r="BH483" s="483"/>
      <c r="BI483" s="465"/>
      <c r="BJ483" s="465"/>
      <c r="BK483" s="465"/>
      <c r="BL483" s="465"/>
      <c r="BM483" s="465"/>
      <c r="BN483" s="465"/>
      <c r="BO483" s="483"/>
      <c r="BP483" s="483"/>
      <c r="BQ483" s="483"/>
      <c r="BR483" s="483"/>
      <c r="BS483" s="483"/>
      <c r="BT483" s="484"/>
      <c r="BU483" s="484"/>
      <c r="BV483" s="484"/>
      <c r="BW483" s="516"/>
      <c r="BX483" s="434"/>
      <c r="BY483" s="490"/>
      <c r="BZ483" s="491"/>
    </row>
    <row r="484" spans="1:78" s="520" customFormat="1" ht="13.8" thickBot="1" x14ac:dyDescent="0.3">
      <c r="A484" s="133"/>
      <c r="B484" s="134"/>
      <c r="C484" s="429"/>
      <c r="D484" s="136"/>
      <c r="E484" s="136"/>
      <c r="F484" s="438"/>
      <c r="G484" s="136"/>
      <c r="H484" s="139"/>
      <c r="I484" s="430"/>
      <c r="J484" s="431"/>
      <c r="K484" s="432"/>
      <c r="L484" s="428"/>
      <c r="M484" s="500"/>
      <c r="N484" s="518"/>
      <c r="O484" s="501"/>
      <c r="P484" s="501"/>
      <c r="Q484" s="519"/>
      <c r="R484" s="502"/>
      <c r="S484" s="502"/>
      <c r="T484" s="503"/>
      <c r="U484" s="504"/>
      <c r="V484" s="505"/>
      <c r="W484" s="505"/>
      <c r="X484" s="505"/>
      <c r="Y484" s="505"/>
      <c r="Z484" s="506"/>
      <c r="AA484" s="507"/>
      <c r="AB484" s="508"/>
      <c r="AC484" s="513"/>
      <c r="AD484" s="508"/>
      <c r="AE484" s="507"/>
      <c r="AF484" s="513"/>
      <c r="AG484" s="507"/>
      <c r="AH484" s="508"/>
      <c r="AI484" s="509"/>
      <c r="AJ484" s="507"/>
      <c r="AK484" s="507"/>
      <c r="AL484" s="510"/>
      <c r="AM484" s="511"/>
      <c r="AN484" s="512"/>
      <c r="AO484" s="511"/>
      <c r="AP484" s="507"/>
      <c r="AQ484" s="512"/>
      <c r="AR484" s="513"/>
      <c r="AS484" s="508"/>
      <c r="AT484" s="511"/>
      <c r="AU484" s="511"/>
      <c r="AV484" s="511"/>
      <c r="AW484" s="511"/>
      <c r="AX484" s="511"/>
      <c r="AY484" s="511"/>
      <c r="AZ484" s="514"/>
      <c r="BA484" s="515"/>
      <c r="BB484" s="507"/>
      <c r="BC484" s="505"/>
      <c r="BD484" s="524"/>
      <c r="BE484" s="506"/>
      <c r="BF484" s="484"/>
      <c r="BG484" s="483"/>
      <c r="BH484" s="483"/>
      <c r="BI484" s="465"/>
      <c r="BJ484" s="465"/>
      <c r="BK484" s="465"/>
      <c r="BL484" s="465"/>
      <c r="BM484" s="465"/>
      <c r="BN484" s="465"/>
      <c r="BO484" s="483"/>
      <c r="BP484" s="483"/>
      <c r="BQ484" s="483"/>
      <c r="BR484" s="483"/>
      <c r="BS484" s="483"/>
      <c r="BT484" s="484"/>
      <c r="BU484" s="484"/>
      <c r="BV484" s="484"/>
      <c r="BW484" s="516"/>
      <c r="BX484" s="434"/>
      <c r="BY484" s="490"/>
      <c r="BZ484" s="491"/>
    </row>
    <row r="485" spans="1:78" s="520" customFormat="1" ht="13.8" thickBot="1" x14ac:dyDescent="0.3">
      <c r="A485" s="133"/>
      <c r="B485" s="134"/>
      <c r="C485" s="429"/>
      <c r="D485" s="136"/>
      <c r="E485" s="136"/>
      <c r="F485" s="438"/>
      <c r="G485" s="136"/>
      <c r="H485" s="139"/>
      <c r="I485" s="430"/>
      <c r="J485" s="431"/>
      <c r="K485" s="432"/>
      <c r="L485" s="428"/>
      <c r="M485" s="500"/>
      <c r="N485" s="518"/>
      <c r="O485" s="501"/>
      <c r="P485" s="501"/>
      <c r="Q485" s="519"/>
      <c r="R485" s="502"/>
      <c r="S485" s="502"/>
      <c r="T485" s="503"/>
      <c r="U485" s="504"/>
      <c r="V485" s="505"/>
      <c r="W485" s="505"/>
      <c r="X485" s="505"/>
      <c r="Y485" s="505"/>
      <c r="Z485" s="506"/>
      <c r="AA485" s="507"/>
      <c r="AB485" s="508"/>
      <c r="AC485" s="513"/>
      <c r="AD485" s="508"/>
      <c r="AE485" s="507"/>
      <c r="AF485" s="513"/>
      <c r="AG485" s="507"/>
      <c r="AH485" s="508"/>
      <c r="AI485" s="509"/>
      <c r="AJ485" s="507"/>
      <c r="AK485" s="507"/>
      <c r="AL485" s="510"/>
      <c r="AM485" s="511"/>
      <c r="AN485" s="512"/>
      <c r="AO485" s="511"/>
      <c r="AP485" s="507"/>
      <c r="AQ485" s="512"/>
      <c r="AR485" s="513"/>
      <c r="AS485" s="508"/>
      <c r="AT485" s="511"/>
      <c r="AU485" s="511"/>
      <c r="AV485" s="511"/>
      <c r="AW485" s="511"/>
      <c r="AX485" s="511"/>
      <c r="AY485" s="511"/>
      <c r="AZ485" s="514"/>
      <c r="BA485" s="515"/>
      <c r="BB485" s="507"/>
      <c r="BC485" s="505"/>
      <c r="BD485" s="524"/>
      <c r="BE485" s="506"/>
      <c r="BF485" s="484"/>
      <c r="BG485" s="483"/>
      <c r="BH485" s="483"/>
      <c r="BI485" s="465"/>
      <c r="BJ485" s="465"/>
      <c r="BK485" s="465"/>
      <c r="BL485" s="465"/>
      <c r="BM485" s="465"/>
      <c r="BN485" s="465"/>
      <c r="BO485" s="483"/>
      <c r="BP485" s="483"/>
      <c r="BQ485" s="483"/>
      <c r="BR485" s="483"/>
      <c r="BS485" s="483"/>
      <c r="BT485" s="484"/>
      <c r="BU485" s="484"/>
      <c r="BV485" s="484"/>
      <c r="BW485" s="516"/>
      <c r="BX485" s="434"/>
      <c r="BY485" s="490"/>
      <c r="BZ485" s="491"/>
    </row>
    <row r="486" spans="1:78" s="520" customFormat="1" ht="13.8" thickBot="1" x14ac:dyDescent="0.3">
      <c r="A486" s="133"/>
      <c r="B486" s="134"/>
      <c r="C486" s="429"/>
      <c r="D486" s="136"/>
      <c r="E486" s="136"/>
      <c r="F486" s="438"/>
      <c r="G486" s="136"/>
      <c r="H486" s="139"/>
      <c r="I486" s="430"/>
      <c r="J486" s="431"/>
      <c r="K486" s="432"/>
      <c r="L486" s="428"/>
      <c r="M486" s="500"/>
      <c r="N486" s="518"/>
      <c r="O486" s="501"/>
      <c r="P486" s="501"/>
      <c r="Q486" s="519"/>
      <c r="R486" s="502"/>
      <c r="S486" s="502"/>
      <c r="T486" s="503"/>
      <c r="U486" s="504"/>
      <c r="V486" s="505"/>
      <c r="W486" s="505"/>
      <c r="X486" s="505"/>
      <c r="Y486" s="505"/>
      <c r="Z486" s="506"/>
      <c r="AA486" s="507"/>
      <c r="AB486" s="508"/>
      <c r="AC486" s="513"/>
      <c r="AD486" s="508"/>
      <c r="AE486" s="507"/>
      <c r="AF486" s="513"/>
      <c r="AG486" s="507"/>
      <c r="AH486" s="508"/>
      <c r="AI486" s="509"/>
      <c r="AJ486" s="507"/>
      <c r="AK486" s="507"/>
      <c r="AL486" s="510"/>
      <c r="AM486" s="511"/>
      <c r="AN486" s="512"/>
      <c r="AO486" s="511"/>
      <c r="AP486" s="507"/>
      <c r="AQ486" s="512"/>
      <c r="AR486" s="513"/>
      <c r="AS486" s="508"/>
      <c r="AT486" s="511"/>
      <c r="AU486" s="511"/>
      <c r="AV486" s="511"/>
      <c r="AW486" s="511"/>
      <c r="AX486" s="511"/>
      <c r="AY486" s="511"/>
      <c r="AZ486" s="514"/>
      <c r="BA486" s="515"/>
      <c r="BB486" s="507"/>
      <c r="BC486" s="505"/>
      <c r="BD486" s="524"/>
      <c r="BE486" s="506"/>
      <c r="BF486" s="484"/>
      <c r="BG486" s="483"/>
      <c r="BH486" s="483"/>
      <c r="BI486" s="465"/>
      <c r="BJ486" s="465"/>
      <c r="BK486" s="465"/>
      <c r="BL486" s="465"/>
      <c r="BM486" s="465"/>
      <c r="BN486" s="465"/>
      <c r="BO486" s="483"/>
      <c r="BP486" s="483"/>
      <c r="BQ486" s="483"/>
      <c r="BR486" s="483"/>
      <c r="BS486" s="483"/>
      <c r="BT486" s="484"/>
      <c r="BU486" s="484"/>
      <c r="BV486" s="484"/>
      <c r="BW486" s="516"/>
      <c r="BX486" s="434"/>
      <c r="BY486" s="490"/>
      <c r="BZ486" s="491"/>
    </row>
    <row r="487" spans="1:78" s="520" customFormat="1" ht="13.8" thickBot="1" x14ac:dyDescent="0.3">
      <c r="A487" s="133"/>
      <c r="B487" s="134"/>
      <c r="C487" s="429"/>
      <c r="D487" s="136"/>
      <c r="E487" s="136"/>
      <c r="F487" s="438"/>
      <c r="G487" s="136"/>
      <c r="H487" s="139"/>
      <c r="I487" s="430"/>
      <c r="J487" s="431"/>
      <c r="K487" s="432"/>
      <c r="L487" s="428"/>
      <c r="M487" s="500"/>
      <c r="N487" s="518"/>
      <c r="O487" s="501"/>
      <c r="P487" s="501"/>
      <c r="Q487" s="519"/>
      <c r="R487" s="502"/>
      <c r="S487" s="502"/>
      <c r="T487" s="503"/>
      <c r="U487" s="504"/>
      <c r="V487" s="505"/>
      <c r="W487" s="505"/>
      <c r="X487" s="505"/>
      <c r="Y487" s="505"/>
      <c r="Z487" s="506"/>
      <c r="AA487" s="507"/>
      <c r="AB487" s="508"/>
      <c r="AC487" s="513"/>
      <c r="AD487" s="508"/>
      <c r="AE487" s="507"/>
      <c r="AF487" s="513"/>
      <c r="AG487" s="507"/>
      <c r="AH487" s="508"/>
      <c r="AI487" s="509"/>
      <c r="AJ487" s="507"/>
      <c r="AK487" s="507"/>
      <c r="AL487" s="510"/>
      <c r="AM487" s="511"/>
      <c r="AN487" s="512"/>
      <c r="AO487" s="511"/>
      <c r="AP487" s="507"/>
      <c r="AQ487" s="512"/>
      <c r="AR487" s="513"/>
      <c r="AS487" s="508"/>
      <c r="AT487" s="511"/>
      <c r="AU487" s="511"/>
      <c r="AV487" s="511"/>
      <c r="AW487" s="511"/>
      <c r="AX487" s="511"/>
      <c r="AY487" s="511"/>
      <c r="AZ487" s="514"/>
      <c r="BA487" s="515"/>
      <c r="BB487" s="507"/>
      <c r="BC487" s="505"/>
      <c r="BD487" s="524"/>
      <c r="BE487" s="506"/>
      <c r="BF487" s="484"/>
      <c r="BG487" s="483"/>
      <c r="BH487" s="483"/>
      <c r="BI487" s="465"/>
      <c r="BJ487" s="465"/>
      <c r="BK487" s="465"/>
      <c r="BL487" s="465"/>
      <c r="BM487" s="465"/>
      <c r="BN487" s="465"/>
      <c r="BO487" s="483"/>
      <c r="BP487" s="483"/>
      <c r="BQ487" s="483"/>
      <c r="BR487" s="483"/>
      <c r="BS487" s="483"/>
      <c r="BT487" s="484"/>
      <c r="BU487" s="484"/>
      <c r="BV487" s="484"/>
      <c r="BW487" s="516"/>
      <c r="BX487" s="434"/>
      <c r="BY487" s="490"/>
      <c r="BZ487" s="491"/>
    </row>
    <row r="488" spans="1:78" s="520" customFormat="1" ht="13.8" thickBot="1" x14ac:dyDescent="0.3">
      <c r="A488" s="133"/>
      <c r="B488" s="134"/>
      <c r="C488" s="429"/>
      <c r="D488" s="136"/>
      <c r="E488" s="136"/>
      <c r="F488" s="438"/>
      <c r="G488" s="136"/>
      <c r="H488" s="139"/>
      <c r="I488" s="430"/>
      <c r="J488" s="431"/>
      <c r="K488" s="432"/>
      <c r="L488" s="428"/>
      <c r="M488" s="500"/>
      <c r="N488" s="518"/>
      <c r="O488" s="501"/>
      <c r="P488" s="501"/>
      <c r="Q488" s="519"/>
      <c r="R488" s="502"/>
      <c r="S488" s="502"/>
      <c r="T488" s="503"/>
      <c r="U488" s="504"/>
      <c r="V488" s="505"/>
      <c r="W488" s="505"/>
      <c r="X488" s="505"/>
      <c r="Y488" s="505"/>
      <c r="Z488" s="506"/>
      <c r="AA488" s="507"/>
      <c r="AB488" s="508"/>
      <c r="AC488" s="513"/>
      <c r="AD488" s="508"/>
      <c r="AE488" s="507"/>
      <c r="AF488" s="513"/>
      <c r="AG488" s="507"/>
      <c r="AH488" s="508"/>
      <c r="AI488" s="509"/>
      <c r="AJ488" s="507"/>
      <c r="AK488" s="507"/>
      <c r="AL488" s="510"/>
      <c r="AM488" s="511"/>
      <c r="AN488" s="512"/>
      <c r="AO488" s="511"/>
      <c r="AP488" s="507"/>
      <c r="AQ488" s="512"/>
      <c r="AR488" s="513"/>
      <c r="AS488" s="508"/>
      <c r="AT488" s="511"/>
      <c r="AU488" s="511"/>
      <c r="AV488" s="511"/>
      <c r="AW488" s="511"/>
      <c r="AX488" s="511"/>
      <c r="AY488" s="511"/>
      <c r="AZ488" s="514"/>
      <c r="BA488" s="515"/>
      <c r="BB488" s="507"/>
      <c r="BC488" s="505"/>
      <c r="BD488" s="524"/>
      <c r="BE488" s="506"/>
      <c r="BF488" s="484"/>
      <c r="BG488" s="483"/>
      <c r="BH488" s="483"/>
      <c r="BI488" s="465"/>
      <c r="BJ488" s="465"/>
      <c r="BK488" s="465"/>
      <c r="BL488" s="465"/>
      <c r="BM488" s="465"/>
      <c r="BN488" s="465"/>
      <c r="BO488" s="483"/>
      <c r="BP488" s="483"/>
      <c r="BQ488" s="483"/>
      <c r="BR488" s="483"/>
      <c r="BS488" s="483"/>
      <c r="BT488" s="484"/>
      <c r="BU488" s="484"/>
      <c r="BV488" s="484"/>
      <c r="BW488" s="516"/>
      <c r="BX488" s="434"/>
      <c r="BY488" s="490"/>
      <c r="BZ488" s="491"/>
    </row>
    <row r="489" spans="1:78" s="520" customFormat="1" ht="13.8" thickBot="1" x14ac:dyDescent="0.3">
      <c r="A489" s="133"/>
      <c r="B489" s="134"/>
      <c r="C489" s="429"/>
      <c r="D489" s="136"/>
      <c r="E489" s="136"/>
      <c r="F489" s="438"/>
      <c r="G489" s="136"/>
      <c r="H489" s="139"/>
      <c r="I489" s="430"/>
      <c r="J489" s="431"/>
      <c r="K489" s="432"/>
      <c r="L489" s="428"/>
      <c r="M489" s="500"/>
      <c r="N489" s="518"/>
      <c r="O489" s="501"/>
      <c r="P489" s="501"/>
      <c r="Q489" s="519"/>
      <c r="R489" s="502"/>
      <c r="S489" s="502"/>
      <c r="T489" s="503"/>
      <c r="U489" s="504"/>
      <c r="V489" s="505"/>
      <c r="W489" s="505"/>
      <c r="X489" s="505"/>
      <c r="Y489" s="505"/>
      <c r="Z489" s="506"/>
      <c r="AA489" s="507"/>
      <c r="AB489" s="508"/>
      <c r="AC489" s="513"/>
      <c r="AD489" s="508"/>
      <c r="AE489" s="507"/>
      <c r="AF489" s="513"/>
      <c r="AG489" s="507"/>
      <c r="AH489" s="508"/>
      <c r="AI489" s="509"/>
      <c r="AJ489" s="507"/>
      <c r="AK489" s="507"/>
      <c r="AL489" s="510"/>
      <c r="AM489" s="511"/>
      <c r="AN489" s="512"/>
      <c r="AO489" s="511"/>
      <c r="AP489" s="507"/>
      <c r="AQ489" s="512"/>
      <c r="AR489" s="513"/>
      <c r="AS489" s="508"/>
      <c r="AT489" s="511"/>
      <c r="AU489" s="511"/>
      <c r="AV489" s="511"/>
      <c r="AW489" s="511"/>
      <c r="AX489" s="511"/>
      <c r="AY489" s="511"/>
      <c r="AZ489" s="514"/>
      <c r="BA489" s="515"/>
      <c r="BB489" s="507"/>
      <c r="BC489" s="505"/>
      <c r="BD489" s="524"/>
      <c r="BE489" s="506"/>
      <c r="BF489" s="484"/>
      <c r="BG489" s="483"/>
      <c r="BH489" s="483"/>
      <c r="BI489" s="465"/>
      <c r="BJ489" s="465"/>
      <c r="BK489" s="465"/>
      <c r="BL489" s="465"/>
      <c r="BM489" s="465"/>
      <c r="BN489" s="465"/>
      <c r="BO489" s="483"/>
      <c r="BP489" s="483"/>
      <c r="BQ489" s="483"/>
      <c r="BR489" s="483"/>
      <c r="BS489" s="483"/>
      <c r="BT489" s="484"/>
      <c r="BU489" s="484"/>
      <c r="BV489" s="484"/>
      <c r="BW489" s="516"/>
      <c r="BX489" s="434"/>
      <c r="BY489" s="490"/>
      <c r="BZ489" s="491"/>
    </row>
    <row r="490" spans="1:78" s="520" customFormat="1" ht="13.8" thickBot="1" x14ac:dyDescent="0.3">
      <c r="A490" s="133"/>
      <c r="B490" s="134"/>
      <c r="C490" s="429"/>
      <c r="D490" s="136"/>
      <c r="E490" s="136"/>
      <c r="F490" s="438"/>
      <c r="G490" s="136"/>
      <c r="H490" s="139"/>
      <c r="I490" s="430"/>
      <c r="J490" s="431"/>
      <c r="K490" s="432"/>
      <c r="L490" s="428"/>
      <c r="M490" s="500"/>
      <c r="N490" s="518"/>
      <c r="O490" s="501"/>
      <c r="P490" s="501"/>
      <c r="Q490" s="519"/>
      <c r="R490" s="502"/>
      <c r="S490" s="502"/>
      <c r="T490" s="503"/>
      <c r="U490" s="504"/>
      <c r="V490" s="505"/>
      <c r="W490" s="505"/>
      <c r="X490" s="505"/>
      <c r="Y490" s="505"/>
      <c r="Z490" s="506"/>
      <c r="AA490" s="507"/>
      <c r="AB490" s="508"/>
      <c r="AC490" s="513"/>
      <c r="AD490" s="508"/>
      <c r="AE490" s="507"/>
      <c r="AF490" s="513"/>
      <c r="AG490" s="507"/>
      <c r="AH490" s="508"/>
      <c r="AI490" s="509"/>
      <c r="AJ490" s="507"/>
      <c r="AK490" s="507"/>
      <c r="AL490" s="510"/>
      <c r="AM490" s="511"/>
      <c r="AN490" s="512"/>
      <c r="AO490" s="511"/>
      <c r="AP490" s="507"/>
      <c r="AQ490" s="512"/>
      <c r="AR490" s="513"/>
      <c r="AS490" s="508"/>
      <c r="AT490" s="511"/>
      <c r="AU490" s="511"/>
      <c r="AV490" s="511"/>
      <c r="AW490" s="511"/>
      <c r="AX490" s="511"/>
      <c r="AY490" s="511"/>
      <c r="AZ490" s="514"/>
      <c r="BA490" s="515"/>
      <c r="BB490" s="507"/>
      <c r="BC490" s="505"/>
      <c r="BD490" s="524"/>
      <c r="BE490" s="506"/>
      <c r="BF490" s="484"/>
      <c r="BG490" s="483"/>
      <c r="BH490" s="483"/>
      <c r="BI490" s="465"/>
      <c r="BJ490" s="465"/>
      <c r="BK490" s="465"/>
      <c r="BL490" s="465"/>
      <c r="BM490" s="465"/>
      <c r="BN490" s="465"/>
      <c r="BO490" s="483"/>
      <c r="BP490" s="483"/>
      <c r="BQ490" s="483"/>
      <c r="BR490" s="483"/>
      <c r="BS490" s="483"/>
      <c r="BT490" s="484"/>
      <c r="BU490" s="484"/>
      <c r="BV490" s="484"/>
      <c r="BW490" s="516"/>
      <c r="BX490" s="434"/>
      <c r="BY490" s="490"/>
      <c r="BZ490" s="491"/>
    </row>
    <row r="491" spans="1:78" s="520" customFormat="1" ht="13.8" thickBot="1" x14ac:dyDescent="0.3">
      <c r="A491" s="133"/>
      <c r="B491" s="134"/>
      <c r="C491" s="429"/>
      <c r="D491" s="136"/>
      <c r="E491" s="136"/>
      <c r="F491" s="438"/>
      <c r="G491" s="136"/>
      <c r="H491" s="139"/>
      <c r="I491" s="430"/>
      <c r="J491" s="431"/>
      <c r="K491" s="432"/>
      <c r="L491" s="428"/>
      <c r="M491" s="500"/>
      <c r="N491" s="518"/>
      <c r="O491" s="501"/>
      <c r="P491" s="501"/>
      <c r="Q491" s="519"/>
      <c r="R491" s="502"/>
      <c r="S491" s="502"/>
      <c r="T491" s="503"/>
      <c r="U491" s="504"/>
      <c r="V491" s="505"/>
      <c r="W491" s="505"/>
      <c r="X491" s="505"/>
      <c r="Y491" s="505"/>
      <c r="Z491" s="506"/>
      <c r="AA491" s="507"/>
      <c r="AB491" s="508"/>
      <c r="AC491" s="513"/>
      <c r="AD491" s="508"/>
      <c r="AE491" s="507"/>
      <c r="AF491" s="513"/>
      <c r="AG491" s="507"/>
      <c r="AH491" s="508"/>
      <c r="AI491" s="509"/>
      <c r="AJ491" s="507"/>
      <c r="AK491" s="507"/>
      <c r="AL491" s="510"/>
      <c r="AM491" s="511"/>
      <c r="AN491" s="512"/>
      <c r="AO491" s="511"/>
      <c r="AP491" s="507"/>
      <c r="AQ491" s="512"/>
      <c r="AR491" s="513"/>
      <c r="AS491" s="508"/>
      <c r="AT491" s="511"/>
      <c r="AU491" s="511"/>
      <c r="AV491" s="511"/>
      <c r="AW491" s="511"/>
      <c r="AX491" s="511"/>
      <c r="AY491" s="511"/>
      <c r="AZ491" s="514"/>
      <c r="BA491" s="515"/>
      <c r="BB491" s="507"/>
      <c r="BC491" s="505"/>
      <c r="BD491" s="524"/>
      <c r="BE491" s="506"/>
      <c r="BF491" s="484"/>
      <c r="BG491" s="483"/>
      <c r="BH491" s="483"/>
      <c r="BI491" s="465"/>
      <c r="BJ491" s="465"/>
      <c r="BK491" s="465"/>
      <c r="BL491" s="465"/>
      <c r="BM491" s="465"/>
      <c r="BN491" s="465"/>
      <c r="BO491" s="483"/>
      <c r="BP491" s="483"/>
      <c r="BQ491" s="483"/>
      <c r="BR491" s="483"/>
      <c r="BS491" s="483"/>
      <c r="BT491" s="484"/>
      <c r="BU491" s="484"/>
      <c r="BV491" s="484"/>
      <c r="BW491" s="516"/>
      <c r="BX491" s="434"/>
      <c r="BY491" s="490"/>
      <c r="BZ491" s="491"/>
    </row>
    <row r="492" spans="1:78" s="520" customFormat="1" ht="13.8" thickBot="1" x14ac:dyDescent="0.3">
      <c r="A492" s="133"/>
      <c r="B492" s="134"/>
      <c r="C492" s="429"/>
      <c r="D492" s="136"/>
      <c r="E492" s="136"/>
      <c r="F492" s="438"/>
      <c r="G492" s="136"/>
      <c r="H492" s="139"/>
      <c r="I492" s="430"/>
      <c r="J492" s="431"/>
      <c r="K492" s="432"/>
      <c r="L492" s="428"/>
      <c r="M492" s="500"/>
      <c r="N492" s="518"/>
      <c r="O492" s="501"/>
      <c r="P492" s="501"/>
      <c r="Q492" s="519"/>
      <c r="R492" s="502"/>
      <c r="S492" s="502"/>
      <c r="T492" s="503"/>
      <c r="U492" s="504"/>
      <c r="V492" s="505"/>
      <c r="W492" s="505"/>
      <c r="X492" s="505"/>
      <c r="Y492" s="505"/>
      <c r="Z492" s="506"/>
      <c r="AA492" s="507"/>
      <c r="AB492" s="508"/>
      <c r="AC492" s="513"/>
      <c r="AD492" s="508"/>
      <c r="AE492" s="507"/>
      <c r="AF492" s="513"/>
      <c r="AG492" s="507"/>
      <c r="AH492" s="508"/>
      <c r="AI492" s="509"/>
      <c r="AJ492" s="507"/>
      <c r="AK492" s="507"/>
      <c r="AL492" s="510"/>
      <c r="AM492" s="511"/>
      <c r="AN492" s="512"/>
      <c r="AO492" s="511"/>
      <c r="AP492" s="507"/>
      <c r="AQ492" s="512"/>
      <c r="AR492" s="513"/>
      <c r="AS492" s="508"/>
      <c r="AT492" s="511"/>
      <c r="AU492" s="511"/>
      <c r="AV492" s="511"/>
      <c r="AW492" s="511"/>
      <c r="AX492" s="511"/>
      <c r="AY492" s="511"/>
      <c r="AZ492" s="514"/>
      <c r="BA492" s="515"/>
      <c r="BB492" s="507"/>
      <c r="BC492" s="505"/>
      <c r="BD492" s="524"/>
      <c r="BE492" s="506"/>
      <c r="BF492" s="484"/>
      <c r="BG492" s="483"/>
      <c r="BH492" s="483"/>
      <c r="BI492" s="465"/>
      <c r="BJ492" s="465"/>
      <c r="BK492" s="465"/>
      <c r="BL492" s="465"/>
      <c r="BM492" s="465"/>
      <c r="BN492" s="465"/>
      <c r="BO492" s="483"/>
      <c r="BP492" s="483"/>
      <c r="BQ492" s="483"/>
      <c r="BR492" s="483"/>
      <c r="BS492" s="483"/>
      <c r="BT492" s="484"/>
      <c r="BU492" s="484"/>
      <c r="BV492" s="484"/>
      <c r="BW492" s="516"/>
      <c r="BX492" s="434"/>
      <c r="BY492" s="490"/>
      <c r="BZ492" s="491"/>
    </row>
    <row r="493" spans="1:78" s="520" customFormat="1" ht="13.8" thickBot="1" x14ac:dyDescent="0.3">
      <c r="A493" s="133"/>
      <c r="B493" s="134"/>
      <c r="C493" s="429"/>
      <c r="D493" s="136"/>
      <c r="E493" s="136"/>
      <c r="F493" s="438"/>
      <c r="G493" s="136"/>
      <c r="H493" s="139"/>
      <c r="I493" s="430"/>
      <c r="J493" s="431"/>
      <c r="K493" s="432"/>
      <c r="L493" s="428"/>
      <c r="M493" s="500"/>
      <c r="N493" s="518"/>
      <c r="O493" s="501"/>
      <c r="P493" s="501"/>
      <c r="Q493" s="519"/>
      <c r="R493" s="502"/>
      <c r="S493" s="502"/>
      <c r="T493" s="503"/>
      <c r="U493" s="504"/>
      <c r="V493" s="505"/>
      <c r="W493" s="505"/>
      <c r="X493" s="505"/>
      <c r="Y493" s="505"/>
      <c r="Z493" s="506"/>
      <c r="AA493" s="507"/>
      <c r="AB493" s="508"/>
      <c r="AC493" s="513"/>
      <c r="AD493" s="508"/>
      <c r="AE493" s="507"/>
      <c r="AF493" s="513"/>
      <c r="AG493" s="507"/>
      <c r="AH493" s="508"/>
      <c r="AI493" s="509"/>
      <c r="AJ493" s="507"/>
      <c r="AK493" s="507"/>
      <c r="AL493" s="510"/>
      <c r="AM493" s="511"/>
      <c r="AN493" s="512"/>
      <c r="AO493" s="511"/>
      <c r="AP493" s="507"/>
      <c r="AQ493" s="512"/>
      <c r="AR493" s="513"/>
      <c r="AS493" s="508"/>
      <c r="AT493" s="511"/>
      <c r="AU493" s="511"/>
      <c r="AV493" s="511"/>
      <c r="AW493" s="511"/>
      <c r="AX493" s="511"/>
      <c r="AY493" s="511"/>
      <c r="AZ493" s="514"/>
      <c r="BA493" s="515"/>
      <c r="BB493" s="507"/>
      <c r="BC493" s="505"/>
      <c r="BD493" s="524"/>
      <c r="BE493" s="506"/>
      <c r="BF493" s="484"/>
      <c r="BG493" s="483"/>
      <c r="BH493" s="483"/>
      <c r="BI493" s="465"/>
      <c r="BJ493" s="465"/>
      <c r="BK493" s="465"/>
      <c r="BL493" s="465"/>
      <c r="BM493" s="465"/>
      <c r="BN493" s="465"/>
      <c r="BO493" s="483"/>
      <c r="BP493" s="483"/>
      <c r="BQ493" s="483"/>
      <c r="BR493" s="483"/>
      <c r="BS493" s="483"/>
      <c r="BT493" s="484"/>
      <c r="BU493" s="484"/>
      <c r="BV493" s="484"/>
      <c r="BW493" s="516"/>
      <c r="BX493" s="434"/>
      <c r="BY493" s="490"/>
      <c r="BZ493" s="491"/>
    </row>
    <row r="494" spans="1:78" s="520" customFormat="1" ht="13.8" thickBot="1" x14ac:dyDescent="0.3">
      <c r="A494" s="133"/>
      <c r="B494" s="134"/>
      <c r="C494" s="429"/>
      <c r="D494" s="136"/>
      <c r="E494" s="136"/>
      <c r="F494" s="438"/>
      <c r="G494" s="136"/>
      <c r="H494" s="139"/>
      <c r="I494" s="430"/>
      <c r="J494" s="431"/>
      <c r="K494" s="432"/>
      <c r="L494" s="428"/>
      <c r="M494" s="500"/>
      <c r="N494" s="518"/>
      <c r="O494" s="501"/>
      <c r="P494" s="501"/>
      <c r="Q494" s="519"/>
      <c r="R494" s="502"/>
      <c r="S494" s="502"/>
      <c r="T494" s="503"/>
      <c r="U494" s="504"/>
      <c r="V494" s="505"/>
      <c r="W494" s="505"/>
      <c r="X494" s="505"/>
      <c r="Y494" s="505"/>
      <c r="Z494" s="506"/>
      <c r="AA494" s="507"/>
      <c r="AB494" s="508"/>
      <c r="AC494" s="513"/>
      <c r="AD494" s="508"/>
      <c r="AE494" s="507"/>
      <c r="AF494" s="513"/>
      <c r="AG494" s="507"/>
      <c r="AH494" s="508"/>
      <c r="AI494" s="509"/>
      <c r="AJ494" s="507"/>
      <c r="AK494" s="507"/>
      <c r="AL494" s="510"/>
      <c r="AM494" s="511"/>
      <c r="AN494" s="512"/>
      <c r="AO494" s="511"/>
      <c r="AP494" s="507"/>
      <c r="AQ494" s="512"/>
      <c r="AR494" s="513"/>
      <c r="AS494" s="508"/>
      <c r="AT494" s="511"/>
      <c r="AU494" s="511"/>
      <c r="AV494" s="511"/>
      <c r="AW494" s="511"/>
      <c r="AX494" s="511"/>
      <c r="AY494" s="511"/>
      <c r="AZ494" s="514"/>
      <c r="BA494" s="515"/>
      <c r="BB494" s="507"/>
      <c r="BC494" s="505"/>
      <c r="BD494" s="524"/>
      <c r="BE494" s="506"/>
      <c r="BF494" s="484"/>
      <c r="BG494" s="483"/>
      <c r="BH494" s="483"/>
      <c r="BI494" s="465"/>
      <c r="BJ494" s="465"/>
      <c r="BK494" s="465"/>
      <c r="BL494" s="465"/>
      <c r="BM494" s="465"/>
      <c r="BN494" s="465"/>
      <c r="BO494" s="483"/>
      <c r="BP494" s="483"/>
      <c r="BQ494" s="483"/>
      <c r="BR494" s="483"/>
      <c r="BS494" s="483"/>
      <c r="BT494" s="484"/>
      <c r="BU494" s="484"/>
      <c r="BV494" s="484"/>
      <c r="BW494" s="516"/>
      <c r="BX494" s="434"/>
      <c r="BY494" s="490"/>
      <c r="BZ494" s="491"/>
    </row>
    <row r="495" spans="1:78" s="520" customFormat="1" ht="13.8" thickBot="1" x14ac:dyDescent="0.3">
      <c r="A495" s="133"/>
      <c r="B495" s="134"/>
      <c r="C495" s="429"/>
      <c r="D495" s="136"/>
      <c r="E495" s="136"/>
      <c r="F495" s="438"/>
      <c r="G495" s="136"/>
      <c r="H495" s="139"/>
      <c r="I495" s="430"/>
      <c r="J495" s="431"/>
      <c r="K495" s="432"/>
      <c r="L495" s="428"/>
      <c r="M495" s="500"/>
      <c r="N495" s="518"/>
      <c r="O495" s="501"/>
      <c r="P495" s="501"/>
      <c r="Q495" s="519"/>
      <c r="R495" s="502"/>
      <c r="S495" s="502"/>
      <c r="T495" s="503"/>
      <c r="U495" s="504"/>
      <c r="V495" s="505"/>
      <c r="W495" s="505"/>
      <c r="X495" s="505"/>
      <c r="Y495" s="505"/>
      <c r="Z495" s="506"/>
      <c r="AA495" s="507"/>
      <c r="AB495" s="508"/>
      <c r="AC495" s="513"/>
      <c r="AD495" s="508"/>
      <c r="AE495" s="507"/>
      <c r="AF495" s="513"/>
      <c r="AG495" s="507"/>
      <c r="AH495" s="508"/>
      <c r="AI495" s="509"/>
      <c r="AJ495" s="507"/>
      <c r="AK495" s="507"/>
      <c r="AL495" s="510"/>
      <c r="AM495" s="511"/>
      <c r="AN495" s="512"/>
      <c r="AO495" s="511"/>
      <c r="AP495" s="507"/>
      <c r="AQ495" s="512"/>
      <c r="AR495" s="513"/>
      <c r="AS495" s="508"/>
      <c r="AT495" s="511"/>
      <c r="AU495" s="511"/>
      <c r="AV495" s="511"/>
      <c r="AW495" s="511"/>
      <c r="AX495" s="511"/>
      <c r="AY495" s="511"/>
      <c r="AZ495" s="514"/>
      <c r="BA495" s="515"/>
      <c r="BB495" s="507"/>
      <c r="BC495" s="505"/>
      <c r="BD495" s="524"/>
      <c r="BE495" s="506"/>
      <c r="BF495" s="484"/>
      <c r="BG495" s="483"/>
      <c r="BH495" s="483"/>
      <c r="BI495" s="465"/>
      <c r="BJ495" s="465"/>
      <c r="BK495" s="465"/>
      <c r="BL495" s="465"/>
      <c r="BM495" s="465"/>
      <c r="BN495" s="465"/>
      <c r="BO495" s="483"/>
      <c r="BP495" s="483"/>
      <c r="BQ495" s="483"/>
      <c r="BR495" s="483"/>
      <c r="BS495" s="483"/>
      <c r="BT495" s="484"/>
      <c r="BU495" s="484"/>
      <c r="BV495" s="484"/>
      <c r="BW495" s="516"/>
      <c r="BX495" s="434"/>
      <c r="BY495" s="490"/>
      <c r="BZ495" s="491"/>
    </row>
    <row r="496" spans="1:78" s="520" customFormat="1" ht="13.8" thickBot="1" x14ac:dyDescent="0.3">
      <c r="A496" s="133"/>
      <c r="B496" s="134"/>
      <c r="C496" s="429"/>
      <c r="D496" s="136"/>
      <c r="E496" s="136"/>
      <c r="F496" s="438"/>
      <c r="G496" s="136"/>
      <c r="H496" s="139"/>
      <c r="I496" s="430"/>
      <c r="J496" s="431"/>
      <c r="K496" s="432"/>
      <c r="L496" s="428"/>
      <c r="M496" s="500"/>
      <c r="N496" s="518"/>
      <c r="O496" s="501"/>
      <c r="P496" s="501"/>
      <c r="Q496" s="519"/>
      <c r="R496" s="502"/>
      <c r="S496" s="502"/>
      <c r="T496" s="503"/>
      <c r="U496" s="504"/>
      <c r="V496" s="505"/>
      <c r="W496" s="505"/>
      <c r="X496" s="505"/>
      <c r="Y496" s="505"/>
      <c r="Z496" s="506"/>
      <c r="AA496" s="507"/>
      <c r="AB496" s="508"/>
      <c r="AC496" s="513"/>
      <c r="AD496" s="508"/>
      <c r="AE496" s="507"/>
      <c r="AF496" s="513"/>
      <c r="AG496" s="507"/>
      <c r="AH496" s="508"/>
      <c r="AI496" s="509"/>
      <c r="AJ496" s="507"/>
      <c r="AK496" s="507"/>
      <c r="AL496" s="510"/>
      <c r="AM496" s="511"/>
      <c r="AN496" s="512"/>
      <c r="AO496" s="511"/>
      <c r="AP496" s="507"/>
      <c r="AQ496" s="512"/>
      <c r="AR496" s="513"/>
      <c r="AS496" s="508"/>
      <c r="AT496" s="511"/>
      <c r="AU496" s="511"/>
      <c r="AV496" s="511"/>
      <c r="AW496" s="511"/>
      <c r="AX496" s="511"/>
      <c r="AY496" s="511"/>
      <c r="AZ496" s="514"/>
      <c r="BA496" s="515"/>
      <c r="BB496" s="507"/>
      <c r="BC496" s="505"/>
      <c r="BD496" s="524"/>
      <c r="BE496" s="506"/>
      <c r="BF496" s="484"/>
      <c r="BG496" s="483"/>
      <c r="BH496" s="483"/>
      <c r="BI496" s="465"/>
      <c r="BJ496" s="465"/>
      <c r="BK496" s="465"/>
      <c r="BL496" s="465"/>
      <c r="BM496" s="465"/>
      <c r="BN496" s="465"/>
      <c r="BO496" s="483"/>
      <c r="BP496" s="483"/>
      <c r="BQ496" s="483"/>
      <c r="BR496" s="483"/>
      <c r="BS496" s="483"/>
      <c r="BT496" s="484"/>
      <c r="BU496" s="484"/>
      <c r="BV496" s="484"/>
      <c r="BW496" s="516"/>
      <c r="BX496" s="434"/>
      <c r="BY496" s="490"/>
      <c r="BZ496" s="491"/>
    </row>
    <row r="497" spans="1:78" s="520" customFormat="1" ht="13.8" thickBot="1" x14ac:dyDescent="0.3">
      <c r="A497" s="133"/>
      <c r="B497" s="134"/>
      <c r="C497" s="429"/>
      <c r="D497" s="136"/>
      <c r="E497" s="136"/>
      <c r="F497" s="438"/>
      <c r="G497" s="136"/>
      <c r="H497" s="139"/>
      <c r="I497" s="430"/>
      <c r="J497" s="431"/>
      <c r="K497" s="432"/>
      <c r="L497" s="428"/>
      <c r="M497" s="500"/>
      <c r="N497" s="518"/>
      <c r="O497" s="501"/>
      <c r="P497" s="501"/>
      <c r="Q497" s="519"/>
      <c r="R497" s="502"/>
      <c r="S497" s="502"/>
      <c r="T497" s="503"/>
      <c r="U497" s="504"/>
      <c r="V497" s="505"/>
      <c r="W497" s="505"/>
      <c r="X497" s="505"/>
      <c r="Y497" s="505"/>
      <c r="Z497" s="506"/>
      <c r="AA497" s="507"/>
      <c r="AB497" s="508"/>
      <c r="AC497" s="513"/>
      <c r="AD497" s="508"/>
      <c r="AE497" s="507"/>
      <c r="AF497" s="513"/>
      <c r="AG497" s="507"/>
      <c r="AH497" s="508"/>
      <c r="AI497" s="509"/>
      <c r="AJ497" s="507"/>
      <c r="AK497" s="507"/>
      <c r="AL497" s="510"/>
      <c r="AM497" s="511"/>
      <c r="AN497" s="512"/>
      <c r="AO497" s="511"/>
      <c r="AP497" s="507"/>
      <c r="AQ497" s="512"/>
      <c r="AR497" s="513"/>
      <c r="AS497" s="508"/>
      <c r="AT497" s="511"/>
      <c r="AU497" s="511"/>
      <c r="AV497" s="511"/>
      <c r="AW497" s="511"/>
      <c r="AX497" s="511"/>
      <c r="AY497" s="511"/>
      <c r="AZ497" s="514"/>
      <c r="BA497" s="515"/>
      <c r="BB497" s="507"/>
      <c r="BC497" s="505"/>
      <c r="BD497" s="524"/>
      <c r="BE497" s="506"/>
      <c r="BF497" s="484"/>
      <c r="BG497" s="483"/>
      <c r="BH497" s="483"/>
      <c r="BI497" s="465"/>
      <c r="BJ497" s="465"/>
      <c r="BK497" s="465"/>
      <c r="BL497" s="465"/>
      <c r="BM497" s="465"/>
      <c r="BN497" s="465"/>
      <c r="BO497" s="483"/>
      <c r="BP497" s="483"/>
      <c r="BQ497" s="483"/>
      <c r="BR497" s="483"/>
      <c r="BS497" s="483"/>
      <c r="BT497" s="484"/>
      <c r="BU497" s="484"/>
      <c r="BV497" s="484"/>
      <c r="BW497" s="516"/>
      <c r="BX497" s="434"/>
      <c r="BY497" s="490"/>
      <c r="BZ497" s="491"/>
    </row>
    <row r="498" spans="1:78" s="520" customFormat="1" ht="13.8" thickBot="1" x14ac:dyDescent="0.3">
      <c r="A498" s="133"/>
      <c r="B498" s="134"/>
      <c r="C498" s="429"/>
      <c r="D498" s="136"/>
      <c r="E498" s="136"/>
      <c r="F498" s="438"/>
      <c r="G498" s="136"/>
      <c r="H498" s="139"/>
      <c r="I498" s="430"/>
      <c r="J498" s="431"/>
      <c r="K498" s="432"/>
      <c r="L498" s="428"/>
      <c r="M498" s="500"/>
      <c r="N498" s="518"/>
      <c r="O498" s="501"/>
      <c r="P498" s="501"/>
      <c r="Q498" s="519"/>
      <c r="R498" s="502"/>
      <c r="S498" s="502"/>
      <c r="T498" s="503"/>
      <c r="U498" s="504"/>
      <c r="V498" s="505"/>
      <c r="W498" s="505"/>
      <c r="X498" s="505"/>
      <c r="Y498" s="505"/>
      <c r="Z498" s="506"/>
      <c r="AA498" s="507"/>
      <c r="AB498" s="508"/>
      <c r="AC498" s="513"/>
      <c r="AD498" s="508"/>
      <c r="AE498" s="507"/>
      <c r="AF498" s="513"/>
      <c r="AG498" s="507"/>
      <c r="AH498" s="508"/>
      <c r="AI498" s="509"/>
      <c r="AJ498" s="507"/>
      <c r="AK498" s="507"/>
      <c r="AL498" s="510"/>
      <c r="AM498" s="511"/>
      <c r="AN498" s="512"/>
      <c r="AO498" s="511"/>
      <c r="AP498" s="507"/>
      <c r="AQ498" s="512"/>
      <c r="AR498" s="513"/>
      <c r="AS498" s="508"/>
      <c r="AT498" s="511"/>
      <c r="AU498" s="511"/>
      <c r="AV498" s="511"/>
      <c r="AW498" s="511"/>
      <c r="AX498" s="511"/>
      <c r="AY498" s="511"/>
      <c r="AZ498" s="514"/>
      <c r="BA498" s="515"/>
      <c r="BB498" s="507"/>
      <c r="BC498" s="505"/>
      <c r="BD498" s="524"/>
      <c r="BE498" s="506"/>
      <c r="BF498" s="484"/>
      <c r="BG498" s="483"/>
      <c r="BH498" s="483"/>
      <c r="BI498" s="465"/>
      <c r="BJ498" s="465"/>
      <c r="BK498" s="465"/>
      <c r="BL498" s="465"/>
      <c r="BM498" s="465"/>
      <c r="BN498" s="465"/>
      <c r="BO498" s="483"/>
      <c r="BP498" s="483"/>
      <c r="BQ498" s="483"/>
      <c r="BR498" s="483"/>
      <c r="BS498" s="483"/>
      <c r="BT498" s="484"/>
      <c r="BU498" s="484"/>
      <c r="BV498" s="484"/>
      <c r="BW498" s="516"/>
      <c r="BX498" s="434"/>
      <c r="BY498" s="490"/>
      <c r="BZ498" s="491"/>
    </row>
    <row r="499" spans="1:78" s="520" customFormat="1" ht="13.8" thickBot="1" x14ac:dyDescent="0.3">
      <c r="A499" s="133"/>
      <c r="B499" s="134"/>
      <c r="C499" s="429"/>
      <c r="D499" s="136"/>
      <c r="E499" s="136"/>
      <c r="F499" s="438"/>
      <c r="G499" s="136"/>
      <c r="H499" s="139"/>
      <c r="I499" s="430"/>
      <c r="J499" s="431"/>
      <c r="K499" s="432"/>
      <c r="L499" s="428"/>
      <c r="M499" s="500"/>
      <c r="N499" s="518"/>
      <c r="O499" s="501"/>
      <c r="P499" s="501"/>
      <c r="Q499" s="519"/>
      <c r="R499" s="502"/>
      <c r="S499" s="502"/>
      <c r="T499" s="503"/>
      <c r="U499" s="504"/>
      <c r="V499" s="505"/>
      <c r="W499" s="505"/>
      <c r="X499" s="505"/>
      <c r="Y499" s="505"/>
      <c r="Z499" s="506"/>
      <c r="AA499" s="507"/>
      <c r="AB499" s="508"/>
      <c r="AC499" s="513"/>
      <c r="AD499" s="508"/>
      <c r="AE499" s="507"/>
      <c r="AF499" s="513"/>
      <c r="AG499" s="507"/>
      <c r="AH499" s="508"/>
      <c r="AI499" s="509"/>
      <c r="AJ499" s="507"/>
      <c r="AK499" s="507"/>
      <c r="AL499" s="510"/>
      <c r="AM499" s="511"/>
      <c r="AN499" s="512"/>
      <c r="AO499" s="511"/>
      <c r="AP499" s="507"/>
      <c r="AQ499" s="512"/>
      <c r="AR499" s="513"/>
      <c r="AS499" s="508"/>
      <c r="AT499" s="511"/>
      <c r="AU499" s="511"/>
      <c r="AV499" s="511"/>
      <c r="AW499" s="511"/>
      <c r="AX499" s="511"/>
      <c r="AY499" s="511"/>
      <c r="AZ499" s="514"/>
      <c r="BA499" s="515"/>
      <c r="BB499" s="507"/>
      <c r="BC499" s="505"/>
      <c r="BD499" s="524"/>
      <c r="BE499" s="506"/>
      <c r="BF499" s="484"/>
      <c r="BG499" s="483"/>
      <c r="BH499" s="483"/>
      <c r="BI499" s="465"/>
      <c r="BJ499" s="465"/>
      <c r="BK499" s="465"/>
      <c r="BL499" s="465"/>
      <c r="BM499" s="465"/>
      <c r="BN499" s="465"/>
      <c r="BO499" s="483"/>
      <c r="BP499" s="483"/>
      <c r="BQ499" s="483"/>
      <c r="BR499" s="483"/>
      <c r="BS499" s="483"/>
      <c r="BT499" s="484"/>
      <c r="BU499" s="484"/>
      <c r="BV499" s="484"/>
      <c r="BW499" s="516"/>
      <c r="BX499" s="434"/>
      <c r="BY499" s="490"/>
      <c r="BZ499" s="491"/>
    </row>
    <row r="500" spans="1:78" s="520" customFormat="1" ht="13.8" thickBot="1" x14ac:dyDescent="0.3">
      <c r="A500" s="133"/>
      <c r="B500" s="134"/>
      <c r="C500" s="429"/>
      <c r="D500" s="136"/>
      <c r="E500" s="136"/>
      <c r="F500" s="438"/>
      <c r="G500" s="136"/>
      <c r="H500" s="139"/>
      <c r="I500" s="430"/>
      <c r="J500" s="431"/>
      <c r="K500" s="432"/>
      <c r="L500" s="428"/>
      <c r="M500" s="500"/>
      <c r="N500" s="518"/>
      <c r="O500" s="501"/>
      <c r="P500" s="501"/>
      <c r="Q500" s="519"/>
      <c r="R500" s="502"/>
      <c r="S500" s="502"/>
      <c r="T500" s="503"/>
      <c r="U500" s="504"/>
      <c r="V500" s="505"/>
      <c r="W500" s="505"/>
      <c r="X500" s="505"/>
      <c r="Y500" s="505"/>
      <c r="Z500" s="506"/>
      <c r="AA500" s="507"/>
      <c r="AB500" s="508"/>
      <c r="AC500" s="513"/>
      <c r="AD500" s="508"/>
      <c r="AE500" s="507"/>
      <c r="AF500" s="513"/>
      <c r="AG500" s="507"/>
      <c r="AH500" s="508"/>
      <c r="AI500" s="509"/>
      <c r="AJ500" s="507"/>
      <c r="AK500" s="507"/>
      <c r="AL500" s="510"/>
      <c r="AM500" s="511"/>
      <c r="AN500" s="512"/>
      <c r="AO500" s="511"/>
      <c r="AP500" s="507"/>
      <c r="AQ500" s="512"/>
      <c r="AR500" s="513"/>
      <c r="AS500" s="508"/>
      <c r="AT500" s="511"/>
      <c r="AU500" s="511"/>
      <c r="AV500" s="511"/>
      <c r="AW500" s="511"/>
      <c r="AX500" s="511"/>
      <c r="AY500" s="511"/>
      <c r="AZ500" s="514"/>
      <c r="BA500" s="515"/>
      <c r="BB500" s="507"/>
      <c r="BC500" s="505"/>
      <c r="BD500" s="524"/>
      <c r="BE500" s="506"/>
      <c r="BF500" s="484"/>
      <c r="BG500" s="483"/>
      <c r="BH500" s="483"/>
      <c r="BI500" s="465"/>
      <c r="BJ500" s="465"/>
      <c r="BK500" s="465"/>
      <c r="BL500" s="465"/>
      <c r="BM500" s="465"/>
      <c r="BN500" s="465"/>
      <c r="BO500" s="483"/>
      <c r="BP500" s="483"/>
      <c r="BQ500" s="483"/>
      <c r="BR500" s="483"/>
      <c r="BS500" s="483"/>
      <c r="BT500" s="484"/>
      <c r="BU500" s="484"/>
      <c r="BV500" s="484"/>
      <c r="BW500" s="516"/>
      <c r="BX500" s="434"/>
      <c r="BY500" s="490"/>
      <c r="BZ500" s="491"/>
    </row>
    <row r="501" spans="1:78" s="520" customFormat="1" ht="13.8" thickBot="1" x14ac:dyDescent="0.3">
      <c r="A501" s="133"/>
      <c r="B501" s="134"/>
      <c r="C501" s="429"/>
      <c r="D501" s="136"/>
      <c r="E501" s="136"/>
      <c r="F501" s="438"/>
      <c r="G501" s="136"/>
      <c r="H501" s="139"/>
      <c r="I501" s="430"/>
      <c r="J501" s="431"/>
      <c r="K501" s="432"/>
      <c r="L501" s="428"/>
      <c r="M501" s="500"/>
      <c r="N501" s="518"/>
      <c r="O501" s="501"/>
      <c r="P501" s="501"/>
      <c r="Q501" s="519"/>
      <c r="R501" s="502"/>
      <c r="S501" s="502"/>
      <c r="T501" s="503"/>
      <c r="U501" s="504"/>
      <c r="V501" s="505"/>
      <c r="W501" s="505"/>
      <c r="X501" s="505"/>
      <c r="Y501" s="505"/>
      <c r="Z501" s="506"/>
      <c r="AA501" s="507"/>
      <c r="AB501" s="508"/>
      <c r="AC501" s="513"/>
      <c r="AD501" s="508"/>
      <c r="AE501" s="507"/>
      <c r="AF501" s="513"/>
      <c r="AG501" s="507"/>
      <c r="AH501" s="508"/>
      <c r="AI501" s="509"/>
      <c r="AJ501" s="507"/>
      <c r="AK501" s="507"/>
      <c r="AL501" s="510"/>
      <c r="AM501" s="511"/>
      <c r="AN501" s="512"/>
      <c r="AO501" s="511"/>
      <c r="AP501" s="507"/>
      <c r="AQ501" s="512"/>
      <c r="AR501" s="513"/>
      <c r="AS501" s="508"/>
      <c r="AT501" s="511"/>
      <c r="AU501" s="511"/>
      <c r="AV501" s="511"/>
      <c r="AW501" s="511"/>
      <c r="AX501" s="511"/>
      <c r="AY501" s="511"/>
      <c r="AZ501" s="514"/>
      <c r="BA501" s="515"/>
      <c r="BB501" s="507"/>
      <c r="BC501" s="505"/>
      <c r="BD501" s="524"/>
      <c r="BE501" s="506"/>
      <c r="BF501" s="484"/>
      <c r="BG501" s="483"/>
      <c r="BH501" s="483"/>
      <c r="BI501" s="465"/>
      <c r="BJ501" s="465"/>
      <c r="BK501" s="465"/>
      <c r="BL501" s="465"/>
      <c r="BM501" s="465"/>
      <c r="BN501" s="465"/>
      <c r="BO501" s="483"/>
      <c r="BP501" s="483"/>
      <c r="BQ501" s="483"/>
      <c r="BR501" s="483"/>
      <c r="BS501" s="483"/>
      <c r="BT501" s="484"/>
      <c r="BU501" s="484"/>
      <c r="BV501" s="484"/>
      <c r="BW501" s="516"/>
      <c r="BX501" s="434"/>
      <c r="BY501" s="490"/>
      <c r="BZ501" s="491"/>
    </row>
    <row r="502" spans="1:78" s="520" customFormat="1" ht="13.8" thickBot="1" x14ac:dyDescent="0.3">
      <c r="A502" s="133"/>
      <c r="B502" s="134"/>
      <c r="C502" s="429"/>
      <c r="D502" s="136"/>
      <c r="E502" s="136"/>
      <c r="F502" s="438"/>
      <c r="G502" s="136"/>
      <c r="H502" s="139"/>
      <c r="I502" s="430"/>
      <c r="J502" s="431"/>
      <c r="K502" s="432"/>
      <c r="L502" s="428"/>
      <c r="M502" s="500"/>
      <c r="N502" s="518"/>
      <c r="O502" s="501"/>
      <c r="P502" s="501"/>
      <c r="Q502" s="519"/>
      <c r="R502" s="502"/>
      <c r="S502" s="502"/>
      <c r="T502" s="503"/>
      <c r="U502" s="504"/>
      <c r="V502" s="505"/>
      <c r="W502" s="505"/>
      <c r="X502" s="505"/>
      <c r="Y502" s="505"/>
      <c r="Z502" s="506"/>
      <c r="AA502" s="507"/>
      <c r="AB502" s="508"/>
      <c r="AC502" s="513"/>
      <c r="AD502" s="508"/>
      <c r="AE502" s="507"/>
      <c r="AF502" s="513"/>
      <c r="AG502" s="507"/>
      <c r="AH502" s="508"/>
      <c r="AI502" s="509"/>
      <c r="AJ502" s="507"/>
      <c r="AK502" s="507"/>
      <c r="AL502" s="510"/>
      <c r="AM502" s="511"/>
      <c r="AN502" s="512"/>
      <c r="AO502" s="511"/>
      <c r="AP502" s="507"/>
      <c r="AQ502" s="512"/>
      <c r="AR502" s="513"/>
      <c r="AS502" s="508"/>
      <c r="AT502" s="511"/>
      <c r="AU502" s="511"/>
      <c r="AV502" s="511"/>
      <c r="AW502" s="511"/>
      <c r="AX502" s="511"/>
      <c r="AY502" s="511"/>
      <c r="AZ502" s="514"/>
      <c r="BA502" s="515"/>
      <c r="BB502" s="507"/>
      <c r="BC502" s="505"/>
      <c r="BD502" s="524"/>
      <c r="BE502" s="506"/>
      <c r="BF502" s="484"/>
      <c r="BG502" s="483"/>
      <c r="BH502" s="483"/>
      <c r="BI502" s="465"/>
      <c r="BJ502" s="465"/>
      <c r="BK502" s="465"/>
      <c r="BL502" s="465"/>
      <c r="BM502" s="465"/>
      <c r="BN502" s="465"/>
      <c r="BO502" s="483"/>
      <c r="BP502" s="483"/>
      <c r="BQ502" s="483"/>
      <c r="BR502" s="483"/>
      <c r="BS502" s="483"/>
      <c r="BT502" s="484"/>
      <c r="BU502" s="484"/>
      <c r="BV502" s="484"/>
      <c r="BW502" s="516"/>
      <c r="BX502" s="434"/>
      <c r="BY502" s="490"/>
      <c r="BZ502" s="491"/>
    </row>
    <row r="503" spans="1:78" s="520" customFormat="1" ht="13.8" thickBot="1" x14ac:dyDescent="0.3">
      <c r="A503" s="133"/>
      <c r="B503" s="134"/>
      <c r="C503" s="429"/>
      <c r="D503" s="136"/>
      <c r="E503" s="136"/>
      <c r="F503" s="438"/>
      <c r="G503" s="136"/>
      <c r="H503" s="139"/>
      <c r="I503" s="430"/>
      <c r="J503" s="431"/>
      <c r="K503" s="432"/>
      <c r="L503" s="428"/>
      <c r="M503" s="500"/>
      <c r="N503" s="518"/>
      <c r="O503" s="501"/>
      <c r="P503" s="501"/>
      <c r="Q503" s="519"/>
      <c r="R503" s="502"/>
      <c r="S503" s="502"/>
      <c r="T503" s="503"/>
      <c r="U503" s="504"/>
      <c r="V503" s="505"/>
      <c r="W503" s="505"/>
      <c r="X503" s="505"/>
      <c r="Y503" s="505"/>
      <c r="Z503" s="506"/>
      <c r="AA503" s="507"/>
      <c r="AB503" s="508"/>
      <c r="AC503" s="513"/>
      <c r="AD503" s="508"/>
      <c r="AE503" s="507"/>
      <c r="AF503" s="513"/>
      <c r="AG503" s="507"/>
      <c r="AH503" s="508"/>
      <c r="AI503" s="509"/>
      <c r="AJ503" s="507"/>
      <c r="AK503" s="507"/>
      <c r="AL503" s="510"/>
      <c r="AM503" s="511"/>
      <c r="AN503" s="512"/>
      <c r="AO503" s="511"/>
      <c r="AP503" s="507"/>
      <c r="AQ503" s="512"/>
      <c r="AR503" s="513"/>
      <c r="AS503" s="508"/>
      <c r="AT503" s="511"/>
      <c r="AU503" s="511"/>
      <c r="AV503" s="511"/>
      <c r="AW503" s="511"/>
      <c r="AX503" s="511"/>
      <c r="AY503" s="511"/>
      <c r="AZ503" s="514"/>
      <c r="BA503" s="515"/>
      <c r="BB503" s="507"/>
      <c r="BC503" s="505"/>
      <c r="BD503" s="524"/>
      <c r="BE503" s="506"/>
      <c r="BF503" s="484"/>
      <c r="BG503" s="483"/>
      <c r="BH503" s="483"/>
      <c r="BI503" s="465"/>
      <c r="BJ503" s="465"/>
      <c r="BK503" s="465"/>
      <c r="BL503" s="465"/>
      <c r="BM503" s="465"/>
      <c r="BN503" s="465"/>
      <c r="BO503" s="483"/>
      <c r="BP503" s="483"/>
      <c r="BQ503" s="483"/>
      <c r="BR503" s="483"/>
      <c r="BS503" s="483"/>
      <c r="BT503" s="484"/>
      <c r="BU503" s="484"/>
      <c r="BV503" s="484"/>
      <c r="BW503" s="516"/>
      <c r="BX503" s="434"/>
      <c r="BY503" s="490"/>
      <c r="BZ503" s="491"/>
    </row>
    <row r="504" spans="1:78" s="520" customFormat="1" ht="13.8" thickBot="1" x14ac:dyDescent="0.3">
      <c r="A504" s="133"/>
      <c r="B504" s="134"/>
      <c r="C504" s="429"/>
      <c r="D504" s="136"/>
      <c r="E504" s="136"/>
      <c r="F504" s="438"/>
      <c r="G504" s="136"/>
      <c r="H504" s="139"/>
      <c r="I504" s="430"/>
      <c r="J504" s="431"/>
      <c r="K504" s="432"/>
      <c r="L504" s="428"/>
      <c r="M504" s="500"/>
      <c r="N504" s="518"/>
      <c r="O504" s="501"/>
      <c r="P504" s="501"/>
      <c r="Q504" s="519"/>
      <c r="R504" s="502"/>
      <c r="S504" s="502"/>
      <c r="T504" s="503"/>
      <c r="U504" s="504"/>
      <c r="V504" s="505"/>
      <c r="W504" s="505"/>
      <c r="X504" s="505"/>
      <c r="Y504" s="505"/>
      <c r="Z504" s="506"/>
      <c r="AA504" s="507"/>
      <c r="AB504" s="508"/>
      <c r="AC504" s="513"/>
      <c r="AD504" s="508"/>
      <c r="AE504" s="507"/>
      <c r="AF504" s="513"/>
      <c r="AG504" s="507"/>
      <c r="AH504" s="508"/>
      <c r="AI504" s="509"/>
      <c r="AJ504" s="507"/>
      <c r="AK504" s="507"/>
      <c r="AL504" s="510"/>
      <c r="AM504" s="511"/>
      <c r="AN504" s="512"/>
      <c r="AO504" s="511"/>
      <c r="AP504" s="507"/>
      <c r="AQ504" s="512"/>
      <c r="AR504" s="513"/>
      <c r="AS504" s="508"/>
      <c r="AT504" s="511"/>
      <c r="AU504" s="511"/>
      <c r="AV504" s="511"/>
      <c r="AW504" s="511"/>
      <c r="AX504" s="511"/>
      <c r="AY504" s="511"/>
      <c r="AZ504" s="514"/>
      <c r="BA504" s="515"/>
      <c r="BB504" s="507"/>
      <c r="BC504" s="505"/>
      <c r="BD504" s="524"/>
      <c r="BE504" s="506"/>
      <c r="BF504" s="484"/>
      <c r="BG504" s="483"/>
      <c r="BH504" s="483"/>
      <c r="BI504" s="465"/>
      <c r="BJ504" s="465"/>
      <c r="BK504" s="465"/>
      <c r="BL504" s="465"/>
      <c r="BM504" s="465"/>
      <c r="BN504" s="465"/>
      <c r="BO504" s="483"/>
      <c r="BP504" s="483"/>
      <c r="BQ504" s="483"/>
      <c r="BR504" s="483"/>
      <c r="BS504" s="483"/>
      <c r="BT504" s="484"/>
      <c r="BU504" s="484"/>
      <c r="BV504" s="484"/>
      <c r="BW504" s="516"/>
      <c r="BX504" s="434"/>
      <c r="BY504" s="490"/>
      <c r="BZ504" s="491"/>
    </row>
    <row r="505" spans="1:78" s="520" customFormat="1" ht="13.8" thickBot="1" x14ac:dyDescent="0.3">
      <c r="A505" s="133"/>
      <c r="B505" s="134"/>
      <c r="C505" s="429"/>
      <c r="D505" s="136"/>
      <c r="E505" s="136"/>
      <c r="F505" s="438"/>
      <c r="G505" s="136"/>
      <c r="H505" s="139"/>
      <c r="I505" s="430"/>
      <c r="J505" s="431"/>
      <c r="K505" s="432"/>
      <c r="L505" s="428"/>
      <c r="M505" s="500"/>
      <c r="N505" s="518"/>
      <c r="O505" s="501"/>
      <c r="P505" s="501"/>
      <c r="Q505" s="519"/>
      <c r="R505" s="502"/>
      <c r="S505" s="502"/>
      <c r="T505" s="503"/>
      <c r="U505" s="504"/>
      <c r="V505" s="505"/>
      <c r="W505" s="505"/>
      <c r="X505" s="505"/>
      <c r="Y505" s="505"/>
      <c r="Z505" s="506"/>
      <c r="AA505" s="507"/>
      <c r="AB505" s="508"/>
      <c r="AC505" s="513"/>
      <c r="AD505" s="508"/>
      <c r="AE505" s="507"/>
      <c r="AF505" s="513"/>
      <c r="AG505" s="507"/>
      <c r="AH505" s="508"/>
      <c r="AI505" s="509"/>
      <c r="AJ505" s="507"/>
      <c r="AK505" s="507"/>
      <c r="AL505" s="510"/>
      <c r="AM505" s="511"/>
      <c r="AN505" s="512"/>
      <c r="AO505" s="511"/>
      <c r="AP505" s="507"/>
      <c r="AQ505" s="512"/>
      <c r="AR505" s="513"/>
      <c r="AS505" s="508"/>
      <c r="AT505" s="511"/>
      <c r="AU505" s="511"/>
      <c r="AV505" s="511"/>
      <c r="AW505" s="511"/>
      <c r="AX505" s="511"/>
      <c r="AY505" s="511"/>
      <c r="AZ505" s="514"/>
      <c r="BA505" s="515"/>
      <c r="BB505" s="507"/>
      <c r="BC505" s="505"/>
      <c r="BD505" s="524"/>
      <c r="BE505" s="506"/>
      <c r="BF505" s="484"/>
      <c r="BG505" s="483"/>
      <c r="BH505" s="483"/>
      <c r="BI505" s="465"/>
      <c r="BJ505" s="465"/>
      <c r="BK505" s="465"/>
      <c r="BL505" s="465"/>
      <c r="BM505" s="465"/>
      <c r="BN505" s="465"/>
      <c r="BO505" s="483"/>
      <c r="BP505" s="483"/>
      <c r="BQ505" s="483"/>
      <c r="BR505" s="483"/>
      <c r="BS505" s="483"/>
      <c r="BT505" s="484"/>
      <c r="BU505" s="484"/>
      <c r="BV505" s="484"/>
      <c r="BW505" s="516"/>
      <c r="BX505" s="434"/>
      <c r="BY505" s="490"/>
      <c r="BZ505" s="491"/>
    </row>
    <row r="506" spans="1:78" s="520" customFormat="1" ht="13.8" thickBot="1" x14ac:dyDescent="0.3">
      <c r="A506" s="133"/>
      <c r="B506" s="134"/>
      <c r="C506" s="429"/>
      <c r="D506" s="136"/>
      <c r="E506" s="136"/>
      <c r="F506" s="438"/>
      <c r="G506" s="136"/>
      <c r="H506" s="139"/>
      <c r="I506" s="430"/>
      <c r="J506" s="431"/>
      <c r="K506" s="432"/>
      <c r="L506" s="428"/>
      <c r="M506" s="500"/>
      <c r="N506" s="518"/>
      <c r="O506" s="501"/>
      <c r="P506" s="501"/>
      <c r="Q506" s="519"/>
      <c r="R506" s="502"/>
      <c r="S506" s="502"/>
      <c r="T506" s="503"/>
      <c r="U506" s="504"/>
      <c r="V506" s="505"/>
      <c r="W506" s="505"/>
      <c r="X506" s="505"/>
      <c r="Y506" s="505"/>
      <c r="Z506" s="506"/>
      <c r="AA506" s="507"/>
      <c r="AB506" s="508"/>
      <c r="AC506" s="513"/>
      <c r="AD506" s="508"/>
      <c r="AE506" s="507"/>
      <c r="AF506" s="513"/>
      <c r="AG506" s="507"/>
      <c r="AH506" s="508"/>
      <c r="AI506" s="509"/>
      <c r="AJ506" s="507"/>
      <c r="AK506" s="507"/>
      <c r="AL506" s="510"/>
      <c r="AM506" s="511"/>
      <c r="AN506" s="512"/>
      <c r="AO506" s="511"/>
      <c r="AP506" s="507"/>
      <c r="AQ506" s="512"/>
      <c r="AR506" s="513"/>
      <c r="AS506" s="508"/>
      <c r="AT506" s="511"/>
      <c r="AU506" s="511"/>
      <c r="AV506" s="511"/>
      <c r="AW506" s="511"/>
      <c r="AX506" s="511"/>
      <c r="AY506" s="511"/>
      <c r="AZ506" s="514"/>
      <c r="BA506" s="515"/>
      <c r="BB506" s="507"/>
      <c r="BC506" s="505"/>
      <c r="BD506" s="524"/>
      <c r="BE506" s="506"/>
      <c r="BF506" s="484"/>
      <c r="BG506" s="483"/>
      <c r="BH506" s="483"/>
      <c r="BI506" s="465"/>
      <c r="BJ506" s="465"/>
      <c r="BK506" s="465"/>
      <c r="BL506" s="465"/>
      <c r="BM506" s="465"/>
      <c r="BN506" s="465"/>
      <c r="BO506" s="483"/>
      <c r="BP506" s="483"/>
      <c r="BQ506" s="483"/>
      <c r="BR506" s="483"/>
      <c r="BS506" s="483"/>
      <c r="BT506" s="484"/>
      <c r="BU506" s="484"/>
      <c r="BV506" s="484"/>
      <c r="BW506" s="516"/>
      <c r="BX506" s="434"/>
      <c r="BY506" s="490"/>
      <c r="BZ506" s="491"/>
    </row>
    <row r="507" spans="1:78" s="520" customFormat="1" ht="13.8" thickBot="1" x14ac:dyDescent="0.3">
      <c r="A507" s="133"/>
      <c r="B507" s="134"/>
      <c r="C507" s="429"/>
      <c r="D507" s="136"/>
      <c r="E507" s="136"/>
      <c r="F507" s="438"/>
      <c r="G507" s="136"/>
      <c r="H507" s="139"/>
      <c r="I507" s="430"/>
      <c r="J507" s="431"/>
      <c r="K507" s="432"/>
      <c r="L507" s="428"/>
      <c r="M507" s="500"/>
      <c r="N507" s="518"/>
      <c r="O507" s="501"/>
      <c r="P507" s="501"/>
      <c r="Q507" s="519"/>
      <c r="R507" s="502"/>
      <c r="S507" s="502"/>
      <c r="T507" s="503"/>
      <c r="U507" s="504"/>
      <c r="V507" s="505"/>
      <c r="W507" s="505"/>
      <c r="X507" s="505"/>
      <c r="Y507" s="505"/>
      <c r="Z507" s="506"/>
      <c r="AA507" s="507"/>
      <c r="AB507" s="508"/>
      <c r="AC507" s="513"/>
      <c r="AD507" s="508"/>
      <c r="AE507" s="507"/>
      <c r="AF507" s="513"/>
      <c r="AG507" s="507"/>
      <c r="AH507" s="508"/>
      <c r="AI507" s="509"/>
      <c r="AJ507" s="507"/>
      <c r="AK507" s="507"/>
      <c r="AL507" s="510"/>
      <c r="AM507" s="511"/>
      <c r="AN507" s="512"/>
      <c r="AO507" s="511"/>
      <c r="AP507" s="507"/>
      <c r="AQ507" s="512"/>
      <c r="AR507" s="513"/>
      <c r="AS507" s="508"/>
      <c r="AT507" s="511"/>
      <c r="AU507" s="511"/>
      <c r="AV507" s="511"/>
      <c r="AW507" s="511"/>
      <c r="AX507" s="511"/>
      <c r="AY507" s="511"/>
      <c r="AZ507" s="514"/>
      <c r="BA507" s="515"/>
      <c r="BB507" s="507"/>
      <c r="BC507" s="505"/>
      <c r="BD507" s="524"/>
      <c r="BE507" s="506"/>
      <c r="BF507" s="484"/>
      <c r="BG507" s="483"/>
      <c r="BH507" s="483"/>
      <c r="BI507" s="465"/>
      <c r="BJ507" s="465"/>
      <c r="BK507" s="465"/>
      <c r="BL507" s="465"/>
      <c r="BM507" s="465"/>
      <c r="BN507" s="465"/>
      <c r="BO507" s="483"/>
      <c r="BP507" s="483"/>
      <c r="BQ507" s="483"/>
      <c r="BR507" s="483"/>
      <c r="BS507" s="483"/>
      <c r="BT507" s="484"/>
      <c r="BU507" s="484"/>
      <c r="BV507" s="484"/>
      <c r="BW507" s="516"/>
      <c r="BX507" s="434"/>
      <c r="BY507" s="490"/>
      <c r="BZ507" s="491"/>
    </row>
    <row r="508" spans="1:78" s="520" customFormat="1" ht="13.8" thickBot="1" x14ac:dyDescent="0.3">
      <c r="A508" s="133"/>
      <c r="B508" s="134"/>
      <c r="C508" s="429"/>
      <c r="D508" s="136"/>
      <c r="E508" s="136"/>
      <c r="F508" s="438"/>
      <c r="G508" s="136"/>
      <c r="H508" s="139"/>
      <c r="I508" s="430"/>
      <c r="J508" s="431"/>
      <c r="K508" s="432"/>
      <c r="L508" s="428"/>
      <c r="M508" s="500"/>
      <c r="N508" s="518"/>
      <c r="O508" s="501"/>
      <c r="P508" s="501"/>
      <c r="Q508" s="519"/>
      <c r="R508" s="502"/>
      <c r="S508" s="502"/>
      <c r="T508" s="503"/>
      <c r="U508" s="504"/>
      <c r="V508" s="505"/>
      <c r="W508" s="505"/>
      <c r="X508" s="505"/>
      <c r="Y508" s="505"/>
      <c r="Z508" s="506"/>
      <c r="AA508" s="507"/>
      <c r="AB508" s="508"/>
      <c r="AC508" s="513"/>
      <c r="AD508" s="508"/>
      <c r="AE508" s="507"/>
      <c r="AF508" s="513"/>
      <c r="AG508" s="507"/>
      <c r="AH508" s="508"/>
      <c r="AI508" s="509"/>
      <c r="AJ508" s="507"/>
      <c r="AK508" s="507"/>
      <c r="AL508" s="510"/>
      <c r="AM508" s="511"/>
      <c r="AN508" s="512"/>
      <c r="AO508" s="511"/>
      <c r="AP508" s="507"/>
      <c r="AQ508" s="512"/>
      <c r="AR508" s="513"/>
      <c r="AS508" s="508"/>
      <c r="AT508" s="511"/>
      <c r="AU508" s="511"/>
      <c r="AV508" s="511"/>
      <c r="AW508" s="511"/>
      <c r="AX508" s="511"/>
      <c r="AY508" s="511"/>
      <c r="AZ508" s="514"/>
      <c r="BA508" s="515"/>
      <c r="BB508" s="507"/>
      <c r="BC508" s="505"/>
      <c r="BD508" s="524"/>
      <c r="BE508" s="506"/>
      <c r="BF508" s="484"/>
      <c r="BG508" s="483"/>
      <c r="BH508" s="483"/>
      <c r="BI508" s="465"/>
      <c r="BJ508" s="465"/>
      <c r="BK508" s="465"/>
      <c r="BL508" s="465"/>
      <c r="BM508" s="465"/>
      <c r="BN508" s="465"/>
      <c r="BO508" s="483"/>
      <c r="BP508" s="483"/>
      <c r="BQ508" s="483"/>
      <c r="BR508" s="483"/>
      <c r="BS508" s="483"/>
      <c r="BT508" s="484"/>
      <c r="BU508" s="484"/>
      <c r="BV508" s="484"/>
      <c r="BW508" s="516"/>
      <c r="BX508" s="434"/>
      <c r="BY508" s="490"/>
      <c r="BZ508" s="491"/>
    </row>
    <row r="509" spans="1:78" s="520" customFormat="1" ht="13.8" thickBot="1" x14ac:dyDescent="0.3">
      <c r="A509" s="133"/>
      <c r="B509" s="134"/>
      <c r="C509" s="429"/>
      <c r="D509" s="136"/>
      <c r="E509" s="136"/>
      <c r="F509" s="438"/>
      <c r="G509" s="136"/>
      <c r="H509" s="139"/>
      <c r="I509" s="430"/>
      <c r="J509" s="431"/>
      <c r="K509" s="432"/>
      <c r="L509" s="428"/>
      <c r="M509" s="500"/>
      <c r="N509" s="518"/>
      <c r="O509" s="501"/>
      <c r="P509" s="501"/>
      <c r="Q509" s="519"/>
      <c r="R509" s="502"/>
      <c r="S509" s="502"/>
      <c r="T509" s="503"/>
      <c r="U509" s="504"/>
      <c r="V509" s="505"/>
      <c r="W509" s="505"/>
      <c r="X509" s="505"/>
      <c r="Y509" s="505"/>
      <c r="Z509" s="506"/>
      <c r="AA509" s="507"/>
      <c r="AB509" s="508"/>
      <c r="AC509" s="513"/>
      <c r="AD509" s="508"/>
      <c r="AE509" s="507"/>
      <c r="AF509" s="513"/>
      <c r="AG509" s="507"/>
      <c r="AH509" s="508"/>
      <c r="AI509" s="509"/>
      <c r="AJ509" s="507"/>
      <c r="AK509" s="507"/>
      <c r="AL509" s="510"/>
      <c r="AM509" s="511"/>
      <c r="AN509" s="512"/>
      <c r="AO509" s="511"/>
      <c r="AP509" s="507"/>
      <c r="AQ509" s="512"/>
      <c r="AR509" s="513"/>
      <c r="AS509" s="508"/>
      <c r="AT509" s="511"/>
      <c r="AU509" s="511"/>
      <c r="AV509" s="511"/>
      <c r="AW509" s="511"/>
      <c r="AX509" s="511"/>
      <c r="AY509" s="511"/>
      <c r="AZ509" s="514"/>
      <c r="BA509" s="515"/>
      <c r="BB509" s="507"/>
      <c r="BC509" s="505"/>
      <c r="BD509" s="524"/>
      <c r="BE509" s="506"/>
      <c r="BF509" s="484"/>
      <c r="BG509" s="483"/>
      <c r="BH509" s="483"/>
      <c r="BI509" s="465"/>
      <c r="BJ509" s="465"/>
      <c r="BK509" s="465"/>
      <c r="BL509" s="465"/>
      <c r="BM509" s="465"/>
      <c r="BN509" s="465"/>
      <c r="BO509" s="483"/>
      <c r="BP509" s="483"/>
      <c r="BQ509" s="483"/>
      <c r="BR509" s="483"/>
      <c r="BS509" s="483"/>
      <c r="BT509" s="484"/>
      <c r="BU509" s="484"/>
      <c r="BV509" s="484"/>
      <c r="BW509" s="516"/>
      <c r="BX509" s="434"/>
      <c r="BY509" s="490"/>
      <c r="BZ509" s="491"/>
    </row>
    <row r="510" spans="1:78" s="520" customFormat="1" ht="13.8" thickBot="1" x14ac:dyDescent="0.3">
      <c r="A510" s="133"/>
      <c r="B510" s="134"/>
      <c r="C510" s="429"/>
      <c r="D510" s="136"/>
      <c r="E510" s="136"/>
      <c r="F510" s="438"/>
      <c r="G510" s="136"/>
      <c r="H510" s="139"/>
      <c r="I510" s="430"/>
      <c r="J510" s="431"/>
      <c r="K510" s="432"/>
      <c r="L510" s="428"/>
      <c r="M510" s="500"/>
      <c r="N510" s="518"/>
      <c r="O510" s="501"/>
      <c r="P510" s="501"/>
      <c r="Q510" s="519"/>
      <c r="R510" s="502"/>
      <c r="S510" s="502"/>
      <c r="T510" s="503"/>
      <c r="U510" s="504"/>
      <c r="V510" s="505"/>
      <c r="W510" s="505"/>
      <c r="X510" s="505"/>
      <c r="Y510" s="505"/>
      <c r="Z510" s="506"/>
      <c r="AA510" s="507"/>
      <c r="AB510" s="508"/>
      <c r="AC510" s="513"/>
      <c r="AD510" s="508"/>
      <c r="AE510" s="507"/>
      <c r="AF510" s="513"/>
      <c r="AG510" s="507"/>
      <c r="AH510" s="508"/>
      <c r="AI510" s="509"/>
      <c r="AJ510" s="507"/>
      <c r="AK510" s="507"/>
      <c r="AL510" s="510"/>
      <c r="AM510" s="511"/>
      <c r="AN510" s="512"/>
      <c r="AO510" s="511"/>
      <c r="AP510" s="507"/>
      <c r="AQ510" s="512"/>
      <c r="AR510" s="513"/>
      <c r="AS510" s="508"/>
      <c r="AT510" s="511"/>
      <c r="AU510" s="511"/>
      <c r="AV510" s="511"/>
      <c r="AW510" s="511"/>
      <c r="AX510" s="511"/>
      <c r="AY510" s="511"/>
      <c r="AZ510" s="514"/>
      <c r="BA510" s="515"/>
      <c r="BB510" s="507"/>
      <c r="BC510" s="505"/>
      <c r="BD510" s="524"/>
      <c r="BE510" s="506"/>
      <c r="BF510" s="484"/>
      <c r="BG510" s="483"/>
      <c r="BH510" s="483"/>
      <c r="BI510" s="465"/>
      <c r="BJ510" s="465"/>
      <c r="BK510" s="465"/>
      <c r="BL510" s="465"/>
      <c r="BM510" s="465"/>
      <c r="BN510" s="465"/>
      <c r="BO510" s="483"/>
      <c r="BP510" s="483"/>
      <c r="BQ510" s="483"/>
      <c r="BR510" s="483"/>
      <c r="BS510" s="483"/>
      <c r="BT510" s="484"/>
      <c r="BU510" s="484"/>
      <c r="BV510" s="484"/>
      <c r="BW510" s="516"/>
      <c r="BX510" s="434"/>
      <c r="BY510" s="490"/>
      <c r="BZ510" s="491"/>
    </row>
    <row r="511" spans="1:78" s="520" customFormat="1" ht="13.8" thickBot="1" x14ac:dyDescent="0.3">
      <c r="A511" s="133"/>
      <c r="B511" s="134"/>
      <c r="C511" s="429"/>
      <c r="D511" s="136"/>
      <c r="E511" s="136"/>
      <c r="F511" s="438"/>
      <c r="G511" s="136"/>
      <c r="H511" s="139"/>
      <c r="I511" s="430"/>
      <c r="J511" s="431"/>
      <c r="K511" s="432"/>
      <c r="L511" s="428"/>
      <c r="M511" s="500"/>
      <c r="N511" s="518"/>
      <c r="O511" s="501"/>
      <c r="P511" s="501"/>
      <c r="Q511" s="519"/>
      <c r="R511" s="502"/>
      <c r="S511" s="502"/>
      <c r="T511" s="503"/>
      <c r="U511" s="504"/>
      <c r="V511" s="505"/>
      <c r="W511" s="505"/>
      <c r="X511" s="505"/>
      <c r="Y511" s="505"/>
      <c r="Z511" s="506"/>
      <c r="AA511" s="507"/>
      <c r="AB511" s="508"/>
      <c r="AC511" s="513"/>
      <c r="AD511" s="508"/>
      <c r="AE511" s="507"/>
      <c r="AF511" s="513"/>
      <c r="AG511" s="507"/>
      <c r="AH511" s="508"/>
      <c r="AI511" s="509"/>
      <c r="AJ511" s="507"/>
      <c r="AK511" s="507"/>
      <c r="AL511" s="510"/>
      <c r="AM511" s="511"/>
      <c r="AN511" s="512"/>
      <c r="AO511" s="511"/>
      <c r="AP511" s="507"/>
      <c r="AQ511" s="512"/>
      <c r="AR511" s="513"/>
      <c r="AS511" s="508"/>
      <c r="AT511" s="511"/>
      <c r="AU511" s="511"/>
      <c r="AV511" s="511"/>
      <c r="AW511" s="511"/>
      <c r="AX511" s="511"/>
      <c r="AY511" s="511"/>
      <c r="AZ511" s="514"/>
      <c r="BA511" s="515"/>
      <c r="BB511" s="507"/>
      <c r="BC511" s="505"/>
      <c r="BD511" s="524"/>
      <c r="BE511" s="506"/>
      <c r="BF511" s="484"/>
      <c r="BG511" s="483"/>
      <c r="BH511" s="483"/>
      <c r="BI511" s="465"/>
      <c r="BJ511" s="465"/>
      <c r="BK511" s="465"/>
      <c r="BL511" s="465"/>
      <c r="BM511" s="465"/>
      <c r="BN511" s="465"/>
      <c r="BO511" s="483"/>
      <c r="BP511" s="483"/>
      <c r="BQ511" s="483"/>
      <c r="BR511" s="483"/>
      <c r="BS511" s="483"/>
      <c r="BT511" s="484"/>
      <c r="BU511" s="484"/>
      <c r="BV511" s="484"/>
      <c r="BW511" s="516"/>
      <c r="BX511" s="434"/>
      <c r="BY511" s="490"/>
      <c r="BZ511" s="491"/>
    </row>
    <row r="512" spans="1:78" s="520" customFormat="1" ht="13.8" thickBot="1" x14ac:dyDescent="0.3">
      <c r="A512" s="133"/>
      <c r="B512" s="134"/>
      <c r="C512" s="429"/>
      <c r="D512" s="136"/>
      <c r="E512" s="136"/>
      <c r="F512" s="438"/>
      <c r="G512" s="136"/>
      <c r="H512" s="139"/>
      <c r="I512" s="430"/>
      <c r="J512" s="431"/>
      <c r="K512" s="432"/>
      <c r="L512" s="428"/>
      <c r="M512" s="500"/>
      <c r="N512" s="518"/>
      <c r="O512" s="501"/>
      <c r="P512" s="501"/>
      <c r="Q512" s="519"/>
      <c r="R512" s="502"/>
      <c r="S512" s="502"/>
      <c r="T512" s="503"/>
      <c r="U512" s="504"/>
      <c r="V512" s="505"/>
      <c r="W512" s="505"/>
      <c r="X512" s="505"/>
      <c r="Y512" s="505"/>
      <c r="Z512" s="506"/>
      <c r="AA512" s="507"/>
      <c r="AB512" s="508"/>
      <c r="AC512" s="513"/>
      <c r="AD512" s="508"/>
      <c r="AE512" s="507"/>
      <c r="AF512" s="513"/>
      <c r="AG512" s="507"/>
      <c r="AH512" s="508"/>
      <c r="AI512" s="509"/>
      <c r="AJ512" s="507"/>
      <c r="AK512" s="507"/>
      <c r="AL512" s="510"/>
      <c r="AM512" s="511"/>
      <c r="AN512" s="512"/>
      <c r="AO512" s="511"/>
      <c r="AP512" s="507"/>
      <c r="AQ512" s="512"/>
      <c r="AR512" s="513"/>
      <c r="AS512" s="508"/>
      <c r="AT512" s="511"/>
      <c r="AU512" s="511"/>
      <c r="AV512" s="511"/>
      <c r="AW512" s="511"/>
      <c r="AX512" s="511"/>
      <c r="AY512" s="511"/>
      <c r="AZ512" s="514"/>
      <c r="BA512" s="515"/>
      <c r="BB512" s="507"/>
      <c r="BC512" s="505"/>
      <c r="BD512" s="524"/>
      <c r="BE512" s="506"/>
      <c r="BF512" s="484"/>
      <c r="BG512" s="483"/>
      <c r="BH512" s="483"/>
      <c r="BI512" s="465"/>
      <c r="BJ512" s="465"/>
      <c r="BK512" s="465"/>
      <c r="BL512" s="465"/>
      <c r="BM512" s="465"/>
      <c r="BN512" s="465"/>
      <c r="BO512" s="483"/>
      <c r="BP512" s="483"/>
      <c r="BQ512" s="483"/>
      <c r="BR512" s="483"/>
      <c r="BS512" s="483"/>
      <c r="BT512" s="484"/>
      <c r="BU512" s="484"/>
      <c r="BV512" s="484"/>
      <c r="BW512" s="516"/>
      <c r="BX512" s="434"/>
      <c r="BY512" s="490"/>
      <c r="BZ512" s="491"/>
    </row>
    <row r="513" spans="1:78" s="520" customFormat="1" ht="13.8" thickBot="1" x14ac:dyDescent="0.3">
      <c r="A513" s="133"/>
      <c r="B513" s="134"/>
      <c r="C513" s="429"/>
      <c r="D513" s="136"/>
      <c r="E513" s="136"/>
      <c r="F513" s="438"/>
      <c r="G513" s="136"/>
      <c r="H513" s="139"/>
      <c r="I513" s="430"/>
      <c r="J513" s="431"/>
      <c r="K513" s="432"/>
      <c r="L513" s="428"/>
      <c r="M513" s="500"/>
      <c r="N513" s="518"/>
      <c r="O513" s="501"/>
      <c r="P513" s="501"/>
      <c r="Q513" s="519"/>
      <c r="R513" s="502"/>
      <c r="S513" s="502"/>
      <c r="T513" s="503"/>
      <c r="U513" s="504"/>
      <c r="V513" s="505"/>
      <c r="W513" s="505"/>
      <c r="X513" s="505"/>
      <c r="Y513" s="505"/>
      <c r="Z513" s="506"/>
      <c r="AA513" s="507"/>
      <c r="AB513" s="508"/>
      <c r="AC513" s="513"/>
      <c r="AD513" s="508"/>
      <c r="AE513" s="507"/>
      <c r="AF513" s="513"/>
      <c r="AG513" s="507"/>
      <c r="AH513" s="508"/>
      <c r="AI513" s="509"/>
      <c r="AJ513" s="507"/>
      <c r="AK513" s="507"/>
      <c r="AL513" s="510"/>
      <c r="AM513" s="511"/>
      <c r="AN513" s="512"/>
      <c r="AO513" s="511"/>
      <c r="AP513" s="507"/>
      <c r="AQ513" s="512"/>
      <c r="AR513" s="513"/>
      <c r="AS513" s="508"/>
      <c r="AT513" s="511"/>
      <c r="AU513" s="511"/>
      <c r="AV513" s="511"/>
      <c r="AW513" s="511"/>
      <c r="AX513" s="511"/>
      <c r="AY513" s="511"/>
      <c r="AZ513" s="514"/>
      <c r="BA513" s="515"/>
      <c r="BB513" s="507"/>
      <c r="BC513" s="505"/>
      <c r="BD513" s="524"/>
      <c r="BE513" s="506"/>
      <c r="BF513" s="484"/>
      <c r="BG513" s="483"/>
      <c r="BH513" s="483"/>
      <c r="BI513" s="465"/>
      <c r="BJ513" s="465"/>
      <c r="BK513" s="465"/>
      <c r="BL513" s="465"/>
      <c r="BM513" s="465"/>
      <c r="BN513" s="465"/>
      <c r="BO513" s="483"/>
      <c r="BP513" s="483"/>
      <c r="BQ513" s="483"/>
      <c r="BR513" s="483"/>
      <c r="BS513" s="483"/>
      <c r="BT513" s="484"/>
      <c r="BU513" s="484"/>
      <c r="BV513" s="484"/>
      <c r="BW513" s="516"/>
      <c r="BX513" s="434"/>
      <c r="BY513" s="490"/>
      <c r="BZ513" s="491"/>
    </row>
    <row r="514" spans="1:78" s="520" customFormat="1" ht="13.8" thickBot="1" x14ac:dyDescent="0.3">
      <c r="A514" s="133"/>
      <c r="B514" s="134"/>
      <c r="C514" s="429"/>
      <c r="D514" s="136"/>
      <c r="E514" s="136"/>
      <c r="F514" s="438"/>
      <c r="G514" s="136"/>
      <c r="H514" s="139"/>
      <c r="I514" s="430"/>
      <c r="J514" s="431"/>
      <c r="K514" s="432"/>
      <c r="L514" s="428"/>
      <c r="M514" s="500"/>
      <c r="N514" s="518"/>
      <c r="O514" s="501"/>
      <c r="P514" s="501"/>
      <c r="Q514" s="519"/>
      <c r="R514" s="502"/>
      <c r="S514" s="502"/>
      <c r="T514" s="503"/>
      <c r="U514" s="504"/>
      <c r="V514" s="505"/>
      <c r="W514" s="505"/>
      <c r="X514" s="505"/>
      <c r="Y514" s="505"/>
      <c r="Z514" s="506"/>
      <c r="AA514" s="507"/>
      <c r="AB514" s="508"/>
      <c r="AC514" s="513"/>
      <c r="AD514" s="508"/>
      <c r="AE514" s="507"/>
      <c r="AF514" s="513"/>
      <c r="AG514" s="507"/>
      <c r="AH514" s="508"/>
      <c r="AI514" s="509"/>
      <c r="AJ514" s="507"/>
      <c r="AK514" s="507"/>
      <c r="AL514" s="510"/>
      <c r="AM514" s="511"/>
      <c r="AN514" s="512"/>
      <c r="AO514" s="511"/>
      <c r="AP514" s="507"/>
      <c r="AQ514" s="512"/>
      <c r="AR514" s="513"/>
      <c r="AS514" s="508"/>
      <c r="AT514" s="511"/>
      <c r="AU514" s="511"/>
      <c r="AV514" s="511"/>
      <c r="AW514" s="511"/>
      <c r="AX514" s="511"/>
      <c r="AY514" s="511"/>
      <c r="AZ514" s="514"/>
      <c r="BA514" s="515"/>
      <c r="BB514" s="507"/>
      <c r="BC514" s="505"/>
      <c r="BD514" s="524"/>
      <c r="BE514" s="506"/>
      <c r="BF514" s="484"/>
      <c r="BG514" s="483"/>
      <c r="BH514" s="483"/>
      <c r="BI514" s="465"/>
      <c r="BJ514" s="465"/>
      <c r="BK514" s="465"/>
      <c r="BL514" s="465"/>
      <c r="BM514" s="465"/>
      <c r="BN514" s="465"/>
      <c r="BO514" s="483"/>
      <c r="BP514" s="483"/>
      <c r="BQ514" s="483"/>
      <c r="BR514" s="483"/>
      <c r="BS514" s="483"/>
      <c r="BT514" s="484"/>
      <c r="BU514" s="484"/>
      <c r="BV514" s="484"/>
      <c r="BW514" s="516"/>
      <c r="BX514" s="434"/>
      <c r="BY514" s="490"/>
      <c r="BZ514" s="491"/>
    </row>
    <row r="515" spans="1:78" s="520" customFormat="1" ht="13.8" thickBot="1" x14ac:dyDescent="0.3">
      <c r="A515" s="133"/>
      <c r="B515" s="134"/>
      <c r="C515" s="429"/>
      <c r="D515" s="136"/>
      <c r="E515" s="136"/>
      <c r="F515" s="438"/>
      <c r="G515" s="136"/>
      <c r="H515" s="139"/>
      <c r="I515" s="430"/>
      <c r="J515" s="431"/>
      <c r="K515" s="432"/>
      <c r="L515" s="428"/>
      <c r="M515" s="500"/>
      <c r="N515" s="518"/>
      <c r="O515" s="501"/>
      <c r="P515" s="501"/>
      <c r="Q515" s="519"/>
      <c r="R515" s="502"/>
      <c r="S515" s="502"/>
      <c r="T515" s="503"/>
      <c r="U515" s="504"/>
      <c r="V515" s="505"/>
      <c r="W515" s="505"/>
      <c r="X515" s="505"/>
      <c r="Y515" s="505"/>
      <c r="Z515" s="506"/>
      <c r="AA515" s="507"/>
      <c r="AB515" s="508"/>
      <c r="AC515" s="513"/>
      <c r="AD515" s="508"/>
      <c r="AE515" s="507"/>
      <c r="AF515" s="513"/>
      <c r="AG515" s="507"/>
      <c r="AH515" s="508"/>
      <c r="AI515" s="509"/>
      <c r="AJ515" s="507"/>
      <c r="AK515" s="507"/>
      <c r="AL515" s="510"/>
      <c r="AM515" s="511"/>
      <c r="AN515" s="512"/>
      <c r="AO515" s="511"/>
      <c r="AP515" s="507"/>
      <c r="AQ515" s="512"/>
      <c r="AR515" s="513"/>
      <c r="AS515" s="508"/>
      <c r="AT515" s="511"/>
      <c r="AU515" s="511"/>
      <c r="AV515" s="511"/>
      <c r="AW515" s="511"/>
      <c r="AX515" s="511"/>
      <c r="AY515" s="511"/>
      <c r="AZ515" s="514"/>
      <c r="BA515" s="515"/>
      <c r="BB515" s="507"/>
      <c r="BC515" s="505"/>
      <c r="BD515" s="524"/>
      <c r="BE515" s="506"/>
      <c r="BF515" s="484"/>
      <c r="BG515" s="483"/>
      <c r="BH515" s="483"/>
      <c r="BI515" s="465"/>
      <c r="BJ515" s="465"/>
      <c r="BK515" s="465"/>
      <c r="BL515" s="465"/>
      <c r="BM515" s="465"/>
      <c r="BN515" s="465"/>
      <c r="BO515" s="483"/>
      <c r="BP515" s="483"/>
      <c r="BQ515" s="483"/>
      <c r="BR515" s="483"/>
      <c r="BS515" s="483"/>
      <c r="BT515" s="484"/>
      <c r="BU515" s="484"/>
      <c r="BV515" s="484"/>
      <c r="BW515" s="516"/>
      <c r="BX515" s="434"/>
      <c r="BY515" s="490"/>
      <c r="BZ515" s="491"/>
    </row>
    <row r="516" spans="1:78" s="520" customFormat="1" ht="13.8" thickBot="1" x14ac:dyDescent="0.3">
      <c r="A516" s="133"/>
      <c r="B516" s="134"/>
      <c r="C516" s="429"/>
      <c r="D516" s="136"/>
      <c r="E516" s="136"/>
      <c r="F516" s="438"/>
      <c r="G516" s="136"/>
      <c r="H516" s="139"/>
      <c r="I516" s="430"/>
      <c r="J516" s="431"/>
      <c r="K516" s="432"/>
      <c r="L516" s="428"/>
      <c r="M516" s="500"/>
      <c r="N516" s="518"/>
      <c r="O516" s="501"/>
      <c r="P516" s="501"/>
      <c r="Q516" s="519"/>
      <c r="R516" s="502"/>
      <c r="S516" s="502"/>
      <c r="T516" s="503"/>
      <c r="U516" s="504"/>
      <c r="V516" s="505"/>
      <c r="W516" s="505"/>
      <c r="X516" s="505"/>
      <c r="Y516" s="505"/>
      <c r="Z516" s="506"/>
      <c r="AA516" s="507"/>
      <c r="AB516" s="508"/>
      <c r="AC516" s="513"/>
      <c r="AD516" s="508"/>
      <c r="AE516" s="507"/>
      <c r="AF516" s="513"/>
      <c r="AG516" s="507"/>
      <c r="AH516" s="508"/>
      <c r="AI516" s="509"/>
      <c r="AJ516" s="507"/>
      <c r="AK516" s="507"/>
      <c r="AL516" s="510"/>
      <c r="AM516" s="511"/>
      <c r="AN516" s="512"/>
      <c r="AO516" s="511"/>
      <c r="AP516" s="507"/>
      <c r="AQ516" s="512"/>
      <c r="AR516" s="513"/>
      <c r="AS516" s="508"/>
      <c r="AT516" s="511"/>
      <c r="AU516" s="511"/>
      <c r="AV516" s="511"/>
      <c r="AW516" s="511"/>
      <c r="AX516" s="511"/>
      <c r="AY516" s="511"/>
      <c r="AZ516" s="514"/>
      <c r="BA516" s="515"/>
      <c r="BB516" s="507"/>
      <c r="BC516" s="505"/>
      <c r="BD516" s="524"/>
      <c r="BE516" s="506"/>
      <c r="BF516" s="484"/>
      <c r="BG516" s="483"/>
      <c r="BH516" s="483"/>
      <c r="BI516" s="465"/>
      <c r="BJ516" s="465"/>
      <c r="BK516" s="465"/>
      <c r="BL516" s="465"/>
      <c r="BM516" s="465"/>
      <c r="BN516" s="465"/>
      <c r="BO516" s="483"/>
      <c r="BP516" s="483"/>
      <c r="BQ516" s="483"/>
      <c r="BR516" s="483"/>
      <c r="BS516" s="483"/>
      <c r="BT516" s="484"/>
      <c r="BU516" s="484"/>
      <c r="BV516" s="484"/>
      <c r="BW516" s="516"/>
      <c r="BX516" s="434"/>
      <c r="BY516" s="490"/>
      <c r="BZ516" s="491"/>
    </row>
    <row r="517" spans="1:78" s="520" customFormat="1" ht="13.8" thickBot="1" x14ac:dyDescent="0.3">
      <c r="A517" s="133"/>
      <c r="B517" s="134"/>
      <c r="C517" s="429"/>
      <c r="D517" s="136"/>
      <c r="E517" s="136"/>
      <c r="F517" s="438"/>
      <c r="G517" s="136"/>
      <c r="H517" s="139"/>
      <c r="I517" s="430"/>
      <c r="J517" s="431"/>
      <c r="K517" s="432"/>
      <c r="L517" s="428"/>
      <c r="M517" s="500"/>
      <c r="N517" s="518"/>
      <c r="O517" s="501"/>
      <c r="P517" s="501"/>
      <c r="Q517" s="519"/>
      <c r="R517" s="502"/>
      <c r="S517" s="502"/>
      <c r="T517" s="503"/>
      <c r="U517" s="504"/>
      <c r="V517" s="505"/>
      <c r="W517" s="505"/>
      <c r="X517" s="505"/>
      <c r="Y517" s="505"/>
      <c r="Z517" s="506"/>
      <c r="AA517" s="507"/>
      <c r="AB517" s="508"/>
      <c r="AC517" s="513"/>
      <c r="AD517" s="508"/>
      <c r="AE517" s="507"/>
      <c r="AF517" s="513"/>
      <c r="AG517" s="507"/>
      <c r="AH517" s="508"/>
      <c r="AI517" s="509"/>
      <c r="AJ517" s="507"/>
      <c r="AK517" s="507"/>
      <c r="AL517" s="510"/>
      <c r="AM517" s="511"/>
      <c r="AN517" s="512"/>
      <c r="AO517" s="511"/>
      <c r="AP517" s="507"/>
      <c r="AQ517" s="512"/>
      <c r="AR517" s="513"/>
      <c r="AS517" s="508"/>
      <c r="AT517" s="511"/>
      <c r="AU517" s="511"/>
      <c r="AV517" s="511"/>
      <c r="AW517" s="511"/>
      <c r="AX517" s="511"/>
      <c r="AY517" s="511"/>
      <c r="AZ517" s="514"/>
      <c r="BA517" s="515"/>
      <c r="BB517" s="507"/>
      <c r="BC517" s="505"/>
      <c r="BD517" s="524"/>
      <c r="BE517" s="506"/>
      <c r="BF517" s="484"/>
      <c r="BG517" s="483"/>
      <c r="BH517" s="483"/>
      <c r="BI517" s="465"/>
      <c r="BJ517" s="465"/>
      <c r="BK517" s="465"/>
      <c r="BL517" s="465"/>
      <c r="BM517" s="465"/>
      <c r="BN517" s="465"/>
      <c r="BO517" s="483"/>
      <c r="BP517" s="483"/>
      <c r="BQ517" s="483"/>
      <c r="BR517" s="483"/>
      <c r="BS517" s="483"/>
      <c r="BT517" s="484"/>
      <c r="BU517" s="484"/>
      <c r="BV517" s="484"/>
      <c r="BW517" s="516"/>
      <c r="BX517" s="434"/>
      <c r="BY517" s="490"/>
      <c r="BZ517" s="491"/>
    </row>
    <row r="518" spans="1:78" s="520" customFormat="1" ht="13.8" thickBot="1" x14ac:dyDescent="0.3">
      <c r="A518" s="133"/>
      <c r="B518" s="134"/>
      <c r="C518" s="429"/>
      <c r="D518" s="136"/>
      <c r="E518" s="136"/>
      <c r="F518" s="438"/>
      <c r="G518" s="136"/>
      <c r="H518" s="139"/>
      <c r="I518" s="430"/>
      <c r="J518" s="431"/>
      <c r="K518" s="432"/>
      <c r="L518" s="428"/>
      <c r="M518" s="500"/>
      <c r="N518" s="518"/>
      <c r="O518" s="501"/>
      <c r="P518" s="501"/>
      <c r="Q518" s="519"/>
      <c r="R518" s="502"/>
      <c r="S518" s="502"/>
      <c r="T518" s="503"/>
      <c r="U518" s="504"/>
      <c r="V518" s="505"/>
      <c r="W518" s="505"/>
      <c r="X518" s="505"/>
      <c r="Y518" s="505"/>
      <c r="Z518" s="506"/>
      <c r="AA518" s="507"/>
      <c r="AB518" s="508"/>
      <c r="AC518" s="513"/>
      <c r="AD518" s="508"/>
      <c r="AE518" s="507"/>
      <c r="AF518" s="513"/>
      <c r="AG518" s="507"/>
      <c r="AH518" s="508"/>
      <c r="AI518" s="509"/>
      <c r="AJ518" s="507"/>
      <c r="AK518" s="507"/>
      <c r="AL518" s="510"/>
      <c r="AM518" s="511"/>
      <c r="AN518" s="512"/>
      <c r="AO518" s="511"/>
      <c r="AP518" s="507"/>
      <c r="AQ518" s="512"/>
      <c r="AR518" s="513"/>
      <c r="AS518" s="508"/>
      <c r="AT518" s="511"/>
      <c r="AU518" s="511"/>
      <c r="AV518" s="511"/>
      <c r="AW518" s="511"/>
      <c r="AX518" s="511"/>
      <c r="AY518" s="511"/>
      <c r="AZ518" s="514"/>
      <c r="BA518" s="515"/>
      <c r="BB518" s="507"/>
      <c r="BC518" s="505"/>
      <c r="BD518" s="524"/>
      <c r="BE518" s="506"/>
      <c r="BF518" s="484"/>
      <c r="BG518" s="483"/>
      <c r="BH518" s="483"/>
      <c r="BI518" s="465"/>
      <c r="BJ518" s="465"/>
      <c r="BK518" s="465"/>
      <c r="BL518" s="465"/>
      <c r="BM518" s="465"/>
      <c r="BN518" s="465"/>
      <c r="BO518" s="483"/>
      <c r="BP518" s="483"/>
      <c r="BQ518" s="483"/>
      <c r="BR518" s="483"/>
      <c r="BS518" s="483"/>
      <c r="BT518" s="484"/>
      <c r="BU518" s="484"/>
      <c r="BV518" s="484"/>
      <c r="BW518" s="516"/>
      <c r="BX518" s="434"/>
      <c r="BY518" s="490"/>
      <c r="BZ518" s="491"/>
    </row>
    <row r="519" spans="1:78" s="520" customFormat="1" ht="13.8" thickBot="1" x14ac:dyDescent="0.3">
      <c r="A519" s="133"/>
      <c r="B519" s="134"/>
      <c r="C519" s="429"/>
      <c r="D519" s="136"/>
      <c r="E519" s="136"/>
      <c r="F519" s="438"/>
      <c r="G519" s="136"/>
      <c r="H519" s="139"/>
      <c r="I519" s="430"/>
      <c r="J519" s="431"/>
      <c r="K519" s="432"/>
      <c r="L519" s="428"/>
      <c r="M519" s="500"/>
      <c r="N519" s="518"/>
      <c r="O519" s="501"/>
      <c r="P519" s="501"/>
      <c r="Q519" s="519"/>
      <c r="R519" s="502"/>
      <c r="S519" s="502"/>
      <c r="T519" s="503"/>
      <c r="U519" s="504"/>
      <c r="V519" s="505"/>
      <c r="W519" s="505"/>
      <c r="X519" s="505"/>
      <c r="Y519" s="505"/>
      <c r="Z519" s="506"/>
      <c r="AA519" s="507"/>
      <c r="AB519" s="508"/>
      <c r="AC519" s="513"/>
      <c r="AD519" s="508"/>
      <c r="AE519" s="507"/>
      <c r="AF519" s="513"/>
      <c r="AG519" s="507"/>
      <c r="AH519" s="508"/>
      <c r="AI519" s="509"/>
      <c r="AJ519" s="507"/>
      <c r="AK519" s="507"/>
      <c r="AL519" s="510"/>
      <c r="AM519" s="511"/>
      <c r="AN519" s="512"/>
      <c r="AO519" s="511"/>
      <c r="AP519" s="507"/>
      <c r="AQ519" s="512"/>
      <c r="AR519" s="513"/>
      <c r="AS519" s="508"/>
      <c r="AT519" s="511"/>
      <c r="AU519" s="511"/>
      <c r="AV519" s="511"/>
      <c r="AW519" s="511"/>
      <c r="AX519" s="511"/>
      <c r="AY519" s="511"/>
      <c r="AZ519" s="514"/>
      <c r="BA519" s="515"/>
      <c r="BB519" s="507"/>
      <c r="BC519" s="505"/>
      <c r="BD519" s="524"/>
      <c r="BE519" s="506"/>
      <c r="BF519" s="484"/>
      <c r="BG519" s="483"/>
      <c r="BH519" s="483"/>
      <c r="BI519" s="465"/>
      <c r="BJ519" s="465"/>
      <c r="BK519" s="465"/>
      <c r="BL519" s="465"/>
      <c r="BM519" s="465"/>
      <c r="BN519" s="465"/>
      <c r="BO519" s="483"/>
      <c r="BP519" s="483"/>
      <c r="BQ519" s="483"/>
      <c r="BR519" s="483"/>
      <c r="BS519" s="483"/>
      <c r="BT519" s="484"/>
      <c r="BU519" s="484"/>
      <c r="BV519" s="484"/>
      <c r="BW519" s="516"/>
      <c r="BX519" s="434"/>
      <c r="BY519" s="490"/>
      <c r="BZ519" s="491"/>
    </row>
    <row r="520" spans="1:78" s="520" customFormat="1" ht="13.8" thickBot="1" x14ac:dyDescent="0.3">
      <c r="A520" s="133"/>
      <c r="B520" s="134"/>
      <c r="C520" s="429"/>
      <c r="D520" s="136"/>
      <c r="E520" s="136"/>
      <c r="F520" s="438"/>
      <c r="G520" s="136"/>
      <c r="H520" s="139"/>
      <c r="I520" s="430"/>
      <c r="J520" s="431"/>
      <c r="K520" s="432"/>
      <c r="L520" s="428"/>
      <c r="M520" s="500"/>
      <c r="N520" s="518"/>
      <c r="O520" s="501"/>
      <c r="P520" s="501"/>
      <c r="Q520" s="519"/>
      <c r="R520" s="502"/>
      <c r="S520" s="502"/>
      <c r="T520" s="503"/>
      <c r="U520" s="504"/>
      <c r="V520" s="505"/>
      <c r="W520" s="505"/>
      <c r="X520" s="505"/>
      <c r="Y520" s="505"/>
      <c r="Z520" s="506"/>
      <c r="AA520" s="507"/>
      <c r="AB520" s="508"/>
      <c r="AC520" s="513"/>
      <c r="AD520" s="508"/>
      <c r="AE520" s="507"/>
      <c r="AF520" s="513"/>
      <c r="AG520" s="507"/>
      <c r="AH520" s="508"/>
      <c r="AI520" s="509"/>
      <c r="AJ520" s="507"/>
      <c r="AK520" s="507"/>
      <c r="AL520" s="510"/>
      <c r="AM520" s="511"/>
      <c r="AN520" s="512"/>
      <c r="AO520" s="511"/>
      <c r="AP520" s="507"/>
      <c r="AQ520" s="512"/>
      <c r="AR520" s="513"/>
      <c r="AS520" s="508"/>
      <c r="AT520" s="511"/>
      <c r="AU520" s="511"/>
      <c r="AV520" s="511"/>
      <c r="AW520" s="511"/>
      <c r="AX520" s="511"/>
      <c r="AY520" s="511"/>
      <c r="AZ520" s="514"/>
      <c r="BA520" s="515"/>
      <c r="BB520" s="507"/>
      <c r="BC520" s="505"/>
      <c r="BD520" s="524"/>
      <c r="BE520" s="506"/>
      <c r="BF520" s="484"/>
      <c r="BG520" s="483"/>
      <c r="BH520" s="483"/>
      <c r="BI520" s="465"/>
      <c r="BJ520" s="465"/>
      <c r="BK520" s="465"/>
      <c r="BL520" s="465"/>
      <c r="BM520" s="465"/>
      <c r="BN520" s="465"/>
      <c r="BO520" s="483"/>
      <c r="BP520" s="483"/>
      <c r="BQ520" s="483"/>
      <c r="BR520" s="483"/>
      <c r="BS520" s="483"/>
      <c r="BT520" s="484"/>
      <c r="BU520" s="484"/>
      <c r="BV520" s="484"/>
      <c r="BW520" s="516"/>
      <c r="BX520" s="434"/>
      <c r="BY520" s="490"/>
      <c r="BZ520" s="491"/>
    </row>
    <row r="521" spans="1:78" s="520" customFormat="1" ht="13.8" thickBot="1" x14ac:dyDescent="0.3">
      <c r="A521" s="133"/>
      <c r="B521" s="134"/>
      <c r="C521" s="429"/>
      <c r="D521" s="136"/>
      <c r="E521" s="136"/>
      <c r="F521" s="438"/>
      <c r="G521" s="136"/>
      <c r="H521" s="139"/>
      <c r="I521" s="430"/>
      <c r="J521" s="431"/>
      <c r="K521" s="432"/>
      <c r="L521" s="428"/>
      <c r="M521" s="500"/>
      <c r="N521" s="518"/>
      <c r="O521" s="501"/>
      <c r="P521" s="501"/>
      <c r="Q521" s="519"/>
      <c r="R521" s="502"/>
      <c r="S521" s="502"/>
      <c r="T521" s="503"/>
      <c r="U521" s="504"/>
      <c r="V521" s="505"/>
      <c r="W521" s="505"/>
      <c r="X521" s="505"/>
      <c r="Y521" s="505"/>
      <c r="Z521" s="506"/>
      <c r="AA521" s="507"/>
      <c r="AB521" s="508"/>
      <c r="AC521" s="513"/>
      <c r="AD521" s="508"/>
      <c r="AE521" s="507"/>
      <c r="AF521" s="513"/>
      <c r="AG521" s="507"/>
      <c r="AH521" s="508"/>
      <c r="AI521" s="509"/>
      <c r="AJ521" s="507"/>
      <c r="AK521" s="507"/>
      <c r="AL521" s="510"/>
      <c r="AM521" s="511"/>
      <c r="AN521" s="512"/>
      <c r="AO521" s="511"/>
      <c r="AP521" s="507"/>
      <c r="AQ521" s="512"/>
      <c r="AR521" s="513"/>
      <c r="AS521" s="508"/>
      <c r="AT521" s="511"/>
      <c r="AU521" s="511"/>
      <c r="AV521" s="511"/>
      <c r="AW521" s="511"/>
      <c r="AX521" s="511"/>
      <c r="AY521" s="511"/>
      <c r="AZ521" s="514"/>
      <c r="BA521" s="515"/>
      <c r="BB521" s="507"/>
      <c r="BC521" s="505"/>
      <c r="BD521" s="524"/>
      <c r="BE521" s="506"/>
      <c r="BF521" s="484"/>
      <c r="BG521" s="483"/>
      <c r="BH521" s="483"/>
      <c r="BI521" s="465"/>
      <c r="BJ521" s="465"/>
      <c r="BK521" s="465"/>
      <c r="BL521" s="465"/>
      <c r="BM521" s="465"/>
      <c r="BN521" s="465"/>
      <c r="BO521" s="483"/>
      <c r="BP521" s="483"/>
      <c r="BQ521" s="483"/>
      <c r="BR521" s="483"/>
      <c r="BS521" s="483"/>
      <c r="BT521" s="484"/>
      <c r="BU521" s="484"/>
      <c r="BV521" s="484"/>
      <c r="BW521" s="516"/>
      <c r="BX521" s="434"/>
      <c r="BY521" s="490"/>
      <c r="BZ521" s="491"/>
    </row>
    <row r="522" spans="1:78" s="520" customFormat="1" ht="13.8" thickBot="1" x14ac:dyDescent="0.3">
      <c r="A522" s="133"/>
      <c r="B522" s="134"/>
      <c r="C522" s="429"/>
      <c r="D522" s="136"/>
      <c r="E522" s="136"/>
      <c r="F522" s="438"/>
      <c r="G522" s="136"/>
      <c r="H522" s="139"/>
      <c r="I522" s="430"/>
      <c r="J522" s="431"/>
      <c r="K522" s="432"/>
      <c r="L522" s="428"/>
      <c r="M522" s="500"/>
      <c r="N522" s="518"/>
      <c r="O522" s="501"/>
      <c r="P522" s="501"/>
      <c r="Q522" s="519"/>
      <c r="R522" s="502"/>
      <c r="S522" s="502"/>
      <c r="T522" s="503"/>
      <c r="U522" s="504"/>
      <c r="V522" s="505"/>
      <c r="W522" s="505"/>
      <c r="X522" s="505"/>
      <c r="Y522" s="505"/>
      <c r="Z522" s="506"/>
      <c r="AA522" s="507"/>
      <c r="AB522" s="508"/>
      <c r="AC522" s="513"/>
      <c r="AD522" s="508"/>
      <c r="AE522" s="507"/>
      <c r="AF522" s="513"/>
      <c r="AG522" s="507"/>
      <c r="AH522" s="508"/>
      <c r="AI522" s="509"/>
      <c r="AJ522" s="507"/>
      <c r="AK522" s="507"/>
      <c r="AL522" s="510"/>
      <c r="AM522" s="511"/>
      <c r="AN522" s="512"/>
      <c r="AO522" s="511"/>
      <c r="AP522" s="507"/>
      <c r="AQ522" s="512"/>
      <c r="AR522" s="513"/>
      <c r="AS522" s="508"/>
      <c r="AT522" s="511"/>
      <c r="AU522" s="511"/>
      <c r="AV522" s="511"/>
      <c r="AW522" s="511"/>
      <c r="AX522" s="511"/>
      <c r="AY522" s="511"/>
      <c r="AZ522" s="514"/>
      <c r="BA522" s="515"/>
      <c r="BB522" s="507"/>
      <c r="BC522" s="505"/>
      <c r="BD522" s="524"/>
      <c r="BE522" s="506"/>
      <c r="BF522" s="484"/>
      <c r="BG522" s="483"/>
      <c r="BH522" s="483"/>
      <c r="BI522" s="465"/>
      <c r="BJ522" s="465"/>
      <c r="BK522" s="465"/>
      <c r="BL522" s="465"/>
      <c r="BM522" s="465"/>
      <c r="BN522" s="465"/>
      <c r="BO522" s="483"/>
      <c r="BP522" s="483"/>
      <c r="BQ522" s="483"/>
      <c r="BR522" s="483"/>
      <c r="BS522" s="483"/>
      <c r="BT522" s="484"/>
      <c r="BU522" s="484"/>
      <c r="BV522" s="484"/>
      <c r="BW522" s="516"/>
      <c r="BX522" s="434"/>
      <c r="BY522" s="490"/>
      <c r="BZ522" s="491"/>
    </row>
    <row r="523" spans="1:78" s="520" customFormat="1" ht="13.8" thickBot="1" x14ac:dyDescent="0.3">
      <c r="A523" s="133"/>
      <c r="B523" s="134"/>
      <c r="C523" s="429"/>
      <c r="D523" s="136"/>
      <c r="E523" s="136"/>
      <c r="F523" s="438"/>
      <c r="G523" s="136"/>
      <c r="H523" s="139"/>
      <c r="I523" s="430"/>
      <c r="J523" s="431"/>
      <c r="K523" s="432"/>
      <c r="L523" s="428"/>
      <c r="M523" s="500"/>
      <c r="N523" s="518"/>
      <c r="O523" s="501"/>
      <c r="P523" s="501"/>
      <c r="Q523" s="519"/>
      <c r="R523" s="502"/>
      <c r="S523" s="502"/>
      <c r="T523" s="503"/>
      <c r="U523" s="504"/>
      <c r="V523" s="505"/>
      <c r="W523" s="505"/>
      <c r="X523" s="505"/>
      <c r="Y523" s="505"/>
      <c r="Z523" s="506"/>
      <c r="AA523" s="507"/>
      <c r="AB523" s="508"/>
      <c r="AC523" s="513"/>
      <c r="AD523" s="508"/>
      <c r="AE523" s="507"/>
      <c r="AF523" s="513"/>
      <c r="AG523" s="507"/>
      <c r="AH523" s="508"/>
      <c r="AI523" s="509"/>
      <c r="AJ523" s="507"/>
      <c r="AK523" s="507"/>
      <c r="AL523" s="510"/>
      <c r="AM523" s="511"/>
      <c r="AN523" s="512"/>
      <c r="AO523" s="511"/>
      <c r="AP523" s="507"/>
      <c r="AQ523" s="512"/>
      <c r="AR523" s="513"/>
      <c r="AS523" s="508"/>
      <c r="AT523" s="511"/>
      <c r="AU523" s="511"/>
      <c r="AV523" s="511"/>
      <c r="AW523" s="511"/>
      <c r="AX523" s="511"/>
      <c r="AY523" s="511"/>
      <c r="AZ523" s="514"/>
      <c r="BA523" s="515"/>
      <c r="BB523" s="507"/>
      <c r="BC523" s="505"/>
      <c r="BD523" s="524"/>
      <c r="BE523" s="506"/>
      <c r="BF523" s="484"/>
      <c r="BG523" s="483"/>
      <c r="BH523" s="483"/>
      <c r="BI523" s="465"/>
      <c r="BJ523" s="465"/>
      <c r="BK523" s="465"/>
      <c r="BL523" s="465"/>
      <c r="BM523" s="465"/>
      <c r="BN523" s="465"/>
      <c r="BO523" s="483"/>
      <c r="BP523" s="483"/>
      <c r="BQ523" s="483"/>
      <c r="BR523" s="483"/>
      <c r="BS523" s="483"/>
      <c r="BT523" s="484"/>
      <c r="BU523" s="484"/>
      <c r="BV523" s="484"/>
      <c r="BW523" s="516"/>
      <c r="BX523" s="434"/>
      <c r="BY523" s="490"/>
      <c r="BZ523" s="491"/>
    </row>
    <row r="524" spans="1:78" s="520" customFormat="1" ht="13.8" thickBot="1" x14ac:dyDescent="0.3">
      <c r="A524" s="133"/>
      <c r="B524" s="134"/>
      <c r="C524" s="429"/>
      <c r="D524" s="136"/>
      <c r="E524" s="136"/>
      <c r="F524" s="438"/>
      <c r="G524" s="136"/>
      <c r="H524" s="139"/>
      <c r="I524" s="430"/>
      <c r="J524" s="431"/>
      <c r="K524" s="432"/>
      <c r="L524" s="428"/>
      <c r="M524" s="500"/>
      <c r="N524" s="518"/>
      <c r="O524" s="501"/>
      <c r="P524" s="501"/>
      <c r="Q524" s="519"/>
      <c r="R524" s="502"/>
      <c r="S524" s="502"/>
      <c r="T524" s="503"/>
      <c r="U524" s="504"/>
      <c r="V524" s="505"/>
      <c r="W524" s="505"/>
      <c r="X524" s="505"/>
      <c r="Y524" s="505"/>
      <c r="Z524" s="506"/>
      <c r="AA524" s="507"/>
      <c r="AB524" s="508"/>
      <c r="AC524" s="513"/>
      <c r="AD524" s="508"/>
      <c r="AE524" s="507"/>
      <c r="AF524" s="513"/>
      <c r="AG524" s="507"/>
      <c r="AH524" s="508"/>
      <c r="AI524" s="509"/>
      <c r="AJ524" s="507"/>
      <c r="AK524" s="507"/>
      <c r="AL524" s="510"/>
      <c r="AM524" s="511"/>
      <c r="AN524" s="512"/>
      <c r="AO524" s="511"/>
      <c r="AP524" s="507"/>
      <c r="AQ524" s="512"/>
      <c r="AR524" s="513"/>
      <c r="AS524" s="508"/>
      <c r="AT524" s="511"/>
      <c r="AU524" s="511"/>
      <c r="AV524" s="511"/>
      <c r="AW524" s="511"/>
      <c r="AX524" s="511"/>
      <c r="AY524" s="511"/>
      <c r="AZ524" s="514"/>
      <c r="BA524" s="515"/>
      <c r="BB524" s="507"/>
      <c r="BC524" s="505"/>
      <c r="BD524" s="524"/>
      <c r="BE524" s="506"/>
      <c r="BF524" s="484"/>
      <c r="BG524" s="483"/>
      <c r="BH524" s="483"/>
      <c r="BI524" s="465"/>
      <c r="BJ524" s="465"/>
      <c r="BK524" s="465"/>
      <c r="BL524" s="465"/>
      <c r="BM524" s="465"/>
      <c r="BN524" s="465"/>
      <c r="BO524" s="483"/>
      <c r="BP524" s="483"/>
      <c r="BQ524" s="483"/>
      <c r="BR524" s="483"/>
      <c r="BS524" s="483"/>
      <c r="BT524" s="484"/>
      <c r="BU524" s="484"/>
      <c r="BV524" s="484"/>
      <c r="BW524" s="516"/>
      <c r="BX524" s="434"/>
      <c r="BY524" s="490"/>
      <c r="BZ524" s="491"/>
    </row>
    <row r="525" spans="1:78" s="520" customFormat="1" ht="13.8" thickBot="1" x14ac:dyDescent="0.3">
      <c r="A525" s="133"/>
      <c r="B525" s="134"/>
      <c r="C525" s="429"/>
      <c r="D525" s="136"/>
      <c r="E525" s="136"/>
      <c r="F525" s="438"/>
      <c r="G525" s="136"/>
      <c r="H525" s="139"/>
      <c r="I525" s="430"/>
      <c r="J525" s="431"/>
      <c r="K525" s="432"/>
      <c r="L525" s="428"/>
      <c r="M525" s="500"/>
      <c r="N525" s="518"/>
      <c r="O525" s="501"/>
      <c r="P525" s="501"/>
      <c r="Q525" s="519"/>
      <c r="R525" s="502"/>
      <c r="S525" s="502"/>
      <c r="T525" s="503"/>
      <c r="U525" s="504"/>
      <c r="V525" s="505"/>
      <c r="W525" s="505"/>
      <c r="X525" s="505"/>
      <c r="Y525" s="505"/>
      <c r="Z525" s="506"/>
      <c r="AA525" s="507"/>
      <c r="AB525" s="508"/>
      <c r="AC525" s="513"/>
      <c r="AD525" s="508"/>
      <c r="AE525" s="507"/>
      <c r="AF525" s="513"/>
      <c r="AG525" s="507"/>
      <c r="AH525" s="508"/>
      <c r="AI525" s="509"/>
      <c r="AJ525" s="507"/>
      <c r="AK525" s="507"/>
      <c r="AL525" s="510"/>
      <c r="AM525" s="511"/>
      <c r="AN525" s="512"/>
      <c r="AO525" s="511"/>
      <c r="AP525" s="507"/>
      <c r="AQ525" s="512"/>
      <c r="AR525" s="513"/>
      <c r="AS525" s="508"/>
      <c r="AT525" s="511"/>
      <c r="AU525" s="511"/>
      <c r="AV525" s="511"/>
      <c r="AW525" s="511"/>
      <c r="AX525" s="511"/>
      <c r="AY525" s="511"/>
      <c r="AZ525" s="514"/>
      <c r="BA525" s="515"/>
      <c r="BB525" s="507"/>
      <c r="BC525" s="505"/>
      <c r="BD525" s="524"/>
      <c r="BE525" s="506"/>
      <c r="BF525" s="484"/>
      <c r="BG525" s="483"/>
      <c r="BH525" s="483"/>
      <c r="BI525" s="465"/>
      <c r="BJ525" s="465"/>
      <c r="BK525" s="465"/>
      <c r="BL525" s="465"/>
      <c r="BM525" s="465"/>
      <c r="BN525" s="465"/>
      <c r="BO525" s="483"/>
      <c r="BP525" s="483"/>
      <c r="BQ525" s="483"/>
      <c r="BR525" s="483"/>
      <c r="BS525" s="483"/>
      <c r="BT525" s="484"/>
      <c r="BU525" s="484"/>
      <c r="BV525" s="484"/>
      <c r="BW525" s="516"/>
      <c r="BX525" s="434"/>
      <c r="BY525" s="490"/>
      <c r="BZ525" s="491"/>
    </row>
    <row r="526" spans="1:78" s="520" customFormat="1" ht="13.8" thickBot="1" x14ac:dyDescent="0.3">
      <c r="A526" s="133"/>
      <c r="B526" s="134"/>
      <c r="C526" s="429"/>
      <c r="D526" s="136"/>
      <c r="E526" s="136"/>
      <c r="F526" s="438"/>
      <c r="G526" s="136"/>
      <c r="H526" s="139"/>
      <c r="I526" s="430"/>
      <c r="J526" s="431"/>
      <c r="K526" s="432"/>
      <c r="L526" s="428"/>
      <c r="M526" s="500"/>
      <c r="N526" s="518"/>
      <c r="O526" s="501"/>
      <c r="P526" s="501"/>
      <c r="Q526" s="519"/>
      <c r="R526" s="502"/>
      <c r="S526" s="502"/>
      <c r="T526" s="503"/>
      <c r="U526" s="504"/>
      <c r="V526" s="505"/>
      <c r="W526" s="505"/>
      <c r="X526" s="505"/>
      <c r="Y526" s="505"/>
      <c r="Z526" s="506"/>
      <c r="AA526" s="507"/>
      <c r="AB526" s="508"/>
      <c r="AC526" s="513"/>
      <c r="AD526" s="508"/>
      <c r="AE526" s="507"/>
      <c r="AF526" s="513"/>
      <c r="AG526" s="507"/>
      <c r="AH526" s="508"/>
      <c r="AI526" s="509"/>
      <c r="AJ526" s="507"/>
      <c r="AK526" s="507"/>
      <c r="AL526" s="510"/>
      <c r="AM526" s="511"/>
      <c r="AN526" s="512"/>
      <c r="AO526" s="511"/>
      <c r="AP526" s="507"/>
      <c r="AQ526" s="512"/>
      <c r="AR526" s="513"/>
      <c r="AS526" s="508"/>
      <c r="AT526" s="511"/>
      <c r="AU526" s="511"/>
      <c r="AV526" s="511"/>
      <c r="AW526" s="511"/>
      <c r="AX526" s="511"/>
      <c r="AY526" s="511"/>
      <c r="AZ526" s="514"/>
      <c r="BA526" s="515"/>
      <c r="BB526" s="507"/>
      <c r="BC526" s="505"/>
      <c r="BD526" s="524"/>
      <c r="BE526" s="506"/>
      <c r="BF526" s="484"/>
      <c r="BG526" s="483"/>
      <c r="BH526" s="483"/>
      <c r="BI526" s="465"/>
      <c r="BJ526" s="465"/>
      <c r="BK526" s="465"/>
      <c r="BL526" s="465"/>
      <c r="BM526" s="465"/>
      <c r="BN526" s="465"/>
      <c r="BO526" s="483"/>
      <c r="BP526" s="483"/>
      <c r="BQ526" s="483"/>
      <c r="BR526" s="483"/>
      <c r="BS526" s="483"/>
      <c r="BT526" s="484"/>
      <c r="BU526" s="484"/>
      <c r="BV526" s="484"/>
      <c r="BW526" s="516"/>
      <c r="BX526" s="434"/>
      <c r="BY526" s="490"/>
      <c r="BZ526" s="491"/>
    </row>
    <row r="527" spans="1:78" s="520" customFormat="1" ht="13.8" thickBot="1" x14ac:dyDescent="0.3">
      <c r="A527" s="133"/>
      <c r="B527" s="134"/>
      <c r="C527" s="429"/>
      <c r="D527" s="136"/>
      <c r="E527" s="136"/>
      <c r="F527" s="438"/>
      <c r="G527" s="136"/>
      <c r="H527" s="139"/>
      <c r="I527" s="430"/>
      <c r="J527" s="431"/>
      <c r="K527" s="432"/>
      <c r="L527" s="428"/>
      <c r="M527" s="500"/>
      <c r="N527" s="518"/>
      <c r="O527" s="501"/>
      <c r="P527" s="501"/>
      <c r="Q527" s="519"/>
      <c r="R527" s="502"/>
      <c r="S527" s="502"/>
      <c r="T527" s="503"/>
      <c r="U527" s="504"/>
      <c r="V527" s="505"/>
      <c r="W527" s="505"/>
      <c r="X527" s="505"/>
      <c r="Y527" s="505"/>
      <c r="Z527" s="506"/>
      <c r="AA527" s="507"/>
      <c r="AB527" s="508"/>
      <c r="AC527" s="513"/>
      <c r="AD527" s="508"/>
      <c r="AE527" s="507"/>
      <c r="AF527" s="513"/>
      <c r="AG527" s="507"/>
      <c r="AH527" s="508"/>
      <c r="AI527" s="509"/>
      <c r="AJ527" s="507"/>
      <c r="AK527" s="507"/>
      <c r="AL527" s="510"/>
      <c r="AM527" s="511"/>
      <c r="AN527" s="512"/>
      <c r="AO527" s="511"/>
      <c r="AP527" s="507"/>
      <c r="AQ527" s="512"/>
      <c r="AR527" s="513"/>
      <c r="AS527" s="508"/>
      <c r="AT527" s="511"/>
      <c r="AU527" s="511"/>
      <c r="AV527" s="511"/>
      <c r="AW527" s="511"/>
      <c r="AX527" s="511"/>
      <c r="AY527" s="511"/>
      <c r="AZ527" s="514"/>
      <c r="BA527" s="515"/>
      <c r="BB527" s="507"/>
      <c r="BC527" s="505"/>
      <c r="BD527" s="524"/>
      <c r="BE527" s="506"/>
      <c r="BF527" s="484"/>
      <c r="BG527" s="483"/>
      <c r="BH527" s="483"/>
      <c r="BI527" s="465"/>
      <c r="BJ527" s="465"/>
      <c r="BK527" s="465"/>
      <c r="BL527" s="465"/>
      <c r="BM527" s="465"/>
      <c r="BN527" s="465"/>
      <c r="BO527" s="483"/>
      <c r="BP527" s="483"/>
      <c r="BQ527" s="483"/>
      <c r="BR527" s="483"/>
      <c r="BS527" s="483"/>
      <c r="BT527" s="484"/>
      <c r="BU527" s="484"/>
      <c r="BV527" s="484"/>
      <c r="BW527" s="516"/>
      <c r="BX527" s="434"/>
      <c r="BY527" s="490"/>
      <c r="BZ527" s="491"/>
    </row>
    <row r="528" spans="1:78" s="520" customFormat="1" ht="13.8" thickBot="1" x14ac:dyDescent="0.3">
      <c r="A528" s="133"/>
      <c r="B528" s="134"/>
      <c r="C528" s="429"/>
      <c r="D528" s="136"/>
      <c r="E528" s="136"/>
      <c r="F528" s="438"/>
      <c r="G528" s="136"/>
      <c r="H528" s="139"/>
      <c r="I528" s="430"/>
      <c r="J528" s="431"/>
      <c r="K528" s="432"/>
      <c r="L528" s="428"/>
      <c r="M528" s="500"/>
      <c r="N528" s="518"/>
      <c r="O528" s="501"/>
      <c r="P528" s="501"/>
      <c r="Q528" s="519"/>
      <c r="R528" s="502"/>
      <c r="S528" s="502"/>
      <c r="T528" s="503"/>
      <c r="U528" s="504"/>
      <c r="V528" s="505"/>
      <c r="W528" s="505"/>
      <c r="X528" s="505"/>
      <c r="Y528" s="505"/>
      <c r="Z528" s="506"/>
      <c r="AA528" s="507"/>
      <c r="AB528" s="508"/>
      <c r="AC528" s="513"/>
      <c r="AD528" s="508"/>
      <c r="AE528" s="507"/>
      <c r="AF528" s="513"/>
      <c r="AG528" s="507"/>
      <c r="AH528" s="508"/>
      <c r="AI528" s="509"/>
      <c r="AJ528" s="507"/>
      <c r="AK528" s="507"/>
      <c r="AL528" s="510"/>
      <c r="AM528" s="511"/>
      <c r="AN528" s="512"/>
      <c r="AO528" s="511"/>
      <c r="AP528" s="507"/>
      <c r="AQ528" s="512"/>
      <c r="AR528" s="513"/>
      <c r="AS528" s="508"/>
      <c r="AT528" s="511"/>
      <c r="AU528" s="511"/>
      <c r="AV528" s="511"/>
      <c r="AW528" s="511"/>
      <c r="AX528" s="511"/>
      <c r="AY528" s="511"/>
      <c r="AZ528" s="514"/>
      <c r="BA528" s="515"/>
      <c r="BB528" s="507"/>
      <c r="BC528" s="505"/>
      <c r="BD528" s="524"/>
      <c r="BE528" s="506"/>
      <c r="BF528" s="484"/>
      <c r="BG528" s="483"/>
      <c r="BH528" s="483"/>
      <c r="BI528" s="465"/>
      <c r="BJ528" s="465"/>
      <c r="BK528" s="465"/>
      <c r="BL528" s="465"/>
      <c r="BM528" s="465"/>
      <c r="BN528" s="465"/>
      <c r="BO528" s="483"/>
      <c r="BP528" s="483"/>
      <c r="BQ528" s="483"/>
      <c r="BR528" s="483"/>
      <c r="BS528" s="483"/>
      <c r="BT528" s="484"/>
      <c r="BU528" s="484"/>
      <c r="BV528" s="484"/>
      <c r="BW528" s="516"/>
      <c r="BX528" s="434"/>
      <c r="BY528" s="490"/>
      <c r="BZ528" s="491"/>
    </row>
    <row r="529" spans="1:78" s="520" customFormat="1" ht="13.8" thickBot="1" x14ac:dyDescent="0.3">
      <c r="A529" s="133"/>
      <c r="B529" s="134"/>
      <c r="C529" s="429"/>
      <c r="D529" s="136"/>
      <c r="E529" s="136"/>
      <c r="F529" s="438"/>
      <c r="G529" s="136"/>
      <c r="H529" s="139"/>
      <c r="I529" s="430"/>
      <c r="J529" s="431"/>
      <c r="K529" s="432"/>
      <c r="L529" s="428"/>
      <c r="M529" s="500"/>
      <c r="N529" s="518"/>
      <c r="O529" s="501"/>
      <c r="P529" s="501"/>
      <c r="Q529" s="519"/>
      <c r="R529" s="502"/>
      <c r="S529" s="502"/>
      <c r="T529" s="503"/>
      <c r="U529" s="504"/>
      <c r="V529" s="505"/>
      <c r="W529" s="505"/>
      <c r="X529" s="505"/>
      <c r="Y529" s="505"/>
      <c r="Z529" s="506"/>
      <c r="AA529" s="507"/>
      <c r="AB529" s="508"/>
      <c r="AC529" s="513"/>
      <c r="AD529" s="508"/>
      <c r="AE529" s="507"/>
      <c r="AF529" s="513"/>
      <c r="AG529" s="507"/>
      <c r="AH529" s="508"/>
      <c r="AI529" s="509"/>
      <c r="AJ529" s="507"/>
      <c r="AK529" s="507"/>
      <c r="AL529" s="510"/>
      <c r="AM529" s="511"/>
      <c r="AN529" s="512"/>
      <c r="AO529" s="511"/>
      <c r="AP529" s="507"/>
      <c r="AQ529" s="512"/>
      <c r="AR529" s="513"/>
      <c r="AS529" s="508"/>
      <c r="AT529" s="511"/>
      <c r="AU529" s="511"/>
      <c r="AV529" s="511"/>
      <c r="AW529" s="511"/>
      <c r="AX529" s="511"/>
      <c r="AY529" s="511"/>
      <c r="AZ529" s="514"/>
      <c r="BA529" s="515"/>
      <c r="BB529" s="507"/>
      <c r="BC529" s="505"/>
      <c r="BD529" s="524"/>
      <c r="BE529" s="506"/>
      <c r="BF529" s="484"/>
      <c r="BG529" s="483"/>
      <c r="BH529" s="483"/>
      <c r="BI529" s="465"/>
      <c r="BJ529" s="465"/>
      <c r="BK529" s="465"/>
      <c r="BL529" s="465"/>
      <c r="BM529" s="465"/>
      <c r="BN529" s="465"/>
      <c r="BO529" s="483"/>
      <c r="BP529" s="483"/>
      <c r="BQ529" s="483"/>
      <c r="BR529" s="483"/>
      <c r="BS529" s="483"/>
      <c r="BT529" s="484"/>
      <c r="BU529" s="484"/>
      <c r="BV529" s="484"/>
      <c r="BW529" s="516"/>
      <c r="BX529" s="434"/>
      <c r="BY529" s="490"/>
      <c r="BZ529" s="491"/>
    </row>
    <row r="530" spans="1:78" s="520" customFormat="1" ht="13.8" thickBot="1" x14ac:dyDescent="0.3">
      <c r="A530" s="133"/>
      <c r="B530" s="134"/>
      <c r="C530" s="429"/>
      <c r="D530" s="136"/>
      <c r="E530" s="136"/>
      <c r="F530" s="438"/>
      <c r="G530" s="136"/>
      <c r="H530" s="139"/>
      <c r="I530" s="430"/>
      <c r="J530" s="431"/>
      <c r="K530" s="432"/>
      <c r="L530" s="428"/>
      <c r="M530" s="500"/>
      <c r="N530" s="518"/>
      <c r="O530" s="501"/>
      <c r="P530" s="501"/>
      <c r="Q530" s="519"/>
      <c r="R530" s="502"/>
      <c r="S530" s="502"/>
      <c r="T530" s="503"/>
      <c r="U530" s="504"/>
      <c r="V530" s="505"/>
      <c r="W530" s="505"/>
      <c r="X530" s="505"/>
      <c r="Y530" s="505"/>
      <c r="Z530" s="506"/>
      <c r="AA530" s="507"/>
      <c r="AB530" s="508"/>
      <c r="AC530" s="513"/>
      <c r="AD530" s="508"/>
      <c r="AE530" s="507"/>
      <c r="AF530" s="513"/>
      <c r="AG530" s="507"/>
      <c r="AH530" s="508"/>
      <c r="AI530" s="509"/>
      <c r="AJ530" s="507"/>
      <c r="AK530" s="507"/>
      <c r="AL530" s="510"/>
      <c r="AM530" s="511"/>
      <c r="AN530" s="512"/>
      <c r="AO530" s="511"/>
      <c r="AP530" s="507"/>
      <c r="AQ530" s="512"/>
      <c r="AR530" s="513"/>
      <c r="AS530" s="508"/>
      <c r="AT530" s="511"/>
      <c r="AU530" s="511"/>
      <c r="AV530" s="511"/>
      <c r="AW530" s="511"/>
      <c r="AX530" s="511"/>
      <c r="AY530" s="511"/>
      <c r="AZ530" s="514"/>
      <c r="BA530" s="515"/>
      <c r="BB530" s="507"/>
      <c r="BC530" s="505"/>
      <c r="BD530" s="524"/>
      <c r="BE530" s="506"/>
      <c r="BF530" s="484"/>
      <c r="BG530" s="483"/>
      <c r="BH530" s="483"/>
      <c r="BI530" s="465"/>
      <c r="BJ530" s="465"/>
      <c r="BK530" s="465"/>
      <c r="BL530" s="465"/>
      <c r="BM530" s="465"/>
      <c r="BN530" s="465"/>
      <c r="BO530" s="483"/>
      <c r="BP530" s="483"/>
      <c r="BQ530" s="483"/>
      <c r="BR530" s="483"/>
      <c r="BS530" s="483"/>
      <c r="BT530" s="484"/>
      <c r="BU530" s="484"/>
      <c r="BV530" s="484"/>
      <c r="BW530" s="516"/>
      <c r="BX530" s="434"/>
      <c r="BY530" s="490"/>
      <c r="BZ530" s="491"/>
    </row>
    <row r="531" spans="1:78" s="520" customFormat="1" ht="13.8" thickBot="1" x14ac:dyDescent="0.3">
      <c r="A531" s="133"/>
      <c r="B531" s="134"/>
      <c r="C531" s="429"/>
      <c r="D531" s="136"/>
      <c r="E531" s="136"/>
      <c r="F531" s="438"/>
      <c r="G531" s="136"/>
      <c r="H531" s="139"/>
      <c r="I531" s="430"/>
      <c r="J531" s="431"/>
      <c r="K531" s="432"/>
      <c r="L531" s="428"/>
      <c r="M531" s="500"/>
      <c r="N531" s="518"/>
      <c r="O531" s="501"/>
      <c r="P531" s="501"/>
      <c r="Q531" s="519"/>
      <c r="R531" s="502"/>
      <c r="S531" s="502"/>
      <c r="T531" s="503"/>
      <c r="U531" s="504"/>
      <c r="V531" s="505"/>
      <c r="W531" s="505"/>
      <c r="X531" s="505"/>
      <c r="Y531" s="505"/>
      <c r="Z531" s="506"/>
      <c r="AA531" s="507"/>
      <c r="AB531" s="508"/>
      <c r="AC531" s="513"/>
      <c r="AD531" s="508"/>
      <c r="AE531" s="507"/>
      <c r="AF531" s="513"/>
      <c r="AG531" s="507"/>
      <c r="AH531" s="508"/>
      <c r="AI531" s="509"/>
      <c r="AJ531" s="507"/>
      <c r="AK531" s="507"/>
      <c r="AL531" s="510"/>
      <c r="AM531" s="511"/>
      <c r="AN531" s="512"/>
      <c r="AO531" s="511"/>
      <c r="AP531" s="507"/>
      <c r="AQ531" s="512"/>
      <c r="AR531" s="513"/>
      <c r="AS531" s="508"/>
      <c r="AT531" s="511"/>
      <c r="AU531" s="511"/>
      <c r="AV531" s="511"/>
      <c r="AW531" s="511"/>
      <c r="AX531" s="511"/>
      <c r="AY531" s="511"/>
      <c r="AZ531" s="514"/>
      <c r="BA531" s="515"/>
      <c r="BB531" s="507"/>
      <c r="BC531" s="505"/>
      <c r="BD531" s="524"/>
      <c r="BE531" s="506"/>
      <c r="BF531" s="484"/>
      <c r="BG531" s="483"/>
      <c r="BH531" s="483"/>
      <c r="BI531" s="465"/>
      <c r="BJ531" s="465"/>
      <c r="BK531" s="465"/>
      <c r="BL531" s="465"/>
      <c r="BM531" s="465"/>
      <c r="BN531" s="465"/>
      <c r="BO531" s="483"/>
      <c r="BP531" s="483"/>
      <c r="BQ531" s="483"/>
      <c r="BR531" s="483"/>
      <c r="BS531" s="483"/>
      <c r="BT531" s="484"/>
      <c r="BU531" s="484"/>
      <c r="BV531" s="484"/>
      <c r="BW531" s="516"/>
      <c r="BX531" s="434"/>
      <c r="BY531" s="490"/>
      <c r="BZ531" s="491"/>
    </row>
    <row r="532" spans="1:78" s="520" customFormat="1" ht="13.8" thickBot="1" x14ac:dyDescent="0.3">
      <c r="A532" s="133"/>
      <c r="B532" s="134"/>
      <c r="C532" s="429"/>
      <c r="D532" s="136"/>
      <c r="E532" s="136"/>
      <c r="F532" s="438"/>
      <c r="G532" s="136"/>
      <c r="H532" s="139"/>
      <c r="I532" s="430"/>
      <c r="J532" s="431"/>
      <c r="K532" s="432"/>
      <c r="L532" s="428"/>
      <c r="M532" s="500"/>
      <c r="N532" s="518"/>
      <c r="O532" s="501"/>
      <c r="P532" s="501"/>
      <c r="Q532" s="519"/>
      <c r="R532" s="502"/>
      <c r="S532" s="502"/>
      <c r="T532" s="503"/>
      <c r="U532" s="504"/>
      <c r="V532" s="505"/>
      <c r="W532" s="505"/>
      <c r="X532" s="505"/>
      <c r="Y532" s="505"/>
      <c r="Z532" s="506"/>
      <c r="AA532" s="507"/>
      <c r="AB532" s="508"/>
      <c r="AC532" s="513"/>
      <c r="AD532" s="508"/>
      <c r="AE532" s="507"/>
      <c r="AF532" s="513"/>
      <c r="AG532" s="507"/>
      <c r="AH532" s="508"/>
      <c r="AI532" s="509"/>
      <c r="AJ532" s="507"/>
      <c r="AK532" s="507"/>
      <c r="AL532" s="510"/>
      <c r="AM532" s="511"/>
      <c r="AN532" s="512"/>
      <c r="AO532" s="511"/>
      <c r="AP532" s="507"/>
      <c r="AQ532" s="512"/>
      <c r="AR532" s="513"/>
      <c r="AS532" s="508"/>
      <c r="AT532" s="511"/>
      <c r="AU532" s="511"/>
      <c r="AV532" s="511"/>
      <c r="AW532" s="511"/>
      <c r="AX532" s="511"/>
      <c r="AY532" s="511"/>
      <c r="AZ532" s="514"/>
      <c r="BA532" s="515"/>
      <c r="BB532" s="507"/>
      <c r="BC532" s="505"/>
      <c r="BD532" s="524"/>
      <c r="BE532" s="506"/>
      <c r="BF532" s="484"/>
      <c r="BG532" s="483"/>
      <c r="BH532" s="483"/>
      <c r="BI532" s="465"/>
      <c r="BJ532" s="465"/>
      <c r="BK532" s="465"/>
      <c r="BL532" s="465"/>
      <c r="BM532" s="465"/>
      <c r="BN532" s="465"/>
      <c r="BO532" s="483"/>
      <c r="BP532" s="483"/>
      <c r="BQ532" s="483"/>
      <c r="BR532" s="483"/>
      <c r="BS532" s="483"/>
      <c r="BT532" s="484"/>
      <c r="BU532" s="484"/>
      <c r="BV532" s="484"/>
      <c r="BW532" s="516"/>
      <c r="BX532" s="434"/>
      <c r="BY532" s="490"/>
      <c r="BZ532" s="491"/>
    </row>
    <row r="533" spans="1:78" s="520" customFormat="1" ht="13.8" thickBot="1" x14ac:dyDescent="0.3">
      <c r="A533" s="133"/>
      <c r="B533" s="134"/>
      <c r="C533" s="429"/>
      <c r="D533" s="136"/>
      <c r="E533" s="136"/>
      <c r="F533" s="438"/>
      <c r="G533" s="136"/>
      <c r="H533" s="139"/>
      <c r="I533" s="430"/>
      <c r="J533" s="431"/>
      <c r="K533" s="432"/>
      <c r="L533" s="428"/>
      <c r="M533" s="500"/>
      <c r="N533" s="518"/>
      <c r="O533" s="501"/>
      <c r="P533" s="501"/>
      <c r="Q533" s="519"/>
      <c r="R533" s="502"/>
      <c r="S533" s="502"/>
      <c r="T533" s="503"/>
      <c r="U533" s="504"/>
      <c r="V533" s="505"/>
      <c r="W533" s="505"/>
      <c r="X533" s="505"/>
      <c r="Y533" s="505"/>
      <c r="Z533" s="506"/>
      <c r="AA533" s="507"/>
      <c r="AB533" s="508"/>
      <c r="AC533" s="513"/>
      <c r="AD533" s="508"/>
      <c r="AE533" s="507"/>
      <c r="AF533" s="513"/>
      <c r="AG533" s="507"/>
      <c r="AH533" s="508"/>
      <c r="AI533" s="509"/>
      <c r="AJ533" s="507"/>
      <c r="AK533" s="507"/>
      <c r="AL533" s="510"/>
      <c r="AM533" s="511"/>
      <c r="AN533" s="512"/>
      <c r="AO533" s="511"/>
      <c r="AP533" s="507"/>
      <c r="AQ533" s="512"/>
      <c r="AR533" s="513"/>
      <c r="AS533" s="508"/>
      <c r="AT533" s="511"/>
      <c r="AU533" s="511"/>
      <c r="AV533" s="511"/>
      <c r="AW533" s="511"/>
      <c r="AX533" s="511"/>
      <c r="AY533" s="511"/>
      <c r="AZ533" s="514"/>
      <c r="BA533" s="515"/>
      <c r="BB533" s="507"/>
      <c r="BC533" s="505"/>
      <c r="BD533" s="524"/>
      <c r="BE533" s="506"/>
      <c r="BF533" s="484"/>
      <c r="BG533" s="483"/>
      <c r="BH533" s="483"/>
      <c r="BI533" s="465"/>
      <c r="BJ533" s="465"/>
      <c r="BK533" s="465"/>
      <c r="BL533" s="465"/>
      <c r="BM533" s="465"/>
      <c r="BN533" s="465"/>
      <c r="BO533" s="483"/>
      <c r="BP533" s="483"/>
      <c r="BQ533" s="483"/>
      <c r="BR533" s="483"/>
      <c r="BS533" s="483"/>
      <c r="BT533" s="484"/>
      <c r="BU533" s="484"/>
      <c r="BV533" s="484"/>
      <c r="BW533" s="516"/>
      <c r="BX533" s="434"/>
      <c r="BY533" s="490"/>
      <c r="BZ533" s="491"/>
    </row>
    <row r="534" spans="1:78" s="520" customFormat="1" ht="13.8" thickBot="1" x14ac:dyDescent="0.3">
      <c r="A534" s="133"/>
      <c r="B534" s="134"/>
      <c r="C534" s="429"/>
      <c r="D534" s="136"/>
      <c r="E534" s="136"/>
      <c r="F534" s="438"/>
      <c r="G534" s="136"/>
      <c r="H534" s="139"/>
      <c r="I534" s="430"/>
      <c r="J534" s="431"/>
      <c r="K534" s="432"/>
      <c r="L534" s="428"/>
      <c r="M534" s="500"/>
      <c r="N534" s="518"/>
      <c r="O534" s="501"/>
      <c r="P534" s="501"/>
      <c r="Q534" s="519"/>
      <c r="R534" s="502"/>
      <c r="S534" s="502"/>
      <c r="T534" s="503"/>
      <c r="U534" s="504"/>
      <c r="V534" s="505"/>
      <c r="W534" s="505"/>
      <c r="X534" s="505"/>
      <c r="Y534" s="505"/>
      <c r="Z534" s="506"/>
      <c r="AA534" s="507"/>
      <c r="AB534" s="508"/>
      <c r="AC534" s="513"/>
      <c r="AD534" s="508"/>
      <c r="AE534" s="507"/>
      <c r="AF534" s="513"/>
      <c r="AG534" s="507"/>
      <c r="AH534" s="508"/>
      <c r="AI534" s="509"/>
      <c r="AJ534" s="507"/>
      <c r="AK534" s="507"/>
      <c r="AL534" s="510"/>
      <c r="AM534" s="511"/>
      <c r="AN534" s="512"/>
      <c r="AO534" s="511"/>
      <c r="AP534" s="507"/>
      <c r="AQ534" s="512"/>
      <c r="AR534" s="513"/>
      <c r="AS534" s="508"/>
      <c r="AT534" s="511"/>
      <c r="AU534" s="511"/>
      <c r="AV534" s="511"/>
      <c r="AW534" s="511"/>
      <c r="AX534" s="511"/>
      <c r="AY534" s="511"/>
      <c r="AZ534" s="514"/>
      <c r="BA534" s="515"/>
      <c r="BB534" s="507"/>
      <c r="BC534" s="505"/>
      <c r="BD534" s="524"/>
      <c r="BE534" s="506"/>
      <c r="BF534" s="484"/>
      <c r="BG534" s="483"/>
      <c r="BH534" s="483"/>
      <c r="BI534" s="465"/>
      <c r="BJ534" s="465"/>
      <c r="BK534" s="465"/>
      <c r="BL534" s="465"/>
      <c r="BM534" s="465"/>
      <c r="BN534" s="465"/>
      <c r="BO534" s="483"/>
      <c r="BP534" s="483"/>
      <c r="BQ534" s="483"/>
      <c r="BR534" s="483"/>
      <c r="BS534" s="483"/>
      <c r="BT534" s="484"/>
      <c r="BU534" s="484"/>
      <c r="BV534" s="484"/>
      <c r="BW534" s="516"/>
      <c r="BX534" s="434"/>
      <c r="BY534" s="490"/>
      <c r="BZ534" s="491"/>
    </row>
    <row r="535" spans="1:78" s="520" customFormat="1" ht="13.8" thickBot="1" x14ac:dyDescent="0.3">
      <c r="A535" s="133"/>
      <c r="B535" s="134"/>
      <c r="C535" s="429"/>
      <c r="D535" s="136"/>
      <c r="E535" s="136"/>
      <c r="F535" s="438"/>
      <c r="G535" s="136"/>
      <c r="H535" s="139"/>
      <c r="I535" s="430"/>
      <c r="J535" s="431"/>
      <c r="K535" s="432"/>
      <c r="L535" s="428"/>
      <c r="M535" s="500"/>
      <c r="N535" s="518"/>
      <c r="O535" s="501"/>
      <c r="P535" s="501"/>
      <c r="Q535" s="519"/>
      <c r="R535" s="502"/>
      <c r="S535" s="502"/>
      <c r="T535" s="503"/>
      <c r="U535" s="504"/>
      <c r="V535" s="505"/>
      <c r="W535" s="505"/>
      <c r="X535" s="505"/>
      <c r="Y535" s="505"/>
      <c r="Z535" s="506"/>
      <c r="AA535" s="507"/>
      <c r="AB535" s="508"/>
      <c r="AC535" s="513"/>
      <c r="AD535" s="508"/>
      <c r="AE535" s="507"/>
      <c r="AF535" s="513"/>
      <c r="AG535" s="507"/>
      <c r="AH535" s="508"/>
      <c r="AI535" s="509"/>
      <c r="AJ535" s="507"/>
      <c r="AK535" s="507"/>
      <c r="AL535" s="510"/>
      <c r="AM535" s="511"/>
      <c r="AN535" s="512"/>
      <c r="AO535" s="511"/>
      <c r="AP535" s="507"/>
      <c r="AQ535" s="512"/>
      <c r="AR535" s="513"/>
      <c r="AS535" s="508"/>
      <c r="AT535" s="511"/>
      <c r="AU535" s="511"/>
      <c r="AV535" s="511"/>
      <c r="AW535" s="511"/>
      <c r="AX535" s="511"/>
      <c r="AY535" s="511"/>
      <c r="AZ535" s="514"/>
      <c r="BA535" s="515"/>
      <c r="BB535" s="507"/>
      <c r="BC535" s="505"/>
      <c r="BD535" s="524"/>
      <c r="BE535" s="506"/>
      <c r="BF535" s="484"/>
      <c r="BG535" s="483"/>
      <c r="BH535" s="483"/>
      <c r="BI535" s="465"/>
      <c r="BJ535" s="465"/>
      <c r="BK535" s="465"/>
      <c r="BL535" s="465"/>
      <c r="BM535" s="465"/>
      <c r="BN535" s="465"/>
      <c r="BO535" s="483"/>
      <c r="BP535" s="483"/>
      <c r="BQ535" s="483"/>
      <c r="BR535" s="483"/>
      <c r="BS535" s="483"/>
      <c r="BT535" s="484"/>
      <c r="BU535" s="484"/>
      <c r="BV535" s="484"/>
      <c r="BW535" s="516"/>
      <c r="BX535" s="434"/>
      <c r="BY535" s="490"/>
      <c r="BZ535" s="491"/>
    </row>
    <row r="536" spans="1:78" s="520" customFormat="1" ht="13.8" thickBot="1" x14ac:dyDescent="0.3">
      <c r="A536" s="133"/>
      <c r="B536" s="134"/>
      <c r="C536" s="429"/>
      <c r="D536" s="136"/>
      <c r="E536" s="136"/>
      <c r="F536" s="438"/>
      <c r="G536" s="136"/>
      <c r="H536" s="139"/>
      <c r="I536" s="430"/>
      <c r="J536" s="431"/>
      <c r="K536" s="432"/>
      <c r="L536" s="428"/>
      <c r="M536" s="500"/>
      <c r="N536" s="518"/>
      <c r="O536" s="501"/>
      <c r="P536" s="501"/>
      <c r="Q536" s="519"/>
      <c r="R536" s="502"/>
      <c r="S536" s="502"/>
      <c r="T536" s="503"/>
      <c r="U536" s="504"/>
      <c r="V536" s="505"/>
      <c r="W536" s="505"/>
      <c r="X536" s="505"/>
      <c r="Y536" s="505"/>
      <c r="Z536" s="506"/>
      <c r="AA536" s="507"/>
      <c r="AB536" s="508"/>
      <c r="AC536" s="513"/>
      <c r="AD536" s="508"/>
      <c r="AE536" s="507"/>
      <c r="AF536" s="513"/>
      <c r="AG536" s="507"/>
      <c r="AH536" s="508"/>
      <c r="AI536" s="509"/>
      <c r="AJ536" s="507"/>
      <c r="AK536" s="507"/>
      <c r="AL536" s="510"/>
      <c r="AM536" s="511"/>
      <c r="AN536" s="512"/>
      <c r="AO536" s="511"/>
      <c r="AP536" s="507"/>
      <c r="AQ536" s="512"/>
      <c r="AR536" s="513"/>
      <c r="AS536" s="508"/>
      <c r="AT536" s="511"/>
      <c r="AU536" s="511"/>
      <c r="AV536" s="511"/>
      <c r="AW536" s="511"/>
      <c r="AX536" s="511"/>
      <c r="AY536" s="511"/>
      <c r="AZ536" s="514"/>
      <c r="BA536" s="515"/>
      <c r="BB536" s="507"/>
      <c r="BC536" s="505"/>
      <c r="BD536" s="524"/>
      <c r="BE536" s="506"/>
      <c r="BF536" s="484"/>
      <c r="BG536" s="483"/>
      <c r="BH536" s="483"/>
      <c r="BI536" s="465"/>
      <c r="BJ536" s="465"/>
      <c r="BK536" s="465"/>
      <c r="BL536" s="465"/>
      <c r="BM536" s="465"/>
      <c r="BN536" s="465"/>
      <c r="BO536" s="483"/>
      <c r="BP536" s="483"/>
      <c r="BQ536" s="483"/>
      <c r="BR536" s="483"/>
      <c r="BS536" s="483"/>
      <c r="BT536" s="484"/>
      <c r="BU536" s="484"/>
      <c r="BV536" s="484"/>
      <c r="BW536" s="516"/>
      <c r="BX536" s="434"/>
      <c r="BY536" s="490"/>
      <c r="BZ536" s="491"/>
    </row>
    <row r="537" spans="1:78" s="520" customFormat="1" ht="13.8" thickBot="1" x14ac:dyDescent="0.3">
      <c r="A537" s="133"/>
      <c r="B537" s="134"/>
      <c r="C537" s="429"/>
      <c r="D537" s="136"/>
      <c r="E537" s="136"/>
      <c r="F537" s="438"/>
      <c r="G537" s="136"/>
      <c r="H537" s="139"/>
      <c r="I537" s="430"/>
      <c r="J537" s="431"/>
      <c r="K537" s="432"/>
      <c r="L537" s="428"/>
      <c r="M537" s="500"/>
      <c r="N537" s="518"/>
      <c r="O537" s="501"/>
      <c r="P537" s="501"/>
      <c r="Q537" s="519"/>
      <c r="R537" s="502"/>
      <c r="S537" s="502"/>
      <c r="T537" s="503"/>
      <c r="U537" s="504"/>
      <c r="V537" s="505"/>
      <c r="W537" s="505"/>
      <c r="X537" s="505"/>
      <c r="Y537" s="505"/>
      <c r="Z537" s="506"/>
      <c r="AA537" s="507"/>
      <c r="AB537" s="508"/>
      <c r="AC537" s="513"/>
      <c r="AD537" s="508"/>
      <c r="AE537" s="507"/>
      <c r="AF537" s="513"/>
      <c r="AG537" s="507"/>
      <c r="AH537" s="508"/>
      <c r="AI537" s="509"/>
      <c r="AJ537" s="507"/>
      <c r="AK537" s="507"/>
      <c r="AL537" s="510"/>
      <c r="AM537" s="511"/>
      <c r="AN537" s="512"/>
      <c r="AO537" s="511"/>
      <c r="AP537" s="507"/>
      <c r="AQ537" s="512"/>
      <c r="AR537" s="513"/>
      <c r="AS537" s="508"/>
      <c r="AT537" s="511"/>
      <c r="AU537" s="511"/>
      <c r="AV537" s="511"/>
      <c r="AW537" s="511"/>
      <c r="AX537" s="511"/>
      <c r="AY537" s="511"/>
      <c r="AZ537" s="514"/>
      <c r="BA537" s="515"/>
      <c r="BB537" s="507"/>
      <c r="BC537" s="505"/>
      <c r="BD537" s="524"/>
      <c r="BE537" s="506"/>
      <c r="BF537" s="484"/>
      <c r="BG537" s="483"/>
      <c r="BH537" s="483"/>
      <c r="BI537" s="465"/>
      <c r="BJ537" s="465"/>
      <c r="BK537" s="465"/>
      <c r="BL537" s="465"/>
      <c r="BM537" s="465"/>
      <c r="BN537" s="465"/>
      <c r="BO537" s="483"/>
      <c r="BP537" s="483"/>
      <c r="BQ537" s="483"/>
      <c r="BR537" s="483"/>
      <c r="BS537" s="483"/>
      <c r="BT537" s="484"/>
      <c r="BU537" s="484"/>
      <c r="BV537" s="484"/>
      <c r="BW537" s="516"/>
      <c r="BX537" s="434"/>
      <c r="BY537" s="490"/>
      <c r="BZ537" s="491"/>
    </row>
    <row r="538" spans="1:78" s="520" customFormat="1" ht="13.8" thickBot="1" x14ac:dyDescent="0.3">
      <c r="A538" s="133"/>
      <c r="B538" s="134"/>
      <c r="C538" s="429"/>
      <c r="D538" s="136"/>
      <c r="E538" s="136"/>
      <c r="F538" s="438"/>
      <c r="G538" s="136"/>
      <c r="H538" s="139"/>
      <c r="I538" s="430"/>
      <c r="J538" s="431"/>
      <c r="K538" s="432"/>
      <c r="L538" s="428"/>
      <c r="M538" s="500"/>
      <c r="N538" s="518"/>
      <c r="O538" s="501"/>
      <c r="P538" s="501"/>
      <c r="Q538" s="519"/>
      <c r="R538" s="502"/>
      <c r="S538" s="502"/>
      <c r="T538" s="503"/>
      <c r="U538" s="504"/>
      <c r="V538" s="505"/>
      <c r="W538" s="505"/>
      <c r="X538" s="505"/>
      <c r="Y538" s="505"/>
      <c r="Z538" s="506"/>
      <c r="AA538" s="507"/>
      <c r="AB538" s="508"/>
      <c r="AC538" s="513"/>
      <c r="AD538" s="508"/>
      <c r="AE538" s="507"/>
      <c r="AF538" s="513"/>
      <c r="AG538" s="507"/>
      <c r="AH538" s="508"/>
      <c r="AI538" s="509"/>
      <c r="AJ538" s="507"/>
      <c r="AK538" s="507"/>
      <c r="AL538" s="510"/>
      <c r="AM538" s="511"/>
      <c r="AN538" s="512"/>
      <c r="AO538" s="511"/>
      <c r="AP538" s="507"/>
      <c r="AQ538" s="512"/>
      <c r="AR538" s="513"/>
      <c r="AS538" s="508"/>
      <c r="AT538" s="511"/>
      <c r="AU538" s="511"/>
      <c r="AV538" s="511"/>
      <c r="AW538" s="511"/>
      <c r="AX538" s="511"/>
      <c r="AY538" s="511"/>
      <c r="AZ538" s="514"/>
      <c r="BA538" s="515"/>
      <c r="BB538" s="507"/>
      <c r="BC538" s="505"/>
      <c r="BD538" s="524"/>
      <c r="BE538" s="506"/>
      <c r="BF538" s="484"/>
      <c r="BG538" s="483"/>
      <c r="BH538" s="483"/>
      <c r="BI538" s="465"/>
      <c r="BJ538" s="465"/>
      <c r="BK538" s="465"/>
      <c r="BL538" s="465"/>
      <c r="BM538" s="465"/>
      <c r="BN538" s="465"/>
      <c r="BO538" s="483"/>
      <c r="BP538" s="483"/>
      <c r="BQ538" s="483"/>
      <c r="BR538" s="483"/>
      <c r="BS538" s="483"/>
      <c r="BT538" s="484"/>
      <c r="BU538" s="484"/>
      <c r="BV538" s="484"/>
      <c r="BW538" s="516"/>
      <c r="BX538" s="434"/>
      <c r="BY538" s="490"/>
      <c r="BZ538" s="491"/>
    </row>
    <row r="539" spans="1:78" s="520" customFormat="1" ht="13.8" thickBot="1" x14ac:dyDescent="0.3">
      <c r="A539" s="133"/>
      <c r="B539" s="134"/>
      <c r="C539" s="429"/>
      <c r="D539" s="136"/>
      <c r="E539" s="136"/>
      <c r="F539" s="438"/>
      <c r="G539" s="136"/>
      <c r="H539" s="139"/>
      <c r="I539" s="430"/>
      <c r="J539" s="431"/>
      <c r="K539" s="432"/>
      <c r="L539" s="428"/>
      <c r="M539" s="500"/>
      <c r="N539" s="518"/>
      <c r="O539" s="501"/>
      <c r="P539" s="501"/>
      <c r="Q539" s="519"/>
      <c r="R539" s="502"/>
      <c r="S539" s="502"/>
      <c r="T539" s="503"/>
      <c r="U539" s="504"/>
      <c r="V539" s="505"/>
      <c r="W539" s="505"/>
      <c r="X539" s="505"/>
      <c r="Y539" s="505"/>
      <c r="Z539" s="506"/>
      <c r="AA539" s="507"/>
      <c r="AB539" s="508"/>
      <c r="AC539" s="513"/>
      <c r="AD539" s="508"/>
      <c r="AE539" s="507"/>
      <c r="AF539" s="513"/>
      <c r="AG539" s="507"/>
      <c r="AH539" s="508"/>
      <c r="AI539" s="509"/>
      <c r="AJ539" s="507"/>
      <c r="AK539" s="507"/>
      <c r="AL539" s="510"/>
      <c r="AM539" s="511"/>
      <c r="AN539" s="512"/>
      <c r="AO539" s="511"/>
      <c r="AP539" s="507"/>
      <c r="AQ539" s="512"/>
      <c r="AR539" s="513"/>
      <c r="AS539" s="508"/>
      <c r="AT539" s="511"/>
      <c r="AU539" s="511"/>
      <c r="AV539" s="511"/>
      <c r="AW539" s="511"/>
      <c r="AX539" s="511"/>
      <c r="AY539" s="511"/>
      <c r="AZ539" s="514"/>
      <c r="BA539" s="515"/>
      <c r="BB539" s="507"/>
      <c r="BC539" s="505"/>
      <c r="BD539" s="524"/>
      <c r="BE539" s="506"/>
      <c r="BF539" s="484"/>
      <c r="BG539" s="483"/>
      <c r="BH539" s="483"/>
      <c r="BI539" s="465"/>
      <c r="BJ539" s="465"/>
      <c r="BK539" s="465"/>
      <c r="BL539" s="465"/>
      <c r="BM539" s="465"/>
      <c r="BN539" s="465"/>
      <c r="BO539" s="483"/>
      <c r="BP539" s="483"/>
      <c r="BQ539" s="483"/>
      <c r="BR539" s="483"/>
      <c r="BS539" s="483"/>
      <c r="BT539" s="484"/>
      <c r="BU539" s="484"/>
      <c r="BV539" s="484"/>
      <c r="BW539" s="516"/>
      <c r="BX539" s="434"/>
      <c r="BY539" s="490"/>
      <c r="BZ539" s="491"/>
    </row>
    <row r="540" spans="1:78" s="520" customFormat="1" ht="13.8" thickBot="1" x14ac:dyDescent="0.3">
      <c r="A540" s="133"/>
      <c r="B540" s="134"/>
      <c r="C540" s="429"/>
      <c r="D540" s="136"/>
      <c r="E540" s="136"/>
      <c r="F540" s="438"/>
      <c r="G540" s="136"/>
      <c r="H540" s="139"/>
      <c r="I540" s="430"/>
      <c r="J540" s="431"/>
      <c r="K540" s="432"/>
      <c r="L540" s="428"/>
      <c r="M540" s="500"/>
      <c r="N540" s="518"/>
      <c r="O540" s="501"/>
      <c r="P540" s="501"/>
      <c r="Q540" s="519"/>
      <c r="R540" s="502"/>
      <c r="S540" s="502"/>
      <c r="T540" s="503"/>
      <c r="U540" s="504"/>
      <c r="V540" s="505"/>
      <c r="W540" s="505"/>
      <c r="X540" s="505"/>
      <c r="Y540" s="505"/>
      <c r="Z540" s="506"/>
      <c r="AA540" s="507"/>
      <c r="AB540" s="508"/>
      <c r="AC540" s="513"/>
      <c r="AD540" s="508"/>
      <c r="AE540" s="507"/>
      <c r="AF540" s="513"/>
      <c r="AG540" s="507"/>
      <c r="AH540" s="508"/>
      <c r="AI540" s="509"/>
      <c r="AJ540" s="507"/>
      <c r="AK540" s="507"/>
      <c r="AL540" s="510"/>
      <c r="AM540" s="511"/>
      <c r="AN540" s="512"/>
      <c r="AO540" s="511"/>
      <c r="AP540" s="507"/>
      <c r="AQ540" s="512"/>
      <c r="AR540" s="513"/>
      <c r="AS540" s="508"/>
      <c r="AT540" s="511"/>
      <c r="AU540" s="511"/>
      <c r="AV540" s="511"/>
      <c r="AW540" s="511"/>
      <c r="AX540" s="511"/>
      <c r="AY540" s="511"/>
      <c r="AZ540" s="514"/>
      <c r="BA540" s="515"/>
      <c r="BB540" s="507"/>
      <c r="BC540" s="505"/>
      <c r="BD540" s="524"/>
      <c r="BE540" s="506"/>
      <c r="BF540" s="484"/>
      <c r="BG540" s="483"/>
      <c r="BH540" s="483"/>
      <c r="BI540" s="465"/>
      <c r="BJ540" s="465"/>
      <c r="BK540" s="465"/>
      <c r="BL540" s="465"/>
      <c r="BM540" s="465"/>
      <c r="BN540" s="465"/>
      <c r="BO540" s="483"/>
      <c r="BP540" s="483"/>
      <c r="BQ540" s="483"/>
      <c r="BR540" s="483"/>
      <c r="BS540" s="483"/>
      <c r="BT540" s="484"/>
      <c r="BU540" s="484"/>
      <c r="BV540" s="484"/>
      <c r="BW540" s="516"/>
      <c r="BX540" s="434"/>
      <c r="BY540" s="490"/>
      <c r="BZ540" s="491"/>
    </row>
    <row r="541" spans="1:78" s="520" customFormat="1" ht="13.8" thickBot="1" x14ac:dyDescent="0.3">
      <c r="A541" s="133"/>
      <c r="B541" s="134"/>
      <c r="C541" s="429"/>
      <c r="D541" s="136"/>
      <c r="E541" s="136"/>
      <c r="F541" s="438"/>
      <c r="G541" s="136"/>
      <c r="H541" s="139"/>
      <c r="I541" s="430"/>
      <c r="J541" s="431"/>
      <c r="K541" s="432"/>
      <c r="L541" s="428"/>
      <c r="M541" s="500"/>
      <c r="N541" s="518"/>
      <c r="O541" s="501"/>
      <c r="P541" s="501"/>
      <c r="Q541" s="519"/>
      <c r="R541" s="502"/>
      <c r="S541" s="502"/>
      <c r="T541" s="503"/>
      <c r="U541" s="504"/>
      <c r="V541" s="505"/>
      <c r="W541" s="505"/>
      <c r="X541" s="505"/>
      <c r="Y541" s="505"/>
      <c r="Z541" s="506"/>
      <c r="AA541" s="507"/>
      <c r="AB541" s="508"/>
      <c r="AC541" s="513"/>
      <c r="AD541" s="508"/>
      <c r="AE541" s="507"/>
      <c r="AF541" s="513"/>
      <c r="AG541" s="507"/>
      <c r="AH541" s="508"/>
      <c r="AI541" s="509"/>
      <c r="AJ541" s="507"/>
      <c r="AK541" s="507"/>
      <c r="AL541" s="510"/>
      <c r="AM541" s="511"/>
      <c r="AN541" s="512"/>
      <c r="AO541" s="511"/>
      <c r="AP541" s="507"/>
      <c r="AQ541" s="512"/>
      <c r="AR541" s="513"/>
      <c r="AS541" s="508"/>
      <c r="AT541" s="511"/>
      <c r="AU541" s="511"/>
      <c r="AV541" s="511"/>
      <c r="AW541" s="511"/>
      <c r="AX541" s="511"/>
      <c r="AY541" s="511"/>
      <c r="AZ541" s="514"/>
      <c r="BA541" s="515"/>
      <c r="BB541" s="507"/>
      <c r="BC541" s="505"/>
      <c r="BD541" s="524"/>
      <c r="BE541" s="506"/>
      <c r="BF541" s="484"/>
      <c r="BG541" s="483"/>
      <c r="BH541" s="483"/>
      <c r="BI541" s="465"/>
      <c r="BJ541" s="465"/>
      <c r="BK541" s="465"/>
      <c r="BL541" s="465"/>
      <c r="BM541" s="465"/>
      <c r="BN541" s="465"/>
      <c r="BO541" s="483"/>
      <c r="BP541" s="483"/>
      <c r="BQ541" s="483"/>
      <c r="BR541" s="483"/>
      <c r="BS541" s="483"/>
      <c r="BT541" s="484"/>
      <c r="BU541" s="484"/>
      <c r="BV541" s="484"/>
      <c r="BW541" s="516"/>
      <c r="BX541" s="434"/>
      <c r="BY541" s="490"/>
      <c r="BZ541" s="491"/>
    </row>
    <row r="542" spans="1:78" s="520" customFormat="1" ht="13.8" thickBot="1" x14ac:dyDescent="0.3">
      <c r="A542" s="133"/>
      <c r="B542" s="134"/>
      <c r="C542" s="429"/>
      <c r="D542" s="136"/>
      <c r="E542" s="136"/>
      <c r="F542" s="438"/>
      <c r="G542" s="136"/>
      <c r="H542" s="139"/>
      <c r="I542" s="430"/>
      <c r="J542" s="431"/>
      <c r="K542" s="432"/>
      <c r="L542" s="428"/>
      <c r="M542" s="500"/>
      <c r="N542" s="518"/>
      <c r="O542" s="501"/>
      <c r="P542" s="501"/>
      <c r="Q542" s="519"/>
      <c r="R542" s="502"/>
      <c r="S542" s="502"/>
      <c r="T542" s="503"/>
      <c r="U542" s="504"/>
      <c r="V542" s="505"/>
      <c r="W542" s="505"/>
      <c r="X542" s="505"/>
      <c r="Y542" s="505"/>
      <c r="Z542" s="506"/>
      <c r="AA542" s="507"/>
      <c r="AB542" s="508"/>
      <c r="AC542" s="513"/>
      <c r="AD542" s="508"/>
      <c r="AE542" s="507"/>
      <c r="AF542" s="513"/>
      <c r="AG542" s="507"/>
      <c r="AH542" s="508"/>
      <c r="AI542" s="509"/>
      <c r="AJ542" s="507"/>
      <c r="AK542" s="507"/>
      <c r="AL542" s="510"/>
      <c r="AM542" s="511"/>
      <c r="AN542" s="512"/>
      <c r="AO542" s="511"/>
      <c r="AP542" s="507"/>
      <c r="AQ542" s="512"/>
      <c r="AR542" s="513"/>
      <c r="AS542" s="508"/>
      <c r="AT542" s="511"/>
      <c r="AU542" s="511"/>
      <c r="AV542" s="511"/>
      <c r="AW542" s="511"/>
      <c r="AX542" s="511"/>
      <c r="AY542" s="511"/>
      <c r="AZ542" s="514"/>
      <c r="BA542" s="515"/>
      <c r="BB542" s="507"/>
      <c r="BC542" s="505"/>
      <c r="BD542" s="524"/>
      <c r="BE542" s="506"/>
      <c r="BF542" s="484"/>
      <c r="BG542" s="483"/>
      <c r="BH542" s="483"/>
      <c r="BI542" s="465"/>
      <c r="BJ542" s="465"/>
      <c r="BK542" s="465"/>
      <c r="BL542" s="465"/>
      <c r="BM542" s="465"/>
      <c r="BN542" s="465"/>
      <c r="BO542" s="483"/>
      <c r="BP542" s="483"/>
      <c r="BQ542" s="483"/>
      <c r="BR542" s="483"/>
      <c r="BS542" s="483"/>
      <c r="BT542" s="484"/>
      <c r="BU542" s="484"/>
      <c r="BV542" s="484"/>
      <c r="BW542" s="516"/>
      <c r="BX542" s="434"/>
      <c r="BY542" s="490"/>
      <c r="BZ542" s="491"/>
    </row>
    <row r="543" spans="1:78" s="520" customFormat="1" ht="13.8" thickBot="1" x14ac:dyDescent="0.3">
      <c r="A543" s="133"/>
      <c r="B543" s="134"/>
      <c r="C543" s="429"/>
      <c r="D543" s="136"/>
      <c r="E543" s="136"/>
      <c r="F543" s="438"/>
      <c r="G543" s="136"/>
      <c r="H543" s="139"/>
      <c r="I543" s="430"/>
      <c r="J543" s="431"/>
      <c r="K543" s="432"/>
      <c r="L543" s="428"/>
      <c r="M543" s="500"/>
      <c r="N543" s="518"/>
      <c r="O543" s="501"/>
      <c r="P543" s="501"/>
      <c r="Q543" s="519"/>
      <c r="R543" s="502"/>
      <c r="S543" s="502"/>
      <c r="T543" s="503"/>
      <c r="U543" s="504"/>
      <c r="V543" s="505"/>
      <c r="W543" s="505"/>
      <c r="X543" s="505"/>
      <c r="Y543" s="505"/>
      <c r="Z543" s="506"/>
      <c r="AA543" s="507"/>
      <c r="AB543" s="508"/>
      <c r="AC543" s="513"/>
      <c r="AD543" s="508"/>
      <c r="AE543" s="507"/>
      <c r="AF543" s="513"/>
      <c r="AG543" s="507"/>
      <c r="AH543" s="508"/>
      <c r="AI543" s="509"/>
      <c r="AJ543" s="507"/>
      <c r="AK543" s="507"/>
      <c r="AL543" s="510"/>
      <c r="AM543" s="511"/>
      <c r="AN543" s="512"/>
      <c r="AO543" s="511"/>
      <c r="AP543" s="507"/>
      <c r="AQ543" s="512"/>
      <c r="AR543" s="513"/>
      <c r="AS543" s="508"/>
      <c r="AT543" s="511"/>
      <c r="AU543" s="511"/>
      <c r="AV543" s="511"/>
      <c r="AW543" s="511"/>
      <c r="AX543" s="511"/>
      <c r="AY543" s="511"/>
      <c r="AZ543" s="514"/>
      <c r="BA543" s="515"/>
      <c r="BB543" s="507"/>
      <c r="BC543" s="505"/>
      <c r="BD543" s="524"/>
      <c r="BE543" s="506"/>
      <c r="BF543" s="484"/>
      <c r="BG543" s="483"/>
      <c r="BH543" s="483"/>
      <c r="BI543" s="465"/>
      <c r="BJ543" s="465"/>
      <c r="BK543" s="465"/>
      <c r="BL543" s="465"/>
      <c r="BM543" s="465"/>
      <c r="BN543" s="465"/>
      <c r="BO543" s="483"/>
      <c r="BP543" s="483"/>
      <c r="BQ543" s="483"/>
      <c r="BR543" s="483"/>
      <c r="BS543" s="483"/>
      <c r="BT543" s="484"/>
      <c r="BU543" s="484"/>
      <c r="BV543" s="484"/>
      <c r="BW543" s="516"/>
      <c r="BX543" s="434"/>
      <c r="BY543" s="490"/>
      <c r="BZ543" s="491"/>
    </row>
    <row r="544" spans="1:78" s="520" customFormat="1" ht="13.8" thickBot="1" x14ac:dyDescent="0.3">
      <c r="A544" s="133"/>
      <c r="B544" s="134"/>
      <c r="C544" s="429"/>
      <c r="D544" s="136"/>
      <c r="E544" s="136"/>
      <c r="F544" s="438"/>
      <c r="G544" s="136"/>
      <c r="H544" s="139"/>
      <c r="I544" s="430"/>
      <c r="J544" s="431"/>
      <c r="K544" s="432"/>
      <c r="L544" s="428"/>
      <c r="M544" s="500"/>
      <c r="N544" s="518"/>
      <c r="O544" s="501"/>
      <c r="P544" s="501"/>
      <c r="Q544" s="519"/>
      <c r="R544" s="502"/>
      <c r="S544" s="502"/>
      <c r="T544" s="503"/>
      <c r="U544" s="504"/>
      <c r="V544" s="505"/>
      <c r="W544" s="505"/>
      <c r="X544" s="505"/>
      <c r="Y544" s="505"/>
      <c r="Z544" s="506"/>
      <c r="AA544" s="507"/>
      <c r="AB544" s="508"/>
      <c r="AC544" s="513"/>
      <c r="AD544" s="508"/>
      <c r="AE544" s="507"/>
      <c r="AF544" s="513"/>
      <c r="AG544" s="507"/>
      <c r="AH544" s="508"/>
      <c r="AI544" s="509"/>
      <c r="AJ544" s="507"/>
      <c r="AK544" s="507"/>
      <c r="AL544" s="510"/>
      <c r="AM544" s="511"/>
      <c r="AN544" s="512"/>
      <c r="AO544" s="511"/>
      <c r="AP544" s="507"/>
      <c r="AQ544" s="512"/>
      <c r="AR544" s="513"/>
      <c r="AS544" s="508"/>
      <c r="AT544" s="511"/>
      <c r="AU544" s="511"/>
      <c r="AV544" s="511"/>
      <c r="AW544" s="511"/>
      <c r="AX544" s="511"/>
      <c r="AY544" s="511"/>
      <c r="AZ544" s="514"/>
      <c r="BA544" s="515"/>
      <c r="BB544" s="507"/>
      <c r="BC544" s="505"/>
      <c r="BD544" s="524"/>
      <c r="BE544" s="506"/>
      <c r="BF544" s="484"/>
      <c r="BG544" s="483"/>
      <c r="BH544" s="483"/>
      <c r="BI544" s="465"/>
      <c r="BJ544" s="465"/>
      <c r="BK544" s="465"/>
      <c r="BL544" s="465"/>
      <c r="BM544" s="465"/>
      <c r="BN544" s="465"/>
      <c r="BO544" s="483"/>
      <c r="BP544" s="483"/>
      <c r="BQ544" s="483"/>
      <c r="BR544" s="483"/>
      <c r="BS544" s="483"/>
      <c r="BT544" s="484"/>
      <c r="BU544" s="484"/>
      <c r="BV544" s="484"/>
      <c r="BW544" s="516"/>
      <c r="BX544" s="434"/>
      <c r="BY544" s="490"/>
      <c r="BZ544" s="491"/>
    </row>
    <row r="545" spans="1:78" s="520" customFormat="1" ht="13.8" thickBot="1" x14ac:dyDescent="0.3">
      <c r="A545" s="133"/>
      <c r="B545" s="134"/>
      <c r="C545" s="429"/>
      <c r="D545" s="136"/>
      <c r="E545" s="136"/>
      <c r="F545" s="438"/>
      <c r="G545" s="136"/>
      <c r="H545" s="139"/>
      <c r="I545" s="430"/>
      <c r="J545" s="431"/>
      <c r="K545" s="432"/>
      <c r="L545" s="428"/>
      <c r="M545" s="500"/>
      <c r="N545" s="518"/>
      <c r="O545" s="501"/>
      <c r="P545" s="501"/>
      <c r="Q545" s="519"/>
      <c r="R545" s="502"/>
      <c r="S545" s="502"/>
      <c r="T545" s="503"/>
      <c r="U545" s="504"/>
      <c r="V545" s="505"/>
      <c r="W545" s="505"/>
      <c r="X545" s="505"/>
      <c r="Y545" s="505"/>
      <c r="Z545" s="506"/>
      <c r="AA545" s="507"/>
      <c r="AB545" s="508"/>
      <c r="AC545" s="513"/>
      <c r="AD545" s="508"/>
      <c r="AE545" s="507"/>
      <c r="AF545" s="513"/>
      <c r="AG545" s="507"/>
      <c r="AH545" s="508"/>
      <c r="AI545" s="509"/>
      <c r="AJ545" s="507"/>
      <c r="AK545" s="507"/>
      <c r="AL545" s="510"/>
      <c r="AM545" s="511"/>
      <c r="AN545" s="512"/>
      <c r="AO545" s="511"/>
      <c r="AP545" s="507"/>
      <c r="AQ545" s="512"/>
      <c r="AR545" s="513"/>
      <c r="AS545" s="508"/>
      <c r="AT545" s="511"/>
      <c r="AU545" s="511"/>
      <c r="AV545" s="511"/>
      <c r="AW545" s="511"/>
      <c r="AX545" s="511"/>
      <c r="AY545" s="511"/>
      <c r="AZ545" s="514"/>
      <c r="BA545" s="515"/>
      <c r="BB545" s="507"/>
      <c r="BC545" s="505"/>
      <c r="BD545" s="524"/>
      <c r="BE545" s="506"/>
      <c r="BF545" s="484"/>
      <c r="BG545" s="483"/>
      <c r="BH545" s="483"/>
      <c r="BI545" s="465"/>
      <c r="BJ545" s="465"/>
      <c r="BK545" s="465"/>
      <c r="BL545" s="465"/>
      <c r="BM545" s="465"/>
      <c r="BN545" s="465"/>
      <c r="BO545" s="483"/>
      <c r="BP545" s="483"/>
      <c r="BQ545" s="483"/>
      <c r="BR545" s="483"/>
      <c r="BS545" s="483"/>
      <c r="BT545" s="484"/>
      <c r="BU545" s="484"/>
      <c r="BV545" s="484"/>
      <c r="BW545" s="516"/>
      <c r="BX545" s="434"/>
      <c r="BY545" s="490"/>
      <c r="BZ545" s="491"/>
    </row>
    <row r="546" spans="1:78" s="520" customFormat="1" ht="13.8" thickBot="1" x14ac:dyDescent="0.3">
      <c r="A546" s="133"/>
      <c r="B546" s="134"/>
      <c r="C546" s="429"/>
      <c r="D546" s="136"/>
      <c r="E546" s="136"/>
      <c r="F546" s="438"/>
      <c r="G546" s="136"/>
      <c r="H546" s="139"/>
      <c r="I546" s="430"/>
      <c r="J546" s="431"/>
      <c r="K546" s="432"/>
      <c r="L546" s="428"/>
      <c r="M546" s="500"/>
      <c r="N546" s="518"/>
      <c r="O546" s="501"/>
      <c r="P546" s="501"/>
      <c r="Q546" s="519"/>
      <c r="R546" s="502"/>
      <c r="S546" s="502"/>
      <c r="T546" s="503"/>
      <c r="U546" s="504"/>
      <c r="V546" s="505"/>
      <c r="W546" s="505"/>
      <c r="X546" s="505"/>
      <c r="Y546" s="505"/>
      <c r="Z546" s="506"/>
      <c r="AA546" s="507"/>
      <c r="AB546" s="508"/>
      <c r="AC546" s="513"/>
      <c r="AD546" s="508"/>
      <c r="AE546" s="507"/>
      <c r="AF546" s="513"/>
      <c r="AG546" s="507"/>
      <c r="AH546" s="508"/>
      <c r="AI546" s="509"/>
      <c r="AJ546" s="507"/>
      <c r="AK546" s="507"/>
      <c r="AL546" s="510"/>
      <c r="AM546" s="511"/>
      <c r="AN546" s="512"/>
      <c r="AO546" s="511"/>
      <c r="AP546" s="507"/>
      <c r="AQ546" s="512"/>
      <c r="AR546" s="513"/>
      <c r="AS546" s="508"/>
      <c r="AT546" s="511"/>
      <c r="AU546" s="511"/>
      <c r="AV546" s="511"/>
      <c r="AW546" s="511"/>
      <c r="AX546" s="511"/>
      <c r="AY546" s="511"/>
      <c r="AZ546" s="514"/>
      <c r="BA546" s="515"/>
      <c r="BB546" s="507"/>
      <c r="BC546" s="505"/>
      <c r="BD546" s="524"/>
      <c r="BE546" s="506"/>
      <c r="BF546" s="484"/>
      <c r="BG546" s="483"/>
      <c r="BH546" s="483"/>
      <c r="BI546" s="465"/>
      <c r="BJ546" s="465"/>
      <c r="BK546" s="465"/>
      <c r="BL546" s="465"/>
      <c r="BM546" s="465"/>
      <c r="BN546" s="465"/>
      <c r="BO546" s="483"/>
      <c r="BP546" s="483"/>
      <c r="BQ546" s="483"/>
      <c r="BR546" s="483"/>
      <c r="BS546" s="483"/>
      <c r="BT546" s="484"/>
      <c r="BU546" s="484"/>
      <c r="BV546" s="484"/>
      <c r="BW546" s="516"/>
      <c r="BX546" s="434"/>
      <c r="BY546" s="490"/>
      <c r="BZ546" s="491"/>
    </row>
    <row r="547" spans="1:78" s="520" customFormat="1" ht="13.8" thickBot="1" x14ac:dyDescent="0.3">
      <c r="A547" s="133"/>
      <c r="B547" s="134"/>
      <c r="C547" s="429"/>
      <c r="D547" s="136"/>
      <c r="E547" s="136"/>
      <c r="F547" s="438"/>
      <c r="G547" s="136"/>
      <c r="H547" s="139"/>
      <c r="I547" s="430"/>
      <c r="J547" s="431"/>
      <c r="K547" s="432"/>
      <c r="L547" s="428"/>
      <c r="M547" s="500"/>
      <c r="N547" s="518"/>
      <c r="O547" s="501"/>
      <c r="P547" s="501"/>
      <c r="Q547" s="519"/>
      <c r="R547" s="502"/>
      <c r="S547" s="502"/>
      <c r="T547" s="503"/>
      <c r="U547" s="504"/>
      <c r="V547" s="505"/>
      <c r="W547" s="505"/>
      <c r="X547" s="505"/>
      <c r="Y547" s="505"/>
      <c r="Z547" s="506"/>
      <c r="AA547" s="507"/>
      <c r="AB547" s="508"/>
      <c r="AC547" s="513"/>
      <c r="AD547" s="508"/>
      <c r="AE547" s="507"/>
      <c r="AF547" s="513"/>
      <c r="AG547" s="507"/>
      <c r="AH547" s="508"/>
      <c r="AI547" s="509"/>
      <c r="AJ547" s="507"/>
      <c r="AK547" s="507"/>
      <c r="AL547" s="510"/>
      <c r="AM547" s="511"/>
      <c r="AN547" s="512"/>
      <c r="AO547" s="511"/>
      <c r="AP547" s="507"/>
      <c r="AQ547" s="512"/>
      <c r="AR547" s="513"/>
      <c r="AS547" s="508"/>
      <c r="AT547" s="511"/>
      <c r="AU547" s="511"/>
      <c r="AV547" s="511"/>
      <c r="AW547" s="511"/>
      <c r="AX547" s="511"/>
      <c r="AY547" s="511"/>
      <c r="AZ547" s="514"/>
      <c r="BA547" s="515"/>
      <c r="BB547" s="507"/>
      <c r="BC547" s="505"/>
      <c r="BD547" s="524"/>
      <c r="BE547" s="506"/>
      <c r="BF547" s="484"/>
      <c r="BG547" s="483"/>
      <c r="BH547" s="483"/>
      <c r="BI547" s="465"/>
      <c r="BJ547" s="465"/>
      <c r="BK547" s="465"/>
      <c r="BL547" s="465"/>
      <c r="BM547" s="465"/>
      <c r="BN547" s="465"/>
      <c r="BO547" s="483"/>
      <c r="BP547" s="483"/>
      <c r="BQ547" s="483"/>
      <c r="BR547" s="483"/>
      <c r="BS547" s="483"/>
      <c r="BT547" s="484"/>
      <c r="BU547" s="484"/>
      <c r="BV547" s="484"/>
      <c r="BW547" s="516"/>
      <c r="BX547" s="434"/>
      <c r="BY547" s="490"/>
      <c r="BZ547" s="491"/>
    </row>
    <row r="548" spans="1:78" s="520" customFormat="1" ht="13.8" thickBot="1" x14ac:dyDescent="0.3">
      <c r="A548" s="133"/>
      <c r="B548" s="134"/>
      <c r="C548" s="429"/>
      <c r="D548" s="136"/>
      <c r="E548" s="136"/>
      <c r="F548" s="438"/>
      <c r="G548" s="136"/>
      <c r="H548" s="139"/>
      <c r="I548" s="430"/>
      <c r="J548" s="431"/>
      <c r="K548" s="432"/>
      <c r="L548" s="428"/>
      <c r="M548" s="500"/>
      <c r="N548" s="518"/>
      <c r="O548" s="501"/>
      <c r="P548" s="501"/>
      <c r="Q548" s="519"/>
      <c r="R548" s="502"/>
      <c r="S548" s="502"/>
      <c r="T548" s="503"/>
      <c r="U548" s="504"/>
      <c r="V548" s="505"/>
      <c r="W548" s="505"/>
      <c r="X548" s="505"/>
      <c r="Y548" s="505"/>
      <c r="Z548" s="506"/>
      <c r="AA548" s="507"/>
      <c r="AB548" s="508"/>
      <c r="AC548" s="513"/>
      <c r="AD548" s="508"/>
      <c r="AE548" s="507"/>
      <c r="AF548" s="513"/>
      <c r="AG548" s="507"/>
      <c r="AH548" s="508"/>
      <c r="AI548" s="509"/>
      <c r="AJ548" s="507"/>
      <c r="AK548" s="507"/>
      <c r="AL548" s="510"/>
      <c r="AM548" s="511"/>
      <c r="AN548" s="512"/>
      <c r="AO548" s="511"/>
      <c r="AP548" s="507"/>
      <c r="AQ548" s="512"/>
      <c r="AR548" s="513"/>
      <c r="AS548" s="508"/>
      <c r="AT548" s="511"/>
      <c r="AU548" s="511"/>
      <c r="AV548" s="511"/>
      <c r="AW548" s="511"/>
      <c r="AX548" s="511"/>
      <c r="AY548" s="511"/>
      <c r="AZ548" s="514"/>
      <c r="BA548" s="515"/>
      <c r="BB548" s="507"/>
      <c r="BC548" s="505"/>
      <c r="BD548" s="524"/>
      <c r="BE548" s="506"/>
      <c r="BF548" s="484"/>
      <c r="BG548" s="483"/>
      <c r="BH548" s="483"/>
      <c r="BI548" s="465"/>
      <c r="BJ548" s="465"/>
      <c r="BK548" s="465"/>
      <c r="BL548" s="465"/>
      <c r="BM548" s="465"/>
      <c r="BN548" s="465"/>
      <c r="BO548" s="483"/>
      <c r="BP548" s="483"/>
      <c r="BQ548" s="483"/>
      <c r="BR548" s="483"/>
      <c r="BS548" s="483"/>
      <c r="BT548" s="484"/>
      <c r="BU548" s="484"/>
      <c r="BV548" s="484"/>
      <c r="BW548" s="516"/>
      <c r="BX548" s="434"/>
      <c r="BY548" s="490"/>
      <c r="BZ548" s="491"/>
    </row>
    <row r="549" spans="1:78" s="520" customFormat="1" ht="13.8" thickBot="1" x14ac:dyDescent="0.3">
      <c r="A549" s="133"/>
      <c r="B549" s="134"/>
      <c r="C549" s="429"/>
      <c r="D549" s="136"/>
      <c r="E549" s="136"/>
      <c r="F549" s="438"/>
      <c r="G549" s="136"/>
      <c r="H549" s="139"/>
      <c r="I549" s="430"/>
      <c r="J549" s="431"/>
      <c r="K549" s="432"/>
      <c r="L549" s="428"/>
      <c r="M549" s="500"/>
      <c r="N549" s="518"/>
      <c r="O549" s="501"/>
      <c r="P549" s="501"/>
      <c r="Q549" s="519"/>
      <c r="R549" s="502"/>
      <c r="S549" s="502"/>
      <c r="T549" s="503"/>
      <c r="U549" s="504"/>
      <c r="V549" s="505"/>
      <c r="W549" s="505"/>
      <c r="X549" s="505"/>
      <c r="Y549" s="505"/>
      <c r="Z549" s="506"/>
      <c r="AA549" s="507"/>
      <c r="AB549" s="508"/>
      <c r="AC549" s="513"/>
      <c r="AD549" s="508"/>
      <c r="AE549" s="507"/>
      <c r="AF549" s="513"/>
      <c r="AG549" s="507"/>
      <c r="AH549" s="508"/>
      <c r="AI549" s="509"/>
      <c r="AJ549" s="507"/>
      <c r="AK549" s="507"/>
      <c r="AL549" s="510"/>
      <c r="AM549" s="511"/>
      <c r="AN549" s="512"/>
      <c r="AO549" s="511"/>
      <c r="AP549" s="507"/>
      <c r="AQ549" s="512"/>
      <c r="AR549" s="513"/>
      <c r="AS549" s="508"/>
      <c r="AT549" s="511"/>
      <c r="AU549" s="511"/>
      <c r="AV549" s="511"/>
      <c r="AW549" s="511"/>
      <c r="AX549" s="511"/>
      <c r="AY549" s="511"/>
      <c r="AZ549" s="514"/>
      <c r="BA549" s="515"/>
      <c r="BB549" s="507"/>
      <c r="BC549" s="505"/>
      <c r="BD549" s="524"/>
      <c r="BE549" s="506"/>
      <c r="BF549" s="484"/>
      <c r="BG549" s="483"/>
      <c r="BH549" s="483"/>
      <c r="BI549" s="465"/>
      <c r="BJ549" s="465"/>
      <c r="BK549" s="465"/>
      <c r="BL549" s="465"/>
      <c r="BM549" s="465"/>
      <c r="BN549" s="465"/>
      <c r="BO549" s="483"/>
      <c r="BP549" s="483"/>
      <c r="BQ549" s="483"/>
      <c r="BR549" s="483"/>
      <c r="BS549" s="483"/>
      <c r="BT549" s="484"/>
      <c r="BU549" s="484"/>
      <c r="BV549" s="484"/>
      <c r="BW549" s="516"/>
      <c r="BX549" s="434"/>
      <c r="BY549" s="490"/>
      <c r="BZ549" s="491"/>
    </row>
    <row r="550" spans="1:78" s="520" customFormat="1" ht="13.8" thickBot="1" x14ac:dyDescent="0.3">
      <c r="A550" s="133"/>
      <c r="B550" s="134"/>
      <c r="C550" s="429"/>
      <c r="D550" s="136"/>
      <c r="E550" s="136"/>
      <c r="F550" s="438"/>
      <c r="G550" s="136"/>
      <c r="H550" s="139"/>
      <c r="I550" s="430"/>
      <c r="J550" s="431"/>
      <c r="K550" s="432"/>
      <c r="L550" s="428"/>
      <c r="M550" s="500"/>
      <c r="N550" s="518"/>
      <c r="O550" s="501"/>
      <c r="P550" s="501"/>
      <c r="Q550" s="519"/>
      <c r="R550" s="502"/>
      <c r="S550" s="502"/>
      <c r="T550" s="503"/>
      <c r="U550" s="504"/>
      <c r="V550" s="505"/>
      <c r="W550" s="505"/>
      <c r="X550" s="505"/>
      <c r="Y550" s="505"/>
      <c r="Z550" s="506"/>
      <c r="AA550" s="507"/>
      <c r="AB550" s="508"/>
      <c r="AC550" s="513"/>
      <c r="AD550" s="508"/>
      <c r="AE550" s="507"/>
      <c r="AF550" s="513"/>
      <c r="AG550" s="507"/>
      <c r="AH550" s="508"/>
      <c r="AI550" s="509"/>
      <c r="AJ550" s="507"/>
      <c r="AK550" s="507"/>
      <c r="AL550" s="510"/>
      <c r="AM550" s="511"/>
      <c r="AN550" s="512"/>
      <c r="AO550" s="511"/>
      <c r="AP550" s="507"/>
      <c r="AQ550" s="512"/>
      <c r="AR550" s="513"/>
      <c r="AS550" s="508"/>
      <c r="AT550" s="511"/>
      <c r="AU550" s="511"/>
      <c r="AV550" s="511"/>
      <c r="AW550" s="511"/>
      <c r="AX550" s="511"/>
      <c r="AY550" s="511"/>
      <c r="AZ550" s="514"/>
      <c r="BA550" s="515"/>
      <c r="BB550" s="507"/>
      <c r="BC550" s="505"/>
      <c r="BD550" s="524"/>
      <c r="BE550" s="506"/>
      <c r="BF550" s="484"/>
      <c r="BG550" s="483"/>
      <c r="BH550" s="483"/>
      <c r="BI550" s="465"/>
      <c r="BJ550" s="465"/>
      <c r="BK550" s="465"/>
      <c r="BL550" s="465"/>
      <c r="BM550" s="465"/>
      <c r="BN550" s="465"/>
      <c r="BO550" s="483"/>
      <c r="BP550" s="483"/>
      <c r="BQ550" s="483"/>
      <c r="BR550" s="483"/>
      <c r="BS550" s="483"/>
      <c r="BT550" s="484"/>
      <c r="BU550" s="484"/>
      <c r="BV550" s="484"/>
      <c r="BW550" s="516"/>
      <c r="BX550" s="434"/>
      <c r="BY550" s="490"/>
      <c r="BZ550" s="491"/>
    </row>
    <row r="551" spans="1:78" s="520" customFormat="1" ht="13.8" thickBot="1" x14ac:dyDescent="0.3">
      <c r="A551" s="133"/>
      <c r="B551" s="134"/>
      <c r="C551" s="429"/>
      <c r="D551" s="136"/>
      <c r="E551" s="136"/>
      <c r="F551" s="438"/>
      <c r="G551" s="136"/>
      <c r="H551" s="139"/>
      <c r="I551" s="430"/>
      <c r="J551" s="431"/>
      <c r="K551" s="432"/>
      <c r="L551" s="428"/>
      <c r="M551" s="500"/>
      <c r="N551" s="518"/>
      <c r="O551" s="501"/>
      <c r="P551" s="501"/>
      <c r="Q551" s="519"/>
      <c r="R551" s="502"/>
      <c r="S551" s="502"/>
      <c r="T551" s="503"/>
      <c r="U551" s="504"/>
      <c r="V551" s="505"/>
      <c r="W551" s="505"/>
      <c r="X551" s="505"/>
      <c r="Y551" s="505"/>
      <c r="Z551" s="506"/>
      <c r="AA551" s="507"/>
      <c r="AB551" s="508"/>
      <c r="AC551" s="513"/>
      <c r="AD551" s="508"/>
      <c r="AE551" s="507"/>
      <c r="AF551" s="513"/>
      <c r="AG551" s="507"/>
      <c r="AH551" s="508"/>
      <c r="AI551" s="509"/>
      <c r="AJ551" s="507"/>
      <c r="AK551" s="507"/>
      <c r="AL551" s="510"/>
      <c r="AM551" s="511"/>
      <c r="AN551" s="512"/>
      <c r="AO551" s="511"/>
      <c r="AP551" s="507"/>
      <c r="AQ551" s="512"/>
      <c r="AR551" s="513"/>
      <c r="AS551" s="508"/>
      <c r="AT551" s="511"/>
      <c r="AU551" s="511"/>
      <c r="AV551" s="511"/>
      <c r="AW551" s="511"/>
      <c r="AX551" s="511"/>
      <c r="AY551" s="511"/>
      <c r="AZ551" s="514"/>
      <c r="BA551" s="515"/>
      <c r="BB551" s="507"/>
      <c r="BC551" s="505"/>
      <c r="BD551" s="524"/>
      <c r="BE551" s="506"/>
      <c r="BF551" s="484"/>
      <c r="BG551" s="483"/>
      <c r="BH551" s="483"/>
      <c r="BI551" s="465"/>
      <c r="BJ551" s="465"/>
      <c r="BK551" s="465"/>
      <c r="BL551" s="465"/>
      <c r="BM551" s="465"/>
      <c r="BN551" s="465"/>
      <c r="BO551" s="483"/>
      <c r="BP551" s="483"/>
      <c r="BQ551" s="483"/>
      <c r="BR551" s="483"/>
      <c r="BS551" s="483"/>
      <c r="BT551" s="484"/>
      <c r="BU551" s="484"/>
      <c r="BV551" s="484"/>
      <c r="BW551" s="516"/>
      <c r="BX551" s="434"/>
      <c r="BY551" s="490"/>
      <c r="BZ551" s="491"/>
    </row>
    <row r="552" spans="1:78" s="520" customFormat="1" ht="13.8" thickBot="1" x14ac:dyDescent="0.3">
      <c r="A552" s="133"/>
      <c r="B552" s="134"/>
      <c r="C552" s="429"/>
      <c r="D552" s="136"/>
      <c r="E552" s="136"/>
      <c r="F552" s="438"/>
      <c r="G552" s="136"/>
      <c r="H552" s="139"/>
      <c r="I552" s="430"/>
      <c r="J552" s="431"/>
      <c r="K552" s="432"/>
      <c r="L552" s="428"/>
      <c r="M552" s="500"/>
      <c r="N552" s="518"/>
      <c r="O552" s="501"/>
      <c r="P552" s="501"/>
      <c r="Q552" s="519"/>
      <c r="R552" s="502"/>
      <c r="S552" s="502"/>
      <c r="T552" s="503"/>
      <c r="U552" s="504"/>
      <c r="V552" s="505"/>
      <c r="W552" s="505"/>
      <c r="X552" s="505"/>
      <c r="Y552" s="505"/>
      <c r="Z552" s="506"/>
      <c r="AA552" s="507"/>
      <c r="AB552" s="508"/>
      <c r="AC552" s="513"/>
      <c r="AD552" s="508"/>
      <c r="AE552" s="507"/>
      <c r="AF552" s="513"/>
      <c r="AG552" s="507"/>
      <c r="AH552" s="508"/>
      <c r="AI552" s="509"/>
      <c r="AJ552" s="507"/>
      <c r="AK552" s="507"/>
      <c r="AL552" s="510"/>
      <c r="AM552" s="511"/>
      <c r="AN552" s="512"/>
      <c r="AO552" s="511"/>
      <c r="AP552" s="507"/>
      <c r="AQ552" s="512"/>
      <c r="AR552" s="513"/>
      <c r="AS552" s="508"/>
      <c r="AT552" s="511"/>
      <c r="AU552" s="511"/>
      <c r="AV552" s="511"/>
      <c r="AW552" s="511"/>
      <c r="AX552" s="511"/>
      <c r="AY552" s="511"/>
      <c r="AZ552" s="514"/>
      <c r="BA552" s="515"/>
      <c r="BB552" s="507"/>
      <c r="BC552" s="505"/>
      <c r="BD552" s="524"/>
      <c r="BE552" s="506"/>
      <c r="BF552" s="484"/>
      <c r="BG552" s="483"/>
      <c r="BH552" s="483"/>
      <c r="BI552" s="465"/>
      <c r="BJ552" s="465"/>
      <c r="BK552" s="465"/>
      <c r="BL552" s="465"/>
      <c r="BM552" s="465"/>
      <c r="BN552" s="465"/>
      <c r="BO552" s="483"/>
      <c r="BP552" s="483"/>
      <c r="BQ552" s="483"/>
      <c r="BR552" s="483"/>
      <c r="BS552" s="483"/>
      <c r="BT552" s="484"/>
      <c r="BU552" s="484"/>
      <c r="BV552" s="484"/>
      <c r="BW552" s="516"/>
      <c r="BX552" s="434"/>
      <c r="BY552" s="490"/>
      <c r="BZ552" s="491"/>
    </row>
    <row r="553" spans="1:78" s="520" customFormat="1" ht="13.8" thickBot="1" x14ac:dyDescent="0.3">
      <c r="A553" s="133"/>
      <c r="B553" s="134"/>
      <c r="C553" s="429"/>
      <c r="D553" s="136"/>
      <c r="E553" s="136"/>
      <c r="F553" s="438"/>
      <c r="G553" s="136"/>
      <c r="H553" s="139"/>
      <c r="I553" s="430"/>
      <c r="J553" s="431"/>
      <c r="K553" s="432"/>
      <c r="L553" s="428"/>
      <c r="M553" s="500"/>
      <c r="N553" s="518"/>
      <c r="O553" s="501"/>
      <c r="P553" s="501"/>
      <c r="Q553" s="519"/>
      <c r="R553" s="502"/>
      <c r="S553" s="502"/>
      <c r="T553" s="503"/>
      <c r="U553" s="504"/>
      <c r="V553" s="505"/>
      <c r="W553" s="505"/>
      <c r="X553" s="505"/>
      <c r="Y553" s="505"/>
      <c r="Z553" s="506"/>
      <c r="AA553" s="507"/>
      <c r="AB553" s="508"/>
      <c r="AC553" s="513"/>
      <c r="AD553" s="508"/>
      <c r="AE553" s="507"/>
      <c r="AF553" s="513"/>
      <c r="AG553" s="507"/>
      <c r="AH553" s="508"/>
      <c r="AI553" s="509"/>
      <c r="AJ553" s="507"/>
      <c r="AK553" s="507"/>
      <c r="AL553" s="510"/>
      <c r="AM553" s="511"/>
      <c r="AN553" s="512"/>
      <c r="AO553" s="511"/>
      <c r="AP553" s="507"/>
      <c r="AQ553" s="512"/>
      <c r="AR553" s="513"/>
      <c r="AS553" s="508"/>
      <c r="AT553" s="511"/>
      <c r="AU553" s="511"/>
      <c r="AV553" s="511"/>
      <c r="AW553" s="511"/>
      <c r="AX553" s="511"/>
      <c r="AY553" s="511"/>
      <c r="AZ553" s="514"/>
      <c r="BA553" s="515"/>
      <c r="BB553" s="507"/>
      <c r="BC553" s="505"/>
      <c r="BD553" s="524"/>
      <c r="BE553" s="506"/>
      <c r="BF553" s="484"/>
      <c r="BG553" s="483"/>
      <c r="BH553" s="483"/>
      <c r="BI553" s="465"/>
      <c r="BJ553" s="465"/>
      <c r="BK553" s="465"/>
      <c r="BL553" s="465"/>
      <c r="BM553" s="465"/>
      <c r="BN553" s="465"/>
      <c r="BO553" s="483"/>
      <c r="BP553" s="483"/>
      <c r="BQ553" s="483"/>
      <c r="BR553" s="483"/>
      <c r="BS553" s="483"/>
      <c r="BT553" s="484"/>
      <c r="BU553" s="484"/>
      <c r="BV553" s="484"/>
      <c r="BW553" s="516"/>
      <c r="BX553" s="434"/>
      <c r="BY553" s="490"/>
      <c r="BZ553" s="491"/>
    </row>
    <row r="554" spans="1:78" s="520" customFormat="1" ht="13.8" thickBot="1" x14ac:dyDescent="0.3">
      <c r="A554" s="133"/>
      <c r="B554" s="134"/>
      <c r="C554" s="429"/>
      <c r="D554" s="136"/>
      <c r="E554" s="136"/>
      <c r="F554" s="438"/>
      <c r="G554" s="136"/>
      <c r="H554" s="139"/>
      <c r="I554" s="430"/>
      <c r="J554" s="431"/>
      <c r="K554" s="432"/>
      <c r="L554" s="428"/>
      <c r="M554" s="500"/>
      <c r="N554" s="518"/>
      <c r="O554" s="501"/>
      <c r="P554" s="501"/>
      <c r="Q554" s="519"/>
      <c r="R554" s="502"/>
      <c r="S554" s="502"/>
      <c r="T554" s="503"/>
      <c r="U554" s="504"/>
      <c r="V554" s="505"/>
      <c r="W554" s="505"/>
      <c r="X554" s="505"/>
      <c r="Y554" s="505"/>
      <c r="Z554" s="506"/>
      <c r="AA554" s="507"/>
      <c r="AB554" s="508"/>
      <c r="AC554" s="513"/>
      <c r="AD554" s="508"/>
      <c r="AE554" s="507"/>
      <c r="AF554" s="513"/>
      <c r="AG554" s="507"/>
      <c r="AH554" s="508"/>
      <c r="AI554" s="509"/>
      <c r="AJ554" s="507"/>
      <c r="AK554" s="507"/>
      <c r="AL554" s="510"/>
      <c r="AM554" s="511"/>
      <c r="AN554" s="512"/>
      <c r="AO554" s="511"/>
      <c r="AP554" s="507"/>
      <c r="AQ554" s="512"/>
      <c r="AR554" s="513"/>
      <c r="AS554" s="508"/>
      <c r="AT554" s="511"/>
      <c r="AU554" s="511"/>
      <c r="AV554" s="511"/>
      <c r="AW554" s="511"/>
      <c r="AX554" s="511"/>
      <c r="AY554" s="511"/>
      <c r="AZ554" s="514"/>
      <c r="BA554" s="515"/>
      <c r="BB554" s="507"/>
      <c r="BC554" s="505"/>
      <c r="BD554" s="524"/>
      <c r="BE554" s="506"/>
      <c r="BF554" s="484"/>
      <c r="BG554" s="483"/>
      <c r="BH554" s="483"/>
      <c r="BI554" s="465"/>
      <c r="BJ554" s="465"/>
      <c r="BK554" s="465"/>
      <c r="BL554" s="465"/>
      <c r="BM554" s="465"/>
      <c r="BN554" s="465"/>
      <c r="BO554" s="483"/>
      <c r="BP554" s="483"/>
      <c r="BQ554" s="483"/>
      <c r="BR554" s="483"/>
      <c r="BS554" s="483"/>
      <c r="BT554" s="484"/>
      <c r="BU554" s="484"/>
      <c r="BV554" s="484"/>
      <c r="BW554" s="516"/>
      <c r="BX554" s="434"/>
      <c r="BY554" s="490"/>
      <c r="BZ554" s="491"/>
    </row>
    <row r="555" spans="1:78" s="520" customFormat="1" ht="13.8" thickBot="1" x14ac:dyDescent="0.3">
      <c r="A555" s="133"/>
      <c r="B555" s="134"/>
      <c r="C555" s="429"/>
      <c r="D555" s="136"/>
      <c r="E555" s="136"/>
      <c r="F555" s="438"/>
      <c r="G555" s="136"/>
      <c r="H555" s="139"/>
      <c r="I555" s="430"/>
      <c r="J555" s="431"/>
      <c r="K555" s="432"/>
      <c r="L555" s="428"/>
      <c r="M555" s="500"/>
      <c r="N555" s="518"/>
      <c r="O555" s="501"/>
      <c r="P555" s="501"/>
      <c r="Q555" s="519"/>
      <c r="R555" s="502"/>
      <c r="S555" s="502"/>
      <c r="T555" s="503"/>
      <c r="U555" s="504"/>
      <c r="V555" s="505"/>
      <c r="W555" s="505"/>
      <c r="X555" s="505"/>
      <c r="Y555" s="505"/>
      <c r="Z555" s="506"/>
      <c r="AA555" s="507"/>
      <c r="AB555" s="508"/>
      <c r="AC555" s="513"/>
      <c r="AD555" s="508"/>
      <c r="AE555" s="507"/>
      <c r="AF555" s="513"/>
      <c r="AG555" s="507"/>
      <c r="AH555" s="508"/>
      <c r="AI555" s="509"/>
      <c r="AJ555" s="507"/>
      <c r="AK555" s="507"/>
      <c r="AL555" s="510"/>
      <c r="AM555" s="511"/>
      <c r="AN555" s="512"/>
      <c r="AO555" s="511"/>
      <c r="AP555" s="507"/>
      <c r="AQ555" s="512"/>
      <c r="AR555" s="513"/>
      <c r="AS555" s="508"/>
      <c r="AT555" s="511"/>
      <c r="AU555" s="511"/>
      <c r="AV555" s="511"/>
      <c r="AW555" s="511"/>
      <c r="AX555" s="511"/>
      <c r="AY555" s="511"/>
      <c r="AZ555" s="514"/>
      <c r="BA555" s="515"/>
      <c r="BB555" s="507"/>
      <c r="BC555" s="505"/>
      <c r="BD555" s="524"/>
      <c r="BE555" s="506"/>
      <c r="BF555" s="484"/>
      <c r="BG555" s="483"/>
      <c r="BH555" s="483"/>
      <c r="BI555" s="465"/>
      <c r="BJ555" s="465"/>
      <c r="BK555" s="465"/>
      <c r="BL555" s="465"/>
      <c r="BM555" s="465"/>
      <c r="BN555" s="465"/>
      <c r="BO555" s="483"/>
      <c r="BP555" s="483"/>
      <c r="BQ555" s="483"/>
      <c r="BR555" s="483"/>
      <c r="BS555" s="483"/>
      <c r="BT555" s="484"/>
      <c r="BU555" s="484"/>
      <c r="BV555" s="484"/>
      <c r="BW555" s="516"/>
      <c r="BX555" s="434"/>
      <c r="BY555" s="490"/>
      <c r="BZ555" s="491"/>
    </row>
    <row r="556" spans="1:78" s="520" customFormat="1" ht="13.8" thickBot="1" x14ac:dyDescent="0.3">
      <c r="A556" s="133"/>
      <c r="B556" s="134"/>
      <c r="C556" s="429"/>
      <c r="D556" s="136"/>
      <c r="E556" s="136"/>
      <c r="F556" s="438"/>
      <c r="G556" s="136"/>
      <c r="H556" s="139"/>
      <c r="I556" s="430"/>
      <c r="J556" s="431"/>
      <c r="K556" s="432"/>
      <c r="L556" s="428"/>
      <c r="M556" s="500"/>
      <c r="N556" s="518"/>
      <c r="O556" s="501"/>
      <c r="P556" s="501"/>
      <c r="Q556" s="519"/>
      <c r="R556" s="502"/>
      <c r="S556" s="502"/>
      <c r="T556" s="503"/>
      <c r="U556" s="504"/>
      <c r="V556" s="505"/>
      <c r="W556" s="505"/>
      <c r="X556" s="505"/>
      <c r="Y556" s="505"/>
      <c r="Z556" s="506"/>
      <c r="AA556" s="507"/>
      <c r="AB556" s="508"/>
      <c r="AC556" s="513"/>
      <c r="AD556" s="508"/>
      <c r="AE556" s="507"/>
      <c r="AF556" s="513"/>
      <c r="AG556" s="507"/>
      <c r="AH556" s="508"/>
      <c r="AI556" s="509"/>
      <c r="AJ556" s="507"/>
      <c r="AK556" s="507"/>
      <c r="AL556" s="510"/>
      <c r="AM556" s="511"/>
      <c r="AN556" s="512"/>
      <c r="AO556" s="511"/>
      <c r="AP556" s="507"/>
      <c r="AQ556" s="512"/>
      <c r="AR556" s="513"/>
      <c r="AS556" s="508"/>
      <c r="AT556" s="511"/>
      <c r="AU556" s="511"/>
      <c r="AV556" s="511"/>
      <c r="AW556" s="511"/>
      <c r="AX556" s="511"/>
      <c r="AY556" s="511"/>
      <c r="AZ556" s="514"/>
      <c r="BA556" s="515"/>
      <c r="BB556" s="507"/>
      <c r="BC556" s="505"/>
      <c r="BD556" s="524"/>
      <c r="BE556" s="506"/>
      <c r="BF556" s="484"/>
      <c r="BG556" s="483"/>
      <c r="BH556" s="483"/>
      <c r="BI556" s="465"/>
      <c r="BJ556" s="465"/>
      <c r="BK556" s="465"/>
      <c r="BL556" s="465"/>
      <c r="BM556" s="465"/>
      <c r="BN556" s="465"/>
      <c r="BO556" s="483"/>
      <c r="BP556" s="483"/>
      <c r="BQ556" s="483"/>
      <c r="BR556" s="483"/>
      <c r="BS556" s="483"/>
      <c r="BT556" s="484"/>
      <c r="BU556" s="484"/>
      <c r="BV556" s="484"/>
      <c r="BW556" s="516"/>
      <c r="BX556" s="434"/>
      <c r="BY556" s="490"/>
      <c r="BZ556" s="491"/>
    </row>
    <row r="557" spans="1:78" s="520" customFormat="1" ht="13.8" thickBot="1" x14ac:dyDescent="0.3">
      <c r="A557" s="133"/>
      <c r="B557" s="134"/>
      <c r="C557" s="429"/>
      <c r="D557" s="136"/>
      <c r="E557" s="136"/>
      <c r="F557" s="438"/>
      <c r="G557" s="136"/>
      <c r="H557" s="139"/>
      <c r="I557" s="430"/>
      <c r="J557" s="431"/>
      <c r="K557" s="432"/>
      <c r="L557" s="428"/>
      <c r="M557" s="500"/>
      <c r="N557" s="518"/>
      <c r="O557" s="501"/>
      <c r="P557" s="501"/>
      <c r="Q557" s="519"/>
      <c r="R557" s="502"/>
      <c r="S557" s="502"/>
      <c r="T557" s="503"/>
      <c r="U557" s="504"/>
      <c r="V557" s="505"/>
      <c r="W557" s="505"/>
      <c r="X557" s="505"/>
      <c r="Y557" s="505"/>
      <c r="Z557" s="506"/>
      <c r="AA557" s="507"/>
      <c r="AB557" s="508"/>
      <c r="AC557" s="513"/>
      <c r="AD557" s="508"/>
      <c r="AE557" s="507"/>
      <c r="AF557" s="513"/>
      <c r="AG557" s="507"/>
      <c r="AH557" s="508"/>
      <c r="AI557" s="509"/>
      <c r="AJ557" s="507"/>
      <c r="AK557" s="507"/>
      <c r="AL557" s="510"/>
      <c r="AM557" s="511"/>
      <c r="AN557" s="512"/>
      <c r="AO557" s="511"/>
      <c r="AP557" s="507"/>
      <c r="AQ557" s="512"/>
      <c r="AR557" s="513"/>
      <c r="AS557" s="508"/>
      <c r="AT557" s="511"/>
      <c r="AU557" s="511"/>
      <c r="AV557" s="511"/>
      <c r="AW557" s="511"/>
      <c r="AX557" s="511"/>
      <c r="AY557" s="511"/>
      <c r="AZ557" s="514"/>
      <c r="BA557" s="515"/>
      <c r="BB557" s="507"/>
      <c r="BC557" s="505"/>
      <c r="BD557" s="524"/>
      <c r="BE557" s="506"/>
      <c r="BF557" s="484"/>
      <c r="BG557" s="483"/>
      <c r="BH557" s="483"/>
      <c r="BI557" s="465"/>
      <c r="BJ557" s="465"/>
      <c r="BK557" s="465"/>
      <c r="BL557" s="465"/>
      <c r="BM557" s="465"/>
      <c r="BN557" s="465"/>
      <c r="BO557" s="483"/>
      <c r="BP557" s="483"/>
      <c r="BQ557" s="483"/>
      <c r="BR557" s="483"/>
      <c r="BS557" s="483"/>
      <c r="BT557" s="484"/>
      <c r="BU557" s="484"/>
      <c r="BV557" s="484"/>
      <c r="BW557" s="516"/>
      <c r="BX557" s="434"/>
      <c r="BY557" s="490"/>
      <c r="BZ557" s="491"/>
    </row>
    <row r="558" spans="1:78" s="520" customFormat="1" ht="13.8" thickBot="1" x14ac:dyDescent="0.3">
      <c r="A558" s="133"/>
      <c r="B558" s="134"/>
      <c r="C558" s="429"/>
      <c r="D558" s="136"/>
      <c r="E558" s="136"/>
      <c r="F558" s="438"/>
      <c r="G558" s="136"/>
      <c r="H558" s="139"/>
      <c r="I558" s="430"/>
      <c r="J558" s="431"/>
      <c r="K558" s="432"/>
      <c r="L558" s="428"/>
      <c r="M558" s="500"/>
      <c r="N558" s="518"/>
      <c r="O558" s="501"/>
      <c r="P558" s="501"/>
      <c r="Q558" s="519"/>
      <c r="R558" s="502"/>
      <c r="S558" s="502"/>
      <c r="T558" s="503"/>
      <c r="U558" s="504"/>
      <c r="V558" s="505"/>
      <c r="W558" s="505"/>
      <c r="X558" s="505"/>
      <c r="Y558" s="505"/>
      <c r="Z558" s="506"/>
      <c r="AA558" s="507"/>
      <c r="AB558" s="508"/>
      <c r="AC558" s="513"/>
      <c r="AD558" s="508"/>
      <c r="AE558" s="507"/>
      <c r="AF558" s="513"/>
      <c r="AG558" s="507"/>
      <c r="AH558" s="508"/>
      <c r="AI558" s="509"/>
      <c r="AJ558" s="507"/>
      <c r="AK558" s="507"/>
      <c r="AL558" s="510"/>
      <c r="AM558" s="511"/>
      <c r="AN558" s="512"/>
      <c r="AO558" s="511"/>
      <c r="AP558" s="507"/>
      <c r="AQ558" s="512"/>
      <c r="AR558" s="513"/>
      <c r="AS558" s="508"/>
      <c r="AT558" s="511"/>
      <c r="AU558" s="511"/>
      <c r="AV558" s="511"/>
      <c r="AW558" s="511"/>
      <c r="AX558" s="511"/>
      <c r="AY558" s="511"/>
      <c r="AZ558" s="514"/>
      <c r="BA558" s="515"/>
      <c r="BB558" s="507"/>
      <c r="BC558" s="505"/>
      <c r="BD558" s="524"/>
      <c r="BE558" s="506"/>
      <c r="BF558" s="484"/>
      <c r="BG558" s="483"/>
      <c r="BH558" s="483"/>
      <c r="BI558" s="465"/>
      <c r="BJ558" s="465"/>
      <c r="BK558" s="465"/>
      <c r="BL558" s="465"/>
      <c r="BM558" s="465"/>
      <c r="BN558" s="465"/>
      <c r="BO558" s="483"/>
      <c r="BP558" s="483"/>
      <c r="BQ558" s="483"/>
      <c r="BR558" s="483"/>
      <c r="BS558" s="483"/>
      <c r="BT558" s="484"/>
      <c r="BU558" s="484"/>
      <c r="BV558" s="484"/>
      <c r="BW558" s="516"/>
      <c r="BX558" s="434"/>
      <c r="BY558" s="490"/>
      <c r="BZ558" s="491"/>
    </row>
    <row r="559" spans="1:78" s="520" customFormat="1" ht="13.8" thickBot="1" x14ac:dyDescent="0.3">
      <c r="A559" s="133"/>
      <c r="B559" s="134"/>
      <c r="C559" s="429"/>
      <c r="D559" s="136"/>
      <c r="E559" s="136"/>
      <c r="F559" s="438"/>
      <c r="G559" s="136"/>
      <c r="H559" s="139"/>
      <c r="I559" s="430"/>
      <c r="J559" s="431"/>
      <c r="K559" s="432"/>
      <c r="L559" s="428"/>
      <c r="M559" s="500"/>
      <c r="N559" s="518"/>
      <c r="O559" s="501"/>
      <c r="P559" s="501"/>
      <c r="Q559" s="519"/>
      <c r="R559" s="502"/>
      <c r="S559" s="502"/>
      <c r="T559" s="503"/>
      <c r="U559" s="504"/>
      <c r="V559" s="505"/>
      <c r="W559" s="505"/>
      <c r="X559" s="505"/>
      <c r="Y559" s="505"/>
      <c r="Z559" s="506"/>
      <c r="AA559" s="507"/>
      <c r="AB559" s="508"/>
      <c r="AC559" s="513"/>
      <c r="AD559" s="508"/>
      <c r="AE559" s="507"/>
      <c r="AF559" s="513"/>
      <c r="AG559" s="507"/>
      <c r="AH559" s="508"/>
      <c r="AI559" s="509"/>
      <c r="AJ559" s="507"/>
      <c r="AK559" s="507"/>
      <c r="AL559" s="510"/>
      <c r="AM559" s="511"/>
      <c r="AN559" s="512"/>
      <c r="AO559" s="511"/>
      <c r="AP559" s="507"/>
      <c r="AQ559" s="512"/>
      <c r="AR559" s="513"/>
      <c r="AS559" s="508"/>
      <c r="AT559" s="511"/>
      <c r="AU559" s="511"/>
      <c r="AV559" s="511"/>
      <c r="AW559" s="511"/>
      <c r="AX559" s="511"/>
      <c r="AY559" s="511"/>
      <c r="AZ559" s="514"/>
      <c r="BA559" s="515"/>
      <c r="BB559" s="507"/>
      <c r="BC559" s="505"/>
      <c r="BD559" s="524"/>
      <c r="BE559" s="506"/>
      <c r="BF559" s="484"/>
      <c r="BG559" s="483"/>
      <c r="BH559" s="483"/>
      <c r="BI559" s="465"/>
      <c r="BJ559" s="465"/>
      <c r="BK559" s="465"/>
      <c r="BL559" s="465"/>
      <c r="BM559" s="465"/>
      <c r="BN559" s="465"/>
      <c r="BO559" s="483"/>
      <c r="BP559" s="483"/>
      <c r="BQ559" s="483"/>
      <c r="BR559" s="483"/>
      <c r="BS559" s="483"/>
      <c r="BT559" s="484"/>
      <c r="BU559" s="484"/>
      <c r="BV559" s="484"/>
      <c r="BW559" s="516"/>
      <c r="BX559" s="434"/>
      <c r="BY559" s="490"/>
      <c r="BZ559" s="491"/>
    </row>
    <row r="560" spans="1:78" s="520" customFormat="1" ht="13.8" thickBot="1" x14ac:dyDescent="0.3">
      <c r="A560" s="133"/>
      <c r="B560" s="134"/>
      <c r="C560" s="429"/>
      <c r="D560" s="136"/>
      <c r="E560" s="136"/>
      <c r="F560" s="438"/>
      <c r="G560" s="136"/>
      <c r="H560" s="139"/>
      <c r="I560" s="430"/>
      <c r="J560" s="431"/>
      <c r="K560" s="432"/>
      <c r="L560" s="428"/>
      <c r="M560" s="500"/>
      <c r="N560" s="518"/>
      <c r="O560" s="501"/>
      <c r="P560" s="501"/>
      <c r="Q560" s="519"/>
      <c r="R560" s="502"/>
      <c r="S560" s="502"/>
      <c r="T560" s="503"/>
      <c r="U560" s="504"/>
      <c r="V560" s="505"/>
      <c r="W560" s="505"/>
      <c r="X560" s="505"/>
      <c r="Y560" s="505"/>
      <c r="Z560" s="506"/>
      <c r="AA560" s="507"/>
      <c r="AB560" s="508"/>
      <c r="AC560" s="513"/>
      <c r="AD560" s="508"/>
      <c r="AE560" s="507"/>
      <c r="AF560" s="513"/>
      <c r="AG560" s="507"/>
      <c r="AH560" s="508"/>
      <c r="AI560" s="509"/>
      <c r="AJ560" s="507"/>
      <c r="AK560" s="507"/>
      <c r="AL560" s="510"/>
      <c r="AM560" s="511"/>
      <c r="AN560" s="512"/>
      <c r="AO560" s="511"/>
      <c r="AP560" s="507"/>
      <c r="AQ560" s="512"/>
      <c r="AR560" s="513"/>
      <c r="AS560" s="508"/>
      <c r="AT560" s="511"/>
      <c r="AU560" s="511"/>
      <c r="AV560" s="511"/>
      <c r="AW560" s="511"/>
      <c r="AX560" s="511"/>
      <c r="AY560" s="511"/>
      <c r="AZ560" s="514"/>
      <c r="BA560" s="515"/>
      <c r="BB560" s="507"/>
      <c r="BC560" s="505"/>
      <c r="BD560" s="524"/>
      <c r="BE560" s="506"/>
      <c r="BF560" s="484"/>
      <c r="BG560" s="483"/>
      <c r="BH560" s="483"/>
      <c r="BI560" s="465"/>
      <c r="BJ560" s="465"/>
      <c r="BK560" s="465"/>
      <c r="BL560" s="465"/>
      <c r="BM560" s="465"/>
      <c r="BN560" s="465"/>
      <c r="BO560" s="483"/>
      <c r="BP560" s="483"/>
      <c r="BQ560" s="483"/>
      <c r="BR560" s="483"/>
      <c r="BS560" s="483"/>
      <c r="BT560" s="484"/>
      <c r="BU560" s="484"/>
      <c r="BV560" s="484"/>
      <c r="BW560" s="516"/>
      <c r="BX560" s="434"/>
      <c r="BY560" s="490"/>
      <c r="BZ560" s="491"/>
    </row>
    <row r="561" spans="1:78" s="520" customFormat="1" ht="13.8" thickBot="1" x14ac:dyDescent="0.3">
      <c r="A561" s="133"/>
      <c r="B561" s="134"/>
      <c r="C561" s="429"/>
      <c r="D561" s="136"/>
      <c r="E561" s="136"/>
      <c r="F561" s="438"/>
      <c r="G561" s="136"/>
      <c r="H561" s="139"/>
      <c r="I561" s="430"/>
      <c r="J561" s="431"/>
      <c r="K561" s="432"/>
      <c r="L561" s="428"/>
      <c r="M561" s="500"/>
      <c r="N561" s="518"/>
      <c r="O561" s="501"/>
      <c r="P561" s="501"/>
      <c r="Q561" s="519"/>
      <c r="R561" s="502"/>
      <c r="S561" s="502"/>
      <c r="T561" s="503"/>
      <c r="U561" s="504"/>
      <c r="V561" s="505"/>
      <c r="W561" s="505"/>
      <c r="X561" s="505"/>
      <c r="Y561" s="505"/>
      <c r="Z561" s="506"/>
      <c r="AA561" s="507"/>
      <c r="AB561" s="508"/>
      <c r="AC561" s="513"/>
      <c r="AD561" s="508"/>
      <c r="AE561" s="507"/>
      <c r="AF561" s="513"/>
      <c r="AG561" s="507"/>
      <c r="AH561" s="508"/>
      <c r="AI561" s="509"/>
      <c r="AJ561" s="507"/>
      <c r="AK561" s="507"/>
      <c r="AL561" s="510"/>
      <c r="AM561" s="511"/>
      <c r="AN561" s="512"/>
      <c r="AO561" s="511"/>
      <c r="AP561" s="507"/>
      <c r="AQ561" s="512"/>
      <c r="AR561" s="513"/>
      <c r="AS561" s="508"/>
      <c r="AT561" s="511"/>
      <c r="AU561" s="511"/>
      <c r="AV561" s="511"/>
      <c r="AW561" s="511"/>
      <c r="AX561" s="511"/>
      <c r="AY561" s="511"/>
      <c r="AZ561" s="514"/>
      <c r="BA561" s="515"/>
      <c r="BB561" s="507"/>
      <c r="BC561" s="505"/>
      <c r="BD561" s="524"/>
      <c r="BE561" s="506"/>
      <c r="BF561" s="484"/>
      <c r="BG561" s="483"/>
      <c r="BH561" s="483"/>
      <c r="BI561" s="465"/>
      <c r="BJ561" s="465"/>
      <c r="BK561" s="465"/>
      <c r="BL561" s="465"/>
      <c r="BM561" s="465"/>
      <c r="BN561" s="465"/>
      <c r="BO561" s="483"/>
      <c r="BP561" s="483"/>
      <c r="BQ561" s="483"/>
      <c r="BR561" s="483"/>
      <c r="BS561" s="483"/>
      <c r="BT561" s="484"/>
      <c r="BU561" s="484"/>
      <c r="BV561" s="484"/>
      <c r="BW561" s="516"/>
      <c r="BX561" s="434"/>
      <c r="BY561" s="490"/>
      <c r="BZ561" s="491"/>
    </row>
    <row r="562" spans="1:78" s="520" customFormat="1" ht="13.8" thickBot="1" x14ac:dyDescent="0.3">
      <c r="A562" s="133"/>
      <c r="B562" s="134"/>
      <c r="C562" s="429"/>
      <c r="D562" s="136"/>
      <c r="E562" s="136"/>
      <c r="F562" s="438"/>
      <c r="G562" s="136"/>
      <c r="H562" s="139"/>
      <c r="I562" s="430"/>
      <c r="J562" s="431"/>
      <c r="K562" s="432"/>
      <c r="L562" s="428"/>
      <c r="M562" s="500"/>
      <c r="N562" s="518"/>
      <c r="O562" s="501"/>
      <c r="P562" s="501"/>
      <c r="Q562" s="519"/>
      <c r="R562" s="502"/>
      <c r="S562" s="502"/>
      <c r="T562" s="503"/>
      <c r="U562" s="504"/>
      <c r="V562" s="505"/>
      <c r="W562" s="505"/>
      <c r="X562" s="505"/>
      <c r="Y562" s="505"/>
      <c r="Z562" s="506"/>
      <c r="AA562" s="507"/>
      <c r="AB562" s="508"/>
      <c r="AC562" s="513"/>
      <c r="AD562" s="508"/>
      <c r="AE562" s="507"/>
      <c r="AF562" s="513"/>
      <c r="AG562" s="507"/>
      <c r="AH562" s="508"/>
      <c r="AI562" s="509"/>
      <c r="AJ562" s="507"/>
      <c r="AK562" s="507"/>
      <c r="AL562" s="510"/>
      <c r="AM562" s="511"/>
      <c r="AN562" s="512"/>
      <c r="AO562" s="511"/>
      <c r="AP562" s="507"/>
      <c r="AQ562" s="512"/>
      <c r="AR562" s="513"/>
      <c r="AS562" s="508"/>
      <c r="AT562" s="511"/>
      <c r="AU562" s="511"/>
      <c r="AV562" s="511"/>
      <c r="AW562" s="511"/>
      <c r="AX562" s="511"/>
      <c r="AY562" s="511"/>
      <c r="AZ562" s="514"/>
      <c r="BA562" s="515"/>
      <c r="BB562" s="507"/>
      <c r="BC562" s="505"/>
      <c r="BD562" s="524"/>
      <c r="BE562" s="506"/>
      <c r="BF562" s="484"/>
      <c r="BG562" s="483"/>
      <c r="BH562" s="483"/>
      <c r="BI562" s="465"/>
      <c r="BJ562" s="465"/>
      <c r="BK562" s="465"/>
      <c r="BL562" s="465"/>
      <c r="BM562" s="465"/>
      <c r="BN562" s="465"/>
      <c r="BO562" s="483"/>
      <c r="BP562" s="483"/>
      <c r="BQ562" s="483"/>
      <c r="BR562" s="483"/>
      <c r="BS562" s="483"/>
      <c r="BT562" s="484"/>
      <c r="BU562" s="484"/>
      <c r="BV562" s="484"/>
      <c r="BW562" s="516"/>
      <c r="BX562" s="434"/>
      <c r="BY562" s="490"/>
      <c r="BZ562" s="491"/>
    </row>
    <row r="563" spans="1:78" s="520" customFormat="1" ht="13.8" thickBot="1" x14ac:dyDescent="0.3">
      <c r="A563" s="133"/>
      <c r="B563" s="134"/>
      <c r="C563" s="429"/>
      <c r="D563" s="136"/>
      <c r="E563" s="136"/>
      <c r="F563" s="438"/>
      <c r="G563" s="136"/>
      <c r="H563" s="139"/>
      <c r="I563" s="430"/>
      <c r="J563" s="431"/>
      <c r="K563" s="432"/>
      <c r="L563" s="428"/>
      <c r="M563" s="500"/>
      <c r="N563" s="518"/>
      <c r="O563" s="501"/>
      <c r="P563" s="501"/>
      <c r="Q563" s="519"/>
      <c r="R563" s="502"/>
      <c r="S563" s="502"/>
      <c r="T563" s="503"/>
      <c r="U563" s="504"/>
      <c r="V563" s="505"/>
      <c r="W563" s="505"/>
      <c r="X563" s="505"/>
      <c r="Y563" s="505"/>
      <c r="Z563" s="506"/>
      <c r="AA563" s="507"/>
      <c r="AB563" s="508"/>
      <c r="AC563" s="513"/>
      <c r="AD563" s="508"/>
      <c r="AE563" s="507"/>
      <c r="AF563" s="513"/>
      <c r="AG563" s="507"/>
      <c r="AH563" s="508"/>
      <c r="AI563" s="509"/>
      <c r="AJ563" s="507"/>
      <c r="AK563" s="507"/>
      <c r="AL563" s="510"/>
      <c r="AM563" s="511"/>
      <c r="AN563" s="512"/>
      <c r="AO563" s="511"/>
      <c r="AP563" s="507"/>
      <c r="AQ563" s="512"/>
      <c r="AR563" s="513"/>
      <c r="AS563" s="508"/>
      <c r="AT563" s="511"/>
      <c r="AU563" s="511"/>
      <c r="AV563" s="511"/>
      <c r="AW563" s="511"/>
      <c r="AX563" s="511"/>
      <c r="AY563" s="511"/>
      <c r="AZ563" s="514"/>
      <c r="BA563" s="515"/>
      <c r="BB563" s="507"/>
      <c r="BC563" s="505"/>
      <c r="BD563" s="524"/>
      <c r="BE563" s="506"/>
      <c r="BF563" s="484"/>
      <c r="BG563" s="483"/>
      <c r="BH563" s="483"/>
      <c r="BI563" s="465"/>
      <c r="BJ563" s="465"/>
      <c r="BK563" s="465"/>
      <c r="BL563" s="465"/>
      <c r="BM563" s="465"/>
      <c r="BN563" s="465"/>
      <c r="BO563" s="483"/>
      <c r="BP563" s="483"/>
      <c r="BQ563" s="483"/>
      <c r="BR563" s="483"/>
      <c r="BS563" s="483"/>
      <c r="BT563" s="484"/>
      <c r="BU563" s="484"/>
      <c r="BV563" s="484"/>
      <c r="BW563" s="516"/>
      <c r="BX563" s="434"/>
      <c r="BY563" s="490"/>
      <c r="BZ563" s="491"/>
    </row>
    <row r="564" spans="1:78" s="520" customFormat="1" ht="13.8" thickBot="1" x14ac:dyDescent="0.3">
      <c r="A564" s="133"/>
      <c r="B564" s="134"/>
      <c r="C564" s="429"/>
      <c r="D564" s="136"/>
      <c r="E564" s="136"/>
      <c r="F564" s="438"/>
      <c r="G564" s="136"/>
      <c r="H564" s="139"/>
      <c r="I564" s="430"/>
      <c r="J564" s="431"/>
      <c r="K564" s="432"/>
      <c r="L564" s="428"/>
      <c r="M564" s="500"/>
      <c r="N564" s="518"/>
      <c r="O564" s="501"/>
      <c r="P564" s="501"/>
      <c r="Q564" s="519"/>
      <c r="R564" s="502"/>
      <c r="S564" s="502"/>
      <c r="T564" s="503"/>
      <c r="U564" s="504"/>
      <c r="V564" s="505"/>
      <c r="W564" s="505"/>
      <c r="X564" s="505"/>
      <c r="Y564" s="505"/>
      <c r="Z564" s="506"/>
      <c r="AA564" s="507"/>
      <c r="AB564" s="508"/>
      <c r="AC564" s="513"/>
      <c r="AD564" s="508"/>
      <c r="AE564" s="507"/>
      <c r="AF564" s="513"/>
      <c r="AG564" s="507"/>
      <c r="AH564" s="508"/>
      <c r="AI564" s="509"/>
      <c r="AJ564" s="507"/>
      <c r="AK564" s="507"/>
      <c r="AL564" s="510"/>
      <c r="AM564" s="511"/>
      <c r="AN564" s="512"/>
      <c r="AO564" s="511"/>
      <c r="AP564" s="507"/>
      <c r="AQ564" s="512"/>
      <c r="AR564" s="513"/>
      <c r="AS564" s="508"/>
      <c r="AT564" s="511"/>
      <c r="AU564" s="511"/>
      <c r="AV564" s="511"/>
      <c r="AW564" s="511"/>
      <c r="AX564" s="511"/>
      <c r="AY564" s="511"/>
      <c r="AZ564" s="514"/>
      <c r="BA564" s="515"/>
      <c r="BB564" s="507"/>
      <c r="BC564" s="505"/>
      <c r="BD564" s="524"/>
      <c r="BE564" s="506"/>
      <c r="BF564" s="484"/>
      <c r="BG564" s="483"/>
      <c r="BH564" s="483"/>
      <c r="BI564" s="465"/>
      <c r="BJ564" s="465"/>
      <c r="BK564" s="465"/>
      <c r="BL564" s="465"/>
      <c r="BM564" s="465"/>
      <c r="BN564" s="465"/>
      <c r="BO564" s="483"/>
      <c r="BP564" s="483"/>
      <c r="BQ564" s="483"/>
      <c r="BR564" s="483"/>
      <c r="BS564" s="483"/>
      <c r="BT564" s="484"/>
      <c r="BU564" s="484"/>
      <c r="BV564" s="484"/>
      <c r="BW564" s="516"/>
      <c r="BX564" s="434"/>
      <c r="BY564" s="490"/>
      <c r="BZ564" s="491"/>
    </row>
    <row r="565" spans="1:78" s="520" customFormat="1" ht="13.8" thickBot="1" x14ac:dyDescent="0.3">
      <c r="A565" s="133"/>
      <c r="B565" s="134"/>
      <c r="C565" s="429"/>
      <c r="D565" s="136"/>
      <c r="E565" s="136"/>
      <c r="F565" s="438"/>
      <c r="G565" s="136"/>
      <c r="H565" s="139"/>
      <c r="I565" s="430"/>
      <c r="J565" s="431"/>
      <c r="K565" s="432"/>
      <c r="L565" s="428"/>
      <c r="M565" s="500"/>
      <c r="N565" s="518"/>
      <c r="O565" s="501"/>
      <c r="P565" s="501"/>
      <c r="Q565" s="519"/>
      <c r="R565" s="502"/>
      <c r="S565" s="502"/>
      <c r="T565" s="503"/>
      <c r="U565" s="504"/>
      <c r="V565" s="505"/>
      <c r="W565" s="505"/>
      <c r="X565" s="505"/>
      <c r="Y565" s="505"/>
      <c r="Z565" s="506"/>
      <c r="AA565" s="507"/>
      <c r="AB565" s="508"/>
      <c r="AC565" s="513"/>
      <c r="AD565" s="508"/>
      <c r="AE565" s="507"/>
      <c r="AF565" s="513"/>
      <c r="AG565" s="507"/>
      <c r="AH565" s="508"/>
      <c r="AI565" s="509"/>
      <c r="AJ565" s="507"/>
      <c r="AK565" s="507"/>
      <c r="AL565" s="510"/>
      <c r="AM565" s="511"/>
      <c r="AN565" s="512"/>
      <c r="AO565" s="511"/>
      <c r="AP565" s="507"/>
      <c r="AQ565" s="512"/>
      <c r="AR565" s="513"/>
      <c r="AS565" s="508"/>
      <c r="AT565" s="511"/>
      <c r="AU565" s="511"/>
      <c r="AV565" s="511"/>
      <c r="AW565" s="511"/>
      <c r="AX565" s="511"/>
      <c r="AY565" s="511"/>
      <c r="AZ565" s="514"/>
      <c r="BA565" s="515"/>
      <c r="BB565" s="507"/>
      <c r="BC565" s="505"/>
      <c r="BD565" s="524"/>
      <c r="BE565" s="506"/>
      <c r="BF565" s="484"/>
      <c r="BG565" s="483"/>
      <c r="BH565" s="483"/>
      <c r="BI565" s="465"/>
      <c r="BJ565" s="465"/>
      <c r="BK565" s="465"/>
      <c r="BL565" s="465"/>
      <c r="BM565" s="465"/>
      <c r="BN565" s="465"/>
      <c r="BO565" s="483"/>
      <c r="BP565" s="483"/>
      <c r="BQ565" s="483"/>
      <c r="BR565" s="483"/>
      <c r="BS565" s="483"/>
      <c r="BT565" s="484"/>
      <c r="BU565" s="484"/>
      <c r="BV565" s="484"/>
      <c r="BW565" s="516"/>
      <c r="BX565" s="434"/>
      <c r="BY565" s="490"/>
      <c r="BZ565" s="491"/>
    </row>
    <row r="566" spans="1:78" s="520" customFormat="1" ht="13.8" thickBot="1" x14ac:dyDescent="0.3">
      <c r="A566" s="133"/>
      <c r="B566" s="134"/>
      <c r="C566" s="429"/>
      <c r="D566" s="136"/>
      <c r="E566" s="136"/>
      <c r="F566" s="438"/>
      <c r="G566" s="136"/>
      <c r="H566" s="139"/>
      <c r="I566" s="430"/>
      <c r="J566" s="431"/>
      <c r="K566" s="432"/>
      <c r="L566" s="428"/>
      <c r="M566" s="500"/>
      <c r="N566" s="518"/>
      <c r="O566" s="501"/>
      <c r="P566" s="501"/>
      <c r="Q566" s="519"/>
      <c r="R566" s="502"/>
      <c r="S566" s="502"/>
      <c r="T566" s="503"/>
      <c r="U566" s="504"/>
      <c r="V566" s="505"/>
      <c r="W566" s="505"/>
      <c r="X566" s="505"/>
      <c r="Y566" s="505"/>
      <c r="Z566" s="506"/>
      <c r="AA566" s="507"/>
      <c r="AB566" s="508"/>
      <c r="AC566" s="513"/>
      <c r="AD566" s="508"/>
      <c r="AE566" s="507"/>
      <c r="AF566" s="513"/>
      <c r="AG566" s="507"/>
      <c r="AH566" s="508"/>
      <c r="AI566" s="509"/>
      <c r="AJ566" s="507"/>
      <c r="AK566" s="507"/>
      <c r="AL566" s="510"/>
      <c r="AM566" s="511"/>
      <c r="AN566" s="512"/>
      <c r="AO566" s="511"/>
      <c r="AP566" s="507"/>
      <c r="AQ566" s="512"/>
      <c r="AR566" s="513"/>
      <c r="AS566" s="508"/>
      <c r="AT566" s="511"/>
      <c r="AU566" s="511"/>
      <c r="AV566" s="511"/>
      <c r="AW566" s="511"/>
      <c r="AX566" s="511"/>
      <c r="AY566" s="511"/>
      <c r="AZ566" s="514"/>
      <c r="BA566" s="515"/>
      <c r="BB566" s="507"/>
      <c r="BC566" s="505"/>
      <c r="BD566" s="524"/>
      <c r="BE566" s="506"/>
      <c r="BF566" s="484"/>
      <c r="BG566" s="483"/>
      <c r="BH566" s="483"/>
      <c r="BI566" s="465"/>
      <c r="BJ566" s="465"/>
      <c r="BK566" s="465"/>
      <c r="BL566" s="465"/>
      <c r="BM566" s="465"/>
      <c r="BN566" s="465"/>
      <c r="BO566" s="483"/>
      <c r="BP566" s="483"/>
      <c r="BQ566" s="483"/>
      <c r="BR566" s="483"/>
      <c r="BS566" s="483"/>
      <c r="BT566" s="484"/>
      <c r="BU566" s="484"/>
      <c r="BV566" s="484"/>
      <c r="BW566" s="516"/>
      <c r="BX566" s="434"/>
      <c r="BY566" s="490"/>
      <c r="BZ566" s="491"/>
    </row>
    <row r="567" spans="1:78" s="520" customFormat="1" ht="13.8" thickBot="1" x14ac:dyDescent="0.3">
      <c r="A567" s="133"/>
      <c r="B567" s="134"/>
      <c r="C567" s="429"/>
      <c r="D567" s="136"/>
      <c r="E567" s="136"/>
      <c r="F567" s="438"/>
      <c r="G567" s="136"/>
      <c r="H567" s="139"/>
      <c r="I567" s="430"/>
      <c r="J567" s="431"/>
      <c r="K567" s="432"/>
      <c r="L567" s="428"/>
      <c r="M567" s="500"/>
      <c r="N567" s="518"/>
      <c r="O567" s="501"/>
      <c r="P567" s="501"/>
      <c r="Q567" s="519"/>
      <c r="R567" s="502"/>
      <c r="S567" s="502"/>
      <c r="T567" s="503"/>
      <c r="U567" s="504"/>
      <c r="V567" s="505"/>
      <c r="W567" s="505"/>
      <c r="X567" s="505"/>
      <c r="Y567" s="505"/>
      <c r="Z567" s="506"/>
      <c r="AA567" s="507"/>
      <c r="AB567" s="508"/>
      <c r="AC567" s="513"/>
      <c r="AD567" s="508"/>
      <c r="AE567" s="507"/>
      <c r="AF567" s="513"/>
      <c r="AG567" s="507"/>
      <c r="AH567" s="508"/>
      <c r="AI567" s="509"/>
      <c r="AJ567" s="507"/>
      <c r="AK567" s="507"/>
      <c r="AL567" s="510"/>
      <c r="AM567" s="511"/>
      <c r="AN567" s="512"/>
      <c r="AO567" s="511"/>
      <c r="AP567" s="507"/>
      <c r="AQ567" s="512"/>
      <c r="AR567" s="513"/>
      <c r="AS567" s="508"/>
      <c r="AT567" s="511"/>
      <c r="AU567" s="511"/>
      <c r="AV567" s="511"/>
      <c r="AW567" s="511"/>
      <c r="AX567" s="511"/>
      <c r="AY567" s="511"/>
      <c r="AZ567" s="514"/>
      <c r="BA567" s="515"/>
      <c r="BB567" s="507"/>
      <c r="BC567" s="505"/>
      <c r="BD567" s="524"/>
      <c r="BE567" s="506"/>
      <c r="BF567" s="484"/>
      <c r="BG567" s="483"/>
      <c r="BH567" s="483"/>
      <c r="BI567" s="465"/>
      <c r="BJ567" s="465"/>
      <c r="BK567" s="465"/>
      <c r="BL567" s="465"/>
      <c r="BM567" s="465"/>
      <c r="BN567" s="465"/>
      <c r="BO567" s="483"/>
      <c r="BP567" s="483"/>
      <c r="BQ567" s="483"/>
      <c r="BR567" s="483"/>
      <c r="BS567" s="483"/>
      <c r="BT567" s="484"/>
      <c r="BU567" s="484"/>
      <c r="BV567" s="484"/>
      <c r="BW567" s="516"/>
      <c r="BX567" s="434"/>
      <c r="BY567" s="490"/>
      <c r="BZ567" s="491"/>
    </row>
    <row r="568" spans="1:78" s="520" customFormat="1" ht="13.8" thickBot="1" x14ac:dyDescent="0.3">
      <c r="A568" s="133"/>
      <c r="B568" s="134"/>
      <c r="C568" s="429"/>
      <c r="D568" s="136"/>
      <c r="E568" s="136"/>
      <c r="F568" s="438"/>
      <c r="G568" s="136"/>
      <c r="H568" s="139"/>
      <c r="I568" s="430"/>
      <c r="J568" s="431"/>
      <c r="K568" s="432"/>
      <c r="L568" s="428"/>
      <c r="M568" s="500"/>
      <c r="N568" s="518"/>
      <c r="O568" s="501"/>
      <c r="P568" s="501"/>
      <c r="Q568" s="519"/>
      <c r="R568" s="502"/>
      <c r="S568" s="502"/>
      <c r="T568" s="503"/>
      <c r="U568" s="504"/>
      <c r="V568" s="505"/>
      <c r="W568" s="505"/>
      <c r="X568" s="505"/>
      <c r="Y568" s="505"/>
      <c r="Z568" s="506"/>
      <c r="AA568" s="507"/>
      <c r="AB568" s="508"/>
      <c r="AC568" s="513"/>
      <c r="AD568" s="508"/>
      <c r="AE568" s="507"/>
      <c r="AF568" s="513"/>
      <c r="AG568" s="507"/>
      <c r="AH568" s="508"/>
      <c r="AI568" s="509"/>
      <c r="AJ568" s="507"/>
      <c r="AK568" s="507"/>
      <c r="AL568" s="510"/>
      <c r="AM568" s="511"/>
      <c r="AN568" s="512"/>
      <c r="AO568" s="511"/>
      <c r="AP568" s="507"/>
      <c r="AQ568" s="512"/>
      <c r="AR568" s="513"/>
      <c r="AS568" s="508"/>
      <c r="AT568" s="511"/>
      <c r="AU568" s="511"/>
      <c r="AV568" s="511"/>
      <c r="AW568" s="511"/>
      <c r="AX568" s="511"/>
      <c r="AY568" s="511"/>
      <c r="AZ568" s="514"/>
      <c r="BA568" s="515"/>
      <c r="BB568" s="507"/>
      <c r="BC568" s="505"/>
      <c r="BD568" s="524"/>
      <c r="BE568" s="506"/>
      <c r="BF568" s="484"/>
      <c r="BG568" s="483"/>
      <c r="BH568" s="483"/>
      <c r="BI568" s="465"/>
      <c r="BJ568" s="465"/>
      <c r="BK568" s="465"/>
      <c r="BL568" s="465"/>
      <c r="BM568" s="465"/>
      <c r="BN568" s="465"/>
      <c r="BO568" s="483"/>
      <c r="BP568" s="483"/>
      <c r="BQ568" s="483"/>
      <c r="BR568" s="483"/>
      <c r="BS568" s="483"/>
      <c r="BT568" s="484"/>
      <c r="BU568" s="484"/>
      <c r="BV568" s="484"/>
      <c r="BW568" s="516"/>
      <c r="BX568" s="434"/>
      <c r="BY568" s="490"/>
      <c r="BZ568" s="491"/>
    </row>
    <row r="569" spans="1:78" s="520" customFormat="1" ht="13.8" thickBot="1" x14ac:dyDescent="0.3">
      <c r="A569" s="133"/>
      <c r="B569" s="134"/>
      <c r="C569" s="429"/>
      <c r="D569" s="136"/>
      <c r="E569" s="136"/>
      <c r="F569" s="438"/>
      <c r="G569" s="136"/>
      <c r="H569" s="139"/>
      <c r="I569" s="430"/>
      <c r="J569" s="431"/>
      <c r="K569" s="432"/>
      <c r="L569" s="428"/>
      <c r="M569" s="500"/>
      <c r="N569" s="518"/>
      <c r="O569" s="501"/>
      <c r="P569" s="501"/>
      <c r="Q569" s="519"/>
      <c r="R569" s="502"/>
      <c r="S569" s="502"/>
      <c r="T569" s="503"/>
      <c r="U569" s="504"/>
      <c r="V569" s="505"/>
      <c r="W569" s="505"/>
      <c r="X569" s="505"/>
      <c r="Y569" s="505"/>
      <c r="Z569" s="506"/>
      <c r="AA569" s="507"/>
      <c r="AB569" s="508"/>
      <c r="AC569" s="513"/>
      <c r="AD569" s="508"/>
      <c r="AE569" s="507"/>
      <c r="AF569" s="513"/>
      <c r="AG569" s="507"/>
      <c r="AH569" s="508"/>
      <c r="AI569" s="509"/>
      <c r="AJ569" s="507"/>
      <c r="AK569" s="507"/>
      <c r="AL569" s="510"/>
      <c r="AM569" s="511"/>
      <c r="AN569" s="512"/>
      <c r="AO569" s="511"/>
      <c r="AP569" s="507"/>
      <c r="AQ569" s="512"/>
      <c r="AR569" s="513"/>
      <c r="AS569" s="508"/>
      <c r="AT569" s="511"/>
      <c r="AU569" s="511"/>
      <c r="AV569" s="511"/>
      <c r="AW569" s="511"/>
      <c r="AX569" s="511"/>
      <c r="AY569" s="511"/>
      <c r="AZ569" s="514"/>
      <c r="BA569" s="515"/>
      <c r="BB569" s="507"/>
      <c r="BC569" s="505"/>
      <c r="BD569" s="524"/>
      <c r="BE569" s="506"/>
      <c r="BF569" s="484"/>
      <c r="BG569" s="483"/>
      <c r="BH569" s="483"/>
      <c r="BI569" s="465"/>
      <c r="BJ569" s="465"/>
      <c r="BK569" s="465"/>
      <c r="BL569" s="465"/>
      <c r="BM569" s="465"/>
      <c r="BN569" s="465"/>
      <c r="BO569" s="483"/>
      <c r="BP569" s="483"/>
      <c r="BQ569" s="483"/>
      <c r="BR569" s="483"/>
      <c r="BS569" s="483"/>
      <c r="BT569" s="484"/>
      <c r="BU569" s="484"/>
      <c r="BV569" s="484"/>
      <c r="BW569" s="516"/>
      <c r="BX569" s="434"/>
      <c r="BY569" s="490"/>
      <c r="BZ569" s="491"/>
    </row>
    <row r="570" spans="1:78" s="520" customFormat="1" ht="13.8" thickBot="1" x14ac:dyDescent="0.3">
      <c r="A570" s="133"/>
      <c r="B570" s="134"/>
      <c r="C570" s="429"/>
      <c r="D570" s="136"/>
      <c r="E570" s="136"/>
      <c r="F570" s="438"/>
      <c r="G570" s="136"/>
      <c r="H570" s="139"/>
      <c r="I570" s="430"/>
      <c r="J570" s="431"/>
      <c r="K570" s="432"/>
      <c r="L570" s="428"/>
      <c r="M570" s="500"/>
      <c r="N570" s="518"/>
      <c r="O570" s="501"/>
      <c r="P570" s="501"/>
      <c r="Q570" s="519"/>
      <c r="R570" s="502"/>
      <c r="S570" s="502"/>
      <c r="T570" s="503"/>
      <c r="U570" s="504"/>
      <c r="V570" s="505"/>
      <c r="W570" s="505"/>
      <c r="X570" s="505"/>
      <c r="Y570" s="505"/>
      <c r="Z570" s="506"/>
      <c r="AA570" s="507"/>
      <c r="AB570" s="508"/>
      <c r="AC570" s="513"/>
      <c r="AD570" s="508"/>
      <c r="AE570" s="507"/>
      <c r="AF570" s="513"/>
      <c r="AG570" s="507"/>
      <c r="AH570" s="508"/>
      <c r="AI570" s="509"/>
      <c r="AJ570" s="507"/>
      <c r="AK570" s="507"/>
      <c r="AL570" s="510"/>
      <c r="AM570" s="511"/>
      <c r="AN570" s="512"/>
      <c r="AO570" s="511"/>
      <c r="AP570" s="507"/>
      <c r="AQ570" s="512"/>
      <c r="AR570" s="513"/>
      <c r="AS570" s="508"/>
      <c r="AT570" s="511"/>
      <c r="AU570" s="511"/>
      <c r="AV570" s="511"/>
      <c r="AW570" s="511"/>
      <c r="AX570" s="511"/>
      <c r="AY570" s="511"/>
      <c r="AZ570" s="514"/>
      <c r="BA570" s="515"/>
      <c r="BB570" s="507"/>
      <c r="BC570" s="505"/>
      <c r="BD570" s="524"/>
      <c r="BE570" s="506"/>
      <c r="BF570" s="484"/>
      <c r="BG570" s="483"/>
      <c r="BH570" s="483"/>
      <c r="BI570" s="465"/>
      <c r="BJ570" s="465"/>
      <c r="BK570" s="465"/>
      <c r="BL570" s="465"/>
      <c r="BM570" s="465"/>
      <c r="BN570" s="465"/>
      <c r="BO570" s="483"/>
      <c r="BP570" s="483"/>
      <c r="BQ570" s="483"/>
      <c r="BR570" s="483"/>
      <c r="BS570" s="483"/>
      <c r="BT570" s="484"/>
      <c r="BU570" s="484"/>
      <c r="BV570" s="484"/>
      <c r="BW570" s="516"/>
      <c r="BX570" s="434"/>
      <c r="BY570" s="490"/>
      <c r="BZ570" s="491"/>
    </row>
    <row r="571" spans="1:78" s="520" customFormat="1" ht="13.8" thickBot="1" x14ac:dyDescent="0.3">
      <c r="A571" s="133"/>
      <c r="B571" s="134"/>
      <c r="C571" s="429"/>
      <c r="D571" s="136"/>
      <c r="E571" s="136"/>
      <c r="F571" s="438"/>
      <c r="G571" s="136"/>
      <c r="H571" s="139"/>
      <c r="I571" s="430"/>
      <c r="J571" s="431"/>
      <c r="K571" s="432"/>
      <c r="L571" s="428"/>
      <c r="M571" s="500"/>
      <c r="N571" s="518"/>
      <c r="O571" s="501"/>
      <c r="P571" s="501"/>
      <c r="Q571" s="519"/>
      <c r="R571" s="502"/>
      <c r="S571" s="502"/>
      <c r="T571" s="503"/>
      <c r="U571" s="504"/>
      <c r="V571" s="505"/>
      <c r="W571" s="505"/>
      <c r="X571" s="505"/>
      <c r="Y571" s="505"/>
      <c r="Z571" s="506"/>
      <c r="AA571" s="507"/>
      <c r="AB571" s="508"/>
      <c r="AC571" s="513"/>
      <c r="AD571" s="508"/>
      <c r="AE571" s="507"/>
      <c r="AF571" s="513"/>
      <c r="AG571" s="507"/>
      <c r="AH571" s="508"/>
      <c r="AI571" s="509"/>
      <c r="AJ571" s="507"/>
      <c r="AK571" s="507"/>
      <c r="AL571" s="510"/>
      <c r="AM571" s="511"/>
      <c r="AN571" s="512"/>
      <c r="AO571" s="511"/>
      <c r="AP571" s="507"/>
      <c r="AQ571" s="512"/>
      <c r="AR571" s="513"/>
      <c r="AS571" s="508"/>
      <c r="AT571" s="511"/>
      <c r="AU571" s="511"/>
      <c r="AV571" s="511"/>
      <c r="AW571" s="511"/>
      <c r="AX571" s="511"/>
      <c r="AY571" s="511"/>
      <c r="AZ571" s="514"/>
      <c r="BA571" s="515"/>
      <c r="BB571" s="507"/>
      <c r="BC571" s="505"/>
      <c r="BD571" s="524"/>
      <c r="BE571" s="506"/>
      <c r="BF571" s="484"/>
      <c r="BG571" s="483"/>
      <c r="BH571" s="483"/>
      <c r="BI571" s="465"/>
      <c r="BJ571" s="465"/>
      <c r="BK571" s="465"/>
      <c r="BL571" s="465"/>
      <c r="BM571" s="465"/>
      <c r="BN571" s="465"/>
      <c r="BO571" s="483"/>
      <c r="BP571" s="483"/>
      <c r="BQ571" s="483"/>
      <c r="BR571" s="483"/>
      <c r="BS571" s="483"/>
      <c r="BT571" s="484"/>
      <c r="BU571" s="484"/>
      <c r="BV571" s="484"/>
      <c r="BW571" s="516"/>
      <c r="BX571" s="434"/>
      <c r="BY571" s="490"/>
      <c r="BZ571" s="491"/>
    </row>
    <row r="572" spans="1:78" s="520" customFormat="1" ht="13.8" thickBot="1" x14ac:dyDescent="0.3">
      <c r="A572" s="133"/>
      <c r="B572" s="134"/>
      <c r="C572" s="429"/>
      <c r="D572" s="136"/>
      <c r="E572" s="136"/>
      <c r="F572" s="438"/>
      <c r="G572" s="136"/>
      <c r="H572" s="139"/>
      <c r="I572" s="430"/>
      <c r="J572" s="431"/>
      <c r="K572" s="432"/>
      <c r="L572" s="428"/>
      <c r="M572" s="500"/>
      <c r="N572" s="518"/>
      <c r="O572" s="501"/>
      <c r="P572" s="501"/>
      <c r="Q572" s="519"/>
      <c r="R572" s="502"/>
      <c r="S572" s="502"/>
      <c r="T572" s="503"/>
      <c r="U572" s="504"/>
      <c r="V572" s="505"/>
      <c r="W572" s="505"/>
      <c r="X572" s="505"/>
      <c r="Y572" s="505"/>
      <c r="Z572" s="506"/>
      <c r="AA572" s="507"/>
      <c r="AB572" s="508"/>
      <c r="AC572" s="513"/>
      <c r="AD572" s="508"/>
      <c r="AE572" s="507"/>
      <c r="AF572" s="513"/>
      <c r="AG572" s="507"/>
      <c r="AH572" s="508"/>
      <c r="AI572" s="509"/>
      <c r="AJ572" s="507"/>
      <c r="AK572" s="507"/>
      <c r="AL572" s="510"/>
      <c r="AM572" s="511"/>
      <c r="AN572" s="512"/>
      <c r="AO572" s="511"/>
      <c r="AP572" s="507"/>
      <c r="AQ572" s="512"/>
      <c r="AR572" s="513"/>
      <c r="AS572" s="508"/>
      <c r="AT572" s="511"/>
      <c r="AU572" s="511"/>
      <c r="AV572" s="511"/>
      <c r="AW572" s="511"/>
      <c r="AX572" s="511"/>
      <c r="AY572" s="511"/>
      <c r="AZ572" s="514"/>
      <c r="BA572" s="515"/>
      <c r="BB572" s="507"/>
      <c r="BC572" s="505"/>
      <c r="BD572" s="524"/>
      <c r="BE572" s="506"/>
      <c r="BF572" s="484"/>
      <c r="BG572" s="483"/>
      <c r="BH572" s="483"/>
      <c r="BI572" s="465"/>
      <c r="BJ572" s="465"/>
      <c r="BK572" s="465"/>
      <c r="BL572" s="465"/>
      <c r="BM572" s="465"/>
      <c r="BN572" s="465"/>
      <c r="BO572" s="483"/>
      <c r="BP572" s="483"/>
      <c r="BQ572" s="483"/>
      <c r="BR572" s="483"/>
      <c r="BS572" s="483"/>
      <c r="BT572" s="484"/>
      <c r="BU572" s="484"/>
      <c r="BV572" s="484"/>
      <c r="BW572" s="516"/>
      <c r="BX572" s="434"/>
      <c r="BY572" s="490"/>
      <c r="BZ572" s="491"/>
    </row>
    <row r="573" spans="1:78" s="520" customFormat="1" ht="13.8" thickBot="1" x14ac:dyDescent="0.3">
      <c r="A573" s="133"/>
      <c r="B573" s="134"/>
      <c r="C573" s="429"/>
      <c r="D573" s="136"/>
      <c r="E573" s="136"/>
      <c r="F573" s="438"/>
      <c r="G573" s="136"/>
      <c r="H573" s="139"/>
      <c r="I573" s="430"/>
      <c r="J573" s="431"/>
      <c r="K573" s="432"/>
      <c r="L573" s="428"/>
      <c r="M573" s="500"/>
      <c r="N573" s="518"/>
      <c r="O573" s="501"/>
      <c r="P573" s="501"/>
      <c r="Q573" s="519"/>
      <c r="R573" s="502"/>
      <c r="S573" s="502"/>
      <c r="T573" s="503"/>
      <c r="U573" s="504"/>
      <c r="V573" s="505"/>
      <c r="W573" s="505"/>
      <c r="X573" s="505"/>
      <c r="Y573" s="505"/>
      <c r="Z573" s="506"/>
      <c r="AA573" s="507"/>
      <c r="AB573" s="508"/>
      <c r="AC573" s="513"/>
      <c r="AD573" s="508"/>
      <c r="AE573" s="507"/>
      <c r="AF573" s="513"/>
      <c r="AG573" s="507"/>
      <c r="AH573" s="508"/>
      <c r="AI573" s="509"/>
      <c r="AJ573" s="507"/>
      <c r="AK573" s="507"/>
      <c r="AL573" s="510"/>
      <c r="AM573" s="511"/>
      <c r="AN573" s="512"/>
      <c r="AO573" s="511"/>
      <c r="AP573" s="507"/>
      <c r="AQ573" s="512"/>
      <c r="AR573" s="513"/>
      <c r="AS573" s="508"/>
      <c r="AT573" s="511"/>
      <c r="AU573" s="511"/>
      <c r="AV573" s="511"/>
      <c r="AW573" s="511"/>
      <c r="AX573" s="511"/>
      <c r="AY573" s="511"/>
      <c r="AZ573" s="514"/>
      <c r="BA573" s="515"/>
      <c r="BB573" s="507"/>
      <c r="BC573" s="505"/>
      <c r="BD573" s="524"/>
      <c r="BE573" s="506"/>
      <c r="BF573" s="484"/>
      <c r="BG573" s="483"/>
      <c r="BH573" s="483"/>
      <c r="BI573" s="465"/>
      <c r="BJ573" s="465"/>
      <c r="BK573" s="465"/>
      <c r="BL573" s="465"/>
      <c r="BM573" s="465"/>
      <c r="BN573" s="465"/>
      <c r="BO573" s="483"/>
      <c r="BP573" s="483"/>
      <c r="BQ573" s="483"/>
      <c r="BR573" s="483"/>
      <c r="BS573" s="483"/>
      <c r="BT573" s="484"/>
      <c r="BU573" s="484"/>
      <c r="BV573" s="484"/>
      <c r="BW573" s="516"/>
      <c r="BX573" s="434"/>
      <c r="BY573" s="490"/>
      <c r="BZ573" s="491"/>
    </row>
    <row r="574" spans="1:78" s="520" customFormat="1" ht="13.8" thickBot="1" x14ac:dyDescent="0.3">
      <c r="A574" s="133"/>
      <c r="B574" s="134"/>
      <c r="C574" s="429"/>
      <c r="D574" s="136"/>
      <c r="E574" s="136"/>
      <c r="F574" s="438"/>
      <c r="G574" s="136"/>
      <c r="H574" s="139"/>
      <c r="I574" s="430"/>
      <c r="J574" s="431"/>
      <c r="K574" s="432"/>
      <c r="L574" s="428"/>
      <c r="M574" s="500"/>
      <c r="N574" s="518"/>
      <c r="O574" s="501"/>
      <c r="P574" s="501"/>
      <c r="Q574" s="519"/>
      <c r="R574" s="502"/>
      <c r="S574" s="502"/>
      <c r="T574" s="503"/>
      <c r="U574" s="504"/>
      <c r="V574" s="505"/>
      <c r="W574" s="505"/>
      <c r="X574" s="505"/>
      <c r="Y574" s="505"/>
      <c r="Z574" s="506"/>
      <c r="AA574" s="507"/>
      <c r="AB574" s="508"/>
      <c r="AC574" s="513"/>
      <c r="AD574" s="508"/>
      <c r="AE574" s="507"/>
      <c r="AF574" s="513"/>
      <c r="AG574" s="507"/>
      <c r="AH574" s="508"/>
      <c r="AI574" s="509"/>
      <c r="AJ574" s="507"/>
      <c r="AK574" s="507"/>
      <c r="AL574" s="510"/>
      <c r="AM574" s="511"/>
      <c r="AN574" s="512"/>
      <c r="AO574" s="511"/>
      <c r="AP574" s="507"/>
      <c r="AQ574" s="512"/>
      <c r="AR574" s="513"/>
      <c r="AS574" s="508"/>
      <c r="AT574" s="511"/>
      <c r="AU574" s="511"/>
      <c r="AV574" s="511"/>
      <c r="AW574" s="511"/>
      <c r="AX574" s="511"/>
      <c r="AY574" s="511"/>
      <c r="AZ574" s="514"/>
      <c r="BA574" s="515"/>
      <c r="BB574" s="507"/>
      <c r="BC574" s="505"/>
      <c r="BD574" s="524"/>
      <c r="BE574" s="506"/>
      <c r="BF574" s="484"/>
      <c r="BG574" s="483"/>
      <c r="BH574" s="483"/>
      <c r="BI574" s="465"/>
      <c r="BJ574" s="465"/>
      <c r="BK574" s="465"/>
      <c r="BL574" s="465"/>
      <c r="BM574" s="465"/>
      <c r="BN574" s="465"/>
      <c r="BO574" s="483"/>
      <c r="BP574" s="483"/>
      <c r="BQ574" s="483"/>
      <c r="BR574" s="483"/>
      <c r="BS574" s="483"/>
      <c r="BT574" s="484"/>
      <c r="BU574" s="484"/>
      <c r="BV574" s="484"/>
      <c r="BW574" s="516"/>
      <c r="BX574" s="434"/>
      <c r="BY574" s="490"/>
      <c r="BZ574" s="491"/>
    </row>
    <row r="575" spans="1:78" s="520" customFormat="1" ht="13.8" thickBot="1" x14ac:dyDescent="0.3">
      <c r="A575" s="133"/>
      <c r="B575" s="134"/>
      <c r="C575" s="429"/>
      <c r="D575" s="136"/>
      <c r="E575" s="136"/>
      <c r="F575" s="438"/>
      <c r="G575" s="136"/>
      <c r="H575" s="139"/>
      <c r="I575" s="430"/>
      <c r="J575" s="431"/>
      <c r="K575" s="432"/>
      <c r="L575" s="428"/>
      <c r="M575" s="500"/>
      <c r="N575" s="518"/>
      <c r="O575" s="501"/>
      <c r="P575" s="501"/>
      <c r="Q575" s="519"/>
      <c r="R575" s="502"/>
      <c r="S575" s="502"/>
      <c r="T575" s="503"/>
      <c r="U575" s="504"/>
      <c r="V575" s="505"/>
      <c r="W575" s="505"/>
      <c r="X575" s="505"/>
      <c r="Y575" s="505"/>
      <c r="Z575" s="506"/>
      <c r="AA575" s="507"/>
      <c r="AB575" s="508"/>
      <c r="AC575" s="513"/>
      <c r="AD575" s="508"/>
      <c r="AE575" s="507"/>
      <c r="AF575" s="513"/>
      <c r="AG575" s="507"/>
      <c r="AH575" s="508"/>
      <c r="AI575" s="509"/>
      <c r="AJ575" s="507"/>
      <c r="AK575" s="507"/>
      <c r="AL575" s="510"/>
      <c r="AM575" s="511"/>
      <c r="AN575" s="512"/>
      <c r="AO575" s="511"/>
      <c r="AP575" s="507"/>
      <c r="AQ575" s="512"/>
      <c r="AR575" s="513"/>
      <c r="AS575" s="508"/>
      <c r="AT575" s="511"/>
      <c r="AU575" s="511"/>
      <c r="AV575" s="511"/>
      <c r="AW575" s="511"/>
      <c r="AX575" s="511"/>
      <c r="AY575" s="511"/>
      <c r="AZ575" s="514"/>
      <c r="BA575" s="515"/>
      <c r="BB575" s="507"/>
      <c r="BC575" s="505"/>
      <c r="BD575" s="524"/>
      <c r="BE575" s="506"/>
      <c r="BF575" s="484"/>
      <c r="BG575" s="483"/>
      <c r="BH575" s="483"/>
      <c r="BI575" s="465"/>
      <c r="BJ575" s="465"/>
      <c r="BK575" s="465"/>
      <c r="BL575" s="465"/>
      <c r="BM575" s="465"/>
      <c r="BN575" s="465"/>
      <c r="BO575" s="483"/>
      <c r="BP575" s="483"/>
      <c r="BQ575" s="483"/>
      <c r="BR575" s="483"/>
      <c r="BS575" s="483"/>
      <c r="BT575" s="484"/>
      <c r="BU575" s="484"/>
      <c r="BV575" s="484"/>
      <c r="BW575" s="516"/>
      <c r="BX575" s="434"/>
      <c r="BY575" s="490"/>
      <c r="BZ575" s="491"/>
    </row>
    <row r="576" spans="1:78" s="520" customFormat="1" ht="13.8" thickBot="1" x14ac:dyDescent="0.3">
      <c r="A576" s="133"/>
      <c r="B576" s="134"/>
      <c r="C576" s="429"/>
      <c r="D576" s="136"/>
      <c r="E576" s="136"/>
      <c r="F576" s="438"/>
      <c r="G576" s="136"/>
      <c r="H576" s="139"/>
      <c r="I576" s="430"/>
      <c r="J576" s="431"/>
      <c r="K576" s="432"/>
      <c r="L576" s="428"/>
      <c r="M576" s="500"/>
      <c r="N576" s="518"/>
      <c r="O576" s="501"/>
      <c r="P576" s="501"/>
      <c r="Q576" s="519"/>
      <c r="R576" s="502"/>
      <c r="S576" s="502"/>
      <c r="T576" s="503"/>
      <c r="U576" s="504"/>
      <c r="V576" s="505"/>
      <c r="W576" s="505"/>
      <c r="X576" s="505"/>
      <c r="Y576" s="505"/>
      <c r="Z576" s="506"/>
      <c r="AA576" s="507"/>
      <c r="AB576" s="508"/>
      <c r="AC576" s="513"/>
      <c r="AD576" s="508"/>
      <c r="AE576" s="507"/>
      <c r="AF576" s="513"/>
      <c r="AG576" s="507"/>
      <c r="AH576" s="508"/>
      <c r="AI576" s="509"/>
      <c r="AJ576" s="507"/>
      <c r="AK576" s="507"/>
      <c r="AL576" s="510"/>
      <c r="AM576" s="511"/>
      <c r="AN576" s="512"/>
      <c r="AO576" s="511"/>
      <c r="AP576" s="507"/>
      <c r="AQ576" s="512"/>
      <c r="AR576" s="513"/>
      <c r="AS576" s="508"/>
      <c r="AT576" s="511"/>
      <c r="AU576" s="511"/>
      <c r="AV576" s="511"/>
      <c r="AW576" s="511"/>
      <c r="AX576" s="511"/>
      <c r="AY576" s="511"/>
      <c r="AZ576" s="514"/>
      <c r="BA576" s="515"/>
      <c r="BB576" s="507"/>
      <c r="BC576" s="505"/>
      <c r="BD576" s="524"/>
      <c r="BE576" s="506"/>
      <c r="BF576" s="484"/>
      <c r="BG576" s="483"/>
      <c r="BH576" s="483"/>
      <c r="BI576" s="465"/>
      <c r="BJ576" s="465"/>
      <c r="BK576" s="465"/>
      <c r="BL576" s="465"/>
      <c r="BM576" s="465"/>
      <c r="BN576" s="465"/>
      <c r="BO576" s="483"/>
      <c r="BP576" s="483"/>
      <c r="BQ576" s="483"/>
      <c r="BR576" s="483"/>
      <c r="BS576" s="483"/>
      <c r="BT576" s="484"/>
      <c r="BU576" s="484"/>
      <c r="BV576" s="484"/>
      <c r="BW576" s="516"/>
      <c r="BX576" s="434"/>
      <c r="BY576" s="490"/>
      <c r="BZ576" s="491"/>
    </row>
    <row r="577" spans="1:78" s="520" customFormat="1" ht="13.8" thickBot="1" x14ac:dyDescent="0.3">
      <c r="A577" s="133"/>
      <c r="B577" s="134"/>
      <c r="C577" s="429"/>
      <c r="D577" s="136"/>
      <c r="E577" s="136"/>
      <c r="F577" s="438"/>
      <c r="G577" s="136"/>
      <c r="H577" s="139"/>
      <c r="I577" s="430"/>
      <c r="J577" s="431"/>
      <c r="K577" s="432"/>
      <c r="L577" s="428"/>
      <c r="M577" s="500"/>
      <c r="N577" s="518"/>
      <c r="O577" s="501"/>
      <c r="P577" s="501"/>
      <c r="Q577" s="519"/>
      <c r="R577" s="502"/>
      <c r="S577" s="502"/>
      <c r="T577" s="503"/>
      <c r="U577" s="504"/>
      <c r="V577" s="505"/>
      <c r="W577" s="505"/>
      <c r="X577" s="505"/>
      <c r="Y577" s="505"/>
      <c r="Z577" s="506"/>
      <c r="AA577" s="507"/>
      <c r="AB577" s="508"/>
      <c r="AC577" s="513"/>
      <c r="AD577" s="508"/>
      <c r="AE577" s="507"/>
      <c r="AF577" s="513"/>
      <c r="AG577" s="507"/>
      <c r="AH577" s="508"/>
      <c r="AI577" s="509"/>
      <c r="AJ577" s="507"/>
      <c r="AK577" s="507"/>
      <c r="AL577" s="510"/>
      <c r="AM577" s="511"/>
      <c r="AN577" s="512"/>
      <c r="AO577" s="511"/>
      <c r="AP577" s="507"/>
      <c r="AQ577" s="512"/>
      <c r="AR577" s="513"/>
      <c r="AS577" s="508"/>
      <c r="AT577" s="511"/>
      <c r="AU577" s="511"/>
      <c r="AV577" s="511"/>
      <c r="AW577" s="511"/>
      <c r="AX577" s="511"/>
      <c r="AY577" s="511"/>
      <c r="AZ577" s="514"/>
      <c r="BA577" s="515"/>
      <c r="BB577" s="507"/>
      <c r="BC577" s="505"/>
      <c r="BD577" s="524"/>
      <c r="BE577" s="506"/>
      <c r="BF577" s="484"/>
      <c r="BG577" s="483"/>
      <c r="BH577" s="483"/>
      <c r="BI577" s="465"/>
      <c r="BJ577" s="465"/>
      <c r="BK577" s="465"/>
      <c r="BL577" s="465"/>
      <c r="BM577" s="465"/>
      <c r="BN577" s="465"/>
      <c r="BO577" s="483"/>
      <c r="BP577" s="483"/>
      <c r="BQ577" s="483"/>
      <c r="BR577" s="483"/>
      <c r="BS577" s="483"/>
      <c r="BT577" s="484"/>
      <c r="BU577" s="484"/>
      <c r="BV577" s="484"/>
      <c r="BW577" s="516"/>
      <c r="BX577" s="434"/>
      <c r="BY577" s="490"/>
      <c r="BZ577" s="491"/>
    </row>
    <row r="578" spans="1:78" s="520" customFormat="1" ht="13.8" thickBot="1" x14ac:dyDescent="0.3">
      <c r="A578" s="133"/>
      <c r="B578" s="134"/>
      <c r="C578" s="429"/>
      <c r="D578" s="136"/>
      <c r="E578" s="136"/>
      <c r="F578" s="438"/>
      <c r="G578" s="136"/>
      <c r="H578" s="139"/>
      <c r="I578" s="430"/>
      <c r="J578" s="431"/>
      <c r="K578" s="432"/>
      <c r="L578" s="428"/>
      <c r="M578" s="500"/>
      <c r="N578" s="518"/>
      <c r="O578" s="501"/>
      <c r="P578" s="501"/>
      <c r="Q578" s="519"/>
      <c r="R578" s="502"/>
      <c r="S578" s="502"/>
      <c r="T578" s="503"/>
      <c r="U578" s="504"/>
      <c r="V578" s="505"/>
      <c r="W578" s="505"/>
      <c r="X578" s="505"/>
      <c r="Y578" s="505"/>
      <c r="Z578" s="506"/>
      <c r="AA578" s="507"/>
      <c r="AB578" s="508"/>
      <c r="AC578" s="513"/>
      <c r="AD578" s="508"/>
      <c r="AE578" s="507"/>
      <c r="AF578" s="513"/>
      <c r="AG578" s="507"/>
      <c r="AH578" s="508"/>
      <c r="AI578" s="509"/>
      <c r="AJ578" s="507"/>
      <c r="AK578" s="507"/>
      <c r="AL578" s="510"/>
      <c r="AM578" s="511"/>
      <c r="AN578" s="512"/>
      <c r="AO578" s="511"/>
      <c r="AP578" s="507"/>
      <c r="AQ578" s="512"/>
      <c r="AR578" s="513"/>
      <c r="AS578" s="508"/>
      <c r="AT578" s="511"/>
      <c r="AU578" s="511"/>
      <c r="AV578" s="511"/>
      <c r="AW578" s="511"/>
      <c r="AX578" s="511"/>
      <c r="AY578" s="511"/>
      <c r="AZ578" s="514"/>
      <c r="BA578" s="515"/>
      <c r="BB578" s="507"/>
      <c r="BC578" s="505"/>
      <c r="BD578" s="524"/>
      <c r="BE578" s="506"/>
      <c r="BF578" s="484"/>
      <c r="BG578" s="483"/>
      <c r="BH578" s="483"/>
      <c r="BI578" s="465"/>
      <c r="BJ578" s="465"/>
      <c r="BK578" s="465"/>
      <c r="BL578" s="465"/>
      <c r="BM578" s="465"/>
      <c r="BN578" s="465"/>
      <c r="BO578" s="483"/>
      <c r="BP578" s="483"/>
      <c r="BQ578" s="483"/>
      <c r="BR578" s="483"/>
      <c r="BS578" s="483"/>
      <c r="BT578" s="484"/>
      <c r="BU578" s="484"/>
      <c r="BV578" s="484"/>
      <c r="BW578" s="516"/>
      <c r="BX578" s="434"/>
      <c r="BY578" s="490"/>
      <c r="BZ578" s="491"/>
    </row>
    <row r="579" spans="1:78" s="520" customFormat="1" ht="13.8" thickBot="1" x14ac:dyDescent="0.3">
      <c r="A579" s="133"/>
      <c r="B579" s="134"/>
      <c r="C579" s="429"/>
      <c r="D579" s="136"/>
      <c r="E579" s="136"/>
      <c r="F579" s="438"/>
      <c r="G579" s="136"/>
      <c r="H579" s="139"/>
      <c r="I579" s="430"/>
      <c r="J579" s="431"/>
      <c r="K579" s="432"/>
      <c r="L579" s="428"/>
      <c r="M579" s="500"/>
      <c r="N579" s="518"/>
      <c r="O579" s="501"/>
      <c r="P579" s="501"/>
      <c r="Q579" s="519"/>
      <c r="R579" s="502"/>
      <c r="S579" s="502"/>
      <c r="T579" s="503"/>
      <c r="U579" s="504"/>
      <c r="V579" s="505"/>
      <c r="W579" s="505"/>
      <c r="X579" s="505"/>
      <c r="Y579" s="505"/>
      <c r="Z579" s="506"/>
      <c r="AA579" s="507"/>
      <c r="AB579" s="508"/>
      <c r="AC579" s="513"/>
      <c r="AD579" s="508"/>
      <c r="AE579" s="507"/>
      <c r="AF579" s="513"/>
      <c r="AG579" s="507"/>
      <c r="AH579" s="508"/>
      <c r="AI579" s="509"/>
      <c r="AJ579" s="507"/>
      <c r="AK579" s="507"/>
      <c r="AL579" s="510"/>
      <c r="AM579" s="511"/>
      <c r="AN579" s="512"/>
      <c r="AO579" s="511"/>
      <c r="AP579" s="507"/>
      <c r="AQ579" s="512"/>
      <c r="AR579" s="513"/>
      <c r="AS579" s="508"/>
      <c r="AT579" s="511"/>
      <c r="AU579" s="511"/>
      <c r="AV579" s="511"/>
      <c r="AW579" s="511"/>
      <c r="AX579" s="511"/>
      <c r="AY579" s="511"/>
      <c r="AZ579" s="514"/>
      <c r="BA579" s="515"/>
      <c r="BB579" s="507"/>
      <c r="BC579" s="505"/>
      <c r="BD579" s="524"/>
      <c r="BE579" s="506"/>
      <c r="BF579" s="484"/>
      <c r="BG579" s="483"/>
      <c r="BH579" s="483"/>
      <c r="BI579" s="465"/>
      <c r="BJ579" s="465"/>
      <c r="BK579" s="465"/>
      <c r="BL579" s="465"/>
      <c r="BM579" s="465"/>
      <c r="BN579" s="465"/>
      <c r="BO579" s="483"/>
      <c r="BP579" s="483"/>
      <c r="BQ579" s="483"/>
      <c r="BR579" s="483"/>
      <c r="BS579" s="483"/>
      <c r="BT579" s="484"/>
      <c r="BU579" s="484"/>
      <c r="BV579" s="484"/>
      <c r="BW579" s="516"/>
      <c r="BX579" s="434"/>
      <c r="BY579" s="490"/>
      <c r="BZ579" s="491"/>
    </row>
    <row r="580" spans="1:78" s="520" customFormat="1" ht="13.8" thickBot="1" x14ac:dyDescent="0.3">
      <c r="A580" s="133"/>
      <c r="B580" s="134"/>
      <c r="C580" s="429"/>
      <c r="D580" s="136"/>
      <c r="E580" s="136"/>
      <c r="F580" s="438"/>
      <c r="G580" s="136"/>
      <c r="H580" s="139"/>
      <c r="I580" s="430"/>
      <c r="J580" s="431"/>
      <c r="K580" s="432"/>
      <c r="L580" s="428"/>
      <c r="M580" s="500"/>
      <c r="N580" s="518"/>
      <c r="O580" s="501"/>
      <c r="P580" s="501"/>
      <c r="Q580" s="519"/>
      <c r="R580" s="502"/>
      <c r="S580" s="502"/>
      <c r="T580" s="503"/>
      <c r="U580" s="504"/>
      <c r="V580" s="505"/>
      <c r="W580" s="505"/>
      <c r="X580" s="505"/>
      <c r="Y580" s="505"/>
      <c r="Z580" s="506"/>
      <c r="AA580" s="507"/>
      <c r="AB580" s="508"/>
      <c r="AC580" s="513"/>
      <c r="AD580" s="508"/>
      <c r="AE580" s="507"/>
      <c r="AF580" s="513"/>
      <c r="AG580" s="507"/>
      <c r="AH580" s="508"/>
      <c r="AI580" s="509"/>
      <c r="AJ580" s="507"/>
      <c r="AK580" s="507"/>
      <c r="AL580" s="510"/>
      <c r="AM580" s="511"/>
      <c r="AN580" s="512"/>
      <c r="AO580" s="511"/>
      <c r="AP580" s="507"/>
      <c r="AQ580" s="512"/>
      <c r="AR580" s="513"/>
      <c r="AS580" s="508"/>
      <c r="AT580" s="511"/>
      <c r="AU580" s="511"/>
      <c r="AV580" s="511"/>
      <c r="AW580" s="511"/>
      <c r="AX580" s="511"/>
      <c r="AY580" s="511"/>
      <c r="AZ580" s="514"/>
      <c r="BA580" s="515"/>
      <c r="BB580" s="507"/>
      <c r="BC580" s="505"/>
      <c r="BD580" s="524"/>
      <c r="BE580" s="506"/>
      <c r="BF580" s="484"/>
      <c r="BG580" s="483"/>
      <c r="BH580" s="483"/>
      <c r="BI580" s="465"/>
      <c r="BJ580" s="465"/>
      <c r="BK580" s="465"/>
      <c r="BL580" s="465"/>
      <c r="BM580" s="465"/>
      <c r="BN580" s="465"/>
      <c r="BO580" s="483"/>
      <c r="BP580" s="483"/>
      <c r="BQ580" s="483"/>
      <c r="BR580" s="483"/>
      <c r="BS580" s="483"/>
      <c r="BT580" s="484"/>
      <c r="BU580" s="484"/>
      <c r="BV580" s="484"/>
      <c r="BW580" s="516"/>
      <c r="BX580" s="434"/>
      <c r="BY580" s="490"/>
      <c r="BZ580" s="491"/>
    </row>
    <row r="581" spans="1:78" s="520" customFormat="1" ht="13.8" thickBot="1" x14ac:dyDescent="0.3">
      <c r="A581" s="133"/>
      <c r="B581" s="134"/>
      <c r="C581" s="429"/>
      <c r="D581" s="136"/>
      <c r="E581" s="136"/>
      <c r="F581" s="438"/>
      <c r="G581" s="136"/>
      <c r="H581" s="139"/>
      <c r="I581" s="430"/>
      <c r="J581" s="431"/>
      <c r="K581" s="432"/>
      <c r="L581" s="428"/>
      <c r="M581" s="500"/>
      <c r="N581" s="518"/>
      <c r="O581" s="501"/>
      <c r="P581" s="501"/>
      <c r="Q581" s="519"/>
      <c r="R581" s="502"/>
      <c r="S581" s="502"/>
      <c r="T581" s="503"/>
      <c r="U581" s="504"/>
      <c r="V581" s="505"/>
      <c r="W581" s="505"/>
      <c r="X581" s="505"/>
      <c r="Y581" s="505"/>
      <c r="Z581" s="506"/>
      <c r="AA581" s="507"/>
      <c r="AB581" s="508"/>
      <c r="AC581" s="513"/>
      <c r="AD581" s="508"/>
      <c r="AE581" s="507"/>
      <c r="AF581" s="513"/>
      <c r="AG581" s="507"/>
      <c r="AH581" s="508"/>
      <c r="AI581" s="509"/>
      <c r="AJ581" s="507"/>
      <c r="AK581" s="507"/>
      <c r="AL581" s="510"/>
      <c r="AM581" s="511"/>
      <c r="AN581" s="512"/>
      <c r="AO581" s="511"/>
      <c r="AP581" s="507"/>
      <c r="AQ581" s="512"/>
      <c r="AR581" s="513"/>
      <c r="AS581" s="508"/>
      <c r="AT581" s="511"/>
      <c r="AU581" s="511"/>
      <c r="AV581" s="511"/>
      <c r="AW581" s="511"/>
      <c r="AX581" s="511"/>
      <c r="AY581" s="511"/>
      <c r="AZ581" s="514"/>
      <c r="BA581" s="515"/>
      <c r="BB581" s="507"/>
      <c r="BC581" s="505"/>
      <c r="BD581" s="524"/>
      <c r="BE581" s="506"/>
      <c r="BF581" s="484"/>
      <c r="BG581" s="483"/>
      <c r="BH581" s="483"/>
      <c r="BI581" s="465"/>
      <c r="BJ581" s="465"/>
      <c r="BK581" s="465"/>
      <c r="BL581" s="465"/>
      <c r="BM581" s="465"/>
      <c r="BN581" s="465"/>
      <c r="BO581" s="483"/>
      <c r="BP581" s="483"/>
      <c r="BQ581" s="483"/>
      <c r="BR581" s="483"/>
      <c r="BS581" s="483"/>
      <c r="BT581" s="484"/>
      <c r="BU581" s="484"/>
      <c r="BV581" s="484"/>
      <c r="BW581" s="516"/>
      <c r="BX581" s="434"/>
      <c r="BY581" s="490"/>
      <c r="BZ581" s="491"/>
    </row>
    <row r="582" spans="1:78" s="520" customFormat="1" ht="13.8" thickBot="1" x14ac:dyDescent="0.3">
      <c r="A582" s="133"/>
      <c r="B582" s="134"/>
      <c r="C582" s="429"/>
      <c r="D582" s="136"/>
      <c r="E582" s="136"/>
      <c r="F582" s="438"/>
      <c r="G582" s="136"/>
      <c r="H582" s="139"/>
      <c r="I582" s="430"/>
      <c r="J582" s="431"/>
      <c r="K582" s="432"/>
      <c r="L582" s="428"/>
      <c r="M582" s="500"/>
      <c r="N582" s="518"/>
      <c r="O582" s="501"/>
      <c r="P582" s="501"/>
      <c r="Q582" s="519"/>
      <c r="R582" s="502"/>
      <c r="S582" s="502"/>
      <c r="T582" s="503"/>
      <c r="U582" s="504"/>
      <c r="V582" s="505"/>
      <c r="W582" s="505"/>
      <c r="X582" s="505"/>
      <c r="Y582" s="505"/>
      <c r="Z582" s="506"/>
      <c r="AA582" s="507"/>
      <c r="AB582" s="508"/>
      <c r="AC582" s="513"/>
      <c r="AD582" s="508"/>
      <c r="AE582" s="507"/>
      <c r="AF582" s="513"/>
      <c r="AG582" s="507"/>
      <c r="AH582" s="508"/>
      <c r="AI582" s="509"/>
      <c r="AJ582" s="507"/>
      <c r="AK582" s="507"/>
      <c r="AL582" s="510"/>
      <c r="AM582" s="511"/>
      <c r="AN582" s="512"/>
      <c r="AO582" s="511"/>
      <c r="AP582" s="507"/>
      <c r="AQ582" s="512"/>
      <c r="AR582" s="513"/>
      <c r="AS582" s="508"/>
      <c r="AT582" s="511"/>
      <c r="AU582" s="511"/>
      <c r="AV582" s="511"/>
      <c r="AW582" s="511"/>
      <c r="AX582" s="511"/>
      <c r="AY582" s="511"/>
      <c r="AZ582" s="514"/>
      <c r="BA582" s="515"/>
      <c r="BB582" s="507"/>
      <c r="BC582" s="505"/>
      <c r="BD582" s="524"/>
      <c r="BE582" s="506"/>
      <c r="BF582" s="484"/>
      <c r="BG582" s="483"/>
      <c r="BH582" s="483"/>
      <c r="BI582" s="465"/>
      <c r="BJ582" s="465"/>
      <c r="BK582" s="465"/>
      <c r="BL582" s="465"/>
      <c r="BM582" s="465"/>
      <c r="BN582" s="465"/>
      <c r="BO582" s="483"/>
      <c r="BP582" s="483"/>
      <c r="BQ582" s="483"/>
      <c r="BR582" s="483"/>
      <c r="BS582" s="483"/>
      <c r="BT582" s="484"/>
      <c r="BU582" s="484"/>
      <c r="BV582" s="484"/>
      <c r="BW582" s="516"/>
      <c r="BX582" s="434"/>
      <c r="BY582" s="490"/>
      <c r="BZ582" s="491"/>
    </row>
    <row r="583" spans="1:78" s="520" customFormat="1" ht="13.8" thickBot="1" x14ac:dyDescent="0.3">
      <c r="A583" s="133"/>
      <c r="B583" s="134"/>
      <c r="C583" s="429"/>
      <c r="D583" s="136"/>
      <c r="E583" s="136"/>
      <c r="F583" s="438"/>
      <c r="G583" s="136"/>
      <c r="H583" s="139"/>
      <c r="I583" s="430"/>
      <c r="J583" s="431"/>
      <c r="K583" s="432"/>
      <c r="L583" s="428"/>
      <c r="M583" s="500"/>
      <c r="N583" s="518"/>
      <c r="O583" s="501"/>
      <c r="P583" s="501"/>
      <c r="Q583" s="519"/>
      <c r="R583" s="502"/>
      <c r="S583" s="502"/>
      <c r="T583" s="503"/>
      <c r="U583" s="504"/>
      <c r="V583" s="505"/>
      <c r="W583" s="505"/>
      <c r="X583" s="505"/>
      <c r="Y583" s="505"/>
      <c r="Z583" s="506"/>
      <c r="AA583" s="507"/>
      <c r="AB583" s="508"/>
      <c r="AC583" s="513"/>
      <c r="AD583" s="508"/>
      <c r="AE583" s="507"/>
      <c r="AF583" s="513"/>
      <c r="AG583" s="507"/>
      <c r="AH583" s="508"/>
      <c r="AI583" s="509"/>
      <c r="AJ583" s="507"/>
      <c r="AK583" s="507"/>
      <c r="AL583" s="510"/>
      <c r="AM583" s="511"/>
      <c r="AN583" s="512"/>
      <c r="AO583" s="511"/>
      <c r="AP583" s="507"/>
      <c r="AQ583" s="512"/>
      <c r="AR583" s="513"/>
      <c r="AS583" s="508"/>
      <c r="AT583" s="511"/>
      <c r="AU583" s="511"/>
      <c r="AV583" s="511"/>
      <c r="AW583" s="511"/>
      <c r="AX583" s="511"/>
      <c r="AY583" s="511"/>
      <c r="AZ583" s="514"/>
      <c r="BA583" s="515"/>
      <c r="BB583" s="507"/>
      <c r="BC583" s="505"/>
      <c r="BD583" s="524"/>
      <c r="BE583" s="506"/>
      <c r="BF583" s="484"/>
      <c r="BG583" s="483"/>
      <c r="BH583" s="483"/>
      <c r="BI583" s="465"/>
      <c r="BJ583" s="465"/>
      <c r="BK583" s="465"/>
      <c r="BL583" s="465"/>
      <c r="BM583" s="465"/>
      <c r="BN583" s="465"/>
      <c r="BO583" s="483"/>
      <c r="BP583" s="483"/>
      <c r="BQ583" s="483"/>
      <c r="BR583" s="483"/>
      <c r="BS583" s="483"/>
      <c r="BT583" s="484"/>
      <c r="BU583" s="484"/>
      <c r="BV583" s="484"/>
      <c r="BW583" s="516"/>
      <c r="BX583" s="434"/>
      <c r="BY583" s="490"/>
      <c r="BZ583" s="491"/>
    </row>
    <row r="584" spans="1:78" s="520" customFormat="1" ht="13.8" thickBot="1" x14ac:dyDescent="0.3">
      <c r="A584" s="133"/>
      <c r="B584" s="134"/>
      <c r="C584" s="429"/>
      <c r="D584" s="136"/>
      <c r="E584" s="136"/>
      <c r="F584" s="438"/>
      <c r="G584" s="136"/>
      <c r="H584" s="139"/>
      <c r="I584" s="430"/>
      <c r="J584" s="431"/>
      <c r="K584" s="432"/>
      <c r="L584" s="428"/>
      <c r="M584" s="500"/>
      <c r="N584" s="518"/>
      <c r="O584" s="501"/>
      <c r="P584" s="501"/>
      <c r="Q584" s="519"/>
      <c r="R584" s="502"/>
      <c r="S584" s="502"/>
      <c r="T584" s="503"/>
      <c r="U584" s="504"/>
      <c r="V584" s="505"/>
      <c r="W584" s="505"/>
      <c r="X584" s="505"/>
      <c r="Y584" s="505"/>
      <c r="Z584" s="506"/>
      <c r="AA584" s="507"/>
      <c r="AB584" s="508"/>
      <c r="AC584" s="513"/>
      <c r="AD584" s="508"/>
      <c r="AE584" s="507"/>
      <c r="AF584" s="513"/>
      <c r="AG584" s="507"/>
      <c r="AH584" s="508"/>
      <c r="AI584" s="509"/>
      <c r="AJ584" s="507"/>
      <c r="AK584" s="507"/>
      <c r="AL584" s="510"/>
      <c r="AM584" s="511"/>
      <c r="AN584" s="512"/>
      <c r="AO584" s="511"/>
      <c r="AP584" s="507"/>
      <c r="AQ584" s="512"/>
      <c r="AR584" s="513"/>
      <c r="AS584" s="508"/>
      <c r="AT584" s="511"/>
      <c r="AU584" s="511"/>
      <c r="AV584" s="511"/>
      <c r="AW584" s="511"/>
      <c r="AX584" s="511"/>
      <c r="AY584" s="511"/>
      <c r="AZ584" s="514"/>
      <c r="BA584" s="515"/>
      <c r="BB584" s="507"/>
      <c r="BC584" s="505"/>
      <c r="BD584" s="524"/>
      <c r="BE584" s="506"/>
      <c r="BF584" s="484"/>
      <c r="BG584" s="483"/>
      <c r="BH584" s="483"/>
      <c r="BI584" s="465"/>
      <c r="BJ584" s="465"/>
      <c r="BK584" s="465"/>
      <c r="BL584" s="465"/>
      <c r="BM584" s="465"/>
      <c r="BN584" s="465"/>
      <c r="BO584" s="483"/>
      <c r="BP584" s="483"/>
      <c r="BQ584" s="483"/>
      <c r="BR584" s="483"/>
      <c r="BS584" s="483"/>
      <c r="BT584" s="484"/>
      <c r="BU584" s="484"/>
      <c r="BV584" s="484"/>
      <c r="BW584" s="516"/>
      <c r="BX584" s="434"/>
      <c r="BY584" s="490"/>
      <c r="BZ584" s="491"/>
    </row>
    <row r="585" spans="1:78" s="520" customFormat="1" ht="13.8" thickBot="1" x14ac:dyDescent="0.3">
      <c r="A585" s="133"/>
      <c r="B585" s="134"/>
      <c r="C585" s="429"/>
      <c r="D585" s="136"/>
      <c r="E585" s="136"/>
      <c r="F585" s="438"/>
      <c r="G585" s="136"/>
      <c r="H585" s="139"/>
      <c r="I585" s="430"/>
      <c r="J585" s="431"/>
      <c r="K585" s="432"/>
      <c r="L585" s="428"/>
      <c r="M585" s="500"/>
      <c r="N585" s="518"/>
      <c r="O585" s="501"/>
      <c r="P585" s="501"/>
      <c r="Q585" s="519"/>
      <c r="R585" s="502"/>
      <c r="S585" s="502"/>
      <c r="T585" s="503"/>
      <c r="U585" s="504"/>
      <c r="V585" s="505"/>
      <c r="W585" s="505"/>
      <c r="X585" s="505"/>
      <c r="Y585" s="505"/>
      <c r="Z585" s="506"/>
      <c r="AA585" s="507"/>
      <c r="AB585" s="508"/>
      <c r="AC585" s="513"/>
      <c r="AD585" s="508"/>
      <c r="AE585" s="507"/>
      <c r="AF585" s="513"/>
      <c r="AG585" s="507"/>
      <c r="AH585" s="508"/>
      <c r="AI585" s="509"/>
      <c r="AJ585" s="507"/>
      <c r="AK585" s="507"/>
      <c r="AL585" s="510"/>
      <c r="AM585" s="511"/>
      <c r="AN585" s="512"/>
      <c r="AO585" s="511"/>
      <c r="AP585" s="507"/>
      <c r="AQ585" s="512"/>
      <c r="AR585" s="513"/>
      <c r="AS585" s="508"/>
      <c r="AT585" s="511"/>
      <c r="AU585" s="511"/>
      <c r="AV585" s="511"/>
      <c r="AW585" s="511"/>
      <c r="AX585" s="511"/>
      <c r="AY585" s="511"/>
      <c r="AZ585" s="514"/>
      <c r="BA585" s="515"/>
      <c r="BB585" s="507"/>
      <c r="BC585" s="505"/>
      <c r="BD585" s="524"/>
      <c r="BE585" s="506"/>
      <c r="BF585" s="484"/>
      <c r="BG585" s="483"/>
      <c r="BH585" s="483"/>
      <c r="BI585" s="465"/>
      <c r="BJ585" s="465"/>
      <c r="BK585" s="465"/>
      <c r="BL585" s="465"/>
      <c r="BM585" s="465"/>
      <c r="BN585" s="465"/>
      <c r="BO585" s="483"/>
      <c r="BP585" s="483"/>
      <c r="BQ585" s="483"/>
      <c r="BR585" s="483"/>
      <c r="BS585" s="483"/>
      <c r="BT585" s="484"/>
      <c r="BU585" s="484"/>
      <c r="BV585" s="484"/>
      <c r="BW585" s="516"/>
      <c r="BX585" s="434"/>
      <c r="BY585" s="490"/>
      <c r="BZ585" s="491"/>
    </row>
    <row r="586" spans="1:78" s="520" customFormat="1" ht="13.8" thickBot="1" x14ac:dyDescent="0.3">
      <c r="A586" s="133"/>
      <c r="B586" s="134"/>
      <c r="C586" s="429"/>
      <c r="D586" s="136"/>
      <c r="E586" s="136"/>
      <c r="F586" s="438"/>
      <c r="G586" s="136"/>
      <c r="H586" s="139"/>
      <c r="I586" s="430"/>
      <c r="J586" s="431"/>
      <c r="K586" s="432"/>
      <c r="L586" s="428"/>
      <c r="M586" s="500"/>
      <c r="N586" s="518"/>
      <c r="O586" s="501"/>
      <c r="P586" s="501"/>
      <c r="Q586" s="519"/>
      <c r="R586" s="502"/>
      <c r="S586" s="502"/>
      <c r="T586" s="503"/>
      <c r="U586" s="504"/>
      <c r="V586" s="505"/>
      <c r="W586" s="505"/>
      <c r="X586" s="505"/>
      <c r="Y586" s="505"/>
      <c r="Z586" s="506"/>
      <c r="AA586" s="507"/>
      <c r="AB586" s="508"/>
      <c r="AC586" s="513"/>
      <c r="AD586" s="508"/>
      <c r="AE586" s="507"/>
      <c r="AF586" s="513"/>
      <c r="AG586" s="507"/>
      <c r="AH586" s="508"/>
      <c r="AI586" s="509"/>
      <c r="AJ586" s="507"/>
      <c r="AK586" s="507"/>
      <c r="AL586" s="510"/>
      <c r="AM586" s="511"/>
      <c r="AN586" s="512"/>
      <c r="AO586" s="511"/>
      <c r="AP586" s="507"/>
      <c r="AQ586" s="512"/>
      <c r="AR586" s="513"/>
      <c r="AS586" s="508"/>
      <c r="AT586" s="511"/>
      <c r="AU586" s="511"/>
      <c r="AV586" s="511"/>
      <c r="AW586" s="511"/>
      <c r="AX586" s="511"/>
      <c r="AY586" s="511"/>
      <c r="AZ586" s="514"/>
      <c r="BA586" s="515"/>
      <c r="BB586" s="507"/>
      <c r="BC586" s="505"/>
      <c r="BD586" s="524"/>
      <c r="BE586" s="506"/>
      <c r="BF586" s="484"/>
      <c r="BG586" s="483"/>
      <c r="BH586" s="483"/>
      <c r="BI586" s="465"/>
      <c r="BJ586" s="465"/>
      <c r="BK586" s="465"/>
      <c r="BL586" s="465"/>
      <c r="BM586" s="465"/>
      <c r="BN586" s="465"/>
      <c r="BO586" s="483"/>
      <c r="BP586" s="483"/>
      <c r="BQ586" s="483"/>
      <c r="BR586" s="483"/>
      <c r="BS586" s="483"/>
      <c r="BT586" s="484"/>
      <c r="BU586" s="484"/>
      <c r="BV586" s="484"/>
      <c r="BW586" s="516"/>
      <c r="BX586" s="434"/>
      <c r="BY586" s="490"/>
      <c r="BZ586" s="491"/>
    </row>
    <row r="587" spans="1:78" s="520" customFormat="1" ht="13.8" thickBot="1" x14ac:dyDescent="0.3">
      <c r="A587" s="133"/>
      <c r="B587" s="134"/>
      <c r="C587" s="429"/>
      <c r="D587" s="136"/>
      <c r="E587" s="136"/>
      <c r="F587" s="438"/>
      <c r="G587" s="136"/>
      <c r="H587" s="139"/>
      <c r="I587" s="430"/>
      <c r="J587" s="431"/>
      <c r="K587" s="432"/>
      <c r="L587" s="428"/>
      <c r="M587" s="500"/>
      <c r="N587" s="518"/>
      <c r="O587" s="501"/>
      <c r="P587" s="501"/>
      <c r="Q587" s="519"/>
      <c r="R587" s="502"/>
      <c r="S587" s="502"/>
      <c r="T587" s="503"/>
      <c r="U587" s="504"/>
      <c r="V587" s="505"/>
      <c r="W587" s="505"/>
      <c r="X587" s="505"/>
      <c r="Y587" s="505"/>
      <c r="Z587" s="506"/>
      <c r="AA587" s="507"/>
      <c r="AB587" s="508"/>
      <c r="AC587" s="513"/>
      <c r="AD587" s="508"/>
      <c r="AE587" s="507"/>
      <c r="AF587" s="513"/>
      <c r="AG587" s="507"/>
      <c r="AH587" s="508"/>
      <c r="AI587" s="509"/>
      <c r="AJ587" s="507"/>
      <c r="AK587" s="507"/>
      <c r="AL587" s="510"/>
      <c r="AM587" s="511"/>
      <c r="AN587" s="512"/>
      <c r="AO587" s="511"/>
      <c r="AP587" s="507"/>
      <c r="AQ587" s="512"/>
      <c r="AR587" s="513"/>
      <c r="AS587" s="508"/>
      <c r="AT587" s="511"/>
      <c r="AU587" s="511"/>
      <c r="AV587" s="511"/>
      <c r="AW587" s="511"/>
      <c r="AX587" s="511"/>
      <c r="AY587" s="511"/>
      <c r="AZ587" s="514"/>
      <c r="BA587" s="515"/>
      <c r="BB587" s="507"/>
      <c r="BC587" s="505"/>
      <c r="BD587" s="524"/>
      <c r="BE587" s="506"/>
      <c r="BF587" s="484"/>
      <c r="BG587" s="483"/>
      <c r="BH587" s="483"/>
      <c r="BI587" s="465"/>
      <c r="BJ587" s="465"/>
      <c r="BK587" s="465"/>
      <c r="BL587" s="465"/>
      <c r="BM587" s="465"/>
      <c r="BN587" s="465"/>
      <c r="BO587" s="483"/>
      <c r="BP587" s="483"/>
      <c r="BQ587" s="483"/>
      <c r="BR587" s="483"/>
      <c r="BS587" s="483"/>
      <c r="BT587" s="484"/>
      <c r="BU587" s="484"/>
      <c r="BV587" s="484"/>
      <c r="BW587" s="516"/>
      <c r="BX587" s="434"/>
      <c r="BY587" s="490"/>
      <c r="BZ587" s="491"/>
    </row>
    <row r="588" spans="1:78" s="520" customFormat="1" ht="13.8" thickBot="1" x14ac:dyDescent="0.3">
      <c r="A588" s="133"/>
      <c r="B588" s="134"/>
      <c r="C588" s="429"/>
      <c r="D588" s="136"/>
      <c r="E588" s="136"/>
      <c r="F588" s="438"/>
      <c r="G588" s="136"/>
      <c r="H588" s="139"/>
      <c r="I588" s="430"/>
      <c r="J588" s="431"/>
      <c r="K588" s="432"/>
      <c r="L588" s="428"/>
      <c r="M588" s="500"/>
      <c r="N588" s="518"/>
      <c r="O588" s="501"/>
      <c r="P588" s="501"/>
      <c r="Q588" s="519"/>
      <c r="R588" s="502"/>
      <c r="S588" s="502"/>
      <c r="T588" s="503"/>
      <c r="U588" s="504"/>
      <c r="V588" s="505"/>
      <c r="W588" s="505"/>
      <c r="X588" s="505"/>
      <c r="Y588" s="505"/>
      <c r="Z588" s="506"/>
      <c r="AA588" s="507"/>
      <c r="AB588" s="508"/>
      <c r="AC588" s="513"/>
      <c r="AD588" s="508"/>
      <c r="AE588" s="507"/>
      <c r="AF588" s="513"/>
      <c r="AG588" s="507"/>
      <c r="AH588" s="508"/>
      <c r="AI588" s="509"/>
      <c r="AJ588" s="507"/>
      <c r="AK588" s="507"/>
      <c r="AL588" s="510"/>
      <c r="AM588" s="511"/>
      <c r="AN588" s="512"/>
      <c r="AO588" s="511"/>
      <c r="AP588" s="507"/>
      <c r="AQ588" s="512"/>
      <c r="AR588" s="513"/>
      <c r="AS588" s="508"/>
      <c r="AT588" s="511"/>
      <c r="AU588" s="511"/>
      <c r="AV588" s="511"/>
      <c r="AW588" s="511"/>
      <c r="AX588" s="511"/>
      <c r="AY588" s="511"/>
      <c r="AZ588" s="514"/>
      <c r="BA588" s="515"/>
      <c r="BB588" s="507"/>
      <c r="BC588" s="505"/>
      <c r="BD588" s="524"/>
      <c r="BE588" s="506"/>
      <c r="BF588" s="484"/>
      <c r="BG588" s="483"/>
      <c r="BH588" s="483"/>
      <c r="BI588" s="465"/>
      <c r="BJ588" s="465"/>
      <c r="BK588" s="465"/>
      <c r="BL588" s="465"/>
      <c r="BM588" s="465"/>
      <c r="BN588" s="465"/>
      <c r="BO588" s="483"/>
      <c r="BP588" s="483"/>
      <c r="BQ588" s="483"/>
      <c r="BR588" s="483"/>
      <c r="BS588" s="483"/>
      <c r="BT588" s="484"/>
      <c r="BU588" s="484"/>
      <c r="BV588" s="484"/>
      <c r="BW588" s="516"/>
      <c r="BX588" s="434"/>
      <c r="BY588" s="490"/>
      <c r="BZ588" s="491"/>
    </row>
    <row r="589" spans="1:78" s="520" customFormat="1" ht="13.8" thickBot="1" x14ac:dyDescent="0.3">
      <c r="A589" s="133"/>
      <c r="B589" s="134"/>
      <c r="C589" s="429"/>
      <c r="D589" s="136"/>
      <c r="E589" s="136"/>
      <c r="F589" s="438"/>
      <c r="G589" s="136"/>
      <c r="H589" s="139"/>
      <c r="I589" s="430"/>
      <c r="J589" s="431"/>
      <c r="K589" s="432"/>
      <c r="L589" s="428"/>
      <c r="M589" s="500"/>
      <c r="N589" s="518"/>
      <c r="O589" s="501"/>
      <c r="P589" s="501"/>
      <c r="Q589" s="519"/>
      <c r="R589" s="502"/>
      <c r="S589" s="502"/>
      <c r="T589" s="503"/>
      <c r="U589" s="504"/>
      <c r="V589" s="505"/>
      <c r="W589" s="505"/>
      <c r="X589" s="505"/>
      <c r="Y589" s="505"/>
      <c r="Z589" s="506"/>
      <c r="AA589" s="507"/>
      <c r="AB589" s="508"/>
      <c r="AC589" s="513"/>
      <c r="AD589" s="508"/>
      <c r="AE589" s="507"/>
      <c r="AF589" s="513"/>
      <c r="AG589" s="507"/>
      <c r="AH589" s="508"/>
      <c r="AI589" s="509"/>
      <c r="AJ589" s="507"/>
      <c r="AK589" s="507"/>
      <c r="AL589" s="510"/>
      <c r="AM589" s="511"/>
      <c r="AN589" s="512"/>
      <c r="AO589" s="511"/>
      <c r="AP589" s="507"/>
      <c r="AQ589" s="512"/>
      <c r="AR589" s="513"/>
      <c r="AS589" s="508"/>
      <c r="AT589" s="511"/>
      <c r="AU589" s="511"/>
      <c r="AV589" s="511"/>
      <c r="AW589" s="511"/>
      <c r="AX589" s="511"/>
      <c r="AY589" s="511"/>
      <c r="AZ589" s="514"/>
      <c r="BA589" s="515"/>
      <c r="BB589" s="507"/>
      <c r="BC589" s="505"/>
      <c r="BD589" s="524"/>
      <c r="BE589" s="506"/>
      <c r="BF589" s="484"/>
      <c r="BG589" s="483"/>
      <c r="BH589" s="483"/>
      <c r="BI589" s="465"/>
      <c r="BJ589" s="465"/>
      <c r="BK589" s="465"/>
      <c r="BL589" s="465"/>
      <c r="BM589" s="465"/>
      <c r="BN589" s="465"/>
      <c r="BO589" s="483"/>
      <c r="BP589" s="483"/>
      <c r="BQ589" s="483"/>
      <c r="BR589" s="483"/>
      <c r="BS589" s="483"/>
      <c r="BT589" s="484"/>
      <c r="BU589" s="484"/>
      <c r="BV589" s="484"/>
      <c r="BW589" s="516"/>
      <c r="BX589" s="434"/>
      <c r="BY589" s="490"/>
      <c r="BZ589" s="491"/>
    </row>
    <row r="590" spans="1:78" s="520" customFormat="1" ht="13.8" thickBot="1" x14ac:dyDescent="0.3">
      <c r="A590" s="133"/>
      <c r="B590" s="134"/>
      <c r="C590" s="429"/>
      <c r="D590" s="136"/>
      <c r="E590" s="136"/>
      <c r="F590" s="438"/>
      <c r="G590" s="136"/>
      <c r="H590" s="139"/>
      <c r="I590" s="430"/>
      <c r="J590" s="431"/>
      <c r="K590" s="432"/>
      <c r="L590" s="428"/>
      <c r="M590" s="500"/>
      <c r="N590" s="518"/>
      <c r="O590" s="501"/>
      <c r="P590" s="501"/>
      <c r="Q590" s="519"/>
      <c r="R590" s="502"/>
      <c r="S590" s="502"/>
      <c r="T590" s="503"/>
      <c r="U590" s="504"/>
      <c r="V590" s="505"/>
      <c r="W590" s="505"/>
      <c r="X590" s="505"/>
      <c r="Y590" s="505"/>
      <c r="Z590" s="506"/>
      <c r="AA590" s="507"/>
      <c r="AB590" s="508"/>
      <c r="AC590" s="513"/>
      <c r="AD590" s="508"/>
      <c r="AE590" s="507"/>
      <c r="AF590" s="513"/>
      <c r="AG590" s="507"/>
      <c r="AH590" s="508"/>
      <c r="AI590" s="509"/>
      <c r="AJ590" s="507"/>
      <c r="AK590" s="507"/>
      <c r="AL590" s="510"/>
      <c r="AM590" s="511"/>
      <c r="AN590" s="512"/>
      <c r="AO590" s="511"/>
      <c r="AP590" s="507"/>
      <c r="AQ590" s="512"/>
      <c r="AR590" s="513"/>
      <c r="AS590" s="508"/>
      <c r="AT590" s="511"/>
      <c r="AU590" s="511"/>
      <c r="AV590" s="511"/>
      <c r="AW590" s="511"/>
      <c r="AX590" s="511"/>
      <c r="AY590" s="511"/>
      <c r="AZ590" s="514"/>
      <c r="BA590" s="515"/>
      <c r="BB590" s="507"/>
      <c r="BC590" s="505"/>
      <c r="BD590" s="524"/>
      <c r="BE590" s="506"/>
      <c r="BF590" s="484"/>
      <c r="BG590" s="483"/>
      <c r="BH590" s="483"/>
      <c r="BI590" s="465"/>
      <c r="BJ590" s="465"/>
      <c r="BK590" s="465"/>
      <c r="BL590" s="465"/>
      <c r="BM590" s="465"/>
      <c r="BN590" s="465"/>
      <c r="BO590" s="483"/>
      <c r="BP590" s="483"/>
      <c r="BQ590" s="483"/>
      <c r="BR590" s="483"/>
      <c r="BS590" s="483"/>
      <c r="BT590" s="484"/>
      <c r="BU590" s="484"/>
      <c r="BV590" s="484"/>
      <c r="BW590" s="516"/>
      <c r="BX590" s="434"/>
      <c r="BY590" s="490"/>
      <c r="BZ590" s="491"/>
    </row>
    <row r="591" spans="1:78" s="520" customFormat="1" ht="13.8" thickBot="1" x14ac:dyDescent="0.3">
      <c r="A591" s="133"/>
      <c r="B591" s="134"/>
      <c r="C591" s="429"/>
      <c r="D591" s="136"/>
      <c r="E591" s="136"/>
      <c r="F591" s="438"/>
      <c r="G591" s="136"/>
      <c r="H591" s="139"/>
      <c r="I591" s="430"/>
      <c r="J591" s="431"/>
      <c r="K591" s="432"/>
      <c r="L591" s="428"/>
      <c r="M591" s="500"/>
      <c r="N591" s="518"/>
      <c r="O591" s="501"/>
      <c r="P591" s="501"/>
      <c r="Q591" s="519"/>
      <c r="R591" s="502"/>
      <c r="S591" s="502"/>
      <c r="T591" s="503"/>
      <c r="U591" s="504"/>
      <c r="V591" s="505"/>
      <c r="W591" s="505"/>
      <c r="X591" s="505"/>
      <c r="Y591" s="505"/>
      <c r="Z591" s="506"/>
      <c r="AA591" s="507"/>
      <c r="AB591" s="508"/>
      <c r="AC591" s="513"/>
      <c r="AD591" s="508"/>
      <c r="AE591" s="507"/>
      <c r="AF591" s="513"/>
      <c r="AG591" s="507"/>
      <c r="AH591" s="508"/>
      <c r="AI591" s="509"/>
      <c r="AJ591" s="507"/>
      <c r="AK591" s="507"/>
      <c r="AL591" s="510"/>
      <c r="AM591" s="511"/>
      <c r="AN591" s="512"/>
      <c r="AO591" s="511"/>
      <c r="AP591" s="507"/>
      <c r="AQ591" s="512"/>
      <c r="AR591" s="513"/>
      <c r="AS591" s="508"/>
      <c r="AT591" s="511"/>
      <c r="AU591" s="511"/>
      <c r="AV591" s="511"/>
      <c r="AW591" s="511"/>
      <c r="AX591" s="511"/>
      <c r="AY591" s="511"/>
      <c r="AZ591" s="514"/>
      <c r="BA591" s="515"/>
      <c r="BB591" s="507"/>
      <c r="BC591" s="505"/>
      <c r="BD591" s="524"/>
      <c r="BE591" s="506"/>
      <c r="BF591" s="484"/>
      <c r="BG591" s="483"/>
      <c r="BH591" s="483"/>
      <c r="BI591" s="465"/>
      <c r="BJ591" s="465"/>
      <c r="BK591" s="465"/>
      <c r="BL591" s="465"/>
      <c r="BM591" s="465"/>
      <c r="BN591" s="465"/>
      <c r="BO591" s="483"/>
      <c r="BP591" s="483"/>
      <c r="BQ591" s="483"/>
      <c r="BR591" s="483"/>
      <c r="BS591" s="483"/>
      <c r="BT591" s="484"/>
      <c r="BU591" s="484"/>
      <c r="BV591" s="484"/>
      <c r="BW591" s="516"/>
      <c r="BX591" s="434"/>
      <c r="BY591" s="490"/>
      <c r="BZ591" s="491"/>
    </row>
    <row r="592" spans="1:78" s="520" customFormat="1" ht="13.8" thickBot="1" x14ac:dyDescent="0.3">
      <c r="A592" s="133"/>
      <c r="B592" s="134"/>
      <c r="C592" s="429"/>
      <c r="D592" s="136"/>
      <c r="E592" s="136"/>
      <c r="F592" s="438"/>
      <c r="G592" s="136"/>
      <c r="H592" s="139"/>
      <c r="I592" s="430"/>
      <c r="J592" s="431"/>
      <c r="K592" s="432"/>
      <c r="L592" s="428"/>
      <c r="M592" s="500"/>
      <c r="N592" s="518"/>
      <c r="O592" s="501"/>
      <c r="P592" s="501"/>
      <c r="Q592" s="519"/>
      <c r="R592" s="502"/>
      <c r="S592" s="502"/>
      <c r="T592" s="503"/>
      <c r="U592" s="504"/>
      <c r="V592" s="505"/>
      <c r="W592" s="505"/>
      <c r="X592" s="505"/>
      <c r="Y592" s="505"/>
      <c r="Z592" s="506"/>
      <c r="AA592" s="507"/>
      <c r="AB592" s="508"/>
      <c r="AC592" s="513"/>
      <c r="AD592" s="508"/>
      <c r="AE592" s="507"/>
      <c r="AF592" s="513"/>
      <c r="AG592" s="507"/>
      <c r="AH592" s="508"/>
      <c r="AI592" s="509"/>
      <c r="AJ592" s="507"/>
      <c r="AK592" s="507"/>
      <c r="AL592" s="510"/>
      <c r="AM592" s="511"/>
      <c r="AN592" s="512"/>
      <c r="AO592" s="511"/>
      <c r="AP592" s="507"/>
      <c r="AQ592" s="512"/>
      <c r="AR592" s="513"/>
      <c r="AS592" s="508"/>
      <c r="AT592" s="511"/>
      <c r="AU592" s="511"/>
      <c r="AV592" s="511"/>
      <c r="AW592" s="511"/>
      <c r="AX592" s="511"/>
      <c r="AY592" s="511"/>
      <c r="AZ592" s="514"/>
      <c r="BA592" s="515"/>
      <c r="BB592" s="507"/>
      <c r="BC592" s="505"/>
      <c r="BD592" s="524"/>
      <c r="BE592" s="506"/>
      <c r="BF592" s="484"/>
      <c r="BG592" s="483"/>
      <c r="BH592" s="483"/>
      <c r="BI592" s="465"/>
      <c r="BJ592" s="465"/>
      <c r="BK592" s="465"/>
      <c r="BL592" s="465"/>
      <c r="BM592" s="465"/>
      <c r="BN592" s="465"/>
      <c r="BO592" s="483"/>
      <c r="BP592" s="483"/>
      <c r="BQ592" s="483"/>
      <c r="BR592" s="483"/>
      <c r="BS592" s="483"/>
      <c r="BT592" s="484"/>
      <c r="BU592" s="484"/>
      <c r="BV592" s="484"/>
      <c r="BW592" s="516"/>
      <c r="BX592" s="434"/>
      <c r="BY592" s="490"/>
      <c r="BZ592" s="491"/>
    </row>
    <row r="593" spans="1:78" s="520" customFormat="1" ht="13.8" thickBot="1" x14ac:dyDescent="0.3">
      <c r="A593" s="133"/>
      <c r="B593" s="134"/>
      <c r="C593" s="429"/>
      <c r="D593" s="136"/>
      <c r="E593" s="136"/>
      <c r="F593" s="438"/>
      <c r="G593" s="136"/>
      <c r="H593" s="139"/>
      <c r="I593" s="430"/>
      <c r="J593" s="431"/>
      <c r="K593" s="432"/>
      <c r="L593" s="428"/>
      <c r="M593" s="500"/>
      <c r="N593" s="518"/>
      <c r="O593" s="501"/>
      <c r="P593" s="501"/>
      <c r="Q593" s="519"/>
      <c r="R593" s="502"/>
      <c r="S593" s="502"/>
      <c r="T593" s="503"/>
      <c r="U593" s="504"/>
      <c r="V593" s="505"/>
      <c r="W593" s="505"/>
      <c r="X593" s="505"/>
      <c r="Y593" s="505"/>
      <c r="Z593" s="506"/>
      <c r="AA593" s="507"/>
      <c r="AB593" s="508"/>
      <c r="AC593" s="513"/>
      <c r="AD593" s="508"/>
      <c r="AE593" s="507"/>
      <c r="AF593" s="513"/>
      <c r="AG593" s="507"/>
      <c r="AH593" s="508"/>
      <c r="AI593" s="509"/>
      <c r="AJ593" s="507"/>
      <c r="AK593" s="507"/>
      <c r="AL593" s="510"/>
      <c r="AM593" s="511"/>
      <c r="AN593" s="512"/>
      <c r="AO593" s="511"/>
      <c r="AP593" s="507"/>
      <c r="AQ593" s="512"/>
      <c r="AR593" s="513"/>
      <c r="AS593" s="508"/>
      <c r="AT593" s="511"/>
      <c r="AU593" s="511"/>
      <c r="AV593" s="511"/>
      <c r="AW593" s="511"/>
      <c r="AX593" s="511"/>
      <c r="AY593" s="511"/>
      <c r="AZ593" s="514"/>
      <c r="BA593" s="515"/>
      <c r="BB593" s="507"/>
      <c r="BC593" s="505"/>
      <c r="BD593" s="524"/>
      <c r="BE593" s="506"/>
      <c r="BF593" s="484"/>
      <c r="BG593" s="483"/>
      <c r="BH593" s="483"/>
      <c r="BI593" s="465"/>
      <c r="BJ593" s="465"/>
      <c r="BK593" s="465"/>
      <c r="BL593" s="465"/>
      <c r="BM593" s="465"/>
      <c r="BN593" s="465"/>
      <c r="BO593" s="483"/>
      <c r="BP593" s="483"/>
      <c r="BQ593" s="483"/>
      <c r="BR593" s="483"/>
      <c r="BS593" s="483"/>
      <c r="BT593" s="484"/>
      <c r="BU593" s="484"/>
      <c r="BV593" s="484"/>
      <c r="BW593" s="516"/>
      <c r="BX593" s="434"/>
      <c r="BY593" s="490"/>
      <c r="BZ593" s="491"/>
    </row>
    <row r="594" spans="1:78" s="520" customFormat="1" ht="13.8" thickBot="1" x14ac:dyDescent="0.3">
      <c r="A594" s="133"/>
      <c r="B594" s="134"/>
      <c r="C594" s="429"/>
      <c r="D594" s="136"/>
      <c r="E594" s="136"/>
      <c r="F594" s="438"/>
      <c r="G594" s="136"/>
      <c r="H594" s="139"/>
      <c r="I594" s="430"/>
      <c r="J594" s="431"/>
      <c r="K594" s="432"/>
      <c r="L594" s="428"/>
      <c r="M594" s="500"/>
      <c r="N594" s="518"/>
      <c r="O594" s="501"/>
      <c r="P594" s="501"/>
      <c r="Q594" s="519"/>
      <c r="R594" s="502"/>
      <c r="S594" s="502"/>
      <c r="T594" s="503"/>
      <c r="U594" s="504"/>
      <c r="V594" s="505"/>
      <c r="W594" s="505"/>
      <c r="X594" s="505"/>
      <c r="Y594" s="505"/>
      <c r="Z594" s="506"/>
      <c r="AA594" s="507"/>
      <c r="AB594" s="508"/>
      <c r="AC594" s="513"/>
      <c r="AD594" s="508"/>
      <c r="AE594" s="507"/>
      <c r="AF594" s="513"/>
      <c r="AG594" s="507"/>
      <c r="AH594" s="508"/>
      <c r="AI594" s="509"/>
      <c r="AJ594" s="507"/>
      <c r="AK594" s="507"/>
      <c r="AL594" s="510"/>
      <c r="AM594" s="511"/>
      <c r="AN594" s="512"/>
      <c r="AO594" s="511"/>
      <c r="AP594" s="507"/>
      <c r="AQ594" s="512"/>
      <c r="AR594" s="513"/>
      <c r="AS594" s="508"/>
      <c r="AT594" s="511"/>
      <c r="AU594" s="511"/>
      <c r="AV594" s="511"/>
      <c r="AW594" s="511"/>
      <c r="AX594" s="511"/>
      <c r="AY594" s="511"/>
      <c r="AZ594" s="514"/>
      <c r="BA594" s="515"/>
      <c r="BB594" s="507"/>
      <c r="BC594" s="505"/>
      <c r="BD594" s="524"/>
      <c r="BE594" s="506"/>
      <c r="BF594" s="484"/>
      <c r="BG594" s="483"/>
      <c r="BH594" s="483"/>
      <c r="BI594" s="465"/>
      <c r="BJ594" s="465"/>
      <c r="BK594" s="465"/>
      <c r="BL594" s="465"/>
      <c r="BM594" s="465"/>
      <c r="BN594" s="465"/>
      <c r="BO594" s="483"/>
      <c r="BP594" s="483"/>
      <c r="BQ594" s="483"/>
      <c r="BR594" s="483"/>
      <c r="BS594" s="483"/>
      <c r="BT594" s="484"/>
      <c r="BU594" s="484"/>
      <c r="BV594" s="484"/>
      <c r="BW594" s="516"/>
      <c r="BX594" s="434"/>
      <c r="BY594" s="490"/>
      <c r="BZ594" s="491"/>
    </row>
    <row r="595" spans="1:78" s="520" customFormat="1" ht="13.8" thickBot="1" x14ac:dyDescent="0.3">
      <c r="A595" s="133"/>
      <c r="B595" s="134"/>
      <c r="C595" s="429"/>
      <c r="D595" s="136"/>
      <c r="E595" s="136"/>
      <c r="F595" s="438"/>
      <c r="G595" s="136"/>
      <c r="H595" s="139"/>
      <c r="I595" s="430"/>
      <c r="J595" s="431"/>
      <c r="K595" s="432"/>
      <c r="L595" s="428"/>
      <c r="M595" s="500"/>
      <c r="N595" s="518"/>
      <c r="O595" s="501"/>
      <c r="P595" s="501"/>
      <c r="Q595" s="519"/>
      <c r="R595" s="502"/>
      <c r="S595" s="502"/>
      <c r="T595" s="503"/>
      <c r="U595" s="504"/>
      <c r="V595" s="505"/>
      <c r="W595" s="505"/>
      <c r="X595" s="505"/>
      <c r="Y595" s="505"/>
      <c r="Z595" s="506"/>
      <c r="AA595" s="507"/>
      <c r="AB595" s="508"/>
      <c r="AC595" s="513"/>
      <c r="AD595" s="508"/>
      <c r="AE595" s="507"/>
      <c r="AF595" s="513"/>
      <c r="AG595" s="507"/>
      <c r="AH595" s="508"/>
      <c r="AI595" s="509"/>
      <c r="AJ595" s="507"/>
      <c r="AK595" s="507"/>
      <c r="AL595" s="510"/>
      <c r="AM595" s="511"/>
      <c r="AN595" s="512"/>
      <c r="AO595" s="511"/>
      <c r="AP595" s="507"/>
      <c r="AQ595" s="512"/>
      <c r="AR595" s="513"/>
      <c r="AS595" s="508"/>
      <c r="AT595" s="511"/>
      <c r="AU595" s="511"/>
      <c r="AV595" s="511"/>
      <c r="AW595" s="511"/>
      <c r="AX595" s="511"/>
      <c r="AY595" s="511"/>
      <c r="AZ595" s="514"/>
      <c r="BA595" s="515"/>
      <c r="BB595" s="507"/>
      <c r="BC595" s="505"/>
      <c r="BD595" s="524"/>
      <c r="BE595" s="506"/>
      <c r="BF595" s="484"/>
      <c r="BG595" s="483"/>
      <c r="BH595" s="483"/>
      <c r="BI595" s="465"/>
      <c r="BJ595" s="465"/>
      <c r="BK595" s="465"/>
      <c r="BL595" s="465"/>
      <c r="BM595" s="465"/>
      <c r="BN595" s="465"/>
      <c r="BO595" s="483"/>
      <c r="BP595" s="483"/>
      <c r="BQ595" s="483"/>
      <c r="BR595" s="483"/>
      <c r="BS595" s="483"/>
      <c r="BT595" s="484"/>
      <c r="BU595" s="484"/>
      <c r="BV595" s="484"/>
      <c r="BW595" s="516"/>
      <c r="BX595" s="434"/>
      <c r="BY595" s="490"/>
      <c r="BZ595" s="491"/>
    </row>
    <row r="596" spans="1:78" s="520" customFormat="1" ht="13.8" thickBot="1" x14ac:dyDescent="0.3">
      <c r="A596" s="133"/>
      <c r="B596" s="134"/>
      <c r="C596" s="429"/>
      <c r="D596" s="136"/>
      <c r="E596" s="136"/>
      <c r="F596" s="438"/>
      <c r="G596" s="136"/>
      <c r="H596" s="139"/>
      <c r="I596" s="430"/>
      <c r="J596" s="431"/>
      <c r="K596" s="432"/>
      <c r="L596" s="428"/>
      <c r="M596" s="500"/>
      <c r="N596" s="518"/>
      <c r="O596" s="501"/>
      <c r="P596" s="501"/>
      <c r="Q596" s="519"/>
      <c r="R596" s="502"/>
      <c r="S596" s="502"/>
      <c r="T596" s="503"/>
      <c r="U596" s="504"/>
      <c r="V596" s="505"/>
      <c r="W596" s="505"/>
      <c r="X596" s="505"/>
      <c r="Y596" s="505"/>
      <c r="Z596" s="506"/>
      <c r="AA596" s="507"/>
      <c r="AB596" s="508"/>
      <c r="AC596" s="513"/>
      <c r="AD596" s="508"/>
      <c r="AE596" s="507"/>
      <c r="AF596" s="513"/>
      <c r="AG596" s="507"/>
      <c r="AH596" s="508"/>
      <c r="AI596" s="509"/>
      <c r="AJ596" s="507"/>
      <c r="AK596" s="507"/>
      <c r="AL596" s="510"/>
      <c r="AM596" s="511"/>
      <c r="AN596" s="512"/>
      <c r="AO596" s="511"/>
      <c r="AP596" s="507"/>
      <c r="AQ596" s="512"/>
      <c r="AR596" s="513"/>
      <c r="AS596" s="508"/>
      <c r="AT596" s="511"/>
      <c r="AU596" s="511"/>
      <c r="AV596" s="511"/>
      <c r="AW596" s="511"/>
      <c r="AX596" s="511"/>
      <c r="AY596" s="511"/>
      <c r="AZ596" s="514"/>
      <c r="BA596" s="515"/>
      <c r="BB596" s="507"/>
      <c r="BC596" s="505"/>
      <c r="BD596" s="524"/>
      <c r="BE596" s="506"/>
      <c r="BF596" s="484"/>
      <c r="BG596" s="483"/>
      <c r="BH596" s="483"/>
      <c r="BI596" s="465"/>
      <c r="BJ596" s="465"/>
      <c r="BK596" s="465"/>
      <c r="BL596" s="465"/>
      <c r="BM596" s="465"/>
      <c r="BN596" s="465"/>
      <c r="BO596" s="483"/>
      <c r="BP596" s="483"/>
      <c r="BQ596" s="483"/>
      <c r="BR596" s="483"/>
      <c r="BS596" s="483"/>
      <c r="BT596" s="484"/>
      <c r="BU596" s="484"/>
      <c r="BV596" s="484"/>
      <c r="BW596" s="516"/>
      <c r="BX596" s="434"/>
      <c r="BY596" s="490"/>
      <c r="BZ596" s="491"/>
    </row>
    <row r="597" spans="1:78" s="520" customFormat="1" ht="13.8" thickBot="1" x14ac:dyDescent="0.3">
      <c r="A597" s="133"/>
      <c r="B597" s="134"/>
      <c r="C597" s="429"/>
      <c r="D597" s="136"/>
      <c r="E597" s="136"/>
      <c r="F597" s="438"/>
      <c r="G597" s="136"/>
      <c r="H597" s="139"/>
      <c r="I597" s="430"/>
      <c r="J597" s="431"/>
      <c r="K597" s="432"/>
      <c r="L597" s="428"/>
      <c r="M597" s="500"/>
      <c r="N597" s="518"/>
      <c r="O597" s="501"/>
      <c r="P597" s="501"/>
      <c r="Q597" s="519"/>
      <c r="R597" s="502"/>
      <c r="S597" s="502"/>
      <c r="T597" s="503"/>
      <c r="U597" s="504"/>
      <c r="V597" s="505"/>
      <c r="W597" s="505"/>
      <c r="X597" s="505"/>
      <c r="Y597" s="505"/>
      <c r="Z597" s="506"/>
      <c r="AA597" s="507"/>
      <c r="AB597" s="508"/>
      <c r="AC597" s="513"/>
      <c r="AD597" s="508"/>
      <c r="AE597" s="507"/>
      <c r="AF597" s="513"/>
      <c r="AG597" s="507"/>
      <c r="AH597" s="508"/>
      <c r="AI597" s="509"/>
      <c r="AJ597" s="507"/>
      <c r="AK597" s="507"/>
      <c r="AL597" s="510"/>
      <c r="AM597" s="511"/>
      <c r="AN597" s="512"/>
      <c r="AO597" s="511"/>
      <c r="AP597" s="507"/>
      <c r="AQ597" s="512"/>
      <c r="AR597" s="513"/>
      <c r="AS597" s="508"/>
      <c r="AT597" s="511"/>
      <c r="AU597" s="511"/>
      <c r="AV597" s="511"/>
      <c r="AW597" s="511"/>
      <c r="AX597" s="511"/>
      <c r="AY597" s="511"/>
      <c r="AZ597" s="514"/>
      <c r="BA597" s="515"/>
      <c r="BB597" s="507"/>
      <c r="BC597" s="505"/>
      <c r="BD597" s="524"/>
      <c r="BE597" s="506"/>
      <c r="BF597" s="484"/>
      <c r="BG597" s="483"/>
      <c r="BH597" s="483"/>
      <c r="BI597" s="465"/>
      <c r="BJ597" s="465"/>
      <c r="BK597" s="465"/>
      <c r="BL597" s="465"/>
      <c r="BM597" s="465"/>
      <c r="BN597" s="465"/>
      <c r="BO597" s="483"/>
      <c r="BP597" s="483"/>
      <c r="BQ597" s="483"/>
      <c r="BR597" s="483"/>
      <c r="BS597" s="483"/>
      <c r="BT597" s="484"/>
      <c r="BU597" s="484"/>
      <c r="BV597" s="484"/>
      <c r="BW597" s="516"/>
      <c r="BX597" s="434"/>
      <c r="BY597" s="490"/>
      <c r="BZ597" s="491"/>
    </row>
    <row r="598" spans="1:78" s="520" customFormat="1" ht="13.8" thickBot="1" x14ac:dyDescent="0.3">
      <c r="A598" s="133"/>
      <c r="B598" s="134"/>
      <c r="C598" s="429"/>
      <c r="D598" s="136"/>
      <c r="E598" s="136"/>
      <c r="F598" s="438"/>
      <c r="G598" s="136"/>
      <c r="H598" s="139"/>
      <c r="I598" s="430"/>
      <c r="J598" s="431"/>
      <c r="K598" s="432"/>
      <c r="L598" s="428"/>
      <c r="M598" s="500"/>
      <c r="N598" s="518"/>
      <c r="O598" s="501"/>
      <c r="P598" s="501"/>
      <c r="Q598" s="519"/>
      <c r="R598" s="502"/>
      <c r="S598" s="502"/>
      <c r="T598" s="503"/>
      <c r="U598" s="504"/>
      <c r="V598" s="505"/>
      <c r="W598" s="505"/>
      <c r="X598" s="505"/>
      <c r="Y598" s="505"/>
      <c r="Z598" s="506"/>
      <c r="AA598" s="507"/>
      <c r="AB598" s="508"/>
      <c r="AC598" s="513"/>
      <c r="AD598" s="508"/>
      <c r="AE598" s="507"/>
      <c r="AF598" s="513"/>
      <c r="AG598" s="507"/>
      <c r="AH598" s="508"/>
      <c r="AI598" s="509"/>
      <c r="AJ598" s="507"/>
      <c r="AK598" s="507"/>
      <c r="AL598" s="510"/>
      <c r="AM598" s="511"/>
      <c r="AN598" s="512"/>
      <c r="AO598" s="511"/>
      <c r="AP598" s="507"/>
      <c r="AQ598" s="512"/>
      <c r="AR598" s="513"/>
      <c r="AS598" s="508"/>
      <c r="AT598" s="511"/>
      <c r="AU598" s="511"/>
      <c r="AV598" s="511"/>
      <c r="AW598" s="511"/>
      <c r="AX598" s="511"/>
      <c r="AY598" s="511"/>
      <c r="AZ598" s="514"/>
      <c r="BA598" s="515"/>
      <c r="BB598" s="507"/>
      <c r="BC598" s="505"/>
      <c r="BD598" s="524"/>
      <c r="BE598" s="506"/>
      <c r="BF598" s="484"/>
      <c r="BG598" s="483"/>
      <c r="BH598" s="483"/>
      <c r="BI598" s="465"/>
      <c r="BJ598" s="465"/>
      <c r="BK598" s="465"/>
      <c r="BL598" s="465"/>
      <c r="BM598" s="465"/>
      <c r="BN598" s="465"/>
      <c r="BO598" s="483"/>
      <c r="BP598" s="483"/>
      <c r="BQ598" s="483"/>
      <c r="BR598" s="483"/>
      <c r="BS598" s="483"/>
      <c r="BT598" s="484"/>
      <c r="BU598" s="484"/>
      <c r="BV598" s="484"/>
      <c r="BW598" s="516"/>
      <c r="BX598" s="434"/>
      <c r="BY598" s="490"/>
      <c r="BZ598" s="491"/>
    </row>
    <row r="599" spans="1:78" s="520" customFormat="1" ht="13.8" thickBot="1" x14ac:dyDescent="0.3">
      <c r="A599" s="133"/>
      <c r="B599" s="134"/>
      <c r="C599" s="429"/>
      <c r="D599" s="136"/>
      <c r="E599" s="136"/>
      <c r="F599" s="438"/>
      <c r="G599" s="136"/>
      <c r="H599" s="139"/>
      <c r="I599" s="430"/>
      <c r="J599" s="431"/>
      <c r="K599" s="432"/>
      <c r="L599" s="428"/>
      <c r="M599" s="500"/>
      <c r="N599" s="518"/>
      <c r="O599" s="501"/>
      <c r="P599" s="501"/>
      <c r="Q599" s="519"/>
      <c r="R599" s="502"/>
      <c r="S599" s="502"/>
      <c r="T599" s="503"/>
      <c r="U599" s="504"/>
      <c r="V599" s="505"/>
      <c r="W599" s="505"/>
      <c r="X599" s="505"/>
      <c r="Y599" s="505"/>
      <c r="Z599" s="506"/>
      <c r="AA599" s="507"/>
      <c r="AB599" s="508"/>
      <c r="AC599" s="513"/>
      <c r="AD599" s="508"/>
      <c r="AE599" s="507"/>
      <c r="AF599" s="513"/>
      <c r="AG599" s="507"/>
      <c r="AH599" s="508"/>
      <c r="AI599" s="509"/>
      <c r="AJ599" s="507"/>
      <c r="AK599" s="507"/>
      <c r="AL599" s="510"/>
      <c r="AM599" s="511"/>
      <c r="AN599" s="512"/>
      <c r="AO599" s="511"/>
      <c r="AP599" s="507"/>
      <c r="AQ599" s="512"/>
      <c r="AR599" s="513"/>
      <c r="AS599" s="508"/>
      <c r="AT599" s="511"/>
      <c r="AU599" s="511"/>
      <c r="AV599" s="511"/>
      <c r="AW599" s="511"/>
      <c r="AX599" s="511"/>
      <c r="AY599" s="511"/>
      <c r="AZ599" s="514"/>
      <c r="BA599" s="515"/>
      <c r="BB599" s="507"/>
      <c r="BC599" s="505"/>
      <c r="BD599" s="524"/>
      <c r="BE599" s="506"/>
      <c r="BF599" s="484"/>
      <c r="BG599" s="483"/>
      <c r="BH599" s="483"/>
      <c r="BI599" s="465"/>
      <c r="BJ599" s="465"/>
      <c r="BK599" s="465"/>
      <c r="BL599" s="465"/>
      <c r="BM599" s="465"/>
      <c r="BN599" s="465"/>
      <c r="BO599" s="483"/>
      <c r="BP599" s="483"/>
      <c r="BQ599" s="483"/>
      <c r="BR599" s="483"/>
      <c r="BS599" s="483"/>
      <c r="BT599" s="484"/>
      <c r="BU599" s="484"/>
      <c r="BV599" s="484"/>
      <c r="BW599" s="516"/>
      <c r="BX599" s="434"/>
      <c r="BY599" s="490"/>
      <c r="BZ599" s="491"/>
    </row>
    <row r="600" spans="1:78" s="520" customFormat="1" ht="13.8" thickBot="1" x14ac:dyDescent="0.3">
      <c r="A600" s="133"/>
      <c r="B600" s="134"/>
      <c r="C600" s="429"/>
      <c r="D600" s="136"/>
      <c r="E600" s="136"/>
      <c r="F600" s="438"/>
      <c r="G600" s="136"/>
      <c r="H600" s="139"/>
      <c r="I600" s="430"/>
      <c r="J600" s="431"/>
      <c r="K600" s="432"/>
      <c r="L600" s="428"/>
      <c r="M600" s="500"/>
      <c r="N600" s="518"/>
      <c r="O600" s="501"/>
      <c r="P600" s="501"/>
      <c r="Q600" s="519"/>
      <c r="R600" s="502"/>
      <c r="S600" s="502"/>
      <c r="T600" s="503"/>
      <c r="U600" s="504"/>
      <c r="V600" s="505"/>
      <c r="W600" s="505"/>
      <c r="X600" s="505"/>
      <c r="Y600" s="505"/>
      <c r="Z600" s="506"/>
      <c r="AA600" s="507"/>
      <c r="AB600" s="508"/>
      <c r="AC600" s="513"/>
      <c r="AD600" s="508"/>
      <c r="AE600" s="507"/>
      <c r="AF600" s="513"/>
      <c r="AG600" s="507"/>
      <c r="AH600" s="508"/>
      <c r="AI600" s="509"/>
      <c r="AJ600" s="507"/>
      <c r="AK600" s="507"/>
      <c r="AL600" s="510"/>
      <c r="AM600" s="511"/>
      <c r="AN600" s="512"/>
      <c r="AO600" s="511"/>
      <c r="AP600" s="507"/>
      <c r="AQ600" s="512"/>
      <c r="AR600" s="513"/>
      <c r="AS600" s="508"/>
      <c r="AT600" s="511"/>
      <c r="AU600" s="511"/>
      <c r="AV600" s="511"/>
      <c r="AW600" s="511"/>
      <c r="AX600" s="511"/>
      <c r="AY600" s="511"/>
      <c r="AZ600" s="514"/>
      <c r="BA600" s="515"/>
      <c r="BB600" s="507"/>
      <c r="BC600" s="505"/>
      <c r="BD600" s="524"/>
      <c r="BE600" s="506"/>
      <c r="BF600" s="484"/>
      <c r="BG600" s="483"/>
      <c r="BH600" s="483"/>
      <c r="BI600" s="465"/>
      <c r="BJ600" s="465"/>
      <c r="BK600" s="465"/>
      <c r="BL600" s="465"/>
      <c r="BM600" s="465"/>
      <c r="BN600" s="465"/>
      <c r="BO600" s="483"/>
      <c r="BP600" s="483"/>
      <c r="BQ600" s="483"/>
      <c r="BR600" s="483"/>
      <c r="BS600" s="483"/>
      <c r="BT600" s="484"/>
      <c r="BU600" s="484"/>
      <c r="BV600" s="484"/>
      <c r="BW600" s="516"/>
      <c r="BX600" s="434"/>
      <c r="BY600" s="490"/>
      <c r="BZ600" s="491"/>
    </row>
    <row r="601" spans="1:78" s="520" customFormat="1" ht="13.8" thickBot="1" x14ac:dyDescent="0.3">
      <c r="A601" s="133"/>
      <c r="B601" s="134"/>
      <c r="C601" s="429"/>
      <c r="D601" s="136"/>
      <c r="E601" s="136"/>
      <c r="F601" s="438"/>
      <c r="G601" s="136"/>
      <c r="H601" s="139"/>
      <c r="I601" s="430"/>
      <c r="J601" s="431"/>
      <c r="K601" s="432"/>
      <c r="L601" s="428"/>
      <c r="M601" s="500"/>
      <c r="N601" s="518"/>
      <c r="O601" s="501"/>
      <c r="P601" s="501"/>
      <c r="Q601" s="519"/>
      <c r="R601" s="502"/>
      <c r="S601" s="502"/>
      <c r="T601" s="503"/>
      <c r="U601" s="504"/>
      <c r="V601" s="505"/>
      <c r="W601" s="505"/>
      <c r="X601" s="505"/>
      <c r="Y601" s="505"/>
      <c r="Z601" s="506"/>
      <c r="AA601" s="507"/>
      <c r="AB601" s="508"/>
      <c r="AC601" s="513"/>
      <c r="AD601" s="508"/>
      <c r="AE601" s="507"/>
      <c r="AF601" s="513"/>
      <c r="AG601" s="507"/>
      <c r="AH601" s="508"/>
      <c r="AI601" s="509"/>
      <c r="AJ601" s="507"/>
      <c r="AK601" s="507"/>
      <c r="AL601" s="510"/>
      <c r="AM601" s="511"/>
      <c r="AN601" s="512"/>
      <c r="AO601" s="511"/>
      <c r="AP601" s="507"/>
      <c r="AQ601" s="512"/>
      <c r="AR601" s="513"/>
      <c r="AS601" s="508"/>
      <c r="AT601" s="511"/>
      <c r="AU601" s="511"/>
      <c r="AV601" s="511"/>
      <c r="AW601" s="511"/>
      <c r="AX601" s="511"/>
      <c r="AY601" s="511"/>
      <c r="AZ601" s="514"/>
      <c r="BA601" s="515"/>
      <c r="BB601" s="507"/>
      <c r="BC601" s="505"/>
      <c r="BD601" s="524"/>
      <c r="BE601" s="506"/>
      <c r="BF601" s="484"/>
      <c r="BG601" s="483"/>
      <c r="BH601" s="483"/>
      <c r="BI601" s="465"/>
      <c r="BJ601" s="465"/>
      <c r="BK601" s="465"/>
      <c r="BL601" s="465"/>
      <c r="BM601" s="465"/>
      <c r="BN601" s="465"/>
      <c r="BO601" s="483"/>
      <c r="BP601" s="483"/>
      <c r="BQ601" s="483"/>
      <c r="BR601" s="483"/>
      <c r="BS601" s="483"/>
      <c r="BT601" s="484"/>
      <c r="BU601" s="484"/>
      <c r="BV601" s="484"/>
      <c r="BW601" s="516"/>
      <c r="BX601" s="434"/>
      <c r="BY601" s="490"/>
      <c r="BZ601" s="491"/>
    </row>
    <row r="602" spans="1:78" s="520" customFormat="1" ht="13.8" thickBot="1" x14ac:dyDescent="0.3">
      <c r="A602" s="133"/>
      <c r="B602" s="134"/>
      <c r="C602" s="429"/>
      <c r="D602" s="136"/>
      <c r="E602" s="136"/>
      <c r="F602" s="438"/>
      <c r="G602" s="136"/>
      <c r="H602" s="139"/>
      <c r="I602" s="430"/>
      <c r="J602" s="431"/>
      <c r="K602" s="432"/>
      <c r="L602" s="428"/>
      <c r="M602" s="500"/>
      <c r="N602" s="518"/>
      <c r="O602" s="501"/>
      <c r="P602" s="501"/>
      <c r="Q602" s="519"/>
      <c r="R602" s="502"/>
      <c r="S602" s="502"/>
      <c r="T602" s="503"/>
      <c r="U602" s="504"/>
      <c r="V602" s="505"/>
      <c r="W602" s="505"/>
      <c r="X602" s="505"/>
      <c r="Y602" s="505"/>
      <c r="Z602" s="506"/>
      <c r="AA602" s="507"/>
      <c r="AB602" s="508"/>
      <c r="AC602" s="513"/>
      <c r="AD602" s="508"/>
      <c r="AE602" s="507"/>
      <c r="AF602" s="513"/>
      <c r="AG602" s="507"/>
      <c r="AH602" s="508"/>
      <c r="AI602" s="509"/>
      <c r="AJ602" s="507"/>
      <c r="AK602" s="507"/>
      <c r="AL602" s="510"/>
      <c r="AM602" s="511"/>
      <c r="AN602" s="512"/>
      <c r="AO602" s="511"/>
      <c r="AP602" s="507"/>
      <c r="AQ602" s="512"/>
      <c r="AR602" s="513"/>
      <c r="AS602" s="508"/>
      <c r="AT602" s="511"/>
      <c r="AU602" s="511"/>
      <c r="AV602" s="511"/>
      <c r="AW602" s="511"/>
      <c r="AX602" s="511"/>
      <c r="AY602" s="511"/>
      <c r="AZ602" s="514"/>
      <c r="BA602" s="515"/>
      <c r="BB602" s="507"/>
      <c r="BC602" s="505"/>
      <c r="BD602" s="524"/>
      <c r="BE602" s="506"/>
      <c r="BF602" s="484"/>
      <c r="BG602" s="483"/>
      <c r="BH602" s="483"/>
      <c r="BI602" s="465"/>
      <c r="BJ602" s="465"/>
      <c r="BK602" s="465"/>
      <c r="BL602" s="465"/>
      <c r="BM602" s="465"/>
      <c r="BN602" s="465"/>
      <c r="BO602" s="483"/>
      <c r="BP602" s="483"/>
      <c r="BQ602" s="483"/>
      <c r="BR602" s="483"/>
      <c r="BS602" s="483"/>
      <c r="BT602" s="484"/>
      <c r="BU602" s="484"/>
      <c r="BV602" s="484"/>
      <c r="BW602" s="516"/>
      <c r="BX602" s="434"/>
      <c r="BY602" s="490"/>
      <c r="BZ602" s="491"/>
    </row>
    <row r="603" spans="1:78" s="520" customFormat="1" ht="13.8" thickBot="1" x14ac:dyDescent="0.3">
      <c r="A603" s="133"/>
      <c r="B603" s="134"/>
      <c r="C603" s="429"/>
      <c r="D603" s="136"/>
      <c r="E603" s="136"/>
      <c r="F603" s="438"/>
      <c r="G603" s="136"/>
      <c r="H603" s="139"/>
      <c r="I603" s="430"/>
      <c r="J603" s="431"/>
      <c r="K603" s="432"/>
      <c r="L603" s="428"/>
      <c r="M603" s="500"/>
      <c r="N603" s="518"/>
      <c r="O603" s="501"/>
      <c r="P603" s="501"/>
      <c r="Q603" s="519"/>
      <c r="R603" s="502"/>
      <c r="S603" s="502"/>
      <c r="T603" s="503"/>
      <c r="U603" s="504"/>
      <c r="V603" s="505"/>
      <c r="W603" s="505"/>
      <c r="X603" s="505"/>
      <c r="Y603" s="505"/>
      <c r="Z603" s="506"/>
      <c r="AA603" s="507"/>
      <c r="AB603" s="508"/>
      <c r="AC603" s="513"/>
      <c r="AD603" s="508"/>
      <c r="AE603" s="507"/>
      <c r="AF603" s="513"/>
      <c r="AG603" s="507"/>
      <c r="AH603" s="508"/>
      <c r="AI603" s="509"/>
      <c r="AJ603" s="507"/>
      <c r="AK603" s="507"/>
      <c r="AL603" s="510"/>
      <c r="AM603" s="511"/>
      <c r="AN603" s="512"/>
      <c r="AO603" s="511"/>
      <c r="AP603" s="507"/>
      <c r="AQ603" s="512"/>
      <c r="AR603" s="513"/>
      <c r="AS603" s="508"/>
      <c r="AT603" s="511"/>
      <c r="AU603" s="511"/>
      <c r="AV603" s="511"/>
      <c r="AW603" s="511"/>
      <c r="AX603" s="511"/>
      <c r="AY603" s="511"/>
      <c r="AZ603" s="514"/>
      <c r="BA603" s="515"/>
      <c r="BB603" s="507"/>
      <c r="BC603" s="505"/>
      <c r="BD603" s="524"/>
      <c r="BE603" s="506"/>
      <c r="BF603" s="484"/>
      <c r="BG603" s="483"/>
      <c r="BH603" s="483"/>
      <c r="BI603" s="465"/>
      <c r="BJ603" s="465"/>
      <c r="BK603" s="465"/>
      <c r="BL603" s="465"/>
      <c r="BM603" s="465"/>
      <c r="BN603" s="465"/>
      <c r="BO603" s="483"/>
      <c r="BP603" s="483"/>
      <c r="BQ603" s="483"/>
      <c r="BR603" s="483"/>
      <c r="BS603" s="483"/>
      <c r="BT603" s="484"/>
      <c r="BU603" s="484"/>
      <c r="BV603" s="484"/>
      <c r="BW603" s="516"/>
      <c r="BX603" s="434"/>
      <c r="BY603" s="490"/>
      <c r="BZ603" s="491"/>
    </row>
    <row r="604" spans="1:78" s="520" customFormat="1" ht="13.8" thickBot="1" x14ac:dyDescent="0.3">
      <c r="A604" s="133"/>
      <c r="B604" s="134"/>
      <c r="C604" s="429"/>
      <c r="D604" s="136"/>
      <c r="E604" s="136"/>
      <c r="F604" s="438"/>
      <c r="G604" s="136"/>
      <c r="H604" s="139"/>
      <c r="I604" s="430"/>
      <c r="J604" s="431"/>
      <c r="K604" s="432"/>
      <c r="L604" s="428"/>
      <c r="M604" s="500"/>
      <c r="N604" s="518"/>
      <c r="O604" s="501"/>
      <c r="P604" s="501"/>
      <c r="Q604" s="519"/>
      <c r="R604" s="502"/>
      <c r="S604" s="502"/>
      <c r="T604" s="503"/>
      <c r="U604" s="504"/>
      <c r="V604" s="505"/>
      <c r="W604" s="505"/>
      <c r="X604" s="505"/>
      <c r="Y604" s="505"/>
      <c r="Z604" s="506"/>
      <c r="AA604" s="507"/>
      <c r="AB604" s="508"/>
      <c r="AC604" s="513"/>
      <c r="AD604" s="508"/>
      <c r="AE604" s="507"/>
      <c r="AF604" s="513"/>
      <c r="AG604" s="507"/>
      <c r="AH604" s="508"/>
      <c r="AI604" s="509"/>
      <c r="AJ604" s="507"/>
      <c r="AK604" s="507"/>
      <c r="AL604" s="510"/>
      <c r="AM604" s="511"/>
      <c r="AN604" s="512"/>
      <c r="AO604" s="511"/>
      <c r="AP604" s="507"/>
      <c r="AQ604" s="512"/>
      <c r="AR604" s="513"/>
      <c r="AS604" s="508"/>
      <c r="AT604" s="511"/>
      <c r="AU604" s="511"/>
      <c r="AV604" s="511"/>
      <c r="AW604" s="511"/>
      <c r="AX604" s="511"/>
      <c r="AY604" s="511"/>
      <c r="AZ604" s="514"/>
      <c r="BA604" s="515"/>
      <c r="BB604" s="507"/>
      <c r="BC604" s="505"/>
      <c r="BD604" s="524"/>
      <c r="BE604" s="506"/>
      <c r="BF604" s="484"/>
      <c r="BG604" s="483"/>
      <c r="BH604" s="483"/>
      <c r="BI604" s="465"/>
      <c r="BJ604" s="465"/>
      <c r="BK604" s="465"/>
      <c r="BL604" s="465"/>
      <c r="BM604" s="465"/>
      <c r="BN604" s="465"/>
      <c r="BO604" s="483"/>
      <c r="BP604" s="483"/>
      <c r="BQ604" s="483"/>
      <c r="BR604" s="483"/>
      <c r="BS604" s="483"/>
      <c r="BT604" s="484"/>
      <c r="BU604" s="484"/>
      <c r="BV604" s="484"/>
      <c r="BW604" s="516"/>
      <c r="BX604" s="434"/>
      <c r="BY604" s="490"/>
      <c r="BZ604" s="491"/>
    </row>
    <row r="605" spans="1:78" s="520" customFormat="1" ht="13.8" thickBot="1" x14ac:dyDescent="0.3">
      <c r="A605" s="133"/>
      <c r="B605" s="134"/>
      <c r="C605" s="429"/>
      <c r="D605" s="136"/>
      <c r="E605" s="136"/>
      <c r="F605" s="438"/>
      <c r="G605" s="136"/>
      <c r="H605" s="139"/>
      <c r="I605" s="430"/>
      <c r="J605" s="431"/>
      <c r="K605" s="432"/>
      <c r="L605" s="428"/>
      <c r="M605" s="500"/>
      <c r="N605" s="518"/>
      <c r="O605" s="501"/>
      <c r="P605" s="501"/>
      <c r="Q605" s="519"/>
      <c r="R605" s="502"/>
      <c r="S605" s="502"/>
      <c r="T605" s="503"/>
      <c r="U605" s="504"/>
      <c r="V605" s="505"/>
      <c r="W605" s="505"/>
      <c r="X605" s="505"/>
      <c r="Y605" s="505"/>
      <c r="Z605" s="506"/>
      <c r="AA605" s="507"/>
      <c r="AB605" s="508"/>
      <c r="AC605" s="513"/>
      <c r="AD605" s="508"/>
      <c r="AE605" s="507"/>
      <c r="AF605" s="513"/>
      <c r="AG605" s="507"/>
      <c r="AH605" s="508"/>
      <c r="AI605" s="509"/>
      <c r="AJ605" s="507"/>
      <c r="AK605" s="507"/>
      <c r="AL605" s="510"/>
      <c r="AM605" s="511"/>
      <c r="AN605" s="512"/>
      <c r="AO605" s="511"/>
      <c r="AP605" s="507"/>
      <c r="AQ605" s="512"/>
      <c r="AR605" s="513"/>
      <c r="AS605" s="508"/>
      <c r="AT605" s="511"/>
      <c r="AU605" s="511"/>
      <c r="AV605" s="511"/>
      <c r="AW605" s="511"/>
      <c r="AX605" s="511"/>
      <c r="AY605" s="511"/>
      <c r="AZ605" s="514"/>
      <c r="BA605" s="515"/>
      <c r="BB605" s="507"/>
      <c r="BC605" s="505"/>
      <c r="BD605" s="524"/>
      <c r="BE605" s="506"/>
      <c r="BF605" s="484"/>
      <c r="BG605" s="483"/>
      <c r="BH605" s="483"/>
      <c r="BI605" s="465"/>
      <c r="BJ605" s="465"/>
      <c r="BK605" s="465"/>
      <c r="BL605" s="465"/>
      <c r="BM605" s="465"/>
      <c r="BN605" s="465"/>
      <c r="BO605" s="483"/>
      <c r="BP605" s="483"/>
      <c r="BQ605" s="483"/>
      <c r="BR605" s="483"/>
      <c r="BS605" s="483"/>
      <c r="BT605" s="484"/>
      <c r="BU605" s="484"/>
      <c r="BV605" s="484"/>
      <c r="BW605" s="516"/>
      <c r="BX605" s="434"/>
      <c r="BY605" s="490"/>
      <c r="BZ605" s="491"/>
    </row>
    <row r="606" spans="1:78" s="520" customFormat="1" ht="13.8" thickBot="1" x14ac:dyDescent="0.3">
      <c r="A606" s="133"/>
      <c r="B606" s="134"/>
      <c r="C606" s="429"/>
      <c r="D606" s="136"/>
      <c r="E606" s="136"/>
      <c r="F606" s="438"/>
      <c r="G606" s="136"/>
      <c r="H606" s="139"/>
      <c r="I606" s="430"/>
      <c r="J606" s="431"/>
      <c r="K606" s="432"/>
      <c r="L606" s="428"/>
      <c r="M606" s="500"/>
      <c r="N606" s="518"/>
      <c r="O606" s="501"/>
      <c r="P606" s="501"/>
      <c r="Q606" s="519"/>
      <c r="R606" s="502"/>
      <c r="S606" s="502"/>
      <c r="T606" s="503"/>
      <c r="U606" s="504"/>
      <c r="V606" s="505"/>
      <c r="W606" s="505"/>
      <c r="X606" s="505"/>
      <c r="Y606" s="505"/>
      <c r="Z606" s="506"/>
      <c r="AA606" s="507"/>
      <c r="AB606" s="508"/>
      <c r="AC606" s="513"/>
      <c r="AD606" s="508"/>
      <c r="AE606" s="507"/>
      <c r="AF606" s="513"/>
      <c r="AG606" s="507"/>
      <c r="AH606" s="508"/>
      <c r="AI606" s="509"/>
      <c r="AJ606" s="507"/>
      <c r="AK606" s="507"/>
      <c r="AL606" s="510"/>
      <c r="AM606" s="511"/>
      <c r="AN606" s="512"/>
      <c r="AO606" s="511"/>
      <c r="AP606" s="507"/>
      <c r="AQ606" s="512"/>
      <c r="AR606" s="513"/>
      <c r="AS606" s="508"/>
      <c r="AT606" s="511"/>
      <c r="AU606" s="511"/>
      <c r="AV606" s="511"/>
      <c r="AW606" s="511"/>
      <c r="AX606" s="511"/>
      <c r="AY606" s="511"/>
      <c r="AZ606" s="514"/>
      <c r="BA606" s="515"/>
      <c r="BB606" s="507"/>
      <c r="BC606" s="505"/>
      <c r="BD606" s="524"/>
      <c r="BE606" s="506"/>
      <c r="BF606" s="484"/>
      <c r="BG606" s="483"/>
      <c r="BH606" s="483"/>
      <c r="BI606" s="465"/>
      <c r="BJ606" s="465"/>
      <c r="BK606" s="465"/>
      <c r="BL606" s="465"/>
      <c r="BM606" s="465"/>
      <c r="BN606" s="465"/>
      <c r="BO606" s="483"/>
      <c r="BP606" s="483"/>
      <c r="BQ606" s="483"/>
      <c r="BR606" s="483"/>
      <c r="BS606" s="483"/>
      <c r="BT606" s="484"/>
      <c r="BU606" s="484"/>
      <c r="BV606" s="484"/>
      <c r="BW606" s="516"/>
      <c r="BX606" s="434"/>
      <c r="BY606" s="490"/>
      <c r="BZ606" s="491"/>
    </row>
    <row r="607" spans="1:78" s="520" customFormat="1" ht="13.8" thickBot="1" x14ac:dyDescent="0.3">
      <c r="A607" s="133"/>
      <c r="B607" s="134"/>
      <c r="C607" s="429"/>
      <c r="D607" s="136"/>
      <c r="E607" s="136"/>
      <c r="F607" s="438"/>
      <c r="G607" s="136"/>
      <c r="H607" s="139"/>
      <c r="I607" s="430"/>
      <c r="J607" s="431"/>
      <c r="K607" s="432"/>
      <c r="L607" s="428"/>
      <c r="M607" s="500"/>
      <c r="N607" s="518"/>
      <c r="O607" s="501"/>
      <c r="P607" s="501"/>
      <c r="Q607" s="519"/>
      <c r="R607" s="502"/>
      <c r="S607" s="502"/>
      <c r="T607" s="503"/>
      <c r="U607" s="504"/>
      <c r="V607" s="505"/>
      <c r="W607" s="505"/>
      <c r="X607" s="505"/>
      <c r="Y607" s="505"/>
      <c r="Z607" s="506"/>
      <c r="AA607" s="507"/>
      <c r="AB607" s="508"/>
      <c r="AC607" s="513"/>
      <c r="AD607" s="508"/>
      <c r="AE607" s="507"/>
      <c r="AF607" s="513"/>
      <c r="AG607" s="507"/>
      <c r="AH607" s="508"/>
      <c r="AI607" s="509"/>
      <c r="AJ607" s="507"/>
      <c r="AK607" s="507"/>
      <c r="AL607" s="510"/>
      <c r="AM607" s="511"/>
      <c r="AN607" s="512"/>
      <c r="AO607" s="511"/>
      <c r="AP607" s="507"/>
      <c r="AQ607" s="512"/>
      <c r="AR607" s="513"/>
      <c r="AS607" s="508"/>
      <c r="AT607" s="511"/>
      <c r="AU607" s="511"/>
      <c r="AV607" s="511"/>
      <c r="AW607" s="511"/>
      <c r="AX607" s="511"/>
      <c r="AY607" s="511"/>
      <c r="AZ607" s="514"/>
      <c r="BA607" s="515"/>
      <c r="BB607" s="507"/>
      <c r="BC607" s="505"/>
      <c r="BD607" s="524"/>
      <c r="BE607" s="506"/>
      <c r="BF607" s="484"/>
      <c r="BG607" s="483"/>
      <c r="BH607" s="483"/>
      <c r="BI607" s="465"/>
      <c r="BJ607" s="465"/>
      <c r="BK607" s="465"/>
      <c r="BL607" s="465"/>
      <c r="BM607" s="465"/>
      <c r="BN607" s="465"/>
      <c r="BO607" s="483"/>
      <c r="BP607" s="483"/>
      <c r="BQ607" s="483"/>
      <c r="BR607" s="483"/>
      <c r="BS607" s="483"/>
      <c r="BT607" s="484"/>
      <c r="BU607" s="484"/>
      <c r="BV607" s="484"/>
      <c r="BW607" s="516"/>
      <c r="BX607" s="434"/>
      <c r="BY607" s="490"/>
      <c r="BZ607" s="491"/>
    </row>
    <row r="608" spans="1:78" s="520" customFormat="1" ht="13.8" thickBot="1" x14ac:dyDescent="0.3">
      <c r="A608" s="133"/>
      <c r="B608" s="134"/>
      <c r="C608" s="429"/>
      <c r="D608" s="136"/>
      <c r="E608" s="136"/>
      <c r="F608" s="438"/>
      <c r="G608" s="136"/>
      <c r="H608" s="139"/>
      <c r="I608" s="430"/>
      <c r="J608" s="431"/>
      <c r="K608" s="432"/>
      <c r="L608" s="428"/>
      <c r="M608" s="500"/>
      <c r="N608" s="518"/>
      <c r="O608" s="501"/>
      <c r="P608" s="501"/>
      <c r="Q608" s="519"/>
      <c r="R608" s="502"/>
      <c r="S608" s="502"/>
      <c r="T608" s="503"/>
      <c r="U608" s="504"/>
      <c r="V608" s="505"/>
      <c r="W608" s="505"/>
      <c r="X608" s="505"/>
      <c r="Y608" s="505"/>
      <c r="Z608" s="506"/>
      <c r="AA608" s="507"/>
      <c r="AB608" s="508"/>
      <c r="AC608" s="513"/>
      <c r="AD608" s="508"/>
      <c r="AE608" s="507"/>
      <c r="AF608" s="513"/>
      <c r="AG608" s="507"/>
      <c r="AH608" s="508"/>
      <c r="AI608" s="509"/>
      <c r="AJ608" s="507"/>
      <c r="AK608" s="507"/>
      <c r="AL608" s="510"/>
      <c r="AM608" s="511"/>
      <c r="AN608" s="512"/>
      <c r="AO608" s="511"/>
      <c r="AP608" s="507"/>
      <c r="AQ608" s="512"/>
      <c r="AR608" s="513"/>
      <c r="AS608" s="508"/>
      <c r="AT608" s="511"/>
      <c r="AU608" s="511"/>
      <c r="AV608" s="511"/>
      <c r="AW608" s="511"/>
      <c r="AX608" s="511"/>
      <c r="AY608" s="511"/>
      <c r="AZ608" s="514"/>
      <c r="BA608" s="515"/>
      <c r="BB608" s="507"/>
      <c r="BC608" s="505"/>
      <c r="BD608" s="524"/>
      <c r="BE608" s="506"/>
      <c r="BF608" s="484"/>
      <c r="BG608" s="483"/>
      <c r="BH608" s="483"/>
      <c r="BI608" s="465"/>
      <c r="BJ608" s="465"/>
      <c r="BK608" s="465"/>
      <c r="BL608" s="465"/>
      <c r="BM608" s="465"/>
      <c r="BN608" s="465"/>
      <c r="BO608" s="483"/>
      <c r="BP608" s="483"/>
      <c r="BQ608" s="483"/>
      <c r="BR608" s="483"/>
      <c r="BS608" s="483"/>
      <c r="BT608" s="484"/>
      <c r="BU608" s="484"/>
      <c r="BV608" s="484"/>
      <c r="BW608" s="516"/>
      <c r="BX608" s="434"/>
      <c r="BY608" s="490"/>
      <c r="BZ608" s="491"/>
    </row>
    <row r="609" spans="1:78" s="520" customFormat="1" ht="13.8" thickBot="1" x14ac:dyDescent="0.3">
      <c r="A609" s="133"/>
      <c r="B609" s="134"/>
      <c r="C609" s="429"/>
      <c r="D609" s="136"/>
      <c r="E609" s="136"/>
      <c r="F609" s="438"/>
      <c r="G609" s="136"/>
      <c r="H609" s="139"/>
      <c r="I609" s="430"/>
      <c r="J609" s="431"/>
      <c r="K609" s="432"/>
      <c r="L609" s="428"/>
      <c r="M609" s="500"/>
      <c r="N609" s="518"/>
      <c r="O609" s="501"/>
      <c r="P609" s="501"/>
      <c r="Q609" s="519"/>
      <c r="R609" s="502"/>
      <c r="S609" s="502"/>
      <c r="T609" s="503"/>
      <c r="U609" s="504"/>
      <c r="V609" s="505"/>
      <c r="W609" s="505"/>
      <c r="X609" s="505"/>
      <c r="Y609" s="505"/>
      <c r="Z609" s="506"/>
      <c r="AA609" s="507"/>
      <c r="AB609" s="508"/>
      <c r="AC609" s="513"/>
      <c r="AD609" s="508"/>
      <c r="AE609" s="507"/>
      <c r="AF609" s="513"/>
      <c r="AG609" s="507"/>
      <c r="AH609" s="508"/>
      <c r="AI609" s="509"/>
      <c r="AJ609" s="507"/>
      <c r="AK609" s="507"/>
      <c r="AL609" s="510"/>
      <c r="AM609" s="511"/>
      <c r="AN609" s="512"/>
      <c r="AO609" s="511"/>
      <c r="AP609" s="507"/>
      <c r="AQ609" s="512"/>
      <c r="AR609" s="513"/>
      <c r="AS609" s="508"/>
      <c r="AT609" s="511"/>
      <c r="AU609" s="511"/>
      <c r="AV609" s="511"/>
      <c r="AW609" s="511"/>
      <c r="AX609" s="511"/>
      <c r="AY609" s="511"/>
      <c r="AZ609" s="514"/>
      <c r="BA609" s="515"/>
      <c r="BB609" s="507"/>
      <c r="BC609" s="505"/>
      <c r="BD609" s="524"/>
      <c r="BE609" s="506"/>
      <c r="BF609" s="484"/>
      <c r="BG609" s="483"/>
      <c r="BH609" s="483"/>
      <c r="BI609" s="465"/>
      <c r="BJ609" s="465"/>
      <c r="BK609" s="465"/>
      <c r="BL609" s="465"/>
      <c r="BM609" s="465"/>
      <c r="BN609" s="465"/>
      <c r="BO609" s="483"/>
      <c r="BP609" s="483"/>
      <c r="BQ609" s="483"/>
      <c r="BR609" s="483"/>
      <c r="BS609" s="483"/>
      <c r="BT609" s="484"/>
      <c r="BU609" s="484"/>
      <c r="BV609" s="484"/>
      <c r="BW609" s="516"/>
      <c r="BX609" s="434"/>
      <c r="BY609" s="490"/>
      <c r="BZ609" s="491"/>
    </row>
    <row r="610" spans="1:78" s="520" customFormat="1" ht="13.8" thickBot="1" x14ac:dyDescent="0.3">
      <c r="A610" s="133"/>
      <c r="B610" s="134"/>
      <c r="C610" s="429"/>
      <c r="D610" s="136"/>
      <c r="E610" s="136"/>
      <c r="F610" s="438"/>
      <c r="G610" s="136"/>
      <c r="H610" s="139"/>
      <c r="I610" s="430"/>
      <c r="J610" s="431"/>
      <c r="K610" s="432"/>
      <c r="L610" s="428"/>
      <c r="M610" s="500"/>
      <c r="N610" s="518"/>
      <c r="O610" s="501"/>
      <c r="P610" s="501"/>
      <c r="Q610" s="519"/>
      <c r="R610" s="502"/>
      <c r="S610" s="502"/>
      <c r="T610" s="503"/>
      <c r="U610" s="504"/>
      <c r="V610" s="505"/>
      <c r="W610" s="505"/>
      <c r="X610" s="505"/>
      <c r="Y610" s="505"/>
      <c r="Z610" s="506"/>
      <c r="AA610" s="507"/>
      <c r="AB610" s="508"/>
      <c r="AC610" s="513"/>
      <c r="AD610" s="508"/>
      <c r="AE610" s="507"/>
      <c r="AF610" s="513"/>
      <c r="AG610" s="507"/>
      <c r="AH610" s="508"/>
      <c r="AI610" s="509"/>
      <c r="AJ610" s="507"/>
      <c r="AK610" s="507"/>
      <c r="AL610" s="510"/>
      <c r="AM610" s="511"/>
      <c r="AN610" s="512"/>
      <c r="AO610" s="511"/>
      <c r="AP610" s="507"/>
      <c r="AQ610" s="512"/>
      <c r="AR610" s="513"/>
      <c r="AS610" s="508"/>
      <c r="AT610" s="511"/>
      <c r="AU610" s="511"/>
      <c r="AV610" s="511"/>
      <c r="AW610" s="511"/>
      <c r="AX610" s="511"/>
      <c r="AY610" s="511"/>
      <c r="AZ610" s="514"/>
      <c r="BA610" s="515"/>
      <c r="BB610" s="507"/>
      <c r="BC610" s="505"/>
      <c r="BD610" s="524"/>
      <c r="BE610" s="506"/>
      <c r="BF610" s="484"/>
      <c r="BG610" s="483"/>
      <c r="BH610" s="483"/>
      <c r="BI610" s="465"/>
      <c r="BJ610" s="465"/>
      <c r="BK610" s="465"/>
      <c r="BL610" s="465"/>
      <c r="BM610" s="465"/>
      <c r="BN610" s="465"/>
      <c r="BO610" s="483"/>
      <c r="BP610" s="483"/>
      <c r="BQ610" s="483"/>
      <c r="BR610" s="483"/>
      <c r="BS610" s="483"/>
      <c r="BT610" s="484"/>
      <c r="BU610" s="484"/>
      <c r="BV610" s="484"/>
      <c r="BW610" s="516"/>
      <c r="BX610" s="434"/>
      <c r="BY610" s="490"/>
      <c r="BZ610" s="491"/>
    </row>
    <row r="611" spans="1:78" s="520" customFormat="1" ht="13.8" thickBot="1" x14ac:dyDescent="0.3">
      <c r="A611" s="133"/>
      <c r="B611" s="134"/>
      <c r="C611" s="429"/>
      <c r="D611" s="136"/>
      <c r="E611" s="136"/>
      <c r="F611" s="438"/>
      <c r="G611" s="136"/>
      <c r="H611" s="139"/>
      <c r="I611" s="430"/>
      <c r="J611" s="431"/>
      <c r="K611" s="432"/>
      <c r="L611" s="428"/>
      <c r="M611" s="500"/>
      <c r="N611" s="518"/>
      <c r="O611" s="501"/>
      <c r="P611" s="501"/>
      <c r="Q611" s="519"/>
      <c r="R611" s="502"/>
      <c r="S611" s="502"/>
      <c r="T611" s="503"/>
      <c r="U611" s="504"/>
      <c r="V611" s="505"/>
      <c r="W611" s="505"/>
      <c r="X611" s="505"/>
      <c r="Y611" s="505"/>
      <c r="Z611" s="506"/>
      <c r="AA611" s="507"/>
      <c r="AB611" s="508"/>
      <c r="AC611" s="513"/>
      <c r="AD611" s="508"/>
      <c r="AE611" s="507"/>
      <c r="AF611" s="513"/>
      <c r="AG611" s="507"/>
      <c r="AH611" s="508"/>
      <c r="AI611" s="509"/>
      <c r="AJ611" s="507"/>
      <c r="AK611" s="507"/>
      <c r="AL611" s="510"/>
      <c r="AM611" s="511"/>
      <c r="AN611" s="512"/>
      <c r="AO611" s="511"/>
      <c r="AP611" s="507"/>
      <c r="AQ611" s="512"/>
      <c r="AR611" s="513"/>
      <c r="AS611" s="508"/>
      <c r="AT611" s="511"/>
      <c r="AU611" s="511"/>
      <c r="AV611" s="511"/>
      <c r="AW611" s="511"/>
      <c r="AX611" s="511"/>
      <c r="AY611" s="511"/>
      <c r="AZ611" s="514"/>
      <c r="BA611" s="515"/>
      <c r="BB611" s="507"/>
      <c r="BC611" s="505"/>
      <c r="BD611" s="524"/>
      <c r="BE611" s="506"/>
      <c r="BF611" s="484"/>
      <c r="BG611" s="483"/>
      <c r="BH611" s="483"/>
      <c r="BI611" s="465"/>
      <c r="BJ611" s="465"/>
      <c r="BK611" s="465"/>
      <c r="BL611" s="465"/>
      <c r="BM611" s="465"/>
      <c r="BN611" s="465"/>
      <c r="BO611" s="483"/>
      <c r="BP611" s="483"/>
      <c r="BQ611" s="483"/>
      <c r="BR611" s="483"/>
      <c r="BS611" s="483"/>
      <c r="BT611" s="484"/>
      <c r="BU611" s="484"/>
      <c r="BV611" s="484"/>
      <c r="BW611" s="516"/>
      <c r="BX611" s="434"/>
      <c r="BY611" s="490"/>
      <c r="BZ611" s="491"/>
    </row>
    <row r="612" spans="1:78" s="520" customFormat="1" ht="13.8" thickBot="1" x14ac:dyDescent="0.3">
      <c r="A612" s="133"/>
      <c r="B612" s="134"/>
      <c r="C612" s="429"/>
      <c r="D612" s="136"/>
      <c r="E612" s="136"/>
      <c r="F612" s="438"/>
      <c r="G612" s="136"/>
      <c r="H612" s="139"/>
      <c r="I612" s="430"/>
      <c r="J612" s="431"/>
      <c r="K612" s="432"/>
      <c r="L612" s="428"/>
      <c r="M612" s="500"/>
      <c r="N612" s="518"/>
      <c r="O612" s="501"/>
      <c r="P612" s="501"/>
      <c r="Q612" s="519"/>
      <c r="R612" s="502"/>
      <c r="S612" s="502"/>
      <c r="T612" s="503"/>
      <c r="U612" s="504"/>
      <c r="V612" s="505"/>
      <c r="W612" s="505"/>
      <c r="X612" s="505"/>
      <c r="Y612" s="505"/>
      <c r="Z612" s="506"/>
      <c r="AA612" s="507"/>
      <c r="AB612" s="508"/>
      <c r="AC612" s="513"/>
      <c r="AD612" s="508"/>
      <c r="AE612" s="507"/>
      <c r="AF612" s="513"/>
      <c r="AG612" s="507"/>
      <c r="AH612" s="508"/>
      <c r="AI612" s="509"/>
      <c r="AJ612" s="507"/>
      <c r="AK612" s="507"/>
      <c r="AL612" s="510"/>
      <c r="AM612" s="511"/>
      <c r="AN612" s="512"/>
      <c r="AO612" s="511"/>
      <c r="AP612" s="507"/>
      <c r="AQ612" s="512"/>
      <c r="AR612" s="513"/>
      <c r="AS612" s="508"/>
      <c r="AT612" s="511"/>
      <c r="AU612" s="511"/>
      <c r="AV612" s="511"/>
      <c r="AW612" s="511"/>
      <c r="AX612" s="511"/>
      <c r="AY612" s="511"/>
      <c r="AZ612" s="514"/>
      <c r="BA612" s="515"/>
      <c r="BB612" s="507"/>
      <c r="BC612" s="505"/>
      <c r="BD612" s="524"/>
      <c r="BE612" s="506"/>
      <c r="BF612" s="484"/>
      <c r="BG612" s="483"/>
      <c r="BH612" s="483"/>
      <c r="BI612" s="465"/>
      <c r="BJ612" s="465"/>
      <c r="BK612" s="465"/>
      <c r="BL612" s="465"/>
      <c r="BM612" s="465"/>
      <c r="BN612" s="465"/>
      <c r="BO612" s="483"/>
      <c r="BP612" s="483"/>
      <c r="BQ612" s="483"/>
      <c r="BR612" s="483"/>
      <c r="BS612" s="483"/>
      <c r="BT612" s="484"/>
      <c r="BU612" s="484"/>
      <c r="BV612" s="484"/>
      <c r="BW612" s="516"/>
      <c r="BX612" s="434"/>
      <c r="BY612" s="490"/>
      <c r="BZ612" s="491"/>
    </row>
    <row r="613" spans="1:78" s="520" customFormat="1" ht="13.8" thickBot="1" x14ac:dyDescent="0.3">
      <c r="A613" s="133"/>
      <c r="B613" s="134"/>
      <c r="C613" s="429"/>
      <c r="D613" s="136"/>
      <c r="E613" s="136"/>
      <c r="F613" s="438"/>
      <c r="G613" s="136"/>
      <c r="H613" s="139"/>
      <c r="I613" s="430"/>
      <c r="J613" s="431"/>
      <c r="K613" s="432"/>
      <c r="L613" s="428"/>
      <c r="M613" s="500"/>
      <c r="N613" s="518"/>
      <c r="O613" s="501"/>
      <c r="P613" s="501"/>
      <c r="Q613" s="519"/>
      <c r="R613" s="502"/>
      <c r="S613" s="502"/>
      <c r="T613" s="503"/>
      <c r="U613" s="504"/>
      <c r="V613" s="505"/>
      <c r="W613" s="505"/>
      <c r="X613" s="505"/>
      <c r="Y613" s="505"/>
      <c r="Z613" s="506"/>
      <c r="AA613" s="507"/>
      <c r="AB613" s="508"/>
      <c r="AC613" s="513"/>
      <c r="AD613" s="508"/>
      <c r="AE613" s="507"/>
      <c r="AF613" s="513"/>
      <c r="AG613" s="507"/>
      <c r="AH613" s="508"/>
      <c r="AI613" s="509"/>
      <c r="AJ613" s="507"/>
      <c r="AK613" s="507"/>
      <c r="AL613" s="510"/>
      <c r="AM613" s="511"/>
      <c r="AN613" s="512"/>
      <c r="AO613" s="511"/>
      <c r="AP613" s="507"/>
      <c r="AQ613" s="512"/>
      <c r="AR613" s="513"/>
      <c r="AS613" s="508"/>
      <c r="AT613" s="511"/>
      <c r="AU613" s="511"/>
      <c r="AV613" s="511"/>
      <c r="AW613" s="511"/>
      <c r="AX613" s="511"/>
      <c r="AY613" s="511"/>
      <c r="AZ613" s="514"/>
      <c r="BA613" s="515"/>
      <c r="BB613" s="507"/>
      <c r="BC613" s="505"/>
      <c r="BD613" s="524"/>
      <c r="BE613" s="506"/>
      <c r="BF613" s="484"/>
      <c r="BG613" s="483"/>
      <c r="BH613" s="483"/>
      <c r="BI613" s="465"/>
      <c r="BJ613" s="465"/>
      <c r="BK613" s="465"/>
      <c r="BL613" s="465"/>
      <c r="BM613" s="465"/>
      <c r="BN613" s="465"/>
      <c r="BO613" s="483"/>
      <c r="BP613" s="483"/>
      <c r="BQ613" s="483"/>
      <c r="BR613" s="483"/>
      <c r="BS613" s="483"/>
      <c r="BT613" s="484"/>
      <c r="BU613" s="484"/>
      <c r="BV613" s="484"/>
      <c r="BW613" s="516"/>
      <c r="BX613" s="434"/>
      <c r="BY613" s="490"/>
      <c r="BZ613" s="491"/>
    </row>
    <row r="614" spans="1:78" s="520" customFormat="1" ht="13.8" thickBot="1" x14ac:dyDescent="0.3">
      <c r="A614" s="133"/>
      <c r="B614" s="134"/>
      <c r="C614" s="429"/>
      <c r="D614" s="136"/>
      <c r="E614" s="136"/>
      <c r="F614" s="438"/>
      <c r="G614" s="136"/>
      <c r="H614" s="139"/>
      <c r="I614" s="430"/>
      <c r="J614" s="431"/>
      <c r="K614" s="432"/>
      <c r="L614" s="428"/>
      <c r="M614" s="500"/>
      <c r="N614" s="518"/>
      <c r="O614" s="501"/>
      <c r="P614" s="501"/>
      <c r="Q614" s="519"/>
      <c r="R614" s="502"/>
      <c r="S614" s="502"/>
      <c r="T614" s="503"/>
      <c r="U614" s="504"/>
      <c r="V614" s="505"/>
      <c r="W614" s="505"/>
      <c r="X614" s="505"/>
      <c r="Y614" s="505"/>
      <c r="Z614" s="506"/>
      <c r="AA614" s="507"/>
      <c r="AB614" s="508"/>
      <c r="AC614" s="513"/>
      <c r="AD614" s="508"/>
      <c r="AE614" s="507"/>
      <c r="AF614" s="513"/>
      <c r="AG614" s="507"/>
      <c r="AH614" s="508"/>
      <c r="AI614" s="509"/>
      <c r="AJ614" s="507"/>
      <c r="AK614" s="507"/>
      <c r="AL614" s="510"/>
      <c r="AM614" s="511"/>
      <c r="AN614" s="512"/>
      <c r="AO614" s="511"/>
      <c r="AP614" s="507"/>
      <c r="AQ614" s="512"/>
      <c r="AR614" s="513"/>
      <c r="AS614" s="508"/>
      <c r="AT614" s="511"/>
      <c r="AU614" s="511"/>
      <c r="AV614" s="511"/>
      <c r="AW614" s="511"/>
      <c r="AX614" s="511"/>
      <c r="AY614" s="511"/>
      <c r="AZ614" s="514"/>
      <c r="BA614" s="515"/>
      <c r="BB614" s="507"/>
      <c r="BC614" s="505"/>
      <c r="BD614" s="524"/>
      <c r="BE614" s="506"/>
      <c r="BF614" s="484"/>
      <c r="BG614" s="483"/>
      <c r="BH614" s="483"/>
      <c r="BI614" s="465"/>
      <c r="BJ614" s="465"/>
      <c r="BK614" s="465"/>
      <c r="BL614" s="465"/>
      <c r="BM614" s="465"/>
      <c r="BN614" s="465"/>
      <c r="BO614" s="483"/>
      <c r="BP614" s="483"/>
      <c r="BQ614" s="483"/>
      <c r="BR614" s="483"/>
      <c r="BS614" s="483"/>
      <c r="BT614" s="484"/>
      <c r="BU614" s="484"/>
      <c r="BV614" s="484"/>
      <c r="BW614" s="516"/>
      <c r="BX614" s="434"/>
      <c r="BY614" s="490"/>
      <c r="BZ614" s="491"/>
    </row>
    <row r="615" spans="1:78" s="520" customFormat="1" ht="13.8" thickBot="1" x14ac:dyDescent="0.3">
      <c r="A615" s="133"/>
      <c r="B615" s="134"/>
      <c r="C615" s="429"/>
      <c r="D615" s="136"/>
      <c r="E615" s="136"/>
      <c r="F615" s="438"/>
      <c r="G615" s="136"/>
      <c r="H615" s="139"/>
      <c r="I615" s="430"/>
      <c r="J615" s="431"/>
      <c r="K615" s="432"/>
      <c r="L615" s="428"/>
      <c r="M615" s="500"/>
      <c r="N615" s="518"/>
      <c r="O615" s="501"/>
      <c r="P615" s="501"/>
      <c r="Q615" s="519"/>
      <c r="R615" s="502"/>
      <c r="S615" s="502"/>
      <c r="T615" s="503"/>
      <c r="U615" s="504"/>
      <c r="V615" s="505"/>
      <c r="W615" s="505"/>
      <c r="X615" s="505"/>
      <c r="Y615" s="505"/>
      <c r="Z615" s="506"/>
      <c r="AA615" s="507"/>
      <c r="AB615" s="508"/>
      <c r="AC615" s="513"/>
      <c r="AD615" s="508"/>
      <c r="AE615" s="507"/>
      <c r="AF615" s="513"/>
      <c r="AG615" s="507"/>
      <c r="AH615" s="508"/>
      <c r="AI615" s="509"/>
      <c r="AJ615" s="507"/>
      <c r="AK615" s="507"/>
      <c r="AL615" s="510"/>
      <c r="AM615" s="511"/>
      <c r="AN615" s="512"/>
      <c r="AO615" s="511"/>
      <c r="AP615" s="507"/>
      <c r="AQ615" s="512"/>
      <c r="AR615" s="513"/>
      <c r="AS615" s="508"/>
      <c r="AT615" s="511"/>
      <c r="AU615" s="511"/>
      <c r="AV615" s="511"/>
      <c r="AW615" s="511"/>
      <c r="AX615" s="511"/>
      <c r="AY615" s="511"/>
      <c r="AZ615" s="514"/>
      <c r="BA615" s="515"/>
      <c r="BB615" s="507"/>
      <c r="BC615" s="505"/>
      <c r="BD615" s="524"/>
      <c r="BE615" s="506"/>
      <c r="BF615" s="484"/>
      <c r="BG615" s="483"/>
      <c r="BH615" s="483"/>
      <c r="BI615" s="465"/>
      <c r="BJ615" s="465"/>
      <c r="BK615" s="465"/>
      <c r="BL615" s="465"/>
      <c r="BM615" s="465"/>
      <c r="BN615" s="465"/>
      <c r="BO615" s="483"/>
      <c r="BP615" s="483"/>
      <c r="BQ615" s="483"/>
      <c r="BR615" s="483"/>
      <c r="BS615" s="483"/>
      <c r="BT615" s="484"/>
      <c r="BU615" s="484"/>
      <c r="BV615" s="484"/>
      <c r="BW615" s="516"/>
      <c r="BX615" s="434"/>
      <c r="BY615" s="490"/>
      <c r="BZ615" s="491"/>
    </row>
    <row r="616" spans="1:78" s="520" customFormat="1" ht="13.8" thickBot="1" x14ac:dyDescent="0.3">
      <c r="A616" s="133"/>
      <c r="B616" s="134"/>
      <c r="C616" s="429"/>
      <c r="D616" s="136"/>
      <c r="E616" s="136"/>
      <c r="F616" s="438"/>
      <c r="G616" s="136"/>
      <c r="H616" s="139"/>
      <c r="I616" s="430"/>
      <c r="J616" s="431"/>
      <c r="K616" s="432"/>
      <c r="L616" s="428"/>
      <c r="M616" s="500"/>
      <c r="N616" s="518"/>
      <c r="O616" s="501"/>
      <c r="P616" s="501"/>
      <c r="Q616" s="519"/>
      <c r="R616" s="502"/>
      <c r="S616" s="502"/>
      <c r="T616" s="503"/>
      <c r="U616" s="504"/>
      <c r="V616" s="505"/>
      <c r="W616" s="505"/>
      <c r="X616" s="505"/>
      <c r="Y616" s="505"/>
      <c r="Z616" s="506"/>
      <c r="AA616" s="507"/>
      <c r="AB616" s="508"/>
      <c r="AC616" s="513"/>
      <c r="AD616" s="508"/>
      <c r="AE616" s="507"/>
      <c r="AF616" s="513"/>
      <c r="AG616" s="507"/>
      <c r="AH616" s="508"/>
      <c r="AI616" s="509"/>
      <c r="AJ616" s="507"/>
      <c r="AK616" s="507"/>
      <c r="AL616" s="510"/>
      <c r="AM616" s="511"/>
      <c r="AN616" s="512"/>
      <c r="AO616" s="511"/>
      <c r="AP616" s="507"/>
      <c r="AQ616" s="512"/>
      <c r="AR616" s="513"/>
      <c r="AS616" s="508"/>
      <c r="AT616" s="511"/>
      <c r="AU616" s="511"/>
      <c r="AV616" s="511"/>
      <c r="AW616" s="511"/>
      <c r="AX616" s="511"/>
      <c r="AY616" s="511"/>
      <c r="AZ616" s="514"/>
      <c r="BA616" s="515"/>
      <c r="BB616" s="507"/>
      <c r="BC616" s="505"/>
      <c r="BD616" s="524"/>
      <c r="BE616" s="506"/>
      <c r="BF616" s="484"/>
      <c r="BG616" s="483"/>
      <c r="BH616" s="483"/>
      <c r="BI616" s="465"/>
      <c r="BJ616" s="465"/>
      <c r="BK616" s="465"/>
      <c r="BL616" s="465"/>
      <c r="BM616" s="465"/>
      <c r="BN616" s="465"/>
      <c r="BO616" s="483"/>
      <c r="BP616" s="483"/>
      <c r="BQ616" s="483"/>
      <c r="BR616" s="483"/>
      <c r="BS616" s="483"/>
      <c r="BT616" s="484"/>
      <c r="BU616" s="484"/>
      <c r="BV616" s="484"/>
      <c r="BW616" s="516"/>
      <c r="BX616" s="434"/>
      <c r="BY616" s="490"/>
      <c r="BZ616" s="491"/>
    </row>
    <row r="617" spans="1:78" s="520" customFormat="1" ht="13.8" thickBot="1" x14ac:dyDescent="0.3">
      <c r="A617" s="133"/>
      <c r="B617" s="134"/>
      <c r="C617" s="429"/>
      <c r="D617" s="136"/>
      <c r="E617" s="136"/>
      <c r="F617" s="438"/>
      <c r="G617" s="136"/>
      <c r="H617" s="139"/>
      <c r="I617" s="430"/>
      <c r="J617" s="431"/>
      <c r="K617" s="432"/>
      <c r="L617" s="428"/>
      <c r="M617" s="500"/>
      <c r="N617" s="518"/>
      <c r="O617" s="501"/>
      <c r="P617" s="501"/>
      <c r="Q617" s="519"/>
      <c r="R617" s="502"/>
      <c r="S617" s="502"/>
      <c r="T617" s="503"/>
      <c r="U617" s="504"/>
      <c r="V617" s="505"/>
      <c r="W617" s="505"/>
      <c r="X617" s="505"/>
      <c r="Y617" s="505"/>
      <c r="Z617" s="506"/>
      <c r="AA617" s="507"/>
      <c r="AB617" s="508"/>
      <c r="AC617" s="513"/>
      <c r="AD617" s="508"/>
      <c r="AE617" s="507"/>
      <c r="AF617" s="513"/>
      <c r="AG617" s="507"/>
      <c r="AH617" s="508"/>
      <c r="AI617" s="509"/>
      <c r="AJ617" s="507"/>
      <c r="AK617" s="507"/>
      <c r="AL617" s="510"/>
      <c r="AM617" s="511"/>
      <c r="AN617" s="512"/>
      <c r="AO617" s="511"/>
      <c r="AP617" s="507"/>
      <c r="AQ617" s="512"/>
      <c r="AR617" s="513"/>
      <c r="AS617" s="508"/>
      <c r="AT617" s="511"/>
      <c r="AU617" s="511"/>
      <c r="AV617" s="511"/>
      <c r="AW617" s="511"/>
      <c r="AX617" s="511"/>
      <c r="AY617" s="511"/>
      <c r="AZ617" s="514"/>
      <c r="BA617" s="515"/>
      <c r="BB617" s="507"/>
      <c r="BC617" s="505"/>
      <c r="BD617" s="524"/>
      <c r="BE617" s="506"/>
      <c r="BF617" s="484"/>
      <c r="BG617" s="483"/>
      <c r="BH617" s="483"/>
      <c r="BI617" s="465"/>
      <c r="BJ617" s="465"/>
      <c r="BK617" s="465"/>
      <c r="BL617" s="465"/>
      <c r="BM617" s="465"/>
      <c r="BN617" s="465"/>
      <c r="BO617" s="483"/>
      <c r="BP617" s="483"/>
      <c r="BQ617" s="483"/>
      <c r="BR617" s="483"/>
      <c r="BS617" s="483"/>
      <c r="BT617" s="484"/>
      <c r="BU617" s="484"/>
      <c r="BV617" s="484"/>
      <c r="BW617" s="516"/>
      <c r="BX617" s="434"/>
      <c r="BY617" s="490"/>
      <c r="BZ617" s="491"/>
    </row>
    <row r="618" spans="1:78" s="520" customFormat="1" ht="13.8" thickBot="1" x14ac:dyDescent="0.3">
      <c r="A618" s="133"/>
      <c r="B618" s="134"/>
      <c r="C618" s="429"/>
      <c r="D618" s="136"/>
      <c r="E618" s="136"/>
      <c r="F618" s="438"/>
      <c r="G618" s="136"/>
      <c r="H618" s="139"/>
      <c r="I618" s="430"/>
      <c r="J618" s="431"/>
      <c r="K618" s="432"/>
      <c r="L618" s="428"/>
      <c r="M618" s="500"/>
      <c r="N618" s="518"/>
      <c r="O618" s="501"/>
      <c r="P618" s="501"/>
      <c r="Q618" s="519"/>
      <c r="R618" s="502"/>
      <c r="S618" s="502"/>
      <c r="T618" s="503"/>
      <c r="U618" s="504"/>
      <c r="V618" s="505"/>
      <c r="W618" s="505"/>
      <c r="X618" s="505"/>
      <c r="Y618" s="505"/>
      <c r="Z618" s="506"/>
      <c r="AA618" s="507"/>
      <c r="AB618" s="508"/>
      <c r="AC618" s="513"/>
      <c r="AD618" s="508"/>
      <c r="AE618" s="507"/>
      <c r="AF618" s="513"/>
      <c r="AG618" s="507"/>
      <c r="AH618" s="508"/>
      <c r="AI618" s="509"/>
      <c r="AJ618" s="507"/>
      <c r="AK618" s="507"/>
      <c r="AL618" s="510"/>
      <c r="AM618" s="511"/>
      <c r="AN618" s="512"/>
      <c r="AO618" s="511"/>
      <c r="AP618" s="507"/>
      <c r="AQ618" s="512"/>
      <c r="AR618" s="513"/>
      <c r="AS618" s="508"/>
      <c r="AT618" s="511"/>
      <c r="AU618" s="511"/>
      <c r="AV618" s="511"/>
      <c r="AW618" s="511"/>
      <c r="AX618" s="511"/>
      <c r="AY618" s="511"/>
      <c r="AZ618" s="514"/>
      <c r="BA618" s="515"/>
      <c r="BB618" s="507"/>
      <c r="BC618" s="505"/>
      <c r="BD618" s="524"/>
      <c r="BE618" s="506"/>
      <c r="BF618" s="484"/>
      <c r="BG618" s="483"/>
      <c r="BH618" s="483"/>
      <c r="BI618" s="465"/>
      <c r="BJ618" s="465"/>
      <c r="BK618" s="465"/>
      <c r="BL618" s="465"/>
      <c r="BM618" s="465"/>
      <c r="BN618" s="465"/>
      <c r="BO618" s="483"/>
      <c r="BP618" s="483"/>
      <c r="BQ618" s="483"/>
      <c r="BR618" s="483"/>
      <c r="BS618" s="483"/>
      <c r="BT618" s="484"/>
      <c r="BU618" s="484"/>
      <c r="BV618" s="484"/>
      <c r="BW618" s="516"/>
      <c r="BX618" s="434"/>
      <c r="BY618" s="490"/>
      <c r="BZ618" s="491"/>
    </row>
    <row r="619" spans="1:78" s="520" customFormat="1" ht="13.8" thickBot="1" x14ac:dyDescent="0.3">
      <c r="A619" s="133"/>
      <c r="B619" s="134"/>
      <c r="C619" s="429"/>
      <c r="D619" s="136"/>
      <c r="E619" s="136"/>
      <c r="F619" s="438"/>
      <c r="G619" s="136"/>
      <c r="H619" s="139"/>
      <c r="I619" s="430"/>
      <c r="J619" s="431"/>
      <c r="K619" s="432"/>
      <c r="L619" s="428"/>
      <c r="M619" s="500"/>
      <c r="N619" s="518"/>
      <c r="O619" s="501"/>
      <c r="P619" s="501"/>
      <c r="Q619" s="519"/>
      <c r="R619" s="502"/>
      <c r="S619" s="502"/>
      <c r="T619" s="503"/>
      <c r="U619" s="504"/>
      <c r="V619" s="505"/>
      <c r="W619" s="505"/>
      <c r="X619" s="505"/>
      <c r="Y619" s="505"/>
      <c r="Z619" s="506"/>
      <c r="AA619" s="507"/>
      <c r="AB619" s="508"/>
      <c r="AC619" s="513"/>
      <c r="AD619" s="508"/>
      <c r="AE619" s="507"/>
      <c r="AF619" s="513"/>
      <c r="AG619" s="507"/>
      <c r="AH619" s="508"/>
      <c r="AI619" s="509"/>
      <c r="AJ619" s="507"/>
      <c r="AK619" s="507"/>
      <c r="AL619" s="510"/>
      <c r="AM619" s="511"/>
      <c r="AN619" s="512"/>
      <c r="AO619" s="511"/>
      <c r="AP619" s="507"/>
      <c r="AQ619" s="512"/>
      <c r="AR619" s="513"/>
      <c r="AS619" s="508"/>
      <c r="AT619" s="511"/>
      <c r="AU619" s="511"/>
      <c r="AV619" s="511"/>
      <c r="AW619" s="511"/>
      <c r="AX619" s="511"/>
      <c r="AY619" s="511"/>
      <c r="AZ619" s="514"/>
      <c r="BA619" s="515"/>
      <c r="BB619" s="507"/>
      <c r="BC619" s="505"/>
      <c r="BD619" s="524"/>
      <c r="BE619" s="506"/>
      <c r="BF619" s="484"/>
      <c r="BG619" s="483"/>
      <c r="BH619" s="483"/>
      <c r="BI619" s="465"/>
      <c r="BJ619" s="465"/>
      <c r="BK619" s="465"/>
      <c r="BL619" s="465"/>
      <c r="BM619" s="465"/>
      <c r="BN619" s="465"/>
      <c r="BO619" s="483"/>
      <c r="BP619" s="483"/>
      <c r="BQ619" s="483"/>
      <c r="BR619" s="483"/>
      <c r="BS619" s="483"/>
      <c r="BT619" s="484"/>
      <c r="BU619" s="484"/>
      <c r="BV619" s="484"/>
      <c r="BW619" s="516"/>
      <c r="BX619" s="434"/>
      <c r="BY619" s="490"/>
      <c r="BZ619" s="491"/>
    </row>
    <row r="620" spans="1:78" s="520" customFormat="1" ht="13.8" thickBot="1" x14ac:dyDescent="0.3">
      <c r="A620" s="133"/>
      <c r="B620" s="134"/>
      <c r="C620" s="429"/>
      <c r="D620" s="136"/>
      <c r="E620" s="136"/>
      <c r="F620" s="438"/>
      <c r="G620" s="136"/>
      <c r="H620" s="139"/>
      <c r="I620" s="430"/>
      <c r="J620" s="431"/>
      <c r="K620" s="432"/>
      <c r="L620" s="428"/>
      <c r="M620" s="500"/>
      <c r="N620" s="518"/>
      <c r="O620" s="501"/>
      <c r="P620" s="501"/>
      <c r="Q620" s="519"/>
      <c r="R620" s="502"/>
      <c r="S620" s="502"/>
      <c r="T620" s="503"/>
      <c r="U620" s="504"/>
      <c r="V620" s="505"/>
      <c r="W620" s="505"/>
      <c r="X620" s="505"/>
      <c r="Y620" s="505"/>
      <c r="Z620" s="506"/>
      <c r="AA620" s="507"/>
      <c r="AB620" s="508"/>
      <c r="AC620" s="513"/>
      <c r="AD620" s="508"/>
      <c r="AE620" s="507"/>
      <c r="AF620" s="513"/>
      <c r="AG620" s="507"/>
      <c r="AH620" s="508"/>
      <c r="AI620" s="509"/>
      <c r="AJ620" s="507"/>
      <c r="AK620" s="507"/>
      <c r="AL620" s="510"/>
      <c r="AM620" s="511"/>
      <c r="AN620" s="512"/>
      <c r="AO620" s="511"/>
      <c r="AP620" s="507"/>
      <c r="AQ620" s="512"/>
      <c r="AR620" s="513"/>
      <c r="AS620" s="508"/>
      <c r="AT620" s="511"/>
      <c r="AU620" s="511"/>
      <c r="AV620" s="511"/>
      <c r="AW620" s="511"/>
      <c r="AX620" s="511"/>
      <c r="AY620" s="511"/>
      <c r="AZ620" s="514"/>
      <c r="BA620" s="515"/>
      <c r="BB620" s="507"/>
      <c r="BC620" s="505"/>
      <c r="BD620" s="524"/>
      <c r="BE620" s="506"/>
      <c r="BF620" s="484"/>
      <c r="BG620" s="483"/>
      <c r="BH620" s="483"/>
      <c r="BI620" s="465"/>
      <c r="BJ620" s="465"/>
      <c r="BK620" s="465"/>
      <c r="BL620" s="465"/>
      <c r="BM620" s="465"/>
      <c r="BN620" s="465"/>
      <c r="BO620" s="483"/>
      <c r="BP620" s="483"/>
      <c r="BQ620" s="483"/>
      <c r="BR620" s="483"/>
      <c r="BS620" s="483"/>
      <c r="BT620" s="484"/>
      <c r="BU620" s="484"/>
      <c r="BV620" s="484"/>
      <c r="BW620" s="516"/>
      <c r="BX620" s="434"/>
      <c r="BY620" s="490"/>
      <c r="BZ620" s="491"/>
    </row>
    <row r="621" spans="1:78" s="520" customFormat="1" ht="13.8" thickBot="1" x14ac:dyDescent="0.3">
      <c r="A621" s="133"/>
      <c r="B621" s="134"/>
      <c r="C621" s="429"/>
      <c r="D621" s="136"/>
      <c r="E621" s="136"/>
      <c r="F621" s="438"/>
      <c r="G621" s="136"/>
      <c r="H621" s="139"/>
      <c r="I621" s="430"/>
      <c r="J621" s="431"/>
      <c r="K621" s="432"/>
      <c r="L621" s="428"/>
      <c r="M621" s="500"/>
      <c r="N621" s="518"/>
      <c r="O621" s="501"/>
      <c r="P621" s="501"/>
      <c r="Q621" s="519"/>
      <c r="R621" s="502"/>
      <c r="S621" s="502"/>
      <c r="T621" s="503"/>
      <c r="U621" s="504"/>
      <c r="V621" s="505"/>
      <c r="W621" s="505"/>
      <c r="X621" s="505"/>
      <c r="Y621" s="505"/>
      <c r="Z621" s="506"/>
      <c r="AA621" s="507"/>
      <c r="AB621" s="508"/>
      <c r="AC621" s="513"/>
      <c r="AD621" s="508"/>
      <c r="AE621" s="507"/>
      <c r="AF621" s="513"/>
      <c r="AG621" s="507"/>
      <c r="AH621" s="508"/>
      <c r="AI621" s="509"/>
      <c r="AJ621" s="507"/>
      <c r="AK621" s="507"/>
      <c r="AL621" s="510"/>
      <c r="AM621" s="511"/>
      <c r="AN621" s="512"/>
      <c r="AO621" s="511"/>
      <c r="AP621" s="507"/>
      <c r="AQ621" s="512"/>
      <c r="AR621" s="513"/>
      <c r="AS621" s="508"/>
      <c r="AT621" s="511"/>
      <c r="AU621" s="511"/>
      <c r="AV621" s="511"/>
      <c r="AW621" s="511"/>
      <c r="AX621" s="511"/>
      <c r="AY621" s="511"/>
      <c r="AZ621" s="514"/>
      <c r="BA621" s="515"/>
      <c r="BB621" s="507"/>
      <c r="BC621" s="505"/>
      <c r="BD621" s="524"/>
      <c r="BE621" s="506"/>
      <c r="BF621" s="484"/>
      <c r="BG621" s="483"/>
      <c r="BH621" s="483"/>
      <c r="BI621" s="465"/>
      <c r="BJ621" s="465"/>
      <c r="BK621" s="465"/>
      <c r="BL621" s="465"/>
      <c r="BM621" s="465"/>
      <c r="BN621" s="465"/>
      <c r="BO621" s="483"/>
      <c r="BP621" s="483"/>
      <c r="BQ621" s="483"/>
      <c r="BR621" s="483"/>
      <c r="BS621" s="483"/>
      <c r="BT621" s="484"/>
      <c r="BU621" s="484"/>
      <c r="BV621" s="484"/>
      <c r="BW621" s="516"/>
      <c r="BX621" s="434"/>
      <c r="BY621" s="490"/>
      <c r="BZ621" s="491"/>
    </row>
    <row r="622" spans="1:78" s="520" customFormat="1" ht="13.8" thickBot="1" x14ac:dyDescent="0.3">
      <c r="A622" s="133"/>
      <c r="B622" s="134"/>
      <c r="C622" s="429"/>
      <c r="D622" s="136"/>
      <c r="E622" s="136"/>
      <c r="F622" s="438"/>
      <c r="G622" s="136"/>
      <c r="H622" s="139"/>
      <c r="I622" s="430"/>
      <c r="J622" s="431"/>
      <c r="K622" s="432"/>
      <c r="L622" s="428"/>
      <c r="M622" s="500"/>
      <c r="N622" s="518"/>
      <c r="O622" s="501"/>
      <c r="P622" s="501"/>
      <c r="Q622" s="519"/>
      <c r="R622" s="502"/>
      <c r="S622" s="502"/>
      <c r="T622" s="503"/>
      <c r="U622" s="504"/>
      <c r="V622" s="505"/>
      <c r="W622" s="505"/>
      <c r="X622" s="505"/>
      <c r="Y622" s="505"/>
      <c r="Z622" s="506"/>
      <c r="AA622" s="507"/>
      <c r="AB622" s="508"/>
      <c r="AC622" s="513"/>
      <c r="AD622" s="508"/>
      <c r="AE622" s="507"/>
      <c r="AF622" s="513"/>
      <c r="AG622" s="507"/>
      <c r="AH622" s="508"/>
      <c r="AI622" s="509"/>
      <c r="AJ622" s="507"/>
      <c r="AK622" s="507"/>
      <c r="AL622" s="510"/>
      <c r="AM622" s="511"/>
      <c r="AN622" s="512"/>
      <c r="AO622" s="511"/>
      <c r="AP622" s="507"/>
      <c r="AQ622" s="512"/>
      <c r="AR622" s="513"/>
      <c r="AS622" s="508"/>
      <c r="AT622" s="511"/>
      <c r="AU622" s="511"/>
      <c r="AV622" s="511"/>
      <c r="AW622" s="511"/>
      <c r="AX622" s="511"/>
      <c r="AY622" s="511"/>
      <c r="AZ622" s="514"/>
      <c r="BA622" s="515"/>
      <c r="BB622" s="507"/>
      <c r="BC622" s="505"/>
      <c r="BD622" s="524"/>
      <c r="BE622" s="506"/>
      <c r="BF622" s="484"/>
      <c r="BG622" s="483"/>
      <c r="BH622" s="483"/>
      <c r="BI622" s="465"/>
      <c r="BJ622" s="465"/>
      <c r="BK622" s="465"/>
      <c r="BL622" s="465"/>
      <c r="BM622" s="465"/>
      <c r="BN622" s="465"/>
      <c r="BO622" s="483"/>
      <c r="BP622" s="483"/>
      <c r="BQ622" s="483"/>
      <c r="BR622" s="483"/>
      <c r="BS622" s="483"/>
      <c r="BT622" s="484"/>
      <c r="BU622" s="484"/>
      <c r="BV622" s="484"/>
      <c r="BW622" s="516"/>
      <c r="BX622" s="434"/>
      <c r="BY622" s="490"/>
      <c r="BZ622" s="491"/>
    </row>
    <row r="623" spans="1:78" s="520" customFormat="1" ht="13.8" thickBot="1" x14ac:dyDescent="0.3">
      <c r="A623" s="133"/>
      <c r="B623" s="134"/>
      <c r="C623" s="429"/>
      <c r="D623" s="136"/>
      <c r="E623" s="136"/>
      <c r="F623" s="438"/>
      <c r="G623" s="136"/>
      <c r="H623" s="139"/>
      <c r="I623" s="430"/>
      <c r="J623" s="431"/>
      <c r="K623" s="432"/>
      <c r="L623" s="428"/>
      <c r="M623" s="500"/>
      <c r="N623" s="518"/>
      <c r="O623" s="501"/>
      <c r="P623" s="501"/>
      <c r="Q623" s="519"/>
      <c r="R623" s="502"/>
      <c r="S623" s="502"/>
      <c r="T623" s="503"/>
      <c r="U623" s="504"/>
      <c r="V623" s="505"/>
      <c r="W623" s="505"/>
      <c r="X623" s="505"/>
      <c r="Y623" s="505"/>
      <c r="Z623" s="506"/>
      <c r="AA623" s="507"/>
      <c r="AB623" s="508"/>
      <c r="AC623" s="513"/>
      <c r="AD623" s="508"/>
      <c r="AE623" s="507"/>
      <c r="AF623" s="513"/>
      <c r="AG623" s="507"/>
      <c r="AH623" s="508"/>
      <c r="AI623" s="509"/>
      <c r="AJ623" s="507"/>
      <c r="AK623" s="507"/>
      <c r="AL623" s="510"/>
      <c r="AM623" s="511"/>
      <c r="AN623" s="512"/>
      <c r="AO623" s="511"/>
      <c r="AP623" s="507"/>
      <c r="AQ623" s="512"/>
      <c r="AR623" s="513"/>
      <c r="AS623" s="508"/>
      <c r="AT623" s="511"/>
      <c r="AU623" s="511"/>
      <c r="AV623" s="511"/>
      <c r="AW623" s="511"/>
      <c r="AX623" s="511"/>
      <c r="AY623" s="511"/>
      <c r="AZ623" s="514"/>
      <c r="BA623" s="515"/>
      <c r="BB623" s="507"/>
      <c r="BC623" s="505"/>
      <c r="BD623" s="524"/>
      <c r="BE623" s="506"/>
      <c r="BF623" s="484"/>
      <c r="BG623" s="483"/>
      <c r="BH623" s="483"/>
      <c r="BI623" s="465"/>
      <c r="BJ623" s="465"/>
      <c r="BK623" s="465"/>
      <c r="BL623" s="465"/>
      <c r="BM623" s="465"/>
      <c r="BN623" s="465"/>
      <c r="BO623" s="483"/>
      <c r="BP623" s="483"/>
      <c r="BQ623" s="483"/>
      <c r="BR623" s="483"/>
      <c r="BS623" s="483"/>
      <c r="BT623" s="484"/>
      <c r="BU623" s="484"/>
      <c r="BV623" s="484"/>
      <c r="BW623" s="516"/>
      <c r="BX623" s="434"/>
      <c r="BY623" s="490"/>
      <c r="BZ623" s="491"/>
    </row>
    <row r="624" spans="1:78" s="520" customFormat="1" ht="13.8" thickBot="1" x14ac:dyDescent="0.3">
      <c r="A624" s="133"/>
      <c r="B624" s="134"/>
      <c r="C624" s="429"/>
      <c r="D624" s="136"/>
      <c r="E624" s="136"/>
      <c r="F624" s="438"/>
      <c r="G624" s="136"/>
      <c r="H624" s="139"/>
      <c r="I624" s="430"/>
      <c r="J624" s="431"/>
      <c r="K624" s="432"/>
      <c r="L624" s="428"/>
      <c r="M624" s="500"/>
      <c r="N624" s="518"/>
      <c r="O624" s="501"/>
      <c r="P624" s="501"/>
      <c r="Q624" s="519"/>
      <c r="R624" s="502"/>
      <c r="S624" s="502"/>
      <c r="T624" s="503"/>
      <c r="U624" s="504"/>
      <c r="V624" s="505"/>
      <c r="W624" s="505"/>
      <c r="X624" s="505"/>
      <c r="Y624" s="505"/>
      <c r="Z624" s="506"/>
      <c r="AA624" s="507"/>
      <c r="AB624" s="508"/>
      <c r="AC624" s="513"/>
      <c r="AD624" s="508"/>
      <c r="AE624" s="507"/>
      <c r="AF624" s="513"/>
      <c r="AG624" s="507"/>
      <c r="AH624" s="508"/>
      <c r="AI624" s="509"/>
      <c r="AJ624" s="507"/>
      <c r="AK624" s="507"/>
      <c r="AL624" s="510"/>
      <c r="AM624" s="511"/>
      <c r="AN624" s="512"/>
      <c r="AO624" s="511"/>
      <c r="AP624" s="507"/>
      <c r="AQ624" s="512"/>
      <c r="AR624" s="513"/>
      <c r="AS624" s="508"/>
      <c r="AT624" s="511"/>
      <c r="AU624" s="511"/>
      <c r="AV624" s="511"/>
      <c r="AW624" s="511"/>
      <c r="AX624" s="511"/>
      <c r="AY624" s="511"/>
      <c r="AZ624" s="514"/>
      <c r="BA624" s="515"/>
      <c r="BB624" s="507"/>
      <c r="BC624" s="505"/>
      <c r="BD624" s="524"/>
      <c r="BE624" s="506"/>
      <c r="BF624" s="484"/>
      <c r="BG624" s="483"/>
      <c r="BH624" s="483"/>
      <c r="BI624" s="465"/>
      <c r="BJ624" s="465"/>
      <c r="BK624" s="465"/>
      <c r="BL624" s="465"/>
      <c r="BM624" s="465"/>
      <c r="BN624" s="465"/>
      <c r="BO624" s="483"/>
      <c r="BP624" s="483"/>
      <c r="BQ624" s="483"/>
      <c r="BR624" s="483"/>
      <c r="BS624" s="483"/>
      <c r="BT624" s="484"/>
      <c r="BU624" s="484"/>
      <c r="BV624" s="484"/>
      <c r="BW624" s="516"/>
      <c r="BX624" s="434"/>
      <c r="BY624" s="490"/>
      <c r="BZ624" s="491"/>
    </row>
    <row r="625" spans="1:78" s="520" customFormat="1" ht="13.8" thickBot="1" x14ac:dyDescent="0.3">
      <c r="A625" s="133"/>
      <c r="B625" s="134"/>
      <c r="C625" s="429"/>
      <c r="D625" s="136"/>
      <c r="E625" s="136"/>
      <c r="F625" s="438"/>
      <c r="G625" s="136"/>
      <c r="H625" s="139"/>
      <c r="I625" s="430"/>
      <c r="J625" s="431"/>
      <c r="K625" s="432"/>
      <c r="L625" s="428"/>
      <c r="M625" s="500"/>
      <c r="N625" s="518"/>
      <c r="O625" s="501"/>
      <c r="P625" s="501"/>
      <c r="Q625" s="519"/>
      <c r="R625" s="502"/>
      <c r="S625" s="502"/>
      <c r="T625" s="503"/>
      <c r="U625" s="504"/>
      <c r="V625" s="505"/>
      <c r="W625" s="505"/>
      <c r="X625" s="505"/>
      <c r="Y625" s="505"/>
      <c r="Z625" s="506"/>
      <c r="AA625" s="507"/>
      <c r="AB625" s="508"/>
      <c r="AC625" s="513"/>
      <c r="AD625" s="508"/>
      <c r="AE625" s="507"/>
      <c r="AF625" s="513"/>
      <c r="AG625" s="507"/>
      <c r="AH625" s="508"/>
      <c r="AI625" s="509"/>
      <c r="AJ625" s="507"/>
      <c r="AK625" s="507"/>
      <c r="AL625" s="510"/>
      <c r="AM625" s="511"/>
      <c r="AN625" s="512"/>
      <c r="AO625" s="511"/>
      <c r="AP625" s="507"/>
      <c r="AQ625" s="512"/>
      <c r="AR625" s="513"/>
      <c r="AS625" s="508"/>
      <c r="AT625" s="511"/>
      <c r="AU625" s="511"/>
      <c r="AV625" s="511"/>
      <c r="AW625" s="511"/>
      <c r="AX625" s="511"/>
      <c r="AY625" s="511"/>
      <c r="AZ625" s="514"/>
      <c r="BA625" s="515"/>
      <c r="BB625" s="507"/>
      <c r="BC625" s="505"/>
      <c r="BD625" s="524"/>
      <c r="BE625" s="506"/>
      <c r="BF625" s="484"/>
      <c r="BG625" s="483"/>
      <c r="BH625" s="483"/>
      <c r="BI625" s="465"/>
      <c r="BJ625" s="465"/>
      <c r="BK625" s="465"/>
      <c r="BL625" s="465"/>
      <c r="BM625" s="465"/>
      <c r="BN625" s="465"/>
      <c r="BO625" s="483"/>
      <c r="BP625" s="483"/>
      <c r="BQ625" s="483"/>
      <c r="BR625" s="483"/>
      <c r="BS625" s="483"/>
      <c r="BT625" s="484"/>
      <c r="BU625" s="484"/>
      <c r="BV625" s="484"/>
      <c r="BW625" s="516"/>
      <c r="BX625" s="434"/>
      <c r="BY625" s="490"/>
      <c r="BZ625" s="491"/>
    </row>
    <row r="626" spans="1:78" s="520" customFormat="1" ht="13.8" thickBot="1" x14ac:dyDescent="0.3">
      <c r="A626" s="133"/>
      <c r="B626" s="134"/>
      <c r="C626" s="429"/>
      <c r="D626" s="136"/>
      <c r="E626" s="136"/>
      <c r="F626" s="438"/>
      <c r="G626" s="136"/>
      <c r="H626" s="139"/>
      <c r="I626" s="430"/>
      <c r="J626" s="431"/>
      <c r="K626" s="432"/>
      <c r="L626" s="428"/>
      <c r="M626" s="500"/>
      <c r="N626" s="518"/>
      <c r="O626" s="501"/>
      <c r="P626" s="501"/>
      <c r="Q626" s="519"/>
      <c r="R626" s="502"/>
      <c r="S626" s="502"/>
      <c r="T626" s="503"/>
      <c r="U626" s="504"/>
      <c r="V626" s="505"/>
      <c r="W626" s="505"/>
      <c r="X626" s="505"/>
      <c r="Y626" s="505"/>
      <c r="Z626" s="506"/>
      <c r="AA626" s="507"/>
      <c r="AB626" s="508"/>
      <c r="AC626" s="513"/>
      <c r="AD626" s="508"/>
      <c r="AE626" s="507"/>
      <c r="AF626" s="513"/>
      <c r="AG626" s="507"/>
      <c r="AH626" s="508"/>
      <c r="AI626" s="509"/>
      <c r="AJ626" s="507"/>
      <c r="AK626" s="507"/>
      <c r="AL626" s="510"/>
      <c r="AM626" s="511"/>
      <c r="AN626" s="512"/>
      <c r="AO626" s="511"/>
      <c r="AP626" s="507"/>
      <c r="AQ626" s="512"/>
      <c r="AR626" s="513"/>
      <c r="AS626" s="508"/>
      <c r="AT626" s="511"/>
      <c r="AU626" s="511"/>
      <c r="AV626" s="511"/>
      <c r="AW626" s="511"/>
      <c r="AX626" s="511"/>
      <c r="AY626" s="511"/>
      <c r="AZ626" s="514"/>
      <c r="BA626" s="515"/>
      <c r="BB626" s="507"/>
      <c r="BC626" s="505"/>
      <c r="BD626" s="524"/>
      <c r="BE626" s="506"/>
      <c r="BF626" s="484"/>
      <c r="BG626" s="483"/>
      <c r="BH626" s="483"/>
      <c r="BI626" s="465"/>
      <c r="BJ626" s="465"/>
      <c r="BK626" s="465"/>
      <c r="BL626" s="465"/>
      <c r="BM626" s="465"/>
      <c r="BN626" s="465"/>
      <c r="BO626" s="483"/>
      <c r="BP626" s="483"/>
      <c r="BQ626" s="483"/>
      <c r="BR626" s="483"/>
      <c r="BS626" s="483"/>
      <c r="BT626" s="484"/>
      <c r="BU626" s="484"/>
      <c r="BV626" s="484"/>
      <c r="BW626" s="516"/>
      <c r="BX626" s="434"/>
      <c r="BY626" s="490"/>
      <c r="BZ626" s="491"/>
    </row>
    <row r="627" spans="1:78" s="520" customFormat="1" ht="13.8" thickBot="1" x14ac:dyDescent="0.3">
      <c r="A627" s="133"/>
      <c r="B627" s="134"/>
      <c r="C627" s="429"/>
      <c r="D627" s="136"/>
      <c r="E627" s="136"/>
      <c r="F627" s="438"/>
      <c r="G627" s="136"/>
      <c r="H627" s="139"/>
      <c r="I627" s="430"/>
      <c r="J627" s="431"/>
      <c r="K627" s="432"/>
      <c r="L627" s="428"/>
      <c r="M627" s="500"/>
      <c r="N627" s="518"/>
      <c r="O627" s="501"/>
      <c r="P627" s="501"/>
      <c r="Q627" s="519"/>
      <c r="R627" s="502"/>
      <c r="S627" s="502"/>
      <c r="T627" s="503"/>
      <c r="U627" s="504"/>
      <c r="V627" s="505"/>
      <c r="W627" s="505"/>
      <c r="X627" s="505"/>
      <c r="Y627" s="505"/>
      <c r="Z627" s="506"/>
      <c r="AA627" s="507"/>
      <c r="AB627" s="508"/>
      <c r="AC627" s="513"/>
      <c r="AD627" s="508"/>
      <c r="AE627" s="507"/>
      <c r="AF627" s="513"/>
      <c r="AG627" s="507"/>
      <c r="AH627" s="508"/>
      <c r="AI627" s="509"/>
      <c r="AJ627" s="507"/>
      <c r="AK627" s="507"/>
      <c r="AL627" s="510"/>
      <c r="AM627" s="511"/>
      <c r="AN627" s="512"/>
      <c r="AO627" s="511"/>
      <c r="AP627" s="507"/>
      <c r="AQ627" s="512"/>
      <c r="AR627" s="513"/>
      <c r="AS627" s="508"/>
      <c r="AT627" s="511"/>
      <c r="AU627" s="511"/>
      <c r="AV627" s="511"/>
      <c r="AW627" s="511"/>
      <c r="AX627" s="511"/>
      <c r="AY627" s="511"/>
      <c r="AZ627" s="514"/>
      <c r="BA627" s="515"/>
      <c r="BB627" s="507"/>
      <c r="BC627" s="505"/>
      <c r="BD627" s="524"/>
      <c r="BE627" s="506"/>
      <c r="BF627" s="484"/>
      <c r="BG627" s="483"/>
      <c r="BH627" s="483"/>
      <c r="BI627" s="465"/>
      <c r="BJ627" s="465"/>
      <c r="BK627" s="465"/>
      <c r="BL627" s="465"/>
      <c r="BM627" s="465"/>
      <c r="BN627" s="465"/>
      <c r="BO627" s="483"/>
      <c r="BP627" s="483"/>
      <c r="BQ627" s="483"/>
      <c r="BR627" s="483"/>
      <c r="BS627" s="483"/>
      <c r="BT627" s="484"/>
      <c r="BU627" s="484"/>
      <c r="BV627" s="484"/>
      <c r="BW627" s="516"/>
      <c r="BX627" s="434"/>
      <c r="BY627" s="490"/>
      <c r="BZ627" s="491"/>
    </row>
    <row r="628" spans="1:78" s="520" customFormat="1" ht="13.8" thickBot="1" x14ac:dyDescent="0.3">
      <c r="A628" s="133"/>
      <c r="B628" s="134"/>
      <c r="C628" s="429"/>
      <c r="D628" s="136"/>
      <c r="E628" s="136"/>
      <c r="F628" s="438"/>
      <c r="G628" s="136"/>
      <c r="H628" s="139"/>
      <c r="I628" s="430"/>
      <c r="J628" s="431"/>
      <c r="K628" s="432"/>
      <c r="L628" s="428"/>
      <c r="M628" s="500"/>
      <c r="N628" s="518"/>
      <c r="O628" s="501"/>
      <c r="P628" s="501"/>
      <c r="Q628" s="519"/>
      <c r="R628" s="502"/>
      <c r="S628" s="502"/>
      <c r="T628" s="503"/>
      <c r="U628" s="504"/>
      <c r="V628" s="505"/>
      <c r="W628" s="505"/>
      <c r="X628" s="505"/>
      <c r="Y628" s="505"/>
      <c r="Z628" s="506"/>
      <c r="AA628" s="507"/>
      <c r="AB628" s="508"/>
      <c r="AC628" s="513"/>
      <c r="AD628" s="508"/>
      <c r="AE628" s="507"/>
      <c r="AF628" s="513"/>
      <c r="AG628" s="507"/>
      <c r="AH628" s="508"/>
      <c r="AI628" s="509"/>
      <c r="AJ628" s="507"/>
      <c r="AK628" s="507"/>
      <c r="AL628" s="510"/>
      <c r="AM628" s="511"/>
      <c r="AN628" s="512"/>
      <c r="AO628" s="511"/>
      <c r="AP628" s="507"/>
      <c r="AQ628" s="512"/>
      <c r="AR628" s="513"/>
      <c r="AS628" s="508"/>
      <c r="AT628" s="511"/>
      <c r="AU628" s="511"/>
      <c r="AV628" s="511"/>
      <c r="AW628" s="511"/>
      <c r="AX628" s="511"/>
      <c r="AY628" s="511"/>
      <c r="AZ628" s="514"/>
      <c r="BA628" s="515"/>
      <c r="BB628" s="507"/>
      <c r="BC628" s="505"/>
      <c r="BD628" s="524"/>
      <c r="BE628" s="506"/>
      <c r="BF628" s="484"/>
      <c r="BG628" s="483"/>
      <c r="BH628" s="483"/>
      <c r="BI628" s="465"/>
      <c r="BJ628" s="465"/>
      <c r="BK628" s="465"/>
      <c r="BL628" s="465"/>
      <c r="BM628" s="465"/>
      <c r="BN628" s="465"/>
      <c r="BO628" s="483"/>
      <c r="BP628" s="483"/>
      <c r="BQ628" s="483"/>
      <c r="BR628" s="483"/>
      <c r="BS628" s="483"/>
      <c r="BT628" s="484"/>
      <c r="BU628" s="484"/>
      <c r="BV628" s="484"/>
      <c r="BW628" s="516"/>
      <c r="BX628" s="434"/>
      <c r="BY628" s="490"/>
      <c r="BZ628" s="491"/>
    </row>
    <row r="629" spans="1:78" s="520" customFormat="1" ht="13.8" thickBot="1" x14ac:dyDescent="0.3">
      <c r="A629" s="133"/>
      <c r="B629" s="134"/>
      <c r="C629" s="429"/>
      <c r="D629" s="136"/>
      <c r="E629" s="136"/>
      <c r="F629" s="438"/>
      <c r="G629" s="136"/>
      <c r="H629" s="139"/>
      <c r="I629" s="430"/>
      <c r="J629" s="431"/>
      <c r="K629" s="432"/>
      <c r="L629" s="428"/>
      <c r="M629" s="500"/>
      <c r="N629" s="518"/>
      <c r="O629" s="501"/>
      <c r="P629" s="501"/>
      <c r="Q629" s="519"/>
      <c r="R629" s="502"/>
      <c r="S629" s="502"/>
      <c r="T629" s="503"/>
      <c r="U629" s="504"/>
      <c r="V629" s="505"/>
      <c r="W629" s="505"/>
      <c r="X629" s="505"/>
      <c r="Y629" s="505"/>
      <c r="Z629" s="506"/>
      <c r="AA629" s="507"/>
      <c r="AB629" s="508"/>
      <c r="AC629" s="513"/>
      <c r="AD629" s="508"/>
      <c r="AE629" s="507"/>
      <c r="AF629" s="513"/>
      <c r="AG629" s="507"/>
      <c r="AH629" s="508"/>
      <c r="AI629" s="509"/>
      <c r="AJ629" s="507"/>
      <c r="AK629" s="507"/>
      <c r="AL629" s="510"/>
      <c r="AM629" s="511"/>
      <c r="AN629" s="512"/>
      <c r="AO629" s="511"/>
      <c r="AP629" s="507"/>
      <c r="AQ629" s="512"/>
      <c r="AR629" s="513"/>
      <c r="AS629" s="508"/>
      <c r="AT629" s="511"/>
      <c r="AU629" s="511"/>
      <c r="AV629" s="511"/>
      <c r="AW629" s="511"/>
      <c r="AX629" s="511"/>
      <c r="AY629" s="511"/>
      <c r="AZ629" s="514"/>
      <c r="BA629" s="515"/>
      <c r="BB629" s="507"/>
      <c r="BC629" s="505"/>
      <c r="BD629" s="524"/>
      <c r="BE629" s="506"/>
      <c r="BF629" s="484"/>
      <c r="BG629" s="483"/>
      <c r="BH629" s="483"/>
      <c r="BI629" s="465"/>
      <c r="BJ629" s="465"/>
      <c r="BK629" s="465"/>
      <c r="BL629" s="465"/>
      <c r="BM629" s="465"/>
      <c r="BN629" s="465"/>
      <c r="BO629" s="483"/>
      <c r="BP629" s="483"/>
      <c r="BQ629" s="483"/>
      <c r="BR629" s="483"/>
      <c r="BS629" s="483"/>
      <c r="BT629" s="484"/>
      <c r="BU629" s="484"/>
      <c r="BV629" s="484"/>
      <c r="BW629" s="516"/>
      <c r="BX629" s="434"/>
      <c r="BY629" s="490"/>
      <c r="BZ629" s="491"/>
    </row>
    <row r="630" spans="1:78" s="520" customFormat="1" ht="13.8" thickBot="1" x14ac:dyDescent="0.3">
      <c r="A630" s="133"/>
      <c r="B630" s="134"/>
      <c r="C630" s="429"/>
      <c r="D630" s="136"/>
      <c r="E630" s="136"/>
      <c r="F630" s="438"/>
      <c r="G630" s="136"/>
      <c r="H630" s="139"/>
      <c r="I630" s="430"/>
      <c r="J630" s="431"/>
      <c r="K630" s="432"/>
      <c r="L630" s="428"/>
      <c r="M630" s="500"/>
      <c r="N630" s="518"/>
      <c r="O630" s="501"/>
      <c r="P630" s="501"/>
      <c r="Q630" s="519"/>
      <c r="R630" s="502"/>
      <c r="S630" s="502"/>
      <c r="T630" s="503"/>
      <c r="U630" s="504"/>
      <c r="V630" s="505"/>
      <c r="W630" s="505"/>
      <c r="X630" s="505"/>
      <c r="Y630" s="505"/>
      <c r="Z630" s="506"/>
      <c r="AA630" s="507"/>
      <c r="AB630" s="508"/>
      <c r="AC630" s="513"/>
      <c r="AD630" s="508"/>
      <c r="AE630" s="507"/>
      <c r="AF630" s="513"/>
      <c r="AG630" s="507"/>
      <c r="AH630" s="508"/>
      <c r="AI630" s="509"/>
      <c r="AJ630" s="507"/>
      <c r="AK630" s="507"/>
      <c r="AL630" s="510"/>
      <c r="AM630" s="511"/>
      <c r="AN630" s="512"/>
      <c r="AO630" s="511"/>
      <c r="AP630" s="507"/>
      <c r="AQ630" s="512"/>
      <c r="AR630" s="513"/>
      <c r="AS630" s="508"/>
      <c r="AT630" s="511"/>
      <c r="AU630" s="511"/>
      <c r="AV630" s="511"/>
      <c r="AW630" s="511"/>
      <c r="AX630" s="511"/>
      <c r="AY630" s="511"/>
      <c r="AZ630" s="514"/>
      <c r="BA630" s="515"/>
      <c r="BB630" s="507"/>
      <c r="BC630" s="505"/>
      <c r="BD630" s="524"/>
      <c r="BE630" s="506"/>
      <c r="BF630" s="484"/>
      <c r="BG630" s="483"/>
      <c r="BH630" s="483"/>
      <c r="BI630" s="465"/>
      <c r="BJ630" s="465"/>
      <c r="BK630" s="465"/>
      <c r="BL630" s="465"/>
      <c r="BM630" s="465"/>
      <c r="BN630" s="465"/>
      <c r="BO630" s="483"/>
      <c r="BP630" s="483"/>
      <c r="BQ630" s="483"/>
      <c r="BR630" s="483"/>
      <c r="BS630" s="483"/>
      <c r="BT630" s="484"/>
      <c r="BU630" s="484"/>
      <c r="BV630" s="484"/>
      <c r="BW630" s="516"/>
      <c r="BX630" s="434"/>
      <c r="BY630" s="490"/>
      <c r="BZ630" s="491"/>
    </row>
    <row r="631" spans="1:78" s="520" customFormat="1" ht="13.8" thickBot="1" x14ac:dyDescent="0.3">
      <c r="A631" s="133"/>
      <c r="B631" s="134"/>
      <c r="C631" s="429"/>
      <c r="D631" s="136"/>
      <c r="E631" s="136"/>
      <c r="F631" s="438"/>
      <c r="G631" s="136"/>
      <c r="H631" s="139"/>
      <c r="I631" s="430"/>
      <c r="J631" s="431"/>
      <c r="K631" s="432"/>
      <c r="L631" s="428"/>
      <c r="M631" s="500"/>
      <c r="N631" s="518"/>
      <c r="O631" s="501"/>
      <c r="P631" s="501"/>
      <c r="Q631" s="519"/>
      <c r="R631" s="502"/>
      <c r="S631" s="502"/>
      <c r="T631" s="503"/>
      <c r="U631" s="504"/>
      <c r="V631" s="505"/>
      <c r="W631" s="505"/>
      <c r="X631" s="505"/>
      <c r="Y631" s="505"/>
      <c r="Z631" s="506"/>
      <c r="AA631" s="507"/>
      <c r="AB631" s="508"/>
      <c r="AC631" s="513"/>
      <c r="AD631" s="508"/>
      <c r="AE631" s="507"/>
      <c r="AF631" s="513"/>
      <c r="AG631" s="507"/>
      <c r="AH631" s="508"/>
      <c r="AI631" s="509"/>
      <c r="AJ631" s="507"/>
      <c r="AK631" s="507"/>
      <c r="AL631" s="510"/>
      <c r="AM631" s="511"/>
      <c r="AN631" s="512"/>
      <c r="AO631" s="511"/>
      <c r="AP631" s="507"/>
      <c r="AQ631" s="512"/>
      <c r="AR631" s="513"/>
      <c r="AS631" s="508"/>
      <c r="AT631" s="511"/>
      <c r="AU631" s="511"/>
      <c r="AV631" s="511"/>
      <c r="AW631" s="511"/>
      <c r="AX631" s="511"/>
      <c r="AY631" s="511"/>
      <c r="AZ631" s="514"/>
      <c r="BA631" s="515"/>
      <c r="BB631" s="507"/>
      <c r="BC631" s="505"/>
      <c r="BD631" s="524"/>
      <c r="BE631" s="506"/>
      <c r="BF631" s="484"/>
      <c r="BG631" s="483"/>
      <c r="BH631" s="483"/>
      <c r="BI631" s="465"/>
      <c r="BJ631" s="465"/>
      <c r="BK631" s="465"/>
      <c r="BL631" s="465"/>
      <c r="BM631" s="465"/>
      <c r="BN631" s="465"/>
      <c r="BO631" s="483"/>
      <c r="BP631" s="483"/>
      <c r="BQ631" s="483"/>
      <c r="BR631" s="483"/>
      <c r="BS631" s="483"/>
      <c r="BT631" s="484"/>
      <c r="BU631" s="484"/>
      <c r="BV631" s="484"/>
      <c r="BW631" s="516"/>
      <c r="BX631" s="434"/>
      <c r="BY631" s="490"/>
      <c r="BZ631" s="491"/>
    </row>
    <row r="632" spans="1:78" s="520" customFormat="1" ht="13.8" thickBot="1" x14ac:dyDescent="0.3">
      <c r="A632" s="133"/>
      <c r="B632" s="134"/>
      <c r="C632" s="429"/>
      <c r="D632" s="136"/>
      <c r="E632" s="136"/>
      <c r="F632" s="438"/>
      <c r="G632" s="136"/>
      <c r="H632" s="139"/>
      <c r="I632" s="430"/>
      <c r="J632" s="431"/>
      <c r="K632" s="432"/>
      <c r="L632" s="428"/>
      <c r="M632" s="500"/>
      <c r="N632" s="518"/>
      <c r="O632" s="501"/>
      <c r="P632" s="501"/>
      <c r="Q632" s="519"/>
      <c r="R632" s="502"/>
      <c r="S632" s="502"/>
      <c r="T632" s="503"/>
      <c r="U632" s="504"/>
      <c r="V632" s="505"/>
      <c r="W632" s="505"/>
      <c r="X632" s="505"/>
      <c r="Y632" s="505"/>
      <c r="Z632" s="506"/>
      <c r="AA632" s="507"/>
      <c r="AB632" s="508"/>
      <c r="AC632" s="513"/>
      <c r="AD632" s="508"/>
      <c r="AE632" s="507"/>
      <c r="AF632" s="513"/>
      <c r="AG632" s="507"/>
      <c r="AH632" s="508"/>
      <c r="AI632" s="509"/>
      <c r="AJ632" s="507"/>
      <c r="AK632" s="507"/>
      <c r="AL632" s="510"/>
      <c r="AM632" s="511"/>
      <c r="AN632" s="512"/>
      <c r="AO632" s="511"/>
      <c r="AP632" s="507"/>
      <c r="AQ632" s="512"/>
      <c r="AR632" s="513"/>
      <c r="AS632" s="508"/>
      <c r="AT632" s="511"/>
      <c r="AU632" s="511"/>
      <c r="AV632" s="511"/>
      <c r="AW632" s="511"/>
      <c r="AX632" s="511"/>
      <c r="AY632" s="511"/>
      <c r="AZ632" s="514"/>
      <c r="BA632" s="515"/>
      <c r="BB632" s="507"/>
      <c r="BC632" s="505"/>
      <c r="BD632" s="524"/>
      <c r="BE632" s="506"/>
      <c r="BF632" s="484"/>
      <c r="BG632" s="483"/>
      <c r="BH632" s="483"/>
      <c r="BI632" s="465"/>
      <c r="BJ632" s="465"/>
      <c r="BK632" s="465"/>
      <c r="BL632" s="465"/>
      <c r="BM632" s="465"/>
      <c r="BN632" s="465"/>
      <c r="BO632" s="483"/>
      <c r="BP632" s="483"/>
      <c r="BQ632" s="483"/>
      <c r="BR632" s="483"/>
      <c r="BS632" s="483"/>
      <c r="BT632" s="484"/>
      <c r="BU632" s="484"/>
      <c r="BV632" s="484"/>
      <c r="BW632" s="516"/>
      <c r="BX632" s="434"/>
      <c r="BY632" s="490"/>
      <c r="BZ632" s="491"/>
    </row>
    <row r="633" spans="1:78" s="520" customFormat="1" ht="13.8" thickBot="1" x14ac:dyDescent="0.3">
      <c r="A633" s="133"/>
      <c r="B633" s="134"/>
      <c r="C633" s="429"/>
      <c r="D633" s="136"/>
      <c r="E633" s="136"/>
      <c r="F633" s="438"/>
      <c r="G633" s="136"/>
      <c r="H633" s="139"/>
      <c r="I633" s="430"/>
      <c r="J633" s="431"/>
      <c r="K633" s="432"/>
      <c r="L633" s="428"/>
      <c r="M633" s="500"/>
      <c r="N633" s="518"/>
      <c r="O633" s="501"/>
      <c r="P633" s="501"/>
      <c r="Q633" s="519"/>
      <c r="R633" s="502"/>
      <c r="S633" s="502"/>
      <c r="T633" s="503"/>
      <c r="U633" s="504"/>
      <c r="V633" s="505"/>
      <c r="W633" s="505"/>
      <c r="X633" s="505"/>
      <c r="Y633" s="505"/>
      <c r="Z633" s="506"/>
      <c r="AA633" s="507"/>
      <c r="AB633" s="508"/>
      <c r="AC633" s="513"/>
      <c r="AD633" s="508"/>
      <c r="AE633" s="507"/>
      <c r="AF633" s="513"/>
      <c r="AG633" s="507"/>
      <c r="AH633" s="508"/>
      <c r="AI633" s="509"/>
      <c r="AJ633" s="507"/>
      <c r="AK633" s="507"/>
      <c r="AL633" s="510"/>
      <c r="AM633" s="511"/>
      <c r="AN633" s="512"/>
      <c r="AO633" s="511"/>
      <c r="AP633" s="507"/>
      <c r="AQ633" s="512"/>
      <c r="AR633" s="513"/>
      <c r="AS633" s="508"/>
      <c r="AT633" s="511"/>
      <c r="AU633" s="511"/>
      <c r="AV633" s="511"/>
      <c r="AW633" s="511"/>
      <c r="AX633" s="511"/>
      <c r="AY633" s="511"/>
      <c r="AZ633" s="514"/>
      <c r="BA633" s="515"/>
      <c r="BB633" s="507"/>
      <c r="BC633" s="505"/>
      <c r="BD633" s="524"/>
      <c r="BE633" s="506"/>
      <c r="BF633" s="484"/>
      <c r="BG633" s="483"/>
      <c r="BH633" s="483"/>
      <c r="BI633" s="465"/>
      <c r="BJ633" s="465"/>
      <c r="BK633" s="465"/>
      <c r="BL633" s="465"/>
      <c r="BM633" s="465"/>
      <c r="BN633" s="465"/>
      <c r="BO633" s="483"/>
      <c r="BP633" s="483"/>
      <c r="BQ633" s="483"/>
      <c r="BR633" s="483"/>
      <c r="BS633" s="483"/>
      <c r="BT633" s="484"/>
      <c r="BU633" s="484"/>
      <c r="BV633" s="484"/>
      <c r="BW633" s="516"/>
      <c r="BX633" s="434"/>
      <c r="BY633" s="490"/>
      <c r="BZ633" s="491"/>
    </row>
    <row r="634" spans="1:78" s="520" customFormat="1" ht="13.8" thickBot="1" x14ac:dyDescent="0.3">
      <c r="A634" s="133"/>
      <c r="B634" s="134"/>
      <c r="C634" s="429"/>
      <c r="D634" s="136"/>
      <c r="E634" s="136"/>
      <c r="F634" s="438"/>
      <c r="G634" s="136"/>
      <c r="H634" s="139"/>
      <c r="I634" s="430"/>
      <c r="J634" s="431"/>
      <c r="K634" s="432"/>
      <c r="L634" s="428"/>
      <c r="M634" s="500"/>
      <c r="N634" s="518"/>
      <c r="O634" s="501"/>
      <c r="P634" s="501"/>
      <c r="Q634" s="519"/>
      <c r="R634" s="502"/>
      <c r="S634" s="502"/>
      <c r="T634" s="503"/>
      <c r="U634" s="504"/>
      <c r="V634" s="505"/>
      <c r="W634" s="505"/>
      <c r="X634" s="505"/>
      <c r="Y634" s="505"/>
      <c r="Z634" s="506"/>
      <c r="AA634" s="507"/>
      <c r="AB634" s="508"/>
      <c r="AC634" s="513"/>
      <c r="AD634" s="508"/>
      <c r="AE634" s="507"/>
      <c r="AF634" s="513"/>
      <c r="AG634" s="507"/>
      <c r="AH634" s="508"/>
      <c r="AI634" s="509"/>
      <c r="AJ634" s="507"/>
      <c r="AK634" s="507"/>
      <c r="AL634" s="510"/>
      <c r="AM634" s="511"/>
      <c r="AN634" s="512"/>
      <c r="AO634" s="511"/>
      <c r="AP634" s="507"/>
      <c r="AQ634" s="512"/>
      <c r="AR634" s="513"/>
      <c r="AS634" s="508"/>
      <c r="AT634" s="511"/>
      <c r="AU634" s="511"/>
      <c r="AV634" s="511"/>
      <c r="AW634" s="511"/>
      <c r="AX634" s="511"/>
      <c r="AY634" s="511"/>
      <c r="AZ634" s="514"/>
      <c r="BA634" s="515"/>
      <c r="BB634" s="507"/>
      <c r="BC634" s="505"/>
      <c r="BD634" s="524"/>
      <c r="BE634" s="506"/>
      <c r="BF634" s="484"/>
      <c r="BG634" s="483"/>
      <c r="BH634" s="483"/>
      <c r="BI634" s="465"/>
      <c r="BJ634" s="465"/>
      <c r="BK634" s="465"/>
      <c r="BL634" s="465"/>
      <c r="BM634" s="465"/>
      <c r="BN634" s="465"/>
      <c r="BO634" s="483"/>
      <c r="BP634" s="483"/>
      <c r="BQ634" s="483"/>
      <c r="BR634" s="483"/>
      <c r="BS634" s="483"/>
      <c r="BT634" s="484"/>
      <c r="BU634" s="484"/>
      <c r="BV634" s="484"/>
      <c r="BW634" s="516"/>
      <c r="BX634" s="434"/>
      <c r="BY634" s="490"/>
      <c r="BZ634" s="491"/>
    </row>
    <row r="635" spans="1:78" s="520" customFormat="1" ht="13.8" thickBot="1" x14ac:dyDescent="0.3">
      <c r="A635" s="133"/>
      <c r="B635" s="134"/>
      <c r="C635" s="429"/>
      <c r="D635" s="136"/>
      <c r="E635" s="136"/>
      <c r="F635" s="438"/>
      <c r="G635" s="136"/>
      <c r="H635" s="139"/>
      <c r="I635" s="430"/>
      <c r="J635" s="431"/>
      <c r="K635" s="432"/>
      <c r="L635" s="428"/>
      <c r="M635" s="500"/>
      <c r="N635" s="518"/>
      <c r="O635" s="501"/>
      <c r="P635" s="501"/>
      <c r="Q635" s="519"/>
      <c r="R635" s="502"/>
      <c r="S635" s="502"/>
      <c r="T635" s="503"/>
      <c r="U635" s="504"/>
      <c r="V635" s="505"/>
      <c r="W635" s="505"/>
      <c r="X635" s="505"/>
      <c r="Y635" s="505"/>
      <c r="Z635" s="506"/>
      <c r="AA635" s="507"/>
      <c r="AB635" s="508"/>
      <c r="AC635" s="513"/>
      <c r="AD635" s="508"/>
      <c r="AE635" s="507"/>
      <c r="AF635" s="513"/>
      <c r="AG635" s="507"/>
      <c r="AH635" s="508"/>
      <c r="AI635" s="509"/>
      <c r="AJ635" s="507"/>
      <c r="AK635" s="507"/>
      <c r="AL635" s="510"/>
      <c r="AM635" s="511"/>
      <c r="AN635" s="512"/>
      <c r="AO635" s="511"/>
      <c r="AP635" s="507"/>
      <c r="AQ635" s="512"/>
      <c r="AR635" s="513"/>
      <c r="AS635" s="508"/>
      <c r="AT635" s="511"/>
      <c r="AU635" s="511"/>
      <c r="AV635" s="511"/>
      <c r="AW635" s="511"/>
      <c r="AX635" s="511"/>
      <c r="AY635" s="511"/>
      <c r="AZ635" s="514"/>
      <c r="BA635" s="515"/>
      <c r="BB635" s="507"/>
      <c r="BC635" s="505"/>
      <c r="BD635" s="524"/>
      <c r="BE635" s="506"/>
      <c r="BF635" s="484"/>
      <c r="BG635" s="483"/>
      <c r="BH635" s="483"/>
      <c r="BI635" s="465"/>
      <c r="BJ635" s="465"/>
      <c r="BK635" s="465"/>
      <c r="BL635" s="465"/>
      <c r="BM635" s="465"/>
      <c r="BN635" s="465"/>
      <c r="BO635" s="483"/>
      <c r="BP635" s="483"/>
      <c r="BQ635" s="483"/>
      <c r="BR635" s="483"/>
      <c r="BS635" s="483"/>
      <c r="BT635" s="484"/>
      <c r="BU635" s="484"/>
      <c r="BV635" s="484"/>
      <c r="BW635" s="516"/>
      <c r="BX635" s="434"/>
      <c r="BY635" s="490"/>
      <c r="BZ635" s="491"/>
    </row>
    <row r="636" spans="1:78" s="520" customFormat="1" ht="13.8" thickBot="1" x14ac:dyDescent="0.3">
      <c r="A636" s="133"/>
      <c r="B636" s="134"/>
      <c r="C636" s="429"/>
      <c r="D636" s="136"/>
      <c r="E636" s="136"/>
      <c r="F636" s="438"/>
      <c r="G636" s="136"/>
      <c r="H636" s="139"/>
      <c r="I636" s="430"/>
      <c r="J636" s="431"/>
      <c r="K636" s="432"/>
      <c r="L636" s="428"/>
      <c r="M636" s="500"/>
      <c r="N636" s="518"/>
      <c r="O636" s="501"/>
      <c r="P636" s="501"/>
      <c r="Q636" s="519"/>
      <c r="R636" s="502"/>
      <c r="S636" s="502"/>
      <c r="T636" s="503"/>
      <c r="U636" s="504"/>
      <c r="V636" s="505"/>
      <c r="W636" s="505"/>
      <c r="X636" s="505"/>
      <c r="Y636" s="505"/>
      <c r="Z636" s="506"/>
      <c r="AA636" s="507"/>
      <c r="AB636" s="508"/>
      <c r="AC636" s="513"/>
      <c r="AD636" s="508"/>
      <c r="AE636" s="507"/>
      <c r="AF636" s="513"/>
      <c r="AG636" s="507"/>
      <c r="AH636" s="508"/>
      <c r="AI636" s="509"/>
      <c r="AJ636" s="507"/>
      <c r="AK636" s="507"/>
      <c r="AL636" s="510"/>
      <c r="AM636" s="511"/>
      <c r="AN636" s="512"/>
      <c r="AO636" s="511"/>
      <c r="AP636" s="507"/>
      <c r="AQ636" s="512"/>
      <c r="AR636" s="513"/>
      <c r="AS636" s="508"/>
      <c r="AT636" s="511"/>
      <c r="AU636" s="511"/>
      <c r="AV636" s="511"/>
      <c r="AW636" s="511"/>
      <c r="AX636" s="511"/>
      <c r="AY636" s="511"/>
      <c r="AZ636" s="514"/>
      <c r="BA636" s="515"/>
      <c r="BB636" s="507"/>
      <c r="BC636" s="505"/>
      <c r="BD636" s="524"/>
      <c r="BE636" s="506"/>
      <c r="BF636" s="484"/>
      <c r="BG636" s="483"/>
      <c r="BH636" s="483"/>
      <c r="BI636" s="465"/>
      <c r="BJ636" s="465"/>
      <c r="BK636" s="465"/>
      <c r="BL636" s="465"/>
      <c r="BM636" s="465"/>
      <c r="BN636" s="465"/>
      <c r="BO636" s="483"/>
      <c r="BP636" s="483"/>
      <c r="BQ636" s="483"/>
      <c r="BR636" s="483"/>
      <c r="BS636" s="483"/>
      <c r="BT636" s="484"/>
      <c r="BU636" s="484"/>
      <c r="BV636" s="484"/>
      <c r="BW636" s="516"/>
      <c r="BX636" s="434"/>
      <c r="BY636" s="490"/>
      <c r="BZ636" s="491"/>
    </row>
    <row r="637" spans="1:78" s="520" customFormat="1" ht="13.8" thickBot="1" x14ac:dyDescent="0.3">
      <c r="A637" s="133"/>
      <c r="B637" s="134"/>
      <c r="C637" s="429"/>
      <c r="D637" s="136"/>
      <c r="E637" s="136"/>
      <c r="F637" s="438"/>
      <c r="G637" s="136"/>
      <c r="H637" s="139"/>
      <c r="I637" s="430"/>
      <c r="J637" s="431"/>
      <c r="K637" s="432"/>
      <c r="L637" s="428"/>
      <c r="M637" s="500"/>
      <c r="N637" s="518"/>
      <c r="O637" s="501"/>
      <c r="P637" s="501"/>
      <c r="Q637" s="519"/>
      <c r="R637" s="502"/>
      <c r="S637" s="502"/>
      <c r="T637" s="503"/>
      <c r="U637" s="504"/>
      <c r="V637" s="505"/>
      <c r="W637" s="505"/>
      <c r="X637" s="505"/>
      <c r="Y637" s="505"/>
      <c r="Z637" s="506"/>
      <c r="AA637" s="507"/>
      <c r="AB637" s="508"/>
      <c r="AC637" s="513"/>
      <c r="AD637" s="508"/>
      <c r="AE637" s="507"/>
      <c r="AF637" s="513"/>
      <c r="AG637" s="507"/>
      <c r="AH637" s="508"/>
      <c r="AI637" s="509"/>
      <c r="AJ637" s="507"/>
      <c r="AK637" s="507"/>
      <c r="AL637" s="510"/>
      <c r="AM637" s="511"/>
      <c r="AN637" s="512"/>
      <c r="AO637" s="511"/>
      <c r="AP637" s="507"/>
      <c r="AQ637" s="512"/>
      <c r="AR637" s="513"/>
      <c r="AS637" s="508"/>
      <c r="AT637" s="511"/>
      <c r="AU637" s="511"/>
      <c r="AV637" s="511"/>
      <c r="AW637" s="511"/>
      <c r="AX637" s="511"/>
      <c r="AY637" s="511"/>
      <c r="AZ637" s="514"/>
      <c r="BA637" s="515"/>
      <c r="BB637" s="507"/>
      <c r="BC637" s="505"/>
      <c r="BD637" s="524"/>
      <c r="BE637" s="506"/>
      <c r="BF637" s="484"/>
      <c r="BG637" s="483"/>
      <c r="BH637" s="483"/>
      <c r="BI637" s="465"/>
      <c r="BJ637" s="465"/>
      <c r="BK637" s="465"/>
      <c r="BL637" s="465"/>
      <c r="BM637" s="465"/>
      <c r="BN637" s="465"/>
      <c r="BO637" s="483"/>
      <c r="BP637" s="483"/>
      <c r="BQ637" s="483"/>
      <c r="BR637" s="483"/>
      <c r="BS637" s="483"/>
      <c r="BT637" s="484"/>
      <c r="BU637" s="484"/>
      <c r="BV637" s="484"/>
      <c r="BW637" s="516"/>
      <c r="BX637" s="434"/>
      <c r="BY637" s="490"/>
      <c r="BZ637" s="491"/>
    </row>
    <row r="638" spans="1:78" s="520" customFormat="1" ht="13.8" thickBot="1" x14ac:dyDescent="0.3">
      <c r="A638" s="133"/>
      <c r="B638" s="134"/>
      <c r="C638" s="429"/>
      <c r="D638" s="136"/>
      <c r="E638" s="136"/>
      <c r="F638" s="438"/>
      <c r="G638" s="136"/>
      <c r="H638" s="139"/>
      <c r="I638" s="430"/>
      <c r="J638" s="431"/>
      <c r="K638" s="432"/>
      <c r="L638" s="428"/>
      <c r="M638" s="500"/>
      <c r="N638" s="518"/>
      <c r="O638" s="501"/>
      <c r="P638" s="501"/>
      <c r="Q638" s="519"/>
      <c r="R638" s="502"/>
      <c r="S638" s="502"/>
      <c r="T638" s="503"/>
      <c r="U638" s="504"/>
      <c r="V638" s="505"/>
      <c r="W638" s="505"/>
      <c r="X638" s="505"/>
      <c r="Y638" s="505"/>
      <c r="Z638" s="506"/>
      <c r="AA638" s="507"/>
      <c r="AB638" s="508"/>
      <c r="AC638" s="513"/>
      <c r="AD638" s="508"/>
      <c r="AE638" s="507"/>
      <c r="AF638" s="513"/>
      <c r="AG638" s="507"/>
      <c r="AH638" s="508"/>
      <c r="AI638" s="509"/>
      <c r="AJ638" s="507"/>
      <c r="AK638" s="507"/>
      <c r="AL638" s="510"/>
      <c r="AM638" s="511"/>
      <c r="AN638" s="512"/>
      <c r="AO638" s="511"/>
      <c r="AP638" s="507"/>
      <c r="AQ638" s="512"/>
      <c r="AR638" s="513"/>
      <c r="AS638" s="508"/>
      <c r="AT638" s="511"/>
      <c r="AU638" s="511"/>
      <c r="AV638" s="511"/>
      <c r="AW638" s="511"/>
      <c r="AX638" s="511"/>
      <c r="AY638" s="511"/>
      <c r="AZ638" s="514"/>
      <c r="BA638" s="515"/>
      <c r="BB638" s="507"/>
      <c r="BC638" s="505"/>
      <c r="BD638" s="524"/>
      <c r="BE638" s="506"/>
      <c r="BF638" s="484"/>
      <c r="BG638" s="483"/>
      <c r="BH638" s="483"/>
      <c r="BI638" s="465"/>
      <c r="BJ638" s="465"/>
      <c r="BK638" s="465"/>
      <c r="BL638" s="465"/>
      <c r="BM638" s="465"/>
      <c r="BN638" s="465"/>
      <c r="BO638" s="483"/>
      <c r="BP638" s="483"/>
      <c r="BQ638" s="483"/>
      <c r="BR638" s="483"/>
      <c r="BS638" s="483"/>
      <c r="BT638" s="484"/>
      <c r="BU638" s="484"/>
      <c r="BV638" s="484"/>
      <c r="BW638" s="516"/>
      <c r="BX638" s="434"/>
      <c r="BY638" s="490"/>
      <c r="BZ638" s="491"/>
    </row>
    <row r="639" spans="1:78" s="520" customFormat="1" ht="13.8" thickBot="1" x14ac:dyDescent="0.3">
      <c r="A639" s="133"/>
      <c r="B639" s="134"/>
      <c r="C639" s="429"/>
      <c r="D639" s="136"/>
      <c r="E639" s="136"/>
      <c r="F639" s="438"/>
      <c r="G639" s="136"/>
      <c r="H639" s="139"/>
      <c r="I639" s="430"/>
      <c r="J639" s="431"/>
      <c r="K639" s="432"/>
      <c r="L639" s="428"/>
      <c r="M639" s="500"/>
      <c r="N639" s="518"/>
      <c r="O639" s="501"/>
      <c r="P639" s="501"/>
      <c r="Q639" s="519"/>
      <c r="R639" s="502"/>
      <c r="S639" s="502"/>
      <c r="T639" s="503"/>
      <c r="U639" s="504"/>
      <c r="V639" s="505"/>
      <c r="W639" s="505"/>
      <c r="X639" s="505"/>
      <c r="Y639" s="505"/>
      <c r="Z639" s="506"/>
      <c r="AA639" s="507"/>
      <c r="AB639" s="508"/>
      <c r="AC639" s="513"/>
      <c r="AD639" s="508"/>
      <c r="AE639" s="507"/>
      <c r="AF639" s="513"/>
      <c r="AG639" s="507"/>
      <c r="AH639" s="508"/>
      <c r="AI639" s="509"/>
      <c r="AJ639" s="507"/>
      <c r="AK639" s="507"/>
      <c r="AL639" s="510"/>
      <c r="AM639" s="511"/>
      <c r="AN639" s="512"/>
      <c r="AO639" s="511"/>
      <c r="AP639" s="507"/>
      <c r="AQ639" s="512"/>
      <c r="AR639" s="513"/>
      <c r="AS639" s="508"/>
      <c r="AT639" s="511"/>
      <c r="AU639" s="511"/>
      <c r="AV639" s="511"/>
      <c r="AW639" s="511"/>
      <c r="AX639" s="511"/>
      <c r="AY639" s="511"/>
      <c r="AZ639" s="514"/>
      <c r="BA639" s="515"/>
      <c r="BB639" s="507"/>
      <c r="BC639" s="505"/>
      <c r="BD639" s="524"/>
      <c r="BE639" s="506"/>
      <c r="BF639" s="484"/>
      <c r="BG639" s="483"/>
      <c r="BH639" s="483"/>
      <c r="BI639" s="465"/>
      <c r="BJ639" s="465"/>
      <c r="BK639" s="465"/>
      <c r="BL639" s="465"/>
      <c r="BM639" s="465"/>
      <c r="BN639" s="465"/>
      <c r="BO639" s="483"/>
      <c r="BP639" s="483"/>
      <c r="BQ639" s="483"/>
      <c r="BR639" s="483"/>
      <c r="BS639" s="483"/>
      <c r="BT639" s="484"/>
      <c r="BU639" s="484"/>
      <c r="BV639" s="484"/>
      <c r="BW639" s="516"/>
      <c r="BX639" s="434"/>
      <c r="BY639" s="490"/>
      <c r="BZ639" s="491"/>
    </row>
    <row r="640" spans="1:78" s="520" customFormat="1" ht="13.8" thickBot="1" x14ac:dyDescent="0.3">
      <c r="A640" s="133"/>
      <c r="B640" s="134"/>
      <c r="C640" s="429"/>
      <c r="D640" s="136"/>
      <c r="E640" s="136"/>
      <c r="F640" s="438"/>
      <c r="G640" s="136"/>
      <c r="H640" s="139"/>
      <c r="I640" s="430"/>
      <c r="J640" s="431"/>
      <c r="K640" s="432"/>
      <c r="L640" s="428"/>
      <c r="M640" s="500"/>
      <c r="N640" s="518"/>
      <c r="O640" s="501"/>
      <c r="P640" s="501"/>
      <c r="Q640" s="519"/>
      <c r="R640" s="502"/>
      <c r="S640" s="502"/>
      <c r="T640" s="503"/>
      <c r="U640" s="504"/>
      <c r="V640" s="505"/>
      <c r="W640" s="505"/>
      <c r="X640" s="505"/>
      <c r="Y640" s="505"/>
      <c r="Z640" s="506"/>
      <c r="AA640" s="507"/>
      <c r="AB640" s="508"/>
      <c r="AC640" s="513"/>
      <c r="AD640" s="508"/>
      <c r="AE640" s="507"/>
      <c r="AF640" s="513"/>
      <c r="AG640" s="507"/>
      <c r="AH640" s="508"/>
      <c r="AI640" s="509"/>
      <c r="AJ640" s="507"/>
      <c r="AK640" s="507"/>
      <c r="AL640" s="510"/>
      <c r="AM640" s="511"/>
      <c r="AN640" s="512"/>
      <c r="AO640" s="511"/>
      <c r="AP640" s="507"/>
      <c r="AQ640" s="512"/>
      <c r="AR640" s="513"/>
      <c r="AS640" s="508"/>
      <c r="AT640" s="511"/>
      <c r="AU640" s="511"/>
      <c r="AV640" s="511"/>
      <c r="AW640" s="511"/>
      <c r="AX640" s="511"/>
      <c r="AY640" s="511"/>
      <c r="AZ640" s="514"/>
      <c r="BA640" s="515"/>
      <c r="BB640" s="507"/>
      <c r="BC640" s="505"/>
      <c r="BD640" s="524"/>
      <c r="BE640" s="506"/>
      <c r="BF640" s="484"/>
      <c r="BG640" s="483"/>
      <c r="BH640" s="483"/>
      <c r="BI640" s="465"/>
      <c r="BJ640" s="465"/>
      <c r="BK640" s="465"/>
      <c r="BL640" s="465"/>
      <c r="BM640" s="465"/>
      <c r="BN640" s="465"/>
      <c r="BO640" s="483"/>
      <c r="BP640" s="483"/>
      <c r="BQ640" s="483"/>
      <c r="BR640" s="483"/>
      <c r="BS640" s="483"/>
      <c r="BT640" s="484"/>
      <c r="BU640" s="484"/>
      <c r="BV640" s="484"/>
      <c r="BW640" s="516"/>
      <c r="BX640" s="434"/>
      <c r="BY640" s="490"/>
      <c r="BZ640" s="491"/>
    </row>
    <row r="641" spans="1:78" s="520" customFormat="1" ht="13.8" thickBot="1" x14ac:dyDescent="0.3">
      <c r="A641" s="133"/>
      <c r="B641" s="134"/>
      <c r="C641" s="429"/>
      <c r="D641" s="136"/>
      <c r="E641" s="136"/>
      <c r="F641" s="438"/>
      <c r="G641" s="136"/>
      <c r="H641" s="139"/>
      <c r="I641" s="430"/>
      <c r="J641" s="431"/>
      <c r="K641" s="432"/>
      <c r="L641" s="428"/>
      <c r="M641" s="500"/>
      <c r="N641" s="518"/>
      <c r="O641" s="501"/>
      <c r="P641" s="501"/>
      <c r="Q641" s="519"/>
      <c r="R641" s="502"/>
      <c r="S641" s="502"/>
      <c r="T641" s="503"/>
      <c r="U641" s="504"/>
      <c r="V641" s="505"/>
      <c r="W641" s="505"/>
      <c r="X641" s="505"/>
      <c r="Y641" s="505"/>
      <c r="Z641" s="506"/>
      <c r="AA641" s="507"/>
      <c r="AB641" s="508"/>
      <c r="AC641" s="513"/>
      <c r="AD641" s="508"/>
      <c r="AE641" s="507"/>
      <c r="AF641" s="513"/>
      <c r="AG641" s="507"/>
      <c r="AH641" s="508"/>
      <c r="AI641" s="509"/>
      <c r="AJ641" s="507"/>
      <c r="AK641" s="507"/>
      <c r="AL641" s="510"/>
      <c r="AM641" s="511"/>
      <c r="AN641" s="512"/>
      <c r="AO641" s="511"/>
      <c r="AP641" s="507"/>
      <c r="AQ641" s="512"/>
      <c r="AR641" s="513"/>
      <c r="AS641" s="508"/>
      <c r="AT641" s="511"/>
      <c r="AU641" s="511"/>
      <c r="AV641" s="511"/>
      <c r="AW641" s="511"/>
      <c r="AX641" s="511"/>
      <c r="AY641" s="511"/>
      <c r="AZ641" s="514"/>
      <c r="BA641" s="515"/>
      <c r="BB641" s="507"/>
      <c r="BC641" s="505"/>
      <c r="BD641" s="524"/>
      <c r="BE641" s="506"/>
      <c r="BF641" s="484"/>
      <c r="BG641" s="483"/>
      <c r="BH641" s="483"/>
      <c r="BI641" s="465"/>
      <c r="BJ641" s="465"/>
      <c r="BK641" s="465"/>
      <c r="BL641" s="465"/>
      <c r="BM641" s="465"/>
      <c r="BN641" s="465"/>
      <c r="BO641" s="483"/>
      <c r="BP641" s="483"/>
      <c r="BQ641" s="483"/>
      <c r="BR641" s="483"/>
      <c r="BS641" s="483"/>
      <c r="BT641" s="484"/>
      <c r="BU641" s="484"/>
      <c r="BV641" s="484"/>
      <c r="BW641" s="516"/>
      <c r="BX641" s="434"/>
      <c r="BY641" s="490"/>
      <c r="BZ641" s="491"/>
    </row>
    <row r="642" spans="1:78" s="520" customFormat="1" ht="13.8" thickBot="1" x14ac:dyDescent="0.3">
      <c r="A642" s="133"/>
      <c r="B642" s="134"/>
      <c r="C642" s="429"/>
      <c r="D642" s="136"/>
      <c r="E642" s="136"/>
      <c r="F642" s="438"/>
      <c r="G642" s="136"/>
      <c r="H642" s="139"/>
      <c r="I642" s="430"/>
      <c r="J642" s="431"/>
      <c r="K642" s="432"/>
      <c r="L642" s="428"/>
      <c r="M642" s="500"/>
      <c r="N642" s="518"/>
      <c r="O642" s="501"/>
      <c r="P642" s="501"/>
      <c r="Q642" s="519"/>
      <c r="R642" s="502"/>
      <c r="S642" s="502"/>
      <c r="T642" s="503"/>
      <c r="U642" s="504"/>
      <c r="V642" s="505"/>
      <c r="W642" s="505"/>
      <c r="X642" s="505"/>
      <c r="Y642" s="505"/>
      <c r="Z642" s="506"/>
      <c r="AA642" s="507"/>
      <c r="AB642" s="508"/>
      <c r="AC642" s="513"/>
      <c r="AD642" s="508"/>
      <c r="AE642" s="507"/>
      <c r="AF642" s="513"/>
      <c r="AG642" s="507"/>
      <c r="AH642" s="508"/>
      <c r="AI642" s="509"/>
      <c r="AJ642" s="507"/>
      <c r="AK642" s="507"/>
      <c r="AL642" s="510"/>
      <c r="AM642" s="511"/>
      <c r="AN642" s="512"/>
      <c r="AO642" s="511"/>
      <c r="AP642" s="507"/>
      <c r="AQ642" s="512"/>
      <c r="AR642" s="513"/>
      <c r="AS642" s="508"/>
      <c r="AT642" s="511"/>
      <c r="AU642" s="511"/>
      <c r="AV642" s="511"/>
      <c r="AW642" s="511"/>
      <c r="AX642" s="511"/>
      <c r="AY642" s="511"/>
      <c r="AZ642" s="514"/>
      <c r="BA642" s="515"/>
      <c r="BB642" s="507"/>
      <c r="BC642" s="505"/>
      <c r="BD642" s="524"/>
      <c r="BE642" s="506"/>
      <c r="BF642" s="484"/>
      <c r="BG642" s="483"/>
      <c r="BH642" s="483"/>
      <c r="BI642" s="465"/>
      <c r="BJ642" s="465"/>
      <c r="BK642" s="465"/>
      <c r="BL642" s="465"/>
      <c r="BM642" s="465"/>
      <c r="BN642" s="465"/>
      <c r="BO642" s="483"/>
      <c r="BP642" s="483"/>
      <c r="BQ642" s="483"/>
      <c r="BR642" s="483"/>
      <c r="BS642" s="483"/>
      <c r="BT642" s="484"/>
      <c r="BU642" s="484"/>
      <c r="BV642" s="484"/>
      <c r="BW642" s="516"/>
      <c r="BX642" s="434"/>
      <c r="BY642" s="490"/>
      <c r="BZ642" s="491"/>
    </row>
    <row r="643" spans="1:78" s="520" customFormat="1" ht="13.8" thickBot="1" x14ac:dyDescent="0.3">
      <c r="A643" s="133"/>
      <c r="B643" s="134"/>
      <c r="C643" s="429"/>
      <c r="D643" s="136"/>
      <c r="E643" s="136"/>
      <c r="F643" s="438"/>
      <c r="G643" s="136"/>
      <c r="H643" s="139"/>
      <c r="I643" s="430"/>
      <c r="J643" s="431"/>
      <c r="K643" s="432"/>
      <c r="L643" s="428"/>
      <c r="M643" s="500"/>
      <c r="N643" s="518"/>
      <c r="O643" s="501"/>
      <c r="P643" s="501"/>
      <c r="Q643" s="519"/>
      <c r="R643" s="502"/>
      <c r="S643" s="502"/>
      <c r="T643" s="503"/>
      <c r="U643" s="504"/>
      <c r="V643" s="505"/>
      <c r="W643" s="505"/>
      <c r="X643" s="505"/>
      <c r="Y643" s="505"/>
      <c r="Z643" s="506"/>
      <c r="AA643" s="507"/>
      <c r="AB643" s="508"/>
      <c r="AC643" s="513"/>
      <c r="AD643" s="508"/>
      <c r="AE643" s="507"/>
      <c r="AF643" s="513"/>
      <c r="AG643" s="507"/>
      <c r="AH643" s="508"/>
      <c r="AI643" s="509"/>
      <c r="AJ643" s="507"/>
      <c r="AK643" s="507"/>
      <c r="AL643" s="510"/>
      <c r="AM643" s="511"/>
      <c r="AN643" s="512"/>
      <c r="AO643" s="511"/>
      <c r="AP643" s="507"/>
      <c r="AQ643" s="512"/>
      <c r="AR643" s="513"/>
      <c r="AS643" s="508"/>
      <c r="AT643" s="511"/>
      <c r="AU643" s="511"/>
      <c r="AV643" s="511"/>
      <c r="AW643" s="511"/>
      <c r="AX643" s="511"/>
      <c r="AY643" s="511"/>
      <c r="AZ643" s="514"/>
      <c r="BA643" s="515"/>
      <c r="BB643" s="507"/>
      <c r="BC643" s="505"/>
      <c r="BD643" s="524"/>
      <c r="BE643" s="506"/>
      <c r="BF643" s="484"/>
      <c r="BG643" s="483"/>
      <c r="BH643" s="483"/>
      <c r="BI643" s="465"/>
      <c r="BJ643" s="465"/>
      <c r="BK643" s="465"/>
      <c r="BL643" s="465"/>
      <c r="BM643" s="465"/>
      <c r="BN643" s="465"/>
      <c r="BO643" s="483"/>
      <c r="BP643" s="483"/>
      <c r="BQ643" s="483"/>
      <c r="BR643" s="483"/>
      <c r="BS643" s="483"/>
      <c r="BT643" s="484"/>
      <c r="BU643" s="484"/>
      <c r="BV643" s="484"/>
      <c r="BW643" s="516"/>
      <c r="BX643" s="434"/>
      <c r="BY643" s="490"/>
      <c r="BZ643" s="491"/>
    </row>
    <row r="644" spans="1:78" s="520" customFormat="1" ht="13.8" thickBot="1" x14ac:dyDescent="0.3">
      <c r="A644" s="133"/>
      <c r="B644" s="134"/>
      <c r="C644" s="429"/>
      <c r="D644" s="136"/>
      <c r="E644" s="136"/>
      <c r="F644" s="438"/>
      <c r="G644" s="136"/>
      <c r="H644" s="139"/>
      <c r="I644" s="430"/>
      <c r="J644" s="431"/>
      <c r="K644" s="432"/>
      <c r="L644" s="428"/>
      <c r="M644" s="500"/>
      <c r="N644" s="518"/>
      <c r="O644" s="501"/>
      <c r="P644" s="501"/>
      <c r="Q644" s="519"/>
      <c r="R644" s="502"/>
      <c r="S644" s="502"/>
      <c r="T644" s="503"/>
      <c r="U644" s="504"/>
      <c r="V644" s="505"/>
      <c r="W644" s="505"/>
      <c r="X644" s="505"/>
      <c r="Y644" s="505"/>
      <c r="Z644" s="506"/>
      <c r="AA644" s="507"/>
      <c r="AB644" s="508"/>
      <c r="AC644" s="513"/>
      <c r="AD644" s="508"/>
      <c r="AE644" s="507"/>
      <c r="AF644" s="513"/>
      <c r="AG644" s="507"/>
      <c r="AH644" s="508"/>
      <c r="AI644" s="509"/>
      <c r="AJ644" s="507"/>
      <c r="AK644" s="507"/>
      <c r="AL644" s="510"/>
      <c r="AM644" s="511"/>
      <c r="AN644" s="512"/>
      <c r="AO644" s="511"/>
      <c r="AP644" s="507"/>
      <c r="AQ644" s="512"/>
      <c r="AR644" s="513"/>
      <c r="AS644" s="508"/>
      <c r="AT644" s="511"/>
      <c r="AU644" s="511"/>
      <c r="AV644" s="511"/>
      <c r="AW644" s="511"/>
      <c r="AX644" s="511"/>
      <c r="AY644" s="511"/>
      <c r="AZ644" s="514"/>
      <c r="BA644" s="515"/>
      <c r="BB644" s="507"/>
      <c r="BC644" s="505"/>
      <c r="BD644" s="524"/>
      <c r="BE644" s="506"/>
      <c r="BF644" s="484"/>
      <c r="BG644" s="483"/>
      <c r="BH644" s="483"/>
      <c r="BI644" s="465"/>
      <c r="BJ644" s="465"/>
      <c r="BK644" s="465"/>
      <c r="BL644" s="465"/>
      <c r="BM644" s="465"/>
      <c r="BN644" s="465"/>
      <c r="BO644" s="483"/>
      <c r="BP644" s="483"/>
      <c r="BQ644" s="483"/>
      <c r="BR644" s="483"/>
      <c r="BS644" s="483"/>
      <c r="BT644" s="484"/>
      <c r="BU644" s="484"/>
      <c r="BV644" s="484"/>
      <c r="BW644" s="516"/>
      <c r="BX644" s="434"/>
      <c r="BY644" s="490"/>
      <c r="BZ644" s="491"/>
    </row>
    <row r="645" spans="1:78" s="520" customFormat="1" ht="13.8" thickBot="1" x14ac:dyDescent="0.3">
      <c r="A645" s="133"/>
      <c r="B645" s="134"/>
      <c r="C645" s="429"/>
      <c r="D645" s="136"/>
      <c r="E645" s="136"/>
      <c r="F645" s="438"/>
      <c r="G645" s="136"/>
      <c r="H645" s="139"/>
      <c r="I645" s="430"/>
      <c r="J645" s="431"/>
      <c r="K645" s="432"/>
      <c r="L645" s="428"/>
      <c r="M645" s="500"/>
      <c r="N645" s="518"/>
      <c r="O645" s="501"/>
      <c r="P645" s="501"/>
      <c r="Q645" s="519"/>
      <c r="R645" s="502"/>
      <c r="S645" s="502"/>
      <c r="T645" s="503"/>
      <c r="U645" s="504"/>
      <c r="V645" s="505"/>
      <c r="W645" s="505"/>
      <c r="X645" s="505"/>
      <c r="Y645" s="505"/>
      <c r="Z645" s="506"/>
      <c r="AA645" s="507"/>
      <c r="AB645" s="508"/>
      <c r="AC645" s="513"/>
      <c r="AD645" s="508"/>
      <c r="AE645" s="507"/>
      <c r="AF645" s="513"/>
      <c r="AG645" s="507"/>
      <c r="AH645" s="508"/>
      <c r="AI645" s="509"/>
      <c r="AJ645" s="507"/>
      <c r="AK645" s="507"/>
      <c r="AL645" s="510"/>
      <c r="AM645" s="511"/>
      <c r="AN645" s="512"/>
      <c r="AO645" s="511"/>
      <c r="AP645" s="507"/>
      <c r="AQ645" s="512"/>
      <c r="AR645" s="513"/>
      <c r="AS645" s="508"/>
      <c r="AT645" s="511"/>
      <c r="AU645" s="511"/>
      <c r="AV645" s="511"/>
      <c r="AW645" s="511"/>
      <c r="AX645" s="511"/>
      <c r="AY645" s="511"/>
      <c r="AZ645" s="514"/>
      <c r="BA645" s="515"/>
      <c r="BB645" s="507"/>
      <c r="BC645" s="505"/>
      <c r="BD645" s="524"/>
      <c r="BE645" s="506"/>
      <c r="BF645" s="484"/>
      <c r="BG645" s="483"/>
      <c r="BH645" s="483"/>
      <c r="BI645" s="465"/>
      <c r="BJ645" s="465"/>
      <c r="BK645" s="465"/>
      <c r="BL645" s="465"/>
      <c r="BM645" s="465"/>
      <c r="BN645" s="465"/>
      <c r="BO645" s="483"/>
      <c r="BP645" s="483"/>
      <c r="BQ645" s="483"/>
      <c r="BR645" s="483"/>
      <c r="BS645" s="483"/>
      <c r="BT645" s="484"/>
      <c r="BU645" s="484"/>
      <c r="BV645" s="484"/>
      <c r="BW645" s="516"/>
      <c r="BX645" s="434"/>
      <c r="BY645" s="490"/>
      <c r="BZ645" s="491"/>
    </row>
    <row r="646" spans="1:78" s="520" customFormat="1" ht="13.8" thickBot="1" x14ac:dyDescent="0.3">
      <c r="A646" s="133"/>
      <c r="B646" s="134"/>
      <c r="C646" s="429"/>
      <c r="D646" s="136"/>
      <c r="E646" s="136"/>
      <c r="F646" s="438"/>
      <c r="G646" s="136"/>
      <c r="H646" s="139"/>
      <c r="I646" s="430"/>
      <c r="J646" s="431"/>
      <c r="K646" s="432"/>
      <c r="L646" s="428"/>
      <c r="M646" s="500"/>
      <c r="N646" s="518"/>
      <c r="O646" s="501"/>
      <c r="P646" s="501"/>
      <c r="Q646" s="519"/>
      <c r="R646" s="502"/>
      <c r="S646" s="502"/>
      <c r="T646" s="503"/>
      <c r="U646" s="504"/>
      <c r="V646" s="505"/>
      <c r="W646" s="505"/>
      <c r="X646" s="505"/>
      <c r="Y646" s="505"/>
      <c r="Z646" s="506"/>
      <c r="AA646" s="507"/>
      <c r="AB646" s="508"/>
      <c r="AC646" s="513"/>
      <c r="AD646" s="508"/>
      <c r="AE646" s="507"/>
      <c r="AF646" s="513"/>
      <c r="AG646" s="507"/>
      <c r="AH646" s="508"/>
      <c r="AI646" s="509"/>
      <c r="AJ646" s="507"/>
      <c r="AK646" s="507"/>
      <c r="AL646" s="510"/>
      <c r="AM646" s="511"/>
      <c r="AN646" s="512"/>
      <c r="AO646" s="511"/>
      <c r="AP646" s="507"/>
      <c r="AQ646" s="512"/>
      <c r="AR646" s="513"/>
      <c r="AS646" s="508"/>
      <c r="AT646" s="511"/>
      <c r="AU646" s="511"/>
      <c r="AV646" s="511"/>
      <c r="AW646" s="511"/>
      <c r="AX646" s="511"/>
      <c r="AY646" s="511"/>
      <c r="AZ646" s="514"/>
      <c r="BA646" s="515"/>
      <c r="BB646" s="507"/>
      <c r="BC646" s="505"/>
      <c r="BD646" s="524"/>
      <c r="BE646" s="506"/>
      <c r="BF646" s="484"/>
      <c r="BG646" s="483"/>
      <c r="BH646" s="483"/>
      <c r="BI646" s="465"/>
      <c r="BJ646" s="465"/>
      <c r="BK646" s="465"/>
      <c r="BL646" s="465"/>
      <c r="BM646" s="465"/>
      <c r="BN646" s="465"/>
      <c r="BO646" s="483"/>
      <c r="BP646" s="483"/>
      <c r="BQ646" s="483"/>
      <c r="BR646" s="483"/>
      <c r="BS646" s="483"/>
      <c r="BT646" s="484"/>
      <c r="BU646" s="484"/>
      <c r="BV646" s="484"/>
      <c r="BW646" s="516"/>
      <c r="BX646" s="434"/>
      <c r="BY646" s="490"/>
      <c r="BZ646" s="491"/>
    </row>
    <row r="647" spans="1:78" s="520" customFormat="1" ht="13.8" thickBot="1" x14ac:dyDescent="0.3">
      <c r="A647" s="133"/>
      <c r="B647" s="134"/>
      <c r="C647" s="429"/>
      <c r="D647" s="136"/>
      <c r="E647" s="136"/>
      <c r="F647" s="438"/>
      <c r="G647" s="136"/>
      <c r="H647" s="139"/>
      <c r="I647" s="430"/>
      <c r="J647" s="431"/>
      <c r="K647" s="432"/>
      <c r="L647" s="428"/>
      <c r="M647" s="500"/>
      <c r="N647" s="518"/>
      <c r="O647" s="501"/>
      <c r="P647" s="501"/>
      <c r="Q647" s="519"/>
      <c r="R647" s="502"/>
      <c r="S647" s="502"/>
      <c r="T647" s="503"/>
      <c r="U647" s="504"/>
      <c r="V647" s="505"/>
      <c r="W647" s="505"/>
      <c r="X647" s="505"/>
      <c r="Y647" s="505"/>
      <c r="Z647" s="506"/>
      <c r="AA647" s="507"/>
      <c r="AB647" s="508"/>
      <c r="AC647" s="513"/>
      <c r="AD647" s="508"/>
      <c r="AE647" s="507"/>
      <c r="AF647" s="513"/>
      <c r="AG647" s="507"/>
      <c r="AH647" s="508"/>
      <c r="AI647" s="509"/>
      <c r="AJ647" s="507"/>
      <c r="AK647" s="507"/>
      <c r="AL647" s="510"/>
      <c r="AM647" s="511"/>
      <c r="AN647" s="512"/>
      <c r="AO647" s="511"/>
      <c r="AP647" s="507"/>
      <c r="AQ647" s="512"/>
      <c r="AR647" s="513"/>
      <c r="AS647" s="508"/>
      <c r="AT647" s="511"/>
      <c r="AU647" s="511"/>
      <c r="AV647" s="511"/>
      <c r="AW647" s="511"/>
      <c r="AX647" s="511"/>
      <c r="AY647" s="511"/>
      <c r="AZ647" s="514"/>
      <c r="BA647" s="515"/>
      <c r="BB647" s="507"/>
      <c r="BC647" s="505"/>
      <c r="BD647" s="524"/>
      <c r="BE647" s="506"/>
      <c r="BF647" s="484"/>
      <c r="BG647" s="483"/>
      <c r="BH647" s="483"/>
      <c r="BI647" s="465"/>
      <c r="BJ647" s="465"/>
      <c r="BK647" s="465"/>
      <c r="BL647" s="465"/>
      <c r="BM647" s="465"/>
      <c r="BN647" s="465"/>
      <c r="BO647" s="483"/>
      <c r="BP647" s="483"/>
      <c r="BQ647" s="483"/>
      <c r="BR647" s="483"/>
      <c r="BS647" s="483"/>
      <c r="BT647" s="484"/>
      <c r="BU647" s="484"/>
      <c r="BV647" s="484"/>
      <c r="BW647" s="516"/>
      <c r="BX647" s="434"/>
      <c r="BY647" s="490"/>
      <c r="BZ647" s="491"/>
    </row>
    <row r="648" spans="1:78" s="520" customFormat="1" ht="13.8" thickBot="1" x14ac:dyDescent="0.3">
      <c r="A648" s="133"/>
      <c r="B648" s="134"/>
      <c r="C648" s="429"/>
      <c r="D648" s="136"/>
      <c r="E648" s="136"/>
      <c r="F648" s="438"/>
      <c r="G648" s="136"/>
      <c r="H648" s="139"/>
      <c r="I648" s="430"/>
      <c r="J648" s="431"/>
      <c r="K648" s="432"/>
      <c r="L648" s="428"/>
      <c r="M648" s="500"/>
      <c r="N648" s="518"/>
      <c r="O648" s="501"/>
      <c r="P648" s="501"/>
      <c r="Q648" s="519"/>
      <c r="R648" s="502"/>
      <c r="S648" s="502"/>
      <c r="T648" s="503"/>
      <c r="U648" s="504"/>
      <c r="V648" s="505"/>
      <c r="W648" s="505"/>
      <c r="X648" s="505"/>
      <c r="Y648" s="505"/>
      <c r="Z648" s="506"/>
      <c r="AA648" s="507"/>
      <c r="AB648" s="508"/>
      <c r="AC648" s="513"/>
      <c r="AD648" s="508"/>
      <c r="AE648" s="507"/>
      <c r="AF648" s="513"/>
      <c r="AG648" s="507"/>
      <c r="AH648" s="508"/>
      <c r="AI648" s="509"/>
      <c r="AJ648" s="507"/>
      <c r="AK648" s="507"/>
      <c r="AL648" s="510"/>
      <c r="AM648" s="511"/>
      <c r="AN648" s="512"/>
      <c r="AO648" s="511"/>
      <c r="AP648" s="507"/>
      <c r="AQ648" s="512"/>
      <c r="AR648" s="513"/>
      <c r="AS648" s="508"/>
      <c r="AT648" s="511"/>
      <c r="AU648" s="511"/>
      <c r="AV648" s="511"/>
      <c r="AW648" s="511"/>
      <c r="AX648" s="511"/>
      <c r="AY648" s="511"/>
      <c r="AZ648" s="514"/>
      <c r="BA648" s="515"/>
      <c r="BB648" s="507"/>
      <c r="BC648" s="505"/>
      <c r="BD648" s="524"/>
      <c r="BE648" s="506"/>
      <c r="BF648" s="484"/>
      <c r="BG648" s="483"/>
      <c r="BH648" s="483"/>
      <c r="BI648" s="465"/>
      <c r="BJ648" s="465"/>
      <c r="BK648" s="465"/>
      <c r="BL648" s="465"/>
      <c r="BM648" s="465"/>
      <c r="BN648" s="465"/>
      <c r="BO648" s="483"/>
      <c r="BP648" s="483"/>
      <c r="BQ648" s="483"/>
      <c r="BR648" s="483"/>
      <c r="BS648" s="483"/>
      <c r="BT648" s="484"/>
      <c r="BU648" s="484"/>
      <c r="BV648" s="484"/>
      <c r="BW648" s="516"/>
      <c r="BX648" s="434"/>
      <c r="BY648" s="490"/>
      <c r="BZ648" s="491"/>
    </row>
    <row r="649" spans="1:78" s="520" customFormat="1" ht="13.8" thickBot="1" x14ac:dyDescent="0.3">
      <c r="A649" s="133"/>
      <c r="B649" s="134"/>
      <c r="C649" s="429"/>
      <c r="D649" s="136"/>
      <c r="E649" s="136"/>
      <c r="F649" s="438"/>
      <c r="G649" s="136"/>
      <c r="H649" s="139"/>
      <c r="I649" s="430"/>
      <c r="J649" s="431"/>
      <c r="K649" s="432"/>
      <c r="L649" s="428"/>
      <c r="M649" s="500"/>
      <c r="N649" s="518"/>
      <c r="O649" s="501"/>
      <c r="P649" s="501"/>
      <c r="Q649" s="519"/>
      <c r="R649" s="502"/>
      <c r="S649" s="502"/>
      <c r="T649" s="503"/>
      <c r="U649" s="504"/>
      <c r="V649" s="505"/>
      <c r="W649" s="505"/>
      <c r="X649" s="505"/>
      <c r="Y649" s="505"/>
      <c r="Z649" s="506"/>
      <c r="AA649" s="507"/>
      <c r="AB649" s="508"/>
      <c r="AC649" s="513"/>
      <c r="AD649" s="508"/>
      <c r="AE649" s="507"/>
      <c r="AF649" s="513"/>
      <c r="AG649" s="507"/>
      <c r="AH649" s="508"/>
      <c r="AI649" s="509"/>
      <c r="AJ649" s="507"/>
      <c r="AK649" s="507"/>
      <c r="AL649" s="510"/>
      <c r="AM649" s="511"/>
      <c r="AN649" s="512"/>
      <c r="AO649" s="511"/>
      <c r="AP649" s="507"/>
      <c r="AQ649" s="512"/>
      <c r="AR649" s="513"/>
      <c r="AS649" s="508"/>
      <c r="AT649" s="511"/>
      <c r="AU649" s="511"/>
      <c r="AV649" s="511"/>
      <c r="AW649" s="511"/>
      <c r="AX649" s="511"/>
      <c r="AY649" s="511"/>
      <c r="AZ649" s="514"/>
      <c r="BA649" s="515"/>
      <c r="BB649" s="507"/>
      <c r="BC649" s="505"/>
      <c r="BD649" s="524"/>
      <c r="BE649" s="506"/>
      <c r="BF649" s="484"/>
      <c r="BG649" s="483"/>
      <c r="BH649" s="483"/>
      <c r="BI649" s="465"/>
      <c r="BJ649" s="465"/>
      <c r="BK649" s="465"/>
      <c r="BL649" s="465"/>
      <c r="BM649" s="465"/>
      <c r="BN649" s="465"/>
      <c r="BO649" s="483"/>
      <c r="BP649" s="483"/>
      <c r="BQ649" s="483"/>
      <c r="BR649" s="483"/>
      <c r="BS649" s="483"/>
      <c r="BT649" s="484"/>
      <c r="BU649" s="484"/>
      <c r="BV649" s="484"/>
      <c r="BW649" s="516"/>
      <c r="BX649" s="434"/>
      <c r="BY649" s="490"/>
      <c r="BZ649" s="491"/>
    </row>
    <row r="650" spans="1:78" s="520" customFormat="1" ht="13.8" thickBot="1" x14ac:dyDescent="0.3">
      <c r="A650" s="133"/>
      <c r="B650" s="134"/>
      <c r="C650" s="429"/>
      <c r="D650" s="136"/>
      <c r="E650" s="136"/>
      <c r="F650" s="438"/>
      <c r="G650" s="136"/>
      <c r="H650" s="139"/>
      <c r="I650" s="430"/>
      <c r="J650" s="431"/>
      <c r="K650" s="432"/>
      <c r="L650" s="428"/>
      <c r="M650" s="500"/>
      <c r="N650" s="518"/>
      <c r="O650" s="501"/>
      <c r="P650" s="501"/>
      <c r="Q650" s="519"/>
      <c r="R650" s="502"/>
      <c r="S650" s="502"/>
      <c r="T650" s="503"/>
      <c r="U650" s="504"/>
      <c r="V650" s="505"/>
      <c r="W650" s="505"/>
      <c r="X650" s="505"/>
      <c r="Y650" s="505"/>
      <c r="Z650" s="506"/>
      <c r="AA650" s="507"/>
      <c r="AB650" s="508"/>
      <c r="AC650" s="513"/>
      <c r="AD650" s="508"/>
      <c r="AE650" s="507"/>
      <c r="AF650" s="513"/>
      <c r="AG650" s="507"/>
      <c r="AH650" s="508"/>
      <c r="AI650" s="509"/>
      <c r="AJ650" s="507"/>
      <c r="AK650" s="507"/>
      <c r="AL650" s="510"/>
      <c r="AM650" s="511"/>
      <c r="AN650" s="512"/>
      <c r="AO650" s="511"/>
      <c r="AP650" s="507"/>
      <c r="AQ650" s="512"/>
      <c r="AR650" s="513"/>
      <c r="AS650" s="508"/>
      <c r="AT650" s="511"/>
      <c r="AU650" s="511"/>
      <c r="AV650" s="511"/>
      <c r="AW650" s="511"/>
      <c r="AX650" s="511"/>
      <c r="AY650" s="511"/>
      <c r="AZ650" s="514"/>
      <c r="BA650" s="515"/>
      <c r="BB650" s="507"/>
      <c r="BC650" s="505"/>
      <c r="BD650" s="524"/>
      <c r="BE650" s="506"/>
      <c r="BF650" s="484"/>
      <c r="BG650" s="483"/>
      <c r="BH650" s="483"/>
      <c r="BI650" s="465"/>
      <c r="BJ650" s="465"/>
      <c r="BK650" s="465"/>
      <c r="BL650" s="465"/>
      <c r="BM650" s="465"/>
      <c r="BN650" s="465"/>
      <c r="BO650" s="483"/>
      <c r="BP650" s="483"/>
      <c r="BQ650" s="483"/>
      <c r="BR650" s="483"/>
      <c r="BS650" s="483"/>
      <c r="BT650" s="484"/>
      <c r="BU650" s="484"/>
      <c r="BV650" s="484"/>
      <c r="BW650" s="516"/>
      <c r="BX650" s="434"/>
      <c r="BY650" s="490"/>
      <c r="BZ650" s="491"/>
    </row>
    <row r="651" spans="1:78" s="520" customFormat="1" ht="13.8" thickBot="1" x14ac:dyDescent="0.3">
      <c r="A651" s="133"/>
      <c r="B651" s="134"/>
      <c r="C651" s="429"/>
      <c r="D651" s="136"/>
      <c r="E651" s="136"/>
      <c r="F651" s="438"/>
      <c r="G651" s="136"/>
      <c r="H651" s="139"/>
      <c r="I651" s="430"/>
      <c r="J651" s="431"/>
      <c r="K651" s="432"/>
      <c r="L651" s="428"/>
      <c r="M651" s="500"/>
      <c r="N651" s="518"/>
      <c r="O651" s="501"/>
      <c r="P651" s="501"/>
      <c r="Q651" s="519"/>
      <c r="R651" s="502"/>
      <c r="S651" s="502"/>
      <c r="T651" s="503"/>
      <c r="U651" s="504"/>
      <c r="V651" s="505"/>
      <c r="W651" s="505"/>
      <c r="X651" s="505"/>
      <c r="Y651" s="505"/>
      <c r="Z651" s="506"/>
      <c r="AA651" s="507"/>
      <c r="AB651" s="508"/>
      <c r="AC651" s="513"/>
      <c r="AD651" s="508"/>
      <c r="AE651" s="507"/>
      <c r="AF651" s="513"/>
      <c r="AG651" s="507"/>
      <c r="AH651" s="508"/>
      <c r="AI651" s="509"/>
      <c r="AJ651" s="507"/>
      <c r="AK651" s="507"/>
      <c r="AL651" s="510"/>
      <c r="AM651" s="511"/>
      <c r="AN651" s="512"/>
      <c r="AO651" s="511"/>
      <c r="AP651" s="507"/>
      <c r="AQ651" s="512"/>
      <c r="AR651" s="513"/>
      <c r="AS651" s="508"/>
      <c r="AT651" s="511"/>
      <c r="AU651" s="511"/>
      <c r="AV651" s="511"/>
      <c r="AW651" s="511"/>
      <c r="AX651" s="511"/>
      <c r="AY651" s="511"/>
      <c r="AZ651" s="514"/>
      <c r="BA651" s="515"/>
      <c r="BB651" s="507"/>
      <c r="BC651" s="505"/>
      <c r="BD651" s="524"/>
      <c r="BE651" s="506"/>
      <c r="BF651" s="484"/>
      <c r="BG651" s="483"/>
      <c r="BH651" s="483"/>
      <c r="BI651" s="465"/>
      <c r="BJ651" s="465"/>
      <c r="BK651" s="465"/>
      <c r="BL651" s="465"/>
      <c r="BM651" s="465"/>
      <c r="BN651" s="465"/>
      <c r="BO651" s="483"/>
      <c r="BP651" s="483"/>
      <c r="BQ651" s="483"/>
      <c r="BR651" s="483"/>
      <c r="BS651" s="483"/>
      <c r="BT651" s="484"/>
      <c r="BU651" s="484"/>
      <c r="BV651" s="484"/>
      <c r="BW651" s="516"/>
      <c r="BX651" s="434"/>
      <c r="BY651" s="490"/>
      <c r="BZ651" s="491"/>
    </row>
    <row r="652" spans="1:78" s="520" customFormat="1" ht="13.8" thickBot="1" x14ac:dyDescent="0.3">
      <c r="A652" s="133"/>
      <c r="B652" s="134"/>
      <c r="C652" s="429"/>
      <c r="D652" s="136"/>
      <c r="E652" s="136"/>
      <c r="F652" s="438"/>
      <c r="G652" s="136"/>
      <c r="H652" s="139"/>
      <c r="I652" s="430"/>
      <c r="J652" s="431"/>
      <c r="K652" s="432"/>
      <c r="L652" s="428"/>
      <c r="M652" s="500"/>
      <c r="N652" s="518"/>
      <c r="O652" s="501"/>
      <c r="P652" s="501"/>
      <c r="Q652" s="519"/>
      <c r="R652" s="502"/>
      <c r="S652" s="502"/>
      <c r="T652" s="503"/>
      <c r="U652" s="504"/>
      <c r="V652" s="505"/>
      <c r="W652" s="505"/>
      <c r="X652" s="505"/>
      <c r="Y652" s="505"/>
      <c r="Z652" s="506"/>
      <c r="AA652" s="507"/>
      <c r="AB652" s="508"/>
      <c r="AC652" s="513"/>
      <c r="AD652" s="508"/>
      <c r="AE652" s="507"/>
      <c r="AF652" s="513"/>
      <c r="AG652" s="507"/>
      <c r="AH652" s="508"/>
      <c r="AI652" s="509"/>
      <c r="AJ652" s="507"/>
      <c r="AK652" s="507"/>
      <c r="AL652" s="510"/>
      <c r="AM652" s="511"/>
      <c r="AN652" s="512"/>
      <c r="AO652" s="511"/>
      <c r="AP652" s="507"/>
      <c r="AQ652" s="512"/>
      <c r="AR652" s="513"/>
      <c r="AS652" s="508"/>
      <c r="AT652" s="511"/>
      <c r="AU652" s="511"/>
      <c r="AV652" s="511"/>
      <c r="AW652" s="511"/>
      <c r="AX652" s="511"/>
      <c r="AY652" s="511"/>
      <c r="AZ652" s="514"/>
      <c r="BA652" s="515"/>
      <c r="BB652" s="507"/>
      <c r="BC652" s="505"/>
      <c r="BD652" s="524"/>
      <c r="BE652" s="506"/>
      <c r="BF652" s="484"/>
      <c r="BG652" s="483"/>
      <c r="BH652" s="483"/>
      <c r="BI652" s="465"/>
      <c r="BJ652" s="465"/>
      <c r="BK652" s="465"/>
      <c r="BL652" s="465"/>
      <c r="BM652" s="465"/>
      <c r="BN652" s="465"/>
      <c r="BO652" s="483"/>
      <c r="BP652" s="483"/>
      <c r="BQ652" s="483"/>
      <c r="BR652" s="483"/>
      <c r="BS652" s="483"/>
      <c r="BT652" s="484"/>
      <c r="BU652" s="484"/>
      <c r="BV652" s="484"/>
      <c r="BW652" s="516"/>
      <c r="BX652" s="434"/>
      <c r="BY652" s="490"/>
      <c r="BZ652" s="491"/>
    </row>
    <row r="653" spans="1:78" s="520" customFormat="1" ht="13.8" thickBot="1" x14ac:dyDescent="0.3">
      <c r="A653" s="133"/>
      <c r="B653" s="134"/>
      <c r="C653" s="429"/>
      <c r="D653" s="136"/>
      <c r="E653" s="136"/>
      <c r="F653" s="438"/>
      <c r="G653" s="136"/>
      <c r="H653" s="139"/>
      <c r="I653" s="430"/>
      <c r="J653" s="431"/>
      <c r="K653" s="432"/>
      <c r="L653" s="428"/>
      <c r="M653" s="500"/>
      <c r="N653" s="518"/>
      <c r="O653" s="501"/>
      <c r="P653" s="501"/>
      <c r="Q653" s="519"/>
      <c r="R653" s="502"/>
      <c r="S653" s="502"/>
      <c r="T653" s="503"/>
      <c r="U653" s="504"/>
      <c r="V653" s="505"/>
      <c r="W653" s="505"/>
      <c r="X653" s="505"/>
      <c r="Y653" s="505"/>
      <c r="Z653" s="506"/>
      <c r="AA653" s="507"/>
      <c r="AB653" s="508"/>
      <c r="AC653" s="513"/>
      <c r="AD653" s="508"/>
      <c r="AE653" s="507"/>
      <c r="AF653" s="513"/>
      <c r="AG653" s="507"/>
      <c r="AH653" s="508"/>
      <c r="AI653" s="509"/>
      <c r="AJ653" s="507"/>
      <c r="AK653" s="507"/>
      <c r="AL653" s="510"/>
      <c r="AM653" s="511"/>
      <c r="AN653" s="512"/>
      <c r="AO653" s="511"/>
      <c r="AP653" s="507"/>
      <c r="AQ653" s="512"/>
      <c r="AR653" s="513"/>
      <c r="AS653" s="508"/>
      <c r="AT653" s="511"/>
      <c r="AU653" s="511"/>
      <c r="AV653" s="511"/>
      <c r="AW653" s="511"/>
      <c r="AX653" s="511"/>
      <c r="AY653" s="511"/>
      <c r="AZ653" s="514"/>
      <c r="BA653" s="515"/>
      <c r="BB653" s="507"/>
      <c r="BC653" s="505"/>
      <c r="BD653" s="524"/>
      <c r="BE653" s="506"/>
      <c r="BF653" s="484"/>
      <c r="BG653" s="483"/>
      <c r="BH653" s="483"/>
      <c r="BI653" s="465"/>
      <c r="BJ653" s="465"/>
      <c r="BK653" s="465"/>
      <c r="BL653" s="465"/>
      <c r="BM653" s="465"/>
      <c r="BN653" s="465"/>
      <c r="BO653" s="483"/>
      <c r="BP653" s="483"/>
      <c r="BQ653" s="483"/>
      <c r="BR653" s="483"/>
      <c r="BS653" s="483"/>
      <c r="BT653" s="484"/>
      <c r="BU653" s="484"/>
      <c r="BV653" s="484"/>
      <c r="BW653" s="516"/>
      <c r="BX653" s="434"/>
      <c r="BY653" s="490"/>
      <c r="BZ653" s="491"/>
    </row>
    <row r="654" spans="1:78" s="520" customFormat="1" ht="13.8" thickBot="1" x14ac:dyDescent="0.3">
      <c r="A654" s="133"/>
      <c r="B654" s="134"/>
      <c r="C654" s="429"/>
      <c r="D654" s="136"/>
      <c r="E654" s="136"/>
      <c r="F654" s="438"/>
      <c r="G654" s="136"/>
      <c r="H654" s="139"/>
      <c r="I654" s="430"/>
      <c r="J654" s="431"/>
      <c r="K654" s="432"/>
      <c r="L654" s="428"/>
      <c r="M654" s="500"/>
      <c r="N654" s="518"/>
      <c r="O654" s="501"/>
      <c r="P654" s="501"/>
      <c r="Q654" s="519"/>
      <c r="R654" s="502"/>
      <c r="S654" s="502"/>
      <c r="T654" s="503"/>
      <c r="U654" s="504"/>
      <c r="V654" s="505"/>
      <c r="W654" s="505"/>
      <c r="X654" s="505"/>
      <c r="Y654" s="505"/>
      <c r="Z654" s="506"/>
      <c r="AA654" s="507"/>
      <c r="AB654" s="508"/>
      <c r="AC654" s="513"/>
      <c r="AD654" s="508"/>
      <c r="AE654" s="507"/>
      <c r="AF654" s="513"/>
      <c r="AG654" s="507"/>
      <c r="AH654" s="508"/>
      <c r="AI654" s="509"/>
      <c r="AJ654" s="507"/>
      <c r="AK654" s="507"/>
      <c r="AL654" s="510"/>
      <c r="AM654" s="511"/>
      <c r="AN654" s="512"/>
      <c r="AO654" s="511"/>
      <c r="AP654" s="507"/>
      <c r="AQ654" s="512"/>
      <c r="AR654" s="513"/>
      <c r="AS654" s="508"/>
      <c r="AT654" s="511"/>
      <c r="AU654" s="511"/>
      <c r="AV654" s="511"/>
      <c r="AW654" s="511"/>
      <c r="AX654" s="511"/>
      <c r="AY654" s="511"/>
      <c r="AZ654" s="514"/>
      <c r="BA654" s="515"/>
      <c r="BB654" s="507"/>
      <c r="BC654" s="505"/>
      <c r="BD654" s="524"/>
      <c r="BE654" s="506"/>
      <c r="BF654" s="484"/>
      <c r="BG654" s="483"/>
      <c r="BH654" s="483"/>
      <c r="BI654" s="465"/>
      <c r="BJ654" s="465"/>
      <c r="BK654" s="465"/>
      <c r="BL654" s="465"/>
      <c r="BM654" s="465"/>
      <c r="BN654" s="465"/>
      <c r="BO654" s="483"/>
      <c r="BP654" s="483"/>
      <c r="BQ654" s="483"/>
      <c r="BR654" s="483"/>
      <c r="BS654" s="483"/>
      <c r="BT654" s="484"/>
      <c r="BU654" s="484"/>
      <c r="BV654" s="484"/>
      <c r="BW654" s="516"/>
      <c r="BX654" s="434"/>
      <c r="BY654" s="490"/>
      <c r="BZ654" s="491"/>
    </row>
    <row r="655" spans="1:78" s="520" customFormat="1" ht="13.8" thickBot="1" x14ac:dyDescent="0.3">
      <c r="A655" s="133"/>
      <c r="B655" s="134"/>
      <c r="C655" s="429"/>
      <c r="D655" s="136"/>
      <c r="E655" s="136"/>
      <c r="F655" s="438"/>
      <c r="G655" s="136"/>
      <c r="H655" s="139"/>
      <c r="I655" s="430"/>
      <c r="J655" s="431"/>
      <c r="K655" s="432"/>
      <c r="L655" s="428"/>
      <c r="M655" s="500"/>
      <c r="N655" s="518"/>
      <c r="O655" s="501"/>
      <c r="P655" s="501"/>
      <c r="Q655" s="519"/>
      <c r="R655" s="502"/>
      <c r="S655" s="502"/>
      <c r="T655" s="503"/>
      <c r="U655" s="504"/>
      <c r="V655" s="505"/>
      <c r="W655" s="505"/>
      <c r="X655" s="505"/>
      <c r="Y655" s="505"/>
      <c r="Z655" s="506"/>
      <c r="AA655" s="507"/>
      <c r="AB655" s="508"/>
      <c r="AC655" s="513"/>
      <c r="AD655" s="508"/>
      <c r="AE655" s="507"/>
      <c r="AF655" s="513"/>
      <c r="AG655" s="507"/>
      <c r="AH655" s="508"/>
      <c r="AI655" s="509"/>
      <c r="AJ655" s="507"/>
      <c r="AK655" s="507"/>
      <c r="AL655" s="510"/>
      <c r="AM655" s="511"/>
      <c r="AN655" s="512"/>
      <c r="AO655" s="511"/>
      <c r="AP655" s="507"/>
      <c r="AQ655" s="512"/>
      <c r="AR655" s="513"/>
      <c r="AS655" s="508"/>
      <c r="AT655" s="511"/>
      <c r="AU655" s="511"/>
      <c r="AV655" s="511"/>
      <c r="AW655" s="511"/>
      <c r="AX655" s="511"/>
      <c r="AY655" s="511"/>
      <c r="AZ655" s="514"/>
      <c r="BA655" s="515"/>
      <c r="BB655" s="507"/>
      <c r="BC655" s="505"/>
      <c r="BD655" s="524"/>
      <c r="BE655" s="506"/>
      <c r="BF655" s="484"/>
      <c r="BG655" s="483"/>
      <c r="BH655" s="483"/>
      <c r="BI655" s="465"/>
      <c r="BJ655" s="465"/>
      <c r="BK655" s="465"/>
      <c r="BL655" s="465"/>
      <c r="BM655" s="465"/>
      <c r="BN655" s="465"/>
      <c r="BO655" s="483"/>
      <c r="BP655" s="483"/>
      <c r="BQ655" s="483"/>
      <c r="BR655" s="483"/>
      <c r="BS655" s="483"/>
      <c r="BT655" s="484"/>
      <c r="BU655" s="484"/>
      <c r="BV655" s="484"/>
      <c r="BW655" s="516"/>
      <c r="BX655" s="434"/>
      <c r="BY655" s="490"/>
      <c r="BZ655" s="491"/>
    </row>
    <row r="656" spans="1:78" s="520" customFormat="1" ht="13.8" thickBot="1" x14ac:dyDescent="0.3">
      <c r="A656" s="133"/>
      <c r="B656" s="134"/>
      <c r="C656" s="429"/>
      <c r="D656" s="136"/>
      <c r="E656" s="136"/>
      <c r="F656" s="438"/>
      <c r="G656" s="136"/>
      <c r="H656" s="139"/>
      <c r="I656" s="430"/>
      <c r="J656" s="431"/>
      <c r="K656" s="432"/>
      <c r="L656" s="428"/>
      <c r="M656" s="500"/>
      <c r="N656" s="518"/>
      <c r="O656" s="501"/>
      <c r="P656" s="501"/>
      <c r="Q656" s="519"/>
      <c r="R656" s="502"/>
      <c r="S656" s="502"/>
      <c r="T656" s="503"/>
      <c r="U656" s="504"/>
      <c r="V656" s="505"/>
      <c r="W656" s="505"/>
      <c r="X656" s="505"/>
      <c r="Y656" s="505"/>
      <c r="Z656" s="506"/>
      <c r="AA656" s="507"/>
      <c r="AB656" s="508"/>
      <c r="AC656" s="513"/>
      <c r="AD656" s="508"/>
      <c r="AE656" s="507"/>
      <c r="AF656" s="513"/>
      <c r="AG656" s="507"/>
      <c r="AH656" s="508"/>
      <c r="AI656" s="509"/>
      <c r="AJ656" s="507"/>
      <c r="AK656" s="507"/>
      <c r="AL656" s="510"/>
      <c r="AM656" s="511"/>
      <c r="AN656" s="512"/>
      <c r="AO656" s="511"/>
      <c r="AP656" s="507"/>
      <c r="AQ656" s="512"/>
      <c r="AR656" s="513"/>
      <c r="AS656" s="508"/>
      <c r="AT656" s="511"/>
      <c r="AU656" s="511"/>
      <c r="AV656" s="511"/>
      <c r="AW656" s="511"/>
      <c r="AX656" s="511"/>
      <c r="AY656" s="511"/>
      <c r="AZ656" s="514"/>
      <c r="BA656" s="515"/>
      <c r="BB656" s="507"/>
      <c r="BC656" s="505"/>
      <c r="BD656" s="524"/>
      <c r="BE656" s="506"/>
      <c r="BF656" s="484"/>
      <c r="BG656" s="483"/>
      <c r="BH656" s="483"/>
      <c r="BI656" s="465"/>
      <c r="BJ656" s="465"/>
      <c r="BK656" s="465"/>
      <c r="BL656" s="465"/>
      <c r="BM656" s="465"/>
      <c r="BN656" s="465"/>
      <c r="BO656" s="483"/>
      <c r="BP656" s="483"/>
      <c r="BQ656" s="483"/>
      <c r="BR656" s="483"/>
      <c r="BS656" s="483"/>
      <c r="BT656" s="484"/>
      <c r="BU656" s="484"/>
      <c r="BV656" s="484"/>
      <c r="BW656" s="516"/>
      <c r="BX656" s="434"/>
      <c r="BY656" s="490"/>
      <c r="BZ656" s="491"/>
    </row>
    <row r="657" spans="1:78" s="520" customFormat="1" ht="13.8" thickBot="1" x14ac:dyDescent="0.3">
      <c r="A657" s="133"/>
      <c r="B657" s="134"/>
      <c r="C657" s="429"/>
      <c r="D657" s="136"/>
      <c r="E657" s="136"/>
      <c r="F657" s="438"/>
      <c r="G657" s="136"/>
      <c r="H657" s="139"/>
      <c r="I657" s="430"/>
      <c r="J657" s="431"/>
      <c r="K657" s="432"/>
      <c r="L657" s="428"/>
      <c r="M657" s="500"/>
      <c r="N657" s="518"/>
      <c r="O657" s="501"/>
      <c r="P657" s="501"/>
      <c r="Q657" s="519"/>
      <c r="R657" s="502"/>
      <c r="S657" s="502"/>
      <c r="T657" s="503"/>
      <c r="U657" s="504"/>
      <c r="V657" s="505"/>
      <c r="W657" s="505"/>
      <c r="X657" s="505"/>
      <c r="Y657" s="505"/>
      <c r="Z657" s="506"/>
      <c r="AA657" s="507"/>
      <c r="AB657" s="508"/>
      <c r="AC657" s="513"/>
      <c r="AD657" s="508"/>
      <c r="AE657" s="507"/>
      <c r="AF657" s="513"/>
      <c r="AG657" s="507"/>
      <c r="AH657" s="508"/>
      <c r="AI657" s="509"/>
      <c r="AJ657" s="507"/>
      <c r="AK657" s="507"/>
      <c r="AL657" s="510"/>
      <c r="AM657" s="511"/>
      <c r="AN657" s="512"/>
      <c r="AO657" s="511"/>
      <c r="AP657" s="507"/>
      <c r="AQ657" s="512"/>
      <c r="AR657" s="513"/>
      <c r="AS657" s="508"/>
      <c r="AT657" s="511"/>
      <c r="AU657" s="511"/>
      <c r="AV657" s="511"/>
      <c r="AW657" s="511"/>
      <c r="AX657" s="511"/>
      <c r="AY657" s="511"/>
      <c r="AZ657" s="514"/>
      <c r="BA657" s="515"/>
      <c r="BB657" s="507"/>
      <c r="BC657" s="505"/>
      <c r="BD657" s="524"/>
      <c r="BE657" s="506"/>
      <c r="BF657" s="484"/>
      <c r="BG657" s="483"/>
      <c r="BH657" s="483"/>
      <c r="BI657" s="465"/>
      <c r="BJ657" s="465"/>
      <c r="BK657" s="465"/>
      <c r="BL657" s="465"/>
      <c r="BM657" s="465"/>
      <c r="BN657" s="465"/>
      <c r="BO657" s="483"/>
      <c r="BP657" s="483"/>
      <c r="BQ657" s="483"/>
      <c r="BR657" s="483"/>
      <c r="BS657" s="483"/>
      <c r="BT657" s="484"/>
      <c r="BU657" s="484"/>
      <c r="BV657" s="484"/>
      <c r="BW657" s="516"/>
      <c r="BX657" s="434"/>
      <c r="BY657" s="490"/>
      <c r="BZ657" s="491"/>
    </row>
    <row r="658" spans="1:78" s="520" customFormat="1" ht="13.8" thickBot="1" x14ac:dyDescent="0.3">
      <c r="A658" s="133"/>
      <c r="B658" s="134"/>
      <c r="C658" s="429"/>
      <c r="D658" s="136"/>
      <c r="E658" s="136"/>
      <c r="F658" s="438"/>
      <c r="G658" s="136"/>
      <c r="H658" s="139"/>
      <c r="I658" s="430"/>
      <c r="J658" s="431"/>
      <c r="K658" s="432"/>
      <c r="L658" s="428"/>
      <c r="M658" s="500"/>
      <c r="N658" s="518"/>
      <c r="O658" s="501"/>
      <c r="P658" s="501"/>
      <c r="Q658" s="519"/>
      <c r="R658" s="502"/>
      <c r="S658" s="502"/>
      <c r="T658" s="503"/>
      <c r="U658" s="504"/>
      <c r="V658" s="505"/>
      <c r="W658" s="505"/>
      <c r="X658" s="505"/>
      <c r="Y658" s="505"/>
      <c r="Z658" s="506"/>
      <c r="AA658" s="507"/>
      <c r="AB658" s="508"/>
      <c r="AC658" s="513"/>
      <c r="AD658" s="508"/>
      <c r="AE658" s="507"/>
      <c r="AF658" s="513"/>
      <c r="AG658" s="507"/>
      <c r="AH658" s="508"/>
      <c r="AI658" s="509"/>
      <c r="AJ658" s="507"/>
      <c r="AK658" s="507"/>
      <c r="AL658" s="510"/>
      <c r="AM658" s="511"/>
      <c r="AN658" s="512"/>
      <c r="AO658" s="511"/>
      <c r="AP658" s="507"/>
      <c r="AQ658" s="512"/>
      <c r="AR658" s="513"/>
      <c r="AS658" s="508"/>
      <c r="AT658" s="511"/>
      <c r="AU658" s="511"/>
      <c r="AV658" s="511"/>
      <c r="AW658" s="511"/>
      <c r="AX658" s="511"/>
      <c r="AY658" s="511"/>
      <c r="AZ658" s="514"/>
      <c r="BA658" s="515"/>
      <c r="BB658" s="507"/>
      <c r="BC658" s="505"/>
      <c r="BD658" s="524"/>
      <c r="BE658" s="506"/>
      <c r="BF658" s="484"/>
      <c r="BG658" s="483"/>
      <c r="BH658" s="483"/>
      <c r="BI658" s="465"/>
      <c r="BJ658" s="465"/>
      <c r="BK658" s="465"/>
      <c r="BL658" s="465"/>
      <c r="BM658" s="465"/>
      <c r="BN658" s="465"/>
      <c r="BO658" s="483"/>
      <c r="BP658" s="483"/>
      <c r="BQ658" s="483"/>
      <c r="BR658" s="483"/>
      <c r="BS658" s="483"/>
      <c r="BT658" s="484"/>
      <c r="BU658" s="484"/>
      <c r="BV658" s="484"/>
      <c r="BW658" s="516"/>
      <c r="BX658" s="434"/>
      <c r="BY658" s="490"/>
      <c r="BZ658" s="491"/>
    </row>
    <row r="659" spans="1:78" s="520" customFormat="1" ht="13.8" thickBot="1" x14ac:dyDescent="0.3">
      <c r="A659" s="133"/>
      <c r="B659" s="134"/>
      <c r="C659" s="429"/>
      <c r="D659" s="136"/>
      <c r="E659" s="136"/>
      <c r="F659" s="438"/>
      <c r="G659" s="136"/>
      <c r="H659" s="139"/>
      <c r="I659" s="430"/>
      <c r="J659" s="431"/>
      <c r="K659" s="432"/>
      <c r="L659" s="428"/>
      <c r="M659" s="500"/>
      <c r="N659" s="518"/>
      <c r="O659" s="501"/>
      <c r="P659" s="501"/>
      <c r="Q659" s="519"/>
      <c r="R659" s="502"/>
      <c r="S659" s="502"/>
      <c r="T659" s="503"/>
      <c r="U659" s="504"/>
      <c r="V659" s="505"/>
      <c r="W659" s="505"/>
      <c r="X659" s="505"/>
      <c r="Y659" s="505"/>
      <c r="Z659" s="506"/>
      <c r="AA659" s="507"/>
      <c r="AB659" s="508"/>
      <c r="AC659" s="513"/>
      <c r="AD659" s="508"/>
      <c r="AE659" s="507"/>
      <c r="AF659" s="513"/>
      <c r="AG659" s="507"/>
      <c r="AH659" s="508"/>
      <c r="AI659" s="509"/>
      <c r="AJ659" s="507"/>
      <c r="AK659" s="507"/>
      <c r="AL659" s="510"/>
      <c r="AM659" s="511"/>
      <c r="AN659" s="512"/>
      <c r="AO659" s="511"/>
      <c r="AP659" s="507"/>
      <c r="AQ659" s="512"/>
      <c r="AR659" s="513"/>
      <c r="AS659" s="508"/>
      <c r="AT659" s="511"/>
      <c r="AU659" s="511"/>
      <c r="AV659" s="511"/>
      <c r="AW659" s="511"/>
      <c r="AX659" s="511"/>
      <c r="AY659" s="511"/>
      <c r="AZ659" s="514"/>
      <c r="BA659" s="515"/>
      <c r="BB659" s="507"/>
      <c r="BC659" s="505"/>
      <c r="BD659" s="524"/>
      <c r="BE659" s="506"/>
      <c r="BF659" s="484"/>
      <c r="BG659" s="483"/>
      <c r="BH659" s="483"/>
      <c r="BI659" s="465"/>
      <c r="BJ659" s="465"/>
      <c r="BK659" s="465"/>
      <c r="BL659" s="465"/>
      <c r="BM659" s="465"/>
      <c r="BN659" s="465"/>
      <c r="BO659" s="483"/>
      <c r="BP659" s="483"/>
      <c r="BQ659" s="483"/>
      <c r="BR659" s="483"/>
      <c r="BS659" s="483"/>
      <c r="BT659" s="484"/>
      <c r="BU659" s="484"/>
      <c r="BV659" s="484"/>
      <c r="BW659" s="516"/>
      <c r="BX659" s="434"/>
      <c r="BY659" s="490"/>
      <c r="BZ659" s="491"/>
    </row>
    <row r="660" spans="1:78" s="520" customFormat="1" ht="13.8" thickBot="1" x14ac:dyDescent="0.3">
      <c r="A660" s="133"/>
      <c r="B660" s="134"/>
      <c r="C660" s="429"/>
      <c r="D660" s="136"/>
      <c r="E660" s="136"/>
      <c r="F660" s="438"/>
      <c r="G660" s="136"/>
      <c r="H660" s="139"/>
      <c r="I660" s="430"/>
      <c r="J660" s="431"/>
      <c r="K660" s="432"/>
      <c r="L660" s="428"/>
      <c r="M660" s="500"/>
      <c r="N660" s="518"/>
      <c r="O660" s="501"/>
      <c r="P660" s="501"/>
      <c r="Q660" s="519"/>
      <c r="R660" s="502"/>
      <c r="S660" s="502"/>
      <c r="T660" s="503"/>
      <c r="U660" s="504"/>
      <c r="V660" s="505"/>
      <c r="W660" s="505"/>
      <c r="X660" s="505"/>
      <c r="Y660" s="505"/>
      <c r="Z660" s="506"/>
      <c r="AA660" s="507"/>
      <c r="AB660" s="508"/>
      <c r="AC660" s="513"/>
      <c r="AD660" s="508"/>
      <c r="AE660" s="507"/>
      <c r="AF660" s="513"/>
      <c r="AG660" s="507"/>
      <c r="AH660" s="508"/>
      <c r="AI660" s="509"/>
      <c r="AJ660" s="507"/>
      <c r="AK660" s="507"/>
      <c r="AL660" s="510"/>
      <c r="AM660" s="511"/>
      <c r="AN660" s="512"/>
      <c r="AO660" s="511"/>
      <c r="AP660" s="507"/>
      <c r="AQ660" s="512"/>
      <c r="AR660" s="513"/>
      <c r="AS660" s="508"/>
      <c r="AT660" s="511"/>
      <c r="AU660" s="511"/>
      <c r="AV660" s="511"/>
      <c r="AW660" s="511"/>
      <c r="AX660" s="511"/>
      <c r="AY660" s="511"/>
      <c r="AZ660" s="514"/>
      <c r="BA660" s="515"/>
      <c r="BB660" s="507"/>
      <c r="BC660" s="505"/>
      <c r="BD660" s="524"/>
      <c r="BE660" s="506"/>
      <c r="BF660" s="484"/>
      <c r="BG660" s="483"/>
      <c r="BH660" s="483"/>
      <c r="BI660" s="465"/>
      <c r="BJ660" s="465"/>
      <c r="BK660" s="465"/>
      <c r="BL660" s="465"/>
      <c r="BM660" s="465"/>
      <c r="BN660" s="465"/>
      <c r="BO660" s="483"/>
      <c r="BP660" s="483"/>
      <c r="BQ660" s="483"/>
      <c r="BR660" s="483"/>
      <c r="BS660" s="483"/>
      <c r="BT660" s="484"/>
      <c r="BU660" s="484"/>
      <c r="BV660" s="484"/>
      <c r="BW660" s="516"/>
      <c r="BX660" s="434"/>
      <c r="BY660" s="490"/>
      <c r="BZ660" s="491"/>
    </row>
    <row r="661" spans="1:78" s="520" customFormat="1" ht="13.8" thickBot="1" x14ac:dyDescent="0.3">
      <c r="A661" s="133"/>
      <c r="B661" s="134"/>
      <c r="C661" s="429"/>
      <c r="D661" s="136"/>
      <c r="E661" s="136"/>
      <c r="F661" s="438"/>
      <c r="G661" s="136"/>
      <c r="H661" s="139"/>
      <c r="I661" s="430"/>
      <c r="J661" s="431"/>
      <c r="K661" s="432"/>
      <c r="L661" s="428"/>
      <c r="M661" s="500"/>
      <c r="N661" s="518"/>
      <c r="O661" s="501"/>
      <c r="P661" s="501"/>
      <c r="Q661" s="519"/>
      <c r="R661" s="502"/>
      <c r="S661" s="502"/>
      <c r="T661" s="503"/>
      <c r="U661" s="504"/>
      <c r="V661" s="505"/>
      <c r="W661" s="505"/>
      <c r="X661" s="505"/>
      <c r="Y661" s="505"/>
      <c r="Z661" s="506"/>
      <c r="AA661" s="507"/>
      <c r="AB661" s="508"/>
      <c r="AC661" s="513"/>
      <c r="AD661" s="508"/>
      <c r="AE661" s="507"/>
      <c r="AF661" s="513"/>
      <c r="AG661" s="507"/>
      <c r="AH661" s="508"/>
      <c r="AI661" s="509"/>
      <c r="AJ661" s="507"/>
      <c r="AK661" s="507"/>
      <c r="AL661" s="510"/>
      <c r="AM661" s="511"/>
      <c r="AN661" s="512"/>
      <c r="AO661" s="511"/>
      <c r="AP661" s="507"/>
      <c r="AQ661" s="512"/>
      <c r="AR661" s="513"/>
      <c r="AS661" s="508"/>
      <c r="AT661" s="511"/>
      <c r="AU661" s="511"/>
      <c r="AV661" s="511"/>
      <c r="AW661" s="511"/>
      <c r="AX661" s="511"/>
      <c r="AY661" s="511"/>
      <c r="AZ661" s="514"/>
      <c r="BA661" s="515"/>
      <c r="BB661" s="507"/>
      <c r="BC661" s="505"/>
      <c r="BD661" s="524"/>
      <c r="BE661" s="506"/>
      <c r="BF661" s="484"/>
      <c r="BG661" s="483"/>
      <c r="BH661" s="483"/>
      <c r="BI661" s="465"/>
      <c r="BJ661" s="465"/>
      <c r="BK661" s="465"/>
      <c r="BL661" s="465"/>
      <c r="BM661" s="465"/>
      <c r="BN661" s="465"/>
      <c r="BO661" s="483"/>
      <c r="BP661" s="483"/>
      <c r="BQ661" s="483"/>
      <c r="BR661" s="483"/>
      <c r="BS661" s="483"/>
      <c r="BT661" s="484"/>
      <c r="BU661" s="484"/>
      <c r="BV661" s="484"/>
      <c r="BW661" s="516"/>
      <c r="BX661" s="434"/>
      <c r="BY661" s="490"/>
      <c r="BZ661" s="491"/>
    </row>
    <row r="662" spans="1:78" s="520" customFormat="1" ht="13.8" thickBot="1" x14ac:dyDescent="0.3">
      <c r="A662" s="133"/>
      <c r="B662" s="134"/>
      <c r="C662" s="429"/>
      <c r="D662" s="136"/>
      <c r="E662" s="136"/>
      <c r="F662" s="438"/>
      <c r="G662" s="136"/>
      <c r="H662" s="139"/>
      <c r="I662" s="430"/>
      <c r="J662" s="431"/>
      <c r="K662" s="432"/>
      <c r="L662" s="428"/>
      <c r="M662" s="500"/>
      <c r="N662" s="518"/>
      <c r="O662" s="501"/>
      <c r="P662" s="501"/>
      <c r="Q662" s="519"/>
      <c r="R662" s="502"/>
      <c r="S662" s="502"/>
      <c r="T662" s="503"/>
      <c r="U662" s="504"/>
      <c r="V662" s="505"/>
      <c r="W662" s="505"/>
      <c r="X662" s="505"/>
      <c r="Y662" s="505"/>
      <c r="Z662" s="506"/>
      <c r="AA662" s="507"/>
      <c r="AB662" s="508"/>
      <c r="AC662" s="513"/>
      <c r="AD662" s="508"/>
      <c r="AE662" s="507"/>
      <c r="AF662" s="513"/>
      <c r="AG662" s="507"/>
      <c r="AH662" s="508"/>
      <c r="AI662" s="509"/>
      <c r="AJ662" s="507"/>
      <c r="AK662" s="507"/>
      <c r="AL662" s="510"/>
      <c r="AM662" s="511"/>
      <c r="AN662" s="512"/>
      <c r="AO662" s="511"/>
      <c r="AP662" s="507"/>
      <c r="AQ662" s="512"/>
      <c r="AR662" s="513"/>
      <c r="AS662" s="508"/>
      <c r="AT662" s="511"/>
      <c r="AU662" s="511"/>
      <c r="AV662" s="511"/>
      <c r="AW662" s="511"/>
      <c r="AX662" s="511"/>
      <c r="AY662" s="511"/>
      <c r="AZ662" s="514"/>
      <c r="BA662" s="515"/>
      <c r="BB662" s="507"/>
      <c r="BC662" s="505"/>
      <c r="BD662" s="524"/>
      <c r="BE662" s="506"/>
      <c r="BF662" s="484"/>
      <c r="BG662" s="483"/>
      <c r="BH662" s="483"/>
      <c r="BI662" s="465"/>
      <c r="BJ662" s="465"/>
      <c r="BK662" s="465"/>
      <c r="BL662" s="465"/>
      <c r="BM662" s="465"/>
      <c r="BN662" s="465"/>
      <c r="BO662" s="483"/>
      <c r="BP662" s="483"/>
      <c r="BQ662" s="483"/>
      <c r="BR662" s="483"/>
      <c r="BS662" s="483"/>
      <c r="BT662" s="484"/>
      <c r="BU662" s="484"/>
      <c r="BV662" s="484"/>
      <c r="BW662" s="516"/>
      <c r="BX662" s="434"/>
      <c r="BY662" s="490"/>
      <c r="BZ662" s="491"/>
    </row>
    <row r="663" spans="1:78" s="520" customFormat="1" ht="13.8" thickBot="1" x14ac:dyDescent="0.3">
      <c r="A663" s="133"/>
      <c r="B663" s="134"/>
      <c r="C663" s="429"/>
      <c r="D663" s="136"/>
      <c r="E663" s="136"/>
      <c r="F663" s="438"/>
      <c r="G663" s="136"/>
      <c r="H663" s="139"/>
      <c r="I663" s="430"/>
      <c r="J663" s="431"/>
      <c r="K663" s="432"/>
      <c r="L663" s="428"/>
      <c r="M663" s="500"/>
      <c r="N663" s="518"/>
      <c r="O663" s="501"/>
      <c r="P663" s="501"/>
      <c r="Q663" s="519"/>
      <c r="R663" s="502"/>
      <c r="S663" s="502"/>
      <c r="T663" s="503"/>
      <c r="U663" s="504"/>
      <c r="V663" s="505"/>
      <c r="W663" s="505"/>
      <c r="X663" s="505"/>
      <c r="Y663" s="505"/>
      <c r="Z663" s="506"/>
      <c r="AA663" s="507"/>
      <c r="AB663" s="508"/>
      <c r="AC663" s="513"/>
      <c r="AD663" s="508"/>
      <c r="AE663" s="507"/>
      <c r="AF663" s="513"/>
      <c r="AG663" s="507"/>
      <c r="AH663" s="508"/>
      <c r="AI663" s="509"/>
      <c r="AJ663" s="507"/>
      <c r="AK663" s="507"/>
      <c r="AL663" s="510"/>
      <c r="AM663" s="511"/>
      <c r="AN663" s="512"/>
      <c r="AO663" s="511"/>
      <c r="AP663" s="507"/>
      <c r="AQ663" s="512"/>
      <c r="AR663" s="513"/>
      <c r="AS663" s="508"/>
      <c r="AT663" s="511"/>
      <c r="AU663" s="511"/>
      <c r="AV663" s="511"/>
      <c r="AW663" s="511"/>
      <c r="AX663" s="511"/>
      <c r="AY663" s="511"/>
      <c r="AZ663" s="514"/>
      <c r="BA663" s="515"/>
      <c r="BB663" s="507"/>
      <c r="BC663" s="505"/>
      <c r="BD663" s="524"/>
      <c r="BE663" s="506"/>
      <c r="BF663" s="484"/>
      <c r="BG663" s="483"/>
      <c r="BH663" s="483"/>
      <c r="BI663" s="465"/>
      <c r="BJ663" s="465"/>
      <c r="BK663" s="465"/>
      <c r="BL663" s="465"/>
      <c r="BM663" s="465"/>
      <c r="BN663" s="465"/>
      <c r="BO663" s="483"/>
      <c r="BP663" s="483"/>
      <c r="BQ663" s="483"/>
      <c r="BR663" s="483"/>
      <c r="BS663" s="483"/>
      <c r="BT663" s="484"/>
      <c r="BU663" s="484"/>
      <c r="BV663" s="484"/>
      <c r="BW663" s="516"/>
      <c r="BX663" s="434"/>
      <c r="BY663" s="490"/>
      <c r="BZ663" s="491"/>
    </row>
    <row r="664" spans="1:78" s="520" customFormat="1" ht="13.8" thickBot="1" x14ac:dyDescent="0.3">
      <c r="A664" s="133"/>
      <c r="B664" s="134"/>
      <c r="C664" s="429"/>
      <c r="D664" s="136"/>
      <c r="E664" s="136"/>
      <c r="F664" s="438"/>
      <c r="G664" s="136"/>
      <c r="H664" s="139"/>
      <c r="I664" s="430"/>
      <c r="J664" s="431"/>
      <c r="K664" s="432"/>
      <c r="L664" s="428"/>
      <c r="M664" s="500"/>
      <c r="N664" s="518"/>
      <c r="O664" s="501"/>
      <c r="P664" s="501"/>
      <c r="Q664" s="519"/>
      <c r="R664" s="502"/>
      <c r="S664" s="502"/>
      <c r="T664" s="503"/>
      <c r="U664" s="504"/>
      <c r="V664" s="505"/>
      <c r="W664" s="505"/>
      <c r="X664" s="505"/>
      <c r="Y664" s="505"/>
      <c r="Z664" s="506"/>
      <c r="AA664" s="507"/>
      <c r="AB664" s="508"/>
      <c r="AC664" s="513"/>
      <c r="AD664" s="508"/>
      <c r="AE664" s="507"/>
      <c r="AF664" s="513"/>
      <c r="AG664" s="507"/>
      <c r="AH664" s="508"/>
      <c r="AI664" s="509"/>
      <c r="AJ664" s="507"/>
      <c r="AK664" s="507"/>
      <c r="AL664" s="510"/>
      <c r="AM664" s="511"/>
      <c r="AN664" s="512"/>
      <c r="AO664" s="511"/>
      <c r="AP664" s="507"/>
      <c r="AQ664" s="512"/>
      <c r="AR664" s="513"/>
      <c r="AS664" s="508"/>
      <c r="AT664" s="511"/>
      <c r="AU664" s="511"/>
      <c r="AV664" s="511"/>
      <c r="AW664" s="511"/>
      <c r="AX664" s="511"/>
      <c r="AY664" s="511"/>
      <c r="AZ664" s="514"/>
      <c r="BA664" s="515"/>
      <c r="BB664" s="507"/>
      <c r="BC664" s="505"/>
      <c r="BD664" s="524"/>
      <c r="BE664" s="506"/>
      <c r="BF664" s="484"/>
      <c r="BG664" s="483"/>
      <c r="BH664" s="483"/>
      <c r="BI664" s="465"/>
      <c r="BJ664" s="465"/>
      <c r="BK664" s="465"/>
      <c r="BL664" s="465"/>
      <c r="BM664" s="465"/>
      <c r="BN664" s="465"/>
      <c r="BO664" s="483"/>
      <c r="BP664" s="483"/>
      <c r="BQ664" s="483"/>
      <c r="BR664" s="483"/>
      <c r="BS664" s="483"/>
      <c r="BT664" s="484"/>
      <c r="BU664" s="484"/>
      <c r="BV664" s="484"/>
      <c r="BW664" s="516"/>
      <c r="BX664" s="434"/>
      <c r="BY664" s="490"/>
      <c r="BZ664" s="491"/>
    </row>
    <row r="665" spans="1:78" s="520" customFormat="1" ht="13.8" thickBot="1" x14ac:dyDescent="0.3">
      <c r="A665" s="133"/>
      <c r="B665" s="134"/>
      <c r="C665" s="429"/>
      <c r="D665" s="136"/>
      <c r="E665" s="136"/>
      <c r="F665" s="438"/>
      <c r="G665" s="136"/>
      <c r="H665" s="139"/>
      <c r="I665" s="430"/>
      <c r="J665" s="431"/>
      <c r="K665" s="432"/>
      <c r="L665" s="428"/>
      <c r="M665" s="500"/>
      <c r="N665" s="518"/>
      <c r="O665" s="501"/>
      <c r="P665" s="501"/>
      <c r="Q665" s="519"/>
      <c r="R665" s="502"/>
      <c r="S665" s="502"/>
      <c r="T665" s="503"/>
      <c r="U665" s="504"/>
      <c r="V665" s="505"/>
      <c r="W665" s="505"/>
      <c r="X665" s="505"/>
      <c r="Y665" s="505"/>
      <c r="Z665" s="506"/>
      <c r="AA665" s="507"/>
      <c r="AB665" s="508"/>
      <c r="AC665" s="513"/>
      <c r="AD665" s="508"/>
      <c r="AE665" s="507"/>
      <c r="AF665" s="513"/>
      <c r="AG665" s="507"/>
      <c r="AH665" s="508"/>
      <c r="AI665" s="509"/>
      <c r="AJ665" s="507"/>
      <c r="AK665" s="507"/>
      <c r="AL665" s="510"/>
      <c r="AM665" s="511"/>
      <c r="AN665" s="512"/>
      <c r="AO665" s="511"/>
      <c r="AP665" s="507"/>
      <c r="AQ665" s="512"/>
      <c r="AR665" s="513"/>
      <c r="AS665" s="508"/>
      <c r="AT665" s="511"/>
      <c r="AU665" s="511"/>
      <c r="AV665" s="511"/>
      <c r="AW665" s="511"/>
      <c r="AX665" s="511"/>
      <c r="AY665" s="511"/>
      <c r="AZ665" s="514"/>
      <c r="BA665" s="515"/>
      <c r="BB665" s="507"/>
      <c r="BC665" s="505"/>
      <c r="BD665" s="524"/>
      <c r="BE665" s="506"/>
      <c r="BF665" s="484"/>
      <c r="BG665" s="483"/>
      <c r="BH665" s="483"/>
      <c r="BI665" s="465"/>
      <c r="BJ665" s="465"/>
      <c r="BK665" s="465"/>
      <c r="BL665" s="465"/>
      <c r="BM665" s="465"/>
      <c r="BN665" s="465"/>
      <c r="BO665" s="483"/>
      <c r="BP665" s="483"/>
      <c r="BQ665" s="483"/>
      <c r="BR665" s="483"/>
      <c r="BS665" s="483"/>
      <c r="BT665" s="484"/>
      <c r="BU665" s="484"/>
      <c r="BV665" s="484"/>
      <c r="BW665" s="516"/>
      <c r="BX665" s="434"/>
      <c r="BY665" s="490"/>
      <c r="BZ665" s="491"/>
    </row>
    <row r="666" spans="1:78" s="520" customFormat="1" ht="13.8" thickBot="1" x14ac:dyDescent="0.3">
      <c r="A666" s="133"/>
      <c r="B666" s="134"/>
      <c r="C666" s="429"/>
      <c r="D666" s="136"/>
      <c r="E666" s="136"/>
      <c r="F666" s="438"/>
      <c r="G666" s="136"/>
      <c r="H666" s="139"/>
      <c r="I666" s="430"/>
      <c r="J666" s="431"/>
      <c r="K666" s="432"/>
      <c r="L666" s="428"/>
      <c r="M666" s="500"/>
      <c r="N666" s="518"/>
      <c r="O666" s="501"/>
      <c r="P666" s="501"/>
      <c r="Q666" s="519"/>
      <c r="R666" s="502"/>
      <c r="S666" s="502"/>
      <c r="T666" s="503"/>
      <c r="U666" s="504"/>
      <c r="V666" s="505"/>
      <c r="W666" s="505"/>
      <c r="X666" s="505"/>
      <c r="Y666" s="505"/>
      <c r="Z666" s="506"/>
      <c r="AA666" s="507"/>
      <c r="AB666" s="508"/>
      <c r="AC666" s="513"/>
      <c r="AD666" s="508"/>
      <c r="AE666" s="507"/>
      <c r="AF666" s="513"/>
      <c r="AG666" s="507"/>
      <c r="AH666" s="508"/>
      <c r="AI666" s="509"/>
      <c r="AJ666" s="507"/>
      <c r="AK666" s="507"/>
      <c r="AL666" s="510"/>
      <c r="AM666" s="511"/>
      <c r="AN666" s="512"/>
      <c r="AO666" s="511"/>
      <c r="AP666" s="507"/>
      <c r="AQ666" s="512"/>
      <c r="AR666" s="513"/>
      <c r="AS666" s="508"/>
      <c r="AT666" s="511"/>
      <c r="AU666" s="511"/>
      <c r="AV666" s="511"/>
      <c r="AW666" s="511"/>
      <c r="AX666" s="511"/>
      <c r="AY666" s="511"/>
      <c r="AZ666" s="514"/>
      <c r="BA666" s="515"/>
      <c r="BB666" s="507"/>
      <c r="BC666" s="505"/>
      <c r="BD666" s="524"/>
      <c r="BE666" s="506"/>
      <c r="BF666" s="484"/>
      <c r="BG666" s="483"/>
      <c r="BH666" s="483"/>
      <c r="BI666" s="465"/>
      <c r="BJ666" s="465"/>
      <c r="BK666" s="465"/>
      <c r="BL666" s="465"/>
      <c r="BM666" s="465"/>
      <c r="BN666" s="465"/>
      <c r="BO666" s="483"/>
      <c r="BP666" s="483"/>
      <c r="BQ666" s="483"/>
      <c r="BR666" s="483"/>
      <c r="BS666" s="483"/>
      <c r="BT666" s="484"/>
      <c r="BU666" s="484"/>
      <c r="BV666" s="484"/>
      <c r="BW666" s="516"/>
      <c r="BX666" s="434"/>
      <c r="BY666" s="490"/>
      <c r="BZ666" s="491"/>
    </row>
    <row r="667" spans="1:78" s="520" customFormat="1" ht="13.8" thickBot="1" x14ac:dyDescent="0.3">
      <c r="A667" s="133"/>
      <c r="B667" s="134"/>
      <c r="C667" s="429"/>
      <c r="D667" s="136"/>
      <c r="E667" s="136"/>
      <c r="F667" s="438"/>
      <c r="G667" s="136"/>
      <c r="H667" s="139"/>
      <c r="I667" s="430"/>
      <c r="J667" s="431"/>
      <c r="K667" s="432"/>
      <c r="L667" s="428"/>
      <c r="M667" s="500"/>
      <c r="N667" s="518"/>
      <c r="O667" s="501"/>
      <c r="P667" s="501"/>
      <c r="Q667" s="519"/>
      <c r="R667" s="502"/>
      <c r="S667" s="502"/>
      <c r="T667" s="503"/>
      <c r="U667" s="504"/>
      <c r="V667" s="505"/>
      <c r="W667" s="505"/>
      <c r="X667" s="505"/>
      <c r="Y667" s="505"/>
      <c r="Z667" s="506"/>
      <c r="AA667" s="507"/>
      <c r="AB667" s="508"/>
      <c r="AC667" s="513"/>
      <c r="AD667" s="508"/>
      <c r="AE667" s="507"/>
      <c r="AF667" s="513"/>
      <c r="AG667" s="507"/>
      <c r="AH667" s="508"/>
      <c r="AI667" s="509"/>
      <c r="AJ667" s="507"/>
      <c r="AK667" s="507"/>
      <c r="AL667" s="510"/>
      <c r="AM667" s="511"/>
      <c r="AN667" s="512"/>
      <c r="AO667" s="511"/>
      <c r="AP667" s="507"/>
      <c r="AQ667" s="512"/>
      <c r="AR667" s="513"/>
      <c r="AS667" s="508"/>
      <c r="AT667" s="511"/>
      <c r="AU667" s="511"/>
      <c r="AV667" s="511"/>
      <c r="AW667" s="511"/>
      <c r="AX667" s="511"/>
      <c r="AY667" s="511"/>
      <c r="AZ667" s="514"/>
      <c r="BA667" s="515"/>
      <c r="BB667" s="507"/>
      <c r="BC667" s="505"/>
      <c r="BD667" s="524"/>
      <c r="BE667" s="506"/>
      <c r="BF667" s="484"/>
      <c r="BG667" s="483"/>
      <c r="BH667" s="483"/>
      <c r="BI667" s="465"/>
      <c r="BJ667" s="465"/>
      <c r="BK667" s="465"/>
      <c r="BL667" s="465"/>
      <c r="BM667" s="465"/>
      <c r="BN667" s="465"/>
      <c r="BO667" s="483"/>
      <c r="BP667" s="483"/>
      <c r="BQ667" s="483"/>
      <c r="BR667" s="483"/>
      <c r="BS667" s="483"/>
      <c r="BT667" s="484"/>
      <c r="BU667" s="484"/>
      <c r="BV667" s="484"/>
      <c r="BW667" s="516"/>
      <c r="BX667" s="434"/>
      <c r="BY667" s="490"/>
      <c r="BZ667" s="491"/>
    </row>
    <row r="668" spans="1:78" s="520" customFormat="1" ht="13.8" thickBot="1" x14ac:dyDescent="0.3">
      <c r="A668" s="133"/>
      <c r="B668" s="134"/>
      <c r="C668" s="429"/>
      <c r="D668" s="136"/>
      <c r="E668" s="136"/>
      <c r="F668" s="438"/>
      <c r="G668" s="136"/>
      <c r="H668" s="139"/>
      <c r="I668" s="430"/>
      <c r="J668" s="431"/>
      <c r="K668" s="432"/>
      <c r="L668" s="428"/>
      <c r="M668" s="500"/>
      <c r="N668" s="518"/>
      <c r="O668" s="501"/>
      <c r="P668" s="501"/>
      <c r="Q668" s="519"/>
      <c r="R668" s="502"/>
      <c r="S668" s="502"/>
      <c r="T668" s="503"/>
      <c r="U668" s="504"/>
      <c r="V668" s="505"/>
      <c r="W668" s="505"/>
      <c r="X668" s="505"/>
      <c r="Y668" s="505"/>
      <c r="Z668" s="506"/>
      <c r="AA668" s="507"/>
      <c r="AB668" s="508"/>
      <c r="AC668" s="513"/>
      <c r="AD668" s="508"/>
      <c r="AE668" s="507"/>
      <c r="AF668" s="513"/>
      <c r="AG668" s="507"/>
      <c r="AH668" s="508"/>
      <c r="AI668" s="509"/>
      <c r="AJ668" s="507"/>
      <c r="AK668" s="507"/>
      <c r="AL668" s="510"/>
      <c r="AM668" s="511"/>
      <c r="AN668" s="512"/>
      <c r="AO668" s="511"/>
      <c r="AP668" s="507"/>
      <c r="AQ668" s="512"/>
      <c r="AR668" s="513"/>
      <c r="AS668" s="508"/>
      <c r="AT668" s="511"/>
      <c r="AU668" s="511"/>
      <c r="AV668" s="511"/>
      <c r="AW668" s="511"/>
      <c r="AX668" s="511"/>
      <c r="AY668" s="511"/>
      <c r="AZ668" s="514"/>
      <c r="BA668" s="515"/>
      <c r="BB668" s="507"/>
      <c r="BC668" s="505"/>
      <c r="BD668" s="524"/>
      <c r="BE668" s="506"/>
      <c r="BF668" s="484"/>
      <c r="BG668" s="483"/>
      <c r="BH668" s="483"/>
      <c r="BI668" s="465"/>
      <c r="BJ668" s="465"/>
      <c r="BK668" s="465"/>
      <c r="BL668" s="465"/>
      <c r="BM668" s="465"/>
      <c r="BN668" s="465"/>
      <c r="BO668" s="483"/>
      <c r="BP668" s="483"/>
      <c r="BQ668" s="483"/>
      <c r="BR668" s="483"/>
      <c r="BS668" s="483"/>
      <c r="BT668" s="484"/>
      <c r="BU668" s="484"/>
      <c r="BV668" s="484"/>
      <c r="BW668" s="516"/>
      <c r="BX668" s="434"/>
      <c r="BY668" s="490"/>
      <c r="BZ668" s="491"/>
    </row>
    <row r="669" spans="1:78" s="520" customFormat="1" ht="13.8" thickBot="1" x14ac:dyDescent="0.3">
      <c r="A669" s="133"/>
      <c r="B669" s="134"/>
      <c r="C669" s="429"/>
      <c r="D669" s="136"/>
      <c r="E669" s="136"/>
      <c r="F669" s="438"/>
      <c r="G669" s="136"/>
      <c r="H669" s="139"/>
      <c r="I669" s="430"/>
      <c r="J669" s="431"/>
      <c r="K669" s="432"/>
      <c r="L669" s="428"/>
      <c r="M669" s="500"/>
      <c r="N669" s="518"/>
      <c r="O669" s="501"/>
      <c r="P669" s="501"/>
      <c r="Q669" s="519"/>
      <c r="R669" s="502"/>
      <c r="S669" s="502"/>
      <c r="T669" s="503"/>
      <c r="U669" s="504"/>
      <c r="V669" s="505"/>
      <c r="W669" s="505"/>
      <c r="X669" s="505"/>
      <c r="Y669" s="505"/>
      <c r="Z669" s="506"/>
      <c r="AA669" s="507"/>
      <c r="AB669" s="508"/>
      <c r="AC669" s="513"/>
      <c r="AD669" s="508"/>
      <c r="AE669" s="507"/>
      <c r="AF669" s="513"/>
      <c r="AG669" s="507"/>
      <c r="AH669" s="508"/>
      <c r="AI669" s="509"/>
      <c r="AJ669" s="507"/>
      <c r="AK669" s="507"/>
      <c r="AL669" s="510"/>
      <c r="AM669" s="511"/>
      <c r="AN669" s="512"/>
      <c r="AO669" s="511"/>
      <c r="AP669" s="507"/>
      <c r="AQ669" s="512"/>
      <c r="AR669" s="513"/>
      <c r="AS669" s="508"/>
      <c r="AT669" s="511"/>
      <c r="AU669" s="511"/>
      <c r="AV669" s="511"/>
      <c r="AW669" s="511"/>
      <c r="AX669" s="511"/>
      <c r="AY669" s="511"/>
      <c r="AZ669" s="514"/>
      <c r="BA669" s="515"/>
      <c r="BB669" s="507"/>
      <c r="BC669" s="505"/>
      <c r="BD669" s="524"/>
      <c r="BE669" s="506"/>
      <c r="BF669" s="484"/>
      <c r="BG669" s="483"/>
      <c r="BH669" s="483"/>
      <c r="BI669" s="465"/>
      <c r="BJ669" s="465"/>
      <c r="BK669" s="465"/>
      <c r="BL669" s="465"/>
      <c r="BM669" s="465"/>
      <c r="BN669" s="465"/>
      <c r="BO669" s="483"/>
      <c r="BP669" s="483"/>
      <c r="BQ669" s="483"/>
      <c r="BR669" s="483"/>
      <c r="BS669" s="483"/>
      <c r="BT669" s="484"/>
      <c r="BU669" s="484"/>
      <c r="BV669" s="484"/>
      <c r="BW669" s="516"/>
      <c r="BX669" s="434"/>
      <c r="BY669" s="490"/>
      <c r="BZ669" s="491"/>
    </row>
    <row r="670" spans="1:78" s="520" customFormat="1" ht="13.8" thickBot="1" x14ac:dyDescent="0.3">
      <c r="A670" s="133"/>
      <c r="B670" s="134"/>
      <c r="C670" s="429"/>
      <c r="D670" s="136"/>
      <c r="E670" s="136"/>
      <c r="F670" s="438"/>
      <c r="G670" s="136"/>
      <c r="H670" s="139"/>
      <c r="I670" s="430"/>
      <c r="J670" s="431"/>
      <c r="K670" s="432"/>
      <c r="L670" s="428"/>
      <c r="M670" s="500"/>
      <c r="N670" s="518"/>
      <c r="O670" s="501"/>
      <c r="P670" s="501"/>
      <c r="Q670" s="519"/>
      <c r="R670" s="502"/>
      <c r="S670" s="502"/>
      <c r="T670" s="503"/>
      <c r="U670" s="504"/>
      <c r="V670" s="505"/>
      <c r="W670" s="505"/>
      <c r="X670" s="505"/>
      <c r="Y670" s="505"/>
      <c r="Z670" s="506"/>
      <c r="AA670" s="507"/>
      <c r="AB670" s="508"/>
      <c r="AC670" s="513"/>
      <c r="AD670" s="508"/>
      <c r="AE670" s="507"/>
      <c r="AF670" s="513"/>
      <c r="AG670" s="507"/>
      <c r="AH670" s="508"/>
      <c r="AI670" s="509"/>
      <c r="AJ670" s="507"/>
      <c r="AK670" s="507"/>
      <c r="AL670" s="510"/>
      <c r="AM670" s="511"/>
      <c r="AN670" s="512"/>
      <c r="AO670" s="511"/>
      <c r="AP670" s="507"/>
      <c r="AQ670" s="512"/>
      <c r="AR670" s="513"/>
      <c r="AS670" s="508"/>
      <c r="AT670" s="511"/>
      <c r="AU670" s="511"/>
      <c r="AV670" s="511"/>
      <c r="AW670" s="511"/>
      <c r="AX670" s="511"/>
      <c r="AY670" s="511"/>
      <c r="AZ670" s="514"/>
      <c r="BA670" s="515"/>
      <c r="BB670" s="507"/>
      <c r="BC670" s="505"/>
      <c r="BD670" s="524"/>
      <c r="BE670" s="506"/>
      <c r="BF670" s="484"/>
      <c r="BG670" s="483"/>
      <c r="BH670" s="483"/>
      <c r="BI670" s="465"/>
      <c r="BJ670" s="465"/>
      <c r="BK670" s="465"/>
      <c r="BL670" s="465"/>
      <c r="BM670" s="465"/>
      <c r="BN670" s="465"/>
      <c r="BO670" s="483"/>
      <c r="BP670" s="483"/>
      <c r="BQ670" s="483"/>
      <c r="BR670" s="483"/>
      <c r="BS670" s="483"/>
      <c r="BT670" s="484"/>
      <c r="BU670" s="484"/>
      <c r="BV670" s="484"/>
      <c r="BW670" s="516"/>
      <c r="BX670" s="434"/>
      <c r="BY670" s="490"/>
      <c r="BZ670" s="491"/>
    </row>
    <row r="671" spans="1:78" s="520" customFormat="1" ht="13.8" thickBot="1" x14ac:dyDescent="0.3">
      <c r="A671" s="133"/>
      <c r="B671" s="134"/>
      <c r="C671" s="429"/>
      <c r="D671" s="136"/>
      <c r="E671" s="136"/>
      <c r="F671" s="438"/>
      <c r="G671" s="136"/>
      <c r="H671" s="139"/>
      <c r="I671" s="430"/>
      <c r="J671" s="431"/>
      <c r="K671" s="432"/>
      <c r="L671" s="428"/>
      <c r="M671" s="500"/>
      <c r="N671" s="518"/>
      <c r="O671" s="501"/>
      <c r="P671" s="501"/>
      <c r="Q671" s="519"/>
      <c r="R671" s="502"/>
      <c r="S671" s="502"/>
      <c r="T671" s="503"/>
      <c r="U671" s="504"/>
      <c r="V671" s="505"/>
      <c r="W671" s="505"/>
      <c r="X671" s="505"/>
      <c r="Y671" s="505"/>
      <c r="Z671" s="506"/>
      <c r="AA671" s="507"/>
      <c r="AB671" s="508"/>
      <c r="AC671" s="513"/>
      <c r="AD671" s="508"/>
      <c r="AE671" s="507"/>
      <c r="AF671" s="513"/>
      <c r="AG671" s="507"/>
      <c r="AH671" s="508"/>
      <c r="AI671" s="509"/>
      <c r="AJ671" s="507"/>
      <c r="AK671" s="507"/>
      <c r="AL671" s="510"/>
      <c r="AM671" s="511"/>
      <c r="AN671" s="512"/>
      <c r="AO671" s="511"/>
      <c r="AP671" s="507"/>
      <c r="AQ671" s="512"/>
      <c r="AR671" s="513"/>
      <c r="AS671" s="508"/>
      <c r="AT671" s="511"/>
      <c r="AU671" s="511"/>
      <c r="AV671" s="511"/>
      <c r="AW671" s="511"/>
      <c r="AX671" s="511"/>
      <c r="AY671" s="511"/>
      <c r="AZ671" s="514"/>
      <c r="BA671" s="515"/>
      <c r="BB671" s="507"/>
      <c r="BC671" s="505"/>
      <c r="BD671" s="524"/>
      <c r="BE671" s="506"/>
      <c r="BF671" s="484"/>
      <c r="BG671" s="483"/>
      <c r="BH671" s="483"/>
      <c r="BI671" s="465"/>
      <c r="BJ671" s="465"/>
      <c r="BK671" s="465"/>
      <c r="BL671" s="465"/>
      <c r="BM671" s="465"/>
      <c r="BN671" s="465"/>
      <c r="BO671" s="483"/>
      <c r="BP671" s="483"/>
      <c r="BQ671" s="483"/>
      <c r="BR671" s="483"/>
      <c r="BS671" s="483"/>
      <c r="BT671" s="484"/>
      <c r="BU671" s="484"/>
      <c r="BV671" s="484"/>
      <c r="BW671" s="516"/>
      <c r="BX671" s="434"/>
      <c r="BY671" s="490"/>
      <c r="BZ671" s="491"/>
    </row>
    <row r="672" spans="1:78" s="520" customFormat="1" ht="13.8" thickBot="1" x14ac:dyDescent="0.3">
      <c r="A672" s="133"/>
      <c r="B672" s="134"/>
      <c r="C672" s="429"/>
      <c r="D672" s="136"/>
      <c r="E672" s="136"/>
      <c r="F672" s="438"/>
      <c r="G672" s="136"/>
      <c r="H672" s="139"/>
      <c r="I672" s="430"/>
      <c r="J672" s="431"/>
      <c r="K672" s="432"/>
      <c r="L672" s="428"/>
      <c r="M672" s="500"/>
      <c r="N672" s="518"/>
      <c r="O672" s="501"/>
      <c r="P672" s="501"/>
      <c r="Q672" s="519"/>
      <c r="R672" s="502"/>
      <c r="S672" s="502"/>
      <c r="T672" s="503"/>
      <c r="U672" s="504"/>
      <c r="V672" s="505"/>
      <c r="W672" s="505"/>
      <c r="X672" s="505"/>
      <c r="Y672" s="505"/>
      <c r="Z672" s="506"/>
      <c r="AA672" s="507"/>
      <c r="AB672" s="508"/>
      <c r="AC672" s="513"/>
      <c r="AD672" s="508"/>
      <c r="AE672" s="507"/>
      <c r="AF672" s="513"/>
      <c r="AG672" s="507"/>
      <c r="AH672" s="508"/>
      <c r="AI672" s="509"/>
      <c r="AJ672" s="507"/>
      <c r="AK672" s="507"/>
      <c r="AL672" s="510"/>
      <c r="AM672" s="511"/>
      <c r="AN672" s="512"/>
      <c r="AO672" s="511"/>
      <c r="AP672" s="507"/>
      <c r="AQ672" s="512"/>
      <c r="AR672" s="513"/>
      <c r="AS672" s="508"/>
      <c r="AT672" s="511"/>
      <c r="AU672" s="511"/>
      <c r="AV672" s="511"/>
      <c r="AW672" s="511"/>
      <c r="AX672" s="511"/>
      <c r="AY672" s="511"/>
      <c r="AZ672" s="514"/>
      <c r="BA672" s="515"/>
      <c r="BB672" s="507"/>
      <c r="BC672" s="505"/>
      <c r="BD672" s="524"/>
      <c r="BE672" s="506"/>
      <c r="BF672" s="484"/>
      <c r="BG672" s="483"/>
      <c r="BH672" s="483"/>
      <c r="BI672" s="465"/>
      <c r="BJ672" s="465"/>
      <c r="BK672" s="465"/>
      <c r="BL672" s="465"/>
      <c r="BM672" s="465"/>
      <c r="BN672" s="465"/>
      <c r="BO672" s="483"/>
      <c r="BP672" s="483"/>
      <c r="BQ672" s="483"/>
      <c r="BR672" s="483"/>
      <c r="BS672" s="483"/>
      <c r="BT672" s="484"/>
      <c r="BU672" s="484"/>
      <c r="BV672" s="484"/>
      <c r="BW672" s="516"/>
      <c r="BX672" s="434"/>
      <c r="BY672" s="490"/>
      <c r="BZ672" s="491"/>
    </row>
    <row r="673" spans="1:78" s="520" customFormat="1" ht="13.8" thickBot="1" x14ac:dyDescent="0.3">
      <c r="A673" s="133"/>
      <c r="B673" s="134"/>
      <c r="C673" s="429"/>
      <c r="D673" s="136"/>
      <c r="E673" s="136"/>
      <c r="F673" s="438"/>
      <c r="G673" s="136"/>
      <c r="H673" s="139"/>
      <c r="I673" s="430"/>
      <c r="J673" s="431"/>
      <c r="K673" s="432"/>
      <c r="L673" s="428"/>
      <c r="M673" s="500"/>
      <c r="N673" s="518"/>
      <c r="O673" s="501"/>
      <c r="P673" s="501"/>
      <c r="Q673" s="519"/>
      <c r="R673" s="502"/>
      <c r="S673" s="502"/>
      <c r="T673" s="503"/>
      <c r="U673" s="504"/>
      <c r="V673" s="505"/>
      <c r="W673" s="505"/>
      <c r="X673" s="505"/>
      <c r="Y673" s="505"/>
      <c r="Z673" s="506"/>
      <c r="AA673" s="507"/>
      <c r="AB673" s="508"/>
      <c r="AC673" s="513"/>
      <c r="AD673" s="508"/>
      <c r="AE673" s="507"/>
      <c r="AF673" s="513"/>
      <c r="AG673" s="507"/>
      <c r="AH673" s="508"/>
      <c r="AI673" s="509"/>
      <c r="AJ673" s="507"/>
      <c r="AK673" s="507"/>
      <c r="AL673" s="510"/>
      <c r="AM673" s="511"/>
      <c r="AN673" s="512"/>
      <c r="AO673" s="511"/>
      <c r="AP673" s="507"/>
      <c r="AQ673" s="512"/>
      <c r="AR673" s="513"/>
      <c r="AS673" s="508"/>
      <c r="AT673" s="511"/>
      <c r="AU673" s="511"/>
      <c r="AV673" s="511"/>
      <c r="AW673" s="511"/>
      <c r="AX673" s="511"/>
      <c r="AY673" s="511"/>
      <c r="AZ673" s="514"/>
      <c r="BA673" s="515"/>
      <c r="BB673" s="507"/>
      <c r="BC673" s="505"/>
      <c r="BD673" s="524"/>
      <c r="BE673" s="506"/>
      <c r="BF673" s="484"/>
      <c r="BG673" s="483"/>
      <c r="BH673" s="483"/>
      <c r="BI673" s="465"/>
      <c r="BJ673" s="465"/>
      <c r="BK673" s="465"/>
      <c r="BL673" s="465"/>
      <c r="BM673" s="465"/>
      <c r="BN673" s="465"/>
      <c r="BO673" s="483"/>
      <c r="BP673" s="483"/>
      <c r="BQ673" s="483"/>
      <c r="BR673" s="483"/>
      <c r="BS673" s="483"/>
      <c r="BT673" s="484"/>
      <c r="BU673" s="484"/>
      <c r="BV673" s="484"/>
      <c r="BW673" s="516"/>
      <c r="BX673" s="434"/>
      <c r="BY673" s="490"/>
      <c r="BZ673" s="491"/>
    </row>
    <row r="674" spans="1:78" s="520" customFormat="1" ht="13.8" thickBot="1" x14ac:dyDescent="0.3">
      <c r="A674" s="133"/>
      <c r="B674" s="134"/>
      <c r="C674" s="429"/>
      <c r="D674" s="136"/>
      <c r="E674" s="136"/>
      <c r="F674" s="438"/>
      <c r="G674" s="136"/>
      <c r="H674" s="139"/>
      <c r="I674" s="430"/>
      <c r="J674" s="431"/>
      <c r="K674" s="432"/>
      <c r="L674" s="428"/>
      <c r="M674" s="500"/>
      <c r="N674" s="518"/>
      <c r="O674" s="501"/>
      <c r="P674" s="501"/>
      <c r="Q674" s="519"/>
      <c r="R674" s="502"/>
      <c r="S674" s="502"/>
      <c r="T674" s="503"/>
      <c r="U674" s="504"/>
      <c r="V674" s="505"/>
      <c r="W674" s="505"/>
      <c r="X674" s="505"/>
      <c r="Y674" s="505"/>
      <c r="Z674" s="506"/>
      <c r="AA674" s="507"/>
      <c r="AB674" s="508"/>
      <c r="AC674" s="513"/>
      <c r="AD674" s="508"/>
      <c r="AE674" s="507"/>
      <c r="AF674" s="513"/>
      <c r="AG674" s="507"/>
      <c r="AH674" s="508"/>
      <c r="AI674" s="509"/>
      <c r="AJ674" s="507"/>
      <c r="AK674" s="507"/>
      <c r="AL674" s="510"/>
      <c r="AM674" s="511"/>
      <c r="AN674" s="512"/>
      <c r="AO674" s="511"/>
      <c r="AP674" s="507"/>
      <c r="AQ674" s="512"/>
      <c r="AR674" s="513"/>
      <c r="AS674" s="508"/>
      <c r="AT674" s="511"/>
      <c r="AU674" s="511"/>
      <c r="AV674" s="511"/>
      <c r="AW674" s="511"/>
      <c r="AX674" s="511"/>
      <c r="AY674" s="511"/>
      <c r="AZ674" s="514"/>
      <c r="BA674" s="515"/>
      <c r="BB674" s="507"/>
      <c r="BC674" s="505"/>
      <c r="BD674" s="524"/>
      <c r="BE674" s="506"/>
      <c r="BF674" s="484"/>
      <c r="BG674" s="483"/>
      <c r="BH674" s="483"/>
      <c r="BI674" s="465"/>
      <c r="BJ674" s="465"/>
      <c r="BK674" s="465"/>
      <c r="BL674" s="465"/>
      <c r="BM674" s="465"/>
      <c r="BN674" s="465"/>
      <c r="BO674" s="483"/>
      <c r="BP674" s="483"/>
      <c r="BQ674" s="483"/>
      <c r="BR674" s="483"/>
      <c r="BS674" s="483"/>
      <c r="BT674" s="484"/>
      <c r="BU674" s="484"/>
      <c r="BV674" s="484"/>
      <c r="BW674" s="516"/>
      <c r="BX674" s="434"/>
      <c r="BY674" s="490"/>
      <c r="BZ674" s="491"/>
    </row>
    <row r="675" spans="1:78" s="520" customFormat="1" ht="13.8" thickBot="1" x14ac:dyDescent="0.3">
      <c r="A675" s="133"/>
      <c r="B675" s="134"/>
      <c r="C675" s="429"/>
      <c r="D675" s="136"/>
      <c r="E675" s="136"/>
      <c r="F675" s="438"/>
      <c r="G675" s="136"/>
      <c r="H675" s="139"/>
      <c r="I675" s="430"/>
      <c r="J675" s="431"/>
      <c r="K675" s="432"/>
      <c r="L675" s="428"/>
      <c r="M675" s="500"/>
      <c r="N675" s="518"/>
      <c r="O675" s="501"/>
      <c r="P675" s="501"/>
      <c r="Q675" s="519"/>
      <c r="R675" s="502"/>
      <c r="S675" s="502"/>
      <c r="T675" s="503"/>
      <c r="U675" s="504"/>
      <c r="V675" s="505"/>
      <c r="W675" s="505"/>
      <c r="X675" s="505"/>
      <c r="Y675" s="505"/>
      <c r="Z675" s="506"/>
      <c r="AA675" s="507"/>
      <c r="AB675" s="508"/>
      <c r="AC675" s="513"/>
      <c r="AD675" s="508"/>
      <c r="AE675" s="507"/>
      <c r="AF675" s="513"/>
      <c r="AG675" s="507"/>
      <c r="AH675" s="508"/>
      <c r="AI675" s="509"/>
      <c r="AJ675" s="507"/>
      <c r="AK675" s="507"/>
      <c r="AL675" s="510"/>
      <c r="AM675" s="511"/>
      <c r="AN675" s="512"/>
      <c r="AO675" s="511"/>
      <c r="AP675" s="507"/>
      <c r="AQ675" s="512"/>
      <c r="AR675" s="513"/>
      <c r="AS675" s="508"/>
      <c r="AT675" s="511"/>
      <c r="AU675" s="511"/>
      <c r="AV675" s="511"/>
      <c r="AW675" s="511"/>
      <c r="AX675" s="511"/>
      <c r="AY675" s="511"/>
      <c r="AZ675" s="514"/>
      <c r="BA675" s="515"/>
      <c r="BB675" s="507"/>
      <c r="BC675" s="505"/>
      <c r="BD675" s="524"/>
      <c r="BE675" s="506"/>
      <c r="BF675" s="484"/>
      <c r="BG675" s="483"/>
      <c r="BH675" s="483"/>
      <c r="BI675" s="465"/>
      <c r="BJ675" s="465"/>
      <c r="BK675" s="465"/>
      <c r="BL675" s="465"/>
      <c r="BM675" s="465"/>
      <c r="BN675" s="465"/>
      <c r="BO675" s="483"/>
      <c r="BP675" s="483"/>
      <c r="BQ675" s="483"/>
      <c r="BR675" s="483"/>
      <c r="BS675" s="483"/>
      <c r="BT675" s="484"/>
      <c r="BU675" s="484"/>
      <c r="BV675" s="484"/>
      <c r="BW675" s="516"/>
      <c r="BX675" s="434"/>
      <c r="BY675" s="490"/>
      <c r="BZ675" s="491"/>
    </row>
    <row r="676" spans="1:78" s="520" customFormat="1" ht="13.8" thickBot="1" x14ac:dyDescent="0.3">
      <c r="A676" s="133"/>
      <c r="B676" s="134"/>
      <c r="C676" s="429"/>
      <c r="D676" s="136"/>
      <c r="E676" s="136"/>
      <c r="F676" s="438"/>
      <c r="G676" s="136"/>
      <c r="H676" s="139"/>
      <c r="I676" s="430"/>
      <c r="J676" s="431"/>
      <c r="K676" s="432"/>
      <c r="L676" s="428"/>
      <c r="M676" s="500"/>
      <c r="N676" s="518"/>
      <c r="O676" s="501"/>
      <c r="P676" s="501"/>
      <c r="Q676" s="519"/>
      <c r="R676" s="502"/>
      <c r="S676" s="502"/>
      <c r="T676" s="503"/>
      <c r="U676" s="504"/>
      <c r="V676" s="505"/>
      <c r="W676" s="505"/>
      <c r="X676" s="505"/>
      <c r="Y676" s="505"/>
      <c r="Z676" s="506"/>
      <c r="AA676" s="507"/>
      <c r="AB676" s="508"/>
      <c r="AC676" s="513"/>
      <c r="AD676" s="508"/>
      <c r="AE676" s="507"/>
      <c r="AF676" s="513"/>
      <c r="AG676" s="507"/>
      <c r="AH676" s="508"/>
      <c r="AI676" s="509"/>
      <c r="AJ676" s="507"/>
      <c r="AK676" s="507"/>
      <c r="AL676" s="510"/>
      <c r="AM676" s="511"/>
      <c r="AN676" s="512"/>
      <c r="AO676" s="511"/>
      <c r="AP676" s="507"/>
      <c r="AQ676" s="512"/>
      <c r="AR676" s="513"/>
      <c r="AS676" s="508"/>
      <c r="AT676" s="511"/>
      <c r="AU676" s="511"/>
      <c r="AV676" s="511"/>
      <c r="AW676" s="511"/>
      <c r="AX676" s="511"/>
      <c r="AY676" s="511"/>
      <c r="AZ676" s="514"/>
      <c r="BA676" s="515"/>
      <c r="BB676" s="507"/>
      <c r="BC676" s="505"/>
      <c r="BD676" s="524"/>
      <c r="BE676" s="506"/>
      <c r="BF676" s="484"/>
      <c r="BG676" s="483"/>
      <c r="BH676" s="483"/>
      <c r="BI676" s="465"/>
      <c r="BJ676" s="465"/>
      <c r="BK676" s="465"/>
      <c r="BL676" s="465"/>
      <c r="BM676" s="465"/>
      <c r="BN676" s="465"/>
      <c r="BO676" s="483"/>
      <c r="BP676" s="483"/>
      <c r="BQ676" s="483"/>
      <c r="BR676" s="483"/>
      <c r="BS676" s="483"/>
      <c r="BT676" s="484"/>
      <c r="BU676" s="484"/>
      <c r="BV676" s="484"/>
      <c r="BW676" s="516"/>
      <c r="BX676" s="434"/>
      <c r="BY676" s="490"/>
      <c r="BZ676" s="491"/>
    </row>
    <row r="677" spans="1:78" s="520" customFormat="1" ht="13.8" thickBot="1" x14ac:dyDescent="0.3">
      <c r="A677" s="133"/>
      <c r="B677" s="134"/>
      <c r="C677" s="429"/>
      <c r="D677" s="136"/>
      <c r="E677" s="136"/>
      <c r="F677" s="438"/>
      <c r="G677" s="136"/>
      <c r="H677" s="139"/>
      <c r="I677" s="430"/>
      <c r="J677" s="431"/>
      <c r="K677" s="432"/>
      <c r="L677" s="428"/>
      <c r="M677" s="500"/>
      <c r="N677" s="518"/>
      <c r="O677" s="501"/>
      <c r="P677" s="501"/>
      <c r="Q677" s="519"/>
      <c r="R677" s="502"/>
      <c r="S677" s="502"/>
      <c r="T677" s="503"/>
      <c r="U677" s="504"/>
      <c r="V677" s="505"/>
      <c r="W677" s="505"/>
      <c r="X677" s="505"/>
      <c r="Y677" s="505"/>
      <c r="Z677" s="506"/>
      <c r="AA677" s="507"/>
      <c r="AB677" s="508"/>
      <c r="AC677" s="513"/>
      <c r="AD677" s="508"/>
      <c r="AE677" s="507"/>
      <c r="AF677" s="513"/>
      <c r="AG677" s="507"/>
      <c r="AH677" s="508"/>
      <c r="AI677" s="509"/>
      <c r="AJ677" s="507"/>
      <c r="AK677" s="507"/>
      <c r="AL677" s="510"/>
      <c r="AM677" s="511"/>
      <c r="AN677" s="512"/>
      <c r="AO677" s="511"/>
      <c r="AP677" s="507"/>
      <c r="AQ677" s="512"/>
      <c r="AR677" s="513"/>
      <c r="AS677" s="508"/>
      <c r="AT677" s="511"/>
      <c r="AU677" s="511"/>
      <c r="AV677" s="511"/>
      <c r="AW677" s="511"/>
      <c r="AX677" s="511"/>
      <c r="AY677" s="511"/>
      <c r="AZ677" s="514"/>
      <c r="BA677" s="515"/>
      <c r="BB677" s="507"/>
      <c r="BC677" s="505"/>
      <c r="BD677" s="524"/>
      <c r="BE677" s="506"/>
      <c r="BF677" s="484"/>
      <c r="BG677" s="483"/>
      <c r="BH677" s="483"/>
      <c r="BI677" s="465"/>
      <c r="BJ677" s="465"/>
      <c r="BK677" s="465"/>
      <c r="BL677" s="465"/>
      <c r="BM677" s="465"/>
      <c r="BN677" s="465"/>
      <c r="BO677" s="483"/>
      <c r="BP677" s="483"/>
      <c r="BQ677" s="483"/>
      <c r="BR677" s="483"/>
      <c r="BS677" s="483"/>
      <c r="BT677" s="484"/>
      <c r="BU677" s="484"/>
      <c r="BV677" s="484"/>
      <c r="BW677" s="516"/>
      <c r="BX677" s="434"/>
      <c r="BY677" s="490"/>
      <c r="BZ677" s="491"/>
    </row>
    <row r="678" spans="1:78" s="520" customFormat="1" ht="13.8" thickBot="1" x14ac:dyDescent="0.3">
      <c r="A678" s="133"/>
      <c r="B678" s="134"/>
      <c r="C678" s="429"/>
      <c r="D678" s="136"/>
      <c r="E678" s="136"/>
      <c r="F678" s="438"/>
      <c r="G678" s="136"/>
      <c r="H678" s="139"/>
      <c r="I678" s="430"/>
      <c r="J678" s="431"/>
      <c r="K678" s="432"/>
      <c r="L678" s="428"/>
      <c r="M678" s="500"/>
      <c r="N678" s="518"/>
      <c r="O678" s="501"/>
      <c r="P678" s="501"/>
      <c r="Q678" s="519"/>
      <c r="R678" s="502"/>
      <c r="S678" s="502"/>
      <c r="T678" s="503"/>
      <c r="U678" s="504"/>
      <c r="V678" s="505"/>
      <c r="W678" s="505"/>
      <c r="X678" s="505"/>
      <c r="Y678" s="505"/>
      <c r="Z678" s="506"/>
      <c r="AA678" s="507"/>
      <c r="AB678" s="508"/>
      <c r="AC678" s="513"/>
      <c r="AD678" s="508"/>
      <c r="AE678" s="507"/>
      <c r="AF678" s="513"/>
      <c r="AG678" s="507"/>
      <c r="AH678" s="508"/>
      <c r="AI678" s="509"/>
      <c r="AJ678" s="507"/>
      <c r="AK678" s="507"/>
      <c r="AL678" s="510"/>
      <c r="AM678" s="511"/>
      <c r="AN678" s="512"/>
      <c r="AO678" s="511"/>
      <c r="AP678" s="507"/>
      <c r="AQ678" s="512"/>
      <c r="AR678" s="513"/>
      <c r="AS678" s="508"/>
      <c r="AT678" s="511"/>
      <c r="AU678" s="511"/>
      <c r="AV678" s="511"/>
      <c r="AW678" s="511"/>
      <c r="AX678" s="511"/>
      <c r="AY678" s="511"/>
      <c r="AZ678" s="514"/>
      <c r="BA678" s="515"/>
      <c r="BB678" s="507"/>
      <c r="BC678" s="505"/>
      <c r="BD678" s="524"/>
      <c r="BE678" s="506"/>
      <c r="BF678" s="484"/>
      <c r="BG678" s="483"/>
      <c r="BH678" s="483"/>
      <c r="BI678" s="465"/>
      <c r="BJ678" s="465"/>
      <c r="BK678" s="465"/>
      <c r="BL678" s="465"/>
      <c r="BM678" s="465"/>
      <c r="BN678" s="465"/>
      <c r="BO678" s="483"/>
      <c r="BP678" s="483"/>
      <c r="BQ678" s="483"/>
      <c r="BR678" s="483"/>
      <c r="BS678" s="483"/>
      <c r="BT678" s="484"/>
      <c r="BU678" s="484"/>
      <c r="BV678" s="484"/>
      <c r="BW678" s="516"/>
      <c r="BX678" s="434"/>
      <c r="BY678" s="490"/>
      <c r="BZ678" s="491"/>
    </row>
    <row r="679" spans="1:78" s="520" customFormat="1" ht="13.8" thickBot="1" x14ac:dyDescent="0.3">
      <c r="A679" s="133"/>
      <c r="B679" s="134"/>
      <c r="C679" s="429"/>
      <c r="D679" s="136"/>
      <c r="E679" s="136"/>
      <c r="F679" s="438"/>
      <c r="G679" s="136"/>
      <c r="H679" s="139"/>
      <c r="I679" s="430"/>
      <c r="J679" s="431"/>
      <c r="K679" s="432"/>
      <c r="L679" s="428"/>
      <c r="M679" s="500"/>
      <c r="N679" s="518"/>
      <c r="O679" s="501"/>
      <c r="P679" s="501"/>
      <c r="Q679" s="519"/>
      <c r="R679" s="502"/>
      <c r="S679" s="502"/>
      <c r="T679" s="503"/>
      <c r="U679" s="504"/>
      <c r="V679" s="505"/>
      <c r="W679" s="505"/>
      <c r="X679" s="505"/>
      <c r="Y679" s="505"/>
      <c r="Z679" s="506"/>
      <c r="AA679" s="507"/>
      <c r="AB679" s="508"/>
      <c r="AC679" s="513"/>
      <c r="AD679" s="508"/>
      <c r="AE679" s="507"/>
      <c r="AF679" s="513"/>
      <c r="AG679" s="507"/>
      <c r="AH679" s="508"/>
      <c r="AI679" s="509"/>
      <c r="AJ679" s="507"/>
      <c r="AK679" s="507"/>
      <c r="AL679" s="510"/>
      <c r="AM679" s="511"/>
      <c r="AN679" s="512"/>
      <c r="AO679" s="511"/>
      <c r="AP679" s="507"/>
      <c r="AQ679" s="512"/>
      <c r="AR679" s="513"/>
      <c r="AS679" s="508"/>
      <c r="AT679" s="511"/>
      <c r="AU679" s="511"/>
      <c r="AV679" s="511"/>
      <c r="AW679" s="511"/>
      <c r="AX679" s="511"/>
      <c r="AY679" s="511"/>
      <c r="AZ679" s="514"/>
      <c r="BA679" s="515"/>
      <c r="BB679" s="507"/>
      <c r="BC679" s="505"/>
      <c r="BD679" s="524"/>
      <c r="BE679" s="506"/>
      <c r="BF679" s="484"/>
      <c r="BG679" s="483"/>
      <c r="BH679" s="483"/>
      <c r="BI679" s="465"/>
      <c r="BJ679" s="465"/>
      <c r="BK679" s="465"/>
      <c r="BL679" s="465"/>
      <c r="BM679" s="465"/>
      <c r="BN679" s="465"/>
      <c r="BO679" s="483"/>
      <c r="BP679" s="483"/>
      <c r="BQ679" s="483"/>
      <c r="BR679" s="483"/>
      <c r="BS679" s="483"/>
      <c r="BT679" s="484"/>
      <c r="BU679" s="484"/>
      <c r="BV679" s="484"/>
      <c r="BW679" s="516"/>
      <c r="BX679" s="434"/>
      <c r="BY679" s="490"/>
      <c r="BZ679" s="491"/>
    </row>
    <row r="680" spans="1:78" s="520" customFormat="1" ht="13.8" thickBot="1" x14ac:dyDescent="0.3">
      <c r="A680" s="133"/>
      <c r="B680" s="134"/>
      <c r="C680" s="429"/>
      <c r="D680" s="136"/>
      <c r="E680" s="136"/>
      <c r="F680" s="438"/>
      <c r="G680" s="136"/>
      <c r="H680" s="139"/>
      <c r="I680" s="430"/>
      <c r="J680" s="431"/>
      <c r="K680" s="432"/>
      <c r="L680" s="428"/>
      <c r="M680" s="500"/>
      <c r="N680" s="518"/>
      <c r="O680" s="501"/>
      <c r="P680" s="501"/>
      <c r="Q680" s="519"/>
      <c r="R680" s="502"/>
      <c r="S680" s="502"/>
      <c r="T680" s="503"/>
      <c r="U680" s="504"/>
      <c r="V680" s="505"/>
      <c r="W680" s="505"/>
      <c r="X680" s="505"/>
      <c r="Y680" s="505"/>
      <c r="Z680" s="506"/>
      <c r="AA680" s="507"/>
      <c r="AB680" s="508"/>
      <c r="AC680" s="513"/>
      <c r="AD680" s="508"/>
      <c r="AE680" s="507"/>
      <c r="AF680" s="513"/>
      <c r="AG680" s="507"/>
      <c r="AH680" s="508"/>
      <c r="AI680" s="509"/>
      <c r="AJ680" s="507"/>
      <c r="AK680" s="507"/>
      <c r="AL680" s="510"/>
      <c r="AM680" s="511"/>
      <c r="AN680" s="512"/>
      <c r="AO680" s="511"/>
      <c r="AP680" s="507"/>
      <c r="AQ680" s="512"/>
      <c r="AR680" s="513"/>
      <c r="AS680" s="508"/>
      <c r="AT680" s="511"/>
      <c r="AU680" s="511"/>
      <c r="AV680" s="511"/>
      <c r="AW680" s="511"/>
      <c r="AX680" s="511"/>
      <c r="AY680" s="511"/>
      <c r="AZ680" s="514"/>
      <c r="BA680" s="515"/>
      <c r="BB680" s="507"/>
      <c r="BC680" s="505"/>
      <c r="BD680" s="524"/>
      <c r="BE680" s="506"/>
      <c r="BF680" s="484"/>
      <c r="BG680" s="483"/>
      <c r="BH680" s="483"/>
      <c r="BI680" s="465"/>
      <c r="BJ680" s="465"/>
      <c r="BK680" s="465"/>
      <c r="BL680" s="465"/>
      <c r="BM680" s="465"/>
      <c r="BN680" s="465"/>
      <c r="BO680" s="483"/>
      <c r="BP680" s="483"/>
      <c r="BQ680" s="483"/>
      <c r="BR680" s="483"/>
      <c r="BS680" s="483"/>
      <c r="BT680" s="484"/>
      <c r="BU680" s="484"/>
      <c r="BV680" s="484"/>
      <c r="BW680" s="516"/>
      <c r="BX680" s="434"/>
      <c r="BY680" s="490"/>
      <c r="BZ680" s="491"/>
    </row>
    <row r="681" spans="1:78" s="520" customFormat="1" ht="13.8" thickBot="1" x14ac:dyDescent="0.3">
      <c r="A681" s="133"/>
      <c r="B681" s="134"/>
      <c r="C681" s="429"/>
      <c r="D681" s="136"/>
      <c r="E681" s="136"/>
      <c r="F681" s="438"/>
      <c r="G681" s="136"/>
      <c r="H681" s="139"/>
      <c r="I681" s="430"/>
      <c r="J681" s="431"/>
      <c r="K681" s="432"/>
      <c r="L681" s="428"/>
      <c r="M681" s="500"/>
      <c r="N681" s="518"/>
      <c r="O681" s="501"/>
      <c r="P681" s="501"/>
      <c r="Q681" s="519"/>
      <c r="R681" s="502"/>
      <c r="S681" s="502"/>
      <c r="T681" s="503"/>
      <c r="U681" s="504"/>
      <c r="V681" s="505"/>
      <c r="W681" s="505"/>
      <c r="X681" s="505"/>
      <c r="Y681" s="505"/>
      <c r="Z681" s="506"/>
      <c r="AA681" s="507"/>
      <c r="AB681" s="508"/>
      <c r="AC681" s="513"/>
      <c r="AD681" s="508"/>
      <c r="AE681" s="507"/>
      <c r="AF681" s="513"/>
      <c r="AG681" s="507"/>
      <c r="AH681" s="508"/>
      <c r="AI681" s="509"/>
      <c r="AJ681" s="507"/>
      <c r="AK681" s="507"/>
      <c r="AL681" s="510"/>
      <c r="AM681" s="511"/>
      <c r="AN681" s="512"/>
      <c r="AO681" s="511"/>
      <c r="AP681" s="507"/>
      <c r="AQ681" s="512"/>
      <c r="AR681" s="513"/>
      <c r="AS681" s="508"/>
      <c r="AT681" s="511"/>
      <c r="AU681" s="511"/>
      <c r="AV681" s="511"/>
      <c r="AW681" s="511"/>
      <c r="AX681" s="511"/>
      <c r="AY681" s="511"/>
      <c r="AZ681" s="514"/>
      <c r="BA681" s="515"/>
      <c r="BB681" s="507"/>
      <c r="BC681" s="505"/>
      <c r="BD681" s="524"/>
      <c r="BE681" s="506"/>
      <c r="BF681" s="484"/>
      <c r="BG681" s="483"/>
      <c r="BH681" s="483"/>
      <c r="BI681" s="465"/>
      <c r="BJ681" s="465"/>
      <c r="BK681" s="465"/>
      <c r="BL681" s="465"/>
      <c r="BM681" s="465"/>
      <c r="BN681" s="465"/>
      <c r="BO681" s="483"/>
      <c r="BP681" s="483"/>
      <c r="BQ681" s="483"/>
      <c r="BR681" s="483"/>
      <c r="BS681" s="483"/>
      <c r="BT681" s="484"/>
      <c r="BU681" s="484"/>
      <c r="BV681" s="484"/>
      <c r="BW681" s="516"/>
      <c r="BX681" s="434"/>
      <c r="BY681" s="490"/>
      <c r="BZ681" s="491"/>
    </row>
    <row r="682" spans="1:78" s="520" customFormat="1" ht="13.8" thickBot="1" x14ac:dyDescent="0.3">
      <c r="A682" s="133"/>
      <c r="B682" s="134"/>
      <c r="C682" s="429"/>
      <c r="D682" s="136"/>
      <c r="E682" s="136"/>
      <c r="F682" s="438"/>
      <c r="G682" s="136"/>
      <c r="H682" s="139"/>
      <c r="I682" s="430"/>
      <c r="J682" s="431"/>
      <c r="K682" s="432"/>
      <c r="L682" s="428"/>
      <c r="M682" s="500"/>
      <c r="N682" s="518"/>
      <c r="O682" s="501"/>
      <c r="P682" s="501"/>
      <c r="Q682" s="519"/>
      <c r="R682" s="502"/>
      <c r="S682" s="502"/>
      <c r="T682" s="503"/>
      <c r="U682" s="504"/>
      <c r="V682" s="505"/>
      <c r="W682" s="505"/>
      <c r="X682" s="505"/>
      <c r="Y682" s="505"/>
      <c r="Z682" s="506"/>
      <c r="AA682" s="507"/>
      <c r="AB682" s="508"/>
      <c r="AC682" s="513"/>
      <c r="AD682" s="508"/>
      <c r="AE682" s="507"/>
      <c r="AF682" s="513"/>
      <c r="AG682" s="507"/>
      <c r="AH682" s="508"/>
      <c r="AI682" s="509"/>
      <c r="AJ682" s="507"/>
      <c r="AK682" s="507"/>
      <c r="AL682" s="510"/>
      <c r="AM682" s="511"/>
      <c r="AN682" s="512"/>
      <c r="AO682" s="511"/>
      <c r="AP682" s="507"/>
      <c r="AQ682" s="512"/>
      <c r="AR682" s="513"/>
      <c r="AS682" s="508"/>
      <c r="AT682" s="511"/>
      <c r="AU682" s="511"/>
      <c r="AV682" s="511"/>
      <c r="AW682" s="511"/>
      <c r="AX682" s="511"/>
      <c r="AY682" s="511"/>
      <c r="AZ682" s="514"/>
      <c r="BA682" s="515"/>
      <c r="BB682" s="507"/>
      <c r="BC682" s="505"/>
      <c r="BD682" s="524"/>
      <c r="BE682" s="506"/>
      <c r="BF682" s="484"/>
      <c r="BG682" s="483"/>
      <c r="BH682" s="483"/>
      <c r="BI682" s="465"/>
      <c r="BJ682" s="465"/>
      <c r="BK682" s="465"/>
      <c r="BL682" s="465"/>
      <c r="BM682" s="465"/>
      <c r="BN682" s="465"/>
      <c r="BO682" s="483"/>
      <c r="BP682" s="483"/>
      <c r="BQ682" s="483"/>
      <c r="BR682" s="483"/>
      <c r="BS682" s="483"/>
      <c r="BT682" s="484"/>
      <c r="BU682" s="484"/>
      <c r="BV682" s="484"/>
      <c r="BW682" s="516"/>
      <c r="BX682" s="434"/>
      <c r="BY682" s="490"/>
      <c r="BZ682" s="491"/>
    </row>
    <row r="683" spans="1:78" s="520" customFormat="1" ht="13.8" thickBot="1" x14ac:dyDescent="0.3">
      <c r="A683" s="133"/>
      <c r="B683" s="134"/>
      <c r="C683" s="429"/>
      <c r="D683" s="136"/>
      <c r="E683" s="136"/>
      <c r="F683" s="438"/>
      <c r="G683" s="136"/>
      <c r="H683" s="139"/>
      <c r="I683" s="430"/>
      <c r="J683" s="431"/>
      <c r="K683" s="432"/>
      <c r="L683" s="428"/>
      <c r="M683" s="500"/>
      <c r="N683" s="518"/>
      <c r="O683" s="501"/>
      <c r="P683" s="501"/>
      <c r="Q683" s="519"/>
      <c r="R683" s="502"/>
      <c r="S683" s="502"/>
      <c r="T683" s="503"/>
      <c r="U683" s="504"/>
      <c r="V683" s="505"/>
      <c r="W683" s="505"/>
      <c r="X683" s="505"/>
      <c r="Y683" s="505"/>
      <c r="Z683" s="506"/>
      <c r="AA683" s="507"/>
      <c r="AB683" s="508"/>
      <c r="AC683" s="513"/>
      <c r="AD683" s="508"/>
      <c r="AE683" s="507"/>
      <c r="AF683" s="513"/>
      <c r="AG683" s="507"/>
      <c r="AH683" s="508"/>
      <c r="AI683" s="509"/>
      <c r="AJ683" s="507"/>
      <c r="AK683" s="507"/>
      <c r="AL683" s="510"/>
      <c r="AM683" s="511"/>
      <c r="AN683" s="512"/>
      <c r="AO683" s="511"/>
      <c r="AP683" s="507"/>
      <c r="AQ683" s="512"/>
      <c r="AR683" s="513"/>
      <c r="AS683" s="508"/>
      <c r="AT683" s="511"/>
      <c r="AU683" s="511"/>
      <c r="AV683" s="511"/>
      <c r="AW683" s="511"/>
      <c r="AX683" s="511"/>
      <c r="AY683" s="511"/>
      <c r="AZ683" s="514"/>
      <c r="BA683" s="515"/>
      <c r="BB683" s="507"/>
      <c r="BC683" s="505"/>
      <c r="BD683" s="524"/>
      <c r="BE683" s="506"/>
      <c r="BF683" s="484"/>
      <c r="BG683" s="483"/>
      <c r="BH683" s="483"/>
      <c r="BI683" s="465"/>
      <c r="BJ683" s="465"/>
      <c r="BK683" s="465"/>
      <c r="BL683" s="465"/>
      <c r="BM683" s="465"/>
      <c r="BN683" s="465"/>
      <c r="BO683" s="483"/>
      <c r="BP683" s="483"/>
      <c r="BQ683" s="483"/>
      <c r="BR683" s="483"/>
      <c r="BS683" s="483"/>
      <c r="BT683" s="484"/>
      <c r="BU683" s="484"/>
      <c r="BV683" s="484"/>
      <c r="BW683" s="516"/>
      <c r="BX683" s="434"/>
      <c r="BY683" s="490"/>
      <c r="BZ683" s="491"/>
    </row>
    <row r="684" spans="1:78" s="520" customFormat="1" ht="13.8" thickBot="1" x14ac:dyDescent="0.3">
      <c r="A684" s="133"/>
      <c r="B684" s="134"/>
      <c r="C684" s="429"/>
      <c r="D684" s="136"/>
      <c r="E684" s="136"/>
      <c r="F684" s="438"/>
      <c r="G684" s="136"/>
      <c r="H684" s="139"/>
      <c r="I684" s="430"/>
      <c r="J684" s="431"/>
      <c r="K684" s="432"/>
      <c r="L684" s="428"/>
      <c r="M684" s="500"/>
      <c r="N684" s="518"/>
      <c r="O684" s="501"/>
      <c r="P684" s="501"/>
      <c r="Q684" s="519"/>
      <c r="R684" s="502"/>
      <c r="S684" s="502"/>
      <c r="T684" s="503"/>
      <c r="U684" s="504"/>
      <c r="V684" s="505"/>
      <c r="W684" s="505"/>
      <c r="X684" s="505"/>
      <c r="Y684" s="505"/>
      <c r="Z684" s="506"/>
      <c r="AA684" s="507"/>
      <c r="AB684" s="508"/>
      <c r="AC684" s="513"/>
      <c r="AD684" s="508"/>
      <c r="AE684" s="507"/>
      <c r="AF684" s="513"/>
      <c r="AG684" s="507"/>
      <c r="AH684" s="508"/>
      <c r="AI684" s="509"/>
      <c r="AJ684" s="507"/>
      <c r="AK684" s="507"/>
      <c r="AL684" s="510"/>
      <c r="AM684" s="511"/>
      <c r="AN684" s="512"/>
      <c r="AO684" s="511"/>
      <c r="AP684" s="507"/>
      <c r="AQ684" s="512"/>
      <c r="AR684" s="513"/>
      <c r="AS684" s="508"/>
      <c r="AT684" s="511"/>
      <c r="AU684" s="511"/>
      <c r="AV684" s="511"/>
      <c r="AW684" s="511"/>
      <c r="AX684" s="511"/>
      <c r="AY684" s="511"/>
      <c r="AZ684" s="514"/>
      <c r="BA684" s="515"/>
      <c r="BB684" s="507"/>
      <c r="BC684" s="505"/>
      <c r="BD684" s="524"/>
      <c r="BE684" s="506"/>
      <c r="BF684" s="484"/>
      <c r="BG684" s="483"/>
      <c r="BH684" s="483"/>
      <c r="BI684" s="465"/>
      <c r="BJ684" s="465"/>
      <c r="BK684" s="465"/>
      <c r="BL684" s="465"/>
      <c r="BM684" s="465"/>
      <c r="BN684" s="465"/>
      <c r="BO684" s="483"/>
      <c r="BP684" s="483"/>
      <c r="BQ684" s="483"/>
      <c r="BR684" s="483"/>
      <c r="BS684" s="483"/>
      <c r="BT684" s="484"/>
      <c r="BU684" s="484"/>
      <c r="BV684" s="484"/>
      <c r="BW684" s="516"/>
      <c r="BX684" s="434"/>
      <c r="BY684" s="490"/>
      <c r="BZ684" s="491"/>
    </row>
    <row r="685" spans="1:78" s="520" customFormat="1" ht="13.8" thickBot="1" x14ac:dyDescent="0.3">
      <c r="A685" s="133"/>
      <c r="B685" s="134"/>
      <c r="C685" s="429"/>
      <c r="D685" s="136"/>
      <c r="E685" s="136"/>
      <c r="F685" s="438"/>
      <c r="G685" s="136"/>
      <c r="H685" s="139"/>
      <c r="I685" s="430"/>
      <c r="J685" s="431"/>
      <c r="K685" s="432"/>
      <c r="L685" s="428"/>
      <c r="M685" s="500"/>
      <c r="N685" s="518"/>
      <c r="O685" s="501"/>
      <c r="P685" s="501"/>
      <c r="Q685" s="519"/>
      <c r="R685" s="502"/>
      <c r="S685" s="502"/>
      <c r="T685" s="503"/>
      <c r="U685" s="504"/>
      <c r="V685" s="505"/>
      <c r="W685" s="505"/>
      <c r="X685" s="505"/>
      <c r="Y685" s="505"/>
      <c r="Z685" s="506"/>
      <c r="AA685" s="507"/>
      <c r="AB685" s="508"/>
      <c r="AC685" s="513"/>
      <c r="AD685" s="508"/>
      <c r="AE685" s="507"/>
      <c r="AF685" s="513"/>
      <c r="AG685" s="507"/>
      <c r="AH685" s="508"/>
      <c r="AI685" s="509"/>
      <c r="AJ685" s="507"/>
      <c r="AK685" s="507"/>
      <c r="AL685" s="510"/>
      <c r="AM685" s="511"/>
      <c r="AN685" s="512"/>
      <c r="AO685" s="511"/>
      <c r="AP685" s="507"/>
      <c r="AQ685" s="512"/>
      <c r="AR685" s="513"/>
      <c r="AS685" s="508"/>
      <c r="AT685" s="511"/>
      <c r="AU685" s="511"/>
      <c r="AV685" s="511"/>
      <c r="AW685" s="511"/>
      <c r="AX685" s="511"/>
      <c r="AY685" s="511"/>
      <c r="AZ685" s="514"/>
      <c r="BA685" s="515"/>
      <c r="BB685" s="507"/>
      <c r="BC685" s="505"/>
      <c r="BD685" s="524"/>
      <c r="BE685" s="506"/>
      <c r="BF685" s="484"/>
      <c r="BG685" s="483"/>
      <c r="BH685" s="483"/>
      <c r="BI685" s="465"/>
      <c r="BJ685" s="465"/>
      <c r="BK685" s="465"/>
      <c r="BL685" s="465"/>
      <c r="BM685" s="465"/>
      <c r="BN685" s="465"/>
      <c r="BO685" s="483"/>
      <c r="BP685" s="483"/>
      <c r="BQ685" s="483"/>
      <c r="BR685" s="483"/>
      <c r="BS685" s="483"/>
      <c r="BT685" s="484"/>
      <c r="BU685" s="484"/>
      <c r="BV685" s="484"/>
      <c r="BW685" s="516"/>
      <c r="BX685" s="434"/>
      <c r="BY685" s="490"/>
      <c r="BZ685" s="491"/>
    </row>
    <row r="686" spans="1:78" s="520" customFormat="1" ht="13.8" thickBot="1" x14ac:dyDescent="0.3">
      <c r="A686" s="133"/>
      <c r="B686" s="134"/>
      <c r="C686" s="429"/>
      <c r="D686" s="136"/>
      <c r="E686" s="136"/>
      <c r="F686" s="438"/>
      <c r="G686" s="136"/>
      <c r="H686" s="139"/>
      <c r="I686" s="430"/>
      <c r="J686" s="431"/>
      <c r="K686" s="432"/>
      <c r="L686" s="428"/>
      <c r="M686" s="500"/>
      <c r="N686" s="518"/>
      <c r="O686" s="501"/>
      <c r="P686" s="501"/>
      <c r="Q686" s="519"/>
      <c r="R686" s="502"/>
      <c r="S686" s="502"/>
      <c r="T686" s="503"/>
      <c r="U686" s="504"/>
      <c r="V686" s="505"/>
      <c r="W686" s="505"/>
      <c r="X686" s="505"/>
      <c r="Y686" s="505"/>
      <c r="Z686" s="506"/>
      <c r="AA686" s="507"/>
      <c r="AB686" s="508"/>
      <c r="AC686" s="513"/>
      <c r="AD686" s="508"/>
      <c r="AE686" s="507"/>
      <c r="AF686" s="513"/>
      <c r="AG686" s="507"/>
      <c r="AH686" s="508"/>
      <c r="AI686" s="509"/>
      <c r="AJ686" s="507"/>
      <c r="AK686" s="507"/>
      <c r="AL686" s="510"/>
      <c r="AM686" s="511"/>
      <c r="AN686" s="512"/>
      <c r="AO686" s="511"/>
      <c r="AP686" s="507"/>
      <c r="AQ686" s="512"/>
      <c r="AR686" s="513"/>
      <c r="AS686" s="508"/>
      <c r="AT686" s="511"/>
      <c r="AU686" s="511"/>
      <c r="AV686" s="511"/>
      <c r="AW686" s="511"/>
      <c r="AX686" s="511"/>
      <c r="AY686" s="511"/>
      <c r="AZ686" s="514"/>
      <c r="BA686" s="515"/>
      <c r="BB686" s="507"/>
      <c r="BC686" s="505"/>
      <c r="BD686" s="524"/>
      <c r="BE686" s="506"/>
      <c r="BF686" s="484"/>
      <c r="BG686" s="483"/>
      <c r="BH686" s="483"/>
      <c r="BI686" s="465"/>
      <c r="BJ686" s="465"/>
      <c r="BK686" s="465"/>
      <c r="BL686" s="465"/>
      <c r="BM686" s="465"/>
      <c r="BN686" s="465"/>
      <c r="BO686" s="483"/>
      <c r="BP686" s="483"/>
      <c r="BQ686" s="483"/>
      <c r="BR686" s="483"/>
      <c r="BS686" s="483"/>
      <c r="BT686" s="484"/>
      <c r="BU686" s="484"/>
      <c r="BV686" s="484"/>
      <c r="BW686" s="516"/>
      <c r="BX686" s="434"/>
      <c r="BY686" s="490"/>
      <c r="BZ686" s="491"/>
    </row>
    <row r="687" spans="1:78" s="520" customFormat="1" ht="13.8" thickBot="1" x14ac:dyDescent="0.3">
      <c r="A687" s="133"/>
      <c r="B687" s="134"/>
      <c r="C687" s="429"/>
      <c r="D687" s="136"/>
      <c r="E687" s="136"/>
      <c r="F687" s="438"/>
      <c r="G687" s="136"/>
      <c r="H687" s="139"/>
      <c r="I687" s="430"/>
      <c r="J687" s="431"/>
      <c r="K687" s="432"/>
      <c r="L687" s="428"/>
      <c r="M687" s="500"/>
      <c r="N687" s="518"/>
      <c r="O687" s="501"/>
      <c r="P687" s="501"/>
      <c r="Q687" s="519"/>
      <c r="R687" s="502"/>
      <c r="S687" s="502"/>
      <c r="T687" s="503"/>
      <c r="U687" s="504"/>
      <c r="V687" s="505"/>
      <c r="W687" s="505"/>
      <c r="X687" s="505"/>
      <c r="Y687" s="505"/>
      <c r="Z687" s="506"/>
      <c r="AA687" s="507"/>
      <c r="AB687" s="508"/>
      <c r="AC687" s="513"/>
      <c r="AD687" s="508"/>
      <c r="AE687" s="507"/>
      <c r="AF687" s="513"/>
      <c r="AG687" s="507"/>
      <c r="AH687" s="508"/>
      <c r="AI687" s="509"/>
      <c r="AJ687" s="507"/>
      <c r="AK687" s="507"/>
      <c r="AL687" s="510"/>
      <c r="AM687" s="511"/>
      <c r="AN687" s="512"/>
      <c r="AO687" s="511"/>
      <c r="AP687" s="507"/>
      <c r="AQ687" s="512"/>
      <c r="AR687" s="513"/>
      <c r="AS687" s="508"/>
      <c r="AT687" s="511"/>
      <c r="AU687" s="511"/>
      <c r="AV687" s="511"/>
      <c r="AW687" s="511"/>
      <c r="AX687" s="511"/>
      <c r="AY687" s="511"/>
      <c r="AZ687" s="514"/>
      <c r="BA687" s="515"/>
      <c r="BB687" s="507"/>
      <c r="BC687" s="505"/>
      <c r="BD687" s="524"/>
      <c r="BE687" s="506"/>
      <c r="BF687" s="484"/>
      <c r="BG687" s="483"/>
      <c r="BH687" s="483"/>
      <c r="BI687" s="465"/>
      <c r="BJ687" s="465"/>
      <c r="BK687" s="465"/>
      <c r="BL687" s="465"/>
      <c r="BM687" s="465"/>
      <c r="BN687" s="465"/>
      <c r="BO687" s="483"/>
      <c r="BP687" s="483"/>
      <c r="BQ687" s="483"/>
      <c r="BR687" s="483"/>
      <c r="BS687" s="483"/>
      <c r="BT687" s="484"/>
      <c r="BU687" s="484"/>
      <c r="BV687" s="484"/>
      <c r="BW687" s="516"/>
      <c r="BX687" s="434"/>
      <c r="BY687" s="490"/>
      <c r="BZ687" s="491"/>
    </row>
    <row r="688" spans="1:78" s="520" customFormat="1" ht="13.8" thickBot="1" x14ac:dyDescent="0.3">
      <c r="A688" s="133"/>
      <c r="B688" s="134"/>
      <c r="C688" s="429"/>
      <c r="D688" s="136"/>
      <c r="E688" s="136"/>
      <c r="F688" s="438"/>
      <c r="G688" s="136"/>
      <c r="H688" s="139"/>
      <c r="I688" s="430"/>
      <c r="J688" s="431"/>
      <c r="K688" s="432"/>
      <c r="L688" s="428"/>
      <c r="M688" s="500"/>
      <c r="N688" s="518"/>
      <c r="O688" s="501"/>
      <c r="P688" s="501"/>
      <c r="Q688" s="519"/>
      <c r="R688" s="502"/>
      <c r="S688" s="502"/>
      <c r="T688" s="503"/>
      <c r="U688" s="504"/>
      <c r="V688" s="505"/>
      <c r="W688" s="505"/>
      <c r="X688" s="505"/>
      <c r="Y688" s="505"/>
      <c r="Z688" s="506"/>
      <c r="AA688" s="507"/>
      <c r="AB688" s="508"/>
      <c r="AC688" s="513"/>
      <c r="AD688" s="508"/>
      <c r="AE688" s="507"/>
      <c r="AF688" s="513"/>
      <c r="AG688" s="507"/>
      <c r="AH688" s="508"/>
      <c r="AI688" s="509"/>
      <c r="AJ688" s="507"/>
      <c r="AK688" s="507"/>
      <c r="AL688" s="510"/>
      <c r="AM688" s="511"/>
      <c r="AN688" s="512"/>
      <c r="AO688" s="511"/>
      <c r="AP688" s="507"/>
      <c r="AQ688" s="512"/>
      <c r="AR688" s="513"/>
      <c r="AS688" s="508"/>
      <c r="AT688" s="511"/>
      <c r="AU688" s="511"/>
      <c r="AV688" s="511"/>
      <c r="AW688" s="511"/>
      <c r="AX688" s="511"/>
      <c r="AY688" s="511"/>
      <c r="AZ688" s="514"/>
      <c r="BA688" s="515"/>
      <c r="BB688" s="507"/>
      <c r="BC688" s="505"/>
      <c r="BD688" s="524"/>
      <c r="BE688" s="506"/>
      <c r="BF688" s="484"/>
      <c r="BG688" s="483"/>
      <c r="BH688" s="483"/>
      <c r="BI688" s="465"/>
      <c r="BJ688" s="465"/>
      <c r="BK688" s="465"/>
      <c r="BL688" s="465"/>
      <c r="BM688" s="465"/>
      <c r="BN688" s="465"/>
      <c r="BO688" s="483"/>
      <c r="BP688" s="483"/>
      <c r="BQ688" s="483"/>
      <c r="BR688" s="483"/>
      <c r="BS688" s="483"/>
      <c r="BT688" s="484"/>
      <c r="BU688" s="484"/>
      <c r="BV688" s="484"/>
      <c r="BW688" s="516"/>
      <c r="BX688" s="434"/>
      <c r="BY688" s="490"/>
      <c r="BZ688" s="491"/>
    </row>
    <row r="689" spans="1:78" s="520" customFormat="1" ht="13.8" thickBot="1" x14ac:dyDescent="0.3">
      <c r="A689" s="133"/>
      <c r="B689" s="134"/>
      <c r="C689" s="429"/>
      <c r="D689" s="136"/>
      <c r="E689" s="136"/>
      <c r="F689" s="438"/>
      <c r="G689" s="136"/>
      <c r="H689" s="139"/>
      <c r="I689" s="430"/>
      <c r="J689" s="431"/>
      <c r="K689" s="432"/>
      <c r="L689" s="428"/>
      <c r="M689" s="500"/>
      <c r="N689" s="518"/>
      <c r="O689" s="501"/>
      <c r="P689" s="501"/>
      <c r="Q689" s="519"/>
      <c r="R689" s="502"/>
      <c r="S689" s="502"/>
      <c r="T689" s="503"/>
      <c r="U689" s="504"/>
      <c r="V689" s="505"/>
      <c r="W689" s="505"/>
      <c r="X689" s="505"/>
      <c r="Y689" s="505"/>
      <c r="Z689" s="506"/>
      <c r="AA689" s="507"/>
      <c r="AB689" s="508"/>
      <c r="AC689" s="513"/>
      <c r="AD689" s="508"/>
      <c r="AE689" s="507"/>
      <c r="AF689" s="513"/>
      <c r="AG689" s="507"/>
      <c r="AH689" s="508"/>
      <c r="AI689" s="509"/>
      <c r="AJ689" s="507"/>
      <c r="AK689" s="507"/>
      <c r="AL689" s="510"/>
      <c r="AM689" s="511"/>
      <c r="AN689" s="512"/>
      <c r="AO689" s="511"/>
      <c r="AP689" s="507"/>
      <c r="AQ689" s="512"/>
      <c r="AR689" s="513"/>
      <c r="AS689" s="508"/>
      <c r="AT689" s="511"/>
      <c r="AU689" s="511"/>
      <c r="AV689" s="511"/>
      <c r="AW689" s="511"/>
      <c r="AX689" s="511"/>
      <c r="AY689" s="511"/>
      <c r="AZ689" s="514"/>
      <c r="BA689" s="515"/>
      <c r="BB689" s="507"/>
      <c r="BC689" s="505"/>
      <c r="BD689" s="524"/>
      <c r="BE689" s="506"/>
      <c r="BF689" s="484"/>
      <c r="BG689" s="483"/>
      <c r="BH689" s="483"/>
      <c r="BI689" s="465"/>
      <c r="BJ689" s="465"/>
      <c r="BK689" s="465"/>
      <c r="BL689" s="465"/>
      <c r="BM689" s="465"/>
      <c r="BN689" s="465"/>
      <c r="BO689" s="483"/>
      <c r="BP689" s="483"/>
      <c r="BQ689" s="483"/>
      <c r="BR689" s="483"/>
      <c r="BS689" s="483"/>
      <c r="BT689" s="484"/>
      <c r="BU689" s="484"/>
      <c r="BV689" s="484"/>
      <c r="BW689" s="516"/>
      <c r="BX689" s="434"/>
      <c r="BY689" s="490"/>
      <c r="BZ689" s="491"/>
    </row>
    <row r="690" spans="1:78" s="520" customFormat="1" ht="13.8" thickBot="1" x14ac:dyDescent="0.3">
      <c r="A690" s="133"/>
      <c r="B690" s="134"/>
      <c r="C690" s="429"/>
      <c r="D690" s="136"/>
      <c r="E690" s="136"/>
      <c r="F690" s="438"/>
      <c r="G690" s="136"/>
      <c r="H690" s="139"/>
      <c r="I690" s="430"/>
      <c r="J690" s="431"/>
      <c r="K690" s="432"/>
      <c r="L690" s="428"/>
      <c r="M690" s="500"/>
      <c r="N690" s="518"/>
      <c r="O690" s="501"/>
      <c r="P690" s="501"/>
      <c r="Q690" s="519"/>
      <c r="R690" s="502"/>
      <c r="S690" s="502"/>
      <c r="T690" s="503"/>
      <c r="U690" s="504"/>
      <c r="V690" s="505"/>
      <c r="W690" s="505"/>
      <c r="X690" s="505"/>
      <c r="Y690" s="505"/>
      <c r="Z690" s="506"/>
      <c r="AA690" s="507"/>
      <c r="AB690" s="508"/>
      <c r="AC690" s="513"/>
      <c r="AD690" s="508"/>
      <c r="AE690" s="507"/>
      <c r="AF690" s="513"/>
      <c r="AG690" s="507"/>
      <c r="AH690" s="508"/>
      <c r="AI690" s="509"/>
      <c r="AJ690" s="507"/>
      <c r="AK690" s="507"/>
      <c r="AL690" s="510"/>
      <c r="AM690" s="511"/>
      <c r="AN690" s="512"/>
      <c r="AO690" s="511"/>
      <c r="AP690" s="507"/>
      <c r="AQ690" s="512"/>
      <c r="AR690" s="513"/>
      <c r="AS690" s="508"/>
      <c r="AT690" s="511"/>
      <c r="AU690" s="511"/>
      <c r="AV690" s="511"/>
      <c r="AW690" s="511"/>
      <c r="AX690" s="511"/>
      <c r="AY690" s="511"/>
      <c r="AZ690" s="514"/>
      <c r="BA690" s="515"/>
      <c r="BB690" s="507"/>
      <c r="BC690" s="505"/>
      <c r="BD690" s="524"/>
      <c r="BE690" s="506"/>
      <c r="BF690" s="484"/>
      <c r="BG690" s="483"/>
      <c r="BH690" s="483"/>
      <c r="BI690" s="465"/>
      <c r="BJ690" s="465"/>
      <c r="BK690" s="465"/>
      <c r="BL690" s="465"/>
      <c r="BM690" s="465"/>
      <c r="BN690" s="465"/>
      <c r="BO690" s="483"/>
      <c r="BP690" s="483"/>
      <c r="BQ690" s="483"/>
      <c r="BR690" s="483"/>
      <c r="BS690" s="483"/>
      <c r="BT690" s="484"/>
      <c r="BU690" s="484"/>
      <c r="BV690" s="484"/>
      <c r="BW690" s="516"/>
      <c r="BX690" s="434"/>
      <c r="BY690" s="490"/>
      <c r="BZ690" s="491"/>
    </row>
    <row r="691" spans="1:78" s="520" customFormat="1" ht="13.8" thickBot="1" x14ac:dyDescent="0.3">
      <c r="A691" s="133"/>
      <c r="B691" s="134"/>
      <c r="C691" s="429"/>
      <c r="D691" s="136"/>
      <c r="E691" s="136"/>
      <c r="F691" s="438"/>
      <c r="G691" s="136"/>
      <c r="H691" s="139"/>
      <c r="I691" s="430"/>
      <c r="J691" s="431"/>
      <c r="K691" s="432"/>
      <c r="L691" s="428"/>
      <c r="M691" s="500"/>
      <c r="N691" s="518"/>
      <c r="O691" s="501"/>
      <c r="P691" s="501"/>
      <c r="Q691" s="519"/>
      <c r="R691" s="502"/>
      <c r="S691" s="502"/>
      <c r="T691" s="503"/>
      <c r="U691" s="504"/>
      <c r="V691" s="505"/>
      <c r="W691" s="505"/>
      <c r="X691" s="505"/>
      <c r="Y691" s="505"/>
      <c r="Z691" s="506"/>
      <c r="AA691" s="507"/>
      <c r="AB691" s="508"/>
      <c r="AC691" s="513"/>
      <c r="AD691" s="508"/>
      <c r="AE691" s="507"/>
      <c r="AF691" s="513"/>
      <c r="AG691" s="507"/>
      <c r="AH691" s="508"/>
      <c r="AI691" s="509"/>
      <c r="AJ691" s="507"/>
      <c r="AK691" s="507"/>
      <c r="AL691" s="510"/>
      <c r="AM691" s="511"/>
      <c r="AN691" s="512"/>
      <c r="AO691" s="511"/>
      <c r="AP691" s="507"/>
      <c r="AQ691" s="512"/>
      <c r="AR691" s="513"/>
      <c r="AS691" s="508"/>
      <c r="AT691" s="511"/>
      <c r="AU691" s="511"/>
      <c r="AV691" s="511"/>
      <c r="AW691" s="511"/>
      <c r="AX691" s="511"/>
      <c r="AY691" s="511"/>
      <c r="AZ691" s="514"/>
      <c r="BA691" s="515"/>
      <c r="BB691" s="507"/>
      <c r="BC691" s="505"/>
      <c r="BD691" s="524"/>
      <c r="BE691" s="506"/>
      <c r="BF691" s="484"/>
      <c r="BG691" s="483"/>
      <c r="BH691" s="483"/>
      <c r="BI691" s="465"/>
      <c r="BJ691" s="465"/>
      <c r="BK691" s="465"/>
      <c r="BL691" s="465"/>
      <c r="BM691" s="465"/>
      <c r="BN691" s="465"/>
      <c r="BO691" s="483"/>
      <c r="BP691" s="483"/>
      <c r="BQ691" s="483"/>
      <c r="BR691" s="483"/>
      <c r="BS691" s="483"/>
      <c r="BT691" s="484"/>
      <c r="BU691" s="484"/>
      <c r="BV691" s="484"/>
      <c r="BW691" s="516"/>
      <c r="BX691" s="434"/>
      <c r="BY691" s="490"/>
      <c r="BZ691" s="491"/>
    </row>
    <row r="692" spans="1:78" s="520" customFormat="1" ht="13.8" thickBot="1" x14ac:dyDescent="0.3">
      <c r="A692" s="133"/>
      <c r="B692" s="134"/>
      <c r="C692" s="429"/>
      <c r="D692" s="136"/>
      <c r="E692" s="136"/>
      <c r="F692" s="438"/>
      <c r="G692" s="136"/>
      <c r="H692" s="139"/>
      <c r="I692" s="430"/>
      <c r="J692" s="431"/>
      <c r="K692" s="432"/>
      <c r="L692" s="428"/>
      <c r="M692" s="500"/>
      <c r="N692" s="518"/>
      <c r="O692" s="501"/>
      <c r="P692" s="501"/>
      <c r="Q692" s="519"/>
      <c r="R692" s="502"/>
      <c r="S692" s="502"/>
      <c r="T692" s="503"/>
      <c r="U692" s="504"/>
      <c r="V692" s="505"/>
      <c r="W692" s="505"/>
      <c r="X692" s="505"/>
      <c r="Y692" s="505"/>
      <c r="Z692" s="506"/>
      <c r="AA692" s="507"/>
      <c r="AB692" s="508"/>
      <c r="AC692" s="513"/>
      <c r="AD692" s="508"/>
      <c r="AE692" s="507"/>
      <c r="AF692" s="513"/>
      <c r="AG692" s="507"/>
      <c r="AH692" s="508"/>
      <c r="AI692" s="509"/>
      <c r="AJ692" s="507"/>
      <c r="AK692" s="507"/>
      <c r="AL692" s="510"/>
      <c r="AM692" s="511"/>
      <c r="AN692" s="512"/>
      <c r="AO692" s="511"/>
      <c r="AP692" s="507"/>
      <c r="AQ692" s="512"/>
      <c r="AR692" s="513"/>
      <c r="AS692" s="508"/>
      <c r="AT692" s="511"/>
      <c r="AU692" s="511"/>
      <c r="AV692" s="511"/>
      <c r="AW692" s="511"/>
      <c r="AX692" s="511"/>
      <c r="AY692" s="511"/>
      <c r="AZ692" s="514"/>
      <c r="BA692" s="515"/>
      <c r="BB692" s="507"/>
      <c r="BC692" s="505"/>
      <c r="BD692" s="524"/>
      <c r="BE692" s="506"/>
      <c r="BF692" s="484"/>
      <c r="BG692" s="483"/>
      <c r="BH692" s="483"/>
      <c r="BI692" s="465"/>
      <c r="BJ692" s="465"/>
      <c r="BK692" s="465"/>
      <c r="BL692" s="465"/>
      <c r="BM692" s="465"/>
      <c r="BN692" s="465"/>
      <c r="BO692" s="483"/>
      <c r="BP692" s="483"/>
      <c r="BQ692" s="483"/>
      <c r="BR692" s="483"/>
      <c r="BS692" s="483"/>
      <c r="BT692" s="484"/>
      <c r="BU692" s="484"/>
      <c r="BV692" s="484"/>
      <c r="BW692" s="516"/>
      <c r="BX692" s="434"/>
      <c r="BY692" s="490"/>
      <c r="BZ692" s="491"/>
    </row>
    <row r="693" spans="1:78" s="520" customFormat="1" ht="13.8" thickBot="1" x14ac:dyDescent="0.3">
      <c r="A693" s="133"/>
      <c r="B693" s="134"/>
      <c r="C693" s="429"/>
      <c r="D693" s="136"/>
      <c r="E693" s="136"/>
      <c r="F693" s="438"/>
      <c r="G693" s="136"/>
      <c r="H693" s="139"/>
      <c r="I693" s="430"/>
      <c r="J693" s="431"/>
      <c r="K693" s="432"/>
      <c r="L693" s="428"/>
      <c r="M693" s="500"/>
      <c r="N693" s="518"/>
      <c r="O693" s="501"/>
      <c r="P693" s="501"/>
      <c r="Q693" s="519"/>
      <c r="R693" s="502"/>
      <c r="S693" s="502"/>
      <c r="T693" s="503"/>
      <c r="U693" s="504"/>
      <c r="V693" s="505"/>
      <c r="W693" s="505"/>
      <c r="X693" s="505"/>
      <c r="Y693" s="505"/>
      <c r="Z693" s="506"/>
      <c r="AA693" s="507"/>
      <c r="AB693" s="508"/>
      <c r="AC693" s="513"/>
      <c r="AD693" s="508"/>
      <c r="AE693" s="507"/>
      <c r="AF693" s="513"/>
      <c r="AG693" s="507"/>
      <c r="AH693" s="508"/>
      <c r="AI693" s="509"/>
      <c r="AJ693" s="507"/>
      <c r="AK693" s="507"/>
      <c r="AL693" s="510"/>
      <c r="AM693" s="511"/>
      <c r="AN693" s="512"/>
      <c r="AO693" s="511"/>
      <c r="AP693" s="507"/>
      <c r="AQ693" s="512"/>
      <c r="AR693" s="513"/>
      <c r="AS693" s="508"/>
      <c r="AT693" s="511"/>
      <c r="AU693" s="511"/>
      <c r="AV693" s="511"/>
      <c r="AW693" s="511"/>
      <c r="AX693" s="511"/>
      <c r="AY693" s="511"/>
      <c r="AZ693" s="514"/>
      <c r="BA693" s="515"/>
      <c r="BB693" s="507"/>
      <c r="BC693" s="505"/>
      <c r="BD693" s="524"/>
      <c r="BE693" s="506"/>
      <c r="BF693" s="484"/>
      <c r="BG693" s="483"/>
      <c r="BH693" s="483"/>
      <c r="BI693" s="465"/>
      <c r="BJ693" s="465"/>
      <c r="BK693" s="465"/>
      <c r="BL693" s="465"/>
      <c r="BM693" s="465"/>
      <c r="BN693" s="465"/>
      <c r="BO693" s="483"/>
      <c r="BP693" s="483"/>
      <c r="BQ693" s="483"/>
      <c r="BR693" s="483"/>
      <c r="BS693" s="483"/>
      <c r="BT693" s="484"/>
      <c r="BU693" s="484"/>
      <c r="BV693" s="484"/>
      <c r="BW693" s="516"/>
      <c r="BX693" s="434"/>
      <c r="BY693" s="490"/>
      <c r="BZ693" s="491"/>
    </row>
    <row r="694" spans="1:78" s="520" customFormat="1" ht="13.8" thickBot="1" x14ac:dyDescent="0.3">
      <c r="A694" s="133"/>
      <c r="B694" s="134"/>
      <c r="C694" s="429"/>
      <c r="D694" s="136"/>
      <c r="E694" s="136"/>
      <c r="F694" s="438"/>
      <c r="G694" s="136"/>
      <c r="H694" s="139"/>
      <c r="I694" s="430"/>
      <c r="J694" s="431"/>
      <c r="K694" s="432"/>
      <c r="L694" s="428"/>
      <c r="M694" s="500"/>
      <c r="N694" s="518"/>
      <c r="O694" s="501"/>
      <c r="P694" s="501"/>
      <c r="Q694" s="519"/>
      <c r="R694" s="502"/>
      <c r="S694" s="502"/>
      <c r="T694" s="503"/>
      <c r="U694" s="504"/>
      <c r="V694" s="505"/>
      <c r="W694" s="505"/>
      <c r="X694" s="505"/>
      <c r="Y694" s="505"/>
      <c r="Z694" s="506"/>
      <c r="AA694" s="507"/>
      <c r="AB694" s="508"/>
      <c r="AC694" s="513"/>
      <c r="AD694" s="508"/>
      <c r="AE694" s="507"/>
      <c r="AF694" s="513"/>
      <c r="AG694" s="507"/>
      <c r="AH694" s="508"/>
      <c r="AI694" s="509"/>
      <c r="AJ694" s="507"/>
      <c r="AK694" s="507"/>
      <c r="AL694" s="510"/>
      <c r="AM694" s="511"/>
      <c r="AN694" s="512"/>
      <c r="AO694" s="511"/>
      <c r="AP694" s="507"/>
      <c r="AQ694" s="512"/>
      <c r="AR694" s="513"/>
      <c r="AS694" s="508"/>
      <c r="AT694" s="511"/>
      <c r="AU694" s="511"/>
      <c r="AV694" s="511"/>
      <c r="AW694" s="511"/>
      <c r="AX694" s="511"/>
      <c r="AY694" s="511"/>
      <c r="AZ694" s="514"/>
      <c r="BA694" s="515"/>
      <c r="BB694" s="507"/>
      <c r="BC694" s="505"/>
      <c r="BD694" s="524"/>
      <c r="BE694" s="506"/>
      <c r="BF694" s="484"/>
      <c r="BG694" s="483"/>
      <c r="BH694" s="483"/>
      <c r="BI694" s="465"/>
      <c r="BJ694" s="465"/>
      <c r="BK694" s="465"/>
      <c r="BL694" s="465"/>
      <c r="BM694" s="465"/>
      <c r="BN694" s="465"/>
      <c r="BO694" s="483"/>
      <c r="BP694" s="483"/>
      <c r="BQ694" s="483"/>
      <c r="BR694" s="483"/>
      <c r="BS694" s="483"/>
      <c r="BT694" s="484"/>
      <c r="BU694" s="484"/>
      <c r="BV694" s="484"/>
      <c r="BW694" s="516"/>
      <c r="BX694" s="434"/>
      <c r="BY694" s="490"/>
      <c r="BZ694" s="491"/>
    </row>
    <row r="695" spans="1:78" s="520" customFormat="1" ht="13.8" thickBot="1" x14ac:dyDescent="0.3">
      <c r="A695" s="133"/>
      <c r="B695" s="134"/>
      <c r="C695" s="429"/>
      <c r="D695" s="136"/>
      <c r="E695" s="136"/>
      <c r="F695" s="438"/>
      <c r="G695" s="136"/>
      <c r="H695" s="139"/>
      <c r="I695" s="430"/>
      <c r="J695" s="431"/>
      <c r="K695" s="432"/>
      <c r="L695" s="428"/>
      <c r="M695" s="500"/>
      <c r="N695" s="518"/>
      <c r="O695" s="501"/>
      <c r="P695" s="501"/>
      <c r="Q695" s="519"/>
      <c r="R695" s="502"/>
      <c r="S695" s="502"/>
      <c r="T695" s="503"/>
      <c r="U695" s="504"/>
      <c r="V695" s="505"/>
      <c r="W695" s="505"/>
      <c r="X695" s="505"/>
      <c r="Y695" s="505"/>
      <c r="Z695" s="506"/>
      <c r="AA695" s="507"/>
      <c r="AB695" s="508"/>
      <c r="AC695" s="513"/>
      <c r="AD695" s="508"/>
      <c r="AE695" s="507"/>
      <c r="AF695" s="513"/>
      <c r="AG695" s="507"/>
      <c r="AH695" s="508"/>
      <c r="AI695" s="509"/>
      <c r="AJ695" s="507"/>
      <c r="AK695" s="507"/>
      <c r="AL695" s="510"/>
      <c r="AM695" s="511"/>
      <c r="AN695" s="512"/>
      <c r="AO695" s="511"/>
      <c r="AP695" s="507"/>
      <c r="AQ695" s="512"/>
      <c r="AR695" s="513"/>
      <c r="AS695" s="508"/>
      <c r="AT695" s="511"/>
      <c r="AU695" s="511"/>
      <c r="AV695" s="511"/>
      <c r="AW695" s="511"/>
      <c r="AX695" s="511"/>
      <c r="AY695" s="511"/>
      <c r="AZ695" s="514"/>
      <c r="BA695" s="515"/>
      <c r="BB695" s="507"/>
      <c r="BC695" s="505"/>
      <c r="BD695" s="524"/>
      <c r="BE695" s="506"/>
      <c r="BF695" s="484"/>
      <c r="BG695" s="483"/>
      <c r="BH695" s="483"/>
      <c r="BI695" s="465"/>
      <c r="BJ695" s="465"/>
      <c r="BK695" s="465"/>
      <c r="BL695" s="465"/>
      <c r="BM695" s="465"/>
      <c r="BN695" s="465"/>
      <c r="BO695" s="483"/>
      <c r="BP695" s="483"/>
      <c r="BQ695" s="483"/>
      <c r="BR695" s="483"/>
      <c r="BS695" s="483"/>
      <c r="BT695" s="484"/>
      <c r="BU695" s="484"/>
      <c r="BV695" s="484"/>
      <c r="BW695" s="516"/>
      <c r="BX695" s="434"/>
      <c r="BY695" s="490"/>
      <c r="BZ695" s="491"/>
    </row>
    <row r="696" spans="1:78" s="520" customFormat="1" ht="13.8" thickBot="1" x14ac:dyDescent="0.3">
      <c r="A696" s="133"/>
      <c r="B696" s="134"/>
      <c r="C696" s="429"/>
      <c r="D696" s="136"/>
      <c r="E696" s="136"/>
      <c r="F696" s="438"/>
      <c r="G696" s="136"/>
      <c r="H696" s="139"/>
      <c r="I696" s="430"/>
      <c r="J696" s="431"/>
      <c r="K696" s="432"/>
      <c r="L696" s="428"/>
      <c r="M696" s="500"/>
      <c r="N696" s="518"/>
      <c r="O696" s="501"/>
      <c r="P696" s="501"/>
      <c r="Q696" s="519"/>
      <c r="R696" s="502"/>
      <c r="S696" s="502"/>
      <c r="T696" s="503"/>
      <c r="U696" s="504"/>
      <c r="V696" s="505"/>
      <c r="W696" s="505"/>
      <c r="X696" s="505"/>
      <c r="Y696" s="505"/>
      <c r="Z696" s="506"/>
      <c r="AA696" s="507"/>
      <c r="AB696" s="508"/>
      <c r="AC696" s="513"/>
      <c r="AD696" s="508"/>
      <c r="AE696" s="507"/>
      <c r="AF696" s="513"/>
      <c r="AG696" s="507"/>
      <c r="AH696" s="508"/>
      <c r="AI696" s="509"/>
      <c r="AJ696" s="507"/>
      <c r="AK696" s="507"/>
      <c r="AL696" s="510"/>
      <c r="AM696" s="511"/>
      <c r="AN696" s="512"/>
      <c r="AO696" s="511"/>
      <c r="AP696" s="507"/>
      <c r="AQ696" s="512"/>
      <c r="AR696" s="513"/>
      <c r="AS696" s="508"/>
      <c r="AT696" s="511"/>
      <c r="AU696" s="511"/>
      <c r="AV696" s="511"/>
      <c r="AW696" s="511"/>
      <c r="AX696" s="511"/>
      <c r="AY696" s="511"/>
      <c r="AZ696" s="514"/>
      <c r="BA696" s="515"/>
      <c r="BB696" s="507"/>
      <c r="BC696" s="505"/>
      <c r="BD696" s="524"/>
      <c r="BE696" s="506"/>
      <c r="BF696" s="484"/>
      <c r="BG696" s="483"/>
      <c r="BH696" s="483"/>
      <c r="BI696" s="465"/>
      <c r="BJ696" s="465"/>
      <c r="BK696" s="465"/>
      <c r="BL696" s="465"/>
      <c r="BM696" s="465"/>
      <c r="BN696" s="465"/>
      <c r="BO696" s="483"/>
      <c r="BP696" s="483"/>
      <c r="BQ696" s="483"/>
      <c r="BR696" s="483"/>
      <c r="BS696" s="483"/>
      <c r="BT696" s="484"/>
      <c r="BU696" s="484"/>
      <c r="BV696" s="484"/>
      <c r="BW696" s="516"/>
      <c r="BX696" s="434"/>
      <c r="BY696" s="490"/>
      <c r="BZ696" s="491"/>
    </row>
    <row r="697" spans="1:78" s="520" customFormat="1" ht="13.8" thickBot="1" x14ac:dyDescent="0.3">
      <c r="A697" s="133"/>
      <c r="B697" s="134"/>
      <c r="C697" s="429"/>
      <c r="D697" s="136"/>
      <c r="E697" s="136"/>
      <c r="F697" s="438"/>
      <c r="G697" s="136"/>
      <c r="H697" s="139"/>
      <c r="I697" s="430"/>
      <c r="J697" s="431"/>
      <c r="K697" s="432"/>
      <c r="L697" s="428"/>
      <c r="M697" s="500"/>
      <c r="N697" s="518"/>
      <c r="O697" s="501"/>
      <c r="P697" s="501"/>
      <c r="Q697" s="519"/>
      <c r="R697" s="502"/>
      <c r="S697" s="502"/>
      <c r="T697" s="503"/>
      <c r="U697" s="504"/>
      <c r="V697" s="505"/>
      <c r="W697" s="505"/>
      <c r="X697" s="505"/>
      <c r="Y697" s="505"/>
      <c r="Z697" s="506"/>
      <c r="AA697" s="507"/>
      <c r="AB697" s="508"/>
      <c r="AC697" s="513"/>
      <c r="AD697" s="508"/>
      <c r="AE697" s="507"/>
      <c r="AF697" s="513"/>
      <c r="AG697" s="507"/>
      <c r="AH697" s="508"/>
      <c r="AI697" s="509"/>
      <c r="AJ697" s="507"/>
      <c r="AK697" s="507"/>
      <c r="AL697" s="510"/>
      <c r="AM697" s="511"/>
      <c r="AN697" s="512"/>
      <c r="AO697" s="511"/>
      <c r="AP697" s="507"/>
      <c r="AQ697" s="512"/>
      <c r="AR697" s="513"/>
      <c r="AS697" s="508"/>
      <c r="AT697" s="511"/>
      <c r="AU697" s="511"/>
      <c r="AV697" s="511"/>
      <c r="AW697" s="511"/>
      <c r="AX697" s="511"/>
      <c r="AY697" s="511"/>
      <c r="AZ697" s="514"/>
      <c r="BA697" s="515"/>
      <c r="BB697" s="507"/>
      <c r="BC697" s="505"/>
      <c r="BD697" s="524"/>
      <c r="BE697" s="506"/>
      <c r="BF697" s="484"/>
      <c r="BG697" s="483"/>
      <c r="BH697" s="483"/>
      <c r="BI697" s="465"/>
      <c r="BJ697" s="465"/>
      <c r="BK697" s="465"/>
      <c r="BL697" s="465"/>
      <c r="BM697" s="465"/>
      <c r="BN697" s="465"/>
      <c r="BO697" s="483"/>
      <c r="BP697" s="483"/>
      <c r="BQ697" s="483"/>
      <c r="BR697" s="483"/>
      <c r="BS697" s="483"/>
      <c r="BT697" s="484"/>
      <c r="BU697" s="484"/>
      <c r="BV697" s="484"/>
      <c r="BW697" s="516"/>
      <c r="BX697" s="434"/>
      <c r="BY697" s="490"/>
      <c r="BZ697" s="491"/>
    </row>
    <row r="698" spans="1:78" s="520" customFormat="1" ht="13.8" thickBot="1" x14ac:dyDescent="0.3">
      <c r="A698" s="133"/>
      <c r="B698" s="134"/>
      <c r="C698" s="429"/>
      <c r="D698" s="136"/>
      <c r="E698" s="136"/>
      <c r="F698" s="438"/>
      <c r="G698" s="136"/>
      <c r="H698" s="139"/>
      <c r="I698" s="430"/>
      <c r="J698" s="431"/>
      <c r="K698" s="432"/>
      <c r="L698" s="428"/>
      <c r="M698" s="500"/>
      <c r="N698" s="518"/>
      <c r="O698" s="501"/>
      <c r="P698" s="501"/>
      <c r="Q698" s="519"/>
      <c r="R698" s="502"/>
      <c r="S698" s="502"/>
      <c r="T698" s="503"/>
      <c r="U698" s="504"/>
      <c r="V698" s="505"/>
      <c r="W698" s="505"/>
      <c r="X698" s="505"/>
      <c r="Y698" s="505"/>
      <c r="Z698" s="506"/>
      <c r="AA698" s="507"/>
      <c r="AB698" s="508"/>
      <c r="AC698" s="513"/>
      <c r="AD698" s="508"/>
      <c r="AE698" s="507"/>
      <c r="AF698" s="513"/>
      <c r="AG698" s="507"/>
      <c r="AH698" s="508"/>
      <c r="AI698" s="509"/>
      <c r="AJ698" s="507"/>
      <c r="AK698" s="507"/>
      <c r="AL698" s="510"/>
      <c r="AM698" s="511"/>
      <c r="AN698" s="512"/>
      <c r="AO698" s="511"/>
      <c r="AP698" s="507"/>
      <c r="AQ698" s="512"/>
      <c r="AR698" s="513"/>
      <c r="AS698" s="508"/>
      <c r="AT698" s="511"/>
      <c r="AU698" s="511"/>
      <c r="AV698" s="511"/>
      <c r="AW698" s="511"/>
      <c r="AX698" s="511"/>
      <c r="AY698" s="511"/>
      <c r="AZ698" s="514"/>
      <c r="BA698" s="515"/>
      <c r="BB698" s="507"/>
      <c r="BC698" s="505"/>
      <c r="BD698" s="524"/>
      <c r="BE698" s="506"/>
      <c r="BF698" s="484"/>
      <c r="BG698" s="483"/>
      <c r="BH698" s="483"/>
      <c r="BI698" s="465"/>
      <c r="BJ698" s="465"/>
      <c r="BK698" s="465"/>
      <c r="BL698" s="465"/>
      <c r="BM698" s="465"/>
      <c r="BN698" s="465"/>
      <c r="BO698" s="483"/>
      <c r="BP698" s="483"/>
      <c r="BQ698" s="483"/>
      <c r="BR698" s="483"/>
      <c r="BS698" s="483"/>
      <c r="BT698" s="484"/>
      <c r="BU698" s="484"/>
      <c r="BV698" s="484"/>
      <c r="BW698" s="516"/>
      <c r="BX698" s="434"/>
      <c r="BY698" s="490"/>
      <c r="BZ698" s="491"/>
    </row>
    <row r="699" spans="1:78" s="520" customFormat="1" ht="13.8" thickBot="1" x14ac:dyDescent="0.3">
      <c r="A699" s="133"/>
      <c r="B699" s="134"/>
      <c r="C699" s="429"/>
      <c r="D699" s="136"/>
      <c r="E699" s="136"/>
      <c r="F699" s="438"/>
      <c r="G699" s="136"/>
      <c r="H699" s="139"/>
      <c r="I699" s="430"/>
      <c r="J699" s="431"/>
      <c r="K699" s="432"/>
      <c r="L699" s="428"/>
      <c r="M699" s="500"/>
      <c r="N699" s="518"/>
      <c r="O699" s="501"/>
      <c r="P699" s="501"/>
      <c r="Q699" s="519"/>
      <c r="R699" s="502"/>
      <c r="S699" s="502"/>
      <c r="T699" s="503"/>
      <c r="U699" s="504"/>
      <c r="V699" s="505"/>
      <c r="W699" s="505"/>
      <c r="X699" s="505"/>
      <c r="Y699" s="505"/>
      <c r="Z699" s="506"/>
      <c r="AA699" s="507"/>
      <c r="AB699" s="508"/>
      <c r="AC699" s="513"/>
      <c r="AD699" s="508"/>
      <c r="AE699" s="507"/>
      <c r="AF699" s="513"/>
      <c r="AG699" s="507"/>
      <c r="AH699" s="508"/>
      <c r="AI699" s="509"/>
      <c r="AJ699" s="507"/>
      <c r="AK699" s="507"/>
      <c r="AL699" s="510"/>
      <c r="AM699" s="511"/>
      <c r="AN699" s="512"/>
      <c r="AO699" s="511"/>
      <c r="AP699" s="507"/>
      <c r="AQ699" s="512"/>
      <c r="AR699" s="513"/>
      <c r="AS699" s="508"/>
      <c r="AT699" s="511"/>
      <c r="AU699" s="511"/>
      <c r="AV699" s="511"/>
      <c r="AW699" s="511"/>
      <c r="AX699" s="511"/>
      <c r="AY699" s="511"/>
      <c r="AZ699" s="514"/>
      <c r="BA699" s="515"/>
      <c r="BB699" s="507"/>
      <c r="BC699" s="505"/>
      <c r="BD699" s="524"/>
      <c r="BE699" s="506"/>
      <c r="BF699" s="484"/>
      <c r="BG699" s="483"/>
      <c r="BH699" s="483"/>
      <c r="BI699" s="465"/>
      <c r="BJ699" s="465"/>
      <c r="BK699" s="465"/>
      <c r="BL699" s="465"/>
      <c r="BM699" s="465"/>
      <c r="BN699" s="465"/>
      <c r="BO699" s="483"/>
      <c r="BP699" s="483"/>
      <c r="BQ699" s="483"/>
      <c r="BR699" s="483"/>
      <c r="BS699" s="483"/>
      <c r="BT699" s="484"/>
      <c r="BU699" s="484"/>
      <c r="BV699" s="484"/>
      <c r="BW699" s="516"/>
      <c r="BX699" s="434"/>
      <c r="BY699" s="490"/>
      <c r="BZ699" s="491"/>
    </row>
    <row r="700" spans="1:78" s="520" customFormat="1" ht="13.8" thickBot="1" x14ac:dyDescent="0.3">
      <c r="A700" s="133"/>
      <c r="B700" s="134"/>
      <c r="C700" s="429"/>
      <c r="D700" s="136"/>
      <c r="E700" s="136"/>
      <c r="F700" s="438"/>
      <c r="G700" s="136"/>
      <c r="H700" s="139"/>
      <c r="I700" s="430"/>
      <c r="J700" s="431"/>
      <c r="K700" s="432"/>
      <c r="L700" s="428"/>
      <c r="M700" s="500"/>
      <c r="N700" s="518"/>
      <c r="O700" s="501"/>
      <c r="P700" s="501"/>
      <c r="Q700" s="519"/>
      <c r="R700" s="502"/>
      <c r="S700" s="502"/>
      <c r="T700" s="503"/>
      <c r="U700" s="504"/>
      <c r="V700" s="505"/>
      <c r="W700" s="505"/>
      <c r="X700" s="505"/>
      <c r="Y700" s="505"/>
      <c r="Z700" s="506"/>
      <c r="AA700" s="507"/>
      <c r="AB700" s="508"/>
      <c r="AC700" s="513"/>
      <c r="AD700" s="508"/>
      <c r="AE700" s="507"/>
      <c r="AF700" s="513"/>
      <c r="AG700" s="507"/>
      <c r="AH700" s="508"/>
      <c r="AI700" s="509"/>
      <c r="AJ700" s="507"/>
      <c r="AK700" s="507"/>
      <c r="AL700" s="510"/>
      <c r="AM700" s="511"/>
      <c r="AN700" s="512"/>
      <c r="AO700" s="511"/>
      <c r="AP700" s="507"/>
      <c r="AQ700" s="512"/>
      <c r="AR700" s="513"/>
      <c r="AS700" s="508"/>
      <c r="AT700" s="511"/>
      <c r="AU700" s="511"/>
      <c r="AV700" s="511"/>
      <c r="AW700" s="511"/>
      <c r="AX700" s="511"/>
      <c r="AY700" s="511"/>
      <c r="AZ700" s="514"/>
      <c r="BA700" s="515"/>
      <c r="BB700" s="507"/>
      <c r="BC700" s="505"/>
      <c r="BD700" s="524"/>
      <c r="BE700" s="506"/>
      <c r="BF700" s="484"/>
      <c r="BG700" s="483"/>
      <c r="BH700" s="483"/>
      <c r="BI700" s="465"/>
      <c r="BJ700" s="465"/>
      <c r="BK700" s="465"/>
      <c r="BL700" s="465"/>
      <c r="BM700" s="465"/>
      <c r="BN700" s="465"/>
      <c r="BO700" s="483"/>
      <c r="BP700" s="483"/>
      <c r="BQ700" s="483"/>
      <c r="BR700" s="483"/>
      <c r="BS700" s="483"/>
      <c r="BT700" s="484"/>
      <c r="BU700" s="484"/>
      <c r="BV700" s="484"/>
      <c r="BW700" s="516"/>
      <c r="BX700" s="434"/>
      <c r="BY700" s="490"/>
      <c r="BZ700" s="491"/>
    </row>
    <row r="701" spans="1:78" s="520" customFormat="1" ht="13.8" thickBot="1" x14ac:dyDescent="0.3">
      <c r="A701" s="133"/>
      <c r="B701" s="134"/>
      <c r="C701" s="429"/>
      <c r="D701" s="136"/>
      <c r="E701" s="136"/>
      <c r="F701" s="438"/>
      <c r="G701" s="136"/>
      <c r="H701" s="139"/>
      <c r="I701" s="430"/>
      <c r="J701" s="431"/>
      <c r="K701" s="432"/>
      <c r="L701" s="428"/>
      <c r="M701" s="500"/>
      <c r="N701" s="518"/>
      <c r="O701" s="501"/>
      <c r="P701" s="501"/>
      <c r="Q701" s="519"/>
      <c r="R701" s="502"/>
      <c r="S701" s="502"/>
      <c r="T701" s="503"/>
      <c r="U701" s="504"/>
      <c r="V701" s="505"/>
      <c r="W701" s="505"/>
      <c r="X701" s="505"/>
      <c r="Y701" s="505"/>
      <c r="Z701" s="506"/>
      <c r="AA701" s="507"/>
      <c r="AB701" s="508"/>
      <c r="AC701" s="513"/>
      <c r="AD701" s="508"/>
      <c r="AE701" s="507"/>
      <c r="AF701" s="513"/>
      <c r="AG701" s="507"/>
      <c r="AH701" s="508"/>
      <c r="AI701" s="509"/>
      <c r="AJ701" s="507"/>
      <c r="AK701" s="507"/>
      <c r="AL701" s="510"/>
      <c r="AM701" s="511"/>
      <c r="AN701" s="512"/>
      <c r="AO701" s="511"/>
      <c r="AP701" s="507"/>
      <c r="AQ701" s="512"/>
      <c r="AR701" s="513"/>
      <c r="AS701" s="508"/>
      <c r="AT701" s="511"/>
      <c r="AU701" s="511"/>
      <c r="AV701" s="511"/>
      <c r="AW701" s="511"/>
      <c r="AX701" s="511"/>
      <c r="AY701" s="511"/>
      <c r="AZ701" s="514"/>
      <c r="BA701" s="515"/>
      <c r="BB701" s="507"/>
      <c r="BC701" s="505"/>
      <c r="BD701" s="524"/>
      <c r="BE701" s="506"/>
      <c r="BF701" s="484"/>
      <c r="BG701" s="483"/>
      <c r="BH701" s="483"/>
      <c r="BI701" s="465"/>
      <c r="BJ701" s="465"/>
      <c r="BK701" s="465"/>
      <c r="BL701" s="465"/>
      <c r="BM701" s="465"/>
      <c r="BN701" s="465"/>
      <c r="BO701" s="483"/>
      <c r="BP701" s="483"/>
      <c r="BQ701" s="483"/>
      <c r="BR701" s="483"/>
      <c r="BS701" s="483"/>
      <c r="BT701" s="484"/>
      <c r="BU701" s="484"/>
      <c r="BV701" s="484"/>
      <c r="BW701" s="516"/>
      <c r="BX701" s="434"/>
      <c r="BY701" s="490"/>
      <c r="BZ701" s="491"/>
    </row>
    <row r="702" spans="1:78" s="520" customFormat="1" ht="13.8" thickBot="1" x14ac:dyDescent="0.3">
      <c r="A702" s="133"/>
      <c r="B702" s="134"/>
      <c r="C702" s="429"/>
      <c r="D702" s="136"/>
      <c r="E702" s="136"/>
      <c r="F702" s="438"/>
      <c r="G702" s="136"/>
      <c r="H702" s="139"/>
      <c r="I702" s="430"/>
      <c r="J702" s="431"/>
      <c r="K702" s="432"/>
      <c r="L702" s="428"/>
      <c r="M702" s="500"/>
      <c r="N702" s="518"/>
      <c r="O702" s="501"/>
      <c r="P702" s="501"/>
      <c r="Q702" s="519"/>
      <c r="R702" s="502"/>
      <c r="S702" s="502"/>
      <c r="T702" s="503"/>
      <c r="U702" s="504"/>
      <c r="V702" s="505"/>
      <c r="W702" s="505"/>
      <c r="X702" s="505"/>
      <c r="Y702" s="505"/>
      <c r="Z702" s="506"/>
      <c r="AA702" s="507"/>
      <c r="AB702" s="508"/>
      <c r="AC702" s="513"/>
      <c r="AD702" s="508"/>
      <c r="AE702" s="507"/>
      <c r="AF702" s="513"/>
      <c r="AG702" s="507"/>
      <c r="AH702" s="508"/>
      <c r="AI702" s="509"/>
      <c r="AJ702" s="507"/>
      <c r="AK702" s="507"/>
      <c r="AL702" s="510"/>
      <c r="AM702" s="511"/>
      <c r="AN702" s="512"/>
      <c r="AO702" s="511"/>
      <c r="AP702" s="507"/>
      <c r="AQ702" s="512"/>
      <c r="AR702" s="513"/>
      <c r="AS702" s="508"/>
      <c r="AT702" s="511"/>
      <c r="AU702" s="511"/>
      <c r="AV702" s="511"/>
      <c r="AW702" s="511"/>
      <c r="AX702" s="511"/>
      <c r="AY702" s="511"/>
      <c r="AZ702" s="514"/>
      <c r="BA702" s="515"/>
      <c r="BB702" s="507"/>
      <c r="BC702" s="505"/>
      <c r="BD702" s="524"/>
      <c r="BE702" s="506"/>
      <c r="BF702" s="484"/>
      <c r="BG702" s="483"/>
      <c r="BH702" s="483"/>
      <c r="BI702" s="465"/>
      <c r="BJ702" s="465"/>
      <c r="BK702" s="465"/>
      <c r="BL702" s="465"/>
      <c r="BM702" s="465"/>
      <c r="BN702" s="465"/>
      <c r="BO702" s="483"/>
      <c r="BP702" s="483"/>
      <c r="BQ702" s="483"/>
      <c r="BR702" s="483"/>
      <c r="BS702" s="483"/>
      <c r="BT702" s="484"/>
      <c r="BU702" s="484"/>
      <c r="BV702" s="484"/>
      <c r="BW702" s="516"/>
      <c r="BX702" s="434"/>
      <c r="BY702" s="490"/>
      <c r="BZ702" s="491"/>
    </row>
    <row r="703" spans="1:78" s="520" customFormat="1" ht="13.8" thickBot="1" x14ac:dyDescent="0.3">
      <c r="A703" s="133"/>
      <c r="B703" s="134"/>
      <c r="C703" s="429"/>
      <c r="D703" s="136"/>
      <c r="E703" s="136"/>
      <c r="F703" s="438"/>
      <c r="G703" s="136"/>
      <c r="H703" s="139"/>
      <c r="I703" s="430"/>
      <c r="J703" s="431"/>
      <c r="K703" s="432"/>
      <c r="L703" s="428"/>
      <c r="M703" s="500"/>
      <c r="N703" s="518"/>
      <c r="O703" s="501"/>
      <c r="P703" s="501"/>
      <c r="Q703" s="519"/>
      <c r="R703" s="502"/>
      <c r="S703" s="502"/>
      <c r="T703" s="503"/>
      <c r="U703" s="504"/>
      <c r="V703" s="505"/>
      <c r="W703" s="505"/>
      <c r="X703" s="505"/>
      <c r="Y703" s="505"/>
      <c r="Z703" s="506"/>
      <c r="AA703" s="507"/>
      <c r="AB703" s="508"/>
      <c r="AC703" s="513"/>
      <c r="AD703" s="508"/>
      <c r="AE703" s="507"/>
      <c r="AF703" s="513"/>
      <c r="AG703" s="507"/>
      <c r="AH703" s="508"/>
      <c r="AI703" s="509"/>
      <c r="AJ703" s="507"/>
      <c r="AK703" s="507"/>
      <c r="AL703" s="510"/>
      <c r="AM703" s="511"/>
      <c r="AN703" s="512"/>
      <c r="AO703" s="511"/>
      <c r="AP703" s="507"/>
      <c r="AQ703" s="512"/>
      <c r="AR703" s="513"/>
      <c r="AS703" s="508"/>
      <c r="AT703" s="511"/>
      <c r="AU703" s="511"/>
      <c r="AV703" s="511"/>
      <c r="AW703" s="511"/>
      <c r="AX703" s="511"/>
      <c r="AY703" s="511"/>
      <c r="AZ703" s="514"/>
      <c r="BA703" s="515"/>
      <c r="BB703" s="507"/>
      <c r="BC703" s="505"/>
      <c r="BD703" s="524"/>
      <c r="BE703" s="506"/>
      <c r="BF703" s="484"/>
      <c r="BG703" s="483"/>
      <c r="BH703" s="483"/>
      <c r="BI703" s="465"/>
      <c r="BJ703" s="465"/>
      <c r="BK703" s="465"/>
      <c r="BL703" s="465"/>
      <c r="BM703" s="465"/>
      <c r="BN703" s="465"/>
      <c r="BO703" s="483"/>
      <c r="BP703" s="483"/>
      <c r="BQ703" s="483"/>
      <c r="BR703" s="483"/>
      <c r="BS703" s="483"/>
      <c r="BT703" s="484"/>
      <c r="BU703" s="484"/>
      <c r="BV703" s="484"/>
      <c r="BW703" s="516"/>
      <c r="BX703" s="434"/>
      <c r="BY703" s="490"/>
      <c r="BZ703" s="491"/>
    </row>
    <row r="704" spans="1:78" s="520" customFormat="1" ht="13.8" thickBot="1" x14ac:dyDescent="0.3">
      <c r="A704" s="133"/>
      <c r="B704" s="134"/>
      <c r="C704" s="429"/>
      <c r="D704" s="136"/>
      <c r="E704" s="136"/>
      <c r="F704" s="438"/>
      <c r="G704" s="136"/>
      <c r="H704" s="139"/>
      <c r="I704" s="430"/>
      <c r="J704" s="431"/>
      <c r="K704" s="432"/>
      <c r="L704" s="428"/>
      <c r="M704" s="500"/>
      <c r="N704" s="518"/>
      <c r="O704" s="501"/>
      <c r="P704" s="501"/>
      <c r="Q704" s="519"/>
      <c r="R704" s="502"/>
      <c r="S704" s="502"/>
      <c r="T704" s="503"/>
      <c r="U704" s="504"/>
      <c r="V704" s="505"/>
      <c r="W704" s="505"/>
      <c r="X704" s="505"/>
      <c r="Y704" s="505"/>
      <c r="Z704" s="506"/>
      <c r="AA704" s="507"/>
      <c r="AB704" s="508"/>
      <c r="AC704" s="513"/>
      <c r="AD704" s="508"/>
      <c r="AE704" s="507"/>
      <c r="AF704" s="513"/>
      <c r="AG704" s="507"/>
      <c r="AH704" s="508"/>
      <c r="AI704" s="509"/>
      <c r="AJ704" s="507"/>
      <c r="AK704" s="507"/>
      <c r="AL704" s="510"/>
      <c r="AM704" s="511"/>
      <c r="AN704" s="512"/>
      <c r="AO704" s="511"/>
      <c r="AP704" s="507"/>
      <c r="AQ704" s="512"/>
      <c r="AR704" s="513"/>
      <c r="AS704" s="508"/>
      <c r="AT704" s="511"/>
      <c r="AU704" s="511"/>
      <c r="AV704" s="511"/>
      <c r="AW704" s="511"/>
      <c r="AX704" s="511"/>
      <c r="AY704" s="511"/>
      <c r="AZ704" s="514"/>
      <c r="BA704" s="515"/>
      <c r="BB704" s="507"/>
      <c r="BC704" s="505"/>
      <c r="BD704" s="524"/>
      <c r="BE704" s="506"/>
      <c r="BF704" s="484"/>
      <c r="BG704" s="483"/>
      <c r="BH704" s="483"/>
      <c r="BI704" s="465"/>
      <c r="BJ704" s="465"/>
      <c r="BK704" s="465"/>
      <c r="BL704" s="465"/>
      <c r="BM704" s="465"/>
      <c r="BN704" s="465"/>
      <c r="BO704" s="483"/>
      <c r="BP704" s="483"/>
      <c r="BQ704" s="483"/>
      <c r="BR704" s="483"/>
      <c r="BS704" s="483"/>
      <c r="BT704" s="484"/>
      <c r="BU704" s="484"/>
      <c r="BV704" s="484"/>
      <c r="BW704" s="516"/>
      <c r="BX704" s="434"/>
      <c r="BY704" s="490"/>
      <c r="BZ704" s="491"/>
    </row>
    <row r="705" spans="1:78" s="520" customFormat="1" ht="13.8" thickBot="1" x14ac:dyDescent="0.3">
      <c r="A705" s="133"/>
      <c r="B705" s="134"/>
      <c r="C705" s="429"/>
      <c r="D705" s="136"/>
      <c r="E705" s="136"/>
      <c r="F705" s="438"/>
      <c r="G705" s="136"/>
      <c r="H705" s="139"/>
      <c r="I705" s="430"/>
      <c r="J705" s="431"/>
      <c r="K705" s="432"/>
      <c r="L705" s="428"/>
      <c r="M705" s="500"/>
      <c r="N705" s="518"/>
      <c r="O705" s="501"/>
      <c r="P705" s="501"/>
      <c r="Q705" s="519"/>
      <c r="R705" s="502"/>
      <c r="S705" s="502"/>
      <c r="T705" s="503"/>
      <c r="U705" s="504"/>
      <c r="V705" s="505"/>
      <c r="W705" s="505"/>
      <c r="X705" s="505"/>
      <c r="Y705" s="505"/>
      <c r="Z705" s="506"/>
      <c r="AA705" s="507"/>
      <c r="AB705" s="508"/>
      <c r="AC705" s="513"/>
      <c r="AD705" s="508"/>
      <c r="AE705" s="507"/>
      <c r="AF705" s="513"/>
      <c r="AG705" s="507"/>
      <c r="AH705" s="508"/>
      <c r="AI705" s="509"/>
      <c r="AJ705" s="507"/>
      <c r="AK705" s="507"/>
      <c r="AL705" s="510"/>
      <c r="AM705" s="511"/>
      <c r="AN705" s="512"/>
      <c r="AO705" s="511"/>
      <c r="AP705" s="507"/>
      <c r="AQ705" s="512"/>
      <c r="AR705" s="513"/>
      <c r="AS705" s="508"/>
      <c r="AT705" s="511"/>
      <c r="AU705" s="511"/>
      <c r="AV705" s="511"/>
      <c r="AW705" s="511"/>
      <c r="AX705" s="511"/>
      <c r="AY705" s="511"/>
      <c r="AZ705" s="514"/>
      <c r="BA705" s="515"/>
      <c r="BB705" s="507"/>
      <c r="BC705" s="505"/>
      <c r="BD705" s="524"/>
      <c r="BE705" s="506"/>
      <c r="BF705" s="484"/>
      <c r="BG705" s="483"/>
      <c r="BH705" s="483"/>
      <c r="BI705" s="465"/>
      <c r="BJ705" s="465"/>
      <c r="BK705" s="465"/>
      <c r="BL705" s="465"/>
      <c r="BM705" s="465"/>
      <c r="BN705" s="465"/>
      <c r="BO705" s="483"/>
      <c r="BP705" s="483"/>
      <c r="BQ705" s="483"/>
      <c r="BR705" s="483"/>
      <c r="BS705" s="483"/>
      <c r="BT705" s="484"/>
      <c r="BU705" s="484"/>
      <c r="BV705" s="484"/>
      <c r="BW705" s="516"/>
      <c r="BX705" s="434"/>
      <c r="BY705" s="490"/>
      <c r="BZ705" s="491"/>
    </row>
    <row r="706" spans="1:78" s="520" customFormat="1" ht="13.8" thickBot="1" x14ac:dyDescent="0.3">
      <c r="A706" s="133"/>
      <c r="B706" s="134"/>
      <c r="C706" s="429"/>
      <c r="D706" s="136"/>
      <c r="E706" s="136"/>
      <c r="F706" s="438"/>
      <c r="G706" s="136"/>
      <c r="H706" s="139"/>
      <c r="I706" s="430"/>
      <c r="J706" s="431"/>
      <c r="K706" s="432"/>
      <c r="L706" s="428"/>
      <c r="M706" s="500"/>
      <c r="N706" s="518"/>
      <c r="O706" s="501"/>
      <c r="P706" s="501"/>
      <c r="Q706" s="519"/>
      <c r="R706" s="502"/>
      <c r="S706" s="502"/>
      <c r="T706" s="503"/>
      <c r="U706" s="504"/>
      <c r="V706" s="505"/>
      <c r="W706" s="505"/>
      <c r="X706" s="505"/>
      <c r="Y706" s="505"/>
      <c r="Z706" s="506"/>
      <c r="AA706" s="507"/>
      <c r="AB706" s="508"/>
      <c r="AC706" s="513"/>
      <c r="AD706" s="508"/>
      <c r="AE706" s="507"/>
      <c r="AF706" s="513"/>
      <c r="AG706" s="507"/>
      <c r="AH706" s="508"/>
      <c r="AI706" s="509"/>
      <c r="AJ706" s="507"/>
      <c r="AK706" s="507"/>
      <c r="AL706" s="510"/>
      <c r="AM706" s="511"/>
      <c r="AN706" s="512"/>
      <c r="AO706" s="511"/>
      <c r="AP706" s="507"/>
      <c r="AQ706" s="512"/>
      <c r="AR706" s="513"/>
      <c r="AS706" s="508"/>
      <c r="AT706" s="511"/>
      <c r="AU706" s="511"/>
      <c r="AV706" s="511"/>
      <c r="AW706" s="511"/>
      <c r="AX706" s="511"/>
      <c r="AY706" s="511"/>
      <c r="AZ706" s="514"/>
      <c r="BA706" s="515"/>
      <c r="BB706" s="507"/>
      <c r="BC706" s="505"/>
      <c r="BD706" s="524"/>
      <c r="BE706" s="506"/>
      <c r="BF706" s="484"/>
      <c r="BG706" s="483"/>
      <c r="BH706" s="483"/>
      <c r="BI706" s="465"/>
      <c r="BJ706" s="465"/>
      <c r="BK706" s="465"/>
      <c r="BL706" s="465"/>
      <c r="BM706" s="465"/>
      <c r="BN706" s="465"/>
      <c r="BO706" s="483"/>
      <c r="BP706" s="483"/>
      <c r="BQ706" s="483"/>
      <c r="BR706" s="483"/>
      <c r="BS706" s="483"/>
      <c r="BT706" s="484"/>
      <c r="BU706" s="484"/>
      <c r="BV706" s="484"/>
      <c r="BW706" s="516"/>
      <c r="BX706" s="434"/>
      <c r="BY706" s="490"/>
      <c r="BZ706" s="491"/>
    </row>
    <row r="707" spans="1:78" s="520" customFormat="1" ht="13.8" thickBot="1" x14ac:dyDescent="0.3">
      <c r="A707" s="133"/>
      <c r="B707" s="134"/>
      <c r="C707" s="429"/>
      <c r="D707" s="136"/>
      <c r="E707" s="136"/>
      <c r="F707" s="438"/>
      <c r="G707" s="136"/>
      <c r="H707" s="139"/>
      <c r="I707" s="430"/>
      <c r="J707" s="431"/>
      <c r="K707" s="432"/>
      <c r="L707" s="428"/>
      <c r="M707" s="500"/>
      <c r="N707" s="518"/>
      <c r="O707" s="501"/>
      <c r="P707" s="501"/>
      <c r="Q707" s="519"/>
      <c r="R707" s="502"/>
      <c r="S707" s="502"/>
      <c r="T707" s="503"/>
      <c r="U707" s="504"/>
      <c r="V707" s="505"/>
      <c r="W707" s="505"/>
      <c r="X707" s="505"/>
      <c r="Y707" s="505"/>
      <c r="Z707" s="506"/>
      <c r="AA707" s="507"/>
      <c r="AB707" s="508"/>
      <c r="AC707" s="513"/>
      <c r="AD707" s="508"/>
      <c r="AE707" s="507"/>
      <c r="AF707" s="513"/>
      <c r="AG707" s="507"/>
      <c r="AH707" s="508"/>
      <c r="AI707" s="509"/>
      <c r="AJ707" s="507"/>
      <c r="AK707" s="507"/>
      <c r="AL707" s="510"/>
      <c r="AM707" s="511"/>
      <c r="AN707" s="512"/>
      <c r="AO707" s="511"/>
      <c r="AP707" s="507"/>
      <c r="AQ707" s="512"/>
      <c r="AR707" s="513"/>
      <c r="AS707" s="508"/>
      <c r="AT707" s="511"/>
      <c r="AU707" s="511"/>
      <c r="AV707" s="511"/>
      <c r="AW707" s="511"/>
      <c r="AX707" s="511"/>
      <c r="AY707" s="511"/>
      <c r="AZ707" s="514"/>
      <c r="BA707" s="515"/>
      <c r="BB707" s="507"/>
      <c r="BC707" s="505"/>
      <c r="BD707" s="524"/>
      <c r="BE707" s="506"/>
      <c r="BF707" s="484"/>
      <c r="BG707" s="483"/>
      <c r="BH707" s="483"/>
      <c r="BI707" s="465"/>
      <c r="BJ707" s="465"/>
      <c r="BK707" s="465"/>
      <c r="BL707" s="465"/>
      <c r="BM707" s="465"/>
      <c r="BN707" s="465"/>
      <c r="BO707" s="483"/>
      <c r="BP707" s="483"/>
      <c r="BQ707" s="483"/>
      <c r="BR707" s="483"/>
      <c r="BS707" s="483"/>
      <c r="BT707" s="484"/>
      <c r="BU707" s="484"/>
      <c r="BV707" s="484"/>
      <c r="BW707" s="516"/>
      <c r="BX707" s="434"/>
      <c r="BY707" s="490"/>
      <c r="BZ707" s="491"/>
    </row>
    <row r="708" spans="1:78" s="520" customFormat="1" ht="13.8" thickBot="1" x14ac:dyDescent="0.3">
      <c r="A708" s="133"/>
      <c r="B708" s="134"/>
      <c r="C708" s="429"/>
      <c r="D708" s="136"/>
      <c r="E708" s="136"/>
      <c r="F708" s="438"/>
      <c r="G708" s="136"/>
      <c r="H708" s="139"/>
      <c r="I708" s="430"/>
      <c r="J708" s="431"/>
      <c r="K708" s="432"/>
      <c r="L708" s="428"/>
      <c r="M708" s="500"/>
      <c r="N708" s="518"/>
      <c r="O708" s="501"/>
      <c r="P708" s="501"/>
      <c r="Q708" s="519"/>
      <c r="R708" s="502"/>
      <c r="S708" s="502"/>
      <c r="T708" s="503"/>
      <c r="U708" s="504"/>
      <c r="V708" s="505"/>
      <c r="W708" s="505"/>
      <c r="X708" s="505"/>
      <c r="Y708" s="505"/>
      <c r="Z708" s="506"/>
      <c r="AA708" s="507"/>
      <c r="AB708" s="508"/>
      <c r="AC708" s="513"/>
      <c r="AD708" s="508"/>
      <c r="AE708" s="507"/>
      <c r="AF708" s="513"/>
      <c r="AG708" s="507"/>
      <c r="AH708" s="508"/>
      <c r="AI708" s="509"/>
      <c r="AJ708" s="507"/>
      <c r="AK708" s="507"/>
      <c r="AL708" s="510"/>
      <c r="AM708" s="511"/>
      <c r="AN708" s="512"/>
      <c r="AO708" s="511"/>
      <c r="AP708" s="507"/>
      <c r="AQ708" s="512"/>
      <c r="AR708" s="513"/>
      <c r="AS708" s="508"/>
      <c r="AT708" s="511"/>
      <c r="AU708" s="511"/>
      <c r="AV708" s="511"/>
      <c r="AW708" s="511"/>
      <c r="AX708" s="511"/>
      <c r="AY708" s="511"/>
      <c r="AZ708" s="514"/>
      <c r="BA708" s="515"/>
      <c r="BB708" s="507"/>
      <c r="BC708" s="505"/>
      <c r="BD708" s="524"/>
      <c r="BE708" s="506"/>
      <c r="BF708" s="484"/>
      <c r="BG708" s="483"/>
      <c r="BH708" s="483"/>
      <c r="BI708" s="465"/>
      <c r="BJ708" s="465"/>
      <c r="BK708" s="465"/>
      <c r="BL708" s="465"/>
      <c r="BM708" s="465"/>
      <c r="BN708" s="465"/>
      <c r="BO708" s="483"/>
      <c r="BP708" s="483"/>
      <c r="BQ708" s="483"/>
      <c r="BR708" s="483"/>
      <c r="BS708" s="483"/>
      <c r="BT708" s="484"/>
      <c r="BU708" s="484"/>
      <c r="BV708" s="484"/>
      <c r="BW708" s="516"/>
      <c r="BX708" s="434"/>
      <c r="BY708" s="490"/>
      <c r="BZ708" s="491"/>
    </row>
    <row r="709" spans="1:78" s="520" customFormat="1" ht="13.8" thickBot="1" x14ac:dyDescent="0.3">
      <c r="A709" s="133"/>
      <c r="B709" s="134"/>
      <c r="C709" s="429"/>
      <c r="D709" s="136"/>
      <c r="E709" s="136"/>
      <c r="F709" s="438"/>
      <c r="G709" s="136"/>
      <c r="H709" s="139"/>
      <c r="I709" s="430"/>
      <c r="J709" s="431"/>
      <c r="K709" s="432"/>
      <c r="L709" s="428"/>
      <c r="M709" s="500"/>
      <c r="N709" s="518"/>
      <c r="O709" s="501"/>
      <c r="P709" s="501"/>
      <c r="Q709" s="519"/>
      <c r="R709" s="502"/>
      <c r="S709" s="502"/>
      <c r="T709" s="503"/>
      <c r="U709" s="504"/>
      <c r="V709" s="505"/>
      <c r="W709" s="505"/>
      <c r="X709" s="505"/>
      <c r="Y709" s="505"/>
      <c r="Z709" s="506"/>
      <c r="AA709" s="507"/>
      <c r="AB709" s="508"/>
      <c r="AC709" s="513"/>
      <c r="AD709" s="508"/>
      <c r="AE709" s="507"/>
      <c r="AF709" s="513"/>
      <c r="AG709" s="507"/>
      <c r="AH709" s="508"/>
      <c r="AI709" s="509"/>
      <c r="AJ709" s="507"/>
      <c r="AK709" s="507"/>
      <c r="AL709" s="510"/>
      <c r="AM709" s="511"/>
      <c r="AN709" s="512"/>
      <c r="AO709" s="511"/>
      <c r="AP709" s="507"/>
      <c r="AQ709" s="512"/>
      <c r="AR709" s="513"/>
      <c r="AS709" s="508"/>
      <c r="AT709" s="511"/>
      <c r="AU709" s="511"/>
      <c r="AV709" s="511"/>
      <c r="AW709" s="511"/>
      <c r="AX709" s="511"/>
      <c r="AY709" s="511"/>
      <c r="AZ709" s="514"/>
      <c r="BA709" s="515"/>
      <c r="BB709" s="507"/>
      <c r="BC709" s="505"/>
      <c r="BD709" s="524"/>
      <c r="BE709" s="506"/>
      <c r="BF709" s="484"/>
      <c r="BG709" s="483"/>
      <c r="BH709" s="483"/>
      <c r="BI709" s="465"/>
      <c r="BJ709" s="465"/>
      <c r="BK709" s="465"/>
      <c r="BL709" s="465"/>
      <c r="BM709" s="465"/>
      <c r="BN709" s="465"/>
      <c r="BO709" s="483"/>
      <c r="BP709" s="483"/>
      <c r="BQ709" s="483"/>
      <c r="BR709" s="483"/>
      <c r="BS709" s="483"/>
      <c r="BT709" s="484"/>
      <c r="BU709" s="484"/>
      <c r="BV709" s="484"/>
      <c r="BW709" s="516"/>
      <c r="BX709" s="434"/>
      <c r="BY709" s="490"/>
      <c r="BZ709" s="491"/>
    </row>
    <row r="710" spans="1:78" s="520" customFormat="1" ht="13.8" thickBot="1" x14ac:dyDescent="0.3">
      <c r="A710" s="133"/>
      <c r="B710" s="134"/>
      <c r="C710" s="429"/>
      <c r="D710" s="136"/>
      <c r="E710" s="136"/>
      <c r="F710" s="438"/>
      <c r="G710" s="136"/>
      <c r="H710" s="139"/>
      <c r="I710" s="430"/>
      <c r="J710" s="431"/>
      <c r="K710" s="432"/>
      <c r="L710" s="428"/>
      <c r="M710" s="500"/>
      <c r="N710" s="518"/>
      <c r="O710" s="501"/>
      <c r="P710" s="501"/>
      <c r="Q710" s="519"/>
      <c r="R710" s="502"/>
      <c r="S710" s="502"/>
      <c r="T710" s="503"/>
      <c r="U710" s="504"/>
      <c r="V710" s="505"/>
      <c r="W710" s="505"/>
      <c r="X710" s="505"/>
      <c r="Y710" s="505"/>
      <c r="Z710" s="506"/>
      <c r="AA710" s="507"/>
      <c r="AB710" s="508"/>
      <c r="AC710" s="513"/>
      <c r="AD710" s="508"/>
      <c r="AE710" s="507"/>
      <c r="AF710" s="513"/>
      <c r="AG710" s="507"/>
      <c r="AH710" s="508"/>
      <c r="AI710" s="509"/>
      <c r="AJ710" s="507"/>
      <c r="AK710" s="507"/>
      <c r="AL710" s="510"/>
      <c r="AM710" s="511"/>
      <c r="AN710" s="512"/>
      <c r="AO710" s="511"/>
      <c r="AP710" s="507"/>
      <c r="AQ710" s="512"/>
      <c r="AR710" s="513"/>
      <c r="AS710" s="508"/>
      <c r="AT710" s="511"/>
      <c r="AU710" s="511"/>
      <c r="AV710" s="511"/>
      <c r="AW710" s="511"/>
      <c r="AX710" s="511"/>
      <c r="AY710" s="511"/>
      <c r="AZ710" s="514"/>
      <c r="BA710" s="515"/>
      <c r="BB710" s="507"/>
      <c r="BC710" s="505"/>
      <c r="BD710" s="524"/>
      <c r="BE710" s="506"/>
      <c r="BF710" s="484"/>
      <c r="BG710" s="483"/>
      <c r="BH710" s="483"/>
      <c r="BI710" s="465"/>
      <c r="BJ710" s="465"/>
      <c r="BK710" s="465"/>
      <c r="BL710" s="465"/>
      <c r="BM710" s="465"/>
      <c r="BN710" s="465"/>
      <c r="BO710" s="483"/>
      <c r="BP710" s="483"/>
      <c r="BQ710" s="483"/>
      <c r="BR710" s="483"/>
      <c r="BS710" s="483"/>
      <c r="BT710" s="484"/>
      <c r="BU710" s="484"/>
      <c r="BV710" s="484"/>
      <c r="BW710" s="516"/>
      <c r="BX710" s="434"/>
      <c r="BY710" s="490"/>
      <c r="BZ710" s="491"/>
    </row>
    <row r="711" spans="1:78" s="520" customFormat="1" ht="13.8" thickBot="1" x14ac:dyDescent="0.3">
      <c r="A711" s="133"/>
      <c r="B711" s="134"/>
      <c r="C711" s="429"/>
      <c r="D711" s="136"/>
      <c r="E711" s="136"/>
      <c r="F711" s="438"/>
      <c r="G711" s="136"/>
      <c r="H711" s="139"/>
      <c r="I711" s="430"/>
      <c r="J711" s="431"/>
      <c r="K711" s="432"/>
      <c r="L711" s="428"/>
      <c r="M711" s="500"/>
      <c r="N711" s="518"/>
      <c r="O711" s="501"/>
      <c r="P711" s="501"/>
      <c r="Q711" s="519"/>
      <c r="R711" s="502"/>
      <c r="S711" s="502"/>
      <c r="T711" s="503"/>
      <c r="U711" s="504"/>
      <c r="V711" s="505"/>
      <c r="W711" s="505"/>
      <c r="X711" s="505"/>
      <c r="Y711" s="505"/>
      <c r="Z711" s="506"/>
      <c r="AA711" s="507"/>
      <c r="AB711" s="508"/>
      <c r="AC711" s="513"/>
      <c r="AD711" s="508"/>
      <c r="AE711" s="507"/>
      <c r="AF711" s="513"/>
      <c r="AG711" s="507"/>
      <c r="AH711" s="508"/>
      <c r="AI711" s="509"/>
      <c r="AJ711" s="507"/>
      <c r="AK711" s="507"/>
      <c r="AL711" s="510"/>
      <c r="AM711" s="511"/>
      <c r="AN711" s="512"/>
      <c r="AO711" s="511"/>
      <c r="AP711" s="507"/>
      <c r="AQ711" s="512"/>
      <c r="AR711" s="513"/>
      <c r="AS711" s="508"/>
      <c r="AT711" s="511"/>
      <c r="AU711" s="511"/>
      <c r="AV711" s="511"/>
      <c r="AW711" s="511"/>
      <c r="AX711" s="511"/>
      <c r="AY711" s="511"/>
      <c r="AZ711" s="514"/>
      <c r="BA711" s="515"/>
      <c r="BB711" s="507"/>
      <c r="BC711" s="505"/>
      <c r="BD711" s="524"/>
      <c r="BE711" s="506"/>
      <c r="BF711" s="484"/>
      <c r="BG711" s="483"/>
      <c r="BH711" s="483"/>
      <c r="BI711" s="465"/>
      <c r="BJ711" s="465"/>
      <c r="BK711" s="465"/>
      <c r="BL711" s="465"/>
      <c r="BM711" s="465"/>
      <c r="BN711" s="465"/>
      <c r="BO711" s="483"/>
      <c r="BP711" s="483"/>
      <c r="BQ711" s="483"/>
      <c r="BR711" s="483"/>
      <c r="BS711" s="483"/>
      <c r="BT711" s="484"/>
      <c r="BU711" s="484"/>
      <c r="BV711" s="484"/>
      <c r="BW711" s="516"/>
      <c r="BX711" s="434"/>
      <c r="BY711" s="490"/>
      <c r="BZ711" s="491"/>
    </row>
    <row r="712" spans="1:78" s="520" customFormat="1" ht="13.8" thickBot="1" x14ac:dyDescent="0.3">
      <c r="A712" s="133"/>
      <c r="B712" s="134"/>
      <c r="C712" s="429"/>
      <c r="D712" s="136"/>
      <c r="E712" s="136"/>
      <c r="F712" s="438"/>
      <c r="G712" s="136"/>
      <c r="H712" s="139"/>
      <c r="I712" s="430"/>
      <c r="J712" s="431"/>
      <c r="K712" s="432"/>
      <c r="L712" s="428"/>
      <c r="M712" s="500"/>
      <c r="N712" s="518"/>
      <c r="O712" s="501"/>
      <c r="P712" s="501"/>
      <c r="Q712" s="519"/>
      <c r="R712" s="502"/>
      <c r="S712" s="502"/>
      <c r="T712" s="503"/>
      <c r="U712" s="504"/>
      <c r="V712" s="505"/>
      <c r="W712" s="505"/>
      <c r="X712" s="505"/>
      <c r="Y712" s="505"/>
      <c r="Z712" s="506"/>
      <c r="AA712" s="507"/>
      <c r="AB712" s="508"/>
      <c r="AC712" s="513"/>
      <c r="AD712" s="508"/>
      <c r="AE712" s="507"/>
      <c r="AF712" s="513"/>
      <c r="AG712" s="507"/>
      <c r="AH712" s="508"/>
      <c r="AI712" s="509"/>
      <c r="AJ712" s="507"/>
      <c r="AK712" s="507"/>
      <c r="AL712" s="510"/>
      <c r="AM712" s="511"/>
      <c r="AN712" s="512"/>
      <c r="AO712" s="511"/>
      <c r="AP712" s="507"/>
      <c r="AQ712" s="512"/>
      <c r="AR712" s="513"/>
      <c r="AS712" s="508"/>
      <c r="AT712" s="511"/>
      <c r="AU712" s="511"/>
      <c r="AV712" s="511"/>
      <c r="AW712" s="511"/>
      <c r="AX712" s="511"/>
      <c r="AY712" s="511"/>
      <c r="AZ712" s="514"/>
      <c r="BA712" s="515"/>
      <c r="BB712" s="507"/>
      <c r="BC712" s="505"/>
      <c r="BD712" s="524"/>
      <c r="BE712" s="506"/>
      <c r="BF712" s="484"/>
      <c r="BG712" s="483"/>
      <c r="BH712" s="483"/>
      <c r="BI712" s="465"/>
      <c r="BJ712" s="465"/>
      <c r="BK712" s="465"/>
      <c r="BL712" s="465"/>
      <c r="BM712" s="465"/>
      <c r="BN712" s="465"/>
      <c r="BO712" s="483"/>
      <c r="BP712" s="483"/>
      <c r="BQ712" s="483"/>
      <c r="BR712" s="483"/>
      <c r="BS712" s="483"/>
      <c r="BT712" s="484"/>
      <c r="BU712" s="484"/>
      <c r="BV712" s="484"/>
      <c r="BW712" s="516"/>
      <c r="BX712" s="434"/>
      <c r="BY712" s="490"/>
      <c r="BZ712" s="491"/>
    </row>
    <row r="713" spans="1:78" s="520" customFormat="1" ht="13.8" thickBot="1" x14ac:dyDescent="0.3">
      <c r="A713" s="133"/>
      <c r="B713" s="134"/>
      <c r="C713" s="429"/>
      <c r="D713" s="136"/>
      <c r="E713" s="136"/>
      <c r="F713" s="438"/>
      <c r="G713" s="136"/>
      <c r="H713" s="139"/>
      <c r="I713" s="430"/>
      <c r="J713" s="431"/>
      <c r="K713" s="432"/>
      <c r="L713" s="428"/>
      <c r="M713" s="500"/>
      <c r="N713" s="518"/>
      <c r="O713" s="501"/>
      <c r="P713" s="501"/>
      <c r="Q713" s="519"/>
      <c r="R713" s="502"/>
      <c r="S713" s="502"/>
      <c r="T713" s="503"/>
      <c r="U713" s="504"/>
      <c r="V713" s="505"/>
      <c r="W713" s="505"/>
      <c r="X713" s="505"/>
      <c r="Y713" s="505"/>
      <c r="Z713" s="506"/>
      <c r="AA713" s="507"/>
      <c r="AB713" s="508"/>
      <c r="AC713" s="513"/>
      <c r="AD713" s="508"/>
      <c r="AE713" s="507"/>
      <c r="AF713" s="513"/>
      <c r="AG713" s="507"/>
      <c r="AH713" s="508"/>
      <c r="AI713" s="509"/>
      <c r="AJ713" s="507"/>
      <c r="AK713" s="507"/>
      <c r="AL713" s="510"/>
      <c r="AM713" s="511"/>
      <c r="AN713" s="512"/>
      <c r="AO713" s="511"/>
      <c r="AP713" s="507"/>
      <c r="AQ713" s="512"/>
      <c r="AR713" s="513"/>
      <c r="AS713" s="508"/>
      <c r="AT713" s="511"/>
      <c r="AU713" s="511"/>
      <c r="AV713" s="511"/>
      <c r="AW713" s="511"/>
      <c r="AX713" s="511"/>
      <c r="AY713" s="511"/>
      <c r="AZ713" s="514"/>
      <c r="BA713" s="515"/>
      <c r="BB713" s="507"/>
      <c r="BC713" s="505"/>
      <c r="BD713" s="524"/>
      <c r="BE713" s="506"/>
      <c r="BF713" s="484"/>
      <c r="BG713" s="483"/>
      <c r="BH713" s="483"/>
      <c r="BI713" s="465"/>
      <c r="BJ713" s="465"/>
      <c r="BK713" s="465"/>
      <c r="BL713" s="465"/>
      <c r="BM713" s="465"/>
      <c r="BN713" s="465"/>
      <c r="BO713" s="483"/>
      <c r="BP713" s="483"/>
      <c r="BQ713" s="483"/>
      <c r="BR713" s="483"/>
      <c r="BS713" s="483"/>
      <c r="BT713" s="484"/>
      <c r="BU713" s="484"/>
      <c r="BV713" s="484"/>
      <c r="BW713" s="516"/>
      <c r="BX713" s="434"/>
      <c r="BY713" s="490"/>
      <c r="BZ713" s="491"/>
    </row>
    <row r="714" spans="1:78" s="520" customFormat="1" ht="13.8" thickBot="1" x14ac:dyDescent="0.3">
      <c r="A714" s="133"/>
      <c r="B714" s="134"/>
      <c r="C714" s="429"/>
      <c r="D714" s="136"/>
      <c r="E714" s="136"/>
      <c r="F714" s="438"/>
      <c r="G714" s="136"/>
      <c r="H714" s="139"/>
      <c r="I714" s="430"/>
      <c r="J714" s="431"/>
      <c r="K714" s="432"/>
      <c r="L714" s="428"/>
      <c r="M714" s="500"/>
      <c r="N714" s="518"/>
      <c r="O714" s="501"/>
      <c r="P714" s="501"/>
      <c r="Q714" s="519"/>
      <c r="R714" s="502"/>
      <c r="S714" s="502"/>
      <c r="T714" s="503"/>
      <c r="U714" s="504"/>
      <c r="V714" s="505"/>
      <c r="W714" s="505"/>
      <c r="X714" s="505"/>
      <c r="Y714" s="505"/>
      <c r="Z714" s="506"/>
      <c r="AA714" s="507"/>
      <c r="AB714" s="508"/>
      <c r="AC714" s="513"/>
      <c r="AD714" s="508"/>
      <c r="AE714" s="507"/>
      <c r="AF714" s="513"/>
      <c r="AG714" s="507"/>
      <c r="AH714" s="508"/>
      <c r="AI714" s="509"/>
      <c r="AJ714" s="507"/>
      <c r="AK714" s="507"/>
      <c r="AL714" s="510"/>
      <c r="AM714" s="511"/>
      <c r="AN714" s="512"/>
      <c r="AO714" s="511"/>
      <c r="AP714" s="507"/>
      <c r="AQ714" s="512"/>
      <c r="AR714" s="513"/>
      <c r="AS714" s="508"/>
      <c r="AT714" s="511"/>
      <c r="AU714" s="511"/>
      <c r="AV714" s="511"/>
      <c r="AW714" s="511"/>
      <c r="AX714" s="511"/>
      <c r="AY714" s="511"/>
      <c r="AZ714" s="514"/>
      <c r="BA714" s="515"/>
      <c r="BB714" s="507"/>
      <c r="BC714" s="505"/>
      <c r="BD714" s="524"/>
      <c r="BE714" s="506"/>
      <c r="BF714" s="484"/>
      <c r="BG714" s="483"/>
      <c r="BH714" s="483"/>
      <c r="BI714" s="465"/>
      <c r="BJ714" s="465"/>
      <c r="BK714" s="465"/>
      <c r="BL714" s="465"/>
      <c r="BM714" s="465"/>
      <c r="BN714" s="465"/>
      <c r="BO714" s="483"/>
      <c r="BP714" s="483"/>
      <c r="BQ714" s="483"/>
      <c r="BR714" s="483"/>
      <c r="BS714" s="483"/>
      <c r="BT714" s="484"/>
      <c r="BU714" s="484"/>
      <c r="BV714" s="484"/>
      <c r="BW714" s="516"/>
      <c r="BX714" s="434"/>
      <c r="BY714" s="490"/>
      <c r="BZ714" s="491"/>
    </row>
    <row r="715" spans="1:78" s="520" customFormat="1" ht="13.8" thickBot="1" x14ac:dyDescent="0.3">
      <c r="A715" s="133"/>
      <c r="B715" s="134"/>
      <c r="C715" s="429"/>
      <c r="D715" s="136"/>
      <c r="E715" s="136"/>
      <c r="F715" s="438"/>
      <c r="G715" s="136"/>
      <c r="H715" s="139"/>
      <c r="I715" s="430"/>
      <c r="J715" s="431"/>
      <c r="K715" s="432"/>
      <c r="L715" s="428"/>
      <c r="M715" s="500"/>
      <c r="N715" s="518"/>
      <c r="O715" s="501"/>
      <c r="P715" s="501"/>
      <c r="Q715" s="519"/>
      <c r="R715" s="502"/>
      <c r="S715" s="502"/>
      <c r="T715" s="503"/>
      <c r="U715" s="504"/>
      <c r="V715" s="505"/>
      <c r="W715" s="505"/>
      <c r="X715" s="505"/>
      <c r="Y715" s="505"/>
      <c r="Z715" s="506"/>
      <c r="AA715" s="507"/>
      <c r="AB715" s="508"/>
      <c r="AC715" s="513"/>
      <c r="AD715" s="508"/>
      <c r="AE715" s="507"/>
      <c r="AF715" s="513"/>
      <c r="AG715" s="507"/>
      <c r="AH715" s="508"/>
      <c r="AI715" s="509"/>
      <c r="AJ715" s="507"/>
      <c r="AK715" s="507"/>
      <c r="AL715" s="510"/>
      <c r="AM715" s="511"/>
      <c r="AN715" s="512"/>
      <c r="AO715" s="511"/>
      <c r="AP715" s="507"/>
      <c r="AQ715" s="512"/>
      <c r="AR715" s="513"/>
      <c r="AS715" s="508"/>
      <c r="AT715" s="511"/>
      <c r="AU715" s="511"/>
      <c r="AV715" s="511"/>
      <c r="AW715" s="511"/>
      <c r="AX715" s="511"/>
      <c r="AY715" s="511"/>
      <c r="AZ715" s="514"/>
      <c r="BA715" s="515"/>
      <c r="BB715" s="507"/>
      <c r="BC715" s="505"/>
      <c r="BD715" s="524"/>
      <c r="BE715" s="506"/>
      <c r="BF715" s="484"/>
      <c r="BG715" s="483"/>
      <c r="BH715" s="483"/>
      <c r="BI715" s="465"/>
      <c r="BJ715" s="465"/>
      <c r="BK715" s="465"/>
      <c r="BL715" s="465"/>
      <c r="BM715" s="465"/>
      <c r="BN715" s="465"/>
      <c r="BO715" s="483"/>
      <c r="BP715" s="483"/>
      <c r="BQ715" s="483"/>
      <c r="BR715" s="483"/>
      <c r="BS715" s="483"/>
      <c r="BT715" s="484"/>
      <c r="BU715" s="484"/>
      <c r="BV715" s="484"/>
      <c r="BW715" s="516"/>
      <c r="BX715" s="434"/>
      <c r="BY715" s="490"/>
      <c r="BZ715" s="491"/>
    </row>
    <row r="716" spans="1:78" s="520" customFormat="1" ht="13.8" thickBot="1" x14ac:dyDescent="0.3">
      <c r="A716" s="133"/>
      <c r="B716" s="134"/>
      <c r="C716" s="429"/>
      <c r="D716" s="136"/>
      <c r="E716" s="136"/>
      <c r="F716" s="438"/>
      <c r="G716" s="136"/>
      <c r="H716" s="139"/>
      <c r="I716" s="430"/>
      <c r="J716" s="431"/>
      <c r="K716" s="432"/>
      <c r="L716" s="428"/>
      <c r="M716" s="500"/>
      <c r="N716" s="518"/>
      <c r="O716" s="501"/>
      <c r="P716" s="501"/>
      <c r="Q716" s="519"/>
      <c r="R716" s="502"/>
      <c r="S716" s="502"/>
      <c r="T716" s="503"/>
      <c r="U716" s="504"/>
      <c r="V716" s="505"/>
      <c r="W716" s="505"/>
      <c r="X716" s="505"/>
      <c r="Y716" s="505"/>
      <c r="Z716" s="506"/>
      <c r="AA716" s="507"/>
      <c r="AB716" s="508"/>
      <c r="AC716" s="513"/>
      <c r="AD716" s="508"/>
      <c r="AE716" s="507"/>
      <c r="AF716" s="513"/>
      <c r="AG716" s="507"/>
      <c r="AH716" s="508"/>
      <c r="AI716" s="509"/>
      <c r="AJ716" s="507"/>
      <c r="AK716" s="507"/>
      <c r="AL716" s="510"/>
      <c r="AM716" s="511"/>
      <c r="AN716" s="512"/>
      <c r="AO716" s="511"/>
      <c r="AP716" s="507"/>
      <c r="AQ716" s="512"/>
      <c r="AR716" s="513"/>
      <c r="AS716" s="508"/>
      <c r="AT716" s="511"/>
      <c r="AU716" s="511"/>
      <c r="AV716" s="511"/>
      <c r="AW716" s="511"/>
      <c r="AX716" s="511"/>
      <c r="AY716" s="511"/>
      <c r="AZ716" s="514"/>
      <c r="BA716" s="515"/>
      <c r="BB716" s="507"/>
      <c r="BC716" s="505"/>
      <c r="BD716" s="524"/>
      <c r="BE716" s="506"/>
      <c r="BF716" s="484"/>
      <c r="BG716" s="483"/>
      <c r="BH716" s="483"/>
      <c r="BI716" s="465"/>
      <c r="BJ716" s="465"/>
      <c r="BK716" s="465"/>
      <c r="BL716" s="465"/>
      <c r="BM716" s="465"/>
      <c r="BN716" s="465"/>
      <c r="BO716" s="483"/>
      <c r="BP716" s="483"/>
      <c r="BQ716" s="483"/>
      <c r="BR716" s="483"/>
      <c r="BS716" s="483"/>
      <c r="BT716" s="484"/>
      <c r="BU716" s="484"/>
      <c r="BV716" s="484"/>
      <c r="BW716" s="516"/>
      <c r="BX716" s="434"/>
      <c r="BY716" s="490"/>
      <c r="BZ716" s="491"/>
    </row>
    <row r="717" spans="1:78" s="520" customFormat="1" ht="13.8" thickBot="1" x14ac:dyDescent="0.3">
      <c r="A717" s="133"/>
      <c r="B717" s="134"/>
      <c r="C717" s="429"/>
      <c r="D717" s="136"/>
      <c r="E717" s="136"/>
      <c r="F717" s="438"/>
      <c r="G717" s="136"/>
      <c r="H717" s="139"/>
      <c r="I717" s="430"/>
      <c r="J717" s="431"/>
      <c r="K717" s="432"/>
      <c r="L717" s="428"/>
      <c r="M717" s="500"/>
      <c r="N717" s="518"/>
      <c r="O717" s="501"/>
      <c r="P717" s="501"/>
      <c r="Q717" s="519"/>
      <c r="R717" s="502"/>
      <c r="S717" s="502"/>
      <c r="T717" s="503"/>
      <c r="U717" s="504"/>
      <c r="V717" s="505"/>
      <c r="W717" s="505"/>
      <c r="X717" s="505"/>
      <c r="Y717" s="505"/>
      <c r="Z717" s="506"/>
      <c r="AA717" s="507"/>
      <c r="AB717" s="508"/>
      <c r="AC717" s="513"/>
      <c r="AD717" s="508"/>
      <c r="AE717" s="507"/>
      <c r="AF717" s="513"/>
      <c r="AG717" s="507"/>
      <c r="AH717" s="508"/>
      <c r="AI717" s="509"/>
      <c r="AJ717" s="507"/>
      <c r="AK717" s="507"/>
      <c r="AL717" s="510"/>
      <c r="AM717" s="511"/>
      <c r="AN717" s="512"/>
      <c r="AO717" s="511"/>
      <c r="AP717" s="507"/>
      <c r="AQ717" s="512"/>
      <c r="AR717" s="513"/>
      <c r="AS717" s="508"/>
      <c r="AT717" s="511"/>
      <c r="AU717" s="511"/>
      <c r="AV717" s="511"/>
      <c r="AW717" s="511"/>
      <c r="AX717" s="511"/>
      <c r="AY717" s="511"/>
      <c r="AZ717" s="514"/>
      <c r="BA717" s="515"/>
      <c r="BB717" s="507"/>
      <c r="BC717" s="505"/>
      <c r="BD717" s="524"/>
      <c r="BE717" s="506"/>
      <c r="BF717" s="484"/>
      <c r="BG717" s="483"/>
      <c r="BH717" s="483"/>
      <c r="BI717" s="465"/>
      <c r="BJ717" s="465"/>
      <c r="BK717" s="465"/>
      <c r="BL717" s="465"/>
      <c r="BM717" s="465"/>
      <c r="BN717" s="465"/>
      <c r="BO717" s="483"/>
      <c r="BP717" s="483"/>
      <c r="BQ717" s="483"/>
      <c r="BR717" s="483"/>
      <c r="BS717" s="483"/>
      <c r="BT717" s="484"/>
      <c r="BU717" s="484"/>
      <c r="BV717" s="484"/>
      <c r="BW717" s="516"/>
      <c r="BX717" s="434"/>
      <c r="BY717" s="490"/>
      <c r="BZ717" s="491"/>
    </row>
    <row r="718" spans="1:78" s="520" customFormat="1" ht="13.8" thickBot="1" x14ac:dyDescent="0.3">
      <c r="A718" s="133"/>
      <c r="B718" s="134"/>
      <c r="C718" s="429"/>
      <c r="D718" s="136"/>
      <c r="E718" s="136"/>
      <c r="F718" s="438"/>
      <c r="G718" s="136"/>
      <c r="H718" s="139"/>
      <c r="I718" s="430"/>
      <c r="J718" s="431"/>
      <c r="K718" s="432"/>
      <c r="L718" s="428"/>
      <c r="M718" s="500"/>
      <c r="N718" s="518"/>
      <c r="O718" s="501"/>
      <c r="P718" s="501"/>
      <c r="Q718" s="519"/>
      <c r="R718" s="502"/>
      <c r="S718" s="502"/>
      <c r="T718" s="503"/>
      <c r="U718" s="504"/>
      <c r="V718" s="505"/>
      <c r="W718" s="505"/>
      <c r="X718" s="505"/>
      <c r="Y718" s="505"/>
      <c r="Z718" s="506"/>
      <c r="AA718" s="507"/>
      <c r="AB718" s="508"/>
      <c r="AC718" s="513"/>
      <c r="AD718" s="508"/>
      <c r="AE718" s="507"/>
      <c r="AF718" s="513"/>
      <c r="AG718" s="507"/>
      <c r="AH718" s="508"/>
      <c r="AI718" s="509"/>
      <c r="AJ718" s="507"/>
      <c r="AK718" s="507"/>
      <c r="AL718" s="510"/>
      <c r="AM718" s="511"/>
      <c r="AN718" s="512"/>
      <c r="AO718" s="511"/>
      <c r="AP718" s="507"/>
      <c r="AQ718" s="512"/>
      <c r="AR718" s="513"/>
      <c r="AS718" s="508"/>
      <c r="AT718" s="511"/>
      <c r="AU718" s="511"/>
      <c r="AV718" s="511"/>
      <c r="AW718" s="511"/>
      <c r="AX718" s="511"/>
      <c r="AY718" s="511"/>
      <c r="AZ718" s="514"/>
      <c r="BA718" s="515"/>
      <c r="BB718" s="507"/>
      <c r="BC718" s="505"/>
      <c r="BD718" s="524"/>
      <c r="BE718" s="506"/>
      <c r="BF718" s="484"/>
      <c r="BG718" s="483"/>
      <c r="BH718" s="483"/>
      <c r="BI718" s="465"/>
      <c r="BJ718" s="465"/>
      <c r="BK718" s="465"/>
      <c r="BL718" s="465"/>
      <c r="BM718" s="465"/>
      <c r="BN718" s="465"/>
      <c r="BO718" s="483"/>
      <c r="BP718" s="483"/>
      <c r="BQ718" s="483"/>
      <c r="BR718" s="483"/>
      <c r="BS718" s="483"/>
      <c r="BT718" s="484"/>
      <c r="BU718" s="484"/>
      <c r="BV718" s="484"/>
      <c r="BW718" s="516"/>
      <c r="BX718" s="434"/>
      <c r="BY718" s="490"/>
      <c r="BZ718" s="491"/>
    </row>
    <row r="719" spans="1:78" s="520" customFormat="1" ht="13.8" thickBot="1" x14ac:dyDescent="0.3">
      <c r="A719" s="133"/>
      <c r="B719" s="134"/>
      <c r="C719" s="429"/>
      <c r="D719" s="136"/>
      <c r="E719" s="136"/>
      <c r="F719" s="438"/>
      <c r="G719" s="136"/>
      <c r="H719" s="139"/>
      <c r="I719" s="430"/>
      <c r="J719" s="431"/>
      <c r="K719" s="432"/>
      <c r="L719" s="428"/>
      <c r="M719" s="500"/>
      <c r="N719" s="518"/>
      <c r="O719" s="501"/>
      <c r="P719" s="501"/>
      <c r="Q719" s="519"/>
      <c r="R719" s="502"/>
      <c r="S719" s="502"/>
      <c r="T719" s="503"/>
      <c r="U719" s="504"/>
      <c r="V719" s="505"/>
      <c r="W719" s="505"/>
      <c r="X719" s="505"/>
      <c r="Y719" s="505"/>
      <c r="Z719" s="506"/>
      <c r="AA719" s="507"/>
      <c r="AB719" s="508"/>
      <c r="AC719" s="513"/>
      <c r="AD719" s="508"/>
      <c r="AE719" s="507"/>
      <c r="AF719" s="513"/>
      <c r="AG719" s="507"/>
      <c r="AH719" s="508"/>
      <c r="AI719" s="509"/>
      <c r="AJ719" s="507"/>
      <c r="AK719" s="507"/>
      <c r="AL719" s="510"/>
      <c r="AM719" s="511"/>
      <c r="AN719" s="512"/>
      <c r="AO719" s="511"/>
      <c r="AP719" s="507"/>
      <c r="AQ719" s="512"/>
      <c r="AR719" s="513"/>
      <c r="AS719" s="508"/>
      <c r="AT719" s="511"/>
      <c r="AU719" s="511"/>
      <c r="AV719" s="511"/>
      <c r="AW719" s="511"/>
      <c r="AX719" s="511"/>
      <c r="AY719" s="511"/>
      <c r="AZ719" s="514"/>
      <c r="BA719" s="515"/>
      <c r="BB719" s="507"/>
      <c r="BC719" s="505"/>
      <c r="BD719" s="524"/>
      <c r="BE719" s="506"/>
      <c r="BF719" s="484"/>
      <c r="BG719" s="483"/>
      <c r="BH719" s="483"/>
      <c r="BI719" s="465"/>
      <c r="BJ719" s="465"/>
      <c r="BK719" s="465"/>
      <c r="BL719" s="465"/>
      <c r="BM719" s="465"/>
      <c r="BN719" s="465"/>
      <c r="BO719" s="483"/>
      <c r="BP719" s="483"/>
      <c r="BQ719" s="483"/>
      <c r="BR719" s="483"/>
      <c r="BS719" s="483"/>
      <c r="BT719" s="484"/>
      <c r="BU719" s="484"/>
      <c r="BV719" s="484"/>
      <c r="BW719" s="516"/>
      <c r="BX719" s="434"/>
      <c r="BY719" s="490"/>
      <c r="BZ719" s="491"/>
    </row>
    <row r="720" spans="1:78" s="520" customFormat="1" ht="13.8" thickBot="1" x14ac:dyDescent="0.3">
      <c r="A720" s="133"/>
      <c r="B720" s="134"/>
      <c r="C720" s="429"/>
      <c r="D720" s="136"/>
      <c r="E720" s="136"/>
      <c r="F720" s="438"/>
      <c r="G720" s="136"/>
      <c r="H720" s="139"/>
      <c r="I720" s="430"/>
      <c r="J720" s="431"/>
      <c r="K720" s="432"/>
      <c r="L720" s="428"/>
      <c r="M720" s="500"/>
      <c r="N720" s="518"/>
      <c r="O720" s="501"/>
      <c r="P720" s="501"/>
      <c r="Q720" s="519"/>
      <c r="R720" s="502"/>
      <c r="S720" s="502"/>
      <c r="T720" s="503"/>
      <c r="U720" s="504"/>
      <c r="V720" s="505"/>
      <c r="W720" s="505"/>
      <c r="X720" s="505"/>
      <c r="Y720" s="505"/>
      <c r="Z720" s="506"/>
      <c r="AA720" s="507"/>
      <c r="AB720" s="508"/>
      <c r="AC720" s="513"/>
      <c r="AD720" s="508"/>
      <c r="AE720" s="507"/>
      <c r="AF720" s="513"/>
      <c r="AG720" s="507"/>
      <c r="AH720" s="508"/>
      <c r="AI720" s="509"/>
      <c r="AJ720" s="507"/>
      <c r="AK720" s="507"/>
      <c r="AL720" s="510"/>
      <c r="AM720" s="511"/>
      <c r="AN720" s="512"/>
      <c r="AO720" s="511"/>
      <c r="AP720" s="507"/>
      <c r="AQ720" s="512"/>
      <c r="AR720" s="513"/>
      <c r="AS720" s="508"/>
      <c r="AT720" s="511"/>
      <c r="AU720" s="511"/>
      <c r="AV720" s="511"/>
      <c r="AW720" s="511"/>
      <c r="AX720" s="511"/>
      <c r="AY720" s="511"/>
      <c r="AZ720" s="514"/>
      <c r="BA720" s="515"/>
      <c r="BB720" s="507"/>
      <c r="BC720" s="505"/>
      <c r="BD720" s="524"/>
      <c r="BE720" s="506"/>
      <c r="BF720" s="484"/>
      <c r="BG720" s="483"/>
      <c r="BH720" s="483"/>
      <c r="BI720" s="465"/>
      <c r="BJ720" s="465"/>
      <c r="BK720" s="465"/>
      <c r="BL720" s="465"/>
      <c r="BM720" s="465"/>
      <c r="BN720" s="465"/>
      <c r="BO720" s="483"/>
      <c r="BP720" s="483"/>
      <c r="BQ720" s="483"/>
      <c r="BR720" s="483"/>
      <c r="BS720" s="483"/>
      <c r="BT720" s="484"/>
      <c r="BU720" s="484"/>
      <c r="BV720" s="484"/>
      <c r="BW720" s="516"/>
      <c r="BX720" s="434"/>
      <c r="BY720" s="490"/>
      <c r="BZ720" s="491"/>
    </row>
    <row r="721" spans="1:78" s="520" customFormat="1" ht="13.8" thickBot="1" x14ac:dyDescent="0.3">
      <c r="A721" s="133"/>
      <c r="B721" s="134"/>
      <c r="C721" s="429"/>
      <c r="D721" s="136"/>
      <c r="E721" s="136"/>
      <c r="F721" s="438"/>
      <c r="G721" s="136"/>
      <c r="H721" s="139"/>
      <c r="I721" s="430"/>
      <c r="J721" s="431"/>
      <c r="K721" s="432"/>
      <c r="L721" s="428"/>
      <c r="M721" s="500"/>
      <c r="N721" s="518"/>
      <c r="O721" s="501"/>
      <c r="P721" s="501"/>
      <c r="Q721" s="519"/>
      <c r="R721" s="502"/>
      <c r="S721" s="502"/>
      <c r="T721" s="503"/>
      <c r="U721" s="504"/>
      <c r="V721" s="505"/>
      <c r="W721" s="505"/>
      <c r="X721" s="505"/>
      <c r="Y721" s="505"/>
      <c r="Z721" s="506"/>
      <c r="AA721" s="507"/>
      <c r="AB721" s="508"/>
      <c r="AC721" s="513"/>
      <c r="AD721" s="508"/>
      <c r="AE721" s="507"/>
      <c r="AF721" s="513"/>
      <c r="AG721" s="507"/>
      <c r="AH721" s="508"/>
      <c r="AI721" s="509"/>
      <c r="AJ721" s="507"/>
      <c r="AK721" s="507"/>
      <c r="AL721" s="510"/>
      <c r="AM721" s="511"/>
      <c r="AN721" s="512"/>
      <c r="AO721" s="511"/>
      <c r="AP721" s="507"/>
      <c r="AQ721" s="512"/>
      <c r="AR721" s="513"/>
      <c r="AS721" s="508"/>
      <c r="AT721" s="511"/>
      <c r="AU721" s="511"/>
      <c r="AV721" s="511"/>
      <c r="AW721" s="511"/>
      <c r="AX721" s="511"/>
      <c r="AY721" s="511"/>
      <c r="AZ721" s="514"/>
      <c r="BA721" s="515"/>
      <c r="BB721" s="507"/>
      <c r="BC721" s="505"/>
      <c r="BD721" s="524"/>
      <c r="BE721" s="506"/>
      <c r="BF721" s="484"/>
      <c r="BG721" s="483"/>
      <c r="BH721" s="483"/>
      <c r="BI721" s="465"/>
      <c r="BJ721" s="465"/>
      <c r="BK721" s="465"/>
      <c r="BL721" s="465"/>
      <c r="BM721" s="465"/>
      <c r="BN721" s="465"/>
      <c r="BO721" s="483"/>
      <c r="BP721" s="483"/>
      <c r="BQ721" s="483"/>
      <c r="BR721" s="483"/>
      <c r="BS721" s="483"/>
      <c r="BT721" s="484"/>
      <c r="BU721" s="484"/>
      <c r="BV721" s="484"/>
      <c r="BW721" s="516"/>
      <c r="BX721" s="434"/>
      <c r="BY721" s="490"/>
      <c r="BZ721" s="491"/>
    </row>
    <row r="722" spans="1:78" s="520" customFormat="1" ht="13.8" thickBot="1" x14ac:dyDescent="0.3">
      <c r="A722" s="133"/>
      <c r="B722" s="134"/>
      <c r="C722" s="429"/>
      <c r="D722" s="136"/>
      <c r="E722" s="136"/>
      <c r="F722" s="438"/>
      <c r="G722" s="136"/>
      <c r="H722" s="139"/>
      <c r="I722" s="430"/>
      <c r="J722" s="431"/>
      <c r="K722" s="432"/>
      <c r="L722" s="428"/>
      <c r="M722" s="500"/>
      <c r="N722" s="518"/>
      <c r="O722" s="501"/>
      <c r="P722" s="501"/>
      <c r="Q722" s="519"/>
      <c r="R722" s="502"/>
      <c r="S722" s="502"/>
      <c r="T722" s="503"/>
      <c r="U722" s="504"/>
      <c r="V722" s="505"/>
      <c r="W722" s="505"/>
      <c r="X722" s="505"/>
      <c r="Y722" s="505"/>
      <c r="Z722" s="506"/>
      <c r="AA722" s="507"/>
      <c r="AB722" s="508"/>
      <c r="AC722" s="513"/>
      <c r="AD722" s="508"/>
      <c r="AE722" s="507"/>
      <c r="AF722" s="513"/>
      <c r="AG722" s="507"/>
      <c r="AH722" s="508"/>
      <c r="AI722" s="509"/>
      <c r="AJ722" s="507"/>
      <c r="AK722" s="507"/>
      <c r="AL722" s="510"/>
      <c r="AM722" s="511"/>
      <c r="AN722" s="512"/>
      <c r="AO722" s="511"/>
      <c r="AP722" s="507"/>
      <c r="AQ722" s="512"/>
      <c r="AR722" s="513"/>
      <c r="AS722" s="508"/>
      <c r="AT722" s="511"/>
      <c r="AU722" s="511"/>
      <c r="AV722" s="511"/>
      <c r="AW722" s="511"/>
      <c r="AX722" s="511"/>
      <c r="AY722" s="511"/>
      <c r="AZ722" s="514"/>
      <c r="BA722" s="515"/>
      <c r="BB722" s="507"/>
      <c r="BC722" s="505"/>
      <c r="BD722" s="524"/>
      <c r="BE722" s="506"/>
      <c r="BF722" s="484"/>
      <c r="BG722" s="483"/>
      <c r="BH722" s="483"/>
      <c r="BI722" s="465"/>
      <c r="BJ722" s="465"/>
      <c r="BK722" s="465"/>
      <c r="BL722" s="465"/>
      <c r="BM722" s="465"/>
      <c r="BN722" s="465"/>
      <c r="BO722" s="483"/>
      <c r="BP722" s="483"/>
      <c r="BQ722" s="483"/>
      <c r="BR722" s="483"/>
      <c r="BS722" s="483"/>
      <c r="BT722" s="484"/>
      <c r="BU722" s="484"/>
      <c r="BV722" s="484"/>
      <c r="BW722" s="516"/>
      <c r="BX722" s="434"/>
      <c r="BY722" s="490"/>
      <c r="BZ722" s="491"/>
    </row>
    <row r="723" spans="1:78" s="520" customFormat="1" ht="13.8" thickBot="1" x14ac:dyDescent="0.3">
      <c r="A723" s="133"/>
      <c r="B723" s="134"/>
      <c r="C723" s="429"/>
      <c r="D723" s="136"/>
      <c r="E723" s="136"/>
      <c r="F723" s="438"/>
      <c r="G723" s="136"/>
      <c r="H723" s="139"/>
      <c r="I723" s="430"/>
      <c r="J723" s="431"/>
      <c r="K723" s="432"/>
      <c r="L723" s="428"/>
      <c r="M723" s="500"/>
      <c r="N723" s="518"/>
      <c r="O723" s="501"/>
      <c r="P723" s="501"/>
      <c r="Q723" s="519"/>
      <c r="R723" s="502"/>
      <c r="S723" s="502"/>
      <c r="T723" s="503"/>
      <c r="U723" s="504"/>
      <c r="V723" s="505"/>
      <c r="W723" s="505"/>
      <c r="X723" s="505"/>
      <c r="Y723" s="505"/>
      <c r="Z723" s="506"/>
      <c r="AA723" s="507"/>
      <c r="AB723" s="508"/>
      <c r="AC723" s="513"/>
      <c r="AD723" s="508"/>
      <c r="AE723" s="507"/>
      <c r="AF723" s="513"/>
      <c r="AG723" s="507"/>
      <c r="AH723" s="508"/>
      <c r="AI723" s="509"/>
      <c r="AJ723" s="507"/>
      <c r="AK723" s="507"/>
      <c r="AL723" s="510"/>
      <c r="AM723" s="511"/>
      <c r="AN723" s="512"/>
      <c r="AO723" s="511"/>
      <c r="AP723" s="507"/>
      <c r="AQ723" s="512"/>
      <c r="AR723" s="513"/>
      <c r="AS723" s="508"/>
      <c r="AT723" s="511"/>
      <c r="AU723" s="511"/>
      <c r="AV723" s="511"/>
      <c r="AW723" s="511"/>
      <c r="AX723" s="511"/>
      <c r="AY723" s="511"/>
      <c r="AZ723" s="514"/>
      <c r="BA723" s="515"/>
      <c r="BB723" s="507"/>
      <c r="BC723" s="505"/>
      <c r="BD723" s="524"/>
      <c r="BE723" s="506"/>
      <c r="BF723" s="484"/>
      <c r="BG723" s="483"/>
      <c r="BH723" s="483"/>
      <c r="BI723" s="465"/>
      <c r="BJ723" s="465"/>
      <c r="BK723" s="465"/>
      <c r="BL723" s="465"/>
      <c r="BM723" s="465"/>
      <c r="BN723" s="465"/>
      <c r="BO723" s="483"/>
      <c r="BP723" s="483"/>
      <c r="BQ723" s="483"/>
      <c r="BR723" s="483"/>
      <c r="BS723" s="483"/>
      <c r="BT723" s="484"/>
      <c r="BU723" s="484"/>
      <c r="BV723" s="484"/>
      <c r="BW723" s="516"/>
      <c r="BX723" s="434"/>
      <c r="BY723" s="490"/>
      <c r="BZ723" s="491"/>
    </row>
    <row r="724" spans="1:78" s="520" customFormat="1" ht="13.8" thickBot="1" x14ac:dyDescent="0.3">
      <c r="A724" s="133"/>
      <c r="B724" s="134"/>
      <c r="C724" s="429"/>
      <c r="D724" s="136"/>
      <c r="E724" s="136"/>
      <c r="F724" s="438"/>
      <c r="G724" s="136"/>
      <c r="H724" s="139"/>
      <c r="I724" s="430"/>
      <c r="J724" s="431"/>
      <c r="K724" s="432"/>
      <c r="L724" s="428"/>
      <c r="M724" s="500"/>
      <c r="N724" s="518"/>
      <c r="O724" s="501"/>
      <c r="P724" s="501"/>
      <c r="Q724" s="519"/>
      <c r="R724" s="502"/>
      <c r="S724" s="502"/>
      <c r="T724" s="503"/>
      <c r="U724" s="504"/>
      <c r="V724" s="505"/>
      <c r="W724" s="505"/>
      <c r="X724" s="505"/>
      <c r="Y724" s="505"/>
      <c r="Z724" s="506"/>
      <c r="AA724" s="507"/>
      <c r="AB724" s="508"/>
      <c r="AC724" s="513"/>
      <c r="AD724" s="508"/>
      <c r="AE724" s="507"/>
      <c r="AF724" s="513"/>
      <c r="AG724" s="507"/>
      <c r="AH724" s="508"/>
      <c r="AI724" s="509"/>
      <c r="AJ724" s="507"/>
      <c r="AK724" s="507"/>
      <c r="AL724" s="510"/>
      <c r="AM724" s="511"/>
      <c r="AN724" s="512"/>
      <c r="AO724" s="511"/>
      <c r="AP724" s="507"/>
      <c r="AQ724" s="512"/>
      <c r="AR724" s="513"/>
      <c r="AS724" s="508"/>
      <c r="AT724" s="511"/>
      <c r="AU724" s="511"/>
      <c r="AV724" s="511"/>
      <c r="AW724" s="511"/>
      <c r="AX724" s="511"/>
      <c r="AY724" s="511"/>
      <c r="AZ724" s="514"/>
      <c r="BA724" s="515"/>
      <c r="BB724" s="507"/>
      <c r="BC724" s="505"/>
      <c r="BD724" s="524"/>
      <c r="BE724" s="506"/>
      <c r="BF724" s="484"/>
      <c r="BG724" s="483"/>
      <c r="BH724" s="483"/>
      <c r="BI724" s="465"/>
      <c r="BJ724" s="465"/>
      <c r="BK724" s="465"/>
      <c r="BL724" s="465"/>
      <c r="BM724" s="465"/>
      <c r="BN724" s="465"/>
      <c r="BO724" s="483"/>
      <c r="BP724" s="483"/>
      <c r="BQ724" s="483"/>
      <c r="BR724" s="483"/>
      <c r="BS724" s="483"/>
      <c r="BT724" s="484"/>
      <c r="BU724" s="484"/>
      <c r="BV724" s="484"/>
      <c r="BW724" s="516"/>
      <c r="BX724" s="434"/>
      <c r="BY724" s="490"/>
      <c r="BZ724" s="491"/>
    </row>
    <row r="725" spans="1:78" s="520" customFormat="1" ht="13.8" thickBot="1" x14ac:dyDescent="0.3">
      <c r="A725" s="133"/>
      <c r="B725" s="134"/>
      <c r="C725" s="429"/>
      <c r="D725" s="136"/>
      <c r="E725" s="136"/>
      <c r="F725" s="438"/>
      <c r="G725" s="136"/>
      <c r="H725" s="139"/>
      <c r="I725" s="430"/>
      <c r="J725" s="431"/>
      <c r="K725" s="432"/>
      <c r="L725" s="428"/>
      <c r="M725" s="500"/>
      <c r="N725" s="518"/>
      <c r="O725" s="501"/>
      <c r="P725" s="501"/>
      <c r="Q725" s="519"/>
      <c r="R725" s="502"/>
      <c r="S725" s="502"/>
      <c r="T725" s="503"/>
      <c r="U725" s="504"/>
      <c r="V725" s="505"/>
      <c r="W725" s="505"/>
      <c r="X725" s="505"/>
      <c r="Y725" s="505"/>
      <c r="Z725" s="506"/>
      <c r="AA725" s="507"/>
      <c r="AB725" s="508"/>
      <c r="AC725" s="513"/>
      <c r="AD725" s="508"/>
      <c r="AE725" s="507"/>
      <c r="AF725" s="513"/>
      <c r="AG725" s="507"/>
      <c r="AH725" s="508"/>
      <c r="AI725" s="509"/>
      <c r="AJ725" s="507"/>
      <c r="AK725" s="507"/>
      <c r="AL725" s="510"/>
      <c r="AM725" s="511"/>
      <c r="AN725" s="512"/>
      <c r="AO725" s="511"/>
      <c r="AP725" s="507"/>
      <c r="AQ725" s="512"/>
      <c r="AR725" s="513"/>
      <c r="AS725" s="508"/>
      <c r="AT725" s="511"/>
      <c r="AU725" s="511"/>
      <c r="AV725" s="511"/>
      <c r="AW725" s="511"/>
      <c r="AX725" s="511"/>
      <c r="AY725" s="511"/>
      <c r="AZ725" s="514"/>
      <c r="BA725" s="515"/>
      <c r="BB725" s="507"/>
      <c r="BC725" s="505"/>
      <c r="BD725" s="524"/>
      <c r="BE725" s="506"/>
      <c r="BF725" s="484"/>
      <c r="BG725" s="483"/>
      <c r="BH725" s="483"/>
      <c r="BI725" s="465"/>
      <c r="BJ725" s="465"/>
      <c r="BK725" s="465"/>
      <c r="BL725" s="465"/>
      <c r="BM725" s="465"/>
      <c r="BN725" s="465"/>
      <c r="BO725" s="483"/>
      <c r="BP725" s="483"/>
      <c r="BQ725" s="483"/>
      <c r="BR725" s="483"/>
      <c r="BS725" s="483"/>
      <c r="BT725" s="484"/>
      <c r="BU725" s="484"/>
      <c r="BV725" s="484"/>
      <c r="BW725" s="516"/>
      <c r="BX725" s="434"/>
      <c r="BY725" s="490"/>
      <c r="BZ725" s="491"/>
    </row>
    <row r="726" spans="1:78" s="520" customFormat="1" ht="13.8" thickBot="1" x14ac:dyDescent="0.3">
      <c r="A726" s="133"/>
      <c r="B726" s="134"/>
      <c r="C726" s="429"/>
      <c r="D726" s="136"/>
      <c r="E726" s="136"/>
      <c r="F726" s="438"/>
      <c r="G726" s="136"/>
      <c r="H726" s="139"/>
      <c r="I726" s="430"/>
      <c r="J726" s="431"/>
      <c r="K726" s="432"/>
      <c r="L726" s="428"/>
      <c r="M726" s="500"/>
      <c r="N726" s="518"/>
      <c r="O726" s="501"/>
      <c r="P726" s="501"/>
      <c r="Q726" s="519"/>
      <c r="R726" s="502"/>
      <c r="S726" s="502"/>
      <c r="T726" s="503"/>
      <c r="U726" s="504"/>
      <c r="V726" s="505"/>
      <c r="W726" s="505"/>
      <c r="X726" s="505"/>
      <c r="Y726" s="505"/>
      <c r="Z726" s="506"/>
      <c r="AA726" s="507"/>
      <c r="AB726" s="508"/>
      <c r="AC726" s="513"/>
      <c r="AD726" s="508"/>
      <c r="AE726" s="507"/>
      <c r="AF726" s="513"/>
      <c r="AG726" s="507"/>
      <c r="AH726" s="508"/>
      <c r="AI726" s="509"/>
      <c r="AJ726" s="507"/>
      <c r="AK726" s="507"/>
      <c r="AL726" s="510"/>
      <c r="AM726" s="511"/>
      <c r="AN726" s="512"/>
      <c r="AO726" s="511"/>
      <c r="AP726" s="507"/>
      <c r="AQ726" s="512"/>
      <c r="AR726" s="513"/>
      <c r="AS726" s="508"/>
      <c r="AT726" s="511"/>
      <c r="AU726" s="511"/>
      <c r="AV726" s="511"/>
      <c r="AW726" s="511"/>
      <c r="AX726" s="511"/>
      <c r="AY726" s="511"/>
      <c r="AZ726" s="514"/>
      <c r="BA726" s="515"/>
      <c r="BB726" s="507"/>
      <c r="BC726" s="505"/>
      <c r="BD726" s="524"/>
      <c r="BE726" s="506"/>
      <c r="BF726" s="484"/>
      <c r="BG726" s="483"/>
      <c r="BH726" s="483"/>
      <c r="BI726" s="465"/>
      <c r="BJ726" s="465"/>
      <c r="BK726" s="465"/>
      <c r="BL726" s="465"/>
      <c r="BM726" s="465"/>
      <c r="BN726" s="465"/>
      <c r="BO726" s="483"/>
      <c r="BP726" s="483"/>
      <c r="BQ726" s="483"/>
      <c r="BR726" s="483"/>
      <c r="BS726" s="483"/>
      <c r="BT726" s="484"/>
      <c r="BU726" s="484"/>
      <c r="BV726" s="484"/>
      <c r="BW726" s="516"/>
      <c r="BX726" s="434"/>
      <c r="BY726" s="490"/>
      <c r="BZ726" s="491"/>
    </row>
    <row r="727" spans="1:78" s="520" customFormat="1" ht="13.8" thickBot="1" x14ac:dyDescent="0.3">
      <c r="A727" s="133"/>
      <c r="B727" s="134"/>
      <c r="C727" s="429"/>
      <c r="D727" s="136"/>
      <c r="E727" s="136"/>
      <c r="F727" s="438"/>
      <c r="G727" s="136"/>
      <c r="H727" s="139"/>
      <c r="I727" s="430"/>
      <c r="J727" s="431"/>
      <c r="K727" s="432"/>
      <c r="L727" s="428"/>
      <c r="M727" s="500"/>
      <c r="N727" s="518"/>
      <c r="O727" s="501"/>
      <c r="P727" s="501"/>
      <c r="Q727" s="519"/>
      <c r="R727" s="502"/>
      <c r="S727" s="502"/>
      <c r="T727" s="503"/>
      <c r="U727" s="504"/>
      <c r="V727" s="505"/>
      <c r="W727" s="505"/>
      <c r="X727" s="505"/>
      <c r="Y727" s="505"/>
      <c r="Z727" s="506"/>
      <c r="AA727" s="507"/>
      <c r="AB727" s="508"/>
      <c r="AC727" s="513"/>
      <c r="AD727" s="508"/>
      <c r="AE727" s="507"/>
      <c r="AF727" s="513"/>
      <c r="AG727" s="507"/>
      <c r="AH727" s="508"/>
      <c r="AI727" s="509"/>
      <c r="AJ727" s="507"/>
      <c r="AK727" s="507"/>
      <c r="AL727" s="510"/>
      <c r="AM727" s="511"/>
      <c r="AN727" s="512"/>
      <c r="AO727" s="511"/>
      <c r="AP727" s="507"/>
      <c r="AQ727" s="512"/>
      <c r="AR727" s="513"/>
      <c r="AS727" s="508"/>
      <c r="AT727" s="511"/>
      <c r="AU727" s="511"/>
      <c r="AV727" s="511"/>
      <c r="AW727" s="511"/>
      <c r="AX727" s="511"/>
      <c r="AY727" s="511"/>
      <c r="AZ727" s="514"/>
      <c r="BA727" s="515"/>
      <c r="BB727" s="507"/>
      <c r="BC727" s="505"/>
      <c r="BD727" s="524"/>
      <c r="BE727" s="506"/>
      <c r="BF727" s="484"/>
      <c r="BG727" s="483"/>
      <c r="BH727" s="483"/>
      <c r="BI727" s="465"/>
      <c r="BJ727" s="465"/>
      <c r="BK727" s="465"/>
      <c r="BL727" s="465"/>
      <c r="BM727" s="465"/>
      <c r="BN727" s="465"/>
      <c r="BO727" s="483"/>
      <c r="BP727" s="483"/>
      <c r="BQ727" s="483"/>
      <c r="BR727" s="483"/>
      <c r="BS727" s="483"/>
      <c r="BT727" s="484"/>
      <c r="BU727" s="484"/>
      <c r="BV727" s="484"/>
      <c r="BW727" s="516"/>
      <c r="BX727" s="434"/>
      <c r="BY727" s="490"/>
      <c r="BZ727" s="491"/>
    </row>
    <row r="728" spans="1:78" s="520" customFormat="1" ht="13.8" thickBot="1" x14ac:dyDescent="0.3">
      <c r="A728" s="133"/>
      <c r="B728" s="134"/>
      <c r="C728" s="429"/>
      <c r="D728" s="136"/>
      <c r="E728" s="136"/>
      <c r="F728" s="438"/>
      <c r="G728" s="136"/>
      <c r="H728" s="139"/>
      <c r="I728" s="430"/>
      <c r="J728" s="431"/>
      <c r="K728" s="432"/>
      <c r="L728" s="428"/>
      <c r="M728" s="500"/>
      <c r="N728" s="518"/>
      <c r="O728" s="501"/>
      <c r="P728" s="501"/>
      <c r="Q728" s="519"/>
      <c r="R728" s="502"/>
      <c r="S728" s="502"/>
      <c r="T728" s="503"/>
      <c r="U728" s="504"/>
      <c r="V728" s="505"/>
      <c r="W728" s="505"/>
      <c r="X728" s="505"/>
      <c r="Y728" s="505"/>
      <c r="Z728" s="506"/>
      <c r="AA728" s="507"/>
      <c r="AB728" s="508"/>
      <c r="AC728" s="513"/>
      <c r="AD728" s="508"/>
      <c r="AE728" s="507"/>
      <c r="AF728" s="513"/>
      <c r="AG728" s="507"/>
      <c r="AH728" s="508"/>
      <c r="AI728" s="509"/>
      <c r="AJ728" s="507"/>
      <c r="AK728" s="507"/>
      <c r="AL728" s="510"/>
      <c r="AM728" s="511"/>
      <c r="AN728" s="512"/>
      <c r="AO728" s="511"/>
      <c r="AP728" s="507"/>
      <c r="AQ728" s="512"/>
      <c r="AR728" s="513"/>
      <c r="AS728" s="508"/>
      <c r="AT728" s="511"/>
      <c r="AU728" s="511"/>
      <c r="AV728" s="511"/>
      <c r="AW728" s="511"/>
      <c r="AX728" s="511"/>
      <c r="AY728" s="511"/>
      <c r="AZ728" s="514"/>
      <c r="BA728" s="515"/>
      <c r="BB728" s="507"/>
      <c r="BC728" s="505"/>
      <c r="BD728" s="524"/>
      <c r="BE728" s="506"/>
      <c r="BF728" s="484"/>
      <c r="BG728" s="483"/>
      <c r="BH728" s="483"/>
      <c r="BI728" s="465"/>
      <c r="BJ728" s="465"/>
      <c r="BK728" s="465"/>
      <c r="BL728" s="465"/>
      <c r="BM728" s="465"/>
      <c r="BN728" s="465"/>
      <c r="BO728" s="483"/>
      <c r="BP728" s="483"/>
      <c r="BQ728" s="483"/>
      <c r="BR728" s="483"/>
      <c r="BS728" s="483"/>
      <c r="BT728" s="484"/>
      <c r="BU728" s="484"/>
      <c r="BV728" s="484"/>
      <c r="BW728" s="516"/>
      <c r="BX728" s="434"/>
      <c r="BY728" s="490"/>
      <c r="BZ728" s="491"/>
    </row>
    <row r="729" spans="1:78" s="520" customFormat="1" ht="13.8" thickBot="1" x14ac:dyDescent="0.3">
      <c r="A729" s="133"/>
      <c r="B729" s="134"/>
      <c r="C729" s="429"/>
      <c r="D729" s="136"/>
      <c r="E729" s="136"/>
      <c r="F729" s="438"/>
      <c r="G729" s="136"/>
      <c r="H729" s="139"/>
      <c r="I729" s="430"/>
      <c r="J729" s="431"/>
      <c r="K729" s="432"/>
      <c r="L729" s="428"/>
      <c r="M729" s="500"/>
      <c r="N729" s="518"/>
      <c r="O729" s="501"/>
      <c r="P729" s="501"/>
      <c r="Q729" s="519"/>
      <c r="R729" s="502"/>
      <c r="S729" s="502"/>
      <c r="T729" s="503"/>
      <c r="U729" s="504"/>
      <c r="V729" s="505"/>
      <c r="W729" s="505"/>
      <c r="X729" s="505"/>
      <c r="Y729" s="505"/>
      <c r="Z729" s="506"/>
      <c r="AA729" s="507"/>
      <c r="AB729" s="508"/>
      <c r="AC729" s="513"/>
      <c r="AD729" s="508"/>
      <c r="AE729" s="507"/>
      <c r="AF729" s="513"/>
      <c r="AG729" s="507"/>
      <c r="AH729" s="508"/>
      <c r="AI729" s="509"/>
      <c r="AJ729" s="507"/>
      <c r="AK729" s="507"/>
      <c r="AL729" s="510"/>
      <c r="AM729" s="511"/>
      <c r="AN729" s="512"/>
      <c r="AO729" s="511"/>
      <c r="AP729" s="507"/>
      <c r="AQ729" s="512"/>
      <c r="AR729" s="513"/>
      <c r="AS729" s="508"/>
      <c r="AT729" s="511"/>
      <c r="AU729" s="511"/>
      <c r="AV729" s="511"/>
      <c r="AW729" s="511"/>
      <c r="AX729" s="511"/>
      <c r="AY729" s="511"/>
      <c r="AZ729" s="514"/>
      <c r="BA729" s="515"/>
      <c r="BB729" s="507"/>
      <c r="BC729" s="505"/>
      <c r="BD729" s="524"/>
      <c r="BE729" s="506"/>
      <c r="BF729" s="484"/>
      <c r="BG729" s="483"/>
      <c r="BH729" s="483"/>
      <c r="BI729" s="465"/>
      <c r="BJ729" s="465"/>
      <c r="BK729" s="465"/>
      <c r="BL729" s="465"/>
      <c r="BM729" s="465"/>
      <c r="BN729" s="465"/>
      <c r="BO729" s="483"/>
      <c r="BP729" s="483"/>
      <c r="BQ729" s="483"/>
      <c r="BR729" s="483"/>
      <c r="BS729" s="483"/>
      <c r="BT729" s="484"/>
      <c r="BU729" s="484"/>
      <c r="BV729" s="484"/>
      <c r="BW729" s="516"/>
      <c r="BX729" s="434"/>
      <c r="BY729" s="490"/>
      <c r="BZ729" s="491"/>
    </row>
    <row r="730" spans="1:78" s="520" customFormat="1" ht="13.8" thickBot="1" x14ac:dyDescent="0.3">
      <c r="A730" s="133"/>
      <c r="B730" s="134"/>
      <c r="C730" s="429"/>
      <c r="D730" s="136"/>
      <c r="E730" s="136"/>
      <c r="F730" s="438"/>
      <c r="G730" s="136"/>
      <c r="H730" s="139"/>
      <c r="I730" s="430"/>
      <c r="J730" s="431"/>
      <c r="K730" s="432"/>
      <c r="L730" s="428"/>
      <c r="M730" s="500"/>
      <c r="N730" s="518"/>
      <c r="O730" s="501"/>
      <c r="P730" s="501"/>
      <c r="Q730" s="519"/>
      <c r="R730" s="502"/>
      <c r="S730" s="502"/>
      <c r="T730" s="503"/>
      <c r="U730" s="504"/>
      <c r="V730" s="505"/>
      <c r="W730" s="505"/>
      <c r="X730" s="505"/>
      <c r="Y730" s="505"/>
      <c r="Z730" s="506"/>
      <c r="AA730" s="507"/>
      <c r="AB730" s="508"/>
      <c r="AC730" s="513"/>
      <c r="AD730" s="508"/>
      <c r="AE730" s="507"/>
      <c r="AF730" s="513"/>
      <c r="AG730" s="507"/>
      <c r="AH730" s="508"/>
      <c r="AI730" s="509"/>
      <c r="AJ730" s="507"/>
      <c r="AK730" s="507"/>
      <c r="AL730" s="510"/>
      <c r="AM730" s="511"/>
      <c r="AN730" s="512"/>
      <c r="AO730" s="511"/>
      <c r="AP730" s="507"/>
      <c r="AQ730" s="512"/>
      <c r="AR730" s="513"/>
      <c r="AS730" s="508"/>
      <c r="AT730" s="511"/>
      <c r="AU730" s="511"/>
      <c r="AV730" s="511"/>
      <c r="AW730" s="511"/>
      <c r="AX730" s="511"/>
      <c r="AY730" s="511"/>
      <c r="AZ730" s="514"/>
      <c r="BA730" s="515"/>
      <c r="BB730" s="507"/>
      <c r="BC730" s="505"/>
      <c r="BD730" s="524"/>
      <c r="BE730" s="506"/>
      <c r="BF730" s="484"/>
      <c r="BG730" s="483"/>
      <c r="BH730" s="483"/>
      <c r="BI730" s="465"/>
      <c r="BJ730" s="465"/>
      <c r="BK730" s="465"/>
      <c r="BL730" s="465"/>
      <c r="BM730" s="465"/>
      <c r="BN730" s="465"/>
      <c r="BO730" s="483"/>
      <c r="BP730" s="483"/>
      <c r="BQ730" s="483"/>
      <c r="BR730" s="483"/>
      <c r="BS730" s="483"/>
      <c r="BT730" s="484"/>
      <c r="BU730" s="484"/>
      <c r="BV730" s="484"/>
      <c r="BW730" s="516"/>
      <c r="BX730" s="434"/>
      <c r="BY730" s="490"/>
      <c r="BZ730" s="491"/>
    </row>
    <row r="731" spans="1:78" s="520" customFormat="1" ht="13.8" thickBot="1" x14ac:dyDescent="0.3">
      <c r="A731" s="133"/>
      <c r="B731" s="134"/>
      <c r="C731" s="429"/>
      <c r="D731" s="136"/>
      <c r="E731" s="136"/>
      <c r="F731" s="438"/>
      <c r="G731" s="136"/>
      <c r="H731" s="139"/>
      <c r="I731" s="430"/>
      <c r="J731" s="431"/>
      <c r="K731" s="432"/>
      <c r="L731" s="428"/>
      <c r="M731" s="500"/>
      <c r="N731" s="518"/>
      <c r="O731" s="501"/>
      <c r="P731" s="501"/>
      <c r="Q731" s="519"/>
      <c r="R731" s="502"/>
      <c r="S731" s="502"/>
      <c r="T731" s="503"/>
      <c r="U731" s="504"/>
      <c r="V731" s="505"/>
      <c r="W731" s="505"/>
      <c r="X731" s="505"/>
      <c r="Y731" s="505"/>
      <c r="Z731" s="506"/>
      <c r="AA731" s="507"/>
      <c r="AB731" s="508"/>
      <c r="AC731" s="513"/>
      <c r="AD731" s="508"/>
      <c r="AE731" s="507"/>
      <c r="AF731" s="513"/>
      <c r="AG731" s="507"/>
      <c r="AH731" s="508"/>
      <c r="AI731" s="509"/>
      <c r="AJ731" s="507"/>
      <c r="AK731" s="507"/>
      <c r="AL731" s="510"/>
      <c r="AM731" s="511"/>
      <c r="AN731" s="512"/>
      <c r="AO731" s="511"/>
      <c r="AP731" s="507"/>
      <c r="AQ731" s="512"/>
      <c r="AR731" s="513"/>
      <c r="AS731" s="508"/>
      <c r="AT731" s="511"/>
      <c r="AU731" s="511"/>
      <c r="AV731" s="511"/>
      <c r="AW731" s="511"/>
      <c r="AX731" s="511"/>
      <c r="AY731" s="511"/>
      <c r="AZ731" s="514"/>
      <c r="BA731" s="515"/>
      <c r="BB731" s="507"/>
      <c r="BC731" s="505"/>
      <c r="BD731" s="524"/>
      <c r="BE731" s="506"/>
      <c r="BF731" s="484"/>
      <c r="BG731" s="483"/>
      <c r="BH731" s="483"/>
      <c r="BI731" s="465"/>
      <c r="BJ731" s="465"/>
      <c r="BK731" s="465"/>
      <c r="BL731" s="465"/>
      <c r="BM731" s="465"/>
      <c r="BN731" s="465"/>
      <c r="BO731" s="483"/>
      <c r="BP731" s="483"/>
      <c r="BQ731" s="483"/>
      <c r="BR731" s="483"/>
      <c r="BS731" s="483"/>
      <c r="BT731" s="484"/>
      <c r="BU731" s="484"/>
      <c r="BV731" s="484"/>
      <c r="BW731" s="516"/>
      <c r="BX731" s="434"/>
      <c r="BY731" s="490"/>
      <c r="BZ731" s="491"/>
    </row>
    <row r="732" spans="1:78" s="520" customFormat="1" ht="13.8" thickBot="1" x14ac:dyDescent="0.3">
      <c r="A732" s="133"/>
      <c r="B732" s="134"/>
      <c r="C732" s="429"/>
      <c r="D732" s="136"/>
      <c r="E732" s="136"/>
      <c r="F732" s="438"/>
      <c r="G732" s="136"/>
      <c r="H732" s="139"/>
      <c r="I732" s="430"/>
      <c r="J732" s="431"/>
      <c r="K732" s="432"/>
      <c r="L732" s="428"/>
      <c r="M732" s="500"/>
      <c r="N732" s="518"/>
      <c r="O732" s="501"/>
      <c r="P732" s="501"/>
      <c r="Q732" s="519"/>
      <c r="R732" s="502"/>
      <c r="S732" s="502"/>
      <c r="T732" s="503"/>
      <c r="U732" s="504"/>
      <c r="V732" s="505"/>
      <c r="W732" s="505"/>
      <c r="X732" s="505"/>
      <c r="Y732" s="505"/>
      <c r="Z732" s="506"/>
      <c r="AA732" s="507"/>
      <c r="AB732" s="508"/>
      <c r="AC732" s="513"/>
      <c r="AD732" s="508"/>
      <c r="AE732" s="507"/>
      <c r="AF732" s="513"/>
      <c r="AG732" s="507"/>
      <c r="AH732" s="508"/>
      <c r="AI732" s="509"/>
      <c r="AJ732" s="507"/>
      <c r="AK732" s="507"/>
      <c r="AL732" s="510"/>
      <c r="AM732" s="511"/>
      <c r="AN732" s="512"/>
      <c r="AO732" s="511"/>
      <c r="AP732" s="507"/>
      <c r="AQ732" s="512"/>
      <c r="AR732" s="513"/>
      <c r="AS732" s="508"/>
      <c r="AT732" s="511"/>
      <c r="AU732" s="511"/>
      <c r="AV732" s="511"/>
      <c r="AW732" s="511"/>
      <c r="AX732" s="511"/>
      <c r="AY732" s="511"/>
      <c r="AZ732" s="514"/>
      <c r="BA732" s="515"/>
      <c r="BB732" s="507"/>
      <c r="BC732" s="505"/>
      <c r="BD732" s="524"/>
      <c r="BE732" s="506"/>
      <c r="BF732" s="484"/>
      <c r="BG732" s="483"/>
      <c r="BH732" s="483"/>
      <c r="BI732" s="465"/>
      <c r="BJ732" s="465"/>
      <c r="BK732" s="465"/>
      <c r="BL732" s="465"/>
      <c r="BM732" s="465"/>
      <c r="BN732" s="465"/>
      <c r="BO732" s="483"/>
      <c r="BP732" s="483"/>
      <c r="BQ732" s="483"/>
      <c r="BR732" s="483"/>
      <c r="BS732" s="483"/>
      <c r="BT732" s="484"/>
      <c r="BU732" s="484"/>
      <c r="BV732" s="484"/>
      <c r="BW732" s="516"/>
      <c r="BX732" s="434"/>
      <c r="BY732" s="490"/>
      <c r="BZ732" s="491"/>
    </row>
    <row r="733" spans="1:78" s="520" customFormat="1" ht="13.8" thickBot="1" x14ac:dyDescent="0.3">
      <c r="A733" s="133"/>
      <c r="B733" s="134"/>
      <c r="C733" s="429"/>
      <c r="D733" s="136"/>
      <c r="E733" s="136"/>
      <c r="F733" s="438"/>
      <c r="G733" s="136"/>
      <c r="H733" s="139"/>
      <c r="I733" s="430"/>
      <c r="J733" s="431"/>
      <c r="K733" s="432"/>
      <c r="L733" s="428"/>
      <c r="M733" s="500"/>
      <c r="N733" s="518"/>
      <c r="O733" s="501"/>
      <c r="P733" s="501"/>
      <c r="Q733" s="519"/>
      <c r="R733" s="502"/>
      <c r="S733" s="502"/>
      <c r="T733" s="503"/>
      <c r="U733" s="504"/>
      <c r="V733" s="505"/>
      <c r="W733" s="505"/>
      <c r="X733" s="505"/>
      <c r="Y733" s="505"/>
      <c r="Z733" s="506"/>
      <c r="AA733" s="507"/>
      <c r="AB733" s="508"/>
      <c r="AC733" s="513"/>
      <c r="AD733" s="508"/>
      <c r="AE733" s="507"/>
      <c r="AF733" s="513"/>
      <c r="AG733" s="507"/>
      <c r="AH733" s="508"/>
      <c r="AI733" s="509"/>
      <c r="AJ733" s="507"/>
      <c r="AK733" s="507"/>
      <c r="AL733" s="510"/>
      <c r="AM733" s="511"/>
      <c r="AN733" s="512"/>
      <c r="AO733" s="511"/>
      <c r="AP733" s="507"/>
      <c r="AQ733" s="512"/>
      <c r="AR733" s="513"/>
      <c r="AS733" s="508"/>
      <c r="AT733" s="511"/>
      <c r="AU733" s="511"/>
      <c r="AV733" s="511"/>
      <c r="AW733" s="511"/>
      <c r="AX733" s="511"/>
      <c r="AY733" s="511"/>
      <c r="AZ733" s="514"/>
      <c r="BA733" s="515"/>
      <c r="BB733" s="507"/>
      <c r="BC733" s="505"/>
      <c r="BD733" s="524"/>
      <c r="BE733" s="506"/>
      <c r="BF733" s="484"/>
      <c r="BG733" s="483"/>
      <c r="BH733" s="483"/>
      <c r="BI733" s="465"/>
      <c r="BJ733" s="465"/>
      <c r="BK733" s="465"/>
      <c r="BL733" s="465"/>
      <c r="BM733" s="465"/>
      <c r="BN733" s="465"/>
      <c r="BO733" s="483"/>
      <c r="BP733" s="483"/>
      <c r="BQ733" s="483"/>
      <c r="BR733" s="483"/>
      <c r="BS733" s="483"/>
      <c r="BT733" s="484"/>
      <c r="BU733" s="484"/>
      <c r="BV733" s="484"/>
      <c r="BW733" s="516"/>
      <c r="BX733" s="434"/>
      <c r="BY733" s="490"/>
      <c r="BZ733" s="491"/>
    </row>
    <row r="734" spans="1:78" s="520" customFormat="1" ht="13.8" thickBot="1" x14ac:dyDescent="0.3">
      <c r="A734" s="133"/>
      <c r="B734" s="134"/>
      <c r="C734" s="429"/>
      <c r="D734" s="136"/>
      <c r="E734" s="136"/>
      <c r="F734" s="438"/>
      <c r="G734" s="136"/>
      <c r="H734" s="139"/>
      <c r="I734" s="430"/>
      <c r="J734" s="431"/>
      <c r="K734" s="432"/>
      <c r="L734" s="428"/>
      <c r="M734" s="500"/>
      <c r="N734" s="518"/>
      <c r="O734" s="501"/>
      <c r="P734" s="501"/>
      <c r="Q734" s="519"/>
      <c r="R734" s="502"/>
      <c r="S734" s="502"/>
      <c r="T734" s="503"/>
      <c r="U734" s="504"/>
      <c r="V734" s="505"/>
      <c r="W734" s="505"/>
      <c r="X734" s="505"/>
      <c r="Y734" s="505"/>
      <c r="Z734" s="506"/>
      <c r="AA734" s="507"/>
      <c r="AB734" s="508"/>
      <c r="AC734" s="513"/>
      <c r="AD734" s="508"/>
      <c r="AE734" s="507"/>
      <c r="AF734" s="513"/>
      <c r="AG734" s="507"/>
      <c r="AH734" s="508"/>
      <c r="AI734" s="509"/>
      <c r="AJ734" s="507"/>
      <c r="AK734" s="507"/>
      <c r="AL734" s="510"/>
      <c r="AM734" s="511"/>
      <c r="AN734" s="512"/>
      <c r="AO734" s="511"/>
      <c r="AP734" s="507"/>
      <c r="AQ734" s="512"/>
      <c r="AR734" s="513"/>
      <c r="AS734" s="508"/>
      <c r="AT734" s="511"/>
      <c r="AU734" s="511"/>
      <c r="AV734" s="511"/>
      <c r="AW734" s="511"/>
      <c r="AX734" s="511"/>
      <c r="AY734" s="511"/>
      <c r="AZ734" s="514"/>
      <c r="BA734" s="515"/>
      <c r="BB734" s="507"/>
      <c r="BC734" s="505"/>
      <c r="BD734" s="524"/>
      <c r="BE734" s="506"/>
      <c r="BF734" s="484"/>
      <c r="BG734" s="483"/>
      <c r="BH734" s="483"/>
      <c r="BI734" s="465"/>
      <c r="BJ734" s="465"/>
      <c r="BK734" s="465"/>
      <c r="BL734" s="465"/>
      <c r="BM734" s="465"/>
      <c r="BN734" s="465"/>
      <c r="BO734" s="483"/>
      <c r="BP734" s="483"/>
      <c r="BQ734" s="483"/>
      <c r="BR734" s="483"/>
      <c r="BS734" s="483"/>
      <c r="BT734" s="484"/>
      <c r="BU734" s="484"/>
      <c r="BV734" s="484"/>
      <c r="BW734" s="516"/>
      <c r="BX734" s="434"/>
      <c r="BY734" s="490"/>
      <c r="BZ734" s="491"/>
    </row>
    <row r="735" spans="1:78" s="520" customFormat="1" ht="13.8" thickBot="1" x14ac:dyDescent="0.3">
      <c r="A735" s="133"/>
      <c r="B735" s="134"/>
      <c r="C735" s="429"/>
      <c r="D735" s="136"/>
      <c r="E735" s="136"/>
      <c r="F735" s="438"/>
      <c r="G735" s="136"/>
      <c r="H735" s="139"/>
      <c r="I735" s="430"/>
      <c r="J735" s="431"/>
      <c r="K735" s="432"/>
      <c r="L735" s="428"/>
      <c r="M735" s="500"/>
      <c r="N735" s="518"/>
      <c r="O735" s="501"/>
      <c r="P735" s="501"/>
      <c r="Q735" s="519"/>
      <c r="R735" s="502"/>
      <c r="S735" s="502"/>
      <c r="T735" s="503"/>
      <c r="U735" s="504"/>
      <c r="V735" s="505"/>
      <c r="W735" s="505"/>
      <c r="X735" s="505"/>
      <c r="Y735" s="505"/>
      <c r="Z735" s="506"/>
      <c r="AA735" s="507"/>
      <c r="AB735" s="508"/>
      <c r="AC735" s="513"/>
      <c r="AD735" s="508"/>
      <c r="AE735" s="507"/>
      <c r="AF735" s="513"/>
      <c r="AG735" s="507"/>
      <c r="AH735" s="508"/>
      <c r="AI735" s="509"/>
      <c r="AJ735" s="507"/>
      <c r="AK735" s="507"/>
      <c r="AL735" s="510"/>
      <c r="AM735" s="511"/>
      <c r="AN735" s="512"/>
      <c r="AO735" s="511"/>
      <c r="AP735" s="507"/>
      <c r="AQ735" s="512"/>
      <c r="AR735" s="513"/>
      <c r="AS735" s="508"/>
      <c r="AT735" s="511"/>
      <c r="AU735" s="511"/>
      <c r="AV735" s="511"/>
      <c r="AW735" s="511"/>
      <c r="AX735" s="511"/>
      <c r="AY735" s="511"/>
      <c r="AZ735" s="514"/>
      <c r="BA735" s="515"/>
      <c r="BB735" s="507"/>
      <c r="BC735" s="505"/>
      <c r="BD735" s="524"/>
      <c r="BE735" s="506"/>
      <c r="BF735" s="484"/>
      <c r="BG735" s="483"/>
      <c r="BH735" s="483"/>
      <c r="BI735" s="465"/>
      <c r="BJ735" s="465"/>
      <c r="BK735" s="465"/>
      <c r="BL735" s="465"/>
      <c r="BM735" s="465"/>
      <c r="BN735" s="465"/>
      <c r="BO735" s="483"/>
      <c r="BP735" s="483"/>
      <c r="BQ735" s="483"/>
      <c r="BR735" s="483"/>
      <c r="BS735" s="483"/>
      <c r="BT735" s="484"/>
      <c r="BU735" s="484"/>
      <c r="BV735" s="484"/>
      <c r="BW735" s="516"/>
      <c r="BX735" s="434"/>
      <c r="BY735" s="490"/>
      <c r="BZ735" s="491"/>
    </row>
    <row r="736" spans="1:78" s="520" customFormat="1" ht="13.8" thickBot="1" x14ac:dyDescent="0.3">
      <c r="A736" s="133"/>
      <c r="B736" s="134"/>
      <c r="C736" s="429"/>
      <c r="D736" s="136"/>
      <c r="E736" s="136"/>
      <c r="F736" s="438"/>
      <c r="G736" s="136"/>
      <c r="H736" s="139"/>
      <c r="I736" s="430"/>
      <c r="J736" s="431"/>
      <c r="K736" s="432"/>
      <c r="L736" s="428"/>
      <c r="M736" s="500"/>
      <c r="N736" s="518"/>
      <c r="O736" s="501"/>
      <c r="P736" s="501"/>
      <c r="Q736" s="519"/>
      <c r="R736" s="502"/>
      <c r="S736" s="502"/>
      <c r="T736" s="503"/>
      <c r="U736" s="504"/>
      <c r="V736" s="505"/>
      <c r="W736" s="505"/>
      <c r="X736" s="505"/>
      <c r="Y736" s="505"/>
      <c r="Z736" s="506"/>
      <c r="AA736" s="507"/>
      <c r="AB736" s="508"/>
      <c r="AC736" s="513"/>
      <c r="AD736" s="508"/>
      <c r="AE736" s="507"/>
      <c r="AF736" s="513"/>
      <c r="AG736" s="507"/>
      <c r="AH736" s="508"/>
      <c r="AI736" s="509"/>
      <c r="AJ736" s="507"/>
      <c r="AK736" s="507"/>
      <c r="AL736" s="510"/>
      <c r="AM736" s="511"/>
      <c r="AN736" s="512"/>
      <c r="AO736" s="511"/>
      <c r="AP736" s="507"/>
      <c r="AQ736" s="512"/>
      <c r="AR736" s="513"/>
      <c r="AS736" s="508"/>
      <c r="AT736" s="511"/>
      <c r="AU736" s="511"/>
      <c r="AV736" s="511"/>
      <c r="AW736" s="511"/>
      <c r="AX736" s="511"/>
      <c r="AY736" s="511"/>
      <c r="AZ736" s="514"/>
      <c r="BA736" s="515"/>
      <c r="BB736" s="507"/>
      <c r="BC736" s="505"/>
      <c r="BD736" s="524"/>
      <c r="BE736" s="506"/>
      <c r="BF736" s="484"/>
      <c r="BG736" s="483"/>
      <c r="BH736" s="483"/>
      <c r="BI736" s="465"/>
      <c r="BJ736" s="465"/>
      <c r="BK736" s="465"/>
      <c r="BL736" s="465"/>
      <c r="BM736" s="465"/>
      <c r="BN736" s="465"/>
      <c r="BO736" s="483"/>
      <c r="BP736" s="483"/>
      <c r="BQ736" s="483"/>
      <c r="BR736" s="483"/>
      <c r="BS736" s="483"/>
      <c r="BT736" s="484"/>
      <c r="BU736" s="484"/>
      <c r="BV736" s="484"/>
      <c r="BW736" s="516"/>
      <c r="BX736" s="434"/>
      <c r="BY736" s="490"/>
      <c r="BZ736" s="491"/>
    </row>
    <row r="737" spans="1:78" s="520" customFormat="1" ht="13.8" thickBot="1" x14ac:dyDescent="0.3">
      <c r="A737" s="133"/>
      <c r="B737" s="134"/>
      <c r="C737" s="429"/>
      <c r="D737" s="136"/>
      <c r="E737" s="136"/>
      <c r="F737" s="438"/>
      <c r="G737" s="136"/>
      <c r="H737" s="139"/>
      <c r="I737" s="430"/>
      <c r="J737" s="431"/>
      <c r="K737" s="432"/>
      <c r="L737" s="428"/>
      <c r="M737" s="500"/>
      <c r="N737" s="518"/>
      <c r="O737" s="501"/>
      <c r="P737" s="501"/>
      <c r="Q737" s="519"/>
      <c r="R737" s="502"/>
      <c r="S737" s="502"/>
      <c r="T737" s="503"/>
      <c r="U737" s="504"/>
      <c r="V737" s="505"/>
      <c r="W737" s="505"/>
      <c r="X737" s="505"/>
      <c r="Y737" s="505"/>
      <c r="Z737" s="506"/>
      <c r="AA737" s="507"/>
      <c r="AB737" s="508"/>
      <c r="AC737" s="513"/>
      <c r="AD737" s="508"/>
      <c r="AE737" s="507"/>
      <c r="AF737" s="513"/>
      <c r="AG737" s="507"/>
      <c r="AH737" s="508"/>
      <c r="AI737" s="509"/>
      <c r="AJ737" s="507"/>
      <c r="AK737" s="507"/>
      <c r="AL737" s="510"/>
      <c r="AM737" s="511"/>
      <c r="AN737" s="512"/>
      <c r="AO737" s="511"/>
      <c r="AP737" s="507"/>
      <c r="AQ737" s="512"/>
      <c r="AR737" s="513"/>
      <c r="AS737" s="508"/>
      <c r="AT737" s="511"/>
      <c r="AU737" s="511"/>
      <c r="AV737" s="511"/>
      <c r="AW737" s="511"/>
      <c r="AX737" s="511"/>
      <c r="AY737" s="511"/>
      <c r="AZ737" s="514"/>
      <c r="BA737" s="515"/>
      <c r="BB737" s="507"/>
      <c r="BC737" s="505"/>
      <c r="BD737" s="524"/>
      <c r="BE737" s="506"/>
      <c r="BF737" s="484"/>
      <c r="BG737" s="483"/>
      <c r="BH737" s="483"/>
      <c r="BI737" s="465"/>
      <c r="BJ737" s="465"/>
      <c r="BK737" s="465"/>
      <c r="BL737" s="465"/>
      <c r="BM737" s="465"/>
      <c r="BN737" s="465"/>
      <c r="BO737" s="483"/>
      <c r="BP737" s="483"/>
      <c r="BQ737" s="483"/>
      <c r="BR737" s="483"/>
      <c r="BS737" s="483"/>
      <c r="BT737" s="484"/>
      <c r="BU737" s="484"/>
      <c r="BV737" s="484"/>
      <c r="BW737" s="516"/>
      <c r="BX737" s="434"/>
      <c r="BY737" s="490"/>
      <c r="BZ737" s="491"/>
    </row>
    <row r="738" spans="1:78" s="520" customFormat="1" ht="13.8" thickBot="1" x14ac:dyDescent="0.3">
      <c r="A738" s="133"/>
      <c r="B738" s="134"/>
      <c r="C738" s="429"/>
      <c r="D738" s="136"/>
      <c r="E738" s="136"/>
      <c r="F738" s="438"/>
      <c r="G738" s="136"/>
      <c r="H738" s="139"/>
      <c r="I738" s="430"/>
      <c r="J738" s="431"/>
      <c r="K738" s="432"/>
      <c r="L738" s="428"/>
      <c r="M738" s="500"/>
      <c r="N738" s="518"/>
      <c r="O738" s="501"/>
      <c r="P738" s="501"/>
      <c r="Q738" s="519"/>
      <c r="R738" s="502"/>
      <c r="S738" s="502"/>
      <c r="T738" s="503"/>
      <c r="U738" s="504"/>
      <c r="V738" s="505"/>
      <c r="W738" s="505"/>
      <c r="X738" s="505"/>
      <c r="Y738" s="505"/>
      <c r="Z738" s="506"/>
      <c r="AA738" s="507"/>
      <c r="AB738" s="508"/>
      <c r="AC738" s="513"/>
      <c r="AD738" s="508"/>
      <c r="AE738" s="507"/>
      <c r="AF738" s="513"/>
      <c r="AG738" s="507"/>
      <c r="AH738" s="508"/>
      <c r="AI738" s="509"/>
      <c r="AJ738" s="507"/>
      <c r="AK738" s="507"/>
      <c r="AL738" s="510"/>
      <c r="AM738" s="511"/>
      <c r="AN738" s="512"/>
      <c r="AO738" s="511"/>
      <c r="AP738" s="507"/>
      <c r="AQ738" s="512"/>
      <c r="AR738" s="513"/>
      <c r="AS738" s="508"/>
      <c r="AT738" s="511"/>
      <c r="AU738" s="511"/>
      <c r="AV738" s="511"/>
      <c r="AW738" s="511"/>
      <c r="AX738" s="511"/>
      <c r="AY738" s="511"/>
      <c r="AZ738" s="514"/>
      <c r="BA738" s="515"/>
      <c r="BB738" s="507"/>
      <c r="BC738" s="505"/>
      <c r="BD738" s="524"/>
      <c r="BE738" s="506"/>
      <c r="BF738" s="484"/>
      <c r="BG738" s="483"/>
      <c r="BH738" s="483"/>
      <c r="BI738" s="465"/>
      <c r="BJ738" s="465"/>
      <c r="BK738" s="465"/>
      <c r="BL738" s="465"/>
      <c r="BM738" s="465"/>
      <c r="BN738" s="465"/>
      <c r="BO738" s="483"/>
      <c r="BP738" s="483"/>
      <c r="BQ738" s="483"/>
      <c r="BR738" s="483"/>
      <c r="BS738" s="483"/>
      <c r="BT738" s="484"/>
      <c r="BU738" s="484"/>
      <c r="BV738" s="484"/>
      <c r="BW738" s="516"/>
      <c r="BX738" s="434"/>
      <c r="BY738" s="490"/>
      <c r="BZ738" s="491"/>
    </row>
    <row r="739" spans="1:78" s="520" customFormat="1" ht="13.8" thickBot="1" x14ac:dyDescent="0.3">
      <c r="A739" s="133"/>
      <c r="B739" s="134"/>
      <c r="C739" s="429"/>
      <c r="D739" s="136"/>
      <c r="E739" s="136"/>
      <c r="F739" s="438"/>
      <c r="G739" s="136"/>
      <c r="H739" s="139"/>
      <c r="I739" s="430"/>
      <c r="J739" s="431"/>
      <c r="K739" s="432"/>
      <c r="L739" s="428"/>
      <c r="M739" s="500"/>
      <c r="N739" s="518"/>
      <c r="O739" s="501"/>
      <c r="P739" s="501"/>
      <c r="Q739" s="519"/>
      <c r="R739" s="502"/>
      <c r="S739" s="502"/>
      <c r="T739" s="503"/>
      <c r="U739" s="504"/>
      <c r="V739" s="505"/>
      <c r="W739" s="505"/>
      <c r="X739" s="505"/>
      <c r="Y739" s="505"/>
      <c r="Z739" s="506"/>
      <c r="AA739" s="507"/>
      <c r="AB739" s="508"/>
      <c r="AC739" s="513"/>
      <c r="AD739" s="508"/>
      <c r="AE739" s="507"/>
      <c r="AF739" s="513"/>
      <c r="AG739" s="507"/>
      <c r="AH739" s="508"/>
      <c r="AI739" s="509"/>
      <c r="AJ739" s="507"/>
      <c r="AK739" s="507"/>
      <c r="AL739" s="510"/>
      <c r="AM739" s="511"/>
      <c r="AN739" s="512"/>
      <c r="AO739" s="511"/>
      <c r="AP739" s="507"/>
      <c r="AQ739" s="512"/>
      <c r="AR739" s="513"/>
      <c r="AS739" s="508"/>
      <c r="AT739" s="511"/>
      <c r="AU739" s="511"/>
      <c r="AV739" s="511"/>
      <c r="AW739" s="511"/>
      <c r="AX739" s="511"/>
      <c r="AY739" s="511"/>
      <c r="AZ739" s="514"/>
      <c r="BA739" s="515"/>
      <c r="BB739" s="507"/>
      <c r="BC739" s="505"/>
      <c r="BD739" s="524"/>
      <c r="BE739" s="506"/>
      <c r="BF739" s="484"/>
      <c r="BG739" s="483"/>
      <c r="BH739" s="483"/>
      <c r="BI739" s="465"/>
      <c r="BJ739" s="465"/>
      <c r="BK739" s="465"/>
      <c r="BL739" s="465"/>
      <c r="BM739" s="465"/>
      <c r="BN739" s="465"/>
      <c r="BO739" s="483"/>
      <c r="BP739" s="483"/>
      <c r="BQ739" s="483"/>
      <c r="BR739" s="483"/>
      <c r="BS739" s="483"/>
      <c r="BT739" s="484"/>
      <c r="BU739" s="484"/>
      <c r="BV739" s="484"/>
      <c r="BW739" s="516"/>
      <c r="BX739" s="434"/>
      <c r="BY739" s="490"/>
      <c r="BZ739" s="491"/>
    </row>
    <row r="740" spans="1:78" s="520" customFormat="1" ht="13.8" thickBot="1" x14ac:dyDescent="0.3">
      <c r="A740" s="133"/>
      <c r="B740" s="134"/>
      <c r="C740" s="429"/>
      <c r="D740" s="136"/>
      <c r="E740" s="136"/>
      <c r="F740" s="438"/>
      <c r="G740" s="136"/>
      <c r="H740" s="139"/>
      <c r="I740" s="430"/>
      <c r="J740" s="431"/>
      <c r="K740" s="432"/>
      <c r="L740" s="428"/>
      <c r="M740" s="500"/>
      <c r="N740" s="518"/>
      <c r="O740" s="501"/>
      <c r="P740" s="501"/>
      <c r="Q740" s="519"/>
      <c r="R740" s="502"/>
      <c r="S740" s="502"/>
      <c r="T740" s="503"/>
      <c r="U740" s="504"/>
      <c r="V740" s="505"/>
      <c r="W740" s="505"/>
      <c r="X740" s="505"/>
      <c r="Y740" s="505"/>
      <c r="Z740" s="506"/>
      <c r="AA740" s="507"/>
      <c r="AB740" s="508"/>
      <c r="AC740" s="513"/>
      <c r="AD740" s="508"/>
      <c r="AE740" s="507"/>
      <c r="AF740" s="513"/>
      <c r="AG740" s="507"/>
      <c r="AH740" s="508"/>
      <c r="AI740" s="509"/>
      <c r="AJ740" s="507"/>
      <c r="AK740" s="507"/>
      <c r="AL740" s="510"/>
      <c r="AM740" s="511"/>
      <c r="AN740" s="512"/>
      <c r="AO740" s="511"/>
      <c r="AP740" s="507"/>
      <c r="AQ740" s="512"/>
      <c r="AR740" s="513"/>
      <c r="AS740" s="508"/>
      <c r="AT740" s="511"/>
      <c r="AU740" s="511"/>
      <c r="AV740" s="511"/>
      <c r="AW740" s="511"/>
      <c r="AX740" s="511"/>
      <c r="AY740" s="511"/>
      <c r="AZ740" s="514"/>
      <c r="BA740" s="515"/>
      <c r="BB740" s="507"/>
      <c r="BC740" s="505"/>
      <c r="BD740" s="524"/>
      <c r="BE740" s="506"/>
      <c r="BF740" s="484"/>
      <c r="BG740" s="483"/>
      <c r="BH740" s="483"/>
      <c r="BI740" s="465"/>
      <c r="BJ740" s="465"/>
      <c r="BK740" s="465"/>
      <c r="BL740" s="465"/>
      <c r="BM740" s="465"/>
      <c r="BN740" s="465"/>
      <c r="BO740" s="483"/>
      <c r="BP740" s="483"/>
      <c r="BQ740" s="483"/>
      <c r="BR740" s="483"/>
      <c r="BS740" s="483"/>
      <c r="BT740" s="484"/>
      <c r="BU740" s="484"/>
      <c r="BV740" s="484"/>
      <c r="BW740" s="516"/>
      <c r="BX740" s="434"/>
      <c r="BY740" s="490"/>
      <c r="BZ740" s="491"/>
    </row>
    <row r="741" spans="1:78" s="520" customFormat="1" ht="13.8" thickBot="1" x14ac:dyDescent="0.3">
      <c r="A741" s="133"/>
      <c r="B741" s="134"/>
      <c r="C741" s="429"/>
      <c r="D741" s="136"/>
      <c r="E741" s="136"/>
      <c r="F741" s="438"/>
      <c r="G741" s="136"/>
      <c r="H741" s="139"/>
      <c r="I741" s="430"/>
      <c r="J741" s="431"/>
      <c r="K741" s="432"/>
      <c r="L741" s="428"/>
      <c r="M741" s="500"/>
      <c r="N741" s="518"/>
      <c r="O741" s="501"/>
      <c r="P741" s="501"/>
      <c r="Q741" s="519"/>
      <c r="R741" s="502"/>
      <c r="S741" s="502"/>
      <c r="T741" s="503"/>
      <c r="U741" s="504"/>
      <c r="V741" s="505"/>
      <c r="W741" s="505"/>
      <c r="X741" s="505"/>
      <c r="Y741" s="505"/>
      <c r="Z741" s="506"/>
      <c r="AA741" s="507"/>
      <c r="AB741" s="508"/>
      <c r="AC741" s="513"/>
      <c r="AD741" s="508"/>
      <c r="AE741" s="507"/>
      <c r="AF741" s="513"/>
      <c r="AG741" s="507"/>
      <c r="AH741" s="508"/>
      <c r="AI741" s="509"/>
      <c r="AJ741" s="507"/>
      <c r="AK741" s="507"/>
      <c r="AL741" s="510"/>
      <c r="AM741" s="511"/>
      <c r="AN741" s="512"/>
      <c r="AO741" s="511"/>
      <c r="AP741" s="507"/>
      <c r="AQ741" s="512"/>
      <c r="AR741" s="513"/>
      <c r="AS741" s="508"/>
      <c r="AT741" s="511"/>
      <c r="AU741" s="511"/>
      <c r="AV741" s="511"/>
      <c r="AW741" s="511"/>
      <c r="AX741" s="511"/>
      <c r="AY741" s="511"/>
      <c r="AZ741" s="514"/>
      <c r="BA741" s="515"/>
      <c r="BB741" s="507"/>
      <c r="BC741" s="505"/>
      <c r="BD741" s="524"/>
      <c r="BE741" s="506"/>
      <c r="BF741" s="484"/>
      <c r="BG741" s="483"/>
      <c r="BH741" s="483"/>
      <c r="BI741" s="465"/>
      <c r="BJ741" s="465"/>
      <c r="BK741" s="465"/>
      <c r="BL741" s="465"/>
      <c r="BM741" s="465"/>
      <c r="BN741" s="465"/>
      <c r="BO741" s="483"/>
      <c r="BP741" s="483"/>
      <c r="BQ741" s="483"/>
      <c r="BR741" s="483"/>
      <c r="BS741" s="483"/>
      <c r="BT741" s="484"/>
      <c r="BU741" s="484"/>
      <c r="BV741" s="484"/>
      <c r="BW741" s="516"/>
      <c r="BX741" s="434"/>
      <c r="BY741" s="490"/>
      <c r="BZ741" s="491"/>
    </row>
    <row r="742" spans="1:78" s="520" customFormat="1" ht="13.8" thickBot="1" x14ac:dyDescent="0.3">
      <c r="A742" s="133"/>
      <c r="B742" s="134"/>
      <c r="C742" s="429"/>
      <c r="D742" s="136"/>
      <c r="E742" s="136"/>
      <c r="F742" s="438"/>
      <c r="G742" s="136"/>
      <c r="H742" s="139"/>
      <c r="I742" s="430"/>
      <c r="J742" s="431"/>
      <c r="K742" s="432"/>
      <c r="L742" s="428"/>
      <c r="M742" s="500"/>
      <c r="N742" s="518"/>
      <c r="O742" s="501"/>
      <c r="P742" s="501"/>
      <c r="Q742" s="519"/>
      <c r="R742" s="502"/>
      <c r="S742" s="502"/>
      <c r="T742" s="503"/>
      <c r="U742" s="504"/>
      <c r="V742" s="505"/>
      <c r="W742" s="505"/>
      <c r="X742" s="505"/>
      <c r="Y742" s="505"/>
      <c r="Z742" s="506"/>
      <c r="AA742" s="507"/>
      <c r="AB742" s="508"/>
      <c r="AC742" s="513"/>
      <c r="AD742" s="508"/>
      <c r="AE742" s="507"/>
      <c r="AF742" s="513"/>
      <c r="AG742" s="507"/>
      <c r="AH742" s="508"/>
      <c r="AI742" s="509"/>
      <c r="AJ742" s="507"/>
      <c r="AK742" s="507"/>
      <c r="AL742" s="510"/>
      <c r="AM742" s="511"/>
      <c r="AN742" s="512"/>
      <c r="AO742" s="511"/>
      <c r="AP742" s="507"/>
      <c r="AQ742" s="512"/>
      <c r="AR742" s="513"/>
      <c r="AS742" s="508"/>
      <c r="AT742" s="511"/>
      <c r="AU742" s="511"/>
      <c r="AV742" s="511"/>
      <c r="AW742" s="511"/>
      <c r="AX742" s="511"/>
      <c r="AY742" s="511"/>
      <c r="AZ742" s="514"/>
      <c r="BA742" s="515"/>
      <c r="BB742" s="507"/>
      <c r="BC742" s="505"/>
      <c r="BD742" s="524"/>
      <c r="BE742" s="506"/>
      <c r="BF742" s="484"/>
      <c r="BG742" s="483"/>
      <c r="BH742" s="483"/>
      <c r="BI742" s="465"/>
      <c r="BJ742" s="465"/>
      <c r="BK742" s="465"/>
      <c r="BL742" s="465"/>
      <c r="BM742" s="465"/>
      <c r="BN742" s="465"/>
      <c r="BO742" s="483"/>
      <c r="BP742" s="483"/>
      <c r="BQ742" s="483"/>
      <c r="BR742" s="483"/>
      <c r="BS742" s="483"/>
      <c r="BT742" s="484"/>
      <c r="BU742" s="484"/>
      <c r="BV742" s="484"/>
      <c r="BW742" s="516"/>
      <c r="BX742" s="434"/>
      <c r="BY742" s="490"/>
      <c r="BZ742" s="491"/>
    </row>
    <row r="743" spans="1:78" s="520" customFormat="1" ht="13.8" thickBot="1" x14ac:dyDescent="0.3">
      <c r="A743" s="133"/>
      <c r="B743" s="134"/>
      <c r="C743" s="429"/>
      <c r="D743" s="136"/>
      <c r="E743" s="136"/>
      <c r="F743" s="438"/>
      <c r="G743" s="136"/>
      <c r="H743" s="139"/>
      <c r="I743" s="430"/>
      <c r="J743" s="431"/>
      <c r="K743" s="432"/>
      <c r="L743" s="428"/>
      <c r="M743" s="500"/>
      <c r="N743" s="518"/>
      <c r="O743" s="501"/>
      <c r="P743" s="501"/>
      <c r="Q743" s="519"/>
      <c r="R743" s="502"/>
      <c r="S743" s="502"/>
      <c r="T743" s="503"/>
      <c r="U743" s="504"/>
      <c r="V743" s="505"/>
      <c r="W743" s="505"/>
      <c r="X743" s="505"/>
      <c r="Y743" s="505"/>
      <c r="Z743" s="506"/>
      <c r="AA743" s="507"/>
      <c r="AB743" s="508"/>
      <c r="AC743" s="513"/>
      <c r="AD743" s="508"/>
      <c r="AE743" s="507"/>
      <c r="AF743" s="513"/>
      <c r="AG743" s="507"/>
      <c r="AH743" s="508"/>
      <c r="AI743" s="509"/>
      <c r="AJ743" s="507"/>
      <c r="AK743" s="507"/>
      <c r="AL743" s="510"/>
      <c r="AM743" s="511"/>
      <c r="AN743" s="512"/>
      <c r="AO743" s="511"/>
      <c r="AP743" s="507"/>
      <c r="AQ743" s="512"/>
      <c r="AR743" s="513"/>
      <c r="AS743" s="508"/>
      <c r="AT743" s="511"/>
      <c r="AU743" s="511"/>
      <c r="AV743" s="511"/>
      <c r="AW743" s="511"/>
      <c r="AX743" s="511"/>
      <c r="AY743" s="511"/>
      <c r="AZ743" s="514"/>
      <c r="BA743" s="515"/>
      <c r="BB743" s="507"/>
      <c r="BC743" s="505"/>
      <c r="BD743" s="524"/>
      <c r="BE743" s="506"/>
      <c r="BF743" s="484"/>
      <c r="BG743" s="483"/>
      <c r="BH743" s="483"/>
      <c r="BI743" s="465"/>
      <c r="BJ743" s="465"/>
      <c r="BK743" s="465"/>
      <c r="BL743" s="465"/>
      <c r="BM743" s="465"/>
      <c r="BN743" s="465"/>
      <c r="BO743" s="483"/>
      <c r="BP743" s="483"/>
      <c r="BQ743" s="483"/>
      <c r="BR743" s="483"/>
      <c r="BS743" s="483"/>
      <c r="BT743" s="484"/>
      <c r="BU743" s="484"/>
      <c r="BV743" s="484"/>
      <c r="BW743" s="516"/>
      <c r="BX743" s="434"/>
      <c r="BY743" s="490"/>
      <c r="BZ743" s="491"/>
    </row>
    <row r="744" spans="1:78" s="520" customFormat="1" ht="13.8" thickBot="1" x14ac:dyDescent="0.3">
      <c r="A744" s="133"/>
      <c r="B744" s="134"/>
      <c r="C744" s="429"/>
      <c r="D744" s="136"/>
      <c r="E744" s="136"/>
      <c r="F744" s="438"/>
      <c r="G744" s="136"/>
      <c r="H744" s="139"/>
      <c r="I744" s="430"/>
      <c r="J744" s="431"/>
      <c r="K744" s="432"/>
      <c r="L744" s="428"/>
      <c r="M744" s="500"/>
      <c r="N744" s="518"/>
      <c r="O744" s="501"/>
      <c r="P744" s="501"/>
      <c r="Q744" s="519"/>
      <c r="R744" s="502"/>
      <c r="S744" s="502"/>
      <c r="T744" s="503"/>
      <c r="U744" s="504"/>
      <c r="V744" s="505"/>
      <c r="W744" s="505"/>
      <c r="X744" s="505"/>
      <c r="Y744" s="505"/>
      <c r="Z744" s="506"/>
      <c r="AA744" s="507"/>
      <c r="AB744" s="508"/>
      <c r="AC744" s="513"/>
      <c r="AD744" s="508"/>
      <c r="AE744" s="507"/>
      <c r="AF744" s="513"/>
      <c r="AG744" s="507"/>
      <c r="AH744" s="508"/>
      <c r="AI744" s="509"/>
      <c r="AJ744" s="507"/>
      <c r="AK744" s="507"/>
      <c r="AL744" s="510"/>
      <c r="AM744" s="511"/>
      <c r="AN744" s="512"/>
      <c r="AO744" s="511"/>
      <c r="AP744" s="507"/>
      <c r="AQ744" s="512"/>
      <c r="AR744" s="513"/>
      <c r="AS744" s="508"/>
      <c r="AT744" s="511"/>
      <c r="AU744" s="511"/>
      <c r="AV744" s="511"/>
      <c r="AW744" s="511"/>
      <c r="AX744" s="511"/>
      <c r="AY744" s="511"/>
      <c r="AZ744" s="514"/>
      <c r="BA744" s="515"/>
      <c r="BB744" s="507"/>
      <c r="BC744" s="505"/>
      <c r="BD744" s="524"/>
      <c r="BE744" s="506"/>
      <c r="BF744" s="484"/>
      <c r="BG744" s="483"/>
      <c r="BH744" s="483"/>
      <c r="BI744" s="465"/>
      <c r="BJ744" s="465"/>
      <c r="BK744" s="465"/>
      <c r="BL744" s="465"/>
      <c r="BM744" s="465"/>
      <c r="BN744" s="465"/>
      <c r="BO744" s="483"/>
      <c r="BP744" s="483"/>
      <c r="BQ744" s="483"/>
      <c r="BR744" s="483"/>
      <c r="BS744" s="483"/>
      <c r="BT744" s="484"/>
      <c r="BU744" s="484"/>
      <c r="BV744" s="484"/>
      <c r="BW744" s="516"/>
      <c r="BX744" s="434"/>
      <c r="BY744" s="490"/>
      <c r="BZ744" s="491"/>
    </row>
    <row r="745" spans="1:78" s="520" customFormat="1" ht="13.8" thickBot="1" x14ac:dyDescent="0.3">
      <c r="A745" s="133"/>
      <c r="B745" s="134"/>
      <c r="C745" s="429"/>
      <c r="D745" s="136"/>
      <c r="E745" s="136"/>
      <c r="F745" s="438"/>
      <c r="G745" s="136"/>
      <c r="H745" s="139"/>
      <c r="I745" s="430"/>
      <c r="J745" s="431"/>
      <c r="K745" s="432"/>
      <c r="L745" s="428"/>
      <c r="M745" s="500"/>
      <c r="N745" s="518"/>
      <c r="O745" s="501"/>
      <c r="P745" s="501"/>
      <c r="Q745" s="519"/>
      <c r="R745" s="502"/>
      <c r="S745" s="502"/>
      <c r="T745" s="503"/>
      <c r="U745" s="504"/>
      <c r="V745" s="505"/>
      <c r="W745" s="505"/>
      <c r="X745" s="505"/>
      <c r="Y745" s="505"/>
      <c r="Z745" s="506"/>
      <c r="AA745" s="507"/>
      <c r="AB745" s="508"/>
      <c r="AC745" s="513"/>
      <c r="AD745" s="508"/>
      <c r="AE745" s="507"/>
      <c r="AF745" s="513"/>
      <c r="AG745" s="507"/>
      <c r="AH745" s="508"/>
      <c r="AI745" s="509"/>
      <c r="AJ745" s="507"/>
      <c r="AK745" s="507"/>
      <c r="AL745" s="510"/>
      <c r="AM745" s="511"/>
      <c r="AN745" s="512"/>
      <c r="AO745" s="511"/>
      <c r="AP745" s="507"/>
      <c r="AQ745" s="512"/>
      <c r="AR745" s="513"/>
      <c r="AS745" s="508"/>
      <c r="AT745" s="511"/>
      <c r="AU745" s="511"/>
      <c r="AV745" s="511"/>
      <c r="AW745" s="511"/>
      <c r="AX745" s="511"/>
      <c r="AY745" s="511"/>
      <c r="AZ745" s="514"/>
      <c r="BA745" s="515"/>
      <c r="BB745" s="507"/>
      <c r="BC745" s="505"/>
      <c r="BD745" s="524"/>
      <c r="BE745" s="506"/>
      <c r="BF745" s="484"/>
      <c r="BG745" s="483"/>
      <c r="BH745" s="483"/>
      <c r="BI745" s="465"/>
      <c r="BJ745" s="465"/>
      <c r="BK745" s="465"/>
      <c r="BL745" s="465"/>
      <c r="BM745" s="465"/>
      <c r="BN745" s="465"/>
      <c r="BO745" s="483"/>
      <c r="BP745" s="483"/>
      <c r="BQ745" s="483"/>
      <c r="BR745" s="483"/>
      <c r="BS745" s="483"/>
      <c r="BT745" s="484"/>
      <c r="BU745" s="484"/>
      <c r="BV745" s="484"/>
      <c r="BW745" s="516"/>
      <c r="BX745" s="434"/>
      <c r="BY745" s="490"/>
      <c r="BZ745" s="491"/>
    </row>
    <row r="746" spans="1:78" s="520" customFormat="1" ht="13.8" thickBot="1" x14ac:dyDescent="0.3">
      <c r="A746" s="133"/>
      <c r="B746" s="134"/>
      <c r="C746" s="429"/>
      <c r="D746" s="136"/>
      <c r="E746" s="136"/>
      <c r="F746" s="438"/>
      <c r="G746" s="136"/>
      <c r="H746" s="139"/>
      <c r="I746" s="430"/>
      <c r="J746" s="431"/>
      <c r="K746" s="432"/>
      <c r="L746" s="428"/>
      <c r="M746" s="500"/>
      <c r="N746" s="518"/>
      <c r="O746" s="501"/>
      <c r="P746" s="501"/>
      <c r="Q746" s="519"/>
      <c r="R746" s="502"/>
      <c r="S746" s="502"/>
      <c r="T746" s="503"/>
      <c r="U746" s="504"/>
      <c r="V746" s="505"/>
      <c r="W746" s="505"/>
      <c r="X746" s="505"/>
      <c r="Y746" s="505"/>
      <c r="Z746" s="506"/>
      <c r="AA746" s="507"/>
      <c r="AB746" s="508"/>
      <c r="AC746" s="513"/>
      <c r="AD746" s="508"/>
      <c r="AE746" s="507"/>
      <c r="AF746" s="513"/>
      <c r="AG746" s="507"/>
      <c r="AH746" s="508"/>
      <c r="AI746" s="509"/>
      <c r="AJ746" s="507"/>
      <c r="AK746" s="507"/>
      <c r="AL746" s="510"/>
      <c r="AM746" s="511"/>
      <c r="AN746" s="512"/>
      <c r="AO746" s="511"/>
      <c r="AP746" s="507"/>
      <c r="AQ746" s="512"/>
      <c r="AR746" s="513"/>
      <c r="AS746" s="508"/>
      <c r="AT746" s="511"/>
      <c r="AU746" s="511"/>
      <c r="AV746" s="511"/>
      <c r="AW746" s="511"/>
      <c r="AX746" s="511"/>
      <c r="AY746" s="511"/>
      <c r="AZ746" s="514"/>
      <c r="BA746" s="515"/>
      <c r="BB746" s="507"/>
      <c r="BC746" s="505"/>
      <c r="BD746" s="524"/>
      <c r="BE746" s="506"/>
      <c r="BF746" s="484"/>
      <c r="BG746" s="483"/>
      <c r="BH746" s="483"/>
      <c r="BI746" s="465"/>
      <c r="BJ746" s="465"/>
      <c r="BK746" s="465"/>
      <c r="BL746" s="465"/>
      <c r="BM746" s="465"/>
      <c r="BN746" s="465"/>
      <c r="BO746" s="483"/>
      <c r="BP746" s="483"/>
      <c r="BQ746" s="483"/>
      <c r="BR746" s="483"/>
      <c r="BS746" s="483"/>
      <c r="BT746" s="484"/>
      <c r="BU746" s="484"/>
      <c r="BV746" s="484"/>
      <c r="BW746" s="516"/>
      <c r="BX746" s="434"/>
      <c r="BY746" s="490"/>
      <c r="BZ746" s="491"/>
    </row>
    <row r="747" spans="1:78" s="520" customFormat="1" ht="13.8" thickBot="1" x14ac:dyDescent="0.3">
      <c r="A747" s="133"/>
      <c r="B747" s="134"/>
      <c r="C747" s="429"/>
      <c r="D747" s="136"/>
      <c r="E747" s="136"/>
      <c r="F747" s="438"/>
      <c r="G747" s="136"/>
      <c r="H747" s="139"/>
      <c r="I747" s="430"/>
      <c r="J747" s="431"/>
      <c r="K747" s="432"/>
      <c r="L747" s="428"/>
      <c r="M747" s="500"/>
      <c r="N747" s="518"/>
      <c r="O747" s="501"/>
      <c r="P747" s="501"/>
      <c r="Q747" s="519"/>
      <c r="R747" s="502"/>
      <c r="S747" s="502"/>
      <c r="T747" s="503"/>
      <c r="U747" s="504"/>
      <c r="V747" s="505"/>
      <c r="W747" s="505"/>
      <c r="X747" s="505"/>
      <c r="Y747" s="505"/>
      <c r="Z747" s="506"/>
      <c r="AA747" s="507"/>
      <c r="AB747" s="508"/>
      <c r="AC747" s="513"/>
      <c r="AD747" s="508"/>
      <c r="AE747" s="507"/>
      <c r="AF747" s="513"/>
      <c r="AG747" s="507"/>
      <c r="AH747" s="508"/>
      <c r="AI747" s="509"/>
      <c r="AJ747" s="507"/>
      <c r="AK747" s="507"/>
      <c r="AL747" s="510"/>
      <c r="AM747" s="511"/>
      <c r="AN747" s="512"/>
      <c r="AO747" s="511"/>
      <c r="AP747" s="507"/>
      <c r="AQ747" s="512"/>
      <c r="AR747" s="513"/>
      <c r="AS747" s="508"/>
      <c r="AT747" s="511"/>
      <c r="AU747" s="511"/>
      <c r="AV747" s="511"/>
      <c r="AW747" s="511"/>
      <c r="AX747" s="511"/>
      <c r="AY747" s="511"/>
      <c r="AZ747" s="514"/>
      <c r="BA747" s="515"/>
      <c r="BB747" s="507"/>
      <c r="BC747" s="505"/>
      <c r="BD747" s="524"/>
      <c r="BE747" s="506"/>
      <c r="BF747" s="484"/>
      <c r="BG747" s="483"/>
      <c r="BH747" s="483"/>
      <c r="BI747" s="465"/>
      <c r="BJ747" s="465"/>
      <c r="BK747" s="465"/>
      <c r="BL747" s="465"/>
      <c r="BM747" s="465"/>
      <c r="BN747" s="465"/>
      <c r="BO747" s="483"/>
      <c r="BP747" s="483"/>
      <c r="BQ747" s="483"/>
      <c r="BR747" s="483"/>
      <c r="BS747" s="483"/>
      <c r="BT747" s="484"/>
      <c r="BU747" s="484"/>
      <c r="BV747" s="484"/>
      <c r="BW747" s="516"/>
      <c r="BX747" s="434"/>
      <c r="BY747" s="490"/>
      <c r="BZ747" s="491"/>
    </row>
    <row r="748" spans="1:78" s="520" customFormat="1" ht="13.8" thickBot="1" x14ac:dyDescent="0.3">
      <c r="A748" s="133"/>
      <c r="B748" s="134"/>
      <c r="C748" s="429"/>
      <c r="D748" s="136"/>
      <c r="E748" s="136"/>
      <c r="F748" s="438"/>
      <c r="G748" s="136"/>
      <c r="H748" s="139"/>
      <c r="I748" s="430"/>
      <c r="J748" s="431"/>
      <c r="K748" s="432"/>
      <c r="L748" s="428"/>
      <c r="M748" s="500"/>
      <c r="N748" s="518"/>
      <c r="O748" s="501"/>
      <c r="P748" s="501"/>
      <c r="Q748" s="519"/>
      <c r="R748" s="502"/>
      <c r="S748" s="502"/>
      <c r="T748" s="503"/>
      <c r="U748" s="504"/>
      <c r="V748" s="505"/>
      <c r="W748" s="505"/>
      <c r="X748" s="505"/>
      <c r="Y748" s="505"/>
      <c r="Z748" s="506"/>
      <c r="AA748" s="507"/>
      <c r="AB748" s="508"/>
      <c r="AC748" s="513"/>
      <c r="AD748" s="508"/>
      <c r="AE748" s="507"/>
      <c r="AF748" s="513"/>
      <c r="AG748" s="507"/>
      <c r="AH748" s="508"/>
      <c r="AI748" s="509"/>
      <c r="AJ748" s="507"/>
      <c r="AK748" s="507"/>
      <c r="AL748" s="510"/>
      <c r="AM748" s="511"/>
      <c r="AN748" s="512"/>
      <c r="AO748" s="511"/>
      <c r="AP748" s="507"/>
      <c r="AQ748" s="512"/>
      <c r="AR748" s="513"/>
      <c r="AS748" s="508"/>
      <c r="AT748" s="511"/>
      <c r="AU748" s="511"/>
      <c r="AV748" s="511"/>
      <c r="AW748" s="511"/>
      <c r="AX748" s="511"/>
      <c r="AY748" s="511"/>
      <c r="AZ748" s="514"/>
      <c r="BA748" s="515"/>
      <c r="BB748" s="507"/>
      <c r="BC748" s="505"/>
      <c r="BD748" s="524"/>
      <c r="BE748" s="506"/>
      <c r="BF748" s="484"/>
      <c r="BG748" s="483"/>
      <c r="BH748" s="483"/>
      <c r="BI748" s="465"/>
      <c r="BJ748" s="465"/>
      <c r="BK748" s="465"/>
      <c r="BL748" s="465"/>
      <c r="BM748" s="465"/>
      <c r="BN748" s="465"/>
      <c r="BO748" s="483"/>
      <c r="BP748" s="483"/>
      <c r="BQ748" s="483"/>
      <c r="BR748" s="483"/>
      <c r="BS748" s="483"/>
      <c r="BT748" s="484"/>
      <c r="BU748" s="484"/>
      <c r="BV748" s="484"/>
      <c r="BW748" s="516"/>
      <c r="BX748" s="434"/>
      <c r="BY748" s="490"/>
      <c r="BZ748" s="491"/>
    </row>
    <row r="749" spans="1:78" s="520" customFormat="1" ht="13.8" thickBot="1" x14ac:dyDescent="0.3">
      <c r="A749" s="133"/>
      <c r="B749" s="134"/>
      <c r="C749" s="429"/>
      <c r="D749" s="136"/>
      <c r="E749" s="136"/>
      <c r="F749" s="438"/>
      <c r="G749" s="136"/>
      <c r="H749" s="139"/>
      <c r="I749" s="430"/>
      <c r="J749" s="431"/>
      <c r="K749" s="432"/>
      <c r="L749" s="428"/>
      <c r="M749" s="500"/>
      <c r="N749" s="518"/>
      <c r="O749" s="501"/>
      <c r="P749" s="501"/>
      <c r="Q749" s="519"/>
      <c r="R749" s="502"/>
      <c r="S749" s="502"/>
      <c r="T749" s="503"/>
      <c r="U749" s="504"/>
      <c r="V749" s="505"/>
      <c r="W749" s="505"/>
      <c r="X749" s="505"/>
      <c r="Y749" s="505"/>
      <c r="Z749" s="506"/>
      <c r="AA749" s="507"/>
      <c r="AB749" s="508"/>
      <c r="AC749" s="513"/>
      <c r="AD749" s="508"/>
      <c r="AE749" s="507"/>
      <c r="AF749" s="513"/>
      <c r="AG749" s="507"/>
      <c r="AH749" s="508"/>
      <c r="AI749" s="509"/>
      <c r="AJ749" s="507"/>
      <c r="AK749" s="507"/>
      <c r="AL749" s="510"/>
      <c r="AM749" s="511"/>
      <c r="AN749" s="512"/>
      <c r="AO749" s="511"/>
      <c r="AP749" s="507"/>
      <c r="AQ749" s="512"/>
      <c r="AR749" s="513"/>
      <c r="AS749" s="508"/>
      <c r="AT749" s="511"/>
      <c r="AU749" s="511"/>
      <c r="AV749" s="511"/>
      <c r="AW749" s="511"/>
      <c r="AX749" s="511"/>
      <c r="AY749" s="511"/>
      <c r="AZ749" s="514"/>
      <c r="BA749" s="515"/>
      <c r="BB749" s="507"/>
      <c r="BC749" s="505"/>
      <c r="BD749" s="524"/>
      <c r="BE749" s="506"/>
      <c r="BF749" s="484"/>
      <c r="BG749" s="483"/>
      <c r="BH749" s="483"/>
      <c r="BI749" s="465"/>
      <c r="BJ749" s="465"/>
      <c r="BK749" s="465"/>
      <c r="BL749" s="465"/>
      <c r="BM749" s="465"/>
      <c r="BN749" s="465"/>
      <c r="BO749" s="483"/>
      <c r="BP749" s="483"/>
      <c r="BQ749" s="483"/>
      <c r="BR749" s="483"/>
      <c r="BS749" s="483"/>
      <c r="BT749" s="484"/>
      <c r="BU749" s="484"/>
      <c r="BV749" s="484"/>
      <c r="BW749" s="516"/>
      <c r="BX749" s="434"/>
      <c r="BY749" s="490"/>
      <c r="BZ749" s="491"/>
    </row>
    <row r="750" spans="1:78" s="520" customFormat="1" ht="13.8" thickBot="1" x14ac:dyDescent="0.3">
      <c r="A750" s="133"/>
      <c r="B750" s="134"/>
      <c r="C750" s="429"/>
      <c r="D750" s="136"/>
      <c r="E750" s="136"/>
      <c r="F750" s="438"/>
      <c r="G750" s="136"/>
      <c r="H750" s="139"/>
      <c r="I750" s="430"/>
      <c r="J750" s="431"/>
      <c r="K750" s="432"/>
      <c r="L750" s="428"/>
      <c r="M750" s="500"/>
      <c r="N750" s="518"/>
      <c r="O750" s="501"/>
      <c r="P750" s="501"/>
      <c r="Q750" s="519"/>
      <c r="R750" s="502"/>
      <c r="S750" s="502"/>
      <c r="T750" s="503"/>
      <c r="U750" s="504"/>
      <c r="V750" s="505"/>
      <c r="W750" s="505"/>
      <c r="X750" s="505"/>
      <c r="Y750" s="505"/>
      <c r="Z750" s="506"/>
      <c r="AA750" s="507"/>
      <c r="AB750" s="508"/>
      <c r="AC750" s="513"/>
      <c r="AD750" s="508"/>
      <c r="AE750" s="507"/>
      <c r="AF750" s="513"/>
      <c r="AG750" s="507"/>
      <c r="AH750" s="508"/>
      <c r="AI750" s="509"/>
      <c r="AJ750" s="507"/>
      <c r="AK750" s="507"/>
      <c r="AL750" s="510"/>
      <c r="AM750" s="511"/>
      <c r="AN750" s="512"/>
      <c r="AO750" s="511"/>
      <c r="AP750" s="507"/>
      <c r="AQ750" s="512"/>
      <c r="AR750" s="513"/>
      <c r="AS750" s="508"/>
      <c r="AT750" s="511"/>
      <c r="AU750" s="511"/>
      <c r="AV750" s="511"/>
      <c r="AW750" s="511"/>
      <c r="AX750" s="511"/>
      <c r="AY750" s="511"/>
      <c r="AZ750" s="514"/>
      <c r="BA750" s="515"/>
      <c r="BB750" s="507"/>
      <c r="BC750" s="505"/>
      <c r="BD750" s="524"/>
      <c r="BE750" s="506"/>
      <c r="BF750" s="484"/>
      <c r="BG750" s="483"/>
      <c r="BH750" s="483"/>
      <c r="BI750" s="465"/>
      <c r="BJ750" s="465"/>
      <c r="BK750" s="465"/>
      <c r="BL750" s="465"/>
      <c r="BM750" s="465"/>
      <c r="BN750" s="465"/>
      <c r="BO750" s="483"/>
      <c r="BP750" s="483"/>
      <c r="BQ750" s="483"/>
      <c r="BR750" s="483"/>
      <c r="BS750" s="483"/>
      <c r="BT750" s="484"/>
      <c r="BU750" s="484"/>
      <c r="BV750" s="484"/>
      <c r="BW750" s="516"/>
      <c r="BX750" s="434"/>
      <c r="BY750" s="490"/>
      <c r="BZ750" s="491"/>
    </row>
    <row r="751" spans="1:78" s="520" customFormat="1" ht="13.8" thickBot="1" x14ac:dyDescent="0.3">
      <c r="A751" s="133"/>
      <c r="B751" s="134"/>
      <c r="C751" s="429"/>
      <c r="D751" s="136"/>
      <c r="E751" s="136"/>
      <c r="F751" s="438"/>
      <c r="G751" s="136"/>
      <c r="H751" s="139"/>
      <c r="I751" s="430"/>
      <c r="J751" s="431"/>
      <c r="K751" s="432"/>
      <c r="L751" s="428"/>
      <c r="M751" s="500"/>
      <c r="N751" s="518"/>
      <c r="O751" s="501"/>
      <c r="P751" s="501"/>
      <c r="Q751" s="519"/>
      <c r="R751" s="502"/>
      <c r="S751" s="502"/>
      <c r="T751" s="503"/>
      <c r="U751" s="504"/>
      <c r="V751" s="505"/>
      <c r="W751" s="505"/>
      <c r="X751" s="505"/>
      <c r="Y751" s="505"/>
      <c r="Z751" s="506"/>
      <c r="AA751" s="507"/>
      <c r="AB751" s="508"/>
      <c r="AC751" s="513"/>
      <c r="AD751" s="508"/>
      <c r="AE751" s="507"/>
      <c r="AF751" s="513"/>
      <c r="AG751" s="507"/>
      <c r="AH751" s="508"/>
      <c r="AI751" s="509"/>
      <c r="AJ751" s="507"/>
      <c r="AK751" s="507"/>
      <c r="AL751" s="510"/>
      <c r="AM751" s="511"/>
      <c r="AN751" s="512"/>
      <c r="AO751" s="511"/>
      <c r="AP751" s="507"/>
      <c r="AQ751" s="512"/>
      <c r="AR751" s="513"/>
      <c r="AS751" s="508"/>
      <c r="AT751" s="511"/>
      <c r="AU751" s="511"/>
      <c r="AV751" s="511"/>
      <c r="AW751" s="511"/>
      <c r="AX751" s="511"/>
      <c r="AY751" s="511"/>
      <c r="AZ751" s="514"/>
      <c r="BA751" s="515"/>
      <c r="BB751" s="507"/>
      <c r="BC751" s="505"/>
      <c r="BD751" s="524"/>
      <c r="BE751" s="506"/>
      <c r="BF751" s="484"/>
      <c r="BG751" s="483"/>
      <c r="BH751" s="483"/>
      <c r="BI751" s="465"/>
      <c r="BJ751" s="465"/>
      <c r="BK751" s="465"/>
      <c r="BL751" s="465"/>
      <c r="BM751" s="465"/>
      <c r="BN751" s="465"/>
      <c r="BO751" s="483"/>
      <c r="BP751" s="483"/>
      <c r="BQ751" s="483"/>
      <c r="BR751" s="483"/>
      <c r="BS751" s="483"/>
      <c r="BT751" s="484"/>
      <c r="BU751" s="484"/>
      <c r="BV751" s="484"/>
      <c r="BW751" s="516"/>
      <c r="BX751" s="434"/>
      <c r="BY751" s="490"/>
      <c r="BZ751" s="491"/>
    </row>
    <row r="752" spans="1:78" s="520" customFormat="1" ht="13.8" thickBot="1" x14ac:dyDescent="0.3">
      <c r="A752" s="133"/>
      <c r="B752" s="134"/>
      <c r="C752" s="429"/>
      <c r="D752" s="136"/>
      <c r="E752" s="136"/>
      <c r="F752" s="438"/>
      <c r="G752" s="136"/>
      <c r="H752" s="139"/>
      <c r="I752" s="430"/>
      <c r="J752" s="431"/>
      <c r="K752" s="432"/>
      <c r="L752" s="428"/>
      <c r="M752" s="500"/>
      <c r="N752" s="518"/>
      <c r="O752" s="501"/>
      <c r="P752" s="501"/>
      <c r="Q752" s="519"/>
      <c r="R752" s="502"/>
      <c r="S752" s="502"/>
      <c r="T752" s="503"/>
      <c r="U752" s="504"/>
      <c r="V752" s="505"/>
      <c r="W752" s="505"/>
      <c r="X752" s="505"/>
      <c r="Y752" s="505"/>
      <c r="Z752" s="506"/>
      <c r="AA752" s="507"/>
      <c r="AB752" s="508"/>
      <c r="AC752" s="513"/>
      <c r="AD752" s="508"/>
      <c r="AE752" s="507"/>
      <c r="AF752" s="513"/>
      <c r="AG752" s="507"/>
      <c r="AH752" s="508"/>
      <c r="AI752" s="509"/>
      <c r="AJ752" s="507"/>
      <c r="AK752" s="507"/>
      <c r="AL752" s="510"/>
      <c r="AM752" s="511"/>
      <c r="AN752" s="512"/>
      <c r="AO752" s="511"/>
      <c r="AP752" s="507"/>
      <c r="AQ752" s="512"/>
      <c r="AR752" s="513"/>
      <c r="AS752" s="508"/>
      <c r="AT752" s="511"/>
      <c r="AU752" s="511"/>
      <c r="AV752" s="511"/>
      <c r="AW752" s="511"/>
      <c r="AX752" s="511"/>
      <c r="AY752" s="511"/>
      <c r="AZ752" s="514"/>
      <c r="BA752" s="515"/>
      <c r="BB752" s="507"/>
      <c r="BC752" s="505"/>
      <c r="BD752" s="524"/>
      <c r="BE752" s="506"/>
      <c r="BF752" s="484"/>
      <c r="BG752" s="483"/>
      <c r="BH752" s="483"/>
      <c r="BI752" s="465"/>
      <c r="BJ752" s="465"/>
      <c r="BK752" s="465"/>
      <c r="BL752" s="465"/>
      <c r="BM752" s="465"/>
      <c r="BN752" s="465"/>
      <c r="BO752" s="483"/>
      <c r="BP752" s="483"/>
      <c r="BQ752" s="483"/>
      <c r="BR752" s="483"/>
      <c r="BS752" s="483"/>
      <c r="BT752" s="484"/>
      <c r="BU752" s="484"/>
      <c r="BV752" s="484"/>
      <c r="BW752" s="516"/>
      <c r="BX752" s="434"/>
      <c r="BY752" s="490"/>
      <c r="BZ752" s="491"/>
    </row>
    <row r="753" spans="1:78" s="520" customFormat="1" ht="13.8" thickBot="1" x14ac:dyDescent="0.3">
      <c r="A753" s="133"/>
      <c r="B753" s="134"/>
      <c r="C753" s="429"/>
      <c r="D753" s="136"/>
      <c r="E753" s="136"/>
      <c r="F753" s="438"/>
      <c r="G753" s="136"/>
      <c r="H753" s="139"/>
      <c r="I753" s="430"/>
      <c r="J753" s="431"/>
      <c r="K753" s="432"/>
      <c r="L753" s="428"/>
      <c r="M753" s="500"/>
      <c r="N753" s="518"/>
      <c r="O753" s="501"/>
      <c r="P753" s="501"/>
      <c r="Q753" s="519"/>
      <c r="R753" s="502"/>
      <c r="S753" s="502"/>
      <c r="T753" s="503"/>
      <c r="U753" s="504"/>
      <c r="V753" s="505"/>
      <c r="W753" s="505"/>
      <c r="X753" s="505"/>
      <c r="Y753" s="505"/>
      <c r="Z753" s="506"/>
      <c r="AA753" s="507"/>
      <c r="AB753" s="508"/>
      <c r="AC753" s="513"/>
      <c r="AD753" s="508"/>
      <c r="AE753" s="507"/>
      <c r="AF753" s="513"/>
      <c r="AG753" s="507"/>
      <c r="AH753" s="508"/>
      <c r="AI753" s="509"/>
      <c r="AJ753" s="507"/>
      <c r="AK753" s="507"/>
      <c r="AL753" s="510"/>
      <c r="AM753" s="511"/>
      <c r="AN753" s="512"/>
      <c r="AO753" s="511"/>
      <c r="AP753" s="507"/>
      <c r="AQ753" s="512"/>
      <c r="AR753" s="513"/>
      <c r="AS753" s="508"/>
      <c r="AT753" s="511"/>
      <c r="AU753" s="511"/>
      <c r="AV753" s="511"/>
      <c r="AW753" s="511"/>
      <c r="AX753" s="511"/>
      <c r="AY753" s="511"/>
      <c r="AZ753" s="514"/>
      <c r="BA753" s="515"/>
      <c r="BB753" s="507"/>
      <c r="BC753" s="505"/>
      <c r="BD753" s="524"/>
      <c r="BE753" s="506"/>
      <c r="BF753" s="484"/>
      <c r="BG753" s="483"/>
      <c r="BH753" s="483"/>
      <c r="BI753" s="465"/>
      <c r="BJ753" s="465"/>
      <c r="BK753" s="465"/>
      <c r="BL753" s="465"/>
      <c r="BM753" s="465"/>
      <c r="BN753" s="465"/>
      <c r="BO753" s="483"/>
      <c r="BP753" s="483"/>
      <c r="BQ753" s="483"/>
      <c r="BR753" s="483"/>
      <c r="BS753" s="483"/>
      <c r="BT753" s="484"/>
      <c r="BU753" s="484"/>
      <c r="BV753" s="484"/>
      <c r="BW753" s="516"/>
      <c r="BX753" s="434"/>
      <c r="BY753" s="490"/>
      <c r="BZ753" s="491"/>
    </row>
    <row r="754" spans="1:78" s="520" customFormat="1" ht="13.8" thickBot="1" x14ac:dyDescent="0.3">
      <c r="A754" s="133"/>
      <c r="B754" s="134"/>
      <c r="C754" s="429"/>
      <c r="D754" s="136"/>
      <c r="E754" s="136"/>
      <c r="F754" s="438"/>
      <c r="G754" s="136"/>
      <c r="H754" s="139"/>
      <c r="I754" s="430"/>
      <c r="J754" s="431"/>
      <c r="K754" s="432"/>
      <c r="L754" s="428"/>
      <c r="M754" s="500"/>
      <c r="N754" s="518"/>
      <c r="O754" s="501"/>
      <c r="P754" s="501"/>
      <c r="Q754" s="519"/>
      <c r="R754" s="502"/>
      <c r="S754" s="502"/>
      <c r="T754" s="503"/>
      <c r="U754" s="504"/>
      <c r="V754" s="505"/>
      <c r="W754" s="505"/>
      <c r="X754" s="505"/>
      <c r="Y754" s="505"/>
      <c r="Z754" s="506"/>
      <c r="AA754" s="507"/>
      <c r="AB754" s="508"/>
      <c r="AC754" s="513"/>
      <c r="AD754" s="508"/>
      <c r="AE754" s="507"/>
      <c r="AF754" s="513"/>
      <c r="AG754" s="507"/>
      <c r="AH754" s="508"/>
      <c r="AI754" s="509"/>
      <c r="AJ754" s="507"/>
      <c r="AK754" s="507"/>
      <c r="AL754" s="510"/>
      <c r="AM754" s="511"/>
      <c r="AN754" s="512"/>
      <c r="AO754" s="511"/>
      <c r="AP754" s="507"/>
      <c r="AQ754" s="512"/>
      <c r="AR754" s="513"/>
      <c r="AS754" s="508"/>
      <c r="AT754" s="511"/>
      <c r="AU754" s="511"/>
      <c r="AV754" s="511"/>
      <c r="AW754" s="511"/>
      <c r="AX754" s="511"/>
      <c r="AY754" s="511"/>
      <c r="AZ754" s="514"/>
      <c r="BA754" s="515"/>
      <c r="BB754" s="507"/>
      <c r="BC754" s="505"/>
      <c r="BD754" s="524"/>
      <c r="BE754" s="506"/>
      <c r="BF754" s="484"/>
      <c r="BG754" s="483"/>
      <c r="BH754" s="483"/>
      <c r="BI754" s="465"/>
      <c r="BJ754" s="465"/>
      <c r="BK754" s="465"/>
      <c r="BL754" s="465"/>
      <c r="BM754" s="465"/>
      <c r="BN754" s="465"/>
      <c r="BO754" s="483"/>
      <c r="BP754" s="483"/>
      <c r="BQ754" s="483"/>
      <c r="BR754" s="483"/>
      <c r="BS754" s="483"/>
      <c r="BT754" s="484"/>
      <c r="BU754" s="484"/>
      <c r="BV754" s="484"/>
      <c r="BW754" s="516"/>
      <c r="BX754" s="434"/>
      <c r="BY754" s="490"/>
      <c r="BZ754" s="491"/>
    </row>
    <row r="755" spans="1:78" s="520" customFormat="1" ht="13.8" thickBot="1" x14ac:dyDescent="0.3">
      <c r="A755" s="133"/>
      <c r="B755" s="134"/>
      <c r="C755" s="429"/>
      <c r="D755" s="136"/>
      <c r="E755" s="136"/>
      <c r="F755" s="438"/>
      <c r="G755" s="136"/>
      <c r="H755" s="139"/>
      <c r="I755" s="430"/>
      <c r="J755" s="431"/>
      <c r="K755" s="432"/>
      <c r="L755" s="428"/>
      <c r="M755" s="500"/>
      <c r="N755" s="518"/>
      <c r="O755" s="501"/>
      <c r="P755" s="501"/>
      <c r="Q755" s="519"/>
      <c r="R755" s="502"/>
      <c r="S755" s="502"/>
      <c r="T755" s="503"/>
      <c r="U755" s="504"/>
      <c r="V755" s="505"/>
      <c r="W755" s="505"/>
      <c r="X755" s="505"/>
      <c r="Y755" s="505"/>
      <c r="Z755" s="506"/>
      <c r="AA755" s="507"/>
      <c r="AB755" s="508"/>
      <c r="AC755" s="513"/>
      <c r="AD755" s="508"/>
      <c r="AE755" s="507"/>
      <c r="AF755" s="513"/>
      <c r="AG755" s="507"/>
      <c r="AH755" s="508"/>
      <c r="AI755" s="509"/>
      <c r="AJ755" s="507"/>
      <c r="AK755" s="507"/>
      <c r="AL755" s="510"/>
      <c r="AM755" s="511"/>
      <c r="AN755" s="512"/>
      <c r="AO755" s="511"/>
      <c r="AP755" s="507"/>
      <c r="AQ755" s="512"/>
      <c r="AR755" s="513"/>
      <c r="AS755" s="508"/>
      <c r="AT755" s="511"/>
      <c r="AU755" s="511"/>
      <c r="AV755" s="511"/>
      <c r="AW755" s="511"/>
      <c r="AX755" s="511"/>
      <c r="AY755" s="511"/>
      <c r="AZ755" s="514"/>
      <c r="BA755" s="515"/>
      <c r="BB755" s="507"/>
      <c r="BC755" s="505"/>
      <c r="BD755" s="524"/>
      <c r="BE755" s="506"/>
      <c r="BF755" s="484"/>
      <c r="BG755" s="483"/>
      <c r="BH755" s="483"/>
      <c r="BI755" s="465"/>
      <c r="BJ755" s="465"/>
      <c r="BK755" s="465"/>
      <c r="BL755" s="465"/>
      <c r="BM755" s="465"/>
      <c r="BN755" s="465"/>
      <c r="BO755" s="483"/>
      <c r="BP755" s="483"/>
      <c r="BQ755" s="483"/>
      <c r="BR755" s="483"/>
      <c r="BS755" s="483"/>
      <c r="BT755" s="484"/>
      <c r="BU755" s="484"/>
      <c r="BV755" s="484"/>
      <c r="BW755" s="516"/>
      <c r="BX755" s="434"/>
      <c r="BY755" s="490"/>
      <c r="BZ755" s="491"/>
    </row>
    <row r="756" spans="1:78" s="520" customFormat="1" ht="13.8" thickBot="1" x14ac:dyDescent="0.3">
      <c r="A756" s="133"/>
      <c r="B756" s="134"/>
      <c r="C756" s="429"/>
      <c r="D756" s="136"/>
      <c r="E756" s="136"/>
      <c r="F756" s="438"/>
      <c r="G756" s="136"/>
      <c r="H756" s="139"/>
      <c r="I756" s="430"/>
      <c r="J756" s="431"/>
      <c r="K756" s="432"/>
      <c r="L756" s="428"/>
      <c r="M756" s="500"/>
      <c r="N756" s="518"/>
      <c r="O756" s="501"/>
      <c r="P756" s="501"/>
      <c r="Q756" s="519"/>
      <c r="R756" s="502"/>
      <c r="S756" s="502"/>
      <c r="T756" s="503"/>
      <c r="U756" s="504"/>
      <c r="V756" s="505"/>
      <c r="W756" s="505"/>
      <c r="X756" s="505"/>
      <c r="Y756" s="505"/>
      <c r="Z756" s="506"/>
      <c r="AA756" s="507"/>
      <c r="AB756" s="508"/>
      <c r="AC756" s="513"/>
      <c r="AD756" s="508"/>
      <c r="AE756" s="507"/>
      <c r="AF756" s="513"/>
      <c r="AG756" s="507"/>
      <c r="AH756" s="508"/>
      <c r="AI756" s="509"/>
      <c r="AJ756" s="507"/>
      <c r="AK756" s="507"/>
      <c r="AL756" s="510"/>
      <c r="AM756" s="511"/>
      <c r="AN756" s="512"/>
      <c r="AO756" s="511"/>
      <c r="AP756" s="507"/>
      <c r="AQ756" s="512"/>
      <c r="AR756" s="513"/>
      <c r="AS756" s="508"/>
      <c r="AT756" s="511"/>
      <c r="AU756" s="511"/>
      <c r="AV756" s="511"/>
      <c r="AW756" s="511"/>
      <c r="AX756" s="511"/>
      <c r="AY756" s="511"/>
      <c r="AZ756" s="514"/>
      <c r="BA756" s="515"/>
      <c r="BB756" s="507"/>
      <c r="BC756" s="505"/>
      <c r="BD756" s="524"/>
      <c r="BE756" s="506"/>
      <c r="BF756" s="484"/>
      <c r="BG756" s="483"/>
      <c r="BH756" s="483"/>
      <c r="BI756" s="465"/>
      <c r="BJ756" s="465"/>
      <c r="BK756" s="465"/>
      <c r="BL756" s="465"/>
      <c r="BM756" s="465"/>
      <c r="BN756" s="465"/>
      <c r="BO756" s="483"/>
      <c r="BP756" s="483"/>
      <c r="BQ756" s="483"/>
      <c r="BR756" s="483"/>
      <c r="BS756" s="483"/>
      <c r="BT756" s="484"/>
      <c r="BU756" s="484"/>
      <c r="BV756" s="484"/>
      <c r="BW756" s="516"/>
      <c r="BX756" s="434"/>
      <c r="BY756" s="490"/>
      <c r="BZ756" s="491"/>
    </row>
    <row r="757" spans="1:78" s="520" customFormat="1" ht="13.8" thickBot="1" x14ac:dyDescent="0.3">
      <c r="A757" s="133"/>
      <c r="B757" s="134"/>
      <c r="C757" s="429"/>
      <c r="D757" s="136"/>
      <c r="E757" s="136"/>
      <c r="F757" s="438"/>
      <c r="G757" s="136"/>
      <c r="H757" s="139"/>
      <c r="I757" s="430"/>
      <c r="J757" s="431"/>
      <c r="K757" s="432"/>
      <c r="L757" s="428"/>
      <c r="M757" s="500"/>
      <c r="N757" s="518"/>
      <c r="O757" s="501"/>
      <c r="P757" s="501"/>
      <c r="Q757" s="519"/>
      <c r="R757" s="502"/>
      <c r="S757" s="502"/>
      <c r="T757" s="503"/>
      <c r="U757" s="504"/>
      <c r="V757" s="505"/>
      <c r="W757" s="505"/>
      <c r="X757" s="505"/>
      <c r="Y757" s="505"/>
      <c r="Z757" s="506"/>
      <c r="AA757" s="507"/>
      <c r="AB757" s="508"/>
      <c r="AC757" s="513"/>
      <c r="AD757" s="508"/>
      <c r="AE757" s="507"/>
      <c r="AF757" s="513"/>
      <c r="AG757" s="507"/>
      <c r="AH757" s="508"/>
      <c r="AI757" s="509"/>
      <c r="AJ757" s="507"/>
      <c r="AK757" s="507"/>
      <c r="AL757" s="510"/>
      <c r="AM757" s="511"/>
      <c r="AN757" s="512"/>
      <c r="AO757" s="511"/>
      <c r="AP757" s="507"/>
      <c r="AQ757" s="512"/>
      <c r="AR757" s="513"/>
      <c r="AS757" s="508"/>
      <c r="AT757" s="511"/>
      <c r="AU757" s="511"/>
      <c r="AV757" s="511"/>
      <c r="AW757" s="511"/>
      <c r="AX757" s="511"/>
      <c r="AY757" s="511"/>
      <c r="AZ757" s="514"/>
      <c r="BA757" s="515"/>
      <c r="BB757" s="507"/>
      <c r="BC757" s="505"/>
      <c r="BD757" s="524"/>
      <c r="BE757" s="506"/>
      <c r="BF757" s="484"/>
      <c r="BG757" s="483"/>
      <c r="BH757" s="483"/>
      <c r="BI757" s="465"/>
      <c r="BJ757" s="465"/>
      <c r="BK757" s="465"/>
      <c r="BL757" s="465"/>
      <c r="BM757" s="465"/>
      <c r="BN757" s="465"/>
      <c r="BO757" s="483"/>
      <c r="BP757" s="483"/>
      <c r="BQ757" s="483"/>
      <c r="BR757" s="483"/>
      <c r="BS757" s="483"/>
      <c r="BT757" s="484"/>
      <c r="BU757" s="484"/>
      <c r="BV757" s="484"/>
      <c r="BW757" s="516"/>
      <c r="BX757" s="434"/>
      <c r="BY757" s="490"/>
      <c r="BZ757" s="491"/>
    </row>
    <row r="758" spans="1:78" s="520" customFormat="1" ht="13.8" thickBot="1" x14ac:dyDescent="0.3">
      <c r="A758" s="133"/>
      <c r="B758" s="134"/>
      <c r="C758" s="429"/>
      <c r="D758" s="136"/>
      <c r="E758" s="136"/>
      <c r="F758" s="438"/>
      <c r="G758" s="136"/>
      <c r="H758" s="139"/>
      <c r="I758" s="430"/>
      <c r="J758" s="431"/>
      <c r="K758" s="432"/>
      <c r="L758" s="428"/>
      <c r="M758" s="500"/>
      <c r="N758" s="518"/>
      <c r="O758" s="501"/>
      <c r="P758" s="501"/>
      <c r="Q758" s="519"/>
      <c r="R758" s="502"/>
      <c r="S758" s="502"/>
      <c r="T758" s="503"/>
      <c r="U758" s="504"/>
      <c r="V758" s="505"/>
      <c r="W758" s="505"/>
      <c r="X758" s="505"/>
      <c r="Y758" s="505"/>
      <c r="Z758" s="506"/>
      <c r="AA758" s="507"/>
      <c r="AB758" s="508"/>
      <c r="AC758" s="513"/>
      <c r="AD758" s="508"/>
      <c r="AE758" s="507"/>
      <c r="AF758" s="513"/>
      <c r="AG758" s="507"/>
      <c r="AH758" s="508"/>
      <c r="AI758" s="509"/>
      <c r="AJ758" s="507"/>
      <c r="AK758" s="507"/>
      <c r="AL758" s="510"/>
      <c r="AM758" s="511"/>
      <c r="AN758" s="512"/>
      <c r="AO758" s="511"/>
      <c r="AP758" s="507"/>
      <c r="AQ758" s="512"/>
      <c r="AR758" s="513"/>
      <c r="AS758" s="508"/>
      <c r="AT758" s="511"/>
      <c r="AU758" s="511"/>
      <c r="AV758" s="511"/>
      <c r="AW758" s="511"/>
      <c r="AX758" s="511"/>
      <c r="AY758" s="511"/>
      <c r="AZ758" s="514"/>
      <c r="BA758" s="515"/>
      <c r="BB758" s="507"/>
      <c r="BC758" s="505"/>
      <c r="BD758" s="524"/>
      <c r="BE758" s="506"/>
      <c r="BF758" s="484"/>
      <c r="BG758" s="483"/>
      <c r="BH758" s="483"/>
      <c r="BI758" s="465"/>
      <c r="BJ758" s="465"/>
      <c r="BK758" s="465"/>
      <c r="BL758" s="465"/>
      <c r="BM758" s="465"/>
      <c r="BN758" s="465"/>
      <c r="BO758" s="483"/>
      <c r="BP758" s="483"/>
      <c r="BQ758" s="483"/>
      <c r="BR758" s="483"/>
      <c r="BS758" s="483"/>
      <c r="BT758" s="484"/>
      <c r="BU758" s="484"/>
      <c r="BV758" s="484"/>
      <c r="BW758" s="516"/>
      <c r="BX758" s="434"/>
      <c r="BY758" s="490"/>
      <c r="BZ758" s="491"/>
    </row>
    <row r="759" spans="1:78" s="520" customFormat="1" ht="13.8" thickBot="1" x14ac:dyDescent="0.3">
      <c r="A759" s="133"/>
      <c r="B759" s="134"/>
      <c r="C759" s="429"/>
      <c r="D759" s="136"/>
      <c r="E759" s="136"/>
      <c r="F759" s="438"/>
      <c r="G759" s="136"/>
      <c r="H759" s="139"/>
      <c r="I759" s="430"/>
      <c r="J759" s="431"/>
      <c r="K759" s="432"/>
      <c r="L759" s="428"/>
      <c r="M759" s="500"/>
      <c r="N759" s="518"/>
      <c r="O759" s="501"/>
      <c r="P759" s="501"/>
      <c r="Q759" s="519"/>
      <c r="R759" s="502"/>
      <c r="S759" s="502"/>
      <c r="T759" s="503"/>
      <c r="U759" s="504"/>
      <c r="V759" s="505"/>
      <c r="W759" s="505"/>
      <c r="X759" s="505"/>
      <c r="Y759" s="505"/>
      <c r="Z759" s="506"/>
      <c r="AA759" s="507"/>
      <c r="AB759" s="508"/>
      <c r="AC759" s="513"/>
      <c r="AD759" s="508"/>
      <c r="AE759" s="507"/>
      <c r="AF759" s="513"/>
      <c r="AG759" s="507"/>
      <c r="AH759" s="508"/>
      <c r="AI759" s="509"/>
      <c r="AJ759" s="507"/>
      <c r="AK759" s="507"/>
      <c r="AL759" s="510"/>
      <c r="AM759" s="511"/>
      <c r="AN759" s="512"/>
      <c r="AO759" s="511"/>
      <c r="AP759" s="507"/>
      <c r="AQ759" s="512"/>
      <c r="AR759" s="513"/>
      <c r="AS759" s="508"/>
      <c r="AT759" s="511"/>
      <c r="AU759" s="511"/>
      <c r="AV759" s="511"/>
      <c r="AW759" s="511"/>
      <c r="AX759" s="511"/>
      <c r="AY759" s="511"/>
      <c r="AZ759" s="514"/>
      <c r="BA759" s="515"/>
      <c r="BB759" s="507"/>
      <c r="BC759" s="505"/>
      <c r="BD759" s="524"/>
      <c r="BE759" s="506"/>
      <c r="BF759" s="484"/>
      <c r="BG759" s="483"/>
      <c r="BH759" s="483"/>
      <c r="BI759" s="465"/>
      <c r="BJ759" s="465"/>
      <c r="BK759" s="465"/>
      <c r="BL759" s="465"/>
      <c r="BM759" s="465"/>
      <c r="BN759" s="465"/>
      <c r="BO759" s="483"/>
      <c r="BP759" s="483"/>
      <c r="BQ759" s="483"/>
      <c r="BR759" s="483"/>
      <c r="BS759" s="483"/>
      <c r="BT759" s="484"/>
      <c r="BU759" s="484"/>
      <c r="BV759" s="484"/>
      <c r="BW759" s="516"/>
      <c r="BX759" s="434"/>
      <c r="BY759" s="490"/>
      <c r="BZ759" s="491"/>
    </row>
    <row r="760" spans="1:78" s="520" customFormat="1" ht="13.8" thickBot="1" x14ac:dyDescent="0.3">
      <c r="A760" s="133"/>
      <c r="B760" s="134"/>
      <c r="C760" s="429"/>
      <c r="D760" s="136"/>
      <c r="E760" s="136"/>
      <c r="F760" s="438"/>
      <c r="G760" s="136"/>
      <c r="H760" s="139"/>
      <c r="I760" s="430"/>
      <c r="J760" s="431"/>
      <c r="K760" s="432"/>
      <c r="L760" s="428"/>
      <c r="M760" s="500"/>
      <c r="N760" s="518"/>
      <c r="O760" s="501"/>
      <c r="P760" s="501"/>
      <c r="Q760" s="519"/>
      <c r="R760" s="502"/>
      <c r="S760" s="502"/>
      <c r="T760" s="503"/>
      <c r="U760" s="504"/>
      <c r="V760" s="505"/>
      <c r="W760" s="505"/>
      <c r="X760" s="505"/>
      <c r="Y760" s="505"/>
      <c r="Z760" s="506"/>
      <c r="AA760" s="507"/>
      <c r="AB760" s="508"/>
      <c r="AC760" s="513"/>
      <c r="AD760" s="508"/>
      <c r="AE760" s="507"/>
      <c r="AF760" s="513"/>
      <c r="AG760" s="507"/>
      <c r="AH760" s="508"/>
      <c r="AI760" s="509"/>
      <c r="AJ760" s="507"/>
      <c r="AK760" s="507"/>
      <c r="AL760" s="510"/>
      <c r="AM760" s="511"/>
      <c r="AN760" s="512"/>
      <c r="AO760" s="511"/>
      <c r="AP760" s="507"/>
      <c r="AQ760" s="512"/>
      <c r="AR760" s="513"/>
      <c r="AS760" s="508"/>
      <c r="AT760" s="511"/>
      <c r="AU760" s="511"/>
      <c r="AV760" s="511"/>
      <c r="AW760" s="511"/>
      <c r="AX760" s="511"/>
      <c r="AY760" s="511"/>
      <c r="AZ760" s="514"/>
      <c r="BA760" s="515"/>
      <c r="BB760" s="507"/>
      <c r="BC760" s="505"/>
      <c r="BD760" s="524"/>
      <c r="BE760" s="506"/>
      <c r="BF760" s="484"/>
      <c r="BG760" s="483"/>
      <c r="BH760" s="483"/>
      <c r="BI760" s="465"/>
      <c r="BJ760" s="465"/>
      <c r="BK760" s="465"/>
      <c r="BL760" s="465"/>
      <c r="BM760" s="465"/>
      <c r="BN760" s="465"/>
      <c r="BO760" s="483"/>
      <c r="BP760" s="483"/>
      <c r="BQ760" s="483"/>
      <c r="BR760" s="483"/>
      <c r="BS760" s="483"/>
      <c r="BT760" s="484"/>
      <c r="BU760" s="484"/>
      <c r="BV760" s="484"/>
      <c r="BW760" s="516"/>
      <c r="BX760" s="434"/>
      <c r="BY760" s="490"/>
      <c r="BZ760" s="491"/>
    </row>
    <row r="761" spans="1:78" s="520" customFormat="1" ht="13.8" thickBot="1" x14ac:dyDescent="0.3">
      <c r="A761" s="133"/>
      <c r="B761" s="134"/>
      <c r="C761" s="429"/>
      <c r="D761" s="136"/>
      <c r="E761" s="136"/>
      <c r="F761" s="438"/>
      <c r="G761" s="136"/>
      <c r="H761" s="139"/>
      <c r="I761" s="430"/>
      <c r="J761" s="431"/>
      <c r="K761" s="432"/>
      <c r="L761" s="428"/>
      <c r="M761" s="500"/>
      <c r="N761" s="518"/>
      <c r="O761" s="501"/>
      <c r="P761" s="501"/>
      <c r="Q761" s="519"/>
      <c r="R761" s="502"/>
      <c r="S761" s="502"/>
      <c r="T761" s="503"/>
      <c r="U761" s="504"/>
      <c r="V761" s="505"/>
      <c r="W761" s="505"/>
      <c r="X761" s="505"/>
      <c r="Y761" s="505"/>
      <c r="Z761" s="506"/>
      <c r="AA761" s="507"/>
      <c r="AB761" s="508"/>
      <c r="AC761" s="513"/>
      <c r="AD761" s="508"/>
      <c r="AE761" s="507"/>
      <c r="AF761" s="513"/>
      <c r="AG761" s="507"/>
      <c r="AH761" s="508"/>
      <c r="AI761" s="509"/>
      <c r="AJ761" s="507"/>
      <c r="AK761" s="507"/>
      <c r="AL761" s="510"/>
      <c r="AM761" s="511"/>
      <c r="AN761" s="512"/>
      <c r="AO761" s="511"/>
      <c r="AP761" s="507"/>
      <c r="AQ761" s="512"/>
      <c r="AR761" s="513"/>
      <c r="AS761" s="508"/>
      <c r="AT761" s="511"/>
      <c r="AU761" s="511"/>
      <c r="AV761" s="511"/>
      <c r="AW761" s="511"/>
      <c r="AX761" s="511"/>
      <c r="AY761" s="511"/>
      <c r="AZ761" s="514"/>
      <c r="BA761" s="515"/>
      <c r="BB761" s="507"/>
      <c r="BC761" s="505"/>
      <c r="BD761" s="524"/>
      <c r="BE761" s="506"/>
      <c r="BF761" s="484"/>
      <c r="BG761" s="483"/>
      <c r="BH761" s="483"/>
      <c r="BI761" s="465"/>
      <c r="BJ761" s="465"/>
      <c r="BK761" s="465"/>
      <c r="BL761" s="465"/>
      <c r="BM761" s="465"/>
      <c r="BN761" s="465"/>
      <c r="BO761" s="483"/>
      <c r="BP761" s="483"/>
      <c r="BQ761" s="483"/>
      <c r="BR761" s="483"/>
      <c r="BS761" s="483"/>
      <c r="BT761" s="484"/>
      <c r="BU761" s="484"/>
      <c r="BV761" s="484"/>
      <c r="BW761" s="516"/>
      <c r="BX761" s="434"/>
      <c r="BY761" s="490"/>
      <c r="BZ761" s="491"/>
    </row>
    <row r="762" spans="1:78" s="520" customFormat="1" ht="13.8" thickBot="1" x14ac:dyDescent="0.3">
      <c r="A762" s="133"/>
      <c r="B762" s="134"/>
      <c r="C762" s="429"/>
      <c r="D762" s="136"/>
      <c r="E762" s="136"/>
      <c r="F762" s="438"/>
      <c r="G762" s="136"/>
      <c r="H762" s="139"/>
      <c r="I762" s="430"/>
      <c r="J762" s="431"/>
      <c r="K762" s="432"/>
      <c r="L762" s="428"/>
      <c r="M762" s="500"/>
      <c r="N762" s="518"/>
      <c r="O762" s="501"/>
      <c r="P762" s="501"/>
      <c r="Q762" s="519"/>
      <c r="R762" s="502"/>
      <c r="S762" s="502"/>
      <c r="T762" s="503"/>
      <c r="U762" s="504"/>
      <c r="V762" s="505"/>
      <c r="W762" s="505"/>
      <c r="X762" s="505"/>
      <c r="Y762" s="505"/>
      <c r="Z762" s="506"/>
      <c r="AA762" s="507"/>
      <c r="AB762" s="508"/>
      <c r="AC762" s="513"/>
      <c r="AD762" s="508"/>
      <c r="AE762" s="507"/>
      <c r="AF762" s="513"/>
      <c r="AG762" s="507"/>
      <c r="AH762" s="508"/>
      <c r="AI762" s="509"/>
      <c r="AJ762" s="507"/>
      <c r="AK762" s="507"/>
      <c r="AL762" s="510"/>
      <c r="AM762" s="511"/>
      <c r="AN762" s="512"/>
      <c r="AO762" s="511"/>
      <c r="AP762" s="507"/>
      <c r="AQ762" s="512"/>
      <c r="AR762" s="513"/>
      <c r="AS762" s="508"/>
      <c r="AT762" s="511"/>
      <c r="AU762" s="511"/>
      <c r="AV762" s="511"/>
      <c r="AW762" s="511"/>
      <c r="AX762" s="511"/>
      <c r="AY762" s="511"/>
      <c r="AZ762" s="514"/>
      <c r="BA762" s="515"/>
      <c r="BB762" s="507"/>
      <c r="BC762" s="505"/>
      <c r="BD762" s="524"/>
      <c r="BE762" s="506"/>
      <c r="BF762" s="484"/>
      <c r="BG762" s="483"/>
      <c r="BH762" s="483"/>
      <c r="BI762" s="465"/>
      <c r="BJ762" s="465"/>
      <c r="BK762" s="465"/>
      <c r="BL762" s="465"/>
      <c r="BM762" s="465"/>
      <c r="BN762" s="465"/>
      <c r="BO762" s="483"/>
      <c r="BP762" s="483"/>
      <c r="BQ762" s="483"/>
      <c r="BR762" s="483"/>
      <c r="BS762" s="483"/>
      <c r="BT762" s="484"/>
      <c r="BU762" s="484"/>
      <c r="BV762" s="484"/>
      <c r="BW762" s="516"/>
      <c r="BX762" s="434"/>
      <c r="BY762" s="490"/>
      <c r="BZ762" s="491"/>
    </row>
    <row r="763" spans="1:78" s="520" customFormat="1" ht="13.8" thickBot="1" x14ac:dyDescent="0.3">
      <c r="A763" s="133"/>
      <c r="B763" s="134"/>
      <c r="C763" s="429"/>
      <c r="D763" s="136"/>
      <c r="E763" s="136"/>
      <c r="F763" s="438"/>
      <c r="G763" s="136"/>
      <c r="H763" s="139"/>
      <c r="I763" s="430"/>
      <c r="J763" s="431"/>
      <c r="K763" s="432"/>
      <c r="L763" s="428"/>
      <c r="M763" s="500"/>
      <c r="N763" s="518"/>
      <c r="O763" s="501"/>
      <c r="P763" s="501"/>
      <c r="Q763" s="519"/>
      <c r="R763" s="502"/>
      <c r="S763" s="502"/>
      <c r="T763" s="503"/>
      <c r="U763" s="504"/>
      <c r="V763" s="505"/>
      <c r="W763" s="505"/>
      <c r="X763" s="505"/>
      <c r="Y763" s="505"/>
      <c r="Z763" s="506"/>
      <c r="AA763" s="507"/>
      <c r="AB763" s="508"/>
      <c r="AC763" s="513"/>
      <c r="AD763" s="508"/>
      <c r="AE763" s="507"/>
      <c r="AF763" s="513"/>
      <c r="AG763" s="507"/>
      <c r="AH763" s="508"/>
      <c r="AI763" s="509"/>
      <c r="AJ763" s="507"/>
      <c r="AK763" s="507"/>
      <c r="AL763" s="510"/>
      <c r="AM763" s="511"/>
      <c r="AN763" s="512"/>
      <c r="AO763" s="511"/>
      <c r="AP763" s="507"/>
      <c r="AQ763" s="512"/>
      <c r="AR763" s="513"/>
      <c r="AS763" s="508"/>
      <c r="AT763" s="511"/>
      <c r="AU763" s="511"/>
      <c r="AV763" s="511"/>
      <c r="AW763" s="511"/>
      <c r="AX763" s="511"/>
      <c r="AY763" s="511"/>
      <c r="AZ763" s="514"/>
      <c r="BA763" s="515"/>
      <c r="BB763" s="507"/>
      <c r="BC763" s="505"/>
      <c r="BD763" s="524"/>
      <c r="BE763" s="506"/>
      <c r="BF763" s="484"/>
      <c r="BG763" s="483"/>
      <c r="BH763" s="483"/>
      <c r="BI763" s="465"/>
      <c r="BJ763" s="465"/>
      <c r="BK763" s="465"/>
      <c r="BL763" s="465"/>
      <c r="BM763" s="465"/>
      <c r="BN763" s="465"/>
      <c r="BO763" s="483"/>
      <c r="BP763" s="483"/>
      <c r="BQ763" s="483"/>
      <c r="BR763" s="483"/>
      <c r="BS763" s="483"/>
      <c r="BT763" s="484"/>
      <c r="BU763" s="484"/>
      <c r="BV763" s="484"/>
      <c r="BW763" s="516"/>
      <c r="BX763" s="434"/>
      <c r="BY763" s="490"/>
      <c r="BZ763" s="491"/>
    </row>
    <row r="764" spans="1:78" s="520" customFormat="1" ht="13.8" thickBot="1" x14ac:dyDescent="0.3">
      <c r="A764" s="133"/>
      <c r="B764" s="134"/>
      <c r="C764" s="429"/>
      <c r="D764" s="136"/>
      <c r="E764" s="136"/>
      <c r="F764" s="438"/>
      <c r="G764" s="136"/>
      <c r="H764" s="139"/>
      <c r="I764" s="430"/>
      <c r="J764" s="431"/>
      <c r="K764" s="432"/>
      <c r="L764" s="428"/>
      <c r="M764" s="500"/>
      <c r="N764" s="518"/>
      <c r="O764" s="501"/>
      <c r="P764" s="501"/>
      <c r="Q764" s="519"/>
      <c r="R764" s="502"/>
      <c r="S764" s="502"/>
      <c r="T764" s="503"/>
      <c r="U764" s="504"/>
      <c r="V764" s="505"/>
      <c r="W764" s="505"/>
      <c r="X764" s="505"/>
      <c r="Y764" s="505"/>
      <c r="Z764" s="506"/>
      <c r="AA764" s="507"/>
      <c r="AB764" s="508"/>
      <c r="AC764" s="513"/>
      <c r="AD764" s="508"/>
      <c r="AE764" s="507"/>
      <c r="AF764" s="513"/>
      <c r="AG764" s="507"/>
      <c r="AH764" s="508"/>
      <c r="AI764" s="509"/>
      <c r="AJ764" s="507"/>
      <c r="AK764" s="507"/>
      <c r="AL764" s="510"/>
      <c r="AM764" s="511"/>
      <c r="AN764" s="512"/>
      <c r="AO764" s="511"/>
      <c r="AP764" s="507"/>
      <c r="AQ764" s="512"/>
      <c r="AR764" s="513"/>
      <c r="AS764" s="508"/>
      <c r="AT764" s="511"/>
      <c r="AU764" s="511"/>
      <c r="AV764" s="511"/>
      <c r="AW764" s="511"/>
      <c r="AX764" s="511"/>
      <c r="AY764" s="511"/>
      <c r="AZ764" s="514"/>
      <c r="BA764" s="515"/>
      <c r="BB764" s="507"/>
      <c r="BC764" s="505"/>
      <c r="BD764" s="524"/>
      <c r="BE764" s="506"/>
      <c r="BF764" s="484"/>
      <c r="BG764" s="483"/>
      <c r="BH764" s="483"/>
      <c r="BI764" s="465"/>
      <c r="BJ764" s="465"/>
      <c r="BK764" s="465"/>
      <c r="BL764" s="465"/>
      <c r="BM764" s="465"/>
      <c r="BN764" s="465"/>
      <c r="BO764" s="483"/>
      <c r="BP764" s="483"/>
      <c r="BQ764" s="483"/>
      <c r="BR764" s="483"/>
      <c r="BS764" s="483"/>
      <c r="BT764" s="484"/>
      <c r="BU764" s="484"/>
      <c r="BV764" s="484"/>
      <c r="BW764" s="516"/>
      <c r="BX764" s="434"/>
      <c r="BY764" s="490"/>
      <c r="BZ764" s="491"/>
    </row>
    <row r="765" spans="1:78" s="520" customFormat="1" ht="13.8" thickBot="1" x14ac:dyDescent="0.3">
      <c r="A765" s="133"/>
      <c r="B765" s="134"/>
      <c r="C765" s="429"/>
      <c r="D765" s="136"/>
      <c r="E765" s="136"/>
      <c r="F765" s="438"/>
      <c r="G765" s="136"/>
      <c r="H765" s="139"/>
      <c r="I765" s="430"/>
      <c r="J765" s="431"/>
      <c r="K765" s="432"/>
      <c r="L765" s="428"/>
      <c r="M765" s="500"/>
      <c r="N765" s="518"/>
      <c r="O765" s="501"/>
      <c r="P765" s="501"/>
      <c r="Q765" s="519"/>
      <c r="R765" s="502"/>
      <c r="S765" s="502"/>
      <c r="T765" s="503"/>
      <c r="U765" s="504"/>
      <c r="V765" s="505"/>
      <c r="W765" s="505"/>
      <c r="X765" s="505"/>
      <c r="Y765" s="505"/>
      <c r="Z765" s="506"/>
      <c r="AA765" s="507"/>
      <c r="AB765" s="508"/>
      <c r="AC765" s="513"/>
      <c r="AD765" s="508"/>
      <c r="AE765" s="507"/>
      <c r="AF765" s="513"/>
      <c r="AG765" s="507"/>
      <c r="AH765" s="508"/>
      <c r="AI765" s="509"/>
      <c r="AJ765" s="507"/>
      <c r="AK765" s="507"/>
      <c r="AL765" s="510"/>
      <c r="AM765" s="511"/>
      <c r="AN765" s="512"/>
      <c r="AO765" s="511"/>
      <c r="AP765" s="507"/>
      <c r="AQ765" s="512"/>
      <c r="AR765" s="513"/>
      <c r="AS765" s="508"/>
      <c r="AT765" s="511"/>
      <c r="AU765" s="511"/>
      <c r="AV765" s="511"/>
      <c r="AW765" s="511"/>
      <c r="AX765" s="511"/>
      <c r="AY765" s="511"/>
      <c r="AZ765" s="514"/>
      <c r="BA765" s="515"/>
      <c r="BB765" s="507"/>
      <c r="BC765" s="505"/>
      <c r="BD765" s="524"/>
      <c r="BE765" s="506"/>
      <c r="BF765" s="484"/>
      <c r="BG765" s="483"/>
      <c r="BH765" s="483"/>
      <c r="BI765" s="465"/>
      <c r="BJ765" s="465"/>
      <c r="BK765" s="465"/>
      <c r="BL765" s="465"/>
      <c r="BM765" s="465"/>
      <c r="BN765" s="465"/>
      <c r="BO765" s="483"/>
      <c r="BP765" s="483"/>
      <c r="BQ765" s="483"/>
      <c r="BR765" s="483"/>
      <c r="BS765" s="483"/>
      <c r="BT765" s="484"/>
      <c r="BU765" s="484"/>
      <c r="BV765" s="484"/>
      <c r="BW765" s="516"/>
      <c r="BX765" s="434"/>
      <c r="BY765" s="490"/>
      <c r="BZ765" s="491"/>
    </row>
    <row r="766" spans="1:78" s="520" customFormat="1" ht="13.8" thickBot="1" x14ac:dyDescent="0.3">
      <c r="A766" s="133"/>
      <c r="B766" s="134"/>
      <c r="C766" s="429"/>
      <c r="D766" s="136"/>
      <c r="E766" s="136"/>
      <c r="F766" s="438"/>
      <c r="G766" s="136"/>
      <c r="H766" s="139"/>
      <c r="I766" s="430"/>
      <c r="J766" s="431"/>
      <c r="K766" s="432"/>
      <c r="L766" s="428"/>
      <c r="M766" s="500"/>
      <c r="N766" s="518"/>
      <c r="O766" s="501"/>
      <c r="P766" s="501"/>
      <c r="Q766" s="519"/>
      <c r="R766" s="502"/>
      <c r="S766" s="502"/>
      <c r="T766" s="503"/>
      <c r="U766" s="504"/>
      <c r="V766" s="505"/>
      <c r="W766" s="505"/>
      <c r="X766" s="505"/>
      <c r="Y766" s="505"/>
      <c r="Z766" s="506"/>
      <c r="AA766" s="507"/>
      <c r="AB766" s="508"/>
      <c r="AC766" s="513"/>
      <c r="AD766" s="508"/>
      <c r="AE766" s="507"/>
      <c r="AF766" s="513"/>
      <c r="AG766" s="507"/>
      <c r="AH766" s="508"/>
      <c r="AI766" s="509"/>
      <c r="AJ766" s="507"/>
      <c r="AK766" s="507"/>
      <c r="AL766" s="510"/>
      <c r="AM766" s="511"/>
      <c r="AN766" s="512"/>
      <c r="AO766" s="511"/>
      <c r="AP766" s="507"/>
      <c r="AQ766" s="512"/>
      <c r="AR766" s="513"/>
      <c r="AS766" s="508"/>
      <c r="AT766" s="511"/>
      <c r="AU766" s="511"/>
      <c r="AV766" s="511"/>
      <c r="AW766" s="511"/>
      <c r="AX766" s="511"/>
      <c r="AY766" s="511"/>
      <c r="AZ766" s="514"/>
      <c r="BA766" s="515"/>
      <c r="BB766" s="507"/>
      <c r="BC766" s="505"/>
      <c r="BD766" s="524"/>
      <c r="BE766" s="506"/>
      <c r="BF766" s="484"/>
      <c r="BG766" s="483"/>
      <c r="BH766" s="483"/>
      <c r="BI766" s="465"/>
      <c r="BJ766" s="465"/>
      <c r="BK766" s="465"/>
      <c r="BL766" s="465"/>
      <c r="BM766" s="465"/>
      <c r="BN766" s="465"/>
      <c r="BO766" s="483"/>
      <c r="BP766" s="483"/>
      <c r="BQ766" s="483"/>
      <c r="BR766" s="483"/>
      <c r="BS766" s="483"/>
      <c r="BT766" s="484"/>
      <c r="BU766" s="484"/>
      <c r="BV766" s="484"/>
      <c r="BW766" s="516"/>
      <c r="BX766" s="434"/>
      <c r="BY766" s="490"/>
      <c r="BZ766" s="491"/>
    </row>
    <row r="767" spans="1:78" s="520" customFormat="1" ht="13.8" thickBot="1" x14ac:dyDescent="0.3">
      <c r="A767" s="133"/>
      <c r="B767" s="134"/>
      <c r="C767" s="429"/>
      <c r="D767" s="136"/>
      <c r="E767" s="136"/>
      <c r="F767" s="438"/>
      <c r="G767" s="136"/>
      <c r="H767" s="139"/>
      <c r="I767" s="430"/>
      <c r="J767" s="431"/>
      <c r="K767" s="432"/>
      <c r="L767" s="428"/>
      <c r="M767" s="500"/>
      <c r="N767" s="518"/>
      <c r="O767" s="501"/>
      <c r="P767" s="501"/>
      <c r="Q767" s="519"/>
      <c r="R767" s="502"/>
      <c r="S767" s="502"/>
      <c r="T767" s="503"/>
      <c r="U767" s="504"/>
      <c r="V767" s="505"/>
      <c r="W767" s="505"/>
      <c r="X767" s="505"/>
      <c r="Y767" s="505"/>
      <c r="Z767" s="506"/>
      <c r="AA767" s="507"/>
      <c r="AB767" s="508"/>
      <c r="AC767" s="513"/>
      <c r="AD767" s="508"/>
      <c r="AE767" s="507"/>
      <c r="AF767" s="513"/>
      <c r="AG767" s="507"/>
      <c r="AH767" s="508"/>
      <c r="AI767" s="509"/>
      <c r="AJ767" s="507"/>
      <c r="AK767" s="507"/>
      <c r="AL767" s="510"/>
      <c r="AM767" s="511"/>
      <c r="AN767" s="512"/>
      <c r="AO767" s="511"/>
      <c r="AP767" s="507"/>
      <c r="AQ767" s="512"/>
      <c r="AR767" s="513"/>
      <c r="AS767" s="508"/>
      <c r="AT767" s="511"/>
      <c r="AU767" s="511"/>
      <c r="AV767" s="511"/>
      <c r="AW767" s="511"/>
      <c r="AX767" s="511"/>
      <c r="AY767" s="511"/>
      <c r="AZ767" s="514"/>
      <c r="BA767" s="515"/>
      <c r="BB767" s="507"/>
      <c r="BC767" s="505"/>
      <c r="BD767" s="524"/>
      <c r="BE767" s="506"/>
      <c r="BF767" s="484"/>
      <c r="BG767" s="483"/>
      <c r="BH767" s="483"/>
      <c r="BI767" s="465"/>
      <c r="BJ767" s="465"/>
      <c r="BK767" s="465"/>
      <c r="BL767" s="465"/>
      <c r="BM767" s="465"/>
      <c r="BN767" s="465"/>
      <c r="BO767" s="483"/>
      <c r="BP767" s="483"/>
      <c r="BQ767" s="483"/>
      <c r="BR767" s="483"/>
      <c r="BS767" s="483"/>
      <c r="BT767" s="484"/>
      <c r="BU767" s="484"/>
      <c r="BV767" s="484"/>
      <c r="BW767" s="516"/>
      <c r="BX767" s="434"/>
      <c r="BY767" s="490"/>
      <c r="BZ767" s="491"/>
    </row>
    <row r="768" spans="1:78" s="520" customFormat="1" ht="13.8" thickBot="1" x14ac:dyDescent="0.3">
      <c r="A768" s="133"/>
      <c r="B768" s="134"/>
      <c r="C768" s="429"/>
      <c r="D768" s="136"/>
      <c r="E768" s="136"/>
      <c r="F768" s="438"/>
      <c r="G768" s="136"/>
      <c r="H768" s="139"/>
      <c r="I768" s="430"/>
      <c r="J768" s="431"/>
      <c r="K768" s="432"/>
      <c r="L768" s="428"/>
      <c r="M768" s="500"/>
      <c r="N768" s="518"/>
      <c r="O768" s="501"/>
      <c r="P768" s="501"/>
      <c r="Q768" s="519"/>
      <c r="R768" s="502"/>
      <c r="S768" s="502"/>
      <c r="T768" s="503"/>
      <c r="U768" s="504"/>
      <c r="V768" s="505"/>
      <c r="W768" s="505"/>
      <c r="X768" s="505"/>
      <c r="Y768" s="505"/>
      <c r="Z768" s="506"/>
      <c r="AA768" s="507"/>
      <c r="AB768" s="508"/>
      <c r="AC768" s="513"/>
      <c r="AD768" s="508"/>
      <c r="AE768" s="507"/>
      <c r="AF768" s="513"/>
      <c r="AG768" s="507"/>
      <c r="AH768" s="508"/>
      <c r="AI768" s="509"/>
      <c r="AJ768" s="507"/>
      <c r="AK768" s="507"/>
      <c r="AL768" s="510"/>
      <c r="AM768" s="511"/>
      <c r="AN768" s="512"/>
      <c r="AO768" s="511"/>
      <c r="AP768" s="507"/>
      <c r="AQ768" s="512"/>
      <c r="AR768" s="513"/>
      <c r="AS768" s="508"/>
      <c r="AT768" s="511"/>
      <c r="AU768" s="511"/>
      <c r="AV768" s="511"/>
      <c r="AW768" s="511"/>
      <c r="AX768" s="511"/>
      <c r="AY768" s="511"/>
      <c r="AZ768" s="514"/>
      <c r="BA768" s="515"/>
      <c r="BB768" s="507"/>
      <c r="BC768" s="505"/>
      <c r="BD768" s="524"/>
      <c r="BE768" s="506"/>
      <c r="BF768" s="484"/>
      <c r="BG768" s="483"/>
      <c r="BH768" s="483"/>
      <c r="BI768" s="465"/>
      <c r="BJ768" s="465"/>
      <c r="BK768" s="465"/>
      <c r="BL768" s="465"/>
      <c r="BM768" s="465"/>
      <c r="BN768" s="465"/>
      <c r="BO768" s="483"/>
      <c r="BP768" s="483"/>
      <c r="BQ768" s="483"/>
      <c r="BR768" s="483"/>
      <c r="BS768" s="483"/>
      <c r="BT768" s="484"/>
      <c r="BU768" s="484"/>
      <c r="BV768" s="484"/>
      <c r="BW768" s="516"/>
      <c r="BX768" s="434"/>
      <c r="BY768" s="490"/>
      <c r="BZ768" s="491"/>
    </row>
    <row r="769" spans="1:78" s="520" customFormat="1" ht="13.8" thickBot="1" x14ac:dyDescent="0.3">
      <c r="A769" s="133"/>
      <c r="B769" s="134"/>
      <c r="C769" s="429"/>
      <c r="D769" s="136"/>
      <c r="E769" s="136"/>
      <c r="F769" s="438"/>
      <c r="G769" s="136"/>
      <c r="H769" s="139"/>
      <c r="I769" s="430"/>
      <c r="J769" s="431"/>
      <c r="K769" s="432"/>
      <c r="L769" s="428"/>
      <c r="M769" s="500"/>
      <c r="N769" s="518"/>
      <c r="O769" s="501"/>
      <c r="P769" s="501"/>
      <c r="Q769" s="519"/>
      <c r="R769" s="502"/>
      <c r="S769" s="502"/>
      <c r="T769" s="503"/>
      <c r="U769" s="504"/>
      <c r="V769" s="505"/>
      <c r="W769" s="505"/>
      <c r="X769" s="505"/>
      <c r="Y769" s="505"/>
      <c r="Z769" s="506"/>
      <c r="AA769" s="507"/>
      <c r="AB769" s="508"/>
      <c r="AC769" s="513"/>
      <c r="AD769" s="508"/>
      <c r="AE769" s="507"/>
      <c r="AF769" s="513"/>
      <c r="AG769" s="507"/>
      <c r="AH769" s="508"/>
      <c r="AI769" s="509"/>
      <c r="AJ769" s="507"/>
      <c r="AK769" s="507"/>
      <c r="AL769" s="510"/>
      <c r="AM769" s="511"/>
      <c r="AN769" s="512"/>
      <c r="AO769" s="511"/>
      <c r="AP769" s="507"/>
      <c r="AQ769" s="512"/>
      <c r="AR769" s="513"/>
      <c r="AS769" s="508"/>
      <c r="AT769" s="511"/>
      <c r="AU769" s="511"/>
      <c r="AV769" s="511"/>
      <c r="AW769" s="511"/>
      <c r="AX769" s="511"/>
      <c r="AY769" s="511"/>
      <c r="AZ769" s="514"/>
      <c r="BA769" s="515"/>
      <c r="BB769" s="507"/>
      <c r="BC769" s="505"/>
      <c r="BD769" s="524"/>
      <c r="BE769" s="506"/>
      <c r="BF769" s="484"/>
      <c r="BG769" s="483"/>
      <c r="BH769" s="483"/>
      <c r="BI769" s="465"/>
      <c r="BJ769" s="465"/>
      <c r="BK769" s="465"/>
      <c r="BL769" s="465"/>
      <c r="BM769" s="465"/>
      <c r="BN769" s="465"/>
      <c r="BO769" s="483"/>
      <c r="BP769" s="483"/>
      <c r="BQ769" s="483"/>
      <c r="BR769" s="483"/>
      <c r="BS769" s="483"/>
      <c r="BT769" s="484"/>
      <c r="BU769" s="484"/>
      <c r="BV769" s="484"/>
      <c r="BW769" s="516"/>
      <c r="BX769" s="434"/>
      <c r="BY769" s="490"/>
      <c r="BZ769" s="491"/>
    </row>
    <row r="770" spans="1:78" s="520" customFormat="1" ht="13.8" thickBot="1" x14ac:dyDescent="0.3">
      <c r="A770" s="133"/>
      <c r="B770" s="134"/>
      <c r="C770" s="429"/>
      <c r="D770" s="136"/>
      <c r="E770" s="136"/>
      <c r="F770" s="438"/>
      <c r="G770" s="136"/>
      <c r="H770" s="139"/>
      <c r="I770" s="430"/>
      <c r="J770" s="431"/>
      <c r="K770" s="432"/>
      <c r="L770" s="428"/>
      <c r="M770" s="500"/>
      <c r="N770" s="518"/>
      <c r="O770" s="501"/>
      <c r="P770" s="501"/>
      <c r="Q770" s="519"/>
      <c r="R770" s="502"/>
      <c r="S770" s="502"/>
      <c r="T770" s="503"/>
      <c r="U770" s="504"/>
      <c r="V770" s="505"/>
      <c r="W770" s="505"/>
      <c r="X770" s="505"/>
      <c r="Y770" s="505"/>
      <c r="Z770" s="506"/>
      <c r="AA770" s="507"/>
      <c r="AB770" s="508"/>
      <c r="AC770" s="513"/>
      <c r="AD770" s="508"/>
      <c r="AE770" s="507"/>
      <c r="AF770" s="513"/>
      <c r="AG770" s="507"/>
      <c r="AH770" s="508"/>
      <c r="AI770" s="509"/>
      <c r="AJ770" s="507"/>
      <c r="AK770" s="507"/>
      <c r="AL770" s="510"/>
      <c r="AM770" s="511"/>
      <c r="AN770" s="512"/>
      <c r="AO770" s="511"/>
      <c r="AP770" s="507"/>
      <c r="AQ770" s="512"/>
      <c r="AR770" s="513"/>
      <c r="AS770" s="508"/>
      <c r="AT770" s="511"/>
      <c r="AU770" s="511"/>
      <c r="AV770" s="511"/>
      <c r="AW770" s="511"/>
      <c r="AX770" s="511"/>
      <c r="AY770" s="511"/>
      <c r="AZ770" s="514"/>
      <c r="BA770" s="515"/>
      <c r="BB770" s="507"/>
      <c r="BC770" s="505"/>
      <c r="BD770" s="524"/>
      <c r="BE770" s="506"/>
      <c r="BF770" s="484"/>
      <c r="BG770" s="483"/>
      <c r="BH770" s="483"/>
      <c r="BI770" s="465"/>
      <c r="BJ770" s="465"/>
      <c r="BK770" s="465"/>
      <c r="BL770" s="465"/>
      <c r="BM770" s="465"/>
      <c r="BN770" s="465"/>
      <c r="BO770" s="483"/>
      <c r="BP770" s="483"/>
      <c r="BQ770" s="483"/>
      <c r="BR770" s="483"/>
      <c r="BS770" s="483"/>
      <c r="BT770" s="484"/>
      <c r="BU770" s="484"/>
      <c r="BV770" s="484"/>
      <c r="BW770" s="516"/>
      <c r="BX770" s="434"/>
      <c r="BY770" s="490"/>
      <c r="BZ770" s="491"/>
    </row>
    <row r="771" spans="1:78" s="520" customFormat="1" ht="13.8" thickBot="1" x14ac:dyDescent="0.3">
      <c r="A771" s="133"/>
      <c r="B771" s="134"/>
      <c r="C771" s="429"/>
      <c r="D771" s="136"/>
      <c r="E771" s="136"/>
      <c r="F771" s="438"/>
      <c r="G771" s="136"/>
      <c r="H771" s="139"/>
      <c r="I771" s="430"/>
      <c r="J771" s="431"/>
      <c r="K771" s="432"/>
      <c r="L771" s="428"/>
      <c r="M771" s="500"/>
      <c r="N771" s="518"/>
      <c r="O771" s="501"/>
      <c r="P771" s="501"/>
      <c r="Q771" s="519"/>
      <c r="R771" s="502"/>
      <c r="S771" s="502"/>
      <c r="T771" s="503"/>
      <c r="U771" s="504"/>
      <c r="V771" s="505"/>
      <c r="W771" s="505"/>
      <c r="X771" s="505"/>
      <c r="Y771" s="505"/>
      <c r="Z771" s="506"/>
      <c r="AA771" s="507"/>
      <c r="AB771" s="508"/>
      <c r="AC771" s="513"/>
      <c r="AD771" s="508"/>
      <c r="AE771" s="507"/>
      <c r="AF771" s="513"/>
      <c r="AG771" s="507"/>
      <c r="AH771" s="508"/>
      <c r="AI771" s="509"/>
      <c r="AJ771" s="507"/>
      <c r="AK771" s="507"/>
      <c r="AL771" s="510"/>
      <c r="AM771" s="511"/>
      <c r="AN771" s="512"/>
      <c r="AO771" s="511"/>
      <c r="AP771" s="507"/>
      <c r="AQ771" s="512"/>
      <c r="AR771" s="513"/>
      <c r="AS771" s="508"/>
      <c r="AT771" s="511"/>
      <c r="AU771" s="511"/>
      <c r="AV771" s="511"/>
      <c r="AW771" s="511"/>
      <c r="AX771" s="511"/>
      <c r="AY771" s="511"/>
      <c r="AZ771" s="514"/>
      <c r="BA771" s="515"/>
      <c r="BB771" s="507"/>
      <c r="BC771" s="505"/>
      <c r="BD771" s="524"/>
      <c r="BE771" s="506"/>
      <c r="BF771" s="484"/>
      <c r="BG771" s="483"/>
      <c r="BH771" s="483"/>
      <c r="BI771" s="465"/>
      <c r="BJ771" s="465"/>
      <c r="BK771" s="465"/>
      <c r="BL771" s="465"/>
      <c r="BM771" s="465"/>
      <c r="BN771" s="465"/>
      <c r="BO771" s="483"/>
      <c r="BP771" s="483"/>
      <c r="BQ771" s="483"/>
      <c r="BR771" s="483"/>
      <c r="BS771" s="483"/>
      <c r="BT771" s="484"/>
      <c r="BU771" s="484"/>
      <c r="BV771" s="484"/>
      <c r="BW771" s="516"/>
      <c r="BX771" s="434"/>
      <c r="BY771" s="490"/>
      <c r="BZ771" s="491"/>
    </row>
    <row r="772" spans="1:78" s="520" customFormat="1" ht="13.8" thickBot="1" x14ac:dyDescent="0.3">
      <c r="A772" s="133"/>
      <c r="B772" s="134"/>
      <c r="C772" s="429"/>
      <c r="D772" s="136"/>
      <c r="E772" s="136"/>
      <c r="F772" s="438"/>
      <c r="G772" s="136"/>
      <c r="H772" s="139"/>
      <c r="I772" s="430"/>
      <c r="J772" s="431"/>
      <c r="K772" s="432"/>
      <c r="L772" s="428"/>
      <c r="M772" s="500"/>
      <c r="N772" s="518"/>
      <c r="O772" s="501"/>
      <c r="P772" s="501"/>
      <c r="Q772" s="519"/>
      <c r="R772" s="502"/>
      <c r="S772" s="502"/>
      <c r="T772" s="503"/>
      <c r="U772" s="504"/>
      <c r="V772" s="505"/>
      <c r="W772" s="505"/>
      <c r="X772" s="505"/>
      <c r="Y772" s="505"/>
      <c r="Z772" s="506"/>
      <c r="AA772" s="507"/>
      <c r="AB772" s="508"/>
      <c r="AC772" s="513"/>
      <c r="AD772" s="508"/>
      <c r="AE772" s="507"/>
      <c r="AF772" s="513"/>
      <c r="AG772" s="507"/>
      <c r="AH772" s="508"/>
      <c r="AI772" s="509"/>
      <c r="AJ772" s="507"/>
      <c r="AK772" s="507"/>
      <c r="AL772" s="510"/>
      <c r="AM772" s="511"/>
      <c r="AN772" s="512"/>
      <c r="AO772" s="511"/>
      <c r="AP772" s="507"/>
      <c r="AQ772" s="512"/>
      <c r="AR772" s="513"/>
      <c r="AS772" s="508"/>
      <c r="AT772" s="511"/>
      <c r="AU772" s="511"/>
      <c r="AV772" s="511"/>
      <c r="AW772" s="511"/>
      <c r="AX772" s="511"/>
      <c r="AY772" s="511"/>
      <c r="AZ772" s="514"/>
      <c r="BA772" s="515"/>
      <c r="BB772" s="507"/>
      <c r="BC772" s="505"/>
      <c r="BD772" s="524"/>
      <c r="BE772" s="506"/>
      <c r="BF772" s="484"/>
      <c r="BG772" s="483"/>
      <c r="BH772" s="483"/>
      <c r="BI772" s="465"/>
      <c r="BJ772" s="465"/>
      <c r="BK772" s="465"/>
      <c r="BL772" s="465"/>
      <c r="BM772" s="465"/>
      <c r="BN772" s="465"/>
      <c r="BO772" s="483"/>
      <c r="BP772" s="483"/>
      <c r="BQ772" s="483"/>
      <c r="BR772" s="483"/>
      <c r="BS772" s="483"/>
      <c r="BT772" s="484"/>
      <c r="BU772" s="484"/>
      <c r="BV772" s="484"/>
      <c r="BW772" s="516"/>
      <c r="BX772" s="434"/>
      <c r="BY772" s="490"/>
      <c r="BZ772" s="491"/>
    </row>
    <row r="773" spans="1:78" s="520" customFormat="1" ht="13.8" thickBot="1" x14ac:dyDescent="0.3">
      <c r="A773" s="133"/>
      <c r="B773" s="134"/>
      <c r="C773" s="429"/>
      <c r="D773" s="136"/>
      <c r="E773" s="136"/>
      <c r="F773" s="438"/>
      <c r="G773" s="136"/>
      <c r="H773" s="139"/>
      <c r="I773" s="430"/>
      <c r="J773" s="431"/>
      <c r="K773" s="432"/>
      <c r="L773" s="428"/>
      <c r="M773" s="500"/>
      <c r="N773" s="518"/>
      <c r="O773" s="501"/>
      <c r="P773" s="501"/>
      <c r="Q773" s="519"/>
      <c r="R773" s="502"/>
      <c r="S773" s="502"/>
      <c r="T773" s="503"/>
      <c r="U773" s="504"/>
      <c r="V773" s="505"/>
      <c r="W773" s="505"/>
      <c r="X773" s="505"/>
      <c r="Y773" s="505"/>
      <c r="Z773" s="506"/>
      <c r="AA773" s="507"/>
      <c r="AB773" s="508"/>
      <c r="AC773" s="513"/>
      <c r="AD773" s="508"/>
      <c r="AE773" s="507"/>
      <c r="AF773" s="513"/>
      <c r="AG773" s="507"/>
      <c r="AH773" s="508"/>
      <c r="AI773" s="509"/>
      <c r="AJ773" s="507"/>
      <c r="AK773" s="507"/>
      <c r="AL773" s="510"/>
      <c r="AM773" s="511"/>
      <c r="AN773" s="512"/>
      <c r="AO773" s="511"/>
      <c r="AP773" s="507"/>
      <c r="AQ773" s="512"/>
      <c r="AR773" s="513"/>
      <c r="AS773" s="508"/>
      <c r="AT773" s="511"/>
      <c r="AU773" s="511"/>
      <c r="AV773" s="511"/>
      <c r="AW773" s="511"/>
      <c r="AX773" s="511"/>
      <c r="AY773" s="511"/>
      <c r="AZ773" s="514"/>
      <c r="BA773" s="515"/>
      <c r="BB773" s="507"/>
      <c r="BC773" s="505"/>
      <c r="BD773" s="524"/>
      <c r="BE773" s="506"/>
      <c r="BF773" s="484"/>
      <c r="BG773" s="483"/>
      <c r="BH773" s="483"/>
      <c r="BI773" s="465"/>
      <c r="BJ773" s="465"/>
      <c r="BK773" s="465"/>
      <c r="BL773" s="465"/>
      <c r="BM773" s="465"/>
      <c r="BN773" s="465"/>
      <c r="BO773" s="483"/>
      <c r="BP773" s="483"/>
      <c r="BQ773" s="483"/>
      <c r="BR773" s="483"/>
      <c r="BS773" s="483"/>
      <c r="BT773" s="484"/>
      <c r="BU773" s="484"/>
      <c r="BV773" s="484"/>
      <c r="BW773" s="516"/>
      <c r="BX773" s="434"/>
      <c r="BY773" s="490"/>
      <c r="BZ773" s="491"/>
    </row>
    <row r="774" spans="1:78" s="520" customFormat="1" ht="13.8" thickBot="1" x14ac:dyDescent="0.3">
      <c r="A774" s="133"/>
      <c r="B774" s="134"/>
      <c r="C774" s="429"/>
      <c r="D774" s="136"/>
      <c r="E774" s="136"/>
      <c r="F774" s="438"/>
      <c r="G774" s="136"/>
      <c r="H774" s="139"/>
      <c r="I774" s="430"/>
      <c r="J774" s="431"/>
      <c r="K774" s="432"/>
      <c r="L774" s="428"/>
      <c r="M774" s="500"/>
      <c r="N774" s="518"/>
      <c r="O774" s="501"/>
      <c r="P774" s="501"/>
      <c r="Q774" s="519"/>
      <c r="R774" s="502"/>
      <c r="S774" s="502"/>
      <c r="T774" s="503"/>
      <c r="U774" s="504"/>
      <c r="V774" s="505"/>
      <c r="W774" s="505"/>
      <c r="X774" s="505"/>
      <c r="Y774" s="505"/>
      <c r="Z774" s="506"/>
      <c r="AA774" s="507"/>
      <c r="AB774" s="508"/>
      <c r="AC774" s="513"/>
      <c r="AD774" s="508"/>
      <c r="AE774" s="507"/>
      <c r="AF774" s="513"/>
      <c r="AG774" s="507"/>
      <c r="AH774" s="508"/>
      <c r="AI774" s="509"/>
      <c r="AJ774" s="507"/>
      <c r="AK774" s="507"/>
      <c r="AL774" s="510"/>
      <c r="AM774" s="511"/>
      <c r="AN774" s="512"/>
      <c r="AO774" s="511"/>
      <c r="AP774" s="507"/>
      <c r="AQ774" s="512"/>
      <c r="AR774" s="513"/>
      <c r="AS774" s="508"/>
      <c r="AT774" s="511"/>
      <c r="AU774" s="511"/>
      <c r="AV774" s="511"/>
      <c r="AW774" s="511"/>
      <c r="AX774" s="511"/>
      <c r="AY774" s="511"/>
      <c r="AZ774" s="514"/>
      <c r="BA774" s="515"/>
      <c r="BB774" s="507"/>
      <c r="BC774" s="505"/>
      <c r="BD774" s="524"/>
      <c r="BE774" s="506"/>
      <c r="BF774" s="484"/>
      <c r="BG774" s="483"/>
      <c r="BH774" s="483"/>
      <c r="BI774" s="465"/>
      <c r="BJ774" s="465"/>
      <c r="BK774" s="465"/>
      <c r="BL774" s="465"/>
      <c r="BM774" s="465"/>
      <c r="BN774" s="465"/>
      <c r="BO774" s="483"/>
      <c r="BP774" s="483"/>
      <c r="BQ774" s="483"/>
      <c r="BR774" s="483"/>
      <c r="BS774" s="483"/>
      <c r="BT774" s="484"/>
      <c r="BU774" s="484"/>
      <c r="BV774" s="484"/>
      <c r="BW774" s="516"/>
      <c r="BX774" s="434"/>
      <c r="BY774" s="490"/>
      <c r="BZ774" s="491"/>
    </row>
    <row r="775" spans="1:78" s="520" customFormat="1" ht="13.8" thickBot="1" x14ac:dyDescent="0.3">
      <c r="A775" s="133"/>
      <c r="B775" s="134"/>
      <c r="C775" s="429"/>
      <c r="D775" s="136"/>
      <c r="E775" s="136"/>
      <c r="F775" s="438"/>
      <c r="G775" s="136"/>
      <c r="H775" s="139"/>
      <c r="I775" s="430"/>
      <c r="J775" s="431"/>
      <c r="K775" s="432"/>
      <c r="L775" s="428"/>
      <c r="M775" s="500"/>
      <c r="N775" s="518"/>
      <c r="O775" s="501"/>
      <c r="P775" s="501"/>
      <c r="Q775" s="519"/>
      <c r="R775" s="502"/>
      <c r="S775" s="502"/>
      <c r="T775" s="503"/>
      <c r="U775" s="504"/>
      <c r="V775" s="505"/>
      <c r="W775" s="505"/>
      <c r="X775" s="505"/>
      <c r="Y775" s="505"/>
      <c r="Z775" s="506"/>
      <c r="AA775" s="507"/>
      <c r="AB775" s="508"/>
      <c r="AC775" s="513"/>
      <c r="AD775" s="508"/>
      <c r="AE775" s="507"/>
      <c r="AF775" s="513"/>
      <c r="AG775" s="507"/>
      <c r="AH775" s="508"/>
      <c r="AI775" s="509"/>
      <c r="AJ775" s="507"/>
      <c r="AK775" s="507"/>
      <c r="AL775" s="510"/>
      <c r="AM775" s="511"/>
      <c r="AN775" s="512"/>
      <c r="AO775" s="511"/>
      <c r="AP775" s="507"/>
      <c r="AQ775" s="512"/>
      <c r="AR775" s="513"/>
      <c r="AS775" s="508"/>
      <c r="AT775" s="511"/>
      <c r="AU775" s="511"/>
      <c r="AV775" s="511"/>
      <c r="AW775" s="511"/>
      <c r="AX775" s="511"/>
      <c r="AY775" s="511"/>
      <c r="AZ775" s="514"/>
      <c r="BA775" s="515"/>
      <c r="BB775" s="507"/>
      <c r="BC775" s="505"/>
      <c r="BD775" s="524"/>
      <c r="BE775" s="506"/>
      <c r="BF775" s="484"/>
      <c r="BG775" s="483"/>
      <c r="BH775" s="483"/>
      <c r="BI775" s="465"/>
      <c r="BJ775" s="465"/>
      <c r="BK775" s="465"/>
      <c r="BL775" s="465"/>
      <c r="BM775" s="465"/>
      <c r="BN775" s="465"/>
      <c r="BO775" s="483"/>
      <c r="BP775" s="483"/>
      <c r="BQ775" s="483"/>
      <c r="BR775" s="483"/>
      <c r="BS775" s="483"/>
      <c r="BT775" s="484"/>
      <c r="BU775" s="484"/>
      <c r="BV775" s="484"/>
      <c r="BW775" s="516"/>
      <c r="BX775" s="434"/>
      <c r="BY775" s="490"/>
      <c r="BZ775" s="491"/>
    </row>
    <row r="776" spans="1:78" s="520" customFormat="1" ht="13.8" thickBot="1" x14ac:dyDescent="0.3">
      <c r="A776" s="133"/>
      <c r="B776" s="134"/>
      <c r="C776" s="429"/>
      <c r="D776" s="136"/>
      <c r="E776" s="136"/>
      <c r="F776" s="438"/>
      <c r="G776" s="136"/>
      <c r="H776" s="139"/>
      <c r="I776" s="430"/>
      <c r="J776" s="431"/>
      <c r="K776" s="432"/>
      <c r="L776" s="428"/>
      <c r="M776" s="500"/>
      <c r="N776" s="518"/>
      <c r="O776" s="501"/>
      <c r="P776" s="501"/>
      <c r="Q776" s="519"/>
      <c r="R776" s="502"/>
      <c r="S776" s="502"/>
      <c r="T776" s="503"/>
      <c r="U776" s="504"/>
      <c r="V776" s="505"/>
      <c r="W776" s="505"/>
      <c r="X776" s="505"/>
      <c r="Y776" s="505"/>
      <c r="Z776" s="506"/>
      <c r="AA776" s="507"/>
      <c r="AB776" s="508"/>
      <c r="AC776" s="513"/>
      <c r="AD776" s="508"/>
      <c r="AE776" s="507"/>
      <c r="AF776" s="513"/>
      <c r="AG776" s="507"/>
      <c r="AH776" s="508"/>
      <c r="AI776" s="509"/>
      <c r="AJ776" s="507"/>
      <c r="AK776" s="507"/>
      <c r="AL776" s="510"/>
      <c r="AM776" s="511"/>
      <c r="AN776" s="512"/>
      <c r="AO776" s="511"/>
      <c r="AP776" s="507"/>
      <c r="AQ776" s="512"/>
      <c r="AR776" s="513"/>
      <c r="AS776" s="508"/>
      <c r="AT776" s="511"/>
      <c r="AU776" s="511"/>
      <c r="AV776" s="511"/>
      <c r="AW776" s="511"/>
      <c r="AX776" s="511"/>
      <c r="AY776" s="511"/>
      <c r="AZ776" s="514"/>
      <c r="BA776" s="515"/>
      <c r="BB776" s="507"/>
      <c r="BC776" s="505"/>
      <c r="BD776" s="524"/>
      <c r="BE776" s="506"/>
      <c r="BF776" s="484"/>
      <c r="BG776" s="483"/>
      <c r="BH776" s="483"/>
      <c r="BI776" s="465"/>
      <c r="BJ776" s="465"/>
      <c r="BK776" s="465"/>
      <c r="BL776" s="465"/>
      <c r="BM776" s="465"/>
      <c r="BN776" s="465"/>
      <c r="BO776" s="483"/>
      <c r="BP776" s="483"/>
      <c r="BQ776" s="483"/>
      <c r="BR776" s="483"/>
      <c r="BS776" s="483"/>
      <c r="BT776" s="484"/>
      <c r="BU776" s="484"/>
      <c r="BV776" s="484"/>
      <c r="BW776" s="516"/>
      <c r="BX776" s="434"/>
      <c r="BY776" s="490"/>
      <c r="BZ776" s="491"/>
    </row>
    <row r="777" spans="1:78" s="520" customFormat="1" ht="13.8" thickBot="1" x14ac:dyDescent="0.3">
      <c r="A777" s="133"/>
      <c r="B777" s="134"/>
      <c r="C777" s="429"/>
      <c r="D777" s="136"/>
      <c r="E777" s="136"/>
      <c r="F777" s="438"/>
      <c r="G777" s="136"/>
      <c r="H777" s="139"/>
      <c r="I777" s="430"/>
      <c r="J777" s="431"/>
      <c r="K777" s="432"/>
      <c r="L777" s="428"/>
      <c r="M777" s="500"/>
      <c r="N777" s="518"/>
      <c r="O777" s="501"/>
      <c r="P777" s="501"/>
      <c r="Q777" s="519"/>
      <c r="R777" s="502"/>
      <c r="S777" s="502"/>
      <c r="T777" s="503"/>
      <c r="U777" s="504"/>
      <c r="V777" s="505"/>
      <c r="W777" s="505"/>
      <c r="X777" s="505"/>
      <c r="Y777" s="505"/>
      <c r="Z777" s="506"/>
      <c r="AA777" s="507"/>
      <c r="AB777" s="508"/>
      <c r="AC777" s="513"/>
      <c r="AD777" s="508"/>
      <c r="AE777" s="507"/>
      <c r="AF777" s="513"/>
      <c r="AG777" s="507"/>
      <c r="AH777" s="508"/>
      <c r="AI777" s="509"/>
      <c r="AJ777" s="507"/>
      <c r="AK777" s="507"/>
      <c r="AL777" s="510"/>
      <c r="AM777" s="511"/>
      <c r="AN777" s="512"/>
      <c r="AO777" s="511"/>
      <c r="AP777" s="507"/>
      <c r="AQ777" s="512"/>
      <c r="AR777" s="513"/>
      <c r="AS777" s="508"/>
      <c r="AT777" s="511"/>
      <c r="AU777" s="511"/>
      <c r="AV777" s="511"/>
      <c r="AW777" s="511"/>
      <c r="AX777" s="511"/>
      <c r="AY777" s="511"/>
      <c r="AZ777" s="514"/>
      <c r="BA777" s="515"/>
      <c r="BB777" s="507"/>
      <c r="BC777" s="505"/>
      <c r="BD777" s="524"/>
      <c r="BE777" s="506"/>
      <c r="BF777" s="484"/>
      <c r="BG777" s="483"/>
      <c r="BH777" s="483"/>
      <c r="BI777" s="465"/>
      <c r="BJ777" s="465"/>
      <c r="BK777" s="465"/>
      <c r="BL777" s="465"/>
      <c r="BM777" s="465"/>
      <c r="BN777" s="465"/>
      <c r="BO777" s="483"/>
      <c r="BP777" s="483"/>
      <c r="BQ777" s="483"/>
      <c r="BR777" s="483"/>
      <c r="BS777" s="483"/>
      <c r="BT777" s="484"/>
      <c r="BU777" s="484"/>
      <c r="BV777" s="484"/>
      <c r="BW777" s="516"/>
      <c r="BX777" s="434"/>
      <c r="BY777" s="490"/>
      <c r="BZ777" s="491"/>
    </row>
    <row r="778" spans="1:78" s="520" customFormat="1" ht="13.8" thickBot="1" x14ac:dyDescent="0.3">
      <c r="A778" s="133"/>
      <c r="B778" s="134"/>
      <c r="C778" s="429"/>
      <c r="D778" s="136"/>
      <c r="E778" s="136"/>
      <c r="F778" s="438"/>
      <c r="G778" s="136"/>
      <c r="H778" s="139"/>
      <c r="I778" s="430"/>
      <c r="J778" s="431"/>
      <c r="K778" s="432"/>
      <c r="L778" s="428"/>
      <c r="M778" s="500"/>
      <c r="N778" s="518"/>
      <c r="O778" s="501"/>
      <c r="P778" s="501"/>
      <c r="Q778" s="519"/>
      <c r="R778" s="502"/>
      <c r="S778" s="502"/>
      <c r="T778" s="503"/>
      <c r="U778" s="504"/>
      <c r="V778" s="505"/>
      <c r="W778" s="505"/>
      <c r="X778" s="505"/>
      <c r="Y778" s="505"/>
      <c r="Z778" s="506"/>
      <c r="AA778" s="507"/>
      <c r="AB778" s="508"/>
      <c r="AC778" s="513"/>
      <c r="AD778" s="508"/>
      <c r="AE778" s="507"/>
      <c r="AF778" s="513"/>
      <c r="AG778" s="507"/>
      <c r="AH778" s="508"/>
      <c r="AI778" s="509"/>
      <c r="AJ778" s="507"/>
      <c r="AK778" s="507"/>
      <c r="AL778" s="510"/>
      <c r="AM778" s="511"/>
      <c r="AN778" s="512"/>
      <c r="AO778" s="511"/>
      <c r="AP778" s="507"/>
      <c r="AQ778" s="512"/>
      <c r="AR778" s="513"/>
      <c r="AS778" s="508"/>
      <c r="AT778" s="511"/>
      <c r="AU778" s="511"/>
      <c r="AV778" s="511"/>
      <c r="AW778" s="511"/>
      <c r="AX778" s="511"/>
      <c r="AY778" s="511"/>
      <c r="AZ778" s="514"/>
      <c r="BA778" s="515"/>
      <c r="BB778" s="507"/>
      <c r="BC778" s="505"/>
      <c r="BD778" s="524"/>
      <c r="BE778" s="506"/>
      <c r="BF778" s="484"/>
      <c r="BG778" s="483"/>
      <c r="BH778" s="483"/>
      <c r="BI778" s="465"/>
      <c r="BJ778" s="465"/>
      <c r="BK778" s="465"/>
      <c r="BL778" s="465"/>
      <c r="BM778" s="465"/>
      <c r="BN778" s="465"/>
      <c r="BO778" s="483"/>
      <c r="BP778" s="483"/>
      <c r="BQ778" s="483"/>
      <c r="BR778" s="483"/>
      <c r="BS778" s="483"/>
      <c r="BT778" s="484"/>
      <c r="BU778" s="484"/>
      <c r="BV778" s="484"/>
      <c r="BW778" s="516"/>
      <c r="BX778" s="434"/>
      <c r="BY778" s="490"/>
      <c r="BZ778" s="491"/>
    </row>
    <row r="779" spans="1:78" s="520" customFormat="1" ht="13.8" thickBot="1" x14ac:dyDescent="0.3">
      <c r="A779" s="133"/>
      <c r="B779" s="134"/>
      <c r="C779" s="429"/>
      <c r="D779" s="136"/>
      <c r="E779" s="136"/>
      <c r="F779" s="438"/>
      <c r="G779" s="136"/>
      <c r="H779" s="139"/>
      <c r="I779" s="430"/>
      <c r="J779" s="431"/>
      <c r="K779" s="432"/>
      <c r="L779" s="428"/>
      <c r="M779" s="500"/>
      <c r="N779" s="518"/>
      <c r="O779" s="501"/>
      <c r="P779" s="501"/>
      <c r="Q779" s="519"/>
      <c r="R779" s="502"/>
      <c r="S779" s="502"/>
      <c r="T779" s="503"/>
      <c r="U779" s="504"/>
      <c r="V779" s="505"/>
      <c r="W779" s="505"/>
      <c r="X779" s="505"/>
      <c r="Y779" s="505"/>
      <c r="Z779" s="506"/>
      <c r="AA779" s="507"/>
      <c r="AB779" s="508"/>
      <c r="AC779" s="513"/>
      <c r="AD779" s="508"/>
      <c r="AE779" s="507"/>
      <c r="AF779" s="513"/>
      <c r="AG779" s="507"/>
      <c r="AH779" s="508"/>
      <c r="AI779" s="509"/>
      <c r="AJ779" s="507"/>
      <c r="AK779" s="507"/>
      <c r="AL779" s="510"/>
      <c r="AM779" s="511"/>
      <c r="AN779" s="512"/>
      <c r="AO779" s="511"/>
      <c r="AP779" s="507"/>
      <c r="AQ779" s="512"/>
      <c r="AR779" s="513"/>
      <c r="AS779" s="508"/>
      <c r="AT779" s="511"/>
      <c r="AU779" s="511"/>
      <c r="AV779" s="511"/>
      <c r="AW779" s="511"/>
      <c r="AX779" s="511"/>
      <c r="AY779" s="511"/>
      <c r="AZ779" s="514"/>
      <c r="BA779" s="515"/>
      <c r="BB779" s="507"/>
      <c r="BC779" s="505"/>
      <c r="BD779" s="524"/>
      <c r="BE779" s="506"/>
      <c r="BF779" s="484"/>
      <c r="BG779" s="483"/>
      <c r="BH779" s="483"/>
      <c r="BI779" s="465"/>
      <c r="BJ779" s="465"/>
      <c r="BK779" s="465"/>
      <c r="BL779" s="465"/>
      <c r="BM779" s="465"/>
      <c r="BN779" s="465"/>
      <c r="BO779" s="483"/>
      <c r="BP779" s="483"/>
      <c r="BQ779" s="483"/>
      <c r="BR779" s="483"/>
      <c r="BS779" s="483"/>
      <c r="BT779" s="484"/>
      <c r="BU779" s="484"/>
      <c r="BV779" s="484"/>
      <c r="BW779" s="516"/>
      <c r="BX779" s="434"/>
      <c r="BY779" s="490"/>
      <c r="BZ779" s="491"/>
    </row>
    <row r="780" spans="1:78" s="520" customFormat="1" ht="13.8" thickBot="1" x14ac:dyDescent="0.3">
      <c r="A780" s="133"/>
      <c r="B780" s="134"/>
      <c r="C780" s="429"/>
      <c r="D780" s="136"/>
      <c r="E780" s="136"/>
      <c r="F780" s="438"/>
      <c r="G780" s="136"/>
      <c r="H780" s="139"/>
      <c r="I780" s="430"/>
      <c r="J780" s="431"/>
      <c r="K780" s="432"/>
      <c r="L780" s="428"/>
      <c r="M780" s="500"/>
      <c r="N780" s="518"/>
      <c r="O780" s="501"/>
      <c r="P780" s="501"/>
      <c r="Q780" s="519"/>
      <c r="R780" s="502"/>
      <c r="S780" s="502"/>
      <c r="T780" s="503"/>
      <c r="U780" s="504"/>
      <c r="V780" s="505"/>
      <c r="W780" s="505"/>
      <c r="X780" s="505"/>
      <c r="Y780" s="505"/>
      <c r="Z780" s="506"/>
      <c r="AA780" s="507"/>
      <c r="AB780" s="508"/>
      <c r="AC780" s="513"/>
      <c r="AD780" s="508"/>
      <c r="AE780" s="507"/>
      <c r="AF780" s="513"/>
      <c r="AG780" s="507"/>
      <c r="AH780" s="508"/>
      <c r="AI780" s="509"/>
      <c r="AJ780" s="507"/>
      <c r="AK780" s="507"/>
      <c r="AL780" s="510"/>
      <c r="AM780" s="511"/>
      <c r="AN780" s="512"/>
      <c r="AO780" s="511"/>
      <c r="AP780" s="507"/>
      <c r="AQ780" s="512"/>
      <c r="AR780" s="513"/>
      <c r="AS780" s="508"/>
      <c r="AT780" s="511"/>
      <c r="AU780" s="511"/>
      <c r="AV780" s="511"/>
      <c r="AW780" s="511"/>
      <c r="AX780" s="511"/>
      <c r="AY780" s="511"/>
      <c r="AZ780" s="514"/>
      <c r="BA780" s="515"/>
      <c r="BB780" s="507"/>
      <c r="BC780" s="505"/>
      <c r="BD780" s="524"/>
      <c r="BE780" s="506"/>
      <c r="BF780" s="484"/>
      <c r="BG780" s="483"/>
      <c r="BH780" s="483"/>
      <c r="BI780" s="465"/>
      <c r="BJ780" s="465"/>
      <c r="BK780" s="465"/>
      <c r="BL780" s="465"/>
      <c r="BM780" s="465"/>
      <c r="BN780" s="465"/>
      <c r="BO780" s="483"/>
      <c r="BP780" s="483"/>
      <c r="BQ780" s="483"/>
      <c r="BR780" s="483"/>
      <c r="BS780" s="483"/>
      <c r="BT780" s="484"/>
      <c r="BU780" s="484"/>
      <c r="BV780" s="484"/>
      <c r="BW780" s="516"/>
      <c r="BX780" s="434"/>
      <c r="BY780" s="490"/>
      <c r="BZ780" s="491"/>
    </row>
    <row r="781" spans="1:78" s="520" customFormat="1" ht="13.8" thickBot="1" x14ac:dyDescent="0.3">
      <c r="A781" s="133"/>
      <c r="B781" s="134"/>
      <c r="C781" s="429"/>
      <c r="D781" s="136"/>
      <c r="E781" s="136"/>
      <c r="F781" s="438"/>
      <c r="G781" s="136"/>
      <c r="H781" s="139"/>
      <c r="I781" s="430"/>
      <c r="J781" s="431"/>
      <c r="K781" s="432"/>
      <c r="L781" s="428"/>
      <c r="M781" s="500"/>
      <c r="N781" s="518"/>
      <c r="O781" s="501"/>
      <c r="P781" s="501"/>
      <c r="Q781" s="519"/>
      <c r="R781" s="502"/>
      <c r="S781" s="502"/>
      <c r="T781" s="503"/>
      <c r="U781" s="504"/>
      <c r="V781" s="505"/>
      <c r="W781" s="505"/>
      <c r="X781" s="505"/>
      <c r="Y781" s="505"/>
      <c r="Z781" s="506"/>
      <c r="AA781" s="507"/>
      <c r="AB781" s="508"/>
      <c r="AC781" s="513"/>
      <c r="AD781" s="508"/>
      <c r="AE781" s="507"/>
      <c r="AF781" s="513"/>
      <c r="AG781" s="507"/>
      <c r="AH781" s="508"/>
      <c r="AI781" s="509"/>
      <c r="AJ781" s="507"/>
      <c r="AK781" s="507"/>
      <c r="AL781" s="510"/>
      <c r="AM781" s="511"/>
      <c r="AN781" s="512"/>
      <c r="AO781" s="511"/>
      <c r="AP781" s="507"/>
      <c r="AQ781" s="512"/>
      <c r="AR781" s="513"/>
      <c r="AS781" s="508"/>
      <c r="AT781" s="511"/>
      <c r="AU781" s="511"/>
      <c r="AV781" s="511"/>
      <c r="AW781" s="511"/>
      <c r="AX781" s="511"/>
      <c r="AY781" s="511"/>
      <c r="AZ781" s="514"/>
      <c r="BA781" s="515"/>
      <c r="BB781" s="507"/>
      <c r="BC781" s="505"/>
      <c r="BD781" s="524"/>
      <c r="BE781" s="506"/>
      <c r="BF781" s="484"/>
      <c r="BG781" s="483"/>
      <c r="BH781" s="483"/>
      <c r="BI781" s="465"/>
      <c r="BJ781" s="465"/>
      <c r="BK781" s="465"/>
      <c r="BL781" s="465"/>
      <c r="BM781" s="465"/>
      <c r="BN781" s="465"/>
      <c r="BO781" s="483"/>
      <c r="BP781" s="483"/>
      <c r="BQ781" s="483"/>
      <c r="BR781" s="483"/>
      <c r="BS781" s="483"/>
      <c r="BT781" s="484"/>
      <c r="BU781" s="484"/>
      <c r="BV781" s="484"/>
      <c r="BW781" s="516"/>
      <c r="BX781" s="434"/>
      <c r="BY781" s="490"/>
      <c r="BZ781" s="491"/>
    </row>
    <row r="782" spans="1:78" s="520" customFormat="1" ht="13.8" thickBot="1" x14ac:dyDescent="0.3">
      <c r="A782" s="133"/>
      <c r="B782" s="134"/>
      <c r="C782" s="429"/>
      <c r="D782" s="136"/>
      <c r="E782" s="136"/>
      <c r="F782" s="438"/>
      <c r="G782" s="136"/>
      <c r="H782" s="139"/>
      <c r="I782" s="430"/>
      <c r="J782" s="431"/>
      <c r="K782" s="432"/>
      <c r="L782" s="428"/>
      <c r="M782" s="500"/>
      <c r="N782" s="518"/>
      <c r="O782" s="501"/>
      <c r="P782" s="501"/>
      <c r="Q782" s="519"/>
      <c r="R782" s="502"/>
      <c r="S782" s="502"/>
      <c r="T782" s="503"/>
      <c r="U782" s="504"/>
      <c r="V782" s="505"/>
      <c r="W782" s="505"/>
      <c r="X782" s="505"/>
      <c r="Y782" s="505"/>
      <c r="Z782" s="506"/>
      <c r="AA782" s="507"/>
      <c r="AB782" s="508"/>
      <c r="AC782" s="513"/>
      <c r="AD782" s="508"/>
      <c r="AE782" s="507"/>
      <c r="AF782" s="513"/>
      <c r="AG782" s="507"/>
      <c r="AH782" s="508"/>
      <c r="AI782" s="509"/>
      <c r="AJ782" s="507"/>
      <c r="AK782" s="507"/>
      <c r="AL782" s="510"/>
      <c r="AM782" s="511"/>
      <c r="AN782" s="512"/>
      <c r="AO782" s="511"/>
      <c r="AP782" s="507"/>
      <c r="AQ782" s="512"/>
      <c r="AR782" s="513"/>
      <c r="AS782" s="508"/>
      <c r="AT782" s="511"/>
      <c r="AU782" s="511"/>
      <c r="AV782" s="511"/>
      <c r="AW782" s="511"/>
      <c r="AX782" s="511"/>
      <c r="AY782" s="511"/>
      <c r="AZ782" s="514"/>
      <c r="BA782" s="515"/>
      <c r="BB782" s="507"/>
      <c r="BC782" s="505"/>
      <c r="BD782" s="524"/>
      <c r="BE782" s="506"/>
      <c r="BF782" s="484"/>
      <c r="BG782" s="483"/>
      <c r="BH782" s="483"/>
      <c r="BI782" s="465"/>
      <c r="BJ782" s="465"/>
      <c r="BK782" s="465"/>
      <c r="BL782" s="465"/>
      <c r="BM782" s="465"/>
      <c r="BN782" s="465"/>
      <c r="BO782" s="483"/>
      <c r="BP782" s="483"/>
      <c r="BQ782" s="483"/>
      <c r="BR782" s="483"/>
      <c r="BS782" s="483"/>
      <c r="BT782" s="484"/>
      <c r="BU782" s="484"/>
      <c r="BV782" s="484"/>
      <c r="BW782" s="516"/>
      <c r="BX782" s="434"/>
      <c r="BY782" s="490"/>
      <c r="BZ782" s="491"/>
    </row>
    <row r="783" spans="1:78" s="520" customFormat="1" ht="13.8" thickBot="1" x14ac:dyDescent="0.3">
      <c r="A783" s="133"/>
      <c r="B783" s="134"/>
      <c r="C783" s="429"/>
      <c r="D783" s="136"/>
      <c r="E783" s="136"/>
      <c r="F783" s="438"/>
      <c r="G783" s="136"/>
      <c r="H783" s="139"/>
      <c r="I783" s="430"/>
      <c r="J783" s="431"/>
      <c r="K783" s="432"/>
      <c r="L783" s="428"/>
      <c r="M783" s="500"/>
      <c r="N783" s="518"/>
      <c r="O783" s="501"/>
      <c r="P783" s="501"/>
      <c r="Q783" s="519"/>
      <c r="R783" s="502"/>
      <c r="S783" s="502"/>
      <c r="T783" s="503"/>
      <c r="U783" s="504"/>
      <c r="V783" s="505"/>
      <c r="W783" s="505"/>
      <c r="X783" s="505"/>
      <c r="Y783" s="505"/>
      <c r="Z783" s="506"/>
      <c r="AA783" s="507"/>
      <c r="AB783" s="508"/>
      <c r="AC783" s="513"/>
      <c r="AD783" s="508"/>
      <c r="AE783" s="507"/>
      <c r="AF783" s="513"/>
      <c r="AG783" s="507"/>
      <c r="AH783" s="508"/>
      <c r="AI783" s="509"/>
      <c r="AJ783" s="507"/>
      <c r="AK783" s="507"/>
      <c r="AL783" s="510"/>
      <c r="AM783" s="511"/>
      <c r="AN783" s="512"/>
      <c r="AO783" s="511"/>
      <c r="AP783" s="507"/>
      <c r="AQ783" s="512"/>
      <c r="AR783" s="513"/>
      <c r="AS783" s="508"/>
      <c r="AT783" s="511"/>
      <c r="AU783" s="511"/>
      <c r="AV783" s="511"/>
      <c r="AW783" s="511"/>
      <c r="AX783" s="511"/>
      <c r="AY783" s="511"/>
      <c r="AZ783" s="514"/>
      <c r="BA783" s="515"/>
      <c r="BB783" s="507"/>
      <c r="BC783" s="505"/>
      <c r="BD783" s="524"/>
      <c r="BE783" s="506"/>
      <c r="BF783" s="484"/>
      <c r="BG783" s="483"/>
      <c r="BH783" s="483"/>
      <c r="BI783" s="465"/>
      <c r="BJ783" s="465"/>
      <c r="BK783" s="465"/>
      <c r="BL783" s="465"/>
      <c r="BM783" s="465"/>
      <c r="BN783" s="465"/>
      <c r="BO783" s="483"/>
      <c r="BP783" s="483"/>
      <c r="BQ783" s="483"/>
      <c r="BR783" s="483"/>
      <c r="BS783" s="483"/>
      <c r="BT783" s="484"/>
      <c r="BU783" s="484"/>
      <c r="BV783" s="484"/>
      <c r="BW783" s="516"/>
      <c r="BX783" s="434"/>
      <c r="BY783" s="490"/>
      <c r="BZ783" s="491"/>
    </row>
    <row r="784" spans="1:78" s="520" customFormat="1" ht="13.8" thickBot="1" x14ac:dyDescent="0.3">
      <c r="A784" s="133"/>
      <c r="B784" s="134"/>
      <c r="C784" s="429"/>
      <c r="D784" s="136"/>
      <c r="E784" s="136"/>
      <c r="F784" s="438"/>
      <c r="G784" s="136"/>
      <c r="H784" s="139"/>
      <c r="I784" s="430"/>
      <c r="J784" s="431"/>
      <c r="K784" s="432"/>
      <c r="L784" s="428"/>
      <c r="M784" s="500"/>
      <c r="N784" s="518"/>
      <c r="O784" s="501"/>
      <c r="P784" s="501"/>
      <c r="Q784" s="519"/>
      <c r="R784" s="502"/>
      <c r="S784" s="502"/>
      <c r="T784" s="503"/>
      <c r="U784" s="504"/>
      <c r="V784" s="505"/>
      <c r="W784" s="505"/>
      <c r="X784" s="505"/>
      <c r="Y784" s="505"/>
      <c r="Z784" s="506"/>
      <c r="AA784" s="507"/>
      <c r="AB784" s="508"/>
      <c r="AC784" s="513"/>
      <c r="AD784" s="508"/>
      <c r="AE784" s="507"/>
      <c r="AF784" s="513"/>
      <c r="AG784" s="507"/>
      <c r="AH784" s="508"/>
      <c r="AI784" s="509"/>
      <c r="AJ784" s="507"/>
      <c r="AK784" s="507"/>
      <c r="AL784" s="510"/>
      <c r="AM784" s="511"/>
      <c r="AN784" s="512"/>
      <c r="AO784" s="511"/>
      <c r="AP784" s="507"/>
      <c r="AQ784" s="512"/>
      <c r="AR784" s="513"/>
      <c r="AS784" s="508"/>
      <c r="AT784" s="511"/>
      <c r="AU784" s="511"/>
      <c r="AV784" s="511"/>
      <c r="AW784" s="511"/>
      <c r="AX784" s="511"/>
      <c r="AY784" s="511"/>
      <c r="AZ784" s="514"/>
      <c r="BA784" s="515"/>
      <c r="BB784" s="507"/>
      <c r="BC784" s="505"/>
      <c r="BD784" s="524"/>
      <c r="BE784" s="506"/>
      <c r="BF784" s="484"/>
      <c r="BG784" s="483"/>
      <c r="BH784" s="483"/>
      <c r="BI784" s="465"/>
      <c r="BJ784" s="465"/>
      <c r="BK784" s="465"/>
      <c r="BL784" s="465"/>
      <c r="BM784" s="465"/>
      <c r="BN784" s="465"/>
      <c r="BO784" s="483"/>
      <c r="BP784" s="483"/>
      <c r="BQ784" s="483"/>
      <c r="BR784" s="483"/>
      <c r="BS784" s="483"/>
      <c r="BT784" s="484"/>
      <c r="BU784" s="484"/>
      <c r="BV784" s="484"/>
      <c r="BW784" s="516"/>
      <c r="BX784" s="434"/>
      <c r="BY784" s="490"/>
      <c r="BZ784" s="491"/>
    </row>
    <row r="785" spans="1:78" s="520" customFormat="1" ht="13.8" thickBot="1" x14ac:dyDescent="0.3">
      <c r="A785" s="133"/>
      <c r="B785" s="134"/>
      <c r="C785" s="429"/>
      <c r="D785" s="136"/>
      <c r="E785" s="136"/>
      <c r="F785" s="438"/>
      <c r="G785" s="136"/>
      <c r="H785" s="139"/>
      <c r="I785" s="430"/>
      <c r="J785" s="431"/>
      <c r="K785" s="432"/>
      <c r="L785" s="428"/>
      <c r="M785" s="500"/>
      <c r="N785" s="518"/>
      <c r="O785" s="501"/>
      <c r="P785" s="501"/>
      <c r="Q785" s="519"/>
      <c r="R785" s="502"/>
      <c r="S785" s="502"/>
      <c r="T785" s="503"/>
      <c r="U785" s="504"/>
      <c r="V785" s="505"/>
      <c r="W785" s="505"/>
      <c r="X785" s="505"/>
      <c r="Y785" s="505"/>
      <c r="Z785" s="506"/>
      <c r="AA785" s="507"/>
      <c r="AB785" s="508"/>
      <c r="AC785" s="513"/>
      <c r="AD785" s="508"/>
      <c r="AE785" s="507"/>
      <c r="AF785" s="513"/>
      <c r="AG785" s="507"/>
      <c r="AH785" s="508"/>
      <c r="AI785" s="509"/>
      <c r="AJ785" s="507"/>
      <c r="AK785" s="507"/>
      <c r="AL785" s="510"/>
      <c r="AM785" s="511"/>
      <c r="AN785" s="512"/>
      <c r="AO785" s="511"/>
      <c r="AP785" s="507"/>
      <c r="AQ785" s="512"/>
      <c r="AR785" s="513"/>
      <c r="AS785" s="508"/>
      <c r="AT785" s="511"/>
      <c r="AU785" s="511"/>
      <c r="AV785" s="511"/>
      <c r="AW785" s="511"/>
      <c r="AX785" s="511"/>
      <c r="AY785" s="511"/>
      <c r="AZ785" s="514"/>
      <c r="BA785" s="515"/>
      <c r="BB785" s="507"/>
      <c r="BC785" s="505"/>
      <c r="BD785" s="524"/>
      <c r="BE785" s="506"/>
      <c r="BF785" s="484"/>
      <c r="BG785" s="483"/>
      <c r="BH785" s="483"/>
      <c r="BI785" s="465"/>
      <c r="BJ785" s="465"/>
      <c r="BK785" s="465"/>
      <c r="BL785" s="465"/>
      <c r="BM785" s="465"/>
      <c r="BN785" s="465"/>
      <c r="BO785" s="483"/>
      <c r="BP785" s="483"/>
      <c r="BQ785" s="483"/>
      <c r="BR785" s="483"/>
      <c r="BS785" s="483"/>
      <c r="BT785" s="484"/>
      <c r="BU785" s="484"/>
      <c r="BV785" s="484"/>
      <c r="BW785" s="516"/>
      <c r="BX785" s="434"/>
      <c r="BY785" s="490"/>
      <c r="BZ785" s="491"/>
    </row>
    <row r="786" spans="1:78" s="520" customFormat="1" ht="13.8" thickBot="1" x14ac:dyDescent="0.3">
      <c r="A786" s="133"/>
      <c r="B786" s="134"/>
      <c r="C786" s="429"/>
      <c r="D786" s="136"/>
      <c r="E786" s="136"/>
      <c r="F786" s="438"/>
      <c r="G786" s="136"/>
      <c r="H786" s="139"/>
      <c r="I786" s="430"/>
      <c r="J786" s="431"/>
      <c r="K786" s="432"/>
      <c r="L786" s="428"/>
      <c r="M786" s="500"/>
      <c r="N786" s="518"/>
      <c r="O786" s="501"/>
      <c r="P786" s="501"/>
      <c r="Q786" s="519"/>
      <c r="R786" s="502"/>
      <c r="S786" s="502"/>
      <c r="T786" s="503"/>
      <c r="U786" s="504"/>
      <c r="V786" s="505"/>
      <c r="W786" s="505"/>
      <c r="X786" s="505"/>
      <c r="Y786" s="505"/>
      <c r="Z786" s="506"/>
      <c r="AA786" s="507"/>
      <c r="AB786" s="508"/>
      <c r="AC786" s="513"/>
      <c r="AD786" s="508"/>
      <c r="AE786" s="507"/>
      <c r="AF786" s="513"/>
      <c r="AG786" s="507"/>
      <c r="AH786" s="508"/>
      <c r="AI786" s="509"/>
      <c r="AJ786" s="507"/>
      <c r="AK786" s="507"/>
      <c r="AL786" s="510"/>
      <c r="AM786" s="511"/>
      <c r="AN786" s="512"/>
      <c r="AO786" s="511"/>
      <c r="AP786" s="507"/>
      <c r="AQ786" s="512"/>
      <c r="AR786" s="513"/>
      <c r="AS786" s="508"/>
      <c r="AT786" s="511"/>
      <c r="AU786" s="511"/>
      <c r="AV786" s="511"/>
      <c r="AW786" s="511"/>
      <c r="AX786" s="511"/>
      <c r="AY786" s="511"/>
      <c r="AZ786" s="514"/>
      <c r="BA786" s="515"/>
      <c r="BB786" s="507"/>
      <c r="BC786" s="505"/>
      <c r="BD786" s="524"/>
      <c r="BE786" s="506"/>
      <c r="BF786" s="484"/>
      <c r="BG786" s="483"/>
      <c r="BH786" s="483"/>
      <c r="BI786" s="465"/>
      <c r="BJ786" s="465"/>
      <c r="BK786" s="465"/>
      <c r="BL786" s="465"/>
      <c r="BM786" s="465"/>
      <c r="BN786" s="465"/>
      <c r="BO786" s="483"/>
      <c r="BP786" s="483"/>
      <c r="BQ786" s="483"/>
      <c r="BR786" s="483"/>
      <c r="BS786" s="483"/>
      <c r="BT786" s="484"/>
      <c r="BU786" s="484"/>
      <c r="BV786" s="484"/>
      <c r="BW786" s="516"/>
      <c r="BX786" s="434"/>
      <c r="BY786" s="490"/>
      <c r="BZ786" s="491"/>
    </row>
    <row r="787" spans="1:78" s="520" customFormat="1" ht="13.8" thickBot="1" x14ac:dyDescent="0.3">
      <c r="A787" s="133"/>
      <c r="B787" s="134"/>
      <c r="C787" s="429"/>
      <c r="D787" s="136"/>
      <c r="E787" s="136"/>
      <c r="F787" s="438"/>
      <c r="G787" s="136"/>
      <c r="H787" s="139"/>
      <c r="I787" s="430"/>
      <c r="J787" s="431"/>
      <c r="K787" s="432"/>
      <c r="L787" s="428"/>
      <c r="M787" s="500"/>
      <c r="N787" s="518"/>
      <c r="O787" s="501"/>
      <c r="P787" s="501"/>
      <c r="Q787" s="519"/>
      <c r="R787" s="502"/>
      <c r="S787" s="502"/>
      <c r="T787" s="503"/>
      <c r="U787" s="504"/>
      <c r="V787" s="505"/>
      <c r="W787" s="505"/>
      <c r="X787" s="505"/>
      <c r="Y787" s="505"/>
      <c r="Z787" s="506"/>
      <c r="AA787" s="507"/>
      <c r="AB787" s="508"/>
      <c r="AC787" s="513"/>
      <c r="AD787" s="508"/>
      <c r="AE787" s="507"/>
      <c r="AF787" s="513"/>
      <c r="AG787" s="507"/>
      <c r="AH787" s="508"/>
      <c r="AI787" s="509"/>
      <c r="AJ787" s="507"/>
      <c r="AK787" s="507"/>
      <c r="AL787" s="510"/>
      <c r="AM787" s="511"/>
      <c r="AN787" s="512"/>
      <c r="AO787" s="511"/>
      <c r="AP787" s="507"/>
      <c r="AQ787" s="512"/>
      <c r="AR787" s="513"/>
      <c r="AS787" s="508"/>
      <c r="AT787" s="511"/>
      <c r="AU787" s="511"/>
      <c r="AV787" s="511"/>
      <c r="AW787" s="511"/>
      <c r="AX787" s="511"/>
      <c r="AY787" s="511"/>
      <c r="AZ787" s="514"/>
      <c r="BA787" s="515"/>
      <c r="BB787" s="507"/>
      <c r="BC787" s="505"/>
      <c r="BD787" s="524"/>
      <c r="BE787" s="506"/>
      <c r="BF787" s="484"/>
      <c r="BG787" s="483"/>
      <c r="BH787" s="483"/>
      <c r="BI787" s="465"/>
      <c r="BJ787" s="465"/>
      <c r="BK787" s="465"/>
      <c r="BL787" s="465"/>
      <c r="BM787" s="465"/>
      <c r="BN787" s="465"/>
      <c r="BO787" s="483"/>
      <c r="BP787" s="483"/>
      <c r="BQ787" s="483"/>
      <c r="BR787" s="483"/>
      <c r="BS787" s="483"/>
      <c r="BT787" s="484"/>
      <c r="BU787" s="484"/>
      <c r="BV787" s="484"/>
      <c r="BW787" s="516"/>
      <c r="BX787" s="434"/>
      <c r="BY787" s="490"/>
      <c r="BZ787" s="491"/>
    </row>
    <row r="788" spans="1:78" s="520" customFormat="1" ht="13.8" thickBot="1" x14ac:dyDescent="0.3">
      <c r="A788" s="133"/>
      <c r="B788" s="134"/>
      <c r="C788" s="429"/>
      <c r="D788" s="136"/>
      <c r="E788" s="136"/>
      <c r="F788" s="438"/>
      <c r="G788" s="136"/>
      <c r="H788" s="139"/>
      <c r="I788" s="430"/>
      <c r="J788" s="431"/>
      <c r="K788" s="432"/>
      <c r="L788" s="428"/>
      <c r="M788" s="500"/>
      <c r="N788" s="518"/>
      <c r="O788" s="501"/>
      <c r="P788" s="501"/>
      <c r="Q788" s="519"/>
      <c r="R788" s="502"/>
      <c r="S788" s="502"/>
      <c r="T788" s="503"/>
      <c r="U788" s="504"/>
      <c r="V788" s="505"/>
      <c r="W788" s="505"/>
      <c r="X788" s="505"/>
      <c r="Y788" s="505"/>
      <c r="Z788" s="506"/>
      <c r="AA788" s="507"/>
      <c r="AB788" s="508"/>
      <c r="AC788" s="513"/>
      <c r="AD788" s="508"/>
      <c r="AE788" s="507"/>
      <c r="AF788" s="513"/>
      <c r="AG788" s="507"/>
      <c r="AH788" s="508"/>
      <c r="AI788" s="509"/>
      <c r="AJ788" s="507"/>
      <c r="AK788" s="507"/>
      <c r="AL788" s="510"/>
      <c r="AM788" s="511"/>
      <c r="AN788" s="512"/>
      <c r="AO788" s="511"/>
      <c r="AP788" s="507"/>
      <c r="AQ788" s="512"/>
      <c r="AR788" s="513"/>
      <c r="AS788" s="508"/>
      <c r="AT788" s="511"/>
      <c r="AU788" s="511"/>
      <c r="AV788" s="511"/>
      <c r="AW788" s="511"/>
      <c r="AX788" s="511"/>
      <c r="AY788" s="511"/>
      <c r="AZ788" s="514"/>
      <c r="BA788" s="515"/>
      <c r="BB788" s="507"/>
      <c r="BC788" s="505"/>
      <c r="BD788" s="524"/>
      <c r="BE788" s="506"/>
      <c r="BF788" s="484"/>
      <c r="BG788" s="483"/>
      <c r="BH788" s="483"/>
      <c r="BI788" s="465"/>
      <c r="BJ788" s="465"/>
      <c r="BK788" s="465"/>
      <c r="BL788" s="465"/>
      <c r="BM788" s="465"/>
      <c r="BN788" s="465"/>
      <c r="BO788" s="483"/>
      <c r="BP788" s="483"/>
      <c r="BQ788" s="483"/>
      <c r="BR788" s="483"/>
      <c r="BS788" s="483"/>
      <c r="BT788" s="484"/>
      <c r="BU788" s="484"/>
      <c r="BV788" s="484"/>
      <c r="BW788" s="516"/>
      <c r="BX788" s="434"/>
      <c r="BY788" s="490"/>
      <c r="BZ788" s="491"/>
    </row>
    <row r="789" spans="1:78" s="520" customFormat="1" ht="13.8" thickBot="1" x14ac:dyDescent="0.3">
      <c r="A789" s="133"/>
      <c r="B789" s="134"/>
      <c r="C789" s="429"/>
      <c r="D789" s="136"/>
      <c r="E789" s="136"/>
      <c r="F789" s="438"/>
      <c r="G789" s="136"/>
      <c r="H789" s="139"/>
      <c r="I789" s="430"/>
      <c r="J789" s="431"/>
      <c r="K789" s="432"/>
      <c r="L789" s="428"/>
      <c r="M789" s="500"/>
      <c r="N789" s="518"/>
      <c r="O789" s="501"/>
      <c r="P789" s="501"/>
      <c r="Q789" s="519"/>
      <c r="R789" s="502"/>
      <c r="S789" s="502"/>
      <c r="T789" s="503"/>
      <c r="U789" s="504"/>
      <c r="V789" s="505"/>
      <c r="W789" s="505"/>
      <c r="X789" s="505"/>
      <c r="Y789" s="505"/>
      <c r="Z789" s="506"/>
      <c r="AA789" s="507"/>
      <c r="AB789" s="508"/>
      <c r="AC789" s="513"/>
      <c r="AD789" s="508"/>
      <c r="AE789" s="507"/>
      <c r="AF789" s="513"/>
      <c r="AG789" s="507"/>
      <c r="AH789" s="508"/>
      <c r="AI789" s="509"/>
      <c r="AJ789" s="507"/>
      <c r="AK789" s="507"/>
      <c r="AL789" s="510"/>
      <c r="AM789" s="511"/>
      <c r="AN789" s="512"/>
      <c r="AO789" s="511"/>
      <c r="AP789" s="507"/>
      <c r="AQ789" s="512"/>
      <c r="AR789" s="513"/>
      <c r="AS789" s="508"/>
      <c r="AT789" s="511"/>
      <c r="AU789" s="511"/>
      <c r="AV789" s="511"/>
      <c r="AW789" s="511"/>
      <c r="AX789" s="511"/>
      <c r="AY789" s="511"/>
      <c r="AZ789" s="514"/>
      <c r="BA789" s="515"/>
      <c r="BB789" s="507"/>
      <c r="BC789" s="505"/>
      <c r="BD789" s="524"/>
      <c r="BE789" s="506"/>
      <c r="BF789" s="484"/>
      <c r="BG789" s="483"/>
      <c r="BH789" s="483"/>
      <c r="BI789" s="465"/>
      <c r="BJ789" s="465"/>
      <c r="BK789" s="465"/>
      <c r="BL789" s="465"/>
      <c r="BM789" s="465"/>
      <c r="BN789" s="465"/>
      <c r="BO789" s="483"/>
      <c r="BP789" s="483"/>
      <c r="BQ789" s="483"/>
      <c r="BR789" s="483"/>
      <c r="BS789" s="483"/>
      <c r="BT789" s="484"/>
      <c r="BU789" s="484"/>
      <c r="BV789" s="484"/>
      <c r="BW789" s="516"/>
      <c r="BX789" s="434"/>
      <c r="BY789" s="490"/>
      <c r="BZ789" s="491"/>
    </row>
    <row r="790" spans="1:78" s="520" customFormat="1" ht="13.8" thickBot="1" x14ac:dyDescent="0.3">
      <c r="A790" s="133"/>
      <c r="B790" s="134"/>
      <c r="C790" s="429"/>
      <c r="D790" s="136"/>
      <c r="E790" s="136"/>
      <c r="F790" s="438"/>
      <c r="G790" s="136"/>
      <c r="H790" s="139"/>
      <c r="I790" s="430"/>
      <c r="J790" s="431"/>
      <c r="K790" s="432"/>
      <c r="L790" s="428"/>
      <c r="M790" s="500"/>
      <c r="N790" s="518"/>
      <c r="O790" s="501"/>
      <c r="P790" s="501"/>
      <c r="Q790" s="519"/>
      <c r="R790" s="502"/>
      <c r="S790" s="502"/>
      <c r="T790" s="503"/>
      <c r="U790" s="504"/>
      <c r="V790" s="505"/>
      <c r="W790" s="505"/>
      <c r="X790" s="505"/>
      <c r="Y790" s="505"/>
      <c r="Z790" s="506"/>
      <c r="AA790" s="507"/>
      <c r="AB790" s="508"/>
      <c r="AC790" s="513"/>
      <c r="AD790" s="508"/>
      <c r="AE790" s="507"/>
      <c r="AF790" s="513"/>
      <c r="AG790" s="507"/>
      <c r="AH790" s="508"/>
      <c r="AI790" s="509"/>
      <c r="AJ790" s="507"/>
      <c r="AK790" s="507"/>
      <c r="AL790" s="510"/>
      <c r="AM790" s="511"/>
      <c r="AN790" s="512"/>
      <c r="AO790" s="511"/>
      <c r="AP790" s="507"/>
      <c r="AQ790" s="512"/>
      <c r="AR790" s="513"/>
      <c r="AS790" s="508"/>
      <c r="AT790" s="511"/>
      <c r="AU790" s="511"/>
      <c r="AV790" s="511"/>
      <c r="AW790" s="511"/>
      <c r="AX790" s="511"/>
      <c r="AY790" s="511"/>
      <c r="AZ790" s="514"/>
      <c r="BA790" s="515"/>
      <c r="BB790" s="507"/>
      <c r="BC790" s="505"/>
      <c r="BD790" s="524"/>
      <c r="BE790" s="506"/>
      <c r="BF790" s="484"/>
      <c r="BG790" s="483"/>
      <c r="BH790" s="483"/>
      <c r="BI790" s="465"/>
      <c r="BJ790" s="465"/>
      <c r="BK790" s="465"/>
      <c r="BL790" s="465"/>
      <c r="BM790" s="465"/>
      <c r="BN790" s="465"/>
      <c r="BO790" s="483"/>
      <c r="BP790" s="483"/>
      <c r="BQ790" s="483"/>
      <c r="BR790" s="483"/>
      <c r="BS790" s="483"/>
      <c r="BT790" s="484"/>
      <c r="BU790" s="484"/>
      <c r="BV790" s="484"/>
      <c r="BW790" s="516"/>
      <c r="BX790" s="434"/>
      <c r="BY790" s="490"/>
      <c r="BZ790" s="491"/>
    </row>
    <row r="791" spans="1:78" s="520" customFormat="1" ht="13.8" thickBot="1" x14ac:dyDescent="0.3">
      <c r="A791" s="133"/>
      <c r="B791" s="134"/>
      <c r="C791" s="429"/>
      <c r="D791" s="136"/>
      <c r="E791" s="136"/>
      <c r="F791" s="438"/>
      <c r="G791" s="136"/>
      <c r="H791" s="139"/>
      <c r="I791" s="430"/>
      <c r="J791" s="431"/>
      <c r="K791" s="432"/>
      <c r="L791" s="428"/>
      <c r="M791" s="500"/>
      <c r="N791" s="518"/>
      <c r="O791" s="501"/>
      <c r="P791" s="501"/>
      <c r="Q791" s="519"/>
      <c r="R791" s="502"/>
      <c r="S791" s="502"/>
      <c r="T791" s="503"/>
      <c r="U791" s="504"/>
      <c r="V791" s="505"/>
      <c r="W791" s="505"/>
      <c r="X791" s="505"/>
      <c r="Y791" s="505"/>
      <c r="Z791" s="506"/>
      <c r="AA791" s="507"/>
      <c r="AB791" s="508"/>
      <c r="AC791" s="513"/>
      <c r="AD791" s="508"/>
      <c r="AE791" s="507"/>
      <c r="AF791" s="513"/>
      <c r="AG791" s="507"/>
      <c r="AH791" s="508"/>
      <c r="AI791" s="509"/>
      <c r="AJ791" s="507"/>
      <c r="AK791" s="507"/>
      <c r="AL791" s="510"/>
      <c r="AM791" s="511"/>
      <c r="AN791" s="512"/>
      <c r="AO791" s="511"/>
      <c r="AP791" s="507"/>
      <c r="AQ791" s="512"/>
      <c r="AR791" s="513"/>
      <c r="AS791" s="508"/>
      <c r="AT791" s="511"/>
      <c r="AU791" s="511"/>
      <c r="AV791" s="511"/>
      <c r="AW791" s="511"/>
      <c r="AX791" s="511"/>
      <c r="AY791" s="511"/>
      <c r="AZ791" s="514"/>
      <c r="BA791" s="515"/>
      <c r="BB791" s="507"/>
      <c r="BC791" s="505"/>
      <c r="BD791" s="524"/>
      <c r="BE791" s="506"/>
      <c r="BF791" s="484"/>
      <c r="BG791" s="483"/>
      <c r="BH791" s="483"/>
      <c r="BI791" s="465"/>
      <c r="BJ791" s="465"/>
      <c r="BK791" s="465"/>
      <c r="BL791" s="465"/>
      <c r="BM791" s="465"/>
      <c r="BN791" s="465"/>
      <c r="BO791" s="483"/>
      <c r="BP791" s="483"/>
      <c r="BQ791" s="483"/>
      <c r="BR791" s="483"/>
      <c r="BS791" s="483"/>
      <c r="BT791" s="484"/>
      <c r="BU791" s="484"/>
      <c r="BV791" s="484"/>
      <c r="BW791" s="516"/>
      <c r="BX791" s="434"/>
      <c r="BY791" s="490"/>
      <c r="BZ791" s="491"/>
    </row>
    <row r="792" spans="1:78" s="520" customFormat="1" ht="13.8" thickBot="1" x14ac:dyDescent="0.3">
      <c r="A792" s="133"/>
      <c r="B792" s="134"/>
      <c r="C792" s="429"/>
      <c r="D792" s="136"/>
      <c r="E792" s="136"/>
      <c r="F792" s="438"/>
      <c r="G792" s="136"/>
      <c r="H792" s="139"/>
      <c r="I792" s="430"/>
      <c r="J792" s="431"/>
      <c r="K792" s="432"/>
      <c r="L792" s="428"/>
      <c r="M792" s="500"/>
      <c r="N792" s="518"/>
      <c r="O792" s="501"/>
      <c r="P792" s="501"/>
      <c r="Q792" s="519"/>
      <c r="R792" s="502"/>
      <c r="S792" s="502"/>
      <c r="T792" s="503"/>
      <c r="U792" s="504"/>
      <c r="V792" s="505"/>
      <c r="W792" s="505"/>
      <c r="X792" s="505"/>
      <c r="Y792" s="505"/>
      <c r="Z792" s="506"/>
      <c r="AA792" s="507"/>
      <c r="AB792" s="508"/>
      <c r="AC792" s="513"/>
      <c r="AD792" s="508"/>
      <c r="AE792" s="507"/>
      <c r="AF792" s="513"/>
      <c r="AG792" s="507"/>
      <c r="AH792" s="508"/>
      <c r="AI792" s="509"/>
      <c r="AJ792" s="507"/>
      <c r="AK792" s="507"/>
      <c r="AL792" s="510"/>
      <c r="AM792" s="511"/>
      <c r="AN792" s="512"/>
      <c r="AO792" s="511"/>
      <c r="AP792" s="507"/>
      <c r="AQ792" s="512"/>
      <c r="AR792" s="513"/>
      <c r="AS792" s="508"/>
      <c r="AT792" s="511"/>
      <c r="AU792" s="511"/>
      <c r="AV792" s="511"/>
      <c r="AW792" s="511"/>
      <c r="AX792" s="511"/>
      <c r="AY792" s="511"/>
      <c r="AZ792" s="514"/>
      <c r="BA792" s="515"/>
      <c r="BB792" s="507"/>
      <c r="BC792" s="505"/>
      <c r="BD792" s="524"/>
      <c r="BE792" s="506"/>
      <c r="BF792" s="484"/>
      <c r="BG792" s="483"/>
      <c r="BH792" s="483"/>
      <c r="BI792" s="465"/>
      <c r="BJ792" s="465"/>
      <c r="BK792" s="465"/>
      <c r="BL792" s="465"/>
      <c r="BM792" s="465"/>
      <c r="BN792" s="465"/>
      <c r="BO792" s="483"/>
      <c r="BP792" s="483"/>
      <c r="BQ792" s="483"/>
      <c r="BR792" s="483"/>
      <c r="BS792" s="483"/>
      <c r="BT792" s="484"/>
      <c r="BU792" s="484"/>
      <c r="BV792" s="484"/>
      <c r="BW792" s="516"/>
      <c r="BX792" s="434"/>
      <c r="BY792" s="490"/>
      <c r="BZ792" s="491"/>
    </row>
    <row r="793" spans="1:78" s="520" customFormat="1" ht="13.8" thickBot="1" x14ac:dyDescent="0.3">
      <c r="A793" s="133"/>
      <c r="B793" s="134"/>
      <c r="C793" s="429"/>
      <c r="D793" s="136"/>
      <c r="E793" s="136"/>
      <c r="F793" s="438"/>
      <c r="G793" s="136"/>
      <c r="H793" s="139"/>
      <c r="I793" s="430"/>
      <c r="J793" s="431"/>
      <c r="K793" s="432"/>
      <c r="L793" s="428"/>
      <c r="M793" s="500"/>
      <c r="N793" s="518"/>
      <c r="O793" s="501"/>
      <c r="P793" s="501"/>
      <c r="Q793" s="519"/>
      <c r="R793" s="502"/>
      <c r="S793" s="502"/>
      <c r="T793" s="503"/>
      <c r="U793" s="504"/>
      <c r="V793" s="505"/>
      <c r="W793" s="505"/>
      <c r="X793" s="505"/>
      <c r="Y793" s="505"/>
      <c r="Z793" s="506"/>
      <c r="AA793" s="507"/>
      <c r="AB793" s="508"/>
      <c r="AC793" s="513"/>
      <c r="AD793" s="508"/>
      <c r="AE793" s="507"/>
      <c r="AF793" s="513"/>
      <c r="AG793" s="507"/>
      <c r="AH793" s="508"/>
      <c r="AI793" s="509"/>
      <c r="AJ793" s="507"/>
      <c r="AK793" s="507"/>
      <c r="AL793" s="510"/>
      <c r="AM793" s="511"/>
      <c r="AN793" s="512"/>
      <c r="AO793" s="511"/>
      <c r="AP793" s="507"/>
      <c r="AQ793" s="512"/>
      <c r="AR793" s="513"/>
      <c r="AS793" s="508"/>
      <c r="AT793" s="511"/>
      <c r="AU793" s="511"/>
      <c r="AV793" s="511"/>
      <c r="AW793" s="511"/>
      <c r="AX793" s="511"/>
      <c r="AY793" s="511"/>
      <c r="AZ793" s="514"/>
      <c r="BA793" s="515"/>
      <c r="BB793" s="507"/>
      <c r="BC793" s="505"/>
      <c r="BD793" s="524"/>
      <c r="BE793" s="506"/>
      <c r="BF793" s="484"/>
      <c r="BG793" s="483"/>
      <c r="BH793" s="483"/>
      <c r="BI793" s="465"/>
      <c r="BJ793" s="465"/>
      <c r="BK793" s="465"/>
      <c r="BL793" s="465"/>
      <c r="BM793" s="465"/>
      <c r="BN793" s="465"/>
      <c r="BO793" s="483"/>
      <c r="BP793" s="483"/>
      <c r="BQ793" s="483"/>
      <c r="BR793" s="483"/>
      <c r="BS793" s="483"/>
      <c r="BT793" s="484"/>
      <c r="BU793" s="484"/>
      <c r="BV793" s="484"/>
      <c r="BW793" s="516"/>
      <c r="BX793" s="434"/>
      <c r="BY793" s="490"/>
      <c r="BZ793" s="491"/>
    </row>
    <row r="794" spans="1:78" s="520" customFormat="1" ht="13.8" thickBot="1" x14ac:dyDescent="0.3">
      <c r="A794" s="133"/>
      <c r="B794" s="134"/>
      <c r="C794" s="429"/>
      <c r="D794" s="136"/>
      <c r="E794" s="136"/>
      <c r="F794" s="438"/>
      <c r="G794" s="136"/>
      <c r="H794" s="139"/>
      <c r="I794" s="430"/>
      <c r="J794" s="431"/>
      <c r="K794" s="432"/>
      <c r="L794" s="428"/>
      <c r="M794" s="500"/>
      <c r="N794" s="518"/>
      <c r="O794" s="501"/>
      <c r="P794" s="501"/>
      <c r="Q794" s="519"/>
      <c r="R794" s="502"/>
      <c r="S794" s="502"/>
      <c r="T794" s="503"/>
      <c r="U794" s="504"/>
      <c r="V794" s="505"/>
      <c r="W794" s="505"/>
      <c r="X794" s="505"/>
      <c r="Y794" s="505"/>
      <c r="Z794" s="506"/>
      <c r="AA794" s="507"/>
      <c r="AB794" s="508"/>
      <c r="AC794" s="513"/>
      <c r="AD794" s="508"/>
      <c r="AE794" s="507"/>
      <c r="AF794" s="513"/>
      <c r="AG794" s="507"/>
      <c r="AH794" s="508"/>
      <c r="AI794" s="509"/>
      <c r="AJ794" s="507"/>
      <c r="AK794" s="507"/>
      <c r="AL794" s="510"/>
      <c r="AM794" s="511"/>
      <c r="AN794" s="512"/>
      <c r="AO794" s="511"/>
      <c r="AP794" s="507"/>
      <c r="AQ794" s="512"/>
      <c r="AR794" s="513"/>
      <c r="AS794" s="508"/>
      <c r="AT794" s="511"/>
      <c r="AU794" s="511"/>
      <c r="AV794" s="511"/>
      <c r="AW794" s="511"/>
      <c r="AX794" s="511"/>
      <c r="AY794" s="511"/>
      <c r="AZ794" s="514"/>
      <c r="BA794" s="515"/>
      <c r="BB794" s="507"/>
      <c r="BC794" s="505"/>
      <c r="BD794" s="524"/>
      <c r="BE794" s="506"/>
      <c r="BF794" s="484"/>
      <c r="BG794" s="483"/>
      <c r="BH794" s="483"/>
      <c r="BI794" s="465"/>
      <c r="BJ794" s="465"/>
      <c r="BK794" s="465"/>
      <c r="BL794" s="465"/>
      <c r="BM794" s="465"/>
      <c r="BN794" s="465"/>
      <c r="BO794" s="483"/>
      <c r="BP794" s="483"/>
      <c r="BQ794" s="483"/>
      <c r="BR794" s="483"/>
      <c r="BS794" s="483"/>
      <c r="BT794" s="484"/>
      <c r="BU794" s="484"/>
      <c r="BV794" s="484"/>
      <c r="BW794" s="516"/>
      <c r="BX794" s="434"/>
      <c r="BY794" s="490"/>
      <c r="BZ794" s="491"/>
    </row>
    <row r="795" spans="1:78" s="520" customFormat="1" ht="13.8" thickBot="1" x14ac:dyDescent="0.3">
      <c r="A795" s="133"/>
      <c r="B795" s="134"/>
      <c r="C795" s="429"/>
      <c r="D795" s="136"/>
      <c r="E795" s="136"/>
      <c r="F795" s="438"/>
      <c r="G795" s="136"/>
      <c r="H795" s="139"/>
      <c r="I795" s="430"/>
      <c r="J795" s="431"/>
      <c r="K795" s="432"/>
      <c r="L795" s="428"/>
      <c r="M795" s="500"/>
      <c r="N795" s="518"/>
      <c r="O795" s="501"/>
      <c r="P795" s="501"/>
      <c r="Q795" s="519"/>
      <c r="R795" s="502"/>
      <c r="S795" s="502"/>
      <c r="T795" s="503"/>
      <c r="U795" s="504"/>
      <c r="V795" s="505"/>
      <c r="W795" s="505"/>
      <c r="X795" s="505"/>
      <c r="Y795" s="505"/>
      <c r="Z795" s="506"/>
      <c r="AA795" s="507"/>
      <c r="AB795" s="508"/>
      <c r="AC795" s="513"/>
      <c r="AD795" s="508"/>
      <c r="AE795" s="507"/>
      <c r="AF795" s="513"/>
      <c r="AG795" s="507"/>
      <c r="AH795" s="508"/>
      <c r="AI795" s="509"/>
      <c r="AJ795" s="507"/>
      <c r="AK795" s="507"/>
      <c r="AL795" s="510"/>
      <c r="AM795" s="511"/>
      <c r="AN795" s="512"/>
      <c r="AO795" s="511"/>
      <c r="AP795" s="507"/>
      <c r="AQ795" s="512"/>
      <c r="AR795" s="513"/>
      <c r="AS795" s="508"/>
      <c r="AT795" s="511"/>
      <c r="AU795" s="511"/>
      <c r="AV795" s="511"/>
      <c r="AW795" s="511"/>
      <c r="AX795" s="511"/>
      <c r="AY795" s="511"/>
      <c r="AZ795" s="514"/>
      <c r="BA795" s="515"/>
      <c r="BB795" s="507"/>
      <c r="BC795" s="505"/>
      <c r="BD795" s="524"/>
      <c r="BE795" s="506"/>
      <c r="BF795" s="484"/>
      <c r="BG795" s="483"/>
      <c r="BH795" s="483"/>
      <c r="BI795" s="465"/>
      <c r="BJ795" s="465"/>
      <c r="BK795" s="465"/>
      <c r="BL795" s="465"/>
      <c r="BM795" s="465"/>
      <c r="BN795" s="465"/>
      <c r="BO795" s="483"/>
      <c r="BP795" s="483"/>
      <c r="BQ795" s="483"/>
      <c r="BR795" s="483"/>
      <c r="BS795" s="483"/>
      <c r="BT795" s="484"/>
      <c r="BU795" s="484"/>
      <c r="BV795" s="484"/>
      <c r="BW795" s="516"/>
      <c r="BX795" s="434"/>
      <c r="BY795" s="490"/>
      <c r="BZ795" s="491"/>
    </row>
    <row r="796" spans="1:78" s="520" customFormat="1" ht="13.8" thickBot="1" x14ac:dyDescent="0.3">
      <c r="A796" s="133"/>
      <c r="B796" s="134"/>
      <c r="C796" s="429"/>
      <c r="D796" s="136"/>
      <c r="E796" s="136"/>
      <c r="F796" s="438"/>
      <c r="G796" s="136"/>
      <c r="H796" s="139"/>
      <c r="I796" s="430"/>
      <c r="J796" s="431"/>
      <c r="K796" s="432"/>
      <c r="L796" s="428"/>
      <c r="M796" s="500"/>
      <c r="N796" s="518"/>
      <c r="O796" s="501"/>
      <c r="P796" s="501"/>
      <c r="Q796" s="519"/>
      <c r="R796" s="502"/>
      <c r="S796" s="502"/>
      <c r="T796" s="503"/>
      <c r="U796" s="504"/>
      <c r="V796" s="505"/>
      <c r="W796" s="505"/>
      <c r="X796" s="505"/>
      <c r="Y796" s="505"/>
      <c r="Z796" s="506"/>
      <c r="AA796" s="507"/>
      <c r="AB796" s="508"/>
      <c r="AC796" s="513"/>
      <c r="AD796" s="508"/>
      <c r="AE796" s="507"/>
      <c r="AF796" s="513"/>
      <c r="AG796" s="507"/>
      <c r="AH796" s="508"/>
      <c r="AI796" s="509"/>
      <c r="AJ796" s="507"/>
      <c r="AK796" s="507"/>
      <c r="AL796" s="510"/>
      <c r="AM796" s="511"/>
      <c r="AN796" s="512"/>
      <c r="AO796" s="511"/>
      <c r="AP796" s="507"/>
      <c r="AQ796" s="512"/>
      <c r="AR796" s="513"/>
      <c r="AS796" s="508"/>
      <c r="AT796" s="511"/>
      <c r="AU796" s="511"/>
      <c r="AV796" s="511"/>
      <c r="AW796" s="511"/>
      <c r="AX796" s="511"/>
      <c r="AY796" s="511"/>
      <c r="AZ796" s="514"/>
      <c r="BA796" s="515"/>
      <c r="BB796" s="507"/>
      <c r="BC796" s="505"/>
      <c r="BD796" s="524"/>
      <c r="BE796" s="506"/>
      <c r="BF796" s="484"/>
      <c r="BG796" s="483"/>
      <c r="BH796" s="483"/>
      <c r="BI796" s="465"/>
      <c r="BJ796" s="465"/>
      <c r="BK796" s="465"/>
      <c r="BL796" s="465"/>
      <c r="BM796" s="465"/>
      <c r="BN796" s="465"/>
      <c r="BO796" s="483"/>
      <c r="BP796" s="483"/>
      <c r="BQ796" s="483"/>
      <c r="BR796" s="483"/>
      <c r="BS796" s="483"/>
      <c r="BT796" s="484"/>
      <c r="BU796" s="484"/>
      <c r="BV796" s="484"/>
      <c r="BW796" s="516"/>
      <c r="BX796" s="434"/>
      <c r="BY796" s="490"/>
      <c r="BZ796" s="491"/>
    </row>
    <row r="797" spans="1:78" s="520" customFormat="1" ht="13.8" thickBot="1" x14ac:dyDescent="0.3">
      <c r="A797" s="133"/>
      <c r="B797" s="134"/>
      <c r="C797" s="429"/>
      <c r="D797" s="136"/>
      <c r="E797" s="136"/>
      <c r="F797" s="438"/>
      <c r="G797" s="136"/>
      <c r="H797" s="139"/>
      <c r="I797" s="430"/>
      <c r="J797" s="431"/>
      <c r="K797" s="432"/>
      <c r="L797" s="428"/>
      <c r="M797" s="500"/>
      <c r="N797" s="518"/>
      <c r="O797" s="501"/>
      <c r="P797" s="501"/>
      <c r="Q797" s="519"/>
      <c r="R797" s="502"/>
      <c r="S797" s="502"/>
      <c r="T797" s="503"/>
      <c r="U797" s="504"/>
      <c r="V797" s="505"/>
      <c r="W797" s="505"/>
      <c r="X797" s="505"/>
      <c r="Y797" s="505"/>
      <c r="Z797" s="506"/>
      <c r="AA797" s="507"/>
      <c r="AB797" s="508"/>
      <c r="AC797" s="513"/>
      <c r="AD797" s="508"/>
      <c r="AE797" s="507"/>
      <c r="AF797" s="513"/>
      <c r="AG797" s="507"/>
      <c r="AH797" s="508"/>
      <c r="AI797" s="509"/>
      <c r="AJ797" s="507"/>
      <c r="AK797" s="507"/>
      <c r="AL797" s="510"/>
      <c r="AM797" s="511"/>
      <c r="AN797" s="512"/>
      <c r="AO797" s="511"/>
      <c r="AP797" s="507"/>
      <c r="AQ797" s="512"/>
      <c r="AR797" s="513"/>
      <c r="AS797" s="508"/>
      <c r="AT797" s="511"/>
      <c r="AU797" s="511"/>
      <c r="AV797" s="511"/>
      <c r="AW797" s="511"/>
      <c r="AX797" s="511"/>
      <c r="AY797" s="511"/>
      <c r="AZ797" s="514"/>
      <c r="BA797" s="515"/>
      <c r="BB797" s="507"/>
      <c r="BC797" s="505"/>
      <c r="BD797" s="524"/>
      <c r="BE797" s="506"/>
      <c r="BF797" s="484"/>
      <c r="BG797" s="483"/>
      <c r="BH797" s="483"/>
      <c r="BI797" s="465"/>
      <c r="BJ797" s="465"/>
      <c r="BK797" s="465"/>
      <c r="BL797" s="465"/>
      <c r="BM797" s="465"/>
      <c r="BN797" s="465"/>
      <c r="BO797" s="483"/>
      <c r="BP797" s="483"/>
      <c r="BQ797" s="483"/>
      <c r="BR797" s="483"/>
      <c r="BS797" s="483"/>
      <c r="BT797" s="484"/>
      <c r="BU797" s="484"/>
      <c r="BV797" s="484"/>
      <c r="BW797" s="516"/>
      <c r="BX797" s="434"/>
      <c r="BY797" s="490"/>
      <c r="BZ797" s="491"/>
    </row>
    <row r="798" spans="1:78" s="520" customFormat="1" ht="13.8" thickBot="1" x14ac:dyDescent="0.3">
      <c r="A798" s="133"/>
      <c r="B798" s="134"/>
      <c r="C798" s="429"/>
      <c r="D798" s="136"/>
      <c r="E798" s="136"/>
      <c r="F798" s="438"/>
      <c r="G798" s="136"/>
      <c r="H798" s="139"/>
      <c r="I798" s="430"/>
      <c r="J798" s="431"/>
      <c r="K798" s="432"/>
      <c r="L798" s="428"/>
      <c r="M798" s="500"/>
      <c r="N798" s="518"/>
      <c r="O798" s="501"/>
      <c r="P798" s="501"/>
      <c r="Q798" s="519"/>
      <c r="R798" s="502"/>
      <c r="S798" s="502"/>
      <c r="T798" s="503"/>
      <c r="U798" s="504"/>
      <c r="V798" s="505"/>
      <c r="W798" s="505"/>
      <c r="X798" s="505"/>
      <c r="Y798" s="505"/>
      <c r="Z798" s="506"/>
      <c r="AA798" s="507"/>
      <c r="AB798" s="508"/>
      <c r="AC798" s="513"/>
      <c r="AD798" s="508"/>
      <c r="AE798" s="507"/>
      <c r="AF798" s="513"/>
      <c r="AG798" s="507"/>
      <c r="AH798" s="508"/>
      <c r="AI798" s="509"/>
      <c r="AJ798" s="507"/>
      <c r="AK798" s="507"/>
      <c r="AL798" s="510"/>
      <c r="AM798" s="511"/>
      <c r="AN798" s="512"/>
      <c r="AO798" s="511"/>
      <c r="AP798" s="507"/>
      <c r="AQ798" s="512"/>
      <c r="AR798" s="513"/>
      <c r="AS798" s="508"/>
      <c r="AT798" s="511"/>
      <c r="AU798" s="511"/>
      <c r="AV798" s="511"/>
      <c r="AW798" s="511"/>
      <c r="AX798" s="511"/>
      <c r="AY798" s="511"/>
      <c r="AZ798" s="514"/>
      <c r="BA798" s="515"/>
      <c r="BB798" s="507"/>
      <c r="BC798" s="505"/>
      <c r="BD798" s="524"/>
      <c r="BE798" s="506"/>
      <c r="BF798" s="484"/>
      <c r="BG798" s="483"/>
      <c r="BH798" s="483"/>
      <c r="BI798" s="465"/>
      <c r="BJ798" s="465"/>
      <c r="BK798" s="465"/>
      <c r="BL798" s="465"/>
      <c r="BM798" s="465"/>
      <c r="BN798" s="465"/>
      <c r="BO798" s="483"/>
      <c r="BP798" s="483"/>
      <c r="BQ798" s="483"/>
      <c r="BR798" s="483"/>
      <c r="BS798" s="483"/>
      <c r="BT798" s="484"/>
      <c r="BU798" s="484"/>
      <c r="BV798" s="484"/>
      <c r="BW798" s="516"/>
      <c r="BX798" s="434"/>
      <c r="BY798" s="490"/>
      <c r="BZ798" s="491"/>
    </row>
    <row r="799" spans="1:78" s="520" customFormat="1" ht="13.8" thickBot="1" x14ac:dyDescent="0.3">
      <c r="A799" s="133"/>
      <c r="B799" s="134"/>
      <c r="C799" s="429"/>
      <c r="D799" s="136"/>
      <c r="E799" s="136"/>
      <c r="F799" s="438"/>
      <c r="G799" s="136"/>
      <c r="H799" s="139"/>
      <c r="I799" s="430"/>
      <c r="J799" s="431"/>
      <c r="K799" s="432"/>
      <c r="L799" s="428"/>
      <c r="M799" s="500"/>
      <c r="N799" s="518"/>
      <c r="O799" s="501"/>
      <c r="P799" s="501"/>
      <c r="Q799" s="519"/>
      <c r="R799" s="502"/>
      <c r="S799" s="502"/>
      <c r="T799" s="503"/>
      <c r="U799" s="504"/>
      <c r="V799" s="505"/>
      <c r="W799" s="505"/>
      <c r="X799" s="505"/>
      <c r="Y799" s="505"/>
      <c r="Z799" s="506"/>
      <c r="AA799" s="507"/>
      <c r="AB799" s="508"/>
      <c r="AC799" s="513"/>
      <c r="AD799" s="508"/>
      <c r="AE799" s="507"/>
      <c r="AF799" s="513"/>
      <c r="AG799" s="507"/>
      <c r="AH799" s="508"/>
      <c r="AI799" s="509"/>
      <c r="AJ799" s="507"/>
      <c r="AK799" s="507"/>
      <c r="AL799" s="510"/>
      <c r="AM799" s="511"/>
      <c r="AN799" s="512"/>
      <c r="AO799" s="511"/>
      <c r="AP799" s="507"/>
      <c r="AQ799" s="512"/>
      <c r="AR799" s="513"/>
      <c r="AS799" s="508"/>
      <c r="AT799" s="511"/>
      <c r="AU799" s="511"/>
      <c r="AV799" s="511"/>
      <c r="AW799" s="511"/>
      <c r="AX799" s="511"/>
      <c r="AY799" s="511"/>
      <c r="AZ799" s="514"/>
      <c r="BA799" s="515"/>
      <c r="BB799" s="507"/>
      <c r="BC799" s="505"/>
      <c r="BD799" s="524"/>
      <c r="BE799" s="506"/>
      <c r="BF799" s="484"/>
      <c r="BG799" s="483"/>
      <c r="BH799" s="483"/>
      <c r="BI799" s="465"/>
      <c r="BJ799" s="465"/>
      <c r="BK799" s="465"/>
      <c r="BL799" s="465"/>
      <c r="BM799" s="465"/>
      <c r="BN799" s="465"/>
      <c r="BO799" s="483"/>
      <c r="BP799" s="483"/>
      <c r="BQ799" s="483"/>
      <c r="BR799" s="483"/>
      <c r="BS799" s="483"/>
      <c r="BT799" s="484"/>
      <c r="BU799" s="484"/>
      <c r="BV799" s="484"/>
      <c r="BW799" s="516"/>
      <c r="BX799" s="434"/>
      <c r="BY799" s="490"/>
      <c r="BZ799" s="491"/>
    </row>
    <row r="800" spans="1:78" s="520" customFormat="1" ht="13.8" thickBot="1" x14ac:dyDescent="0.3">
      <c r="A800" s="133"/>
      <c r="B800" s="134"/>
      <c r="C800" s="429"/>
      <c r="D800" s="136"/>
      <c r="E800" s="136"/>
      <c r="F800" s="438"/>
      <c r="G800" s="136"/>
      <c r="H800" s="139"/>
      <c r="I800" s="430"/>
      <c r="J800" s="431"/>
      <c r="K800" s="432"/>
      <c r="L800" s="428"/>
      <c r="M800" s="500"/>
      <c r="N800" s="518"/>
      <c r="O800" s="501"/>
      <c r="P800" s="501"/>
      <c r="Q800" s="519"/>
      <c r="R800" s="502"/>
      <c r="S800" s="502"/>
      <c r="T800" s="503"/>
      <c r="U800" s="504"/>
      <c r="V800" s="505"/>
      <c r="W800" s="505"/>
      <c r="X800" s="505"/>
      <c r="Y800" s="505"/>
      <c r="Z800" s="506"/>
      <c r="AA800" s="507"/>
      <c r="AB800" s="508"/>
      <c r="AC800" s="513"/>
      <c r="AD800" s="508"/>
      <c r="AE800" s="507"/>
      <c r="AF800" s="513"/>
      <c r="AG800" s="507"/>
      <c r="AH800" s="508"/>
      <c r="AI800" s="509"/>
      <c r="AJ800" s="507"/>
      <c r="AK800" s="507"/>
      <c r="AL800" s="510"/>
      <c r="AM800" s="511"/>
      <c r="AN800" s="512"/>
      <c r="AO800" s="511"/>
      <c r="AP800" s="507"/>
      <c r="AQ800" s="512"/>
      <c r="AR800" s="513"/>
      <c r="AS800" s="508"/>
      <c r="AT800" s="511"/>
      <c r="AU800" s="511"/>
      <c r="AV800" s="511"/>
      <c r="AW800" s="511"/>
      <c r="AX800" s="511"/>
      <c r="AY800" s="511"/>
      <c r="AZ800" s="514"/>
      <c r="BA800" s="515"/>
      <c r="BB800" s="507"/>
      <c r="BC800" s="505"/>
      <c r="BD800" s="524"/>
      <c r="BE800" s="506"/>
      <c r="BF800" s="484"/>
      <c r="BG800" s="483"/>
      <c r="BH800" s="483"/>
      <c r="BI800" s="465"/>
      <c r="BJ800" s="465"/>
      <c r="BK800" s="465"/>
      <c r="BL800" s="465"/>
      <c r="BM800" s="465"/>
      <c r="BN800" s="465"/>
      <c r="BO800" s="483"/>
      <c r="BP800" s="483"/>
      <c r="BQ800" s="483"/>
      <c r="BR800" s="483"/>
      <c r="BS800" s="483"/>
      <c r="BT800" s="484"/>
      <c r="BU800" s="484"/>
      <c r="BV800" s="484"/>
      <c r="BW800" s="516"/>
      <c r="BX800" s="434"/>
      <c r="BY800" s="490"/>
      <c r="BZ800" s="491"/>
    </row>
    <row r="801" spans="1:78" s="520" customFormat="1" ht="13.8" thickBot="1" x14ac:dyDescent="0.3">
      <c r="A801" s="133"/>
      <c r="B801" s="134"/>
      <c r="C801" s="429"/>
      <c r="D801" s="136"/>
      <c r="E801" s="136"/>
      <c r="F801" s="438"/>
      <c r="G801" s="136"/>
      <c r="H801" s="139"/>
      <c r="I801" s="430"/>
      <c r="J801" s="431"/>
      <c r="K801" s="432"/>
      <c r="L801" s="428"/>
      <c r="M801" s="500"/>
      <c r="N801" s="518"/>
      <c r="O801" s="501"/>
      <c r="P801" s="501"/>
      <c r="Q801" s="519"/>
      <c r="R801" s="502"/>
      <c r="S801" s="502"/>
      <c r="T801" s="503"/>
      <c r="U801" s="504"/>
      <c r="V801" s="505"/>
      <c r="W801" s="505"/>
      <c r="X801" s="505"/>
      <c r="Y801" s="505"/>
      <c r="Z801" s="506"/>
      <c r="AA801" s="507"/>
      <c r="AB801" s="508"/>
      <c r="AC801" s="513"/>
      <c r="AD801" s="508"/>
      <c r="AE801" s="507"/>
      <c r="AF801" s="513"/>
      <c r="AG801" s="507"/>
      <c r="AH801" s="508"/>
      <c r="AI801" s="509"/>
      <c r="AJ801" s="507"/>
      <c r="AK801" s="507"/>
      <c r="AL801" s="510"/>
      <c r="AM801" s="511"/>
      <c r="AN801" s="512"/>
      <c r="AO801" s="511"/>
      <c r="AP801" s="507"/>
      <c r="AQ801" s="512"/>
      <c r="AR801" s="513"/>
      <c r="AS801" s="508"/>
      <c r="AT801" s="511"/>
      <c r="AU801" s="511"/>
      <c r="AV801" s="511"/>
      <c r="AW801" s="511"/>
      <c r="AX801" s="511"/>
      <c r="AY801" s="511"/>
      <c r="AZ801" s="514"/>
      <c r="BA801" s="515"/>
      <c r="BB801" s="507"/>
      <c r="BC801" s="505"/>
      <c r="BD801" s="524"/>
      <c r="BE801" s="506"/>
      <c r="BF801" s="484"/>
      <c r="BG801" s="483"/>
      <c r="BH801" s="483"/>
      <c r="BI801" s="465"/>
      <c r="BJ801" s="465"/>
      <c r="BK801" s="465"/>
      <c r="BL801" s="465"/>
      <c r="BM801" s="465"/>
      <c r="BN801" s="465"/>
      <c r="BO801" s="483"/>
      <c r="BP801" s="483"/>
      <c r="BQ801" s="483"/>
      <c r="BR801" s="483"/>
      <c r="BS801" s="483"/>
      <c r="BT801" s="484"/>
      <c r="BU801" s="484"/>
      <c r="BV801" s="484"/>
      <c r="BW801" s="516"/>
      <c r="BX801" s="434"/>
      <c r="BY801" s="490"/>
      <c r="BZ801" s="491"/>
    </row>
    <row r="802" spans="1:78" s="520" customFormat="1" ht="13.8" thickBot="1" x14ac:dyDescent="0.3">
      <c r="A802" s="133"/>
      <c r="B802" s="134"/>
      <c r="C802" s="429"/>
      <c r="D802" s="136"/>
      <c r="E802" s="136"/>
      <c r="F802" s="438"/>
      <c r="G802" s="136"/>
      <c r="H802" s="139"/>
      <c r="I802" s="430"/>
      <c r="J802" s="431"/>
      <c r="K802" s="432"/>
      <c r="L802" s="428"/>
      <c r="M802" s="500"/>
      <c r="N802" s="518"/>
      <c r="O802" s="501"/>
      <c r="P802" s="501"/>
      <c r="Q802" s="519"/>
      <c r="R802" s="502"/>
      <c r="S802" s="502"/>
      <c r="T802" s="503"/>
      <c r="U802" s="504"/>
      <c r="V802" s="505"/>
      <c r="W802" s="505"/>
      <c r="X802" s="505"/>
      <c r="Y802" s="505"/>
      <c r="Z802" s="506"/>
      <c r="AA802" s="507"/>
      <c r="AB802" s="508"/>
      <c r="AC802" s="513"/>
      <c r="AD802" s="508"/>
      <c r="AE802" s="507"/>
      <c r="AF802" s="513"/>
      <c r="AG802" s="507"/>
      <c r="AH802" s="508"/>
      <c r="AI802" s="509"/>
      <c r="AJ802" s="507"/>
      <c r="AK802" s="507"/>
      <c r="AL802" s="510"/>
      <c r="AM802" s="511"/>
      <c r="AN802" s="512"/>
      <c r="AO802" s="511"/>
      <c r="AP802" s="507"/>
      <c r="AQ802" s="512"/>
      <c r="AR802" s="513"/>
      <c r="AS802" s="508"/>
      <c r="AT802" s="511"/>
      <c r="AU802" s="511"/>
      <c r="AV802" s="511"/>
      <c r="AW802" s="511"/>
      <c r="AX802" s="511"/>
      <c r="AY802" s="511"/>
      <c r="AZ802" s="514"/>
      <c r="BA802" s="515"/>
      <c r="BB802" s="507"/>
      <c r="BC802" s="505"/>
      <c r="BD802" s="524"/>
      <c r="BE802" s="506"/>
      <c r="BF802" s="484"/>
      <c r="BG802" s="483"/>
      <c r="BH802" s="483"/>
      <c r="BI802" s="465"/>
      <c r="BJ802" s="465"/>
      <c r="BK802" s="465"/>
      <c r="BL802" s="465"/>
      <c r="BM802" s="465"/>
      <c r="BN802" s="465"/>
      <c r="BO802" s="483"/>
      <c r="BP802" s="483"/>
      <c r="BQ802" s="483"/>
      <c r="BR802" s="483"/>
      <c r="BS802" s="483"/>
      <c r="BT802" s="484"/>
      <c r="BU802" s="484"/>
      <c r="BV802" s="484"/>
      <c r="BW802" s="516"/>
      <c r="BX802" s="434"/>
      <c r="BY802" s="490"/>
      <c r="BZ802" s="491"/>
    </row>
    <row r="803" spans="1:78" s="520" customFormat="1" ht="13.8" thickBot="1" x14ac:dyDescent="0.3">
      <c r="A803" s="133"/>
      <c r="B803" s="134"/>
      <c r="C803" s="429"/>
      <c r="D803" s="136"/>
      <c r="E803" s="136"/>
      <c r="F803" s="438"/>
      <c r="G803" s="136"/>
      <c r="H803" s="139"/>
      <c r="I803" s="430"/>
      <c r="J803" s="431"/>
      <c r="K803" s="432"/>
      <c r="L803" s="428"/>
      <c r="M803" s="500"/>
      <c r="N803" s="518"/>
      <c r="O803" s="501"/>
      <c r="P803" s="501"/>
      <c r="Q803" s="519"/>
      <c r="R803" s="502"/>
      <c r="S803" s="502"/>
      <c r="T803" s="503"/>
      <c r="U803" s="504"/>
      <c r="V803" s="505"/>
      <c r="W803" s="505"/>
      <c r="X803" s="505"/>
      <c r="Y803" s="505"/>
      <c r="Z803" s="506"/>
      <c r="AA803" s="507"/>
      <c r="AB803" s="508"/>
      <c r="AC803" s="513"/>
      <c r="AD803" s="508"/>
      <c r="AE803" s="507"/>
      <c r="AF803" s="513"/>
      <c r="AG803" s="507"/>
      <c r="AH803" s="508"/>
      <c r="AI803" s="509"/>
      <c r="AJ803" s="507"/>
      <c r="AK803" s="507"/>
      <c r="AL803" s="510"/>
      <c r="AM803" s="511"/>
      <c r="AN803" s="512"/>
      <c r="AO803" s="511"/>
      <c r="AP803" s="507"/>
      <c r="AQ803" s="512"/>
      <c r="AR803" s="513"/>
      <c r="AS803" s="508"/>
      <c r="AT803" s="511"/>
      <c r="AU803" s="511"/>
      <c r="AV803" s="511"/>
      <c r="AW803" s="511"/>
      <c r="AX803" s="511"/>
      <c r="AY803" s="511"/>
      <c r="AZ803" s="514"/>
      <c r="BA803" s="515"/>
      <c r="BB803" s="507"/>
      <c r="BC803" s="505"/>
      <c r="BD803" s="524"/>
      <c r="BE803" s="506"/>
      <c r="BF803" s="484"/>
      <c r="BG803" s="483"/>
      <c r="BH803" s="483"/>
      <c r="BI803" s="465"/>
      <c r="BJ803" s="465"/>
      <c r="BK803" s="465"/>
      <c r="BL803" s="465"/>
      <c r="BM803" s="465"/>
      <c r="BN803" s="465"/>
      <c r="BO803" s="483"/>
      <c r="BP803" s="483"/>
      <c r="BQ803" s="483"/>
      <c r="BR803" s="483"/>
      <c r="BS803" s="483"/>
      <c r="BT803" s="484"/>
      <c r="BU803" s="484"/>
      <c r="BV803" s="484"/>
      <c r="BW803" s="516"/>
      <c r="BX803" s="434"/>
      <c r="BY803" s="490"/>
      <c r="BZ803" s="491"/>
    </row>
    <row r="804" spans="1:78" s="520" customFormat="1" ht="13.8" thickBot="1" x14ac:dyDescent="0.3">
      <c r="A804" s="133"/>
      <c r="B804" s="134"/>
      <c r="C804" s="429"/>
      <c r="D804" s="136"/>
      <c r="E804" s="136"/>
      <c r="F804" s="438"/>
      <c r="G804" s="136"/>
      <c r="H804" s="139"/>
      <c r="I804" s="430"/>
      <c r="J804" s="431"/>
      <c r="K804" s="432"/>
      <c r="L804" s="428"/>
      <c r="M804" s="500"/>
      <c r="N804" s="518"/>
      <c r="O804" s="501"/>
      <c r="P804" s="501"/>
      <c r="Q804" s="519"/>
      <c r="R804" s="502"/>
      <c r="S804" s="502"/>
      <c r="T804" s="503"/>
      <c r="U804" s="504"/>
      <c r="V804" s="505"/>
      <c r="W804" s="505"/>
      <c r="X804" s="505"/>
      <c r="Y804" s="505"/>
      <c r="Z804" s="506"/>
      <c r="AA804" s="507"/>
      <c r="AB804" s="508"/>
      <c r="AC804" s="513"/>
      <c r="AD804" s="508"/>
      <c r="AE804" s="507"/>
      <c r="AF804" s="513"/>
      <c r="AG804" s="507"/>
      <c r="AH804" s="508"/>
      <c r="AI804" s="509"/>
      <c r="AJ804" s="507"/>
      <c r="AK804" s="507"/>
      <c r="AL804" s="510"/>
      <c r="AM804" s="511"/>
      <c r="AN804" s="512"/>
      <c r="AO804" s="511"/>
      <c r="AP804" s="507"/>
      <c r="AQ804" s="512"/>
      <c r="AR804" s="513"/>
      <c r="AS804" s="508"/>
      <c r="AT804" s="511"/>
      <c r="AU804" s="511"/>
      <c r="AV804" s="511"/>
      <c r="AW804" s="511"/>
      <c r="AX804" s="511"/>
      <c r="AY804" s="511"/>
      <c r="AZ804" s="514"/>
      <c r="BA804" s="515"/>
      <c r="BB804" s="507"/>
      <c r="BC804" s="505"/>
      <c r="BD804" s="524"/>
      <c r="BE804" s="506"/>
      <c r="BF804" s="484"/>
      <c r="BG804" s="483"/>
      <c r="BH804" s="483"/>
      <c r="BI804" s="465"/>
      <c r="BJ804" s="465"/>
      <c r="BK804" s="465"/>
      <c r="BL804" s="465"/>
      <c r="BM804" s="465"/>
      <c r="BN804" s="465"/>
      <c r="BO804" s="483"/>
      <c r="BP804" s="483"/>
      <c r="BQ804" s="483"/>
      <c r="BR804" s="483"/>
      <c r="BS804" s="483"/>
      <c r="BT804" s="484"/>
      <c r="BU804" s="484"/>
      <c r="BV804" s="484"/>
      <c r="BW804" s="516"/>
      <c r="BX804" s="434"/>
      <c r="BY804" s="490"/>
      <c r="BZ804" s="491"/>
    </row>
    <row r="805" spans="1:78" s="520" customFormat="1" ht="13.8" thickBot="1" x14ac:dyDescent="0.3">
      <c r="A805" s="133"/>
      <c r="B805" s="134"/>
      <c r="C805" s="429"/>
      <c r="D805" s="136"/>
      <c r="E805" s="136"/>
      <c r="F805" s="438"/>
      <c r="G805" s="136"/>
      <c r="H805" s="139"/>
      <c r="I805" s="430"/>
      <c r="J805" s="431"/>
      <c r="K805" s="432"/>
      <c r="L805" s="428"/>
      <c r="M805" s="500"/>
      <c r="N805" s="518"/>
      <c r="O805" s="501"/>
      <c r="P805" s="501"/>
      <c r="Q805" s="519"/>
      <c r="R805" s="502"/>
      <c r="S805" s="502"/>
      <c r="T805" s="503"/>
      <c r="U805" s="504"/>
      <c r="V805" s="505"/>
      <c r="W805" s="505"/>
      <c r="X805" s="505"/>
      <c r="Y805" s="505"/>
      <c r="Z805" s="506"/>
      <c r="AA805" s="507"/>
      <c r="AB805" s="508"/>
      <c r="AC805" s="513"/>
      <c r="AD805" s="508"/>
      <c r="AE805" s="507"/>
      <c r="AF805" s="513"/>
      <c r="AG805" s="507"/>
      <c r="AH805" s="508"/>
      <c r="AI805" s="509"/>
      <c r="AJ805" s="507"/>
      <c r="AK805" s="507"/>
      <c r="AL805" s="510"/>
      <c r="AM805" s="511"/>
      <c r="AN805" s="512"/>
      <c r="AO805" s="511"/>
      <c r="AP805" s="507"/>
      <c r="AQ805" s="512"/>
      <c r="AR805" s="513"/>
      <c r="AS805" s="508"/>
      <c r="AT805" s="511"/>
      <c r="AU805" s="511"/>
      <c r="AV805" s="511"/>
      <c r="AW805" s="511"/>
      <c r="AX805" s="511"/>
      <c r="AY805" s="511"/>
      <c r="AZ805" s="514"/>
      <c r="BA805" s="515"/>
      <c r="BB805" s="507"/>
      <c r="BC805" s="505"/>
      <c r="BD805" s="524"/>
      <c r="BE805" s="506"/>
      <c r="BF805" s="484"/>
      <c r="BG805" s="483"/>
      <c r="BH805" s="483"/>
      <c r="BI805" s="465"/>
      <c r="BJ805" s="465"/>
      <c r="BK805" s="465"/>
      <c r="BL805" s="465"/>
      <c r="BM805" s="465"/>
      <c r="BN805" s="465"/>
      <c r="BO805" s="483"/>
      <c r="BP805" s="483"/>
      <c r="BQ805" s="483"/>
      <c r="BR805" s="483"/>
      <c r="BS805" s="483"/>
      <c r="BT805" s="484"/>
      <c r="BU805" s="484"/>
      <c r="BV805" s="484"/>
      <c r="BW805" s="516"/>
      <c r="BX805" s="434"/>
      <c r="BY805" s="490"/>
      <c r="BZ805" s="491"/>
    </row>
    <row r="806" spans="1:78" s="520" customFormat="1" ht="13.8" thickBot="1" x14ac:dyDescent="0.3">
      <c r="A806" s="133"/>
      <c r="B806" s="134"/>
      <c r="C806" s="429"/>
      <c r="D806" s="136"/>
      <c r="E806" s="136"/>
      <c r="F806" s="438"/>
      <c r="G806" s="136"/>
      <c r="H806" s="139"/>
      <c r="I806" s="430"/>
      <c r="J806" s="431"/>
      <c r="K806" s="432"/>
      <c r="L806" s="428"/>
      <c r="M806" s="500"/>
      <c r="N806" s="518"/>
      <c r="O806" s="501"/>
      <c r="P806" s="501"/>
      <c r="Q806" s="519"/>
      <c r="R806" s="502"/>
      <c r="S806" s="502"/>
      <c r="T806" s="503"/>
      <c r="U806" s="504"/>
      <c r="V806" s="505"/>
      <c r="W806" s="505"/>
      <c r="X806" s="505"/>
      <c r="Y806" s="505"/>
      <c r="Z806" s="506"/>
      <c r="AA806" s="507"/>
      <c r="AB806" s="508"/>
      <c r="AC806" s="513"/>
      <c r="AD806" s="508"/>
      <c r="AE806" s="507"/>
      <c r="AF806" s="513"/>
      <c r="AG806" s="507"/>
      <c r="AH806" s="508"/>
      <c r="AI806" s="509"/>
      <c r="AJ806" s="507"/>
      <c r="AK806" s="507"/>
      <c r="AL806" s="510"/>
      <c r="AM806" s="511"/>
      <c r="AN806" s="512"/>
      <c r="AO806" s="511"/>
      <c r="AP806" s="507"/>
      <c r="AQ806" s="512"/>
      <c r="AR806" s="513"/>
      <c r="AS806" s="508"/>
      <c r="AT806" s="511"/>
      <c r="AU806" s="511"/>
      <c r="AV806" s="511"/>
      <c r="AW806" s="511"/>
      <c r="AX806" s="511"/>
      <c r="AY806" s="511"/>
      <c r="AZ806" s="514"/>
      <c r="BA806" s="515"/>
      <c r="BB806" s="507"/>
      <c r="BC806" s="505"/>
      <c r="BD806" s="524"/>
      <c r="BE806" s="506"/>
      <c r="BF806" s="484"/>
      <c r="BG806" s="483"/>
      <c r="BH806" s="483"/>
      <c r="BI806" s="465"/>
      <c r="BJ806" s="465"/>
      <c r="BK806" s="465"/>
      <c r="BL806" s="465"/>
      <c r="BM806" s="465"/>
      <c r="BN806" s="465"/>
      <c r="BO806" s="483"/>
      <c r="BP806" s="483"/>
      <c r="BQ806" s="483"/>
      <c r="BR806" s="483"/>
      <c r="BS806" s="483"/>
      <c r="BT806" s="484"/>
      <c r="BU806" s="484"/>
      <c r="BV806" s="484"/>
      <c r="BW806" s="516"/>
      <c r="BX806" s="434"/>
      <c r="BY806" s="490"/>
      <c r="BZ806" s="491"/>
    </row>
    <row r="807" spans="1:78" s="520" customFormat="1" ht="13.8" thickBot="1" x14ac:dyDescent="0.3">
      <c r="A807" s="133"/>
      <c r="B807" s="134"/>
      <c r="C807" s="429"/>
      <c r="D807" s="136"/>
      <c r="E807" s="136"/>
      <c r="F807" s="438"/>
      <c r="G807" s="136"/>
      <c r="H807" s="139"/>
      <c r="I807" s="430"/>
      <c r="J807" s="431"/>
      <c r="K807" s="432"/>
      <c r="L807" s="428"/>
      <c r="M807" s="500"/>
      <c r="N807" s="518"/>
      <c r="O807" s="501"/>
      <c r="P807" s="501"/>
      <c r="Q807" s="519"/>
      <c r="R807" s="502"/>
      <c r="S807" s="502"/>
      <c r="T807" s="503"/>
      <c r="U807" s="504"/>
      <c r="V807" s="505"/>
      <c r="W807" s="505"/>
      <c r="X807" s="505"/>
      <c r="Y807" s="505"/>
      <c r="Z807" s="506"/>
      <c r="AA807" s="507"/>
      <c r="AB807" s="508"/>
      <c r="AC807" s="513"/>
      <c r="AD807" s="508"/>
      <c r="AE807" s="507"/>
      <c r="AF807" s="513"/>
      <c r="AG807" s="507"/>
      <c r="AH807" s="508"/>
      <c r="AI807" s="509"/>
      <c r="AJ807" s="507"/>
      <c r="AK807" s="507"/>
      <c r="AL807" s="510"/>
      <c r="AM807" s="511"/>
      <c r="AN807" s="512"/>
      <c r="AO807" s="511"/>
      <c r="AP807" s="507"/>
      <c r="AQ807" s="512"/>
      <c r="AR807" s="513"/>
      <c r="AS807" s="508"/>
      <c r="AT807" s="511"/>
      <c r="AU807" s="511"/>
      <c r="AV807" s="511"/>
      <c r="AW807" s="511"/>
      <c r="AX807" s="511"/>
      <c r="AY807" s="511"/>
      <c r="AZ807" s="514"/>
      <c r="BA807" s="515"/>
      <c r="BB807" s="507"/>
      <c r="BC807" s="505"/>
      <c r="BD807" s="524"/>
      <c r="BE807" s="506"/>
      <c r="BF807" s="484"/>
      <c r="BG807" s="483"/>
      <c r="BH807" s="483"/>
      <c r="BI807" s="465"/>
      <c r="BJ807" s="465"/>
      <c r="BK807" s="465"/>
      <c r="BL807" s="465"/>
      <c r="BM807" s="465"/>
      <c r="BN807" s="465"/>
      <c r="BO807" s="483"/>
      <c r="BP807" s="483"/>
      <c r="BQ807" s="483"/>
      <c r="BR807" s="483"/>
      <c r="BS807" s="483"/>
      <c r="BT807" s="484"/>
      <c r="BU807" s="484"/>
      <c r="BV807" s="484"/>
      <c r="BW807" s="516"/>
      <c r="BX807" s="434"/>
      <c r="BY807" s="490"/>
      <c r="BZ807" s="491"/>
    </row>
    <row r="808" spans="1:78" s="520" customFormat="1" ht="13.8" thickBot="1" x14ac:dyDescent="0.3">
      <c r="A808" s="133"/>
      <c r="B808" s="134"/>
      <c r="C808" s="429"/>
      <c r="D808" s="136"/>
      <c r="E808" s="136"/>
      <c r="F808" s="438"/>
      <c r="G808" s="136"/>
      <c r="H808" s="139"/>
      <c r="I808" s="430"/>
      <c r="J808" s="431"/>
      <c r="K808" s="432"/>
      <c r="L808" s="428"/>
      <c r="M808" s="500"/>
      <c r="N808" s="518"/>
      <c r="O808" s="501"/>
      <c r="P808" s="501"/>
      <c r="Q808" s="519"/>
      <c r="R808" s="502"/>
      <c r="S808" s="502"/>
      <c r="T808" s="503"/>
      <c r="U808" s="504"/>
      <c r="V808" s="505"/>
      <c r="W808" s="505"/>
      <c r="X808" s="505"/>
      <c r="Y808" s="505"/>
      <c r="Z808" s="506"/>
      <c r="AA808" s="507"/>
      <c r="AB808" s="508"/>
      <c r="AC808" s="513"/>
      <c r="AD808" s="508"/>
      <c r="AE808" s="507"/>
      <c r="AF808" s="513"/>
      <c r="AG808" s="507"/>
      <c r="AH808" s="508"/>
      <c r="AI808" s="509"/>
      <c r="AJ808" s="507"/>
      <c r="AK808" s="507"/>
      <c r="AL808" s="510"/>
      <c r="AM808" s="511"/>
      <c r="AN808" s="512"/>
      <c r="AO808" s="511"/>
      <c r="AP808" s="507"/>
      <c r="AQ808" s="512"/>
      <c r="AR808" s="513"/>
      <c r="AS808" s="508"/>
      <c r="AT808" s="511"/>
      <c r="AU808" s="511"/>
      <c r="AV808" s="511"/>
      <c r="AW808" s="511"/>
      <c r="AX808" s="511"/>
      <c r="AY808" s="511"/>
      <c r="AZ808" s="514"/>
      <c r="BA808" s="515"/>
      <c r="BB808" s="507"/>
      <c r="BC808" s="505"/>
      <c r="BD808" s="524"/>
      <c r="BE808" s="506"/>
      <c r="BF808" s="484"/>
      <c r="BG808" s="483"/>
      <c r="BH808" s="483"/>
      <c r="BI808" s="465"/>
      <c r="BJ808" s="465"/>
      <c r="BK808" s="465"/>
      <c r="BL808" s="465"/>
      <c r="BM808" s="465"/>
      <c r="BN808" s="465"/>
      <c r="BO808" s="483"/>
      <c r="BP808" s="483"/>
      <c r="BQ808" s="483"/>
      <c r="BR808" s="483"/>
      <c r="BS808" s="483"/>
      <c r="BT808" s="484"/>
      <c r="BU808" s="484"/>
      <c r="BV808" s="484"/>
      <c r="BW808" s="516"/>
      <c r="BX808" s="434"/>
      <c r="BY808" s="490"/>
      <c r="BZ808" s="491"/>
    </row>
    <row r="809" spans="1:78" s="520" customFormat="1" ht="13.8" thickBot="1" x14ac:dyDescent="0.3">
      <c r="A809" s="133"/>
      <c r="B809" s="134"/>
      <c r="C809" s="429"/>
      <c r="D809" s="136"/>
      <c r="E809" s="136"/>
      <c r="F809" s="438"/>
      <c r="G809" s="136"/>
      <c r="H809" s="139"/>
      <c r="I809" s="430"/>
      <c r="J809" s="431"/>
      <c r="K809" s="432"/>
      <c r="L809" s="428"/>
      <c r="M809" s="500"/>
      <c r="N809" s="518"/>
      <c r="O809" s="501"/>
      <c r="P809" s="501"/>
      <c r="Q809" s="519"/>
      <c r="R809" s="502"/>
      <c r="S809" s="502"/>
      <c r="T809" s="503"/>
      <c r="U809" s="504"/>
      <c r="V809" s="505"/>
      <c r="W809" s="505"/>
      <c r="X809" s="505"/>
      <c r="Y809" s="505"/>
      <c r="Z809" s="506"/>
      <c r="AA809" s="507"/>
      <c r="AB809" s="508"/>
      <c r="AC809" s="513"/>
      <c r="AD809" s="508"/>
      <c r="AE809" s="507"/>
      <c r="AF809" s="513"/>
      <c r="AG809" s="507"/>
      <c r="AH809" s="508"/>
      <c r="AI809" s="509"/>
      <c r="AJ809" s="507"/>
      <c r="AK809" s="507"/>
      <c r="AL809" s="510"/>
      <c r="AM809" s="511"/>
      <c r="AN809" s="512"/>
      <c r="AO809" s="511"/>
      <c r="AP809" s="507"/>
      <c r="AQ809" s="512"/>
      <c r="AR809" s="513"/>
      <c r="AS809" s="508"/>
      <c r="AT809" s="511"/>
      <c r="AU809" s="511"/>
      <c r="AV809" s="511"/>
      <c r="AW809" s="511"/>
      <c r="AX809" s="511"/>
      <c r="AY809" s="511"/>
      <c r="AZ809" s="514"/>
      <c r="BA809" s="515"/>
      <c r="BB809" s="507"/>
      <c r="BC809" s="505"/>
      <c r="BD809" s="524"/>
      <c r="BE809" s="506"/>
      <c r="BF809" s="484"/>
      <c r="BG809" s="483"/>
      <c r="BH809" s="483"/>
      <c r="BI809" s="465"/>
      <c r="BJ809" s="465"/>
      <c r="BK809" s="465"/>
      <c r="BL809" s="465"/>
      <c r="BM809" s="465"/>
      <c r="BN809" s="465"/>
      <c r="BO809" s="483"/>
      <c r="BP809" s="483"/>
      <c r="BQ809" s="483"/>
      <c r="BR809" s="483"/>
      <c r="BS809" s="483"/>
      <c r="BT809" s="484"/>
      <c r="BU809" s="484"/>
      <c r="BV809" s="484"/>
      <c r="BW809" s="516"/>
      <c r="BX809" s="434"/>
      <c r="BY809" s="490"/>
      <c r="BZ809" s="491"/>
    </row>
    <row r="810" spans="1:78" s="520" customFormat="1" ht="13.8" thickBot="1" x14ac:dyDescent="0.3">
      <c r="A810" s="133"/>
      <c r="B810" s="134"/>
      <c r="C810" s="429"/>
      <c r="D810" s="136"/>
      <c r="E810" s="136"/>
      <c r="F810" s="438"/>
      <c r="G810" s="136"/>
      <c r="H810" s="139"/>
      <c r="I810" s="430"/>
      <c r="J810" s="431"/>
      <c r="K810" s="432"/>
      <c r="L810" s="428"/>
      <c r="M810" s="500"/>
      <c r="N810" s="518"/>
      <c r="O810" s="501"/>
      <c r="P810" s="501"/>
      <c r="Q810" s="519"/>
      <c r="R810" s="502"/>
      <c r="S810" s="502"/>
      <c r="T810" s="503"/>
      <c r="U810" s="504"/>
      <c r="V810" s="505"/>
      <c r="W810" s="505"/>
      <c r="X810" s="505"/>
      <c r="Y810" s="505"/>
      <c r="Z810" s="506"/>
      <c r="AA810" s="507"/>
      <c r="AB810" s="508"/>
      <c r="AC810" s="513"/>
      <c r="AD810" s="508"/>
      <c r="AE810" s="507"/>
      <c r="AF810" s="513"/>
      <c r="AG810" s="507"/>
      <c r="AH810" s="508"/>
      <c r="AI810" s="509"/>
      <c r="AJ810" s="507"/>
      <c r="AK810" s="507"/>
      <c r="AL810" s="510"/>
      <c r="AM810" s="511"/>
      <c r="AN810" s="512"/>
      <c r="AO810" s="511"/>
      <c r="AP810" s="507"/>
      <c r="AQ810" s="512"/>
      <c r="AR810" s="513"/>
      <c r="AS810" s="508"/>
      <c r="AT810" s="511"/>
      <c r="AU810" s="511"/>
      <c r="AV810" s="511"/>
      <c r="AW810" s="511"/>
      <c r="AX810" s="511"/>
      <c r="AY810" s="511"/>
      <c r="AZ810" s="514"/>
      <c r="BA810" s="515"/>
      <c r="BB810" s="507"/>
      <c r="BC810" s="505"/>
      <c r="BD810" s="524"/>
      <c r="BE810" s="506"/>
      <c r="BF810" s="484"/>
      <c r="BG810" s="483"/>
      <c r="BH810" s="483"/>
      <c r="BI810" s="465"/>
      <c r="BJ810" s="465"/>
      <c r="BK810" s="465"/>
      <c r="BL810" s="465"/>
      <c r="BM810" s="465"/>
      <c r="BN810" s="465"/>
      <c r="BO810" s="483"/>
      <c r="BP810" s="483"/>
      <c r="BQ810" s="483"/>
      <c r="BR810" s="483"/>
      <c r="BS810" s="483"/>
      <c r="BT810" s="484"/>
      <c r="BU810" s="484"/>
      <c r="BV810" s="484"/>
      <c r="BW810" s="516"/>
      <c r="BX810" s="434"/>
      <c r="BY810" s="490"/>
      <c r="BZ810" s="491"/>
    </row>
    <row r="811" spans="1:78" s="520" customFormat="1" ht="13.8" thickBot="1" x14ac:dyDescent="0.3">
      <c r="A811" s="133"/>
      <c r="B811" s="134"/>
      <c r="C811" s="429"/>
      <c r="D811" s="136"/>
      <c r="E811" s="136"/>
      <c r="F811" s="438"/>
      <c r="G811" s="136"/>
      <c r="H811" s="139"/>
      <c r="I811" s="430"/>
      <c r="J811" s="431"/>
      <c r="K811" s="432"/>
      <c r="L811" s="428"/>
      <c r="M811" s="500"/>
      <c r="N811" s="518"/>
      <c r="O811" s="501"/>
      <c r="P811" s="501"/>
      <c r="Q811" s="519"/>
      <c r="R811" s="502"/>
      <c r="S811" s="502"/>
      <c r="T811" s="503"/>
      <c r="U811" s="504"/>
      <c r="V811" s="505"/>
      <c r="W811" s="505"/>
      <c r="X811" s="505"/>
      <c r="Y811" s="505"/>
      <c r="Z811" s="506"/>
      <c r="AA811" s="507"/>
      <c r="AB811" s="508"/>
      <c r="AC811" s="513"/>
      <c r="AD811" s="508"/>
      <c r="AE811" s="507"/>
      <c r="AF811" s="513"/>
      <c r="AG811" s="507"/>
      <c r="AH811" s="508"/>
      <c r="AI811" s="509"/>
      <c r="AJ811" s="507"/>
      <c r="AK811" s="507"/>
      <c r="AL811" s="510"/>
      <c r="AM811" s="511"/>
      <c r="AN811" s="512"/>
      <c r="AO811" s="511"/>
      <c r="AP811" s="507"/>
      <c r="AQ811" s="512"/>
      <c r="AR811" s="513"/>
      <c r="AS811" s="508"/>
      <c r="AT811" s="511"/>
      <c r="AU811" s="511"/>
      <c r="AV811" s="511"/>
      <c r="AW811" s="511"/>
      <c r="AX811" s="511"/>
      <c r="AY811" s="511"/>
      <c r="AZ811" s="514"/>
      <c r="BA811" s="515"/>
      <c r="BB811" s="507"/>
      <c r="BC811" s="505"/>
      <c r="BD811" s="524"/>
      <c r="BE811" s="506"/>
      <c r="BF811" s="484"/>
      <c r="BG811" s="483"/>
      <c r="BH811" s="483"/>
      <c r="BI811" s="465"/>
      <c r="BJ811" s="465"/>
      <c r="BK811" s="465"/>
      <c r="BL811" s="465"/>
      <c r="BM811" s="465"/>
      <c r="BN811" s="465"/>
      <c r="BO811" s="483"/>
      <c r="BP811" s="483"/>
      <c r="BQ811" s="483"/>
      <c r="BR811" s="483"/>
      <c r="BS811" s="483"/>
      <c r="BT811" s="484"/>
      <c r="BU811" s="484"/>
      <c r="BV811" s="484"/>
      <c r="BW811" s="516"/>
      <c r="BX811" s="434"/>
      <c r="BY811" s="490"/>
      <c r="BZ811" s="491"/>
    </row>
    <row r="812" spans="1:78" s="520" customFormat="1" ht="13.8" thickBot="1" x14ac:dyDescent="0.3">
      <c r="A812" s="133"/>
      <c r="B812" s="134"/>
      <c r="C812" s="429"/>
      <c r="D812" s="136"/>
      <c r="E812" s="136"/>
      <c r="F812" s="438"/>
      <c r="G812" s="136"/>
      <c r="H812" s="139"/>
      <c r="I812" s="430"/>
      <c r="J812" s="431"/>
      <c r="K812" s="432"/>
      <c r="L812" s="428"/>
      <c r="M812" s="500"/>
      <c r="N812" s="518"/>
      <c r="O812" s="501"/>
      <c r="P812" s="501"/>
      <c r="Q812" s="519"/>
      <c r="R812" s="502"/>
      <c r="S812" s="502"/>
      <c r="T812" s="503"/>
      <c r="U812" s="504"/>
      <c r="V812" s="505"/>
      <c r="W812" s="505"/>
      <c r="X812" s="505"/>
      <c r="Y812" s="505"/>
      <c r="Z812" s="506"/>
      <c r="AA812" s="507"/>
      <c r="AB812" s="508"/>
      <c r="AC812" s="513"/>
      <c r="AD812" s="508"/>
      <c r="AE812" s="507"/>
      <c r="AF812" s="513"/>
      <c r="AG812" s="507"/>
      <c r="AH812" s="508"/>
      <c r="AI812" s="509"/>
      <c r="AJ812" s="507"/>
      <c r="AK812" s="507"/>
      <c r="AL812" s="510"/>
      <c r="AM812" s="511"/>
      <c r="AN812" s="512"/>
      <c r="AO812" s="511"/>
      <c r="AP812" s="507"/>
      <c r="AQ812" s="512"/>
      <c r="AR812" s="513"/>
      <c r="AS812" s="508"/>
      <c r="AT812" s="511"/>
      <c r="AU812" s="511"/>
      <c r="AV812" s="511"/>
      <c r="AW812" s="511"/>
      <c r="AX812" s="511"/>
      <c r="AY812" s="511"/>
      <c r="AZ812" s="514"/>
      <c r="BA812" s="515"/>
      <c r="BB812" s="507"/>
      <c r="BC812" s="505"/>
      <c r="BD812" s="524"/>
      <c r="BE812" s="506"/>
      <c r="BF812" s="484"/>
      <c r="BG812" s="483"/>
      <c r="BH812" s="483"/>
      <c r="BI812" s="465"/>
      <c r="BJ812" s="465"/>
      <c r="BK812" s="465"/>
      <c r="BL812" s="465"/>
      <c r="BM812" s="465"/>
      <c r="BN812" s="465"/>
      <c r="BO812" s="483"/>
      <c r="BP812" s="483"/>
      <c r="BQ812" s="483"/>
      <c r="BR812" s="483"/>
      <c r="BS812" s="483"/>
      <c r="BT812" s="484"/>
      <c r="BU812" s="484"/>
      <c r="BV812" s="484"/>
      <c r="BW812" s="516"/>
      <c r="BX812" s="434"/>
      <c r="BY812" s="490"/>
      <c r="BZ812" s="491"/>
    </row>
    <row r="813" spans="1:78" s="520" customFormat="1" ht="13.8" thickBot="1" x14ac:dyDescent="0.3">
      <c r="A813" s="133"/>
      <c r="B813" s="134"/>
      <c r="C813" s="429"/>
      <c r="D813" s="136"/>
      <c r="E813" s="136"/>
      <c r="F813" s="438"/>
      <c r="G813" s="136"/>
      <c r="H813" s="139"/>
      <c r="I813" s="430"/>
      <c r="J813" s="431"/>
      <c r="K813" s="432"/>
      <c r="L813" s="428"/>
      <c r="M813" s="500"/>
      <c r="N813" s="518"/>
      <c r="O813" s="501"/>
      <c r="P813" s="501"/>
      <c r="Q813" s="519"/>
      <c r="R813" s="502"/>
      <c r="S813" s="502"/>
      <c r="T813" s="503"/>
      <c r="U813" s="504"/>
      <c r="V813" s="505"/>
      <c r="W813" s="505"/>
      <c r="X813" s="505"/>
      <c r="Y813" s="505"/>
      <c r="Z813" s="506"/>
      <c r="AA813" s="507"/>
      <c r="AB813" s="508"/>
      <c r="AC813" s="513"/>
      <c r="AD813" s="508"/>
      <c r="AE813" s="507"/>
      <c r="AF813" s="513"/>
      <c r="AG813" s="507"/>
      <c r="AH813" s="508"/>
      <c r="AI813" s="509"/>
      <c r="AJ813" s="507"/>
      <c r="AK813" s="507"/>
      <c r="AL813" s="510"/>
      <c r="AM813" s="511"/>
      <c r="AN813" s="512"/>
      <c r="AO813" s="511"/>
      <c r="AP813" s="507"/>
      <c r="AQ813" s="512"/>
      <c r="AR813" s="513"/>
      <c r="AS813" s="508"/>
      <c r="AT813" s="511"/>
      <c r="AU813" s="511"/>
      <c r="AV813" s="511"/>
      <c r="AW813" s="511"/>
      <c r="AX813" s="511"/>
      <c r="AY813" s="511"/>
      <c r="AZ813" s="514"/>
      <c r="BA813" s="515"/>
      <c r="BB813" s="507"/>
      <c r="BC813" s="505"/>
      <c r="BD813" s="524"/>
      <c r="BE813" s="506"/>
      <c r="BF813" s="484"/>
      <c r="BG813" s="483"/>
      <c r="BH813" s="483"/>
      <c r="BI813" s="465"/>
      <c r="BJ813" s="465"/>
      <c r="BK813" s="465"/>
      <c r="BL813" s="465"/>
      <c r="BM813" s="465"/>
      <c r="BN813" s="465"/>
      <c r="BO813" s="483"/>
      <c r="BP813" s="483"/>
      <c r="BQ813" s="483"/>
      <c r="BR813" s="483"/>
      <c r="BS813" s="483"/>
      <c r="BT813" s="484"/>
      <c r="BU813" s="484"/>
      <c r="BV813" s="484"/>
      <c r="BW813" s="516"/>
      <c r="BX813" s="434"/>
      <c r="BY813" s="490"/>
      <c r="BZ813" s="491"/>
    </row>
    <row r="814" spans="1:78" s="520" customFormat="1" ht="13.8" thickBot="1" x14ac:dyDescent="0.3">
      <c r="A814" s="133"/>
      <c r="B814" s="134"/>
      <c r="C814" s="429"/>
      <c r="D814" s="136"/>
      <c r="E814" s="136"/>
      <c r="F814" s="438"/>
      <c r="G814" s="136"/>
      <c r="H814" s="139"/>
      <c r="I814" s="430"/>
      <c r="J814" s="431"/>
      <c r="K814" s="432"/>
      <c r="L814" s="428"/>
      <c r="M814" s="500"/>
      <c r="N814" s="518"/>
      <c r="O814" s="501"/>
      <c r="P814" s="501"/>
      <c r="Q814" s="519"/>
      <c r="R814" s="502"/>
      <c r="S814" s="502"/>
      <c r="T814" s="503"/>
      <c r="U814" s="504"/>
      <c r="V814" s="505"/>
      <c r="W814" s="505"/>
      <c r="X814" s="505"/>
      <c r="Y814" s="505"/>
      <c r="Z814" s="506"/>
      <c r="AA814" s="507"/>
      <c r="AB814" s="508"/>
      <c r="AC814" s="513"/>
      <c r="AD814" s="508"/>
      <c r="AE814" s="507"/>
      <c r="AF814" s="513"/>
      <c r="AG814" s="507"/>
      <c r="AH814" s="508"/>
      <c r="AI814" s="509"/>
      <c r="AJ814" s="507"/>
      <c r="AK814" s="507"/>
      <c r="AL814" s="510"/>
      <c r="AM814" s="511"/>
      <c r="AN814" s="512"/>
      <c r="AO814" s="511"/>
      <c r="AP814" s="507"/>
      <c r="AQ814" s="512"/>
      <c r="AR814" s="513"/>
      <c r="AS814" s="508"/>
      <c r="AT814" s="511"/>
      <c r="AU814" s="511"/>
      <c r="AV814" s="511"/>
      <c r="AW814" s="511"/>
      <c r="AX814" s="511"/>
      <c r="AY814" s="511"/>
      <c r="AZ814" s="514"/>
      <c r="BA814" s="515"/>
      <c r="BB814" s="507"/>
      <c r="BC814" s="505"/>
      <c r="BD814" s="524"/>
      <c r="BE814" s="506"/>
      <c r="BF814" s="484"/>
      <c r="BG814" s="483"/>
      <c r="BH814" s="483"/>
      <c r="BI814" s="465"/>
      <c r="BJ814" s="465"/>
      <c r="BK814" s="465"/>
      <c r="BL814" s="465"/>
      <c r="BM814" s="465"/>
      <c r="BN814" s="465"/>
      <c r="BO814" s="483"/>
      <c r="BP814" s="483"/>
      <c r="BQ814" s="483"/>
      <c r="BR814" s="483"/>
      <c r="BS814" s="483"/>
      <c r="BT814" s="484"/>
      <c r="BU814" s="484"/>
      <c r="BV814" s="484"/>
      <c r="BW814" s="516"/>
      <c r="BX814" s="434"/>
      <c r="BY814" s="490"/>
      <c r="BZ814" s="491"/>
    </row>
    <row r="815" spans="1:78" s="520" customFormat="1" ht="13.8" thickBot="1" x14ac:dyDescent="0.3">
      <c r="A815" s="133"/>
      <c r="B815" s="134"/>
      <c r="C815" s="429"/>
      <c r="D815" s="136"/>
      <c r="E815" s="136"/>
      <c r="F815" s="438"/>
      <c r="G815" s="136"/>
      <c r="H815" s="139"/>
      <c r="I815" s="430"/>
      <c r="J815" s="431"/>
      <c r="K815" s="432"/>
      <c r="L815" s="428"/>
      <c r="M815" s="500"/>
      <c r="N815" s="518"/>
      <c r="O815" s="501"/>
      <c r="P815" s="501"/>
      <c r="Q815" s="519"/>
      <c r="R815" s="502"/>
      <c r="S815" s="502"/>
      <c r="T815" s="503"/>
      <c r="U815" s="504"/>
      <c r="V815" s="505"/>
      <c r="W815" s="505"/>
      <c r="X815" s="505"/>
      <c r="Y815" s="505"/>
      <c r="Z815" s="506"/>
      <c r="AA815" s="507"/>
      <c r="AB815" s="508"/>
      <c r="AC815" s="513"/>
      <c r="AD815" s="508"/>
      <c r="AE815" s="507"/>
      <c r="AF815" s="513"/>
      <c r="AG815" s="507"/>
      <c r="AH815" s="508"/>
      <c r="AI815" s="509"/>
      <c r="AJ815" s="507"/>
      <c r="AK815" s="507"/>
      <c r="AL815" s="510"/>
      <c r="AM815" s="511"/>
      <c r="AN815" s="512"/>
      <c r="AO815" s="511"/>
      <c r="AP815" s="507"/>
      <c r="AQ815" s="512"/>
      <c r="AR815" s="513"/>
      <c r="AS815" s="508"/>
      <c r="AT815" s="511"/>
      <c r="AU815" s="511"/>
      <c r="AV815" s="511"/>
      <c r="AW815" s="511"/>
      <c r="AX815" s="511"/>
      <c r="AY815" s="511"/>
      <c r="AZ815" s="514"/>
      <c r="BA815" s="515"/>
      <c r="BB815" s="507"/>
      <c r="BC815" s="505"/>
      <c r="BD815" s="524"/>
      <c r="BE815" s="506"/>
      <c r="BF815" s="484"/>
      <c r="BG815" s="483"/>
      <c r="BH815" s="483"/>
      <c r="BI815" s="465"/>
      <c r="BJ815" s="465"/>
      <c r="BK815" s="465"/>
      <c r="BL815" s="465"/>
      <c r="BM815" s="465"/>
      <c r="BN815" s="465"/>
      <c r="BO815" s="483"/>
      <c r="BP815" s="483"/>
      <c r="BQ815" s="483"/>
      <c r="BR815" s="483"/>
      <c r="BS815" s="483"/>
      <c r="BT815" s="484"/>
      <c r="BU815" s="484"/>
      <c r="BV815" s="484"/>
      <c r="BW815" s="516"/>
      <c r="BX815" s="434"/>
      <c r="BY815" s="490"/>
      <c r="BZ815" s="491"/>
    </row>
    <row r="816" spans="1:78" s="520" customFormat="1" ht="13.8" thickBot="1" x14ac:dyDescent="0.3">
      <c r="A816" s="133"/>
      <c r="B816" s="134"/>
      <c r="C816" s="429"/>
      <c r="D816" s="136"/>
      <c r="E816" s="136"/>
      <c r="F816" s="438"/>
      <c r="G816" s="136"/>
      <c r="H816" s="139"/>
      <c r="I816" s="430"/>
      <c r="J816" s="431"/>
      <c r="K816" s="432"/>
      <c r="L816" s="428"/>
      <c r="M816" s="500"/>
      <c r="N816" s="518"/>
      <c r="O816" s="501"/>
      <c r="P816" s="501"/>
      <c r="Q816" s="519"/>
      <c r="R816" s="502"/>
      <c r="S816" s="502"/>
      <c r="T816" s="503"/>
      <c r="U816" s="504"/>
      <c r="V816" s="505"/>
      <c r="W816" s="505"/>
      <c r="X816" s="505"/>
      <c r="Y816" s="505"/>
      <c r="Z816" s="506"/>
      <c r="AA816" s="507"/>
      <c r="AB816" s="508"/>
      <c r="AC816" s="513"/>
      <c r="AD816" s="508"/>
      <c r="AE816" s="507"/>
      <c r="AF816" s="513"/>
      <c r="AG816" s="507"/>
      <c r="AH816" s="508"/>
      <c r="AI816" s="509"/>
      <c r="AJ816" s="507"/>
      <c r="AK816" s="507"/>
      <c r="AL816" s="510"/>
      <c r="AM816" s="511"/>
      <c r="AN816" s="512"/>
      <c r="AO816" s="511"/>
      <c r="AP816" s="507"/>
      <c r="AQ816" s="512"/>
      <c r="AR816" s="513"/>
      <c r="AS816" s="508"/>
      <c r="AT816" s="511"/>
      <c r="AU816" s="511"/>
      <c r="AV816" s="511"/>
      <c r="AW816" s="511"/>
      <c r="AX816" s="511"/>
      <c r="AY816" s="511"/>
      <c r="AZ816" s="514"/>
      <c r="BA816" s="515"/>
      <c r="BB816" s="507"/>
      <c r="BC816" s="505"/>
      <c r="BD816" s="524"/>
      <c r="BE816" s="506"/>
      <c r="BF816" s="484"/>
      <c r="BG816" s="483"/>
      <c r="BH816" s="483"/>
      <c r="BI816" s="465"/>
      <c r="BJ816" s="465"/>
      <c r="BK816" s="465"/>
      <c r="BL816" s="465"/>
      <c r="BM816" s="465"/>
      <c r="BN816" s="465"/>
      <c r="BO816" s="483"/>
      <c r="BP816" s="483"/>
      <c r="BQ816" s="483"/>
      <c r="BR816" s="483"/>
      <c r="BS816" s="483"/>
      <c r="BT816" s="484"/>
      <c r="BU816" s="484"/>
      <c r="BV816" s="484"/>
      <c r="BW816" s="516"/>
      <c r="BX816" s="434"/>
      <c r="BY816" s="490"/>
      <c r="BZ816" s="491"/>
    </row>
    <row r="817" spans="1:78" s="520" customFormat="1" ht="13.8" thickBot="1" x14ac:dyDescent="0.3">
      <c r="A817" s="133"/>
      <c r="B817" s="134"/>
      <c r="C817" s="429"/>
      <c r="D817" s="136"/>
      <c r="E817" s="136"/>
      <c r="F817" s="438"/>
      <c r="G817" s="136"/>
      <c r="H817" s="139"/>
      <c r="I817" s="430"/>
      <c r="J817" s="431"/>
      <c r="K817" s="432"/>
      <c r="L817" s="428"/>
      <c r="M817" s="500"/>
      <c r="N817" s="518"/>
      <c r="O817" s="501"/>
      <c r="P817" s="501"/>
      <c r="Q817" s="519"/>
      <c r="R817" s="502"/>
      <c r="S817" s="502"/>
      <c r="T817" s="503"/>
      <c r="U817" s="504"/>
      <c r="V817" s="505"/>
      <c r="W817" s="505"/>
      <c r="X817" s="505"/>
      <c r="Y817" s="505"/>
      <c r="Z817" s="506"/>
      <c r="AA817" s="507"/>
      <c r="AB817" s="508"/>
      <c r="AC817" s="513"/>
      <c r="AD817" s="508"/>
      <c r="AE817" s="507"/>
      <c r="AF817" s="513"/>
      <c r="AG817" s="507"/>
      <c r="AH817" s="508"/>
      <c r="AI817" s="509"/>
      <c r="AJ817" s="507"/>
      <c r="AK817" s="507"/>
      <c r="AL817" s="510"/>
      <c r="AM817" s="511"/>
      <c r="AN817" s="512"/>
      <c r="AO817" s="511"/>
      <c r="AP817" s="507"/>
      <c r="AQ817" s="512"/>
      <c r="AR817" s="513"/>
      <c r="AS817" s="508"/>
      <c r="AT817" s="511"/>
      <c r="AU817" s="511"/>
      <c r="AV817" s="511"/>
      <c r="AW817" s="511"/>
      <c r="AX817" s="511"/>
      <c r="AY817" s="511"/>
      <c r="AZ817" s="514"/>
      <c r="BA817" s="515"/>
      <c r="BB817" s="507"/>
      <c r="BC817" s="505"/>
      <c r="BD817" s="524"/>
      <c r="BE817" s="506"/>
      <c r="BF817" s="484"/>
      <c r="BG817" s="483"/>
      <c r="BH817" s="483"/>
      <c r="BI817" s="465"/>
      <c r="BJ817" s="465"/>
      <c r="BK817" s="465"/>
      <c r="BL817" s="465"/>
      <c r="BM817" s="465"/>
      <c r="BN817" s="465"/>
      <c r="BO817" s="483"/>
      <c r="BP817" s="483"/>
      <c r="BQ817" s="483"/>
      <c r="BR817" s="483"/>
      <c r="BS817" s="483"/>
      <c r="BT817" s="484"/>
      <c r="BU817" s="484"/>
      <c r="BV817" s="484"/>
      <c r="BW817" s="516"/>
      <c r="BX817" s="434"/>
      <c r="BY817" s="490"/>
      <c r="BZ817" s="491"/>
    </row>
    <row r="818" spans="1:78" s="520" customFormat="1" ht="13.8" thickBot="1" x14ac:dyDescent="0.3">
      <c r="A818" s="133"/>
      <c r="B818" s="134"/>
      <c r="C818" s="429"/>
      <c r="D818" s="136"/>
      <c r="E818" s="136"/>
      <c r="F818" s="438"/>
      <c r="G818" s="136"/>
      <c r="H818" s="139"/>
      <c r="I818" s="430"/>
      <c r="J818" s="431"/>
      <c r="K818" s="432"/>
      <c r="L818" s="428"/>
      <c r="M818" s="500"/>
      <c r="N818" s="518"/>
      <c r="O818" s="501"/>
      <c r="P818" s="501"/>
      <c r="Q818" s="519"/>
      <c r="R818" s="502"/>
      <c r="S818" s="502"/>
      <c r="T818" s="503"/>
      <c r="U818" s="504"/>
      <c r="V818" s="505"/>
      <c r="W818" s="505"/>
      <c r="X818" s="505"/>
      <c r="Y818" s="505"/>
      <c r="Z818" s="506"/>
      <c r="AA818" s="507"/>
      <c r="AB818" s="508"/>
      <c r="AC818" s="513"/>
      <c r="AD818" s="508"/>
      <c r="AE818" s="507"/>
      <c r="AF818" s="513"/>
      <c r="AG818" s="507"/>
      <c r="AH818" s="508"/>
      <c r="AI818" s="509"/>
      <c r="AJ818" s="507"/>
      <c r="AK818" s="507"/>
      <c r="AL818" s="510"/>
      <c r="AM818" s="511"/>
      <c r="AN818" s="512"/>
      <c r="AO818" s="511"/>
      <c r="AP818" s="507"/>
      <c r="AQ818" s="512"/>
      <c r="AR818" s="513"/>
      <c r="AS818" s="508"/>
      <c r="AT818" s="511"/>
      <c r="AU818" s="511"/>
      <c r="AV818" s="511"/>
      <c r="AW818" s="511"/>
      <c r="AX818" s="511"/>
      <c r="AY818" s="511"/>
      <c r="AZ818" s="514"/>
      <c r="BA818" s="515"/>
      <c r="BB818" s="507"/>
      <c r="BC818" s="505"/>
      <c r="BD818" s="524"/>
      <c r="BE818" s="506"/>
      <c r="BF818" s="484"/>
      <c r="BG818" s="483"/>
      <c r="BH818" s="483"/>
      <c r="BI818" s="465"/>
      <c r="BJ818" s="465"/>
      <c r="BK818" s="465"/>
      <c r="BL818" s="465"/>
      <c r="BM818" s="465"/>
      <c r="BN818" s="465"/>
      <c r="BO818" s="483"/>
      <c r="BP818" s="483"/>
      <c r="BQ818" s="483"/>
      <c r="BR818" s="483"/>
      <c r="BS818" s="483"/>
      <c r="BT818" s="484"/>
      <c r="BU818" s="484"/>
      <c r="BV818" s="484"/>
      <c r="BW818" s="516"/>
      <c r="BX818" s="434"/>
      <c r="BY818" s="490"/>
      <c r="BZ818" s="491"/>
    </row>
    <row r="819" spans="1:78" s="520" customFormat="1" ht="13.8" thickBot="1" x14ac:dyDescent="0.3">
      <c r="A819" s="133"/>
      <c r="B819" s="134"/>
      <c r="C819" s="429"/>
      <c r="D819" s="136"/>
      <c r="E819" s="136"/>
      <c r="F819" s="438"/>
      <c r="G819" s="136"/>
      <c r="H819" s="139"/>
      <c r="I819" s="430"/>
      <c r="J819" s="431"/>
      <c r="K819" s="432"/>
      <c r="L819" s="428"/>
      <c r="M819" s="500"/>
      <c r="N819" s="518"/>
      <c r="O819" s="501"/>
      <c r="P819" s="501"/>
      <c r="Q819" s="519"/>
      <c r="R819" s="502"/>
      <c r="S819" s="502"/>
      <c r="T819" s="503"/>
      <c r="U819" s="504"/>
      <c r="V819" s="505"/>
      <c r="W819" s="505"/>
      <c r="X819" s="505"/>
      <c r="Y819" s="505"/>
      <c r="Z819" s="506"/>
      <c r="AA819" s="507"/>
      <c r="AB819" s="508"/>
      <c r="AC819" s="513"/>
      <c r="AD819" s="508"/>
      <c r="AE819" s="507"/>
      <c r="AF819" s="513"/>
      <c r="AG819" s="507"/>
      <c r="AH819" s="508"/>
      <c r="AI819" s="509"/>
      <c r="AJ819" s="507"/>
      <c r="AK819" s="507"/>
      <c r="AL819" s="510"/>
      <c r="AM819" s="511"/>
      <c r="AN819" s="512"/>
      <c r="AO819" s="511"/>
      <c r="AP819" s="507"/>
      <c r="AQ819" s="512"/>
      <c r="AR819" s="513"/>
      <c r="AS819" s="508"/>
      <c r="AT819" s="511"/>
      <c r="AU819" s="511"/>
      <c r="AV819" s="511"/>
      <c r="AW819" s="511"/>
      <c r="AX819" s="511"/>
      <c r="AY819" s="511"/>
      <c r="AZ819" s="514"/>
      <c r="BA819" s="515"/>
      <c r="BB819" s="507"/>
      <c r="BC819" s="505"/>
      <c r="BD819" s="524"/>
      <c r="BE819" s="506"/>
      <c r="BF819" s="484"/>
      <c r="BG819" s="483"/>
      <c r="BH819" s="483"/>
      <c r="BI819" s="465"/>
      <c r="BJ819" s="465"/>
      <c r="BK819" s="465"/>
      <c r="BL819" s="465"/>
      <c r="BM819" s="465"/>
      <c r="BN819" s="465"/>
      <c r="BO819" s="483"/>
      <c r="BP819" s="483"/>
      <c r="BQ819" s="483"/>
      <c r="BR819" s="483"/>
      <c r="BS819" s="483"/>
      <c r="BT819" s="484"/>
      <c r="BU819" s="484"/>
      <c r="BV819" s="484"/>
      <c r="BW819" s="516"/>
      <c r="BX819" s="434"/>
      <c r="BY819" s="490"/>
      <c r="BZ819" s="491"/>
    </row>
    <row r="820" spans="1:78" s="520" customFormat="1" ht="13.8" thickBot="1" x14ac:dyDescent="0.3">
      <c r="A820" s="133"/>
      <c r="B820" s="134"/>
      <c r="C820" s="429"/>
      <c r="D820" s="136"/>
      <c r="E820" s="136"/>
      <c r="F820" s="438"/>
      <c r="G820" s="136"/>
      <c r="H820" s="139"/>
      <c r="I820" s="430"/>
      <c r="J820" s="431"/>
      <c r="K820" s="432"/>
      <c r="L820" s="428"/>
      <c r="M820" s="500"/>
      <c r="N820" s="518"/>
      <c r="O820" s="501"/>
      <c r="P820" s="501"/>
      <c r="Q820" s="519"/>
      <c r="R820" s="502"/>
      <c r="S820" s="502"/>
      <c r="T820" s="503"/>
      <c r="U820" s="504"/>
      <c r="V820" s="505"/>
      <c r="W820" s="505"/>
      <c r="X820" s="505"/>
      <c r="Y820" s="505"/>
      <c r="Z820" s="506"/>
      <c r="AA820" s="507"/>
      <c r="AB820" s="508"/>
      <c r="AC820" s="513"/>
      <c r="AD820" s="508"/>
      <c r="AE820" s="507"/>
      <c r="AF820" s="513"/>
      <c r="AG820" s="507"/>
      <c r="AH820" s="508"/>
      <c r="AI820" s="509"/>
      <c r="AJ820" s="507"/>
      <c r="AK820" s="507"/>
      <c r="AL820" s="510"/>
      <c r="AM820" s="511"/>
      <c r="AN820" s="512"/>
      <c r="AO820" s="511"/>
      <c r="AP820" s="507"/>
      <c r="AQ820" s="512"/>
      <c r="AR820" s="513"/>
      <c r="AS820" s="508"/>
      <c r="AT820" s="511"/>
      <c r="AU820" s="511"/>
      <c r="AV820" s="511"/>
      <c r="AW820" s="511"/>
      <c r="AX820" s="511"/>
      <c r="AY820" s="511"/>
      <c r="AZ820" s="514"/>
      <c r="BA820" s="515"/>
      <c r="BB820" s="507"/>
      <c r="BC820" s="505"/>
      <c r="BD820" s="524"/>
      <c r="BE820" s="506"/>
      <c r="BF820" s="484"/>
      <c r="BG820" s="483"/>
      <c r="BH820" s="483"/>
      <c r="BI820" s="465"/>
      <c r="BJ820" s="465"/>
      <c r="BK820" s="465"/>
      <c r="BL820" s="465"/>
      <c r="BM820" s="465"/>
      <c r="BN820" s="465"/>
      <c r="BO820" s="483"/>
      <c r="BP820" s="483"/>
      <c r="BQ820" s="483"/>
      <c r="BR820" s="483"/>
      <c r="BS820" s="483"/>
      <c r="BT820" s="484"/>
      <c r="BU820" s="484"/>
      <c r="BV820" s="484"/>
      <c r="BW820" s="516"/>
      <c r="BX820" s="434"/>
      <c r="BY820" s="490"/>
      <c r="BZ820" s="491"/>
    </row>
    <row r="821" spans="1:78" s="520" customFormat="1" ht="13.8" thickBot="1" x14ac:dyDescent="0.3">
      <c r="A821" s="133"/>
      <c r="B821" s="134"/>
      <c r="C821" s="429"/>
      <c r="D821" s="136"/>
      <c r="E821" s="136"/>
      <c r="F821" s="438"/>
      <c r="G821" s="136"/>
      <c r="H821" s="139"/>
      <c r="I821" s="430"/>
      <c r="J821" s="431"/>
      <c r="K821" s="432"/>
      <c r="L821" s="428"/>
      <c r="M821" s="500"/>
      <c r="N821" s="518"/>
      <c r="O821" s="501"/>
      <c r="P821" s="501"/>
      <c r="Q821" s="519"/>
      <c r="R821" s="502"/>
      <c r="S821" s="502"/>
      <c r="T821" s="503"/>
      <c r="U821" s="504"/>
      <c r="V821" s="505"/>
      <c r="W821" s="505"/>
      <c r="X821" s="505"/>
      <c r="Y821" s="505"/>
      <c r="Z821" s="506"/>
      <c r="AA821" s="507"/>
      <c r="AB821" s="508"/>
      <c r="AC821" s="513"/>
      <c r="AD821" s="508"/>
      <c r="AE821" s="507"/>
      <c r="AF821" s="513"/>
      <c r="AG821" s="507"/>
      <c r="AH821" s="508"/>
      <c r="AI821" s="509"/>
      <c r="AJ821" s="507"/>
      <c r="AK821" s="507"/>
      <c r="AL821" s="510"/>
      <c r="AM821" s="511"/>
      <c r="AN821" s="512"/>
      <c r="AO821" s="511"/>
      <c r="AP821" s="507"/>
      <c r="AQ821" s="512"/>
      <c r="AR821" s="513"/>
      <c r="AS821" s="508"/>
      <c r="AT821" s="511"/>
      <c r="AU821" s="511"/>
      <c r="AV821" s="511"/>
      <c r="AW821" s="511"/>
      <c r="AX821" s="511"/>
      <c r="AY821" s="511"/>
      <c r="AZ821" s="514"/>
      <c r="BA821" s="515"/>
      <c r="BB821" s="507"/>
      <c r="BC821" s="505"/>
      <c r="BD821" s="524"/>
      <c r="BE821" s="506"/>
      <c r="BF821" s="484"/>
      <c r="BG821" s="483"/>
      <c r="BH821" s="483"/>
      <c r="BI821" s="465"/>
      <c r="BJ821" s="465"/>
      <c r="BK821" s="465"/>
      <c r="BL821" s="465"/>
      <c r="BM821" s="465"/>
      <c r="BN821" s="465"/>
      <c r="BO821" s="483"/>
      <c r="BP821" s="483"/>
      <c r="BQ821" s="483"/>
      <c r="BR821" s="483"/>
      <c r="BS821" s="483"/>
      <c r="BT821" s="484"/>
      <c r="BU821" s="484"/>
      <c r="BV821" s="484"/>
      <c r="BW821" s="516"/>
      <c r="BX821" s="434"/>
      <c r="BY821" s="490"/>
      <c r="BZ821" s="491"/>
    </row>
    <row r="822" spans="1:78" s="520" customFormat="1" ht="13.8" thickBot="1" x14ac:dyDescent="0.3">
      <c r="A822" s="133"/>
      <c r="B822" s="134"/>
      <c r="C822" s="429"/>
      <c r="D822" s="136"/>
      <c r="E822" s="136"/>
      <c r="F822" s="438"/>
      <c r="G822" s="136"/>
      <c r="H822" s="139"/>
      <c r="I822" s="430"/>
      <c r="J822" s="431"/>
      <c r="K822" s="432"/>
      <c r="L822" s="428"/>
      <c r="M822" s="500"/>
      <c r="N822" s="518"/>
      <c r="O822" s="501"/>
      <c r="P822" s="501"/>
      <c r="Q822" s="519"/>
      <c r="R822" s="502"/>
      <c r="S822" s="502"/>
      <c r="T822" s="503"/>
      <c r="U822" s="504"/>
      <c r="V822" s="505"/>
      <c r="W822" s="505"/>
      <c r="X822" s="505"/>
      <c r="Y822" s="505"/>
      <c r="Z822" s="506"/>
      <c r="AA822" s="507"/>
      <c r="AB822" s="508"/>
      <c r="AC822" s="513"/>
      <c r="AD822" s="508"/>
      <c r="AE822" s="507"/>
      <c r="AF822" s="513"/>
      <c r="AG822" s="507"/>
      <c r="AH822" s="508"/>
      <c r="AI822" s="509"/>
      <c r="AJ822" s="507"/>
      <c r="AK822" s="507"/>
      <c r="AL822" s="510"/>
      <c r="AM822" s="511"/>
      <c r="AN822" s="512"/>
      <c r="AO822" s="511"/>
      <c r="AP822" s="507"/>
      <c r="AQ822" s="512"/>
      <c r="AR822" s="513"/>
      <c r="AS822" s="508"/>
      <c r="AT822" s="511"/>
      <c r="AU822" s="511"/>
      <c r="AV822" s="511"/>
      <c r="AW822" s="511"/>
      <c r="AX822" s="511"/>
      <c r="AY822" s="511"/>
      <c r="AZ822" s="514"/>
      <c r="BA822" s="515"/>
      <c r="BB822" s="507"/>
      <c r="BC822" s="505"/>
      <c r="BD822" s="524"/>
      <c r="BE822" s="506"/>
      <c r="BF822" s="484"/>
      <c r="BG822" s="483"/>
      <c r="BH822" s="483"/>
      <c r="BI822" s="465"/>
      <c r="BJ822" s="465"/>
      <c r="BK822" s="465"/>
      <c r="BL822" s="465"/>
      <c r="BM822" s="465"/>
      <c r="BN822" s="465"/>
      <c r="BO822" s="483"/>
      <c r="BP822" s="483"/>
      <c r="BQ822" s="483"/>
      <c r="BR822" s="483"/>
      <c r="BS822" s="483"/>
      <c r="BT822" s="484"/>
      <c r="BU822" s="484"/>
      <c r="BV822" s="484"/>
      <c r="BW822" s="516"/>
      <c r="BX822" s="434"/>
      <c r="BY822" s="490"/>
      <c r="BZ822" s="491"/>
    </row>
    <row r="823" spans="1:78" s="520" customFormat="1" ht="13.8" thickBot="1" x14ac:dyDescent="0.3">
      <c r="A823" s="133"/>
      <c r="B823" s="134"/>
      <c r="C823" s="429"/>
      <c r="D823" s="136"/>
      <c r="E823" s="136"/>
      <c r="F823" s="438"/>
      <c r="G823" s="136"/>
      <c r="H823" s="139"/>
      <c r="I823" s="430"/>
      <c r="J823" s="431"/>
      <c r="K823" s="432"/>
      <c r="L823" s="428"/>
      <c r="M823" s="500"/>
      <c r="N823" s="518"/>
      <c r="O823" s="501"/>
      <c r="P823" s="501"/>
      <c r="Q823" s="519"/>
      <c r="R823" s="502"/>
      <c r="S823" s="502"/>
      <c r="T823" s="503"/>
      <c r="U823" s="504"/>
      <c r="V823" s="505"/>
      <c r="W823" s="505"/>
      <c r="X823" s="505"/>
      <c r="Y823" s="505"/>
      <c r="Z823" s="506"/>
      <c r="AA823" s="507"/>
      <c r="AB823" s="508"/>
      <c r="AC823" s="513"/>
      <c r="AD823" s="508"/>
      <c r="AE823" s="507"/>
      <c r="AF823" s="513"/>
      <c r="AG823" s="507"/>
      <c r="AH823" s="508"/>
      <c r="AI823" s="509"/>
      <c r="AJ823" s="507"/>
      <c r="AK823" s="507"/>
      <c r="AL823" s="510"/>
      <c r="AM823" s="511"/>
      <c r="AN823" s="512"/>
      <c r="AO823" s="511"/>
      <c r="AP823" s="507"/>
      <c r="AQ823" s="512"/>
      <c r="AR823" s="513"/>
      <c r="AS823" s="508"/>
      <c r="AT823" s="511"/>
      <c r="AU823" s="511"/>
      <c r="AV823" s="511"/>
      <c r="AW823" s="511"/>
      <c r="AX823" s="511"/>
      <c r="AY823" s="511"/>
      <c r="AZ823" s="514"/>
      <c r="BA823" s="515"/>
      <c r="BB823" s="507"/>
      <c r="BC823" s="505"/>
      <c r="BD823" s="524"/>
      <c r="BE823" s="506"/>
      <c r="BF823" s="484"/>
      <c r="BG823" s="483"/>
      <c r="BH823" s="483"/>
      <c r="BI823" s="465"/>
      <c r="BJ823" s="465"/>
      <c r="BK823" s="465"/>
      <c r="BL823" s="465"/>
      <c r="BM823" s="465"/>
      <c r="BN823" s="465"/>
      <c r="BO823" s="483"/>
      <c r="BP823" s="483"/>
      <c r="BQ823" s="483"/>
      <c r="BR823" s="483"/>
      <c r="BS823" s="483"/>
      <c r="BT823" s="484"/>
      <c r="BU823" s="484"/>
      <c r="BV823" s="484"/>
      <c r="BW823" s="516"/>
      <c r="BX823" s="434"/>
      <c r="BY823" s="490"/>
      <c r="BZ823" s="491"/>
    </row>
    <row r="824" spans="1:78" s="520" customFormat="1" ht="13.8" thickBot="1" x14ac:dyDescent="0.3">
      <c r="A824" s="133"/>
      <c r="B824" s="134"/>
      <c r="C824" s="429"/>
      <c r="D824" s="136"/>
      <c r="E824" s="136"/>
      <c r="F824" s="438"/>
      <c r="G824" s="136"/>
      <c r="H824" s="139"/>
      <c r="I824" s="430"/>
      <c r="J824" s="431"/>
      <c r="K824" s="432"/>
      <c r="L824" s="428"/>
      <c r="M824" s="500"/>
      <c r="N824" s="518"/>
      <c r="O824" s="501"/>
      <c r="P824" s="501"/>
      <c r="Q824" s="519"/>
      <c r="R824" s="502"/>
      <c r="S824" s="502"/>
      <c r="T824" s="503"/>
      <c r="U824" s="504"/>
      <c r="V824" s="505"/>
      <c r="W824" s="505"/>
      <c r="X824" s="505"/>
      <c r="Y824" s="505"/>
      <c r="Z824" s="506"/>
      <c r="AA824" s="507"/>
      <c r="AB824" s="508"/>
      <c r="AC824" s="513"/>
      <c r="AD824" s="508"/>
      <c r="AE824" s="507"/>
      <c r="AF824" s="513"/>
      <c r="AG824" s="507"/>
      <c r="AH824" s="508"/>
      <c r="AI824" s="509"/>
      <c r="AJ824" s="507"/>
      <c r="AK824" s="507"/>
      <c r="AL824" s="510"/>
      <c r="AM824" s="511"/>
      <c r="AN824" s="512"/>
      <c r="AO824" s="511"/>
      <c r="AP824" s="507"/>
      <c r="AQ824" s="512"/>
      <c r="AR824" s="513"/>
      <c r="AS824" s="508"/>
      <c r="AT824" s="511"/>
      <c r="AU824" s="511"/>
      <c r="AV824" s="511"/>
      <c r="AW824" s="511"/>
      <c r="AX824" s="511"/>
      <c r="AY824" s="511"/>
      <c r="AZ824" s="514"/>
      <c r="BA824" s="515"/>
      <c r="BB824" s="507"/>
      <c r="BC824" s="505"/>
      <c r="BD824" s="524"/>
      <c r="BE824" s="506"/>
      <c r="BF824" s="484"/>
      <c r="BG824" s="483"/>
      <c r="BH824" s="483"/>
      <c r="BI824" s="465"/>
      <c r="BJ824" s="465"/>
      <c r="BK824" s="465"/>
      <c r="BL824" s="465"/>
      <c r="BM824" s="465"/>
      <c r="BN824" s="465"/>
      <c r="BO824" s="483"/>
      <c r="BP824" s="483"/>
      <c r="BQ824" s="483"/>
      <c r="BR824" s="483"/>
      <c r="BS824" s="483"/>
      <c r="BT824" s="484"/>
      <c r="BU824" s="484"/>
      <c r="BV824" s="484"/>
      <c r="BW824" s="516"/>
      <c r="BX824" s="434"/>
      <c r="BY824" s="490"/>
      <c r="BZ824" s="491"/>
    </row>
    <row r="825" spans="1:78" s="520" customFormat="1" ht="13.8" thickBot="1" x14ac:dyDescent="0.3">
      <c r="A825" s="133"/>
      <c r="B825" s="134"/>
      <c r="C825" s="429"/>
      <c r="D825" s="136"/>
      <c r="E825" s="136"/>
      <c r="F825" s="438"/>
      <c r="G825" s="136"/>
      <c r="H825" s="139"/>
      <c r="I825" s="430"/>
      <c r="J825" s="431"/>
      <c r="K825" s="432"/>
      <c r="L825" s="428"/>
      <c r="M825" s="500"/>
      <c r="N825" s="518"/>
      <c r="O825" s="501"/>
      <c r="P825" s="501"/>
      <c r="Q825" s="519"/>
      <c r="R825" s="502"/>
      <c r="S825" s="502"/>
      <c r="T825" s="503"/>
      <c r="U825" s="504"/>
      <c r="V825" s="505"/>
      <c r="W825" s="505"/>
      <c r="X825" s="505"/>
      <c r="Y825" s="505"/>
      <c r="Z825" s="506"/>
      <c r="AA825" s="507"/>
      <c r="AB825" s="508"/>
      <c r="AC825" s="513"/>
      <c r="AD825" s="508"/>
      <c r="AE825" s="507"/>
      <c r="AF825" s="513"/>
      <c r="AG825" s="507"/>
      <c r="AH825" s="508"/>
      <c r="AI825" s="509"/>
      <c r="AJ825" s="507"/>
      <c r="AK825" s="507"/>
      <c r="AL825" s="510"/>
      <c r="AM825" s="511"/>
      <c r="AN825" s="512"/>
      <c r="AO825" s="511"/>
      <c r="AP825" s="507"/>
      <c r="AQ825" s="512"/>
      <c r="AR825" s="513"/>
      <c r="AS825" s="508"/>
      <c r="AT825" s="511"/>
      <c r="AU825" s="511"/>
      <c r="AV825" s="511"/>
      <c r="AW825" s="511"/>
      <c r="AX825" s="511"/>
      <c r="AY825" s="511"/>
      <c r="AZ825" s="514"/>
      <c r="BA825" s="515"/>
      <c r="BB825" s="507"/>
      <c r="BC825" s="505"/>
      <c r="BD825" s="524"/>
      <c r="BE825" s="506"/>
      <c r="BF825" s="484"/>
      <c r="BG825" s="483"/>
      <c r="BH825" s="483"/>
      <c r="BI825" s="465"/>
      <c r="BJ825" s="465"/>
      <c r="BK825" s="465"/>
      <c r="BL825" s="465"/>
      <c r="BM825" s="465"/>
      <c r="BN825" s="465"/>
      <c r="BO825" s="483"/>
      <c r="BP825" s="483"/>
      <c r="BQ825" s="483"/>
      <c r="BR825" s="483"/>
      <c r="BS825" s="483"/>
      <c r="BT825" s="484"/>
      <c r="BU825" s="484"/>
      <c r="BV825" s="484"/>
      <c r="BW825" s="516"/>
      <c r="BX825" s="434"/>
      <c r="BY825" s="490"/>
      <c r="BZ825" s="491"/>
    </row>
    <row r="826" spans="1:78" s="520" customFormat="1" ht="13.8" thickBot="1" x14ac:dyDescent="0.3">
      <c r="A826" s="133"/>
      <c r="B826" s="134"/>
      <c r="C826" s="429"/>
      <c r="D826" s="136"/>
      <c r="E826" s="136"/>
      <c r="F826" s="438"/>
      <c r="G826" s="136"/>
      <c r="H826" s="139"/>
      <c r="I826" s="430"/>
      <c r="J826" s="431"/>
      <c r="K826" s="432"/>
      <c r="L826" s="428"/>
      <c r="M826" s="500"/>
      <c r="N826" s="518"/>
      <c r="O826" s="501"/>
      <c r="P826" s="501"/>
      <c r="Q826" s="519"/>
      <c r="R826" s="502"/>
      <c r="S826" s="502"/>
      <c r="T826" s="503"/>
      <c r="U826" s="504"/>
      <c r="V826" s="505"/>
      <c r="W826" s="505"/>
      <c r="X826" s="505"/>
      <c r="Y826" s="505"/>
      <c r="Z826" s="506"/>
      <c r="AA826" s="507"/>
      <c r="AB826" s="508"/>
      <c r="AC826" s="513"/>
      <c r="AD826" s="508"/>
      <c r="AE826" s="507"/>
      <c r="AF826" s="513"/>
      <c r="AG826" s="507"/>
      <c r="AH826" s="508"/>
      <c r="AI826" s="509"/>
      <c r="AJ826" s="507"/>
      <c r="AK826" s="507"/>
      <c r="AL826" s="510"/>
      <c r="AM826" s="511"/>
      <c r="AN826" s="512"/>
      <c r="AO826" s="511"/>
      <c r="AP826" s="507"/>
      <c r="AQ826" s="512"/>
      <c r="AR826" s="513"/>
      <c r="AS826" s="508"/>
      <c r="AT826" s="511"/>
      <c r="AU826" s="511"/>
      <c r="AV826" s="511"/>
      <c r="AW826" s="511"/>
      <c r="AX826" s="511"/>
      <c r="AY826" s="511"/>
      <c r="AZ826" s="514"/>
      <c r="BA826" s="515"/>
      <c r="BB826" s="507"/>
      <c r="BC826" s="505"/>
      <c r="BD826" s="524"/>
      <c r="BE826" s="506"/>
      <c r="BF826" s="484"/>
      <c r="BG826" s="483"/>
      <c r="BH826" s="483"/>
      <c r="BI826" s="465"/>
      <c r="BJ826" s="465"/>
      <c r="BK826" s="465"/>
      <c r="BL826" s="465"/>
      <c r="BM826" s="465"/>
      <c r="BN826" s="465"/>
      <c r="BO826" s="483"/>
      <c r="BP826" s="483"/>
      <c r="BQ826" s="483"/>
      <c r="BR826" s="483"/>
      <c r="BS826" s="483"/>
      <c r="BT826" s="484"/>
      <c r="BU826" s="484"/>
      <c r="BV826" s="484"/>
      <c r="BW826" s="516"/>
      <c r="BX826" s="434"/>
      <c r="BY826" s="490"/>
      <c r="BZ826" s="491"/>
    </row>
    <row r="827" spans="1:78" s="520" customFormat="1" ht="13.8" thickBot="1" x14ac:dyDescent="0.3">
      <c r="A827" s="133"/>
      <c r="B827" s="134"/>
      <c r="C827" s="429"/>
      <c r="D827" s="136"/>
      <c r="E827" s="136"/>
      <c r="F827" s="438"/>
      <c r="G827" s="136"/>
      <c r="H827" s="139"/>
      <c r="I827" s="430"/>
      <c r="J827" s="431"/>
      <c r="K827" s="432"/>
      <c r="L827" s="428"/>
      <c r="M827" s="500"/>
      <c r="N827" s="518"/>
      <c r="O827" s="501"/>
      <c r="P827" s="501"/>
      <c r="Q827" s="519"/>
      <c r="R827" s="502"/>
      <c r="S827" s="502"/>
      <c r="T827" s="503"/>
      <c r="U827" s="504"/>
      <c r="V827" s="505"/>
      <c r="W827" s="505"/>
      <c r="X827" s="505"/>
      <c r="Y827" s="505"/>
      <c r="Z827" s="506"/>
      <c r="AA827" s="507"/>
      <c r="AB827" s="508"/>
      <c r="AC827" s="513"/>
      <c r="AD827" s="508"/>
      <c r="AE827" s="507"/>
      <c r="AF827" s="513"/>
      <c r="AG827" s="507"/>
      <c r="AH827" s="508"/>
      <c r="AI827" s="509"/>
      <c r="AJ827" s="507"/>
      <c r="AK827" s="507"/>
      <c r="AL827" s="510"/>
      <c r="AM827" s="511"/>
      <c r="AN827" s="512"/>
      <c r="AO827" s="511"/>
      <c r="AP827" s="507"/>
      <c r="AQ827" s="512"/>
      <c r="AR827" s="513"/>
      <c r="AS827" s="508"/>
      <c r="AT827" s="511"/>
      <c r="AU827" s="511"/>
      <c r="AV827" s="511"/>
      <c r="AW827" s="511"/>
      <c r="AX827" s="511"/>
      <c r="AY827" s="511"/>
      <c r="AZ827" s="514"/>
      <c r="BA827" s="515"/>
      <c r="BB827" s="507"/>
      <c r="BC827" s="505"/>
      <c r="BD827" s="524"/>
      <c r="BE827" s="506"/>
      <c r="BF827" s="484"/>
      <c r="BG827" s="483"/>
      <c r="BH827" s="483"/>
      <c r="BI827" s="465"/>
      <c r="BJ827" s="465"/>
      <c r="BK827" s="465"/>
      <c r="BL827" s="465"/>
      <c r="BM827" s="465"/>
      <c r="BN827" s="465"/>
      <c r="BO827" s="483"/>
      <c r="BP827" s="483"/>
      <c r="BQ827" s="483"/>
      <c r="BR827" s="483"/>
      <c r="BS827" s="483"/>
      <c r="BT827" s="484"/>
      <c r="BU827" s="484"/>
      <c r="BV827" s="484"/>
      <c r="BW827" s="516"/>
      <c r="BX827" s="434"/>
      <c r="BY827" s="490"/>
      <c r="BZ827" s="491"/>
    </row>
    <row r="828" spans="1:78" s="520" customFormat="1" ht="13.8" thickBot="1" x14ac:dyDescent="0.3">
      <c r="A828" s="133"/>
      <c r="B828" s="134"/>
      <c r="C828" s="429"/>
      <c r="D828" s="136"/>
      <c r="E828" s="136"/>
      <c r="F828" s="438"/>
      <c r="G828" s="136"/>
      <c r="H828" s="139"/>
      <c r="I828" s="430"/>
      <c r="J828" s="431"/>
      <c r="K828" s="432"/>
      <c r="L828" s="428"/>
      <c r="M828" s="500"/>
      <c r="N828" s="518"/>
      <c r="O828" s="501"/>
      <c r="P828" s="501"/>
      <c r="Q828" s="519"/>
      <c r="R828" s="502"/>
      <c r="S828" s="502"/>
      <c r="T828" s="503"/>
      <c r="U828" s="504"/>
      <c r="V828" s="505"/>
      <c r="W828" s="505"/>
      <c r="X828" s="505"/>
      <c r="Y828" s="505"/>
      <c r="Z828" s="506"/>
      <c r="AA828" s="507"/>
      <c r="AB828" s="508"/>
      <c r="AC828" s="513"/>
      <c r="AD828" s="508"/>
      <c r="AE828" s="507"/>
      <c r="AF828" s="513"/>
      <c r="AG828" s="507"/>
      <c r="AH828" s="508"/>
      <c r="AI828" s="509"/>
      <c r="AJ828" s="507"/>
      <c r="AK828" s="507"/>
      <c r="AL828" s="510"/>
      <c r="AM828" s="511"/>
      <c r="AN828" s="512"/>
      <c r="AO828" s="511"/>
      <c r="AP828" s="507"/>
      <c r="AQ828" s="512"/>
      <c r="AR828" s="513"/>
      <c r="AS828" s="508"/>
      <c r="AT828" s="511"/>
      <c r="AU828" s="511"/>
      <c r="AV828" s="511"/>
      <c r="AW828" s="511"/>
      <c r="AX828" s="511"/>
      <c r="AY828" s="511"/>
      <c r="AZ828" s="514"/>
      <c r="BA828" s="515"/>
      <c r="BB828" s="507"/>
      <c r="BC828" s="505"/>
      <c r="BD828" s="524"/>
      <c r="BE828" s="506"/>
      <c r="BF828" s="484"/>
      <c r="BG828" s="483"/>
      <c r="BH828" s="483"/>
      <c r="BI828" s="465"/>
      <c r="BJ828" s="465"/>
      <c r="BK828" s="465"/>
      <c r="BL828" s="465"/>
      <c r="BM828" s="465"/>
      <c r="BN828" s="465"/>
      <c r="BO828" s="483"/>
      <c r="BP828" s="483"/>
      <c r="BQ828" s="483"/>
      <c r="BR828" s="483"/>
      <c r="BS828" s="483"/>
      <c r="BT828" s="484"/>
      <c r="BU828" s="484"/>
      <c r="BV828" s="484"/>
      <c r="BW828" s="516"/>
      <c r="BX828" s="434"/>
      <c r="BY828" s="490"/>
      <c r="BZ828" s="491"/>
    </row>
    <row r="829" spans="1:78" s="520" customFormat="1" ht="13.8" thickBot="1" x14ac:dyDescent="0.3">
      <c r="A829" s="133"/>
      <c r="B829" s="134"/>
      <c r="C829" s="429"/>
      <c r="D829" s="136"/>
      <c r="E829" s="136"/>
      <c r="F829" s="438"/>
      <c r="G829" s="136"/>
      <c r="H829" s="139"/>
      <c r="I829" s="430"/>
      <c r="J829" s="431"/>
      <c r="K829" s="432"/>
      <c r="L829" s="428"/>
      <c r="M829" s="500"/>
      <c r="N829" s="518"/>
      <c r="O829" s="501"/>
      <c r="P829" s="501"/>
      <c r="Q829" s="519"/>
      <c r="R829" s="502"/>
      <c r="S829" s="502"/>
      <c r="T829" s="503"/>
      <c r="U829" s="504"/>
      <c r="V829" s="505"/>
      <c r="W829" s="505"/>
      <c r="X829" s="505"/>
      <c r="Y829" s="505"/>
      <c r="Z829" s="506"/>
      <c r="AA829" s="507"/>
      <c r="AB829" s="508"/>
      <c r="AC829" s="513"/>
      <c r="AD829" s="508"/>
      <c r="AE829" s="507"/>
      <c r="AF829" s="513"/>
      <c r="AG829" s="507"/>
      <c r="AH829" s="508"/>
      <c r="AI829" s="509"/>
      <c r="AJ829" s="507"/>
      <c r="AK829" s="507"/>
      <c r="AL829" s="510"/>
      <c r="AM829" s="511"/>
      <c r="AN829" s="512"/>
      <c r="AO829" s="511"/>
      <c r="AP829" s="507"/>
      <c r="AQ829" s="512"/>
      <c r="AR829" s="513"/>
      <c r="AS829" s="508"/>
      <c r="AT829" s="511"/>
      <c r="AU829" s="511"/>
      <c r="AV829" s="511"/>
      <c r="AW829" s="511"/>
      <c r="AX829" s="511"/>
      <c r="AY829" s="511"/>
      <c r="AZ829" s="514"/>
      <c r="BA829" s="515"/>
      <c r="BB829" s="507"/>
      <c r="BC829" s="505"/>
      <c r="BD829" s="524"/>
      <c r="BE829" s="506"/>
      <c r="BF829" s="484"/>
      <c r="BG829" s="483"/>
      <c r="BH829" s="483"/>
      <c r="BI829" s="465"/>
      <c r="BJ829" s="465"/>
      <c r="BK829" s="465"/>
      <c r="BL829" s="465"/>
      <c r="BM829" s="465"/>
      <c r="BN829" s="465"/>
      <c r="BO829" s="483"/>
      <c r="BP829" s="483"/>
      <c r="BQ829" s="483"/>
      <c r="BR829" s="483"/>
      <c r="BS829" s="483"/>
      <c r="BT829" s="484"/>
      <c r="BU829" s="484"/>
      <c r="BV829" s="484"/>
      <c r="BW829" s="516"/>
      <c r="BX829" s="434"/>
      <c r="BY829" s="490"/>
      <c r="BZ829" s="491"/>
    </row>
    <row r="830" spans="1:78" s="520" customFormat="1" ht="13.8" thickBot="1" x14ac:dyDescent="0.3">
      <c r="A830" s="133"/>
      <c r="B830" s="134"/>
      <c r="C830" s="429"/>
      <c r="D830" s="136"/>
      <c r="E830" s="136"/>
      <c r="F830" s="438"/>
      <c r="G830" s="136"/>
      <c r="H830" s="139"/>
      <c r="I830" s="430"/>
      <c r="J830" s="431"/>
      <c r="K830" s="432"/>
      <c r="L830" s="428"/>
      <c r="M830" s="500"/>
      <c r="N830" s="518"/>
      <c r="O830" s="501"/>
      <c r="P830" s="501"/>
      <c r="Q830" s="519"/>
      <c r="R830" s="502"/>
      <c r="S830" s="502"/>
      <c r="T830" s="503"/>
      <c r="U830" s="504"/>
      <c r="V830" s="505"/>
      <c r="W830" s="505"/>
      <c r="X830" s="505"/>
      <c r="Y830" s="505"/>
      <c r="Z830" s="506"/>
      <c r="AA830" s="507"/>
      <c r="AB830" s="508"/>
      <c r="AC830" s="513"/>
      <c r="AD830" s="508"/>
      <c r="AE830" s="507"/>
      <c r="AF830" s="513"/>
      <c r="AG830" s="507"/>
      <c r="AH830" s="508"/>
      <c r="AI830" s="509"/>
      <c r="AJ830" s="507"/>
      <c r="AK830" s="507"/>
      <c r="AL830" s="510"/>
      <c r="AM830" s="511"/>
      <c r="AN830" s="512"/>
      <c r="AO830" s="511"/>
      <c r="AP830" s="507"/>
      <c r="AQ830" s="512"/>
      <c r="AR830" s="513"/>
      <c r="AS830" s="508"/>
      <c r="AT830" s="511"/>
      <c r="AU830" s="511"/>
      <c r="AV830" s="511"/>
      <c r="AW830" s="511"/>
      <c r="AX830" s="511"/>
      <c r="AY830" s="511"/>
      <c r="AZ830" s="514"/>
      <c r="BA830" s="515"/>
      <c r="BB830" s="507"/>
      <c r="BC830" s="505"/>
      <c r="BD830" s="524"/>
      <c r="BE830" s="506"/>
      <c r="BF830" s="484"/>
      <c r="BG830" s="483"/>
      <c r="BH830" s="483"/>
      <c r="BI830" s="465"/>
      <c r="BJ830" s="465"/>
      <c r="BK830" s="465"/>
      <c r="BL830" s="465"/>
      <c r="BM830" s="465"/>
      <c r="BN830" s="465"/>
      <c r="BO830" s="483"/>
      <c r="BP830" s="483"/>
      <c r="BQ830" s="483"/>
      <c r="BR830" s="483"/>
      <c r="BS830" s="483"/>
      <c r="BT830" s="484"/>
      <c r="BU830" s="484"/>
      <c r="BV830" s="484"/>
      <c r="BW830" s="516"/>
      <c r="BX830" s="434"/>
      <c r="BY830" s="490"/>
      <c r="BZ830" s="491"/>
    </row>
    <row r="831" spans="1:78" s="520" customFormat="1" ht="13.8" thickBot="1" x14ac:dyDescent="0.3">
      <c r="A831" s="133"/>
      <c r="B831" s="134"/>
      <c r="C831" s="429"/>
      <c r="D831" s="136"/>
      <c r="E831" s="136"/>
      <c r="F831" s="438"/>
      <c r="G831" s="136"/>
      <c r="H831" s="139"/>
      <c r="I831" s="430"/>
      <c r="J831" s="431"/>
      <c r="K831" s="432"/>
      <c r="L831" s="428"/>
      <c r="M831" s="500"/>
      <c r="N831" s="518"/>
      <c r="O831" s="501"/>
      <c r="P831" s="501"/>
      <c r="Q831" s="519"/>
      <c r="R831" s="502"/>
      <c r="S831" s="502"/>
      <c r="T831" s="503"/>
      <c r="U831" s="504"/>
      <c r="V831" s="505"/>
      <c r="W831" s="505"/>
      <c r="X831" s="505"/>
      <c r="Y831" s="505"/>
      <c r="Z831" s="506"/>
      <c r="AA831" s="507"/>
      <c r="AB831" s="508"/>
      <c r="AC831" s="513"/>
      <c r="AD831" s="508"/>
      <c r="AE831" s="507"/>
      <c r="AF831" s="513"/>
      <c r="AG831" s="507"/>
      <c r="AH831" s="508"/>
      <c r="AI831" s="509"/>
      <c r="AJ831" s="507"/>
      <c r="AK831" s="507"/>
      <c r="AL831" s="510"/>
      <c r="AM831" s="511"/>
      <c r="AN831" s="512"/>
      <c r="AO831" s="511"/>
      <c r="AP831" s="507"/>
      <c r="AQ831" s="512"/>
      <c r="AR831" s="513"/>
      <c r="AS831" s="508"/>
      <c r="AT831" s="511"/>
      <c r="AU831" s="511"/>
      <c r="AV831" s="511"/>
      <c r="AW831" s="511"/>
      <c r="AX831" s="511"/>
      <c r="AY831" s="511"/>
      <c r="AZ831" s="514"/>
      <c r="BA831" s="515"/>
      <c r="BB831" s="507"/>
      <c r="BC831" s="505"/>
      <c r="BD831" s="524"/>
      <c r="BE831" s="506"/>
      <c r="BF831" s="484"/>
      <c r="BG831" s="483"/>
      <c r="BH831" s="483"/>
      <c r="BI831" s="465"/>
      <c r="BJ831" s="465"/>
      <c r="BK831" s="465"/>
      <c r="BL831" s="465"/>
      <c r="BM831" s="465"/>
      <c r="BN831" s="465"/>
      <c r="BO831" s="483"/>
      <c r="BP831" s="483"/>
      <c r="BQ831" s="483"/>
      <c r="BR831" s="483"/>
      <c r="BS831" s="483"/>
      <c r="BT831" s="484"/>
      <c r="BU831" s="484"/>
      <c r="BV831" s="484"/>
      <c r="BW831" s="516"/>
      <c r="BX831" s="434"/>
      <c r="BY831" s="490"/>
      <c r="BZ831" s="491"/>
    </row>
    <row r="832" spans="1:78" s="520" customFormat="1" ht="13.8" thickBot="1" x14ac:dyDescent="0.3">
      <c r="A832" s="133"/>
      <c r="B832" s="134"/>
      <c r="C832" s="429"/>
      <c r="D832" s="136"/>
      <c r="E832" s="136"/>
      <c r="F832" s="438"/>
      <c r="G832" s="136"/>
      <c r="H832" s="139"/>
      <c r="I832" s="430"/>
      <c r="J832" s="431"/>
      <c r="K832" s="432"/>
      <c r="L832" s="428"/>
      <c r="M832" s="500"/>
      <c r="N832" s="518"/>
      <c r="O832" s="501"/>
      <c r="P832" s="501"/>
      <c r="Q832" s="519"/>
      <c r="R832" s="502"/>
      <c r="S832" s="502"/>
      <c r="T832" s="503"/>
      <c r="U832" s="504"/>
      <c r="V832" s="505"/>
      <c r="W832" s="505"/>
      <c r="X832" s="505"/>
      <c r="Y832" s="505"/>
      <c r="Z832" s="506"/>
      <c r="AA832" s="507"/>
      <c r="AB832" s="508"/>
      <c r="AC832" s="513"/>
      <c r="AD832" s="508"/>
      <c r="AE832" s="507"/>
      <c r="AF832" s="513"/>
      <c r="AG832" s="507"/>
      <c r="AH832" s="508"/>
      <c r="AI832" s="509"/>
      <c r="AJ832" s="507"/>
      <c r="AK832" s="507"/>
      <c r="AL832" s="510"/>
      <c r="AM832" s="511"/>
      <c r="AN832" s="512"/>
      <c r="AO832" s="511"/>
      <c r="AP832" s="507"/>
      <c r="AQ832" s="512"/>
      <c r="AR832" s="513"/>
      <c r="AS832" s="508"/>
      <c r="AT832" s="511"/>
      <c r="AU832" s="511"/>
      <c r="AV832" s="511"/>
      <c r="AW832" s="511"/>
      <c r="AX832" s="511"/>
      <c r="AY832" s="511"/>
      <c r="AZ832" s="514"/>
      <c r="BA832" s="515"/>
      <c r="BB832" s="507"/>
      <c r="BC832" s="505"/>
      <c r="BD832" s="524"/>
      <c r="BE832" s="506"/>
      <c r="BF832" s="484"/>
      <c r="BG832" s="483"/>
      <c r="BH832" s="483"/>
      <c r="BI832" s="465"/>
      <c r="BJ832" s="465"/>
      <c r="BK832" s="465"/>
      <c r="BL832" s="465"/>
      <c r="BM832" s="465"/>
      <c r="BN832" s="465"/>
      <c r="BO832" s="483"/>
      <c r="BP832" s="483"/>
      <c r="BQ832" s="483"/>
      <c r="BR832" s="483"/>
      <c r="BS832" s="483"/>
      <c r="BT832" s="484"/>
      <c r="BU832" s="484"/>
      <c r="BV832" s="484"/>
      <c r="BW832" s="516"/>
      <c r="BX832" s="434"/>
      <c r="BY832" s="490"/>
      <c r="BZ832" s="491"/>
    </row>
    <row r="833" spans="1:78" s="520" customFormat="1" ht="13.8" thickBot="1" x14ac:dyDescent="0.3">
      <c r="A833" s="133"/>
      <c r="B833" s="134"/>
      <c r="C833" s="429"/>
      <c r="D833" s="136"/>
      <c r="E833" s="136"/>
      <c r="F833" s="438"/>
      <c r="G833" s="136"/>
      <c r="H833" s="139"/>
      <c r="I833" s="430"/>
      <c r="J833" s="431"/>
      <c r="K833" s="432"/>
      <c r="L833" s="428"/>
      <c r="M833" s="500"/>
      <c r="N833" s="518"/>
      <c r="O833" s="501"/>
      <c r="P833" s="501"/>
      <c r="Q833" s="519"/>
      <c r="R833" s="502"/>
      <c r="S833" s="502"/>
      <c r="T833" s="503"/>
      <c r="U833" s="504"/>
      <c r="V833" s="505"/>
      <c r="W833" s="505"/>
      <c r="X833" s="505"/>
      <c r="Y833" s="505"/>
      <c r="Z833" s="506"/>
      <c r="AA833" s="507"/>
      <c r="AB833" s="508"/>
      <c r="AC833" s="513"/>
      <c r="AD833" s="508"/>
      <c r="AE833" s="507"/>
      <c r="AF833" s="513"/>
      <c r="AG833" s="507"/>
      <c r="AH833" s="508"/>
      <c r="AI833" s="509"/>
      <c r="AJ833" s="507"/>
      <c r="AK833" s="507"/>
      <c r="AL833" s="510"/>
      <c r="AM833" s="511"/>
      <c r="AN833" s="512"/>
      <c r="AO833" s="511"/>
      <c r="AP833" s="507"/>
      <c r="AQ833" s="512"/>
      <c r="AR833" s="513"/>
      <c r="AS833" s="508"/>
      <c r="AT833" s="511"/>
      <c r="AU833" s="511"/>
      <c r="AV833" s="511"/>
      <c r="AW833" s="511"/>
      <c r="AX833" s="511"/>
      <c r="AY833" s="511"/>
      <c r="AZ833" s="514"/>
      <c r="BA833" s="515"/>
      <c r="BB833" s="507"/>
      <c r="BC833" s="505"/>
      <c r="BD833" s="524"/>
      <c r="BE833" s="506"/>
      <c r="BF833" s="484"/>
      <c r="BG833" s="483"/>
      <c r="BH833" s="483"/>
      <c r="BI833" s="465"/>
      <c r="BJ833" s="465"/>
      <c r="BK833" s="465"/>
      <c r="BL833" s="465"/>
      <c r="BM833" s="465"/>
      <c r="BN833" s="465"/>
      <c r="BO833" s="483"/>
      <c r="BP833" s="483"/>
      <c r="BQ833" s="483"/>
      <c r="BR833" s="483"/>
      <c r="BS833" s="483"/>
      <c r="BT833" s="484"/>
      <c r="BU833" s="484"/>
      <c r="BV833" s="484"/>
      <c r="BW833" s="516"/>
      <c r="BX833" s="434"/>
      <c r="BY833" s="490"/>
      <c r="BZ833" s="491"/>
    </row>
    <row r="834" spans="1:78" s="520" customFormat="1" ht="13.8" thickBot="1" x14ac:dyDescent="0.3">
      <c r="A834" s="133"/>
      <c r="B834" s="134"/>
      <c r="C834" s="429"/>
      <c r="D834" s="136"/>
      <c r="E834" s="136"/>
      <c r="F834" s="438"/>
      <c r="G834" s="136"/>
      <c r="H834" s="139"/>
      <c r="I834" s="430"/>
      <c r="J834" s="431"/>
      <c r="K834" s="432"/>
      <c r="L834" s="428"/>
      <c r="M834" s="500"/>
      <c r="N834" s="518"/>
      <c r="O834" s="501"/>
      <c r="P834" s="501"/>
      <c r="Q834" s="519"/>
      <c r="R834" s="502"/>
      <c r="S834" s="502"/>
      <c r="T834" s="503"/>
      <c r="U834" s="504"/>
      <c r="V834" s="505"/>
      <c r="W834" s="505"/>
      <c r="X834" s="505"/>
      <c r="Y834" s="505"/>
      <c r="Z834" s="506"/>
      <c r="AA834" s="507"/>
      <c r="AB834" s="508"/>
      <c r="AC834" s="513"/>
      <c r="AD834" s="508"/>
      <c r="AE834" s="507"/>
      <c r="AF834" s="513"/>
      <c r="AG834" s="507"/>
      <c r="AH834" s="508"/>
      <c r="AI834" s="509"/>
      <c r="AJ834" s="507"/>
      <c r="AK834" s="507"/>
      <c r="AL834" s="510"/>
      <c r="AM834" s="511"/>
      <c r="AN834" s="512"/>
      <c r="AO834" s="511"/>
      <c r="AP834" s="507"/>
      <c r="AQ834" s="512"/>
      <c r="AR834" s="513"/>
      <c r="AS834" s="508"/>
      <c r="AT834" s="511"/>
      <c r="AU834" s="511"/>
      <c r="AV834" s="511"/>
      <c r="AW834" s="511"/>
      <c r="AX834" s="511"/>
      <c r="AY834" s="511"/>
      <c r="AZ834" s="514"/>
      <c r="BA834" s="515"/>
      <c r="BB834" s="507"/>
      <c r="BC834" s="505"/>
      <c r="BD834" s="524"/>
      <c r="BE834" s="506"/>
      <c r="BF834" s="484"/>
      <c r="BG834" s="483"/>
      <c r="BH834" s="483"/>
      <c r="BI834" s="465"/>
      <c r="BJ834" s="465"/>
      <c r="BK834" s="465"/>
      <c r="BL834" s="465"/>
      <c r="BM834" s="465"/>
      <c r="BN834" s="465"/>
      <c r="BO834" s="483"/>
      <c r="BP834" s="483"/>
      <c r="BQ834" s="483"/>
      <c r="BR834" s="483"/>
      <c r="BS834" s="483"/>
      <c r="BT834" s="484"/>
      <c r="BU834" s="484"/>
      <c r="BV834" s="484"/>
      <c r="BW834" s="516"/>
      <c r="BX834" s="434"/>
      <c r="BY834" s="490"/>
      <c r="BZ834" s="491"/>
    </row>
    <row r="835" spans="1:78" s="520" customFormat="1" ht="13.8" thickBot="1" x14ac:dyDescent="0.3">
      <c r="A835" s="133"/>
      <c r="B835" s="134"/>
      <c r="C835" s="429"/>
      <c r="D835" s="136"/>
      <c r="E835" s="136"/>
      <c r="F835" s="438"/>
      <c r="G835" s="136"/>
      <c r="H835" s="139"/>
      <c r="I835" s="430"/>
      <c r="J835" s="431"/>
      <c r="K835" s="432"/>
      <c r="L835" s="428"/>
      <c r="M835" s="500"/>
      <c r="N835" s="518"/>
      <c r="O835" s="501"/>
      <c r="P835" s="501"/>
      <c r="Q835" s="519"/>
      <c r="R835" s="502"/>
      <c r="S835" s="502"/>
      <c r="T835" s="503"/>
      <c r="U835" s="504"/>
      <c r="V835" s="505"/>
      <c r="W835" s="505"/>
      <c r="X835" s="505"/>
      <c r="Y835" s="505"/>
      <c r="Z835" s="506"/>
      <c r="AA835" s="507"/>
      <c r="AB835" s="508"/>
      <c r="AC835" s="513"/>
      <c r="AD835" s="508"/>
      <c r="AE835" s="507"/>
      <c r="AF835" s="513"/>
      <c r="AG835" s="507"/>
      <c r="AH835" s="508"/>
      <c r="AI835" s="509"/>
      <c r="AJ835" s="507"/>
      <c r="AK835" s="507"/>
      <c r="AL835" s="510"/>
      <c r="AM835" s="511"/>
      <c r="AN835" s="512"/>
      <c r="AO835" s="511"/>
      <c r="AP835" s="507"/>
      <c r="AQ835" s="512"/>
      <c r="AR835" s="513"/>
      <c r="AS835" s="508"/>
      <c r="AT835" s="511"/>
      <c r="AU835" s="511"/>
      <c r="AV835" s="511"/>
      <c r="AW835" s="511"/>
      <c r="AX835" s="511"/>
      <c r="AY835" s="511"/>
      <c r="AZ835" s="514"/>
      <c r="BA835" s="515"/>
      <c r="BB835" s="507"/>
      <c r="BC835" s="505"/>
      <c r="BD835" s="524"/>
      <c r="BE835" s="506"/>
      <c r="BF835" s="484"/>
      <c r="BG835" s="483"/>
      <c r="BH835" s="483"/>
      <c r="BI835" s="465"/>
      <c r="BJ835" s="465"/>
      <c r="BK835" s="465"/>
      <c r="BL835" s="465"/>
      <c r="BM835" s="465"/>
      <c r="BN835" s="465"/>
      <c r="BO835" s="483"/>
      <c r="BP835" s="483"/>
      <c r="BQ835" s="483"/>
      <c r="BR835" s="483"/>
      <c r="BS835" s="483"/>
      <c r="BT835" s="484"/>
      <c r="BU835" s="484"/>
      <c r="BV835" s="484"/>
      <c r="BW835" s="516"/>
      <c r="BX835" s="434"/>
      <c r="BY835" s="490"/>
      <c r="BZ835" s="491"/>
    </row>
    <row r="836" spans="1:78" s="520" customFormat="1" ht="13.8" thickBot="1" x14ac:dyDescent="0.3">
      <c r="A836" s="133"/>
      <c r="B836" s="134"/>
      <c r="C836" s="429"/>
      <c r="D836" s="136"/>
      <c r="E836" s="136"/>
      <c r="F836" s="438"/>
      <c r="G836" s="136"/>
      <c r="H836" s="139"/>
      <c r="I836" s="430"/>
      <c r="J836" s="431"/>
      <c r="K836" s="432"/>
      <c r="L836" s="428"/>
      <c r="M836" s="500"/>
      <c r="N836" s="518"/>
      <c r="O836" s="501"/>
      <c r="P836" s="501"/>
      <c r="Q836" s="519"/>
      <c r="R836" s="502"/>
      <c r="S836" s="502"/>
      <c r="T836" s="503"/>
      <c r="U836" s="504"/>
      <c r="V836" s="505"/>
      <c r="W836" s="505"/>
      <c r="X836" s="505"/>
      <c r="Y836" s="505"/>
      <c r="Z836" s="506"/>
      <c r="AA836" s="507"/>
      <c r="AB836" s="508"/>
      <c r="AC836" s="513"/>
      <c r="AD836" s="508"/>
      <c r="AE836" s="507"/>
      <c r="AF836" s="513"/>
      <c r="AG836" s="507"/>
      <c r="AH836" s="508"/>
      <c r="AI836" s="509"/>
      <c r="AJ836" s="507"/>
      <c r="AK836" s="507"/>
      <c r="AL836" s="510"/>
      <c r="AM836" s="511"/>
      <c r="AN836" s="512"/>
      <c r="AO836" s="511"/>
      <c r="AP836" s="507"/>
      <c r="AQ836" s="512"/>
      <c r="AR836" s="513"/>
      <c r="AS836" s="508"/>
      <c r="AT836" s="511"/>
      <c r="AU836" s="511"/>
      <c r="AV836" s="511"/>
      <c r="AW836" s="511"/>
      <c r="AX836" s="511"/>
      <c r="AY836" s="511"/>
      <c r="AZ836" s="514"/>
      <c r="BA836" s="515"/>
      <c r="BB836" s="507"/>
      <c r="BC836" s="505"/>
      <c r="BD836" s="524"/>
      <c r="BE836" s="506"/>
      <c r="BF836" s="484"/>
      <c r="BG836" s="483"/>
      <c r="BH836" s="483"/>
      <c r="BI836" s="465"/>
      <c r="BJ836" s="465"/>
      <c r="BK836" s="465"/>
      <c r="BL836" s="465"/>
      <c r="BM836" s="465"/>
      <c r="BN836" s="465"/>
      <c r="BO836" s="483"/>
      <c r="BP836" s="483"/>
      <c r="BQ836" s="483"/>
      <c r="BR836" s="483"/>
      <c r="BS836" s="483"/>
      <c r="BT836" s="484"/>
      <c r="BU836" s="484"/>
      <c r="BV836" s="484"/>
      <c r="BW836" s="516"/>
      <c r="BX836" s="434"/>
      <c r="BY836" s="490"/>
      <c r="BZ836" s="491"/>
    </row>
    <row r="837" spans="1:78" s="520" customFormat="1" ht="13.8" thickBot="1" x14ac:dyDescent="0.3">
      <c r="A837" s="133"/>
      <c r="B837" s="134"/>
      <c r="C837" s="429"/>
      <c r="D837" s="136"/>
      <c r="E837" s="136"/>
      <c r="F837" s="438"/>
      <c r="G837" s="136"/>
      <c r="H837" s="139"/>
      <c r="I837" s="430"/>
      <c r="J837" s="431"/>
      <c r="K837" s="432"/>
      <c r="L837" s="428"/>
      <c r="M837" s="500"/>
      <c r="N837" s="518"/>
      <c r="O837" s="501"/>
      <c r="P837" s="501"/>
      <c r="Q837" s="519"/>
      <c r="R837" s="502"/>
      <c r="S837" s="502"/>
      <c r="T837" s="503"/>
      <c r="U837" s="504"/>
      <c r="V837" s="505"/>
      <c r="W837" s="505"/>
      <c r="X837" s="505"/>
      <c r="Y837" s="505"/>
      <c r="Z837" s="506"/>
      <c r="AA837" s="507"/>
      <c r="AB837" s="508"/>
      <c r="AC837" s="513"/>
      <c r="AD837" s="508"/>
      <c r="AE837" s="507"/>
      <c r="AF837" s="513"/>
      <c r="AG837" s="507"/>
      <c r="AH837" s="508"/>
      <c r="AI837" s="509"/>
      <c r="AJ837" s="507"/>
      <c r="AK837" s="507"/>
      <c r="AL837" s="510"/>
      <c r="AM837" s="511"/>
      <c r="AN837" s="512"/>
      <c r="AO837" s="511"/>
      <c r="AP837" s="507"/>
      <c r="AQ837" s="512"/>
      <c r="AR837" s="513"/>
      <c r="AS837" s="508"/>
      <c r="AT837" s="511"/>
      <c r="AU837" s="511"/>
      <c r="AV837" s="511"/>
      <c r="AW837" s="511"/>
      <c r="AX837" s="511"/>
      <c r="AY837" s="511"/>
      <c r="AZ837" s="514"/>
      <c r="BA837" s="515"/>
      <c r="BB837" s="507"/>
      <c r="BC837" s="505"/>
      <c r="BD837" s="524"/>
      <c r="BE837" s="506"/>
      <c r="BF837" s="484"/>
      <c r="BG837" s="483"/>
      <c r="BH837" s="483"/>
      <c r="BI837" s="465"/>
      <c r="BJ837" s="465"/>
      <c r="BK837" s="465"/>
      <c r="BL837" s="465"/>
      <c r="BM837" s="465"/>
      <c r="BN837" s="465"/>
      <c r="BO837" s="483"/>
      <c r="BP837" s="483"/>
      <c r="BQ837" s="483"/>
      <c r="BR837" s="483"/>
      <c r="BS837" s="483"/>
      <c r="BT837" s="484"/>
      <c r="BU837" s="484"/>
      <c r="BV837" s="484"/>
      <c r="BW837" s="516"/>
      <c r="BX837" s="434"/>
      <c r="BY837" s="490"/>
      <c r="BZ837" s="491"/>
    </row>
    <row r="838" spans="1:78" s="520" customFormat="1" ht="13.8" thickBot="1" x14ac:dyDescent="0.3">
      <c r="A838" s="133"/>
      <c r="B838" s="134"/>
      <c r="C838" s="429"/>
      <c r="D838" s="136"/>
      <c r="E838" s="136"/>
      <c r="F838" s="438"/>
      <c r="G838" s="136"/>
      <c r="H838" s="139"/>
      <c r="I838" s="430"/>
      <c r="J838" s="431"/>
      <c r="K838" s="432"/>
      <c r="L838" s="428"/>
      <c r="M838" s="500"/>
      <c r="N838" s="518"/>
      <c r="O838" s="501"/>
      <c r="P838" s="501"/>
      <c r="Q838" s="519"/>
      <c r="R838" s="502"/>
      <c r="S838" s="502"/>
      <c r="T838" s="503"/>
      <c r="U838" s="504"/>
      <c r="V838" s="505"/>
      <c r="W838" s="505"/>
      <c r="X838" s="505"/>
      <c r="Y838" s="505"/>
      <c r="Z838" s="506"/>
      <c r="AA838" s="507"/>
      <c r="AB838" s="508"/>
      <c r="AC838" s="513"/>
      <c r="AD838" s="508"/>
      <c r="AE838" s="507"/>
      <c r="AF838" s="513"/>
      <c r="AG838" s="507"/>
      <c r="AH838" s="508"/>
      <c r="AI838" s="509"/>
      <c r="AJ838" s="507"/>
      <c r="AK838" s="507"/>
      <c r="AL838" s="510"/>
      <c r="AM838" s="511"/>
      <c r="AN838" s="512"/>
      <c r="AO838" s="511"/>
      <c r="AP838" s="507"/>
      <c r="AQ838" s="512"/>
      <c r="AR838" s="513"/>
      <c r="AS838" s="508"/>
      <c r="AT838" s="511"/>
      <c r="AU838" s="511"/>
      <c r="AV838" s="511"/>
      <c r="AW838" s="511"/>
      <c r="AX838" s="511"/>
      <c r="AY838" s="511"/>
      <c r="AZ838" s="514"/>
      <c r="BA838" s="515"/>
      <c r="BB838" s="507"/>
      <c r="BC838" s="505"/>
      <c r="BD838" s="524"/>
      <c r="BE838" s="506"/>
      <c r="BF838" s="484"/>
      <c r="BG838" s="483"/>
      <c r="BH838" s="483"/>
      <c r="BI838" s="465"/>
      <c r="BJ838" s="465"/>
      <c r="BK838" s="465"/>
      <c r="BL838" s="465"/>
      <c r="BM838" s="465"/>
      <c r="BN838" s="465"/>
      <c r="BO838" s="483"/>
      <c r="BP838" s="483"/>
      <c r="BQ838" s="483"/>
      <c r="BR838" s="483"/>
      <c r="BS838" s="483"/>
      <c r="BT838" s="484"/>
      <c r="BU838" s="484"/>
      <c r="BV838" s="484"/>
      <c r="BW838" s="516"/>
      <c r="BX838" s="434"/>
      <c r="BY838" s="490"/>
      <c r="BZ838" s="491"/>
    </row>
    <row r="839" spans="1:78" s="520" customFormat="1" ht="13.8" thickBot="1" x14ac:dyDescent="0.3">
      <c r="A839" s="133"/>
      <c r="B839" s="134"/>
      <c r="C839" s="429"/>
      <c r="D839" s="136"/>
      <c r="E839" s="136"/>
      <c r="F839" s="438"/>
      <c r="G839" s="136"/>
      <c r="H839" s="139"/>
      <c r="I839" s="430"/>
      <c r="J839" s="431"/>
      <c r="K839" s="432"/>
      <c r="L839" s="428"/>
      <c r="M839" s="500"/>
      <c r="N839" s="518"/>
      <c r="O839" s="501"/>
      <c r="P839" s="501"/>
      <c r="Q839" s="519"/>
      <c r="R839" s="502"/>
      <c r="S839" s="502"/>
      <c r="T839" s="503"/>
      <c r="U839" s="504"/>
      <c r="V839" s="505"/>
      <c r="W839" s="505"/>
      <c r="X839" s="505"/>
      <c r="Y839" s="505"/>
      <c r="Z839" s="506"/>
      <c r="AA839" s="507"/>
      <c r="AB839" s="508"/>
      <c r="AC839" s="513"/>
      <c r="AD839" s="508"/>
      <c r="AE839" s="507"/>
      <c r="AF839" s="513"/>
      <c r="AG839" s="507"/>
      <c r="AH839" s="508"/>
      <c r="AI839" s="509"/>
      <c r="AJ839" s="507"/>
      <c r="AK839" s="507"/>
      <c r="AL839" s="510"/>
      <c r="AM839" s="511"/>
      <c r="AN839" s="512"/>
      <c r="AO839" s="511"/>
      <c r="AP839" s="507"/>
      <c r="AQ839" s="512"/>
      <c r="AR839" s="513"/>
      <c r="AS839" s="508"/>
      <c r="AT839" s="511"/>
      <c r="AU839" s="511"/>
      <c r="AV839" s="511"/>
      <c r="AW839" s="511"/>
      <c r="AX839" s="511"/>
      <c r="AY839" s="511"/>
      <c r="AZ839" s="514"/>
      <c r="BA839" s="515"/>
      <c r="BB839" s="507"/>
      <c r="BC839" s="505"/>
      <c r="BD839" s="524"/>
      <c r="BE839" s="506"/>
      <c r="BF839" s="484"/>
      <c r="BG839" s="483"/>
      <c r="BH839" s="483"/>
      <c r="BI839" s="465"/>
      <c r="BJ839" s="465"/>
      <c r="BK839" s="465"/>
      <c r="BL839" s="465"/>
      <c r="BM839" s="465"/>
      <c r="BN839" s="465"/>
      <c r="BO839" s="483"/>
      <c r="BP839" s="483"/>
      <c r="BQ839" s="483"/>
      <c r="BR839" s="483"/>
      <c r="BS839" s="483"/>
      <c r="BT839" s="484"/>
      <c r="BU839" s="484"/>
      <c r="BV839" s="484"/>
      <c r="BW839" s="516"/>
      <c r="BX839" s="434"/>
      <c r="BY839" s="490"/>
      <c r="BZ839" s="491"/>
    </row>
    <row r="840" spans="1:78" s="520" customFormat="1" ht="13.8" thickBot="1" x14ac:dyDescent="0.3">
      <c r="A840" s="133"/>
      <c r="B840" s="134"/>
      <c r="C840" s="429"/>
      <c r="D840" s="136"/>
      <c r="E840" s="136"/>
      <c r="F840" s="438"/>
      <c r="G840" s="136"/>
      <c r="H840" s="139"/>
      <c r="I840" s="430"/>
      <c r="J840" s="431"/>
      <c r="K840" s="432"/>
      <c r="L840" s="428"/>
      <c r="M840" s="500"/>
      <c r="N840" s="518"/>
      <c r="O840" s="501"/>
      <c r="P840" s="501"/>
      <c r="Q840" s="519"/>
      <c r="R840" s="502"/>
      <c r="S840" s="502"/>
      <c r="T840" s="503"/>
      <c r="U840" s="504"/>
      <c r="V840" s="505"/>
      <c r="W840" s="505"/>
      <c r="X840" s="505"/>
      <c r="Y840" s="505"/>
      <c r="Z840" s="506"/>
      <c r="AA840" s="507"/>
      <c r="AB840" s="508"/>
      <c r="AC840" s="513"/>
      <c r="AD840" s="508"/>
      <c r="AE840" s="507"/>
      <c r="AF840" s="513"/>
      <c r="AG840" s="507"/>
      <c r="AH840" s="508"/>
      <c r="AI840" s="509"/>
      <c r="AJ840" s="507"/>
      <c r="AK840" s="507"/>
      <c r="AL840" s="510"/>
      <c r="AM840" s="511"/>
      <c r="AN840" s="512"/>
      <c r="AO840" s="511"/>
      <c r="AP840" s="507"/>
      <c r="AQ840" s="512"/>
      <c r="AR840" s="513"/>
      <c r="AS840" s="508"/>
      <c r="AT840" s="511"/>
      <c r="AU840" s="511"/>
      <c r="AV840" s="511"/>
      <c r="AW840" s="511"/>
      <c r="AX840" s="511"/>
      <c r="AY840" s="511"/>
      <c r="AZ840" s="514"/>
      <c r="BA840" s="515"/>
      <c r="BB840" s="507"/>
      <c r="BC840" s="505"/>
      <c r="BD840" s="524"/>
      <c r="BE840" s="506"/>
      <c r="BF840" s="484"/>
      <c r="BG840" s="483"/>
      <c r="BH840" s="483"/>
      <c r="BI840" s="465"/>
      <c r="BJ840" s="465"/>
      <c r="BK840" s="465"/>
      <c r="BL840" s="465"/>
      <c r="BM840" s="465"/>
      <c r="BN840" s="465"/>
      <c r="BO840" s="483"/>
      <c r="BP840" s="483"/>
      <c r="BQ840" s="483"/>
      <c r="BR840" s="483"/>
      <c r="BS840" s="483"/>
      <c r="BT840" s="484"/>
      <c r="BU840" s="484"/>
      <c r="BV840" s="484"/>
      <c r="BW840" s="516"/>
      <c r="BX840" s="434"/>
      <c r="BY840" s="490"/>
      <c r="BZ840" s="491"/>
    </row>
    <row r="841" spans="1:78" s="520" customFormat="1" ht="13.8" thickBot="1" x14ac:dyDescent="0.3">
      <c r="A841" s="133"/>
      <c r="B841" s="134"/>
      <c r="C841" s="429"/>
      <c r="D841" s="136"/>
      <c r="E841" s="136"/>
      <c r="F841" s="438"/>
      <c r="G841" s="136"/>
      <c r="H841" s="139"/>
      <c r="I841" s="430"/>
      <c r="J841" s="431"/>
      <c r="K841" s="432"/>
      <c r="L841" s="428"/>
      <c r="M841" s="500"/>
      <c r="N841" s="518"/>
      <c r="O841" s="501"/>
      <c r="P841" s="501"/>
      <c r="Q841" s="519"/>
      <c r="R841" s="502"/>
      <c r="S841" s="502"/>
      <c r="T841" s="503"/>
      <c r="U841" s="504"/>
      <c r="V841" s="505"/>
      <c r="W841" s="505"/>
      <c r="X841" s="505"/>
      <c r="Y841" s="505"/>
      <c r="Z841" s="506"/>
      <c r="AA841" s="507"/>
      <c r="AB841" s="508"/>
      <c r="AC841" s="513"/>
      <c r="AD841" s="508"/>
      <c r="AE841" s="507"/>
      <c r="AF841" s="513"/>
      <c r="AG841" s="507"/>
      <c r="AH841" s="508"/>
      <c r="AI841" s="509"/>
      <c r="AJ841" s="507"/>
      <c r="AK841" s="507"/>
      <c r="AL841" s="510"/>
      <c r="AM841" s="511"/>
      <c r="AN841" s="512"/>
      <c r="AO841" s="511"/>
      <c r="AP841" s="507"/>
      <c r="AQ841" s="512"/>
      <c r="AR841" s="513"/>
      <c r="AS841" s="508"/>
      <c r="AT841" s="511"/>
      <c r="AU841" s="511"/>
      <c r="AV841" s="511"/>
      <c r="AW841" s="511"/>
      <c r="AX841" s="511"/>
      <c r="AY841" s="511"/>
      <c r="AZ841" s="514"/>
      <c r="BA841" s="515"/>
      <c r="BB841" s="507"/>
      <c r="BC841" s="505"/>
      <c r="BD841" s="524"/>
      <c r="BE841" s="506"/>
      <c r="BF841" s="484"/>
      <c r="BG841" s="483"/>
      <c r="BH841" s="483"/>
      <c r="BI841" s="465"/>
      <c r="BJ841" s="465"/>
      <c r="BK841" s="465"/>
      <c r="BL841" s="465"/>
      <c r="BM841" s="465"/>
      <c r="BN841" s="465"/>
      <c r="BO841" s="483"/>
      <c r="BP841" s="483"/>
      <c r="BQ841" s="483"/>
      <c r="BR841" s="483"/>
      <c r="BS841" s="483"/>
      <c r="BT841" s="484"/>
      <c r="BU841" s="484"/>
      <c r="BV841" s="484"/>
      <c r="BW841" s="516"/>
      <c r="BX841" s="434"/>
      <c r="BY841" s="490"/>
      <c r="BZ841" s="491"/>
    </row>
    <row r="842" spans="1:78" s="520" customFormat="1" ht="13.8" thickBot="1" x14ac:dyDescent="0.3">
      <c r="A842" s="133"/>
      <c r="B842" s="134"/>
      <c r="C842" s="429"/>
      <c r="D842" s="136"/>
      <c r="E842" s="136"/>
      <c r="F842" s="438"/>
      <c r="G842" s="136"/>
      <c r="H842" s="139"/>
      <c r="I842" s="430"/>
      <c r="J842" s="431"/>
      <c r="K842" s="432"/>
      <c r="L842" s="428"/>
      <c r="M842" s="500"/>
      <c r="N842" s="518"/>
      <c r="O842" s="501"/>
      <c r="P842" s="501"/>
      <c r="Q842" s="519"/>
      <c r="R842" s="502"/>
      <c r="S842" s="502"/>
      <c r="T842" s="503"/>
      <c r="U842" s="504"/>
      <c r="V842" s="505"/>
      <c r="W842" s="505"/>
      <c r="X842" s="505"/>
      <c r="Y842" s="505"/>
      <c r="Z842" s="506"/>
      <c r="AA842" s="507"/>
      <c r="AB842" s="508"/>
      <c r="AC842" s="513"/>
      <c r="AD842" s="508"/>
      <c r="AE842" s="507"/>
      <c r="AF842" s="513"/>
      <c r="AG842" s="507"/>
      <c r="AH842" s="508"/>
      <c r="AI842" s="509"/>
      <c r="AJ842" s="507"/>
      <c r="AK842" s="507"/>
      <c r="AL842" s="510"/>
      <c r="AM842" s="511"/>
      <c r="AN842" s="512"/>
      <c r="AO842" s="511"/>
      <c r="AP842" s="507"/>
      <c r="AQ842" s="512"/>
      <c r="AR842" s="513"/>
      <c r="AS842" s="508"/>
      <c r="AT842" s="511"/>
      <c r="AU842" s="511"/>
      <c r="AV842" s="511"/>
      <c r="AW842" s="511"/>
      <c r="AX842" s="511"/>
      <c r="AY842" s="511"/>
      <c r="AZ842" s="514"/>
      <c r="BA842" s="515"/>
      <c r="BB842" s="507"/>
      <c r="BC842" s="505"/>
      <c r="BD842" s="524"/>
      <c r="BE842" s="506"/>
      <c r="BF842" s="484"/>
      <c r="BG842" s="483"/>
      <c r="BH842" s="483"/>
      <c r="BI842" s="465"/>
      <c r="BJ842" s="465"/>
      <c r="BK842" s="465"/>
      <c r="BL842" s="465"/>
      <c r="BM842" s="465"/>
      <c r="BN842" s="465"/>
      <c r="BO842" s="483"/>
      <c r="BP842" s="483"/>
      <c r="BQ842" s="483"/>
      <c r="BR842" s="483"/>
      <c r="BS842" s="483"/>
      <c r="BT842" s="484"/>
      <c r="BU842" s="484"/>
      <c r="BV842" s="484"/>
      <c r="BW842" s="516"/>
      <c r="BX842" s="434"/>
      <c r="BY842" s="490"/>
      <c r="BZ842" s="491"/>
    </row>
    <row r="843" spans="1:78" s="520" customFormat="1" ht="13.8" thickBot="1" x14ac:dyDescent="0.3">
      <c r="A843" s="133"/>
      <c r="B843" s="134"/>
      <c r="C843" s="429"/>
      <c r="D843" s="136"/>
      <c r="E843" s="136"/>
      <c r="F843" s="438"/>
      <c r="G843" s="136"/>
      <c r="H843" s="139"/>
      <c r="I843" s="430"/>
      <c r="J843" s="431"/>
      <c r="K843" s="432"/>
      <c r="L843" s="428"/>
      <c r="M843" s="500"/>
      <c r="N843" s="518"/>
      <c r="O843" s="501"/>
      <c r="P843" s="501"/>
      <c r="Q843" s="519"/>
      <c r="R843" s="502"/>
      <c r="S843" s="502"/>
      <c r="T843" s="503"/>
      <c r="U843" s="504"/>
      <c r="V843" s="505"/>
      <c r="W843" s="505"/>
      <c r="X843" s="505"/>
      <c r="Y843" s="505"/>
      <c r="Z843" s="506"/>
      <c r="AA843" s="507"/>
      <c r="AB843" s="508"/>
      <c r="AC843" s="513"/>
      <c r="AD843" s="508"/>
      <c r="AE843" s="507"/>
      <c r="AF843" s="513"/>
      <c r="AG843" s="507"/>
      <c r="AH843" s="508"/>
      <c r="AI843" s="509"/>
      <c r="AJ843" s="507"/>
      <c r="AK843" s="507"/>
      <c r="AL843" s="510"/>
      <c r="AM843" s="511"/>
      <c r="AN843" s="512"/>
      <c r="AO843" s="511"/>
      <c r="AP843" s="507"/>
      <c r="AQ843" s="512"/>
      <c r="AR843" s="513"/>
      <c r="AS843" s="508"/>
      <c r="AT843" s="511"/>
      <c r="AU843" s="511"/>
      <c r="AV843" s="511"/>
      <c r="AW843" s="511"/>
      <c r="AX843" s="511"/>
      <c r="AY843" s="511"/>
      <c r="AZ843" s="514"/>
      <c r="BA843" s="515"/>
      <c r="BB843" s="507"/>
      <c r="BC843" s="505"/>
      <c r="BD843" s="524"/>
      <c r="BE843" s="506"/>
      <c r="BF843" s="484"/>
      <c r="BG843" s="483"/>
      <c r="BH843" s="483"/>
      <c r="BI843" s="465"/>
      <c r="BJ843" s="465"/>
      <c r="BK843" s="465"/>
      <c r="BL843" s="465"/>
      <c r="BM843" s="465"/>
      <c r="BN843" s="465"/>
      <c r="BO843" s="483"/>
      <c r="BP843" s="483"/>
      <c r="BQ843" s="483"/>
      <c r="BR843" s="483"/>
      <c r="BS843" s="483"/>
      <c r="BT843" s="484"/>
      <c r="BU843" s="484"/>
      <c r="BV843" s="484"/>
      <c r="BW843" s="516"/>
      <c r="BX843" s="434"/>
      <c r="BY843" s="490"/>
      <c r="BZ843" s="491"/>
    </row>
    <row r="844" spans="1:78" s="520" customFormat="1" ht="13.8" thickBot="1" x14ac:dyDescent="0.3">
      <c r="A844" s="133"/>
      <c r="B844" s="134"/>
      <c r="C844" s="429"/>
      <c r="D844" s="136"/>
      <c r="E844" s="136"/>
      <c r="F844" s="438"/>
      <c r="G844" s="136"/>
      <c r="H844" s="139"/>
      <c r="I844" s="430"/>
      <c r="J844" s="431"/>
      <c r="K844" s="432"/>
      <c r="L844" s="428"/>
      <c r="M844" s="500"/>
      <c r="N844" s="518"/>
      <c r="O844" s="501"/>
      <c r="P844" s="501"/>
      <c r="Q844" s="519"/>
      <c r="R844" s="502"/>
      <c r="S844" s="502"/>
      <c r="T844" s="503"/>
      <c r="U844" s="504"/>
      <c r="V844" s="505"/>
      <c r="W844" s="505"/>
      <c r="X844" s="505"/>
      <c r="Y844" s="505"/>
      <c r="Z844" s="506"/>
      <c r="AA844" s="507"/>
      <c r="AB844" s="508"/>
      <c r="AC844" s="513"/>
      <c r="AD844" s="508"/>
      <c r="AE844" s="507"/>
      <c r="AF844" s="513"/>
      <c r="AG844" s="507"/>
      <c r="AH844" s="508"/>
      <c r="AI844" s="509"/>
      <c r="AJ844" s="507"/>
      <c r="AK844" s="507"/>
      <c r="AL844" s="510"/>
      <c r="AM844" s="511"/>
      <c r="AN844" s="512"/>
      <c r="AO844" s="511"/>
      <c r="AP844" s="507"/>
      <c r="AQ844" s="512"/>
      <c r="AR844" s="513"/>
      <c r="AS844" s="508"/>
      <c r="AT844" s="511"/>
      <c r="AU844" s="511"/>
      <c r="AV844" s="511"/>
      <c r="AW844" s="511"/>
      <c r="AX844" s="511"/>
      <c r="AY844" s="511"/>
      <c r="AZ844" s="514"/>
      <c r="BA844" s="515"/>
      <c r="BB844" s="507"/>
      <c r="BC844" s="505"/>
      <c r="BD844" s="524"/>
      <c r="BE844" s="506"/>
      <c r="BF844" s="484"/>
      <c r="BG844" s="483"/>
      <c r="BH844" s="483"/>
      <c r="BI844" s="465"/>
      <c r="BJ844" s="465"/>
      <c r="BK844" s="465"/>
      <c r="BL844" s="465"/>
      <c r="BM844" s="465"/>
      <c r="BN844" s="465"/>
      <c r="BO844" s="483"/>
      <c r="BP844" s="483"/>
      <c r="BQ844" s="483"/>
      <c r="BR844" s="483"/>
      <c r="BS844" s="483"/>
      <c r="BT844" s="484"/>
      <c r="BU844" s="484"/>
      <c r="BV844" s="484"/>
      <c r="BW844" s="516"/>
      <c r="BX844" s="434"/>
      <c r="BY844" s="490"/>
      <c r="BZ844" s="491"/>
    </row>
    <row r="845" spans="1:78" s="520" customFormat="1" ht="13.8" thickBot="1" x14ac:dyDescent="0.3">
      <c r="A845" s="133"/>
      <c r="B845" s="134"/>
      <c r="C845" s="429"/>
      <c r="D845" s="136"/>
      <c r="E845" s="136"/>
      <c r="F845" s="438"/>
      <c r="G845" s="136"/>
      <c r="H845" s="139"/>
      <c r="I845" s="430"/>
      <c r="J845" s="431"/>
      <c r="K845" s="432"/>
      <c r="L845" s="428"/>
      <c r="M845" s="500"/>
      <c r="N845" s="518"/>
      <c r="O845" s="501"/>
      <c r="P845" s="501"/>
      <c r="Q845" s="519"/>
      <c r="R845" s="502"/>
      <c r="S845" s="502"/>
      <c r="T845" s="503"/>
      <c r="U845" s="504"/>
      <c r="V845" s="505"/>
      <c r="W845" s="505"/>
      <c r="X845" s="505"/>
      <c r="Y845" s="505"/>
      <c r="Z845" s="506"/>
      <c r="AA845" s="507"/>
      <c r="AB845" s="508"/>
      <c r="AC845" s="513"/>
      <c r="AD845" s="508"/>
      <c r="AE845" s="507"/>
      <c r="AF845" s="513"/>
      <c r="AG845" s="507"/>
      <c r="AH845" s="508"/>
      <c r="AI845" s="509"/>
      <c r="AJ845" s="507"/>
      <c r="AK845" s="507"/>
      <c r="AL845" s="510"/>
      <c r="AM845" s="511"/>
      <c r="AN845" s="512"/>
      <c r="AO845" s="511"/>
      <c r="AP845" s="507"/>
      <c r="AQ845" s="512"/>
      <c r="AR845" s="513"/>
      <c r="AS845" s="508"/>
      <c r="AT845" s="511"/>
      <c r="AU845" s="511"/>
      <c r="AV845" s="511"/>
      <c r="AW845" s="511"/>
      <c r="AX845" s="511"/>
      <c r="AY845" s="511"/>
      <c r="AZ845" s="514"/>
      <c r="BA845" s="515"/>
      <c r="BB845" s="507"/>
      <c r="BC845" s="505"/>
      <c r="BD845" s="524"/>
      <c r="BE845" s="506"/>
      <c r="BF845" s="484"/>
      <c r="BG845" s="483"/>
      <c r="BH845" s="483"/>
      <c r="BI845" s="465"/>
      <c r="BJ845" s="465"/>
      <c r="BK845" s="465"/>
      <c r="BL845" s="465"/>
      <c r="BM845" s="465"/>
      <c r="BN845" s="465"/>
      <c r="BO845" s="483"/>
      <c r="BP845" s="483"/>
      <c r="BQ845" s="483"/>
      <c r="BR845" s="483"/>
      <c r="BS845" s="483"/>
      <c r="BT845" s="484"/>
      <c r="BU845" s="484"/>
      <c r="BV845" s="484"/>
      <c r="BW845" s="516"/>
      <c r="BX845" s="434"/>
      <c r="BY845" s="490"/>
      <c r="BZ845" s="491"/>
    </row>
    <row r="846" spans="1:78" s="520" customFormat="1" ht="13.8" thickBot="1" x14ac:dyDescent="0.3">
      <c r="A846" s="133"/>
      <c r="B846" s="134"/>
      <c r="C846" s="429"/>
      <c r="D846" s="136"/>
      <c r="E846" s="136"/>
      <c r="F846" s="438"/>
      <c r="G846" s="136"/>
      <c r="H846" s="139"/>
      <c r="I846" s="430"/>
      <c r="J846" s="431"/>
      <c r="K846" s="432"/>
      <c r="L846" s="428"/>
      <c r="M846" s="500"/>
      <c r="N846" s="518"/>
      <c r="O846" s="501"/>
      <c r="P846" s="501"/>
      <c r="Q846" s="519"/>
      <c r="R846" s="502"/>
      <c r="S846" s="502"/>
      <c r="T846" s="503"/>
      <c r="U846" s="504"/>
      <c r="V846" s="505"/>
      <c r="W846" s="505"/>
      <c r="X846" s="505"/>
      <c r="Y846" s="505"/>
      <c r="Z846" s="506"/>
      <c r="AA846" s="507"/>
      <c r="AB846" s="508"/>
      <c r="AC846" s="513"/>
      <c r="AD846" s="508"/>
      <c r="AE846" s="507"/>
      <c r="AF846" s="513"/>
      <c r="AG846" s="507"/>
      <c r="AH846" s="508"/>
      <c r="AI846" s="509"/>
      <c r="AJ846" s="507"/>
      <c r="AK846" s="507"/>
      <c r="AL846" s="510"/>
      <c r="AM846" s="511"/>
      <c r="AN846" s="512"/>
      <c r="AO846" s="511"/>
      <c r="AP846" s="507"/>
      <c r="AQ846" s="512"/>
      <c r="AR846" s="513"/>
      <c r="AS846" s="508"/>
      <c r="AT846" s="511"/>
      <c r="AU846" s="511"/>
      <c r="AV846" s="511"/>
      <c r="AW846" s="511"/>
      <c r="AX846" s="511"/>
      <c r="AY846" s="511"/>
      <c r="AZ846" s="514"/>
      <c r="BA846" s="515"/>
      <c r="BB846" s="507"/>
      <c r="BC846" s="505"/>
      <c r="BD846" s="524"/>
      <c r="BE846" s="506"/>
      <c r="BF846" s="484"/>
      <c r="BG846" s="483"/>
      <c r="BH846" s="483"/>
      <c r="BI846" s="465"/>
      <c r="BJ846" s="465"/>
      <c r="BK846" s="465"/>
      <c r="BL846" s="465"/>
      <c r="BM846" s="465"/>
      <c r="BN846" s="465"/>
      <c r="BO846" s="483"/>
      <c r="BP846" s="483"/>
      <c r="BQ846" s="483"/>
      <c r="BR846" s="483"/>
      <c r="BS846" s="483"/>
      <c r="BT846" s="484"/>
      <c r="BU846" s="484"/>
      <c r="BV846" s="484"/>
      <c r="BW846" s="516"/>
      <c r="BX846" s="434"/>
      <c r="BY846" s="490"/>
      <c r="BZ846" s="491"/>
    </row>
    <row r="847" spans="1:78" s="520" customFormat="1" ht="13.8" thickBot="1" x14ac:dyDescent="0.3">
      <c r="A847" s="133"/>
      <c r="B847" s="134"/>
      <c r="C847" s="429"/>
      <c r="D847" s="136"/>
      <c r="E847" s="136"/>
      <c r="F847" s="438"/>
      <c r="G847" s="136"/>
      <c r="H847" s="139"/>
      <c r="I847" s="430"/>
      <c r="J847" s="431"/>
      <c r="K847" s="432"/>
      <c r="L847" s="428"/>
      <c r="M847" s="500"/>
      <c r="N847" s="518"/>
      <c r="O847" s="501"/>
      <c r="P847" s="501"/>
      <c r="Q847" s="519"/>
      <c r="R847" s="502"/>
      <c r="S847" s="502"/>
      <c r="T847" s="503"/>
      <c r="U847" s="504"/>
      <c r="V847" s="505"/>
      <c r="W847" s="505"/>
      <c r="X847" s="505"/>
      <c r="Y847" s="505"/>
      <c r="Z847" s="506"/>
      <c r="AA847" s="507"/>
      <c r="AB847" s="508"/>
      <c r="AC847" s="513"/>
      <c r="AD847" s="508"/>
      <c r="AE847" s="507"/>
      <c r="AF847" s="513"/>
      <c r="AG847" s="507"/>
      <c r="AH847" s="508"/>
      <c r="AI847" s="509"/>
      <c r="AJ847" s="507"/>
      <c r="AK847" s="507"/>
      <c r="AL847" s="510"/>
      <c r="AM847" s="511"/>
      <c r="AN847" s="512"/>
      <c r="AO847" s="511"/>
      <c r="AP847" s="507"/>
      <c r="AQ847" s="512"/>
      <c r="AR847" s="513"/>
      <c r="AS847" s="508"/>
      <c r="AT847" s="511"/>
      <c r="AU847" s="511"/>
      <c r="AV847" s="511"/>
      <c r="AW847" s="511"/>
      <c r="AX847" s="511"/>
      <c r="AY847" s="511"/>
      <c r="AZ847" s="514"/>
      <c r="BA847" s="515"/>
      <c r="BB847" s="507"/>
      <c r="BC847" s="505"/>
      <c r="BD847" s="524"/>
      <c r="BE847" s="506"/>
      <c r="BF847" s="484"/>
      <c r="BG847" s="483"/>
      <c r="BH847" s="483"/>
      <c r="BI847" s="465"/>
      <c r="BJ847" s="465"/>
      <c r="BK847" s="465"/>
      <c r="BL847" s="465"/>
      <c r="BM847" s="465"/>
      <c r="BN847" s="465"/>
      <c r="BO847" s="483"/>
      <c r="BP847" s="483"/>
      <c r="BQ847" s="483"/>
      <c r="BR847" s="483"/>
      <c r="BS847" s="483"/>
      <c r="BT847" s="484"/>
      <c r="BU847" s="484"/>
      <c r="BV847" s="484"/>
      <c r="BW847" s="516"/>
      <c r="BX847" s="434"/>
      <c r="BY847" s="490"/>
      <c r="BZ847" s="491"/>
    </row>
    <row r="848" spans="1:78" s="520" customFormat="1" ht="13.8" thickBot="1" x14ac:dyDescent="0.3">
      <c r="A848" s="133"/>
      <c r="B848" s="134"/>
      <c r="C848" s="429"/>
      <c r="D848" s="136"/>
      <c r="E848" s="136"/>
      <c r="F848" s="438"/>
      <c r="G848" s="136"/>
      <c r="H848" s="139"/>
      <c r="I848" s="430"/>
      <c r="J848" s="431"/>
      <c r="K848" s="432"/>
      <c r="L848" s="428"/>
      <c r="M848" s="500"/>
      <c r="N848" s="518"/>
      <c r="O848" s="501"/>
      <c r="P848" s="501"/>
      <c r="Q848" s="519"/>
      <c r="R848" s="502"/>
      <c r="S848" s="502"/>
      <c r="T848" s="503"/>
      <c r="U848" s="504"/>
      <c r="V848" s="505"/>
      <c r="W848" s="505"/>
      <c r="X848" s="505"/>
      <c r="Y848" s="505"/>
      <c r="Z848" s="506"/>
      <c r="AA848" s="507"/>
      <c r="AB848" s="508"/>
      <c r="AC848" s="513"/>
      <c r="AD848" s="508"/>
      <c r="AE848" s="507"/>
      <c r="AF848" s="513"/>
      <c r="AG848" s="507"/>
      <c r="AH848" s="508"/>
      <c r="AI848" s="509"/>
      <c r="AJ848" s="507"/>
      <c r="AK848" s="507"/>
      <c r="AL848" s="510"/>
      <c r="AM848" s="511"/>
      <c r="AN848" s="512"/>
      <c r="AO848" s="511"/>
      <c r="AP848" s="507"/>
      <c r="AQ848" s="512"/>
      <c r="AR848" s="513"/>
      <c r="AS848" s="508"/>
      <c r="AT848" s="511"/>
      <c r="AU848" s="511"/>
      <c r="AV848" s="511"/>
      <c r="AW848" s="511"/>
      <c r="AX848" s="511"/>
      <c r="AY848" s="511"/>
      <c r="AZ848" s="514"/>
      <c r="BA848" s="515"/>
      <c r="BB848" s="507"/>
      <c r="BC848" s="505"/>
      <c r="BD848" s="524"/>
      <c r="BE848" s="506"/>
      <c r="BF848" s="484"/>
      <c r="BG848" s="483"/>
      <c r="BH848" s="483"/>
      <c r="BI848" s="465"/>
      <c r="BJ848" s="465"/>
      <c r="BK848" s="465"/>
      <c r="BL848" s="465"/>
      <c r="BM848" s="465"/>
      <c r="BN848" s="465"/>
      <c r="BO848" s="483"/>
      <c r="BP848" s="483"/>
      <c r="BQ848" s="483"/>
      <c r="BR848" s="483"/>
      <c r="BS848" s="483"/>
      <c r="BT848" s="484"/>
      <c r="BU848" s="484"/>
      <c r="BV848" s="484"/>
      <c r="BW848" s="516"/>
      <c r="BX848" s="434"/>
      <c r="BY848" s="490"/>
      <c r="BZ848" s="491"/>
    </row>
    <row r="849" spans="1:78" s="520" customFormat="1" ht="13.8" thickBot="1" x14ac:dyDescent="0.3">
      <c r="A849" s="133"/>
      <c r="B849" s="134"/>
      <c r="C849" s="429"/>
      <c r="D849" s="136"/>
      <c r="E849" s="136"/>
      <c r="F849" s="438"/>
      <c r="G849" s="136"/>
      <c r="H849" s="139"/>
      <c r="I849" s="430"/>
      <c r="J849" s="431"/>
      <c r="K849" s="432"/>
      <c r="L849" s="428"/>
      <c r="M849" s="500"/>
      <c r="N849" s="518"/>
      <c r="O849" s="501"/>
      <c r="P849" s="501"/>
      <c r="Q849" s="519"/>
      <c r="R849" s="502"/>
      <c r="S849" s="502"/>
      <c r="T849" s="503"/>
      <c r="U849" s="504"/>
      <c r="V849" s="505"/>
      <c r="W849" s="505"/>
      <c r="X849" s="505"/>
      <c r="Y849" s="505"/>
      <c r="Z849" s="506"/>
      <c r="AA849" s="507"/>
      <c r="AB849" s="508"/>
      <c r="AC849" s="513"/>
      <c r="AD849" s="508"/>
      <c r="AE849" s="507"/>
      <c r="AF849" s="513"/>
      <c r="AG849" s="507"/>
      <c r="AH849" s="508"/>
      <c r="AI849" s="509"/>
      <c r="AJ849" s="507"/>
      <c r="AK849" s="507"/>
      <c r="AL849" s="510"/>
      <c r="AM849" s="511"/>
      <c r="AN849" s="512"/>
      <c r="AO849" s="511"/>
      <c r="AP849" s="507"/>
      <c r="AQ849" s="512"/>
      <c r="AR849" s="513"/>
      <c r="AS849" s="508"/>
      <c r="AT849" s="511"/>
      <c r="AU849" s="511"/>
      <c r="AV849" s="511"/>
      <c r="AW849" s="511"/>
      <c r="AX849" s="511"/>
      <c r="AY849" s="511"/>
      <c r="AZ849" s="514"/>
      <c r="BA849" s="515"/>
      <c r="BB849" s="507"/>
      <c r="BC849" s="505"/>
      <c r="BD849" s="524"/>
      <c r="BE849" s="506"/>
      <c r="BF849" s="484"/>
      <c r="BG849" s="483"/>
      <c r="BH849" s="483"/>
      <c r="BI849" s="465"/>
      <c r="BJ849" s="465"/>
      <c r="BK849" s="465"/>
      <c r="BL849" s="465"/>
      <c r="BM849" s="465"/>
      <c r="BN849" s="465"/>
      <c r="BO849" s="483"/>
      <c r="BP849" s="483"/>
      <c r="BQ849" s="483"/>
      <c r="BR849" s="483"/>
      <c r="BS849" s="483"/>
      <c r="BT849" s="484"/>
      <c r="BU849" s="484"/>
      <c r="BV849" s="484"/>
      <c r="BW849" s="516"/>
      <c r="BX849" s="434"/>
      <c r="BY849" s="490"/>
      <c r="BZ849" s="491"/>
    </row>
    <row r="850" spans="1:78" s="520" customFormat="1" ht="13.8" thickBot="1" x14ac:dyDescent="0.3">
      <c r="A850" s="133"/>
      <c r="B850" s="134"/>
      <c r="C850" s="429"/>
      <c r="D850" s="136"/>
      <c r="E850" s="136"/>
      <c r="F850" s="438"/>
      <c r="G850" s="136"/>
      <c r="H850" s="139"/>
      <c r="I850" s="430"/>
      <c r="J850" s="431"/>
      <c r="K850" s="432"/>
      <c r="L850" s="428"/>
      <c r="M850" s="500"/>
      <c r="N850" s="518"/>
      <c r="O850" s="501"/>
      <c r="P850" s="501"/>
      <c r="Q850" s="519"/>
      <c r="R850" s="502"/>
      <c r="S850" s="502"/>
      <c r="T850" s="503"/>
      <c r="U850" s="504"/>
      <c r="V850" s="505"/>
      <c r="W850" s="505"/>
      <c r="X850" s="505"/>
      <c r="Y850" s="505"/>
      <c r="Z850" s="506"/>
      <c r="AA850" s="507"/>
      <c r="AB850" s="508"/>
      <c r="AC850" s="513"/>
      <c r="AD850" s="508"/>
      <c r="AE850" s="507"/>
      <c r="AF850" s="513"/>
      <c r="AG850" s="507"/>
      <c r="AH850" s="508"/>
      <c r="AI850" s="509"/>
      <c r="AJ850" s="507"/>
      <c r="AK850" s="507"/>
      <c r="AL850" s="510"/>
      <c r="AM850" s="511"/>
      <c r="AN850" s="512"/>
      <c r="AO850" s="511"/>
      <c r="AP850" s="507"/>
      <c r="AQ850" s="512"/>
      <c r="AR850" s="513"/>
      <c r="AS850" s="508"/>
      <c r="AT850" s="511"/>
      <c r="AU850" s="511"/>
      <c r="AV850" s="511"/>
      <c r="AW850" s="511"/>
      <c r="AX850" s="511"/>
      <c r="AY850" s="511"/>
      <c r="AZ850" s="514"/>
      <c r="BA850" s="515"/>
      <c r="BB850" s="507"/>
      <c r="BC850" s="505"/>
      <c r="BD850" s="524"/>
      <c r="BE850" s="506"/>
      <c r="BF850" s="484"/>
      <c r="BG850" s="483"/>
      <c r="BH850" s="483"/>
      <c r="BI850" s="465"/>
      <c r="BJ850" s="465"/>
      <c r="BK850" s="465"/>
      <c r="BL850" s="465"/>
      <c r="BM850" s="465"/>
      <c r="BN850" s="465"/>
      <c r="BO850" s="483"/>
      <c r="BP850" s="483"/>
      <c r="BQ850" s="483"/>
      <c r="BR850" s="483"/>
      <c r="BS850" s="483"/>
      <c r="BT850" s="484"/>
      <c r="BU850" s="484"/>
      <c r="BV850" s="484"/>
      <c r="BW850" s="516"/>
      <c r="BX850" s="434"/>
      <c r="BY850" s="490"/>
      <c r="BZ850" s="491"/>
    </row>
    <row r="851" spans="1:78" s="520" customFormat="1" ht="13.8" thickBot="1" x14ac:dyDescent="0.3">
      <c r="A851" s="133"/>
      <c r="B851" s="134"/>
      <c r="C851" s="429"/>
      <c r="D851" s="136"/>
      <c r="E851" s="136"/>
      <c r="F851" s="438"/>
      <c r="G851" s="136"/>
      <c r="H851" s="139"/>
      <c r="I851" s="430"/>
      <c r="J851" s="431"/>
      <c r="K851" s="432"/>
      <c r="L851" s="428"/>
      <c r="M851" s="500"/>
      <c r="N851" s="518"/>
      <c r="O851" s="501"/>
      <c r="P851" s="501"/>
      <c r="Q851" s="519"/>
      <c r="R851" s="502"/>
      <c r="S851" s="502"/>
      <c r="T851" s="503"/>
      <c r="U851" s="504"/>
      <c r="V851" s="505"/>
      <c r="W851" s="505"/>
      <c r="X851" s="505"/>
      <c r="Y851" s="505"/>
      <c r="Z851" s="506"/>
      <c r="AA851" s="507"/>
      <c r="AB851" s="508"/>
      <c r="AC851" s="513"/>
      <c r="AD851" s="508"/>
      <c r="AE851" s="507"/>
      <c r="AF851" s="513"/>
      <c r="AG851" s="507"/>
      <c r="AH851" s="508"/>
      <c r="AI851" s="509"/>
      <c r="AJ851" s="507"/>
      <c r="AK851" s="507"/>
      <c r="AL851" s="510"/>
      <c r="AM851" s="511"/>
      <c r="AN851" s="512"/>
      <c r="AO851" s="511"/>
      <c r="AP851" s="507"/>
      <c r="AQ851" s="512"/>
      <c r="AR851" s="513"/>
      <c r="AS851" s="508"/>
      <c r="AT851" s="511"/>
      <c r="AU851" s="511"/>
      <c r="AV851" s="511"/>
      <c r="AW851" s="511"/>
      <c r="AX851" s="511"/>
      <c r="AY851" s="511"/>
      <c r="AZ851" s="514"/>
      <c r="BA851" s="515"/>
      <c r="BB851" s="507"/>
      <c r="BC851" s="505"/>
      <c r="BD851" s="524"/>
      <c r="BE851" s="506"/>
      <c r="BF851" s="484"/>
      <c r="BG851" s="483"/>
      <c r="BH851" s="483"/>
      <c r="BI851" s="465"/>
      <c r="BJ851" s="465"/>
      <c r="BK851" s="465"/>
      <c r="BL851" s="465"/>
      <c r="BM851" s="465"/>
      <c r="BN851" s="465"/>
      <c r="BO851" s="483"/>
      <c r="BP851" s="483"/>
      <c r="BQ851" s="483"/>
      <c r="BR851" s="483"/>
      <c r="BS851" s="483"/>
      <c r="BT851" s="484"/>
      <c r="BU851" s="484"/>
      <c r="BV851" s="484"/>
      <c r="BW851" s="516"/>
      <c r="BX851" s="434"/>
      <c r="BY851" s="490"/>
      <c r="BZ851" s="491"/>
    </row>
    <row r="852" spans="1:78" s="520" customFormat="1" ht="13.8" thickBot="1" x14ac:dyDescent="0.3">
      <c r="A852" s="133"/>
      <c r="B852" s="134"/>
      <c r="C852" s="429"/>
      <c r="D852" s="136"/>
      <c r="E852" s="136"/>
      <c r="F852" s="438"/>
      <c r="G852" s="136"/>
      <c r="H852" s="139"/>
      <c r="I852" s="430"/>
      <c r="J852" s="431"/>
      <c r="K852" s="432"/>
      <c r="L852" s="428"/>
      <c r="M852" s="500"/>
      <c r="N852" s="518"/>
      <c r="O852" s="501"/>
      <c r="P852" s="501"/>
      <c r="Q852" s="519"/>
      <c r="R852" s="502"/>
      <c r="S852" s="502"/>
      <c r="T852" s="503"/>
      <c r="U852" s="504"/>
      <c r="V852" s="505"/>
      <c r="W852" s="505"/>
      <c r="X852" s="505"/>
      <c r="Y852" s="505"/>
      <c r="Z852" s="506"/>
      <c r="AA852" s="507"/>
      <c r="AB852" s="508"/>
      <c r="AC852" s="513"/>
      <c r="AD852" s="508"/>
      <c r="AE852" s="507"/>
      <c r="AF852" s="513"/>
      <c r="AG852" s="507"/>
      <c r="AH852" s="508"/>
      <c r="AI852" s="509"/>
      <c r="AJ852" s="507"/>
      <c r="AK852" s="507"/>
      <c r="AL852" s="510"/>
      <c r="AM852" s="511"/>
      <c r="AN852" s="512"/>
      <c r="AO852" s="511"/>
      <c r="AP852" s="507"/>
      <c r="AQ852" s="512"/>
      <c r="AR852" s="513"/>
      <c r="AS852" s="508"/>
      <c r="AT852" s="511"/>
      <c r="AU852" s="511"/>
      <c r="AV852" s="511"/>
      <c r="AW852" s="511"/>
      <c r="AX852" s="511"/>
      <c r="AY852" s="511"/>
      <c r="AZ852" s="514"/>
      <c r="BA852" s="515"/>
      <c r="BB852" s="507"/>
      <c r="BC852" s="505"/>
      <c r="BD852" s="524"/>
      <c r="BE852" s="506"/>
      <c r="BF852" s="484"/>
      <c r="BG852" s="483"/>
      <c r="BH852" s="483"/>
      <c r="BI852" s="465"/>
      <c r="BJ852" s="465"/>
      <c r="BK852" s="465"/>
      <c r="BL852" s="465"/>
      <c r="BM852" s="465"/>
      <c r="BN852" s="465"/>
      <c r="BO852" s="483"/>
      <c r="BP852" s="483"/>
      <c r="BQ852" s="483"/>
      <c r="BR852" s="483"/>
      <c r="BS852" s="483"/>
      <c r="BT852" s="484"/>
      <c r="BU852" s="484"/>
      <c r="BV852" s="484"/>
      <c r="BW852" s="516"/>
      <c r="BX852" s="434"/>
      <c r="BY852" s="490"/>
      <c r="BZ852" s="491"/>
    </row>
    <row r="853" spans="1:78" s="520" customFormat="1" ht="13.8" thickBot="1" x14ac:dyDescent="0.3">
      <c r="A853" s="133"/>
      <c r="B853" s="134"/>
      <c r="C853" s="429"/>
      <c r="D853" s="136"/>
      <c r="E853" s="136"/>
      <c r="F853" s="438"/>
      <c r="G853" s="136"/>
      <c r="H853" s="139"/>
      <c r="I853" s="430"/>
      <c r="J853" s="431"/>
      <c r="K853" s="432"/>
      <c r="L853" s="428"/>
      <c r="M853" s="500"/>
      <c r="N853" s="518"/>
      <c r="O853" s="501"/>
      <c r="P853" s="501"/>
      <c r="Q853" s="519"/>
      <c r="R853" s="502"/>
      <c r="S853" s="502"/>
      <c r="T853" s="503"/>
      <c r="U853" s="504"/>
      <c r="V853" s="505"/>
      <c r="W853" s="505"/>
      <c r="X853" s="505"/>
      <c r="Y853" s="505"/>
      <c r="Z853" s="506"/>
      <c r="AA853" s="507"/>
      <c r="AB853" s="508"/>
      <c r="AC853" s="513"/>
      <c r="AD853" s="508"/>
      <c r="AE853" s="507"/>
      <c r="AF853" s="513"/>
      <c r="AG853" s="507"/>
      <c r="AH853" s="508"/>
      <c r="AI853" s="509"/>
      <c r="AJ853" s="507"/>
      <c r="AK853" s="507"/>
      <c r="AL853" s="510"/>
      <c r="AM853" s="511"/>
      <c r="AN853" s="512"/>
      <c r="AO853" s="511"/>
      <c r="AP853" s="507"/>
      <c r="AQ853" s="512"/>
      <c r="AR853" s="513"/>
      <c r="AS853" s="508"/>
      <c r="AT853" s="511"/>
      <c r="AU853" s="511"/>
      <c r="AV853" s="511"/>
      <c r="AW853" s="511"/>
      <c r="AX853" s="511"/>
      <c r="AY853" s="511"/>
      <c r="AZ853" s="514"/>
      <c r="BA853" s="515"/>
      <c r="BB853" s="507"/>
      <c r="BC853" s="505"/>
      <c r="BD853" s="524"/>
      <c r="BE853" s="506"/>
      <c r="BF853" s="484"/>
      <c r="BG853" s="483"/>
      <c r="BH853" s="483"/>
      <c r="BI853" s="465"/>
      <c r="BJ853" s="465"/>
      <c r="BK853" s="465"/>
      <c r="BL853" s="465"/>
      <c r="BM853" s="465"/>
      <c r="BN853" s="465"/>
      <c r="BO853" s="483"/>
      <c r="BP853" s="483"/>
      <c r="BQ853" s="483"/>
      <c r="BR853" s="483"/>
      <c r="BS853" s="483"/>
      <c r="BT853" s="484"/>
      <c r="BU853" s="484"/>
      <c r="BV853" s="484"/>
      <c r="BW853" s="516"/>
      <c r="BX853" s="434"/>
      <c r="BY853" s="490"/>
      <c r="BZ853" s="491"/>
    </row>
    <row r="854" spans="1:78" s="520" customFormat="1" ht="13.8" thickBot="1" x14ac:dyDescent="0.3">
      <c r="A854" s="133"/>
      <c r="B854" s="134"/>
      <c r="C854" s="429"/>
      <c r="D854" s="136"/>
      <c r="E854" s="136"/>
      <c r="F854" s="438"/>
      <c r="G854" s="136"/>
      <c r="H854" s="139"/>
      <c r="I854" s="430"/>
      <c r="J854" s="431"/>
      <c r="K854" s="432"/>
      <c r="L854" s="428"/>
      <c r="M854" s="500"/>
      <c r="N854" s="518"/>
      <c r="O854" s="501"/>
      <c r="P854" s="501"/>
      <c r="Q854" s="519"/>
      <c r="R854" s="502"/>
      <c r="S854" s="502"/>
      <c r="T854" s="503"/>
      <c r="U854" s="504"/>
      <c r="V854" s="505"/>
      <c r="W854" s="505"/>
      <c r="X854" s="505"/>
      <c r="Y854" s="505"/>
      <c r="Z854" s="506"/>
      <c r="AA854" s="507"/>
      <c r="AB854" s="508"/>
      <c r="AC854" s="513"/>
      <c r="AD854" s="508"/>
      <c r="AE854" s="507"/>
      <c r="AF854" s="513"/>
      <c r="AG854" s="507"/>
      <c r="AH854" s="508"/>
      <c r="AI854" s="509"/>
      <c r="AJ854" s="507"/>
      <c r="AK854" s="507"/>
      <c r="AL854" s="510"/>
      <c r="AM854" s="511"/>
      <c r="AN854" s="512"/>
      <c r="AO854" s="511"/>
      <c r="AP854" s="507"/>
      <c r="AQ854" s="512"/>
      <c r="AR854" s="513"/>
      <c r="AS854" s="508"/>
      <c r="AT854" s="511"/>
      <c r="AU854" s="511"/>
      <c r="AV854" s="511"/>
      <c r="AW854" s="511"/>
      <c r="AX854" s="511"/>
      <c r="AY854" s="511"/>
      <c r="AZ854" s="514"/>
      <c r="BA854" s="515"/>
      <c r="BB854" s="507"/>
      <c r="BC854" s="505"/>
      <c r="BD854" s="524"/>
      <c r="BE854" s="506"/>
      <c r="BF854" s="484"/>
      <c r="BG854" s="483"/>
      <c r="BH854" s="483"/>
      <c r="BI854" s="465"/>
      <c r="BJ854" s="465"/>
      <c r="BK854" s="465"/>
      <c r="BL854" s="465"/>
      <c r="BM854" s="465"/>
      <c r="BN854" s="465"/>
      <c r="BO854" s="483"/>
      <c r="BP854" s="483"/>
      <c r="BQ854" s="483"/>
      <c r="BR854" s="483"/>
      <c r="BS854" s="483"/>
      <c r="BT854" s="484"/>
      <c r="BU854" s="484"/>
      <c r="BV854" s="484"/>
      <c r="BW854" s="516"/>
      <c r="BX854" s="434"/>
      <c r="BY854" s="490"/>
      <c r="BZ854" s="491"/>
    </row>
    <row r="855" spans="1:78" s="520" customFormat="1" ht="13.8" thickBot="1" x14ac:dyDescent="0.3">
      <c r="A855" s="133"/>
      <c r="B855" s="134"/>
      <c r="C855" s="429"/>
      <c r="D855" s="136"/>
      <c r="E855" s="136"/>
      <c r="F855" s="438"/>
      <c r="G855" s="136"/>
      <c r="H855" s="139"/>
      <c r="I855" s="430"/>
      <c r="J855" s="431"/>
      <c r="K855" s="432"/>
      <c r="L855" s="428"/>
      <c r="M855" s="500"/>
      <c r="N855" s="518"/>
      <c r="O855" s="501"/>
      <c r="P855" s="501"/>
      <c r="Q855" s="519"/>
      <c r="R855" s="502"/>
      <c r="S855" s="502"/>
      <c r="T855" s="503"/>
      <c r="U855" s="504"/>
      <c r="V855" s="505"/>
      <c r="W855" s="505"/>
      <c r="X855" s="505"/>
      <c r="Y855" s="505"/>
      <c r="Z855" s="506"/>
      <c r="AA855" s="507"/>
      <c r="AB855" s="508"/>
      <c r="AC855" s="513"/>
      <c r="AD855" s="508"/>
      <c r="AE855" s="507"/>
      <c r="AF855" s="513"/>
      <c r="AG855" s="507"/>
      <c r="AH855" s="508"/>
      <c r="AI855" s="509"/>
      <c r="AJ855" s="507"/>
      <c r="AK855" s="507"/>
      <c r="AL855" s="510"/>
      <c r="AM855" s="511"/>
      <c r="AN855" s="512"/>
      <c r="AO855" s="511"/>
      <c r="AP855" s="507"/>
      <c r="AQ855" s="512"/>
      <c r="AR855" s="513"/>
      <c r="AS855" s="508"/>
      <c r="AT855" s="511"/>
      <c r="AU855" s="511"/>
      <c r="AV855" s="511"/>
      <c r="AW855" s="511"/>
      <c r="AX855" s="511"/>
      <c r="AY855" s="511"/>
      <c r="AZ855" s="514"/>
      <c r="BA855" s="515"/>
      <c r="BB855" s="507"/>
      <c r="BC855" s="505"/>
      <c r="BD855" s="524"/>
      <c r="BE855" s="506"/>
      <c r="BF855" s="484"/>
      <c r="BG855" s="483"/>
      <c r="BH855" s="483"/>
      <c r="BI855" s="465"/>
      <c r="BJ855" s="465"/>
      <c r="BK855" s="465"/>
      <c r="BL855" s="465"/>
      <c r="BM855" s="465"/>
      <c r="BN855" s="465"/>
      <c r="BO855" s="483"/>
      <c r="BP855" s="483"/>
      <c r="BQ855" s="483"/>
      <c r="BR855" s="483"/>
      <c r="BS855" s="483"/>
      <c r="BT855" s="484"/>
      <c r="BU855" s="484"/>
      <c r="BV855" s="484"/>
      <c r="BW855" s="516"/>
      <c r="BX855" s="434"/>
      <c r="BY855" s="490"/>
      <c r="BZ855" s="491"/>
    </row>
    <row r="856" spans="1:78" s="520" customFormat="1" ht="13.8" thickBot="1" x14ac:dyDescent="0.3">
      <c r="A856" s="133"/>
      <c r="B856" s="134"/>
      <c r="C856" s="429"/>
      <c r="D856" s="136"/>
      <c r="E856" s="136"/>
      <c r="F856" s="438"/>
      <c r="G856" s="136"/>
      <c r="H856" s="139"/>
      <c r="I856" s="430"/>
      <c r="J856" s="431"/>
      <c r="K856" s="432"/>
      <c r="L856" s="428"/>
      <c r="M856" s="500"/>
      <c r="N856" s="518"/>
      <c r="O856" s="501"/>
      <c r="P856" s="501"/>
      <c r="Q856" s="519"/>
      <c r="R856" s="502"/>
      <c r="S856" s="502"/>
      <c r="T856" s="503"/>
      <c r="U856" s="504"/>
      <c r="V856" s="505"/>
      <c r="W856" s="505"/>
      <c r="X856" s="505"/>
      <c r="Y856" s="505"/>
      <c r="Z856" s="506"/>
      <c r="AA856" s="507"/>
      <c r="AB856" s="508"/>
      <c r="AC856" s="513"/>
      <c r="AD856" s="508"/>
      <c r="AE856" s="507"/>
      <c r="AF856" s="513"/>
      <c r="AG856" s="507"/>
      <c r="AH856" s="508"/>
      <c r="AI856" s="509"/>
      <c r="AJ856" s="507"/>
      <c r="AK856" s="507"/>
      <c r="AL856" s="510"/>
      <c r="AM856" s="511"/>
      <c r="AN856" s="512"/>
      <c r="AO856" s="511"/>
      <c r="AP856" s="507"/>
      <c r="AQ856" s="512"/>
      <c r="AR856" s="513"/>
      <c r="AS856" s="508"/>
      <c r="AT856" s="511"/>
      <c r="AU856" s="511"/>
      <c r="AV856" s="511"/>
      <c r="AW856" s="511"/>
      <c r="AX856" s="511"/>
      <c r="AY856" s="511"/>
      <c r="AZ856" s="514"/>
      <c r="BA856" s="515"/>
      <c r="BB856" s="507"/>
      <c r="BC856" s="505"/>
      <c r="BD856" s="524"/>
      <c r="BE856" s="506"/>
      <c r="BF856" s="484"/>
      <c r="BG856" s="483"/>
      <c r="BH856" s="483"/>
      <c r="BI856" s="465"/>
      <c r="BJ856" s="465"/>
      <c r="BK856" s="465"/>
      <c r="BL856" s="465"/>
      <c r="BM856" s="465"/>
      <c r="BN856" s="465"/>
      <c r="BO856" s="483"/>
      <c r="BP856" s="483"/>
      <c r="BQ856" s="483"/>
      <c r="BR856" s="483"/>
      <c r="BS856" s="483"/>
      <c r="BT856" s="484"/>
      <c r="BU856" s="484"/>
      <c r="BV856" s="484"/>
      <c r="BW856" s="516"/>
      <c r="BX856" s="434"/>
      <c r="BY856" s="490"/>
      <c r="BZ856" s="491"/>
    </row>
    <row r="857" spans="1:78" s="520" customFormat="1" ht="13.8" thickBot="1" x14ac:dyDescent="0.3">
      <c r="A857" s="133"/>
      <c r="B857" s="134"/>
      <c r="C857" s="429"/>
      <c r="D857" s="136"/>
      <c r="E857" s="136"/>
      <c r="F857" s="438"/>
      <c r="G857" s="136"/>
      <c r="H857" s="139"/>
      <c r="I857" s="430"/>
      <c r="J857" s="431"/>
      <c r="K857" s="432"/>
      <c r="L857" s="428"/>
      <c r="M857" s="500"/>
      <c r="N857" s="518"/>
      <c r="O857" s="501"/>
      <c r="P857" s="501"/>
      <c r="Q857" s="519"/>
      <c r="R857" s="502"/>
      <c r="S857" s="502"/>
      <c r="T857" s="503"/>
      <c r="U857" s="504"/>
      <c r="V857" s="505"/>
      <c r="W857" s="505"/>
      <c r="X857" s="505"/>
      <c r="Y857" s="505"/>
      <c r="Z857" s="506"/>
      <c r="AA857" s="507"/>
      <c r="AB857" s="508"/>
      <c r="AC857" s="513"/>
      <c r="AD857" s="508"/>
      <c r="AE857" s="507"/>
      <c r="AF857" s="513"/>
      <c r="AG857" s="507"/>
      <c r="AH857" s="508"/>
      <c r="AI857" s="509"/>
      <c r="AJ857" s="507"/>
      <c r="AK857" s="507"/>
      <c r="AL857" s="510"/>
      <c r="AM857" s="511"/>
      <c r="AN857" s="512"/>
      <c r="AO857" s="511"/>
      <c r="AP857" s="507"/>
      <c r="AQ857" s="512"/>
      <c r="AR857" s="513"/>
      <c r="AS857" s="508"/>
      <c r="AT857" s="511"/>
      <c r="AU857" s="511"/>
      <c r="AV857" s="511"/>
      <c r="AW857" s="511"/>
      <c r="AX857" s="511"/>
      <c r="AY857" s="511"/>
      <c r="AZ857" s="514"/>
      <c r="BA857" s="515"/>
      <c r="BB857" s="507"/>
      <c r="BC857" s="505"/>
      <c r="BD857" s="524"/>
      <c r="BE857" s="506"/>
      <c r="BF857" s="484"/>
      <c r="BG857" s="483"/>
      <c r="BH857" s="483"/>
      <c r="BI857" s="465"/>
      <c r="BJ857" s="465"/>
      <c r="BK857" s="465"/>
      <c r="BL857" s="465"/>
      <c r="BM857" s="465"/>
      <c r="BN857" s="465"/>
      <c r="BO857" s="483"/>
      <c r="BP857" s="483"/>
      <c r="BQ857" s="483"/>
      <c r="BR857" s="483"/>
      <c r="BS857" s="483"/>
      <c r="BT857" s="484"/>
      <c r="BU857" s="484"/>
      <c r="BV857" s="484"/>
      <c r="BW857" s="516"/>
      <c r="BX857" s="434"/>
      <c r="BY857" s="490"/>
      <c r="BZ857" s="491"/>
    </row>
    <row r="858" spans="1:78" s="520" customFormat="1" ht="13.8" thickBot="1" x14ac:dyDescent="0.3">
      <c r="A858" s="133"/>
      <c r="B858" s="134"/>
      <c r="C858" s="429"/>
      <c r="D858" s="136"/>
      <c r="E858" s="136"/>
      <c r="F858" s="438"/>
      <c r="G858" s="136"/>
      <c r="H858" s="139"/>
      <c r="I858" s="430"/>
      <c r="J858" s="431"/>
      <c r="K858" s="432"/>
      <c r="L858" s="428"/>
      <c r="M858" s="500"/>
      <c r="N858" s="518"/>
      <c r="O858" s="501"/>
      <c r="P858" s="501"/>
      <c r="Q858" s="519"/>
      <c r="R858" s="502"/>
      <c r="S858" s="502"/>
      <c r="T858" s="503"/>
      <c r="U858" s="504"/>
      <c r="V858" s="505"/>
      <c r="W858" s="505"/>
      <c r="X858" s="505"/>
      <c r="Y858" s="505"/>
      <c r="Z858" s="506"/>
      <c r="AA858" s="507"/>
      <c r="AB858" s="508"/>
      <c r="AC858" s="513"/>
      <c r="AD858" s="508"/>
      <c r="AE858" s="507"/>
      <c r="AF858" s="513"/>
      <c r="AG858" s="507"/>
      <c r="AH858" s="508"/>
      <c r="AI858" s="509"/>
      <c r="AJ858" s="507"/>
      <c r="AK858" s="507"/>
      <c r="AL858" s="510"/>
      <c r="AM858" s="511"/>
      <c r="AN858" s="512"/>
      <c r="AO858" s="511"/>
      <c r="AP858" s="507"/>
      <c r="AQ858" s="512"/>
      <c r="AR858" s="513"/>
      <c r="AS858" s="508"/>
      <c r="AT858" s="511"/>
      <c r="AU858" s="511"/>
      <c r="AV858" s="511"/>
      <c r="AW858" s="511"/>
      <c r="AX858" s="511"/>
      <c r="AY858" s="511"/>
      <c r="AZ858" s="514"/>
      <c r="BA858" s="515"/>
      <c r="BB858" s="507"/>
      <c r="BC858" s="505"/>
      <c r="BD858" s="524"/>
      <c r="BE858" s="506"/>
      <c r="BF858" s="484"/>
      <c r="BG858" s="483"/>
      <c r="BH858" s="483"/>
      <c r="BI858" s="465"/>
      <c r="BJ858" s="465"/>
      <c r="BK858" s="465"/>
      <c r="BL858" s="465"/>
      <c r="BM858" s="465"/>
      <c r="BN858" s="465"/>
      <c r="BO858" s="483"/>
      <c r="BP858" s="483"/>
      <c r="BQ858" s="483"/>
      <c r="BR858" s="483"/>
      <c r="BS858" s="483"/>
      <c r="BT858" s="484"/>
      <c r="BU858" s="484"/>
      <c r="BV858" s="484"/>
      <c r="BW858" s="516"/>
      <c r="BX858" s="434"/>
      <c r="BY858" s="490"/>
      <c r="BZ858" s="491"/>
    </row>
    <row r="859" spans="1:78" s="520" customFormat="1" ht="13.8" thickBot="1" x14ac:dyDescent="0.3">
      <c r="A859" s="133"/>
      <c r="B859" s="134"/>
      <c r="C859" s="429"/>
      <c r="D859" s="136"/>
      <c r="E859" s="136"/>
      <c r="F859" s="438"/>
      <c r="G859" s="136"/>
      <c r="H859" s="139"/>
      <c r="I859" s="430"/>
      <c r="J859" s="431"/>
      <c r="K859" s="432"/>
      <c r="L859" s="428"/>
      <c r="M859" s="500"/>
      <c r="N859" s="518"/>
      <c r="O859" s="501"/>
      <c r="P859" s="501"/>
      <c r="Q859" s="519"/>
      <c r="R859" s="502"/>
      <c r="S859" s="502"/>
      <c r="T859" s="503"/>
      <c r="U859" s="504"/>
      <c r="V859" s="505"/>
      <c r="W859" s="505"/>
      <c r="X859" s="505"/>
      <c r="Y859" s="505"/>
      <c r="Z859" s="506"/>
      <c r="AA859" s="507"/>
      <c r="AB859" s="508"/>
      <c r="AC859" s="513"/>
      <c r="AD859" s="508"/>
      <c r="AE859" s="507"/>
      <c r="AF859" s="513"/>
      <c r="AG859" s="507"/>
      <c r="AH859" s="508"/>
      <c r="AI859" s="509"/>
      <c r="AJ859" s="507"/>
      <c r="AK859" s="507"/>
      <c r="AL859" s="510"/>
      <c r="AM859" s="511"/>
      <c r="AN859" s="512"/>
      <c r="AO859" s="511"/>
      <c r="AP859" s="507"/>
      <c r="AQ859" s="512"/>
      <c r="AR859" s="513"/>
      <c r="AS859" s="508"/>
      <c r="AT859" s="511"/>
      <c r="AU859" s="511"/>
      <c r="AV859" s="511"/>
      <c r="AW859" s="511"/>
      <c r="AX859" s="511"/>
      <c r="AY859" s="511"/>
      <c r="AZ859" s="514"/>
      <c r="BA859" s="515"/>
      <c r="BB859" s="507"/>
      <c r="BC859" s="505"/>
      <c r="BD859" s="524"/>
      <c r="BE859" s="506"/>
      <c r="BF859" s="484"/>
      <c r="BG859" s="483"/>
      <c r="BH859" s="483"/>
      <c r="BI859" s="465"/>
      <c r="BJ859" s="465"/>
      <c r="BK859" s="465"/>
      <c r="BL859" s="465"/>
      <c r="BM859" s="465"/>
      <c r="BN859" s="465"/>
      <c r="BO859" s="483"/>
      <c r="BP859" s="483"/>
      <c r="BQ859" s="483"/>
      <c r="BR859" s="483"/>
      <c r="BS859" s="483"/>
      <c r="BT859" s="484"/>
      <c r="BU859" s="484"/>
      <c r="BV859" s="484"/>
      <c r="BW859" s="516"/>
      <c r="BX859" s="434"/>
      <c r="BY859" s="490"/>
      <c r="BZ859" s="491"/>
    </row>
    <row r="860" spans="1:78" s="520" customFormat="1" ht="13.8" thickBot="1" x14ac:dyDescent="0.3">
      <c r="A860" s="133"/>
      <c r="B860" s="134"/>
      <c r="C860" s="429"/>
      <c r="D860" s="136"/>
      <c r="E860" s="136"/>
      <c r="F860" s="438"/>
      <c r="G860" s="136"/>
      <c r="H860" s="139"/>
      <c r="I860" s="430"/>
      <c r="J860" s="431"/>
      <c r="K860" s="432"/>
      <c r="L860" s="428"/>
      <c r="M860" s="500"/>
      <c r="N860" s="518"/>
      <c r="O860" s="501"/>
      <c r="P860" s="501"/>
      <c r="Q860" s="519"/>
      <c r="R860" s="502"/>
      <c r="S860" s="502"/>
      <c r="T860" s="503"/>
      <c r="U860" s="504"/>
      <c r="V860" s="505"/>
      <c r="W860" s="505"/>
      <c r="X860" s="505"/>
      <c r="Y860" s="505"/>
      <c r="Z860" s="506"/>
      <c r="AA860" s="507"/>
      <c r="AB860" s="508"/>
      <c r="AC860" s="513"/>
      <c r="AD860" s="508"/>
      <c r="AE860" s="507"/>
      <c r="AF860" s="513"/>
      <c r="AG860" s="507"/>
      <c r="AH860" s="508"/>
      <c r="AI860" s="509"/>
      <c r="AJ860" s="507"/>
      <c r="AK860" s="507"/>
      <c r="AL860" s="510"/>
      <c r="AM860" s="511"/>
      <c r="AN860" s="512"/>
      <c r="AO860" s="511"/>
      <c r="AP860" s="507"/>
      <c r="AQ860" s="512"/>
      <c r="AR860" s="513"/>
      <c r="AS860" s="508"/>
      <c r="AT860" s="511"/>
      <c r="AU860" s="511"/>
      <c r="AV860" s="511"/>
      <c r="AW860" s="511"/>
      <c r="AX860" s="511"/>
      <c r="AY860" s="511"/>
      <c r="AZ860" s="514"/>
      <c r="BA860" s="515"/>
      <c r="BB860" s="507"/>
      <c r="BC860" s="505"/>
      <c r="BD860" s="524"/>
      <c r="BE860" s="506"/>
      <c r="BF860" s="484"/>
      <c r="BG860" s="483"/>
      <c r="BH860" s="483"/>
      <c r="BI860" s="465"/>
      <c r="BJ860" s="465"/>
      <c r="BK860" s="465"/>
      <c r="BL860" s="465"/>
      <c r="BM860" s="465"/>
      <c r="BN860" s="465"/>
      <c r="BO860" s="483"/>
      <c r="BP860" s="483"/>
      <c r="BQ860" s="483"/>
      <c r="BR860" s="483"/>
      <c r="BS860" s="483"/>
      <c r="BT860" s="484"/>
      <c r="BU860" s="484"/>
      <c r="BV860" s="484"/>
      <c r="BW860" s="516"/>
      <c r="BX860" s="434"/>
      <c r="BY860" s="490"/>
      <c r="BZ860" s="491"/>
    </row>
    <row r="861" spans="1:78" s="520" customFormat="1" ht="13.8" thickBot="1" x14ac:dyDescent="0.3">
      <c r="A861" s="133"/>
      <c r="B861" s="134"/>
      <c r="C861" s="429"/>
      <c r="D861" s="136"/>
      <c r="E861" s="136"/>
      <c r="F861" s="438"/>
      <c r="G861" s="136"/>
      <c r="H861" s="139"/>
      <c r="I861" s="430"/>
      <c r="J861" s="431"/>
      <c r="K861" s="432"/>
      <c r="L861" s="428"/>
      <c r="M861" s="500"/>
      <c r="N861" s="518"/>
      <c r="O861" s="501"/>
      <c r="P861" s="501"/>
      <c r="Q861" s="519"/>
      <c r="R861" s="502"/>
      <c r="S861" s="502"/>
      <c r="T861" s="503"/>
      <c r="U861" s="504"/>
      <c r="V861" s="505"/>
      <c r="W861" s="505"/>
      <c r="X861" s="505"/>
      <c r="Y861" s="505"/>
      <c r="Z861" s="506"/>
      <c r="AA861" s="507"/>
      <c r="AB861" s="508"/>
      <c r="AC861" s="513"/>
      <c r="AD861" s="508"/>
      <c r="AE861" s="507"/>
      <c r="AF861" s="513"/>
      <c r="AG861" s="507"/>
      <c r="AH861" s="508"/>
      <c r="AI861" s="509"/>
      <c r="AJ861" s="507"/>
      <c r="AK861" s="507"/>
      <c r="AL861" s="510"/>
      <c r="AM861" s="511"/>
      <c r="AN861" s="512"/>
      <c r="AO861" s="511"/>
      <c r="AP861" s="507"/>
      <c r="AQ861" s="512"/>
      <c r="AR861" s="513"/>
      <c r="AS861" s="508"/>
      <c r="AT861" s="511"/>
      <c r="AU861" s="511"/>
      <c r="AV861" s="511"/>
      <c r="AW861" s="511"/>
      <c r="AX861" s="511"/>
      <c r="AY861" s="511"/>
      <c r="AZ861" s="514"/>
      <c r="BA861" s="515"/>
      <c r="BB861" s="507"/>
      <c r="BC861" s="505"/>
      <c r="BD861" s="524"/>
      <c r="BE861" s="506"/>
      <c r="BF861" s="484"/>
      <c r="BG861" s="483"/>
      <c r="BH861" s="483"/>
      <c r="BI861" s="465"/>
      <c r="BJ861" s="465"/>
      <c r="BK861" s="465"/>
      <c r="BL861" s="465"/>
      <c r="BM861" s="465"/>
      <c r="BN861" s="465"/>
      <c r="BO861" s="483"/>
      <c r="BP861" s="483"/>
      <c r="BQ861" s="483"/>
      <c r="BR861" s="483"/>
      <c r="BS861" s="483"/>
      <c r="BT861" s="484"/>
      <c r="BU861" s="484"/>
      <c r="BV861" s="484"/>
      <c r="BW861" s="516"/>
      <c r="BX861" s="434"/>
      <c r="BY861" s="490"/>
      <c r="BZ861" s="491"/>
    </row>
    <row r="862" spans="1:78" s="520" customFormat="1" ht="13.8" thickBot="1" x14ac:dyDescent="0.3">
      <c r="A862" s="133"/>
      <c r="B862" s="134"/>
      <c r="C862" s="429"/>
      <c r="D862" s="136"/>
      <c r="E862" s="136"/>
      <c r="F862" s="438"/>
      <c r="G862" s="136"/>
      <c r="H862" s="139"/>
      <c r="I862" s="430"/>
      <c r="J862" s="431"/>
      <c r="K862" s="432"/>
      <c r="L862" s="428"/>
      <c r="M862" s="500"/>
      <c r="N862" s="518"/>
      <c r="O862" s="501"/>
      <c r="P862" s="501"/>
      <c r="Q862" s="519"/>
      <c r="R862" s="502"/>
      <c r="S862" s="502"/>
      <c r="T862" s="503"/>
      <c r="U862" s="504"/>
      <c r="V862" s="505"/>
      <c r="W862" s="505"/>
      <c r="X862" s="505"/>
      <c r="Y862" s="505"/>
      <c r="Z862" s="506"/>
      <c r="AA862" s="507"/>
      <c r="AB862" s="508"/>
      <c r="AC862" s="513"/>
      <c r="AD862" s="508"/>
      <c r="AE862" s="507"/>
      <c r="AF862" s="513"/>
      <c r="AG862" s="507"/>
      <c r="AH862" s="508"/>
      <c r="AI862" s="509"/>
      <c r="AJ862" s="507"/>
      <c r="AK862" s="507"/>
      <c r="AL862" s="510"/>
      <c r="AM862" s="511"/>
      <c r="AN862" s="512"/>
      <c r="AO862" s="511"/>
      <c r="AP862" s="507"/>
      <c r="AQ862" s="512"/>
      <c r="AR862" s="513"/>
      <c r="AS862" s="508"/>
      <c r="AT862" s="511"/>
      <c r="AU862" s="511"/>
      <c r="AV862" s="511"/>
      <c r="AW862" s="511"/>
      <c r="AX862" s="511"/>
      <c r="AY862" s="511"/>
      <c r="AZ862" s="514"/>
      <c r="BA862" s="515"/>
      <c r="BB862" s="507"/>
      <c r="BC862" s="505"/>
      <c r="BD862" s="524"/>
      <c r="BE862" s="506"/>
      <c r="BF862" s="484"/>
      <c r="BG862" s="483"/>
      <c r="BH862" s="483"/>
      <c r="BI862" s="465"/>
      <c r="BJ862" s="465"/>
      <c r="BK862" s="465"/>
      <c r="BL862" s="465"/>
      <c r="BM862" s="465"/>
      <c r="BN862" s="465"/>
      <c r="BO862" s="483"/>
      <c r="BP862" s="483"/>
      <c r="BQ862" s="483"/>
      <c r="BR862" s="483"/>
      <c r="BS862" s="483"/>
      <c r="BT862" s="484"/>
      <c r="BU862" s="484"/>
      <c r="BV862" s="484"/>
      <c r="BW862" s="516"/>
      <c r="BX862" s="434"/>
      <c r="BY862" s="490"/>
      <c r="BZ862" s="491"/>
    </row>
    <row r="863" spans="1:78" s="520" customFormat="1" ht="13.8" thickBot="1" x14ac:dyDescent="0.3">
      <c r="A863" s="133"/>
      <c r="B863" s="134"/>
      <c r="C863" s="429"/>
      <c r="D863" s="136"/>
      <c r="E863" s="136"/>
      <c r="F863" s="438"/>
      <c r="G863" s="136"/>
      <c r="H863" s="139"/>
      <c r="I863" s="430"/>
      <c r="J863" s="431"/>
      <c r="K863" s="432"/>
      <c r="L863" s="428"/>
      <c r="M863" s="500"/>
      <c r="N863" s="518"/>
      <c r="O863" s="501"/>
      <c r="P863" s="501"/>
      <c r="Q863" s="519"/>
      <c r="R863" s="502"/>
      <c r="S863" s="502"/>
      <c r="T863" s="503"/>
      <c r="U863" s="504"/>
      <c r="V863" s="505"/>
      <c r="W863" s="505"/>
      <c r="X863" s="505"/>
      <c r="Y863" s="505"/>
      <c r="Z863" s="506"/>
      <c r="AA863" s="507"/>
      <c r="AB863" s="508"/>
      <c r="AC863" s="513"/>
      <c r="AD863" s="508"/>
      <c r="AE863" s="507"/>
      <c r="AF863" s="513"/>
      <c r="AG863" s="507"/>
      <c r="AH863" s="508"/>
      <c r="AI863" s="509"/>
      <c r="AJ863" s="507"/>
      <c r="AK863" s="507"/>
      <c r="AL863" s="510"/>
      <c r="AM863" s="511"/>
      <c r="AN863" s="512"/>
      <c r="AO863" s="511"/>
      <c r="AP863" s="507"/>
      <c r="AQ863" s="512"/>
      <c r="AR863" s="513"/>
      <c r="AS863" s="508"/>
      <c r="AT863" s="511"/>
      <c r="AU863" s="511"/>
      <c r="AV863" s="511"/>
      <c r="AW863" s="511"/>
      <c r="AX863" s="511"/>
      <c r="AY863" s="511"/>
      <c r="AZ863" s="514"/>
      <c r="BA863" s="515"/>
      <c r="BB863" s="507"/>
      <c r="BC863" s="505"/>
      <c r="BD863" s="524"/>
      <c r="BE863" s="506"/>
      <c r="BF863" s="484"/>
      <c r="BG863" s="483"/>
      <c r="BH863" s="483"/>
      <c r="BI863" s="465"/>
      <c r="BJ863" s="465"/>
      <c r="BK863" s="465"/>
      <c r="BL863" s="465"/>
      <c r="BM863" s="465"/>
      <c r="BN863" s="465"/>
      <c r="BO863" s="483"/>
      <c r="BP863" s="483"/>
      <c r="BQ863" s="483"/>
      <c r="BR863" s="483"/>
      <c r="BS863" s="483"/>
      <c r="BT863" s="484"/>
      <c r="BU863" s="484"/>
      <c r="BV863" s="484"/>
      <c r="BW863" s="516"/>
      <c r="BX863" s="434"/>
      <c r="BY863" s="490"/>
      <c r="BZ863" s="491"/>
    </row>
    <row r="864" spans="1:78" s="520" customFormat="1" ht="13.8" thickBot="1" x14ac:dyDescent="0.3">
      <c r="A864" s="133"/>
      <c r="B864" s="134"/>
      <c r="C864" s="429"/>
      <c r="D864" s="136"/>
      <c r="E864" s="136"/>
      <c r="F864" s="438"/>
      <c r="G864" s="136"/>
      <c r="H864" s="139"/>
      <c r="I864" s="430"/>
      <c r="J864" s="431"/>
      <c r="K864" s="432"/>
      <c r="L864" s="428"/>
      <c r="M864" s="500"/>
      <c r="N864" s="518"/>
      <c r="O864" s="501"/>
      <c r="P864" s="501"/>
      <c r="Q864" s="519"/>
      <c r="R864" s="502"/>
      <c r="S864" s="502"/>
      <c r="T864" s="503"/>
      <c r="U864" s="504"/>
      <c r="V864" s="505"/>
      <c r="W864" s="505"/>
      <c r="X864" s="505"/>
      <c r="Y864" s="505"/>
      <c r="Z864" s="506"/>
      <c r="AA864" s="507"/>
      <c r="AB864" s="508"/>
      <c r="AC864" s="513"/>
      <c r="AD864" s="508"/>
      <c r="AE864" s="507"/>
      <c r="AF864" s="513"/>
      <c r="AG864" s="507"/>
      <c r="AH864" s="508"/>
      <c r="AI864" s="509"/>
      <c r="AJ864" s="507"/>
      <c r="AK864" s="507"/>
      <c r="AL864" s="510"/>
      <c r="AM864" s="511"/>
      <c r="AN864" s="512"/>
      <c r="AO864" s="511"/>
      <c r="AP864" s="507"/>
      <c r="AQ864" s="512"/>
      <c r="AR864" s="513"/>
      <c r="AS864" s="508"/>
      <c r="AT864" s="511"/>
      <c r="AU864" s="511"/>
      <c r="AV864" s="511"/>
      <c r="AW864" s="511"/>
      <c r="AX864" s="511"/>
      <c r="AY864" s="511"/>
      <c r="AZ864" s="514"/>
      <c r="BA864" s="515"/>
      <c r="BB864" s="507"/>
      <c r="BC864" s="505"/>
      <c r="BD864" s="524"/>
      <c r="BE864" s="506"/>
      <c r="BF864" s="484"/>
      <c r="BG864" s="483"/>
      <c r="BH864" s="483"/>
      <c r="BI864" s="465"/>
      <c r="BJ864" s="465"/>
      <c r="BK864" s="465"/>
      <c r="BL864" s="465"/>
      <c r="BM864" s="465"/>
      <c r="BN864" s="465"/>
      <c r="BO864" s="483"/>
      <c r="BP864" s="483"/>
      <c r="BQ864" s="483"/>
      <c r="BR864" s="483"/>
      <c r="BS864" s="483"/>
      <c r="BT864" s="484"/>
      <c r="BU864" s="484"/>
      <c r="BV864" s="484"/>
      <c r="BW864" s="516"/>
      <c r="BX864" s="434"/>
      <c r="BY864" s="490"/>
      <c r="BZ864" s="491"/>
    </row>
    <row r="865" spans="1:78" s="520" customFormat="1" ht="13.8" thickBot="1" x14ac:dyDescent="0.3">
      <c r="A865" s="133"/>
      <c r="B865" s="134"/>
      <c r="C865" s="429"/>
      <c r="D865" s="136"/>
      <c r="E865" s="136"/>
      <c r="F865" s="438"/>
      <c r="G865" s="136"/>
      <c r="H865" s="139"/>
      <c r="I865" s="430"/>
      <c r="J865" s="431"/>
      <c r="K865" s="432"/>
      <c r="L865" s="428"/>
      <c r="M865" s="500"/>
      <c r="N865" s="518"/>
      <c r="O865" s="501"/>
      <c r="P865" s="501"/>
      <c r="Q865" s="519"/>
      <c r="R865" s="502"/>
      <c r="S865" s="502"/>
      <c r="T865" s="503"/>
      <c r="U865" s="504"/>
      <c r="V865" s="505"/>
      <c r="W865" s="505"/>
      <c r="X865" s="505"/>
      <c r="Y865" s="505"/>
      <c r="Z865" s="506"/>
      <c r="AA865" s="507"/>
      <c r="AB865" s="508"/>
      <c r="AC865" s="513"/>
      <c r="AD865" s="508"/>
      <c r="AE865" s="507"/>
      <c r="AF865" s="513"/>
      <c r="AG865" s="507"/>
      <c r="AH865" s="508"/>
      <c r="AI865" s="509"/>
      <c r="AJ865" s="507"/>
      <c r="AK865" s="507"/>
      <c r="AL865" s="510"/>
      <c r="AM865" s="511"/>
      <c r="AN865" s="512"/>
      <c r="AO865" s="511"/>
      <c r="AP865" s="507"/>
      <c r="AQ865" s="512"/>
      <c r="AR865" s="513"/>
      <c r="AS865" s="508"/>
      <c r="AT865" s="511"/>
      <c r="AU865" s="511"/>
      <c r="AV865" s="511"/>
      <c r="AW865" s="511"/>
      <c r="AX865" s="511"/>
      <c r="AY865" s="511"/>
      <c r="AZ865" s="514"/>
      <c r="BA865" s="515"/>
      <c r="BB865" s="507"/>
      <c r="BC865" s="505"/>
      <c r="BD865" s="524"/>
      <c r="BE865" s="506"/>
      <c r="BF865" s="484"/>
      <c r="BG865" s="483"/>
      <c r="BH865" s="483"/>
      <c r="BI865" s="465"/>
      <c r="BJ865" s="465"/>
      <c r="BK865" s="465"/>
      <c r="BL865" s="465"/>
      <c r="BM865" s="465"/>
      <c r="BN865" s="465"/>
      <c r="BO865" s="483"/>
      <c r="BP865" s="483"/>
      <c r="BQ865" s="483"/>
      <c r="BR865" s="483"/>
      <c r="BS865" s="483"/>
      <c r="BT865" s="484"/>
      <c r="BU865" s="484"/>
      <c r="BV865" s="484"/>
      <c r="BW865" s="516"/>
      <c r="BX865" s="434"/>
      <c r="BY865" s="490"/>
      <c r="BZ865" s="491"/>
    </row>
    <row r="866" spans="1:78" s="520" customFormat="1" ht="13.8" thickBot="1" x14ac:dyDescent="0.3">
      <c r="A866" s="133"/>
      <c r="B866" s="134"/>
      <c r="C866" s="429"/>
      <c r="D866" s="136"/>
      <c r="E866" s="136"/>
      <c r="F866" s="438"/>
      <c r="G866" s="136"/>
      <c r="H866" s="139"/>
      <c r="I866" s="430"/>
      <c r="J866" s="431"/>
      <c r="K866" s="432"/>
      <c r="L866" s="428"/>
      <c r="M866" s="500"/>
      <c r="N866" s="518"/>
      <c r="O866" s="501"/>
      <c r="P866" s="501"/>
      <c r="Q866" s="519"/>
      <c r="R866" s="502"/>
      <c r="S866" s="502"/>
      <c r="T866" s="503"/>
      <c r="U866" s="504"/>
      <c r="V866" s="505"/>
      <c r="W866" s="505"/>
      <c r="X866" s="505"/>
      <c r="Y866" s="505"/>
      <c r="Z866" s="506"/>
      <c r="AA866" s="507"/>
      <c r="AB866" s="508"/>
      <c r="AC866" s="513"/>
      <c r="AD866" s="508"/>
      <c r="AE866" s="507"/>
      <c r="AF866" s="513"/>
      <c r="AG866" s="507"/>
      <c r="AH866" s="508"/>
      <c r="AI866" s="509"/>
      <c r="AJ866" s="507"/>
      <c r="AK866" s="507"/>
      <c r="AL866" s="510"/>
      <c r="AM866" s="511"/>
      <c r="AN866" s="512"/>
      <c r="AO866" s="511"/>
      <c r="AP866" s="507"/>
      <c r="AQ866" s="512"/>
      <c r="AR866" s="513"/>
      <c r="AS866" s="508"/>
      <c r="AT866" s="511"/>
      <c r="AU866" s="511"/>
      <c r="AV866" s="511"/>
      <c r="AW866" s="511"/>
      <c r="AX866" s="511"/>
      <c r="AY866" s="511"/>
      <c r="AZ866" s="514"/>
      <c r="BA866" s="515"/>
      <c r="BB866" s="507"/>
      <c r="BC866" s="505"/>
      <c r="BD866" s="524"/>
      <c r="BE866" s="506"/>
      <c r="BF866" s="484"/>
      <c r="BG866" s="483"/>
      <c r="BH866" s="483"/>
      <c r="BI866" s="465"/>
      <c r="BJ866" s="465"/>
      <c r="BK866" s="465"/>
      <c r="BL866" s="465"/>
      <c r="BM866" s="465"/>
      <c r="BN866" s="465"/>
      <c r="BO866" s="483"/>
      <c r="BP866" s="483"/>
      <c r="BQ866" s="483"/>
      <c r="BR866" s="483"/>
      <c r="BS866" s="483"/>
      <c r="BT866" s="484"/>
      <c r="BU866" s="484"/>
      <c r="BV866" s="484"/>
      <c r="BW866" s="516"/>
      <c r="BX866" s="434"/>
      <c r="BY866" s="490"/>
      <c r="BZ866" s="491"/>
    </row>
    <row r="867" spans="1:78" s="520" customFormat="1" ht="13.8" thickBot="1" x14ac:dyDescent="0.3">
      <c r="A867" s="133"/>
      <c r="B867" s="134"/>
      <c r="C867" s="429"/>
      <c r="D867" s="136"/>
      <c r="E867" s="136"/>
      <c r="F867" s="438"/>
      <c r="G867" s="136"/>
      <c r="H867" s="139"/>
      <c r="I867" s="430"/>
      <c r="J867" s="431"/>
      <c r="K867" s="432"/>
      <c r="L867" s="428"/>
      <c r="M867" s="500"/>
      <c r="N867" s="518"/>
      <c r="O867" s="501"/>
      <c r="P867" s="501"/>
      <c r="Q867" s="519"/>
      <c r="R867" s="502"/>
      <c r="S867" s="502"/>
      <c r="T867" s="503"/>
      <c r="U867" s="504"/>
      <c r="V867" s="505"/>
      <c r="W867" s="505"/>
      <c r="X867" s="505"/>
      <c r="Y867" s="505"/>
      <c r="Z867" s="506"/>
      <c r="AA867" s="507"/>
      <c r="AB867" s="508"/>
      <c r="AC867" s="513"/>
      <c r="AD867" s="508"/>
      <c r="AE867" s="507"/>
      <c r="AF867" s="513"/>
      <c r="AG867" s="507"/>
      <c r="AH867" s="508"/>
      <c r="AI867" s="509"/>
      <c r="AJ867" s="507"/>
      <c r="AK867" s="507"/>
      <c r="AL867" s="510"/>
      <c r="AM867" s="511"/>
      <c r="AN867" s="512"/>
      <c r="AO867" s="511"/>
      <c r="AP867" s="507"/>
      <c r="AQ867" s="512"/>
      <c r="AR867" s="513"/>
      <c r="AS867" s="508"/>
      <c r="AT867" s="511"/>
      <c r="AU867" s="511"/>
      <c r="AV867" s="511"/>
      <c r="AW867" s="511"/>
      <c r="AX867" s="511"/>
      <c r="AY867" s="511"/>
      <c r="AZ867" s="514"/>
      <c r="BA867" s="515"/>
      <c r="BB867" s="507"/>
      <c r="BC867" s="505"/>
      <c r="BD867" s="524"/>
      <c r="BE867" s="506"/>
      <c r="BF867" s="484"/>
      <c r="BG867" s="483"/>
      <c r="BH867" s="483"/>
      <c r="BI867" s="465"/>
      <c r="BJ867" s="465"/>
      <c r="BK867" s="465"/>
      <c r="BL867" s="465"/>
      <c r="BM867" s="465"/>
      <c r="BN867" s="465"/>
      <c r="BO867" s="483"/>
      <c r="BP867" s="483"/>
      <c r="BQ867" s="483"/>
      <c r="BR867" s="483"/>
      <c r="BS867" s="483"/>
      <c r="BT867" s="484"/>
      <c r="BU867" s="484"/>
      <c r="BV867" s="484"/>
      <c r="BW867" s="516"/>
      <c r="BX867" s="434"/>
      <c r="BY867" s="490"/>
      <c r="BZ867" s="491"/>
    </row>
    <row r="868" spans="1:78" s="520" customFormat="1" ht="13.8" thickBot="1" x14ac:dyDescent="0.3">
      <c r="A868" s="133"/>
      <c r="B868" s="134"/>
      <c r="C868" s="429"/>
      <c r="D868" s="136"/>
      <c r="E868" s="136"/>
      <c r="F868" s="438"/>
      <c r="G868" s="136"/>
      <c r="H868" s="139"/>
      <c r="I868" s="430"/>
      <c r="J868" s="431"/>
      <c r="K868" s="432"/>
      <c r="L868" s="428"/>
      <c r="M868" s="500"/>
      <c r="N868" s="518"/>
      <c r="O868" s="501"/>
      <c r="P868" s="501"/>
      <c r="Q868" s="519"/>
      <c r="R868" s="502"/>
      <c r="S868" s="502"/>
      <c r="T868" s="503"/>
      <c r="U868" s="504"/>
      <c r="V868" s="505"/>
      <c r="W868" s="505"/>
      <c r="X868" s="505"/>
      <c r="Y868" s="505"/>
      <c r="Z868" s="506"/>
      <c r="AA868" s="507"/>
      <c r="AB868" s="508"/>
      <c r="AC868" s="513"/>
      <c r="AD868" s="508"/>
      <c r="AE868" s="507"/>
      <c r="AF868" s="513"/>
      <c r="AG868" s="507"/>
      <c r="AH868" s="508"/>
      <c r="AI868" s="509"/>
      <c r="AJ868" s="507"/>
      <c r="AK868" s="507"/>
      <c r="AL868" s="510"/>
      <c r="AM868" s="511"/>
      <c r="AN868" s="512"/>
      <c r="AO868" s="511"/>
      <c r="AP868" s="507"/>
      <c r="AQ868" s="512"/>
      <c r="AR868" s="513"/>
      <c r="AS868" s="508"/>
      <c r="AT868" s="511"/>
      <c r="AU868" s="511"/>
      <c r="AV868" s="511"/>
      <c r="AW868" s="511"/>
      <c r="AX868" s="511"/>
      <c r="AY868" s="511"/>
      <c r="AZ868" s="514"/>
      <c r="BA868" s="515"/>
      <c r="BB868" s="507"/>
      <c r="BC868" s="505"/>
      <c r="BD868" s="524"/>
      <c r="BE868" s="506"/>
      <c r="BF868" s="484"/>
      <c r="BG868" s="483"/>
      <c r="BH868" s="483"/>
      <c r="BI868" s="465"/>
      <c r="BJ868" s="465"/>
      <c r="BK868" s="465"/>
      <c r="BL868" s="465"/>
      <c r="BM868" s="465"/>
      <c r="BN868" s="465"/>
      <c r="BO868" s="483"/>
      <c r="BP868" s="483"/>
      <c r="BQ868" s="483"/>
      <c r="BR868" s="483"/>
      <c r="BS868" s="483"/>
      <c r="BT868" s="484"/>
      <c r="BU868" s="484"/>
      <c r="BV868" s="484"/>
      <c r="BW868" s="516"/>
      <c r="BX868" s="434"/>
      <c r="BY868" s="490"/>
      <c r="BZ868" s="491"/>
    </row>
    <row r="869" spans="1:78" s="520" customFormat="1" ht="13.8" thickBot="1" x14ac:dyDescent="0.3">
      <c r="A869" s="133"/>
      <c r="B869" s="134"/>
      <c r="C869" s="429"/>
      <c r="D869" s="136"/>
      <c r="E869" s="136"/>
      <c r="F869" s="438"/>
      <c r="G869" s="136"/>
      <c r="H869" s="139"/>
      <c r="I869" s="430"/>
      <c r="J869" s="431"/>
      <c r="K869" s="432"/>
      <c r="L869" s="428"/>
      <c r="M869" s="500"/>
      <c r="N869" s="518"/>
      <c r="O869" s="501"/>
      <c r="P869" s="501"/>
      <c r="Q869" s="519"/>
      <c r="R869" s="502"/>
      <c r="S869" s="502"/>
      <c r="T869" s="503"/>
      <c r="U869" s="504"/>
      <c r="V869" s="505"/>
      <c r="W869" s="505"/>
      <c r="X869" s="505"/>
      <c r="Y869" s="505"/>
      <c r="Z869" s="506"/>
      <c r="AA869" s="507"/>
      <c r="AB869" s="508"/>
      <c r="AC869" s="513"/>
      <c r="AD869" s="508"/>
      <c r="AE869" s="507"/>
      <c r="AF869" s="513"/>
      <c r="AG869" s="507"/>
      <c r="AH869" s="508"/>
      <c r="AI869" s="509"/>
      <c r="AJ869" s="507"/>
      <c r="AK869" s="507"/>
      <c r="AL869" s="510"/>
      <c r="AM869" s="511"/>
      <c r="AN869" s="512"/>
      <c r="AO869" s="511"/>
      <c r="AP869" s="507"/>
      <c r="AQ869" s="512"/>
      <c r="AR869" s="513"/>
      <c r="AS869" s="508"/>
      <c r="AT869" s="511"/>
      <c r="AU869" s="511"/>
      <c r="AV869" s="511"/>
      <c r="AW869" s="511"/>
      <c r="AX869" s="511"/>
      <c r="AY869" s="511"/>
      <c r="AZ869" s="514"/>
      <c r="BA869" s="515"/>
      <c r="BB869" s="507"/>
      <c r="BC869" s="505"/>
      <c r="BD869" s="524"/>
      <c r="BE869" s="506"/>
      <c r="BF869" s="484"/>
      <c r="BG869" s="483"/>
      <c r="BH869" s="483"/>
      <c r="BI869" s="465"/>
      <c r="BJ869" s="465"/>
      <c r="BK869" s="465"/>
      <c r="BL869" s="465"/>
      <c r="BM869" s="465"/>
      <c r="BN869" s="465"/>
      <c r="BO869" s="483"/>
      <c r="BP869" s="483"/>
      <c r="BQ869" s="483"/>
      <c r="BR869" s="483"/>
      <c r="BS869" s="483"/>
      <c r="BT869" s="484"/>
      <c r="BU869" s="484"/>
      <c r="BV869" s="484"/>
      <c r="BW869" s="516"/>
      <c r="BX869" s="434"/>
      <c r="BY869" s="490"/>
      <c r="BZ869" s="491"/>
    </row>
    <row r="870" spans="1:78" s="520" customFormat="1" ht="13.8" thickBot="1" x14ac:dyDescent="0.3">
      <c r="A870" s="133"/>
      <c r="B870" s="134"/>
      <c r="C870" s="429"/>
      <c r="D870" s="136"/>
      <c r="E870" s="136"/>
      <c r="F870" s="438"/>
      <c r="G870" s="136"/>
      <c r="H870" s="139"/>
      <c r="I870" s="430"/>
      <c r="J870" s="431"/>
      <c r="K870" s="432"/>
      <c r="L870" s="428"/>
      <c r="M870" s="500"/>
      <c r="N870" s="518"/>
      <c r="O870" s="501"/>
      <c r="P870" s="501"/>
      <c r="Q870" s="519"/>
      <c r="R870" s="502"/>
      <c r="S870" s="502"/>
      <c r="T870" s="503"/>
      <c r="U870" s="504"/>
      <c r="V870" s="505"/>
      <c r="W870" s="505"/>
      <c r="X870" s="505"/>
      <c r="Y870" s="505"/>
      <c r="Z870" s="506"/>
      <c r="AA870" s="507"/>
      <c r="AB870" s="508"/>
      <c r="AC870" s="513"/>
      <c r="AD870" s="508"/>
      <c r="AE870" s="507"/>
      <c r="AF870" s="513"/>
      <c r="AG870" s="507"/>
      <c r="AH870" s="508"/>
      <c r="AI870" s="509"/>
      <c r="AJ870" s="507"/>
      <c r="AK870" s="507"/>
      <c r="AL870" s="510"/>
      <c r="AM870" s="511"/>
      <c r="AN870" s="512"/>
      <c r="AO870" s="511"/>
      <c r="AP870" s="507"/>
      <c r="AQ870" s="512"/>
      <c r="AR870" s="513"/>
      <c r="AS870" s="508"/>
      <c r="AT870" s="511"/>
      <c r="AU870" s="511"/>
      <c r="AV870" s="511"/>
      <c r="AW870" s="511"/>
      <c r="AX870" s="511"/>
      <c r="AY870" s="511"/>
      <c r="AZ870" s="514"/>
      <c r="BA870" s="515"/>
      <c r="BB870" s="507"/>
      <c r="BC870" s="505"/>
      <c r="BD870" s="524"/>
      <c r="BE870" s="506"/>
      <c r="BF870" s="484"/>
      <c r="BG870" s="483"/>
      <c r="BH870" s="483"/>
      <c r="BI870" s="465"/>
      <c r="BJ870" s="465"/>
      <c r="BK870" s="465"/>
      <c r="BL870" s="465"/>
      <c r="BM870" s="465"/>
      <c r="BN870" s="465"/>
      <c r="BO870" s="483"/>
      <c r="BP870" s="483"/>
      <c r="BQ870" s="483"/>
      <c r="BR870" s="483"/>
      <c r="BS870" s="483"/>
      <c r="BT870" s="484"/>
      <c r="BU870" s="484"/>
      <c r="BV870" s="484"/>
      <c r="BW870" s="516"/>
      <c r="BX870" s="434"/>
      <c r="BY870" s="490"/>
      <c r="BZ870" s="491"/>
    </row>
    <row r="871" spans="1:78" s="520" customFormat="1" ht="13.8" thickBot="1" x14ac:dyDescent="0.3">
      <c r="A871" s="133"/>
      <c r="B871" s="134"/>
      <c r="C871" s="429"/>
      <c r="D871" s="136"/>
      <c r="E871" s="136"/>
      <c r="F871" s="438"/>
      <c r="G871" s="136"/>
      <c r="H871" s="139"/>
      <c r="I871" s="430"/>
      <c r="J871" s="431"/>
      <c r="K871" s="432"/>
      <c r="L871" s="428"/>
      <c r="M871" s="500"/>
      <c r="N871" s="518"/>
      <c r="O871" s="501"/>
      <c r="P871" s="501"/>
      <c r="Q871" s="519"/>
      <c r="R871" s="502"/>
      <c r="S871" s="502"/>
      <c r="T871" s="503"/>
      <c r="U871" s="504"/>
      <c r="V871" s="505"/>
      <c r="W871" s="505"/>
      <c r="X871" s="505"/>
      <c r="Y871" s="505"/>
      <c r="Z871" s="506"/>
      <c r="AA871" s="507"/>
      <c r="AB871" s="508"/>
      <c r="AC871" s="513"/>
      <c r="AD871" s="508"/>
      <c r="AE871" s="507"/>
      <c r="AF871" s="513"/>
      <c r="AG871" s="507"/>
      <c r="AH871" s="508"/>
      <c r="AI871" s="509"/>
      <c r="AJ871" s="507"/>
      <c r="AK871" s="507"/>
      <c r="AL871" s="510"/>
      <c r="AM871" s="511"/>
      <c r="AN871" s="512"/>
      <c r="AO871" s="511"/>
      <c r="AP871" s="507"/>
      <c r="AQ871" s="512"/>
      <c r="AR871" s="513"/>
      <c r="AS871" s="508"/>
      <c r="AT871" s="511"/>
      <c r="AU871" s="511"/>
      <c r="AV871" s="511"/>
      <c r="AW871" s="511"/>
      <c r="AX871" s="511"/>
      <c r="AY871" s="511"/>
      <c r="AZ871" s="514"/>
      <c r="BA871" s="515"/>
      <c r="BB871" s="507"/>
      <c r="BC871" s="505"/>
      <c r="BD871" s="524"/>
      <c r="BE871" s="506"/>
      <c r="BF871" s="484"/>
      <c r="BG871" s="483"/>
      <c r="BH871" s="483"/>
      <c r="BI871" s="465"/>
      <c r="BJ871" s="465"/>
      <c r="BK871" s="465"/>
      <c r="BL871" s="465"/>
      <c r="BM871" s="465"/>
      <c r="BN871" s="465"/>
      <c r="BO871" s="483"/>
      <c r="BP871" s="483"/>
      <c r="BQ871" s="483"/>
      <c r="BR871" s="483"/>
      <c r="BS871" s="483"/>
      <c r="BT871" s="484"/>
      <c r="BU871" s="484"/>
      <c r="BV871" s="484"/>
      <c r="BW871" s="516"/>
      <c r="BX871" s="434"/>
      <c r="BY871" s="490"/>
      <c r="BZ871" s="491"/>
    </row>
    <row r="872" spans="1:78" s="520" customFormat="1" ht="13.8" thickBot="1" x14ac:dyDescent="0.3">
      <c r="A872" s="133"/>
      <c r="B872" s="134"/>
      <c r="C872" s="429"/>
      <c r="D872" s="136"/>
      <c r="E872" s="136"/>
      <c r="F872" s="438"/>
      <c r="G872" s="136"/>
      <c r="H872" s="139"/>
      <c r="I872" s="430"/>
      <c r="J872" s="431"/>
      <c r="K872" s="432"/>
      <c r="L872" s="428"/>
      <c r="M872" s="500"/>
      <c r="N872" s="518"/>
      <c r="O872" s="501"/>
      <c r="P872" s="501"/>
      <c r="Q872" s="519"/>
      <c r="R872" s="502"/>
      <c r="S872" s="502"/>
      <c r="T872" s="503"/>
      <c r="U872" s="504"/>
      <c r="V872" s="505"/>
      <c r="W872" s="505"/>
      <c r="X872" s="505"/>
      <c r="Y872" s="505"/>
      <c r="Z872" s="506"/>
      <c r="AA872" s="507"/>
      <c r="AB872" s="508"/>
      <c r="AC872" s="513"/>
      <c r="AD872" s="508"/>
      <c r="AE872" s="507"/>
      <c r="AF872" s="513"/>
      <c r="AG872" s="507"/>
      <c r="AH872" s="508"/>
      <c r="AI872" s="509"/>
      <c r="AJ872" s="507"/>
      <c r="AK872" s="507"/>
      <c r="AL872" s="510"/>
      <c r="AM872" s="511"/>
      <c r="AN872" s="512"/>
      <c r="AO872" s="511"/>
      <c r="AP872" s="507"/>
      <c r="AQ872" s="512"/>
      <c r="AR872" s="513"/>
      <c r="AS872" s="508"/>
      <c r="AT872" s="511"/>
      <c r="AU872" s="511"/>
      <c r="AV872" s="511"/>
      <c r="AW872" s="511"/>
      <c r="AX872" s="511"/>
      <c r="AY872" s="511"/>
      <c r="AZ872" s="514"/>
      <c r="BA872" s="515"/>
      <c r="BB872" s="507"/>
      <c r="BC872" s="505"/>
      <c r="BD872" s="524"/>
      <c r="BE872" s="506"/>
      <c r="BF872" s="484"/>
      <c r="BG872" s="483"/>
      <c r="BH872" s="483"/>
      <c r="BI872" s="465"/>
      <c r="BJ872" s="465"/>
      <c r="BK872" s="465"/>
      <c r="BL872" s="465"/>
      <c r="BM872" s="465"/>
      <c r="BN872" s="465"/>
      <c r="BO872" s="483"/>
      <c r="BP872" s="483"/>
      <c r="BQ872" s="483"/>
      <c r="BR872" s="483"/>
      <c r="BS872" s="483"/>
      <c r="BT872" s="484"/>
      <c r="BU872" s="484"/>
      <c r="BV872" s="484"/>
      <c r="BW872" s="516"/>
      <c r="BX872" s="434"/>
      <c r="BY872" s="490"/>
      <c r="BZ872" s="491"/>
    </row>
    <row r="873" spans="1:78" s="520" customFormat="1" ht="13.8" thickBot="1" x14ac:dyDescent="0.3">
      <c r="A873" s="133"/>
      <c r="B873" s="134"/>
      <c r="C873" s="429"/>
      <c r="D873" s="136"/>
      <c r="E873" s="136"/>
      <c r="F873" s="438"/>
      <c r="G873" s="136"/>
      <c r="H873" s="139"/>
      <c r="I873" s="430"/>
      <c r="J873" s="431"/>
      <c r="K873" s="432"/>
      <c r="L873" s="428"/>
      <c r="M873" s="500"/>
      <c r="N873" s="518"/>
      <c r="O873" s="501"/>
      <c r="P873" s="501"/>
      <c r="Q873" s="519"/>
      <c r="R873" s="502"/>
      <c r="S873" s="502"/>
      <c r="T873" s="503"/>
      <c r="U873" s="504"/>
      <c r="V873" s="505"/>
      <c r="W873" s="505"/>
      <c r="X873" s="505"/>
      <c r="Y873" s="505"/>
      <c r="Z873" s="506"/>
      <c r="AA873" s="507"/>
      <c r="AB873" s="508"/>
      <c r="AC873" s="513"/>
      <c r="AD873" s="508"/>
      <c r="AE873" s="507"/>
      <c r="AF873" s="513"/>
      <c r="AG873" s="507"/>
      <c r="AH873" s="508"/>
      <c r="AI873" s="509"/>
      <c r="AJ873" s="507"/>
      <c r="AK873" s="507"/>
      <c r="AL873" s="510"/>
      <c r="AM873" s="511"/>
      <c r="AN873" s="512"/>
      <c r="AO873" s="511"/>
      <c r="AP873" s="507"/>
      <c r="AQ873" s="512"/>
      <c r="AR873" s="513"/>
      <c r="AS873" s="508"/>
      <c r="AT873" s="511"/>
      <c r="AU873" s="511"/>
      <c r="AV873" s="511"/>
      <c r="AW873" s="511"/>
      <c r="AX873" s="511"/>
      <c r="AY873" s="511"/>
      <c r="AZ873" s="514"/>
      <c r="BA873" s="515"/>
      <c r="BB873" s="507"/>
      <c r="BC873" s="505"/>
      <c r="BD873" s="524"/>
      <c r="BE873" s="506"/>
      <c r="BF873" s="484"/>
      <c r="BG873" s="483"/>
      <c r="BH873" s="483"/>
      <c r="BI873" s="465"/>
      <c r="BJ873" s="465"/>
      <c r="BK873" s="465"/>
      <c r="BL873" s="465"/>
      <c r="BM873" s="465"/>
      <c r="BN873" s="465"/>
      <c r="BO873" s="483"/>
      <c r="BP873" s="483"/>
      <c r="BQ873" s="483"/>
      <c r="BR873" s="483"/>
      <c r="BS873" s="483"/>
      <c r="BT873" s="484"/>
      <c r="BU873" s="484"/>
      <c r="BV873" s="484"/>
      <c r="BW873" s="516"/>
      <c r="BX873" s="434"/>
      <c r="BY873" s="490"/>
      <c r="BZ873" s="491"/>
    </row>
    <row r="874" spans="1:78" s="520" customFormat="1" ht="13.8" thickBot="1" x14ac:dyDescent="0.3">
      <c r="A874" s="133"/>
      <c r="B874" s="134"/>
      <c r="C874" s="429"/>
      <c r="D874" s="136"/>
      <c r="E874" s="136"/>
      <c r="F874" s="438"/>
      <c r="G874" s="136"/>
      <c r="H874" s="139"/>
      <c r="I874" s="430"/>
      <c r="J874" s="431"/>
      <c r="K874" s="432"/>
      <c r="L874" s="428"/>
      <c r="M874" s="500"/>
      <c r="N874" s="518"/>
      <c r="O874" s="501"/>
      <c r="P874" s="501"/>
      <c r="Q874" s="519"/>
      <c r="R874" s="502"/>
      <c r="S874" s="502"/>
      <c r="T874" s="503"/>
      <c r="U874" s="504"/>
      <c r="V874" s="505"/>
      <c r="W874" s="505"/>
      <c r="X874" s="505"/>
      <c r="Y874" s="505"/>
      <c r="Z874" s="506"/>
      <c r="AA874" s="507"/>
      <c r="AB874" s="508"/>
      <c r="AC874" s="513"/>
      <c r="AD874" s="508"/>
      <c r="AE874" s="507"/>
      <c r="AF874" s="513"/>
      <c r="AG874" s="507"/>
      <c r="AH874" s="508"/>
      <c r="AI874" s="509"/>
      <c r="AJ874" s="507"/>
      <c r="AK874" s="507"/>
      <c r="AL874" s="510"/>
      <c r="AM874" s="511"/>
      <c r="AN874" s="512"/>
      <c r="AO874" s="511"/>
      <c r="AP874" s="507"/>
      <c r="AQ874" s="512"/>
      <c r="AR874" s="513"/>
      <c r="AS874" s="508"/>
      <c r="AT874" s="511"/>
      <c r="AU874" s="511"/>
      <c r="AV874" s="511"/>
      <c r="AW874" s="511"/>
      <c r="AX874" s="511"/>
      <c r="AY874" s="511"/>
      <c r="AZ874" s="514"/>
      <c r="BA874" s="515"/>
      <c r="BB874" s="507"/>
      <c r="BC874" s="505"/>
      <c r="BD874" s="524"/>
      <c r="BE874" s="506"/>
      <c r="BF874" s="484"/>
      <c r="BG874" s="483"/>
      <c r="BH874" s="483"/>
      <c r="BI874" s="465"/>
      <c r="BJ874" s="465"/>
      <c r="BK874" s="465"/>
      <c r="BL874" s="465"/>
      <c r="BM874" s="465"/>
      <c r="BN874" s="465"/>
      <c r="BO874" s="483"/>
      <c r="BP874" s="483"/>
      <c r="BQ874" s="483"/>
      <c r="BR874" s="483"/>
      <c r="BS874" s="483"/>
      <c r="BT874" s="484"/>
      <c r="BU874" s="484"/>
      <c r="BV874" s="484"/>
      <c r="BW874" s="516"/>
      <c r="BX874" s="434"/>
      <c r="BY874" s="490"/>
      <c r="BZ874" s="491"/>
    </row>
    <row r="875" spans="1:78" s="520" customFormat="1" ht="13.8" thickBot="1" x14ac:dyDescent="0.3">
      <c r="A875" s="133"/>
      <c r="B875" s="134"/>
      <c r="C875" s="429"/>
      <c r="D875" s="136"/>
      <c r="E875" s="136"/>
      <c r="F875" s="438"/>
      <c r="G875" s="136"/>
      <c r="H875" s="139"/>
      <c r="I875" s="430"/>
      <c r="J875" s="431"/>
      <c r="K875" s="432"/>
      <c r="L875" s="428"/>
      <c r="M875" s="500"/>
      <c r="N875" s="518"/>
      <c r="O875" s="501"/>
      <c r="P875" s="501"/>
      <c r="Q875" s="519"/>
      <c r="R875" s="502"/>
      <c r="S875" s="502"/>
      <c r="T875" s="503"/>
      <c r="U875" s="504"/>
      <c r="V875" s="505"/>
      <c r="W875" s="505"/>
      <c r="X875" s="505"/>
      <c r="Y875" s="505"/>
      <c r="Z875" s="506"/>
      <c r="AA875" s="507"/>
      <c r="AB875" s="508"/>
      <c r="AC875" s="513"/>
      <c r="AD875" s="508"/>
      <c r="AE875" s="507"/>
      <c r="AF875" s="513"/>
      <c r="AG875" s="507"/>
      <c r="AH875" s="508"/>
      <c r="AI875" s="509"/>
      <c r="AJ875" s="507"/>
      <c r="AK875" s="507"/>
      <c r="AL875" s="510"/>
      <c r="AM875" s="511"/>
      <c r="AN875" s="512"/>
      <c r="AO875" s="511"/>
      <c r="AP875" s="507"/>
      <c r="AQ875" s="512"/>
      <c r="AR875" s="513"/>
      <c r="AS875" s="508"/>
      <c r="AT875" s="511"/>
      <c r="AU875" s="511"/>
      <c r="AV875" s="511"/>
      <c r="AW875" s="511"/>
      <c r="AX875" s="511"/>
      <c r="AY875" s="511"/>
      <c r="AZ875" s="514"/>
      <c r="BA875" s="515"/>
      <c r="BB875" s="507"/>
      <c r="BC875" s="505"/>
      <c r="BD875" s="524"/>
      <c r="BE875" s="506"/>
      <c r="BF875" s="484"/>
      <c r="BG875" s="483"/>
      <c r="BH875" s="483"/>
      <c r="BI875" s="465"/>
      <c r="BJ875" s="465"/>
      <c r="BK875" s="465"/>
      <c r="BL875" s="465"/>
      <c r="BM875" s="465"/>
      <c r="BN875" s="465"/>
      <c r="BO875" s="483"/>
      <c r="BP875" s="483"/>
      <c r="BQ875" s="483"/>
      <c r="BR875" s="483"/>
      <c r="BS875" s="483"/>
      <c r="BT875" s="484"/>
      <c r="BU875" s="484"/>
      <c r="BV875" s="484"/>
      <c r="BW875" s="516"/>
      <c r="BX875" s="434"/>
      <c r="BY875" s="490"/>
      <c r="BZ875" s="491"/>
    </row>
    <row r="876" spans="1:78" s="520" customFormat="1" ht="13.8" thickBot="1" x14ac:dyDescent="0.3">
      <c r="A876" s="133"/>
      <c r="B876" s="134"/>
      <c r="C876" s="429"/>
      <c r="D876" s="136"/>
      <c r="E876" s="136"/>
      <c r="F876" s="438"/>
      <c r="G876" s="136"/>
      <c r="H876" s="139"/>
      <c r="I876" s="430"/>
      <c r="J876" s="431"/>
      <c r="K876" s="432"/>
      <c r="L876" s="428"/>
      <c r="M876" s="500"/>
      <c r="N876" s="518"/>
      <c r="O876" s="501"/>
      <c r="P876" s="501"/>
      <c r="Q876" s="519"/>
      <c r="R876" s="502"/>
      <c r="S876" s="502"/>
      <c r="T876" s="503"/>
      <c r="U876" s="504"/>
      <c r="V876" s="505"/>
      <c r="W876" s="505"/>
      <c r="X876" s="505"/>
      <c r="Y876" s="505"/>
      <c r="Z876" s="506"/>
      <c r="AA876" s="507"/>
      <c r="AB876" s="508"/>
      <c r="AC876" s="513"/>
      <c r="AD876" s="508"/>
      <c r="AE876" s="507"/>
      <c r="AF876" s="513"/>
      <c r="AG876" s="507"/>
      <c r="AH876" s="508"/>
      <c r="AI876" s="509"/>
      <c r="AJ876" s="507"/>
      <c r="AK876" s="507"/>
      <c r="AL876" s="510"/>
      <c r="AM876" s="511"/>
      <c r="AN876" s="512"/>
      <c r="AO876" s="511"/>
      <c r="AP876" s="507"/>
      <c r="AQ876" s="512"/>
      <c r="AR876" s="513"/>
      <c r="AS876" s="508"/>
      <c r="AT876" s="511"/>
      <c r="AU876" s="511"/>
      <c r="AV876" s="511"/>
      <c r="AW876" s="511"/>
      <c r="AX876" s="511"/>
      <c r="AY876" s="511"/>
      <c r="AZ876" s="514"/>
      <c r="BA876" s="515"/>
      <c r="BB876" s="507"/>
      <c r="BC876" s="505"/>
      <c r="BD876" s="524"/>
      <c r="BE876" s="506"/>
      <c r="BF876" s="484"/>
      <c r="BG876" s="483"/>
      <c r="BH876" s="483"/>
      <c r="BI876" s="465"/>
      <c r="BJ876" s="465"/>
      <c r="BK876" s="465"/>
      <c r="BL876" s="465"/>
      <c r="BM876" s="465"/>
      <c r="BN876" s="465"/>
      <c r="BO876" s="483"/>
      <c r="BP876" s="483"/>
      <c r="BQ876" s="483"/>
      <c r="BR876" s="483"/>
      <c r="BS876" s="483"/>
      <c r="BT876" s="484"/>
      <c r="BU876" s="484"/>
      <c r="BV876" s="484"/>
      <c r="BW876" s="516"/>
      <c r="BX876" s="434"/>
      <c r="BY876" s="490"/>
      <c r="BZ876" s="491"/>
    </row>
    <row r="877" spans="1:78" s="520" customFormat="1" ht="13.8" thickBot="1" x14ac:dyDescent="0.3">
      <c r="A877" s="133"/>
      <c r="B877" s="134"/>
      <c r="C877" s="429"/>
      <c r="D877" s="136"/>
      <c r="E877" s="136"/>
      <c r="F877" s="438"/>
      <c r="G877" s="136"/>
      <c r="H877" s="139"/>
      <c r="I877" s="430"/>
      <c r="J877" s="431"/>
      <c r="K877" s="432"/>
      <c r="L877" s="428"/>
      <c r="M877" s="500"/>
      <c r="N877" s="518"/>
      <c r="O877" s="501"/>
      <c r="P877" s="501"/>
      <c r="Q877" s="519"/>
      <c r="R877" s="502"/>
      <c r="S877" s="502"/>
      <c r="T877" s="503"/>
      <c r="U877" s="504"/>
      <c r="V877" s="505"/>
      <c r="W877" s="505"/>
      <c r="X877" s="505"/>
      <c r="Y877" s="505"/>
      <c r="Z877" s="506"/>
      <c r="AA877" s="507"/>
      <c r="AB877" s="508"/>
      <c r="AC877" s="513"/>
      <c r="AD877" s="508"/>
      <c r="AE877" s="507"/>
      <c r="AF877" s="513"/>
      <c r="AG877" s="507"/>
      <c r="AH877" s="508"/>
      <c r="AI877" s="509"/>
      <c r="AJ877" s="507"/>
      <c r="AK877" s="507"/>
      <c r="AL877" s="510"/>
      <c r="AM877" s="511"/>
      <c r="AN877" s="512"/>
      <c r="AO877" s="511"/>
      <c r="AP877" s="507"/>
      <c r="AQ877" s="512"/>
      <c r="AR877" s="513"/>
      <c r="AS877" s="508"/>
      <c r="AT877" s="511"/>
      <c r="AU877" s="511"/>
      <c r="AV877" s="511"/>
      <c r="AW877" s="511"/>
      <c r="AX877" s="511"/>
      <c r="AY877" s="511"/>
      <c r="AZ877" s="514"/>
      <c r="BA877" s="515"/>
      <c r="BB877" s="507"/>
      <c r="BC877" s="505"/>
      <c r="BD877" s="524"/>
      <c r="BE877" s="506"/>
      <c r="BF877" s="484"/>
      <c r="BG877" s="483"/>
      <c r="BH877" s="483"/>
      <c r="BI877" s="465"/>
      <c r="BJ877" s="465"/>
      <c r="BK877" s="465"/>
      <c r="BL877" s="465"/>
      <c r="BM877" s="465"/>
      <c r="BN877" s="465"/>
      <c r="BO877" s="483"/>
      <c r="BP877" s="483"/>
      <c r="BQ877" s="483"/>
      <c r="BR877" s="483"/>
      <c r="BS877" s="483"/>
      <c r="BT877" s="484"/>
      <c r="BU877" s="484"/>
      <c r="BV877" s="484"/>
      <c r="BW877" s="516"/>
      <c r="BX877" s="434"/>
      <c r="BY877" s="490"/>
      <c r="BZ877" s="491"/>
    </row>
    <row r="878" spans="1:78" s="520" customFormat="1" ht="13.8" thickBot="1" x14ac:dyDescent="0.3">
      <c r="A878" s="133"/>
      <c r="B878" s="134"/>
      <c r="C878" s="429"/>
      <c r="D878" s="136"/>
      <c r="E878" s="136"/>
      <c r="F878" s="438"/>
      <c r="G878" s="136"/>
      <c r="H878" s="139"/>
      <c r="I878" s="430"/>
      <c r="J878" s="431"/>
      <c r="K878" s="432"/>
      <c r="L878" s="428"/>
      <c r="M878" s="500"/>
      <c r="N878" s="518"/>
      <c r="O878" s="501"/>
      <c r="P878" s="501"/>
      <c r="Q878" s="519"/>
      <c r="R878" s="502"/>
      <c r="S878" s="502"/>
      <c r="T878" s="503"/>
      <c r="U878" s="504"/>
      <c r="V878" s="505"/>
      <c r="W878" s="505"/>
      <c r="X878" s="505"/>
      <c r="Y878" s="505"/>
      <c r="Z878" s="506"/>
      <c r="AA878" s="507"/>
      <c r="AB878" s="508"/>
      <c r="AC878" s="513"/>
      <c r="AD878" s="508"/>
      <c r="AE878" s="507"/>
      <c r="AF878" s="513"/>
      <c r="AG878" s="507"/>
      <c r="AH878" s="508"/>
      <c r="AI878" s="509"/>
      <c r="AJ878" s="507"/>
      <c r="AK878" s="507"/>
      <c r="AL878" s="510"/>
      <c r="AM878" s="511"/>
      <c r="AN878" s="512"/>
      <c r="AO878" s="511"/>
      <c r="AP878" s="507"/>
      <c r="AQ878" s="512"/>
      <c r="AR878" s="513"/>
      <c r="AS878" s="508"/>
      <c r="AT878" s="511"/>
      <c r="AU878" s="511"/>
      <c r="AV878" s="511"/>
      <c r="AW878" s="511"/>
      <c r="AX878" s="511"/>
      <c r="AY878" s="511"/>
      <c r="AZ878" s="514"/>
      <c r="BA878" s="515"/>
      <c r="BB878" s="507"/>
      <c r="BC878" s="505"/>
      <c r="BD878" s="524"/>
      <c r="BE878" s="506"/>
      <c r="BF878" s="484"/>
      <c r="BG878" s="483"/>
      <c r="BH878" s="483"/>
      <c r="BI878" s="465"/>
      <c r="BJ878" s="465"/>
      <c r="BK878" s="465"/>
      <c r="BL878" s="465"/>
      <c r="BM878" s="465"/>
      <c r="BN878" s="465"/>
      <c r="BO878" s="483"/>
      <c r="BP878" s="483"/>
      <c r="BQ878" s="483"/>
      <c r="BR878" s="483"/>
      <c r="BS878" s="483"/>
      <c r="BT878" s="484"/>
      <c r="BU878" s="484"/>
      <c r="BV878" s="484"/>
      <c r="BW878" s="516"/>
      <c r="BX878" s="434"/>
      <c r="BY878" s="490"/>
      <c r="BZ878" s="491"/>
    </row>
    <row r="879" spans="1:78" s="520" customFormat="1" ht="13.8" thickBot="1" x14ac:dyDescent="0.3">
      <c r="A879" s="133"/>
      <c r="B879" s="134"/>
      <c r="C879" s="429"/>
      <c r="D879" s="136"/>
      <c r="E879" s="136"/>
      <c r="F879" s="438"/>
      <c r="G879" s="136"/>
      <c r="H879" s="139"/>
      <c r="I879" s="430"/>
      <c r="J879" s="431"/>
      <c r="K879" s="432"/>
      <c r="L879" s="428"/>
      <c r="M879" s="500"/>
      <c r="N879" s="518"/>
      <c r="O879" s="501"/>
      <c r="P879" s="501"/>
      <c r="Q879" s="519"/>
      <c r="R879" s="502"/>
      <c r="S879" s="502"/>
      <c r="T879" s="503"/>
      <c r="U879" s="504"/>
      <c r="V879" s="505"/>
      <c r="W879" s="505"/>
      <c r="X879" s="505"/>
      <c r="Y879" s="505"/>
      <c r="Z879" s="506"/>
      <c r="AA879" s="507"/>
      <c r="AB879" s="508"/>
      <c r="AC879" s="513"/>
      <c r="AD879" s="508"/>
      <c r="AE879" s="507"/>
      <c r="AF879" s="513"/>
      <c r="AG879" s="507"/>
      <c r="AH879" s="508"/>
      <c r="AI879" s="509"/>
      <c r="AJ879" s="507"/>
      <c r="AK879" s="507"/>
      <c r="AL879" s="510"/>
      <c r="AM879" s="511"/>
      <c r="AN879" s="512"/>
      <c r="AO879" s="511"/>
      <c r="AP879" s="507"/>
      <c r="AQ879" s="512"/>
      <c r="AR879" s="513"/>
      <c r="AS879" s="508"/>
      <c r="AT879" s="511"/>
      <c r="AU879" s="511"/>
      <c r="AV879" s="511"/>
      <c r="AW879" s="511"/>
      <c r="AX879" s="511"/>
      <c r="AY879" s="511"/>
      <c r="AZ879" s="514"/>
      <c r="BA879" s="515"/>
      <c r="BB879" s="507"/>
      <c r="BC879" s="505"/>
      <c r="BD879" s="524"/>
      <c r="BE879" s="506"/>
      <c r="BF879" s="484"/>
      <c r="BG879" s="483"/>
      <c r="BH879" s="483"/>
      <c r="BI879" s="465"/>
      <c r="BJ879" s="465"/>
      <c r="BK879" s="465"/>
      <c r="BL879" s="465"/>
      <c r="BM879" s="465"/>
      <c r="BN879" s="465"/>
      <c r="BO879" s="483"/>
      <c r="BP879" s="483"/>
      <c r="BQ879" s="483"/>
      <c r="BR879" s="483"/>
      <c r="BS879" s="483"/>
      <c r="BT879" s="484"/>
      <c r="BU879" s="484"/>
      <c r="BV879" s="484"/>
      <c r="BW879" s="516"/>
      <c r="BX879" s="434"/>
      <c r="BY879" s="490"/>
      <c r="BZ879" s="491"/>
    </row>
    <row r="880" spans="1:78" s="520" customFormat="1" ht="13.8" thickBot="1" x14ac:dyDescent="0.3">
      <c r="A880" s="133"/>
      <c r="B880" s="134"/>
      <c r="C880" s="429"/>
      <c r="D880" s="136"/>
      <c r="E880" s="136"/>
      <c r="F880" s="438"/>
      <c r="G880" s="136"/>
      <c r="H880" s="139"/>
      <c r="I880" s="430"/>
      <c r="J880" s="431"/>
      <c r="K880" s="432"/>
      <c r="L880" s="428"/>
      <c r="M880" s="500"/>
      <c r="N880" s="518"/>
      <c r="O880" s="501"/>
      <c r="P880" s="501"/>
      <c r="Q880" s="519"/>
      <c r="R880" s="502"/>
      <c r="S880" s="502"/>
      <c r="T880" s="503"/>
      <c r="U880" s="504"/>
      <c r="V880" s="505"/>
      <c r="W880" s="505"/>
      <c r="X880" s="505"/>
      <c r="Y880" s="505"/>
      <c r="Z880" s="506"/>
      <c r="AA880" s="507"/>
      <c r="AB880" s="508"/>
      <c r="AC880" s="513"/>
      <c r="AD880" s="508"/>
      <c r="AE880" s="507"/>
      <c r="AF880" s="513"/>
      <c r="AG880" s="507"/>
      <c r="AH880" s="508"/>
      <c r="AI880" s="509"/>
      <c r="AJ880" s="507"/>
      <c r="AK880" s="507"/>
      <c r="AL880" s="510"/>
      <c r="AM880" s="511"/>
      <c r="AN880" s="512"/>
      <c r="AO880" s="511"/>
      <c r="AP880" s="507"/>
      <c r="AQ880" s="512"/>
      <c r="AR880" s="513"/>
      <c r="AS880" s="508"/>
      <c r="AT880" s="511"/>
      <c r="AU880" s="511"/>
      <c r="AV880" s="511"/>
      <c r="AW880" s="511"/>
      <c r="AX880" s="511"/>
      <c r="AY880" s="511"/>
      <c r="AZ880" s="514"/>
      <c r="BA880" s="515"/>
      <c r="BB880" s="507"/>
      <c r="BC880" s="505"/>
      <c r="BD880" s="524"/>
      <c r="BE880" s="506"/>
      <c r="BF880" s="484"/>
      <c r="BG880" s="483"/>
      <c r="BH880" s="483"/>
      <c r="BI880" s="465"/>
      <c r="BJ880" s="465"/>
      <c r="BK880" s="465"/>
      <c r="BL880" s="465"/>
      <c r="BM880" s="465"/>
      <c r="BN880" s="465"/>
      <c r="BO880" s="483"/>
      <c r="BP880" s="483"/>
      <c r="BQ880" s="483"/>
      <c r="BR880" s="483"/>
      <c r="BS880" s="483"/>
      <c r="BT880" s="484"/>
      <c r="BU880" s="484"/>
      <c r="BV880" s="484"/>
      <c r="BW880" s="516"/>
      <c r="BX880" s="434"/>
      <c r="BY880" s="490"/>
      <c r="BZ880" s="491"/>
    </row>
    <row r="881" spans="1:78" s="520" customFormat="1" ht="13.8" thickBot="1" x14ac:dyDescent="0.3">
      <c r="A881" s="133"/>
      <c r="B881" s="134"/>
      <c r="C881" s="429"/>
      <c r="D881" s="136"/>
      <c r="E881" s="136"/>
      <c r="F881" s="438"/>
      <c r="G881" s="136"/>
      <c r="H881" s="139"/>
      <c r="I881" s="430"/>
      <c r="J881" s="431"/>
      <c r="K881" s="432"/>
      <c r="L881" s="428"/>
      <c r="M881" s="500"/>
      <c r="N881" s="518"/>
      <c r="O881" s="501"/>
      <c r="P881" s="501"/>
      <c r="Q881" s="519"/>
      <c r="R881" s="502"/>
      <c r="S881" s="502"/>
      <c r="T881" s="503"/>
      <c r="U881" s="504"/>
      <c r="V881" s="505"/>
      <c r="W881" s="505"/>
      <c r="X881" s="505"/>
      <c r="Y881" s="505"/>
      <c r="Z881" s="506"/>
      <c r="AA881" s="507"/>
      <c r="AB881" s="508"/>
      <c r="AC881" s="513"/>
      <c r="AD881" s="508"/>
      <c r="AE881" s="507"/>
      <c r="AF881" s="513"/>
      <c r="AG881" s="507"/>
      <c r="AH881" s="508"/>
      <c r="AI881" s="509"/>
      <c r="AJ881" s="507"/>
      <c r="AK881" s="507"/>
      <c r="AL881" s="510"/>
      <c r="AM881" s="511"/>
      <c r="AN881" s="512"/>
      <c r="AO881" s="511"/>
      <c r="AP881" s="507"/>
      <c r="AQ881" s="512"/>
      <c r="AR881" s="513"/>
      <c r="AS881" s="508"/>
      <c r="AT881" s="511"/>
      <c r="AU881" s="511"/>
      <c r="AV881" s="511"/>
      <c r="AW881" s="511"/>
      <c r="AX881" s="511"/>
      <c r="AY881" s="511"/>
      <c r="AZ881" s="514"/>
      <c r="BA881" s="515"/>
      <c r="BB881" s="507"/>
      <c r="BC881" s="505"/>
      <c r="BD881" s="524"/>
      <c r="BE881" s="506"/>
      <c r="BF881" s="484"/>
      <c r="BG881" s="483"/>
      <c r="BH881" s="483"/>
      <c r="BI881" s="465"/>
      <c r="BJ881" s="465"/>
      <c r="BK881" s="465"/>
      <c r="BL881" s="465"/>
      <c r="BM881" s="465"/>
      <c r="BN881" s="465"/>
      <c r="BO881" s="483"/>
      <c r="BP881" s="483"/>
      <c r="BQ881" s="483"/>
      <c r="BR881" s="483"/>
      <c r="BS881" s="483"/>
      <c r="BT881" s="484"/>
      <c r="BU881" s="484"/>
      <c r="BV881" s="484"/>
      <c r="BW881" s="516"/>
      <c r="BX881" s="434"/>
      <c r="BY881" s="490"/>
      <c r="BZ881" s="491"/>
    </row>
    <row r="882" spans="1:78" s="520" customFormat="1" ht="13.8" thickBot="1" x14ac:dyDescent="0.3">
      <c r="A882" s="133"/>
      <c r="B882" s="134"/>
      <c r="C882" s="429"/>
      <c r="D882" s="136"/>
      <c r="E882" s="136"/>
      <c r="F882" s="438"/>
      <c r="G882" s="136"/>
      <c r="H882" s="139"/>
      <c r="I882" s="430"/>
      <c r="J882" s="431"/>
      <c r="K882" s="432"/>
      <c r="L882" s="428"/>
      <c r="M882" s="500"/>
      <c r="N882" s="518"/>
      <c r="O882" s="501"/>
      <c r="P882" s="501"/>
      <c r="Q882" s="519"/>
      <c r="R882" s="502"/>
      <c r="S882" s="502"/>
      <c r="T882" s="503"/>
      <c r="U882" s="504"/>
      <c r="V882" s="505"/>
      <c r="W882" s="505"/>
      <c r="X882" s="505"/>
      <c r="Y882" s="505"/>
      <c r="Z882" s="506"/>
      <c r="AA882" s="507"/>
      <c r="AB882" s="508"/>
      <c r="AC882" s="513"/>
      <c r="AD882" s="508"/>
      <c r="AE882" s="507"/>
      <c r="AF882" s="513"/>
      <c r="AG882" s="507"/>
      <c r="AH882" s="508"/>
      <c r="AI882" s="509"/>
      <c r="AJ882" s="507"/>
      <c r="AK882" s="507"/>
      <c r="AL882" s="510"/>
      <c r="AM882" s="511"/>
      <c r="AN882" s="512"/>
      <c r="AO882" s="511"/>
      <c r="AP882" s="507"/>
      <c r="AQ882" s="512"/>
      <c r="AR882" s="513"/>
      <c r="AS882" s="508"/>
      <c r="AT882" s="511"/>
      <c r="AU882" s="511"/>
      <c r="AV882" s="511"/>
      <c r="AW882" s="511"/>
      <c r="AX882" s="511"/>
      <c r="AY882" s="511"/>
      <c r="AZ882" s="514"/>
      <c r="BA882" s="515"/>
      <c r="BB882" s="507"/>
      <c r="BC882" s="505"/>
      <c r="BD882" s="524"/>
      <c r="BE882" s="506"/>
      <c r="BF882" s="484"/>
      <c r="BG882" s="483"/>
      <c r="BH882" s="483"/>
      <c r="BI882" s="465"/>
      <c r="BJ882" s="465"/>
      <c r="BK882" s="465"/>
      <c r="BL882" s="465"/>
      <c r="BM882" s="465"/>
      <c r="BN882" s="465"/>
      <c r="BO882" s="483"/>
      <c r="BP882" s="483"/>
      <c r="BQ882" s="483"/>
      <c r="BR882" s="483"/>
      <c r="BS882" s="483"/>
      <c r="BT882" s="484"/>
      <c r="BU882" s="484"/>
      <c r="BV882" s="484"/>
      <c r="BW882" s="516"/>
      <c r="BX882" s="434"/>
      <c r="BY882" s="490"/>
      <c r="BZ882" s="491"/>
    </row>
    <row r="883" spans="1:78" s="520" customFormat="1" ht="13.8" thickBot="1" x14ac:dyDescent="0.3">
      <c r="A883" s="133"/>
      <c r="B883" s="134"/>
      <c r="C883" s="429"/>
      <c r="D883" s="136"/>
      <c r="E883" s="136"/>
      <c r="F883" s="438"/>
      <c r="G883" s="136"/>
      <c r="H883" s="139"/>
      <c r="I883" s="430"/>
      <c r="J883" s="431"/>
      <c r="K883" s="432"/>
      <c r="L883" s="428"/>
      <c r="M883" s="500"/>
      <c r="N883" s="518"/>
      <c r="O883" s="501"/>
      <c r="P883" s="501"/>
      <c r="Q883" s="519"/>
      <c r="R883" s="502"/>
      <c r="S883" s="502"/>
      <c r="T883" s="503"/>
      <c r="U883" s="504"/>
      <c r="V883" s="505"/>
      <c r="W883" s="505"/>
      <c r="X883" s="505"/>
      <c r="Y883" s="505"/>
      <c r="Z883" s="506"/>
      <c r="AA883" s="507"/>
      <c r="AB883" s="508"/>
      <c r="AC883" s="513"/>
      <c r="AD883" s="508"/>
      <c r="AE883" s="507"/>
      <c r="AF883" s="513"/>
      <c r="AG883" s="507"/>
      <c r="AH883" s="508"/>
      <c r="AI883" s="509"/>
      <c r="AJ883" s="507"/>
      <c r="AK883" s="507"/>
      <c r="AL883" s="510"/>
      <c r="AM883" s="511"/>
      <c r="AN883" s="512"/>
      <c r="AO883" s="511"/>
      <c r="AP883" s="507"/>
      <c r="AQ883" s="512"/>
      <c r="AR883" s="513"/>
      <c r="AS883" s="508"/>
      <c r="AT883" s="511"/>
      <c r="AU883" s="511"/>
      <c r="AV883" s="511"/>
      <c r="AW883" s="511"/>
      <c r="AX883" s="511"/>
      <c r="AY883" s="511"/>
      <c r="AZ883" s="514"/>
      <c r="BA883" s="515"/>
      <c r="BB883" s="507"/>
      <c r="BC883" s="505"/>
      <c r="BD883" s="524"/>
      <c r="BE883" s="506"/>
      <c r="BF883" s="484"/>
      <c r="BG883" s="483"/>
      <c r="BH883" s="483"/>
      <c r="BI883" s="465"/>
      <c r="BJ883" s="465"/>
      <c r="BK883" s="465"/>
      <c r="BL883" s="465"/>
      <c r="BM883" s="465"/>
      <c r="BN883" s="465"/>
      <c r="BO883" s="483"/>
      <c r="BP883" s="483"/>
      <c r="BQ883" s="483"/>
      <c r="BR883" s="483"/>
      <c r="BS883" s="483"/>
      <c r="BT883" s="484"/>
      <c r="BU883" s="484"/>
      <c r="BV883" s="484"/>
      <c r="BW883" s="516"/>
      <c r="BX883" s="434"/>
      <c r="BY883" s="490"/>
      <c r="BZ883" s="491"/>
    </row>
    <row r="884" spans="1:78" s="520" customFormat="1" ht="13.8" thickBot="1" x14ac:dyDescent="0.3">
      <c r="A884" s="133"/>
      <c r="B884" s="134"/>
      <c r="C884" s="429"/>
      <c r="D884" s="136"/>
      <c r="E884" s="136"/>
      <c r="F884" s="438"/>
      <c r="G884" s="136"/>
      <c r="H884" s="139"/>
      <c r="I884" s="430"/>
      <c r="J884" s="431"/>
      <c r="K884" s="432"/>
      <c r="L884" s="428"/>
      <c r="M884" s="500"/>
      <c r="N884" s="518"/>
      <c r="O884" s="501"/>
      <c r="P884" s="501"/>
      <c r="Q884" s="519"/>
      <c r="R884" s="502"/>
      <c r="S884" s="502"/>
      <c r="T884" s="503"/>
      <c r="U884" s="504"/>
      <c r="V884" s="505"/>
      <c r="W884" s="505"/>
      <c r="X884" s="505"/>
      <c r="Y884" s="505"/>
      <c r="Z884" s="506"/>
      <c r="AA884" s="507"/>
      <c r="AB884" s="508"/>
      <c r="AC884" s="513"/>
      <c r="AD884" s="508"/>
      <c r="AE884" s="507"/>
      <c r="AF884" s="513"/>
      <c r="AG884" s="507"/>
      <c r="AH884" s="508"/>
      <c r="AI884" s="509"/>
      <c r="AJ884" s="507"/>
      <c r="AK884" s="507"/>
      <c r="AL884" s="510"/>
      <c r="AM884" s="511"/>
      <c r="AN884" s="512"/>
      <c r="AO884" s="511"/>
      <c r="AP884" s="507"/>
      <c r="AQ884" s="512"/>
      <c r="AR884" s="513"/>
      <c r="AS884" s="508"/>
      <c r="AT884" s="511"/>
      <c r="AU884" s="511"/>
      <c r="AV884" s="511"/>
      <c r="AW884" s="511"/>
      <c r="AX884" s="511"/>
      <c r="AY884" s="511"/>
      <c r="AZ884" s="514"/>
      <c r="BA884" s="515"/>
      <c r="BB884" s="507"/>
      <c r="BC884" s="505"/>
      <c r="BD884" s="524"/>
      <c r="BE884" s="506"/>
      <c r="BF884" s="484"/>
      <c r="BG884" s="483"/>
      <c r="BH884" s="483"/>
      <c r="BI884" s="465"/>
      <c r="BJ884" s="465"/>
      <c r="BK884" s="465"/>
      <c r="BL884" s="465"/>
      <c r="BM884" s="465"/>
      <c r="BN884" s="465"/>
      <c r="BO884" s="483"/>
      <c r="BP884" s="483"/>
      <c r="BQ884" s="483"/>
      <c r="BR884" s="483"/>
      <c r="BS884" s="483"/>
      <c r="BT884" s="484"/>
      <c r="BU884" s="484"/>
      <c r="BV884" s="484"/>
      <c r="BW884" s="516"/>
      <c r="BX884" s="434"/>
      <c r="BY884" s="490"/>
      <c r="BZ884" s="491"/>
    </row>
    <row r="885" spans="1:78" s="520" customFormat="1" ht="13.8" thickBot="1" x14ac:dyDescent="0.3">
      <c r="A885" s="133"/>
      <c r="B885" s="134"/>
      <c r="C885" s="429"/>
      <c r="D885" s="136"/>
      <c r="E885" s="136"/>
      <c r="F885" s="438"/>
      <c r="G885" s="136"/>
      <c r="H885" s="139"/>
      <c r="I885" s="430"/>
      <c r="J885" s="431"/>
      <c r="K885" s="432"/>
      <c r="L885" s="428"/>
      <c r="M885" s="500"/>
      <c r="N885" s="518"/>
      <c r="O885" s="501"/>
      <c r="P885" s="501"/>
      <c r="Q885" s="519"/>
      <c r="R885" s="502"/>
      <c r="S885" s="502"/>
      <c r="T885" s="503"/>
      <c r="U885" s="504"/>
      <c r="V885" s="505"/>
      <c r="W885" s="505"/>
      <c r="X885" s="505"/>
      <c r="Y885" s="505"/>
      <c r="Z885" s="506"/>
      <c r="AA885" s="507"/>
      <c r="AB885" s="508"/>
      <c r="AC885" s="513"/>
      <c r="AD885" s="508"/>
      <c r="AE885" s="507"/>
      <c r="AF885" s="513"/>
      <c r="AG885" s="507"/>
      <c r="AH885" s="508"/>
      <c r="AI885" s="509"/>
      <c r="AJ885" s="507"/>
      <c r="AK885" s="507"/>
      <c r="AL885" s="510"/>
      <c r="AM885" s="511"/>
      <c r="AN885" s="512"/>
      <c r="AO885" s="511"/>
      <c r="AP885" s="507"/>
      <c r="AQ885" s="512"/>
      <c r="AR885" s="513"/>
      <c r="AS885" s="508"/>
      <c r="AT885" s="511"/>
      <c r="AU885" s="511"/>
      <c r="AV885" s="511"/>
      <c r="AW885" s="511"/>
      <c r="AX885" s="511"/>
      <c r="AY885" s="511"/>
      <c r="AZ885" s="514"/>
      <c r="BA885" s="515"/>
      <c r="BB885" s="507"/>
      <c r="BC885" s="505"/>
      <c r="BD885" s="524"/>
      <c r="BE885" s="506"/>
      <c r="BF885" s="484"/>
      <c r="BG885" s="483"/>
      <c r="BH885" s="483"/>
      <c r="BI885" s="465"/>
      <c r="BJ885" s="465"/>
      <c r="BK885" s="465"/>
      <c r="BL885" s="465"/>
      <c r="BM885" s="465"/>
      <c r="BN885" s="465"/>
      <c r="BO885" s="483"/>
      <c r="BP885" s="483"/>
      <c r="BQ885" s="483"/>
      <c r="BR885" s="483"/>
      <c r="BS885" s="483"/>
      <c r="BT885" s="484"/>
      <c r="BU885" s="484"/>
      <c r="BV885" s="484"/>
      <c r="BW885" s="516"/>
      <c r="BX885" s="434"/>
      <c r="BY885" s="490"/>
      <c r="BZ885" s="491"/>
    </row>
    <row r="886" spans="1:78" s="520" customFormat="1" ht="13.8" thickBot="1" x14ac:dyDescent="0.3">
      <c r="A886" s="133"/>
      <c r="B886" s="134"/>
      <c r="C886" s="429"/>
      <c r="D886" s="136"/>
      <c r="E886" s="136"/>
      <c r="F886" s="438"/>
      <c r="G886" s="136"/>
      <c r="H886" s="139"/>
      <c r="I886" s="430"/>
      <c r="J886" s="431"/>
      <c r="K886" s="432"/>
      <c r="L886" s="428"/>
      <c r="M886" s="500"/>
      <c r="N886" s="518"/>
      <c r="O886" s="501"/>
      <c r="P886" s="501"/>
      <c r="Q886" s="519"/>
      <c r="R886" s="502"/>
      <c r="S886" s="502"/>
      <c r="T886" s="503"/>
      <c r="U886" s="504"/>
      <c r="V886" s="505"/>
      <c r="W886" s="505"/>
      <c r="X886" s="505"/>
      <c r="Y886" s="505"/>
      <c r="Z886" s="506"/>
      <c r="AA886" s="507"/>
      <c r="AB886" s="508"/>
      <c r="AC886" s="513"/>
      <c r="AD886" s="508"/>
      <c r="AE886" s="507"/>
      <c r="AF886" s="513"/>
      <c r="AG886" s="507"/>
      <c r="AH886" s="508"/>
      <c r="AI886" s="509"/>
      <c r="AJ886" s="507"/>
      <c r="AK886" s="507"/>
      <c r="AL886" s="510"/>
      <c r="AM886" s="511"/>
      <c r="AN886" s="512"/>
      <c r="AO886" s="511"/>
      <c r="AP886" s="507"/>
      <c r="AQ886" s="512"/>
      <c r="AR886" s="513"/>
      <c r="AS886" s="508"/>
      <c r="AT886" s="511"/>
      <c r="AU886" s="511"/>
      <c r="AV886" s="511"/>
      <c r="AW886" s="511"/>
      <c r="AX886" s="511"/>
      <c r="AY886" s="511"/>
      <c r="AZ886" s="514"/>
      <c r="BA886" s="515"/>
      <c r="BB886" s="507"/>
      <c r="BC886" s="505"/>
      <c r="BD886" s="524"/>
      <c r="BE886" s="506"/>
      <c r="BF886" s="484"/>
      <c r="BG886" s="483"/>
      <c r="BH886" s="483"/>
      <c r="BI886" s="465"/>
      <c r="BJ886" s="465"/>
      <c r="BK886" s="465"/>
      <c r="BL886" s="465"/>
      <c r="BM886" s="465"/>
      <c r="BN886" s="465"/>
      <c r="BO886" s="483"/>
      <c r="BP886" s="483"/>
      <c r="BQ886" s="483"/>
      <c r="BR886" s="483"/>
      <c r="BS886" s="483"/>
      <c r="BT886" s="484"/>
      <c r="BU886" s="484"/>
      <c r="BV886" s="484"/>
      <c r="BW886" s="516"/>
      <c r="BX886" s="434"/>
      <c r="BY886" s="490"/>
      <c r="BZ886" s="491"/>
    </row>
    <row r="887" spans="1:78" s="520" customFormat="1" ht="13.8" thickBot="1" x14ac:dyDescent="0.3">
      <c r="A887" s="133"/>
      <c r="B887" s="134"/>
      <c r="C887" s="429"/>
      <c r="D887" s="136"/>
      <c r="E887" s="136"/>
      <c r="F887" s="438"/>
      <c r="G887" s="136"/>
      <c r="H887" s="139"/>
      <c r="I887" s="430"/>
      <c r="J887" s="431"/>
      <c r="K887" s="432"/>
      <c r="L887" s="428"/>
      <c r="M887" s="500"/>
      <c r="N887" s="518"/>
      <c r="O887" s="501"/>
      <c r="P887" s="501"/>
      <c r="Q887" s="519"/>
      <c r="R887" s="502"/>
      <c r="S887" s="502"/>
      <c r="T887" s="503"/>
      <c r="U887" s="504"/>
      <c r="V887" s="505"/>
      <c r="W887" s="505"/>
      <c r="X887" s="505"/>
      <c r="Y887" s="505"/>
      <c r="Z887" s="506"/>
      <c r="AA887" s="507"/>
      <c r="AB887" s="508"/>
      <c r="AC887" s="513"/>
      <c r="AD887" s="508"/>
      <c r="AE887" s="507"/>
      <c r="AF887" s="513"/>
      <c r="AG887" s="507"/>
      <c r="AH887" s="508"/>
      <c r="AI887" s="509"/>
      <c r="AJ887" s="507"/>
      <c r="AK887" s="507"/>
      <c r="AL887" s="510"/>
      <c r="AM887" s="511"/>
      <c r="AN887" s="512"/>
      <c r="AO887" s="511"/>
      <c r="AP887" s="507"/>
      <c r="AQ887" s="512"/>
      <c r="AR887" s="513"/>
      <c r="AS887" s="508"/>
      <c r="AT887" s="511"/>
      <c r="AU887" s="511"/>
      <c r="AV887" s="511"/>
      <c r="AW887" s="511"/>
      <c r="AX887" s="511"/>
      <c r="AY887" s="511"/>
      <c r="AZ887" s="514"/>
      <c r="BA887" s="515"/>
      <c r="BB887" s="507"/>
      <c r="BC887" s="505"/>
      <c r="BD887" s="524"/>
      <c r="BE887" s="506"/>
      <c r="BF887" s="484"/>
      <c r="BG887" s="483"/>
      <c r="BH887" s="483"/>
      <c r="BI887" s="465"/>
      <c r="BJ887" s="465"/>
      <c r="BK887" s="465"/>
      <c r="BL887" s="465"/>
      <c r="BM887" s="465"/>
      <c r="BN887" s="465"/>
      <c r="BO887" s="483"/>
      <c r="BP887" s="483"/>
      <c r="BQ887" s="483"/>
      <c r="BR887" s="483"/>
      <c r="BS887" s="483"/>
      <c r="BT887" s="484"/>
      <c r="BU887" s="484"/>
      <c r="BV887" s="484"/>
      <c r="BW887" s="516"/>
      <c r="BX887" s="434"/>
      <c r="BY887" s="490"/>
      <c r="BZ887" s="491"/>
    </row>
    <row r="888" spans="1:78" s="520" customFormat="1" ht="13.8" thickBot="1" x14ac:dyDescent="0.3">
      <c r="A888" s="133"/>
      <c r="B888" s="134"/>
      <c r="C888" s="429"/>
      <c r="D888" s="136"/>
      <c r="E888" s="136"/>
      <c r="F888" s="438"/>
      <c r="G888" s="136"/>
      <c r="H888" s="139"/>
      <c r="I888" s="430"/>
      <c r="J888" s="431"/>
      <c r="K888" s="432"/>
      <c r="L888" s="428"/>
      <c r="M888" s="500"/>
      <c r="N888" s="518"/>
      <c r="O888" s="501"/>
      <c r="P888" s="501"/>
      <c r="Q888" s="519"/>
      <c r="R888" s="502"/>
      <c r="S888" s="502"/>
      <c r="T888" s="503"/>
      <c r="U888" s="504"/>
      <c r="V888" s="505"/>
      <c r="W888" s="505"/>
      <c r="X888" s="505"/>
      <c r="Y888" s="505"/>
      <c r="Z888" s="506"/>
      <c r="AA888" s="507"/>
      <c r="AB888" s="508"/>
      <c r="AC888" s="513"/>
      <c r="AD888" s="508"/>
      <c r="AE888" s="507"/>
      <c r="AF888" s="513"/>
      <c r="AG888" s="507"/>
      <c r="AH888" s="508"/>
      <c r="AI888" s="509"/>
      <c r="AJ888" s="507"/>
      <c r="AK888" s="507"/>
      <c r="AL888" s="510"/>
      <c r="AM888" s="511"/>
      <c r="AN888" s="512"/>
      <c r="AO888" s="511"/>
      <c r="AP888" s="507"/>
      <c r="AQ888" s="512"/>
      <c r="AR888" s="513"/>
      <c r="AS888" s="508"/>
      <c r="AT888" s="511"/>
      <c r="AU888" s="511"/>
      <c r="AV888" s="511"/>
      <c r="AW888" s="511"/>
      <c r="AX888" s="511"/>
      <c r="AY888" s="511"/>
      <c r="AZ888" s="514"/>
      <c r="BA888" s="515"/>
      <c r="BB888" s="507"/>
      <c r="BC888" s="505"/>
      <c r="BD888" s="524"/>
      <c r="BE888" s="506"/>
      <c r="BF888" s="484"/>
      <c r="BG888" s="483"/>
      <c r="BH888" s="483"/>
      <c r="BI888" s="465"/>
      <c r="BJ888" s="465"/>
      <c r="BK888" s="465"/>
      <c r="BL888" s="465"/>
      <c r="BM888" s="465"/>
      <c r="BN888" s="465"/>
      <c r="BO888" s="483"/>
      <c r="BP888" s="483"/>
      <c r="BQ888" s="483"/>
      <c r="BR888" s="483"/>
      <c r="BS888" s="483"/>
      <c r="BT888" s="484"/>
      <c r="BU888" s="484"/>
      <c r="BV888" s="484"/>
      <c r="BW888" s="516"/>
      <c r="BX888" s="434"/>
      <c r="BY888" s="490"/>
      <c r="BZ888" s="491"/>
    </row>
    <row r="889" spans="1:78" s="520" customFormat="1" ht="13.8" thickBot="1" x14ac:dyDescent="0.3">
      <c r="A889" s="133"/>
      <c r="B889" s="134"/>
      <c r="C889" s="429"/>
      <c r="D889" s="136"/>
      <c r="E889" s="136"/>
      <c r="F889" s="438"/>
      <c r="G889" s="136"/>
      <c r="H889" s="139"/>
      <c r="I889" s="430"/>
      <c r="J889" s="431"/>
      <c r="K889" s="432"/>
      <c r="L889" s="428"/>
      <c r="M889" s="500"/>
      <c r="N889" s="518"/>
      <c r="O889" s="501"/>
      <c r="P889" s="501"/>
      <c r="Q889" s="519"/>
      <c r="R889" s="502"/>
      <c r="S889" s="502"/>
      <c r="T889" s="503"/>
      <c r="U889" s="504"/>
      <c r="V889" s="505"/>
      <c r="W889" s="505"/>
      <c r="X889" s="505"/>
      <c r="Y889" s="505"/>
      <c r="Z889" s="506"/>
      <c r="AA889" s="507"/>
      <c r="AB889" s="508"/>
      <c r="AC889" s="513"/>
      <c r="AD889" s="508"/>
      <c r="AE889" s="507"/>
      <c r="AF889" s="513"/>
      <c r="AG889" s="507"/>
      <c r="AH889" s="508"/>
      <c r="AI889" s="509"/>
      <c r="AJ889" s="507"/>
      <c r="AK889" s="507"/>
      <c r="AL889" s="510"/>
      <c r="AM889" s="511"/>
      <c r="AN889" s="512"/>
      <c r="AO889" s="511"/>
      <c r="AP889" s="507"/>
      <c r="AQ889" s="512"/>
      <c r="AR889" s="513"/>
      <c r="AS889" s="508"/>
      <c r="AT889" s="511"/>
      <c r="AU889" s="511"/>
      <c r="AV889" s="511"/>
      <c r="AW889" s="511"/>
      <c r="AX889" s="511"/>
      <c r="AY889" s="511"/>
      <c r="AZ889" s="514"/>
      <c r="BA889" s="515"/>
      <c r="BB889" s="507"/>
      <c r="BC889" s="505"/>
      <c r="BD889" s="524"/>
      <c r="BE889" s="506"/>
      <c r="BF889" s="484"/>
      <c r="BG889" s="483"/>
      <c r="BH889" s="483"/>
      <c r="BI889" s="465"/>
      <c r="BJ889" s="465"/>
      <c r="BK889" s="465"/>
      <c r="BL889" s="465"/>
      <c r="BM889" s="465"/>
      <c r="BN889" s="465"/>
      <c r="BO889" s="483"/>
      <c r="BP889" s="483"/>
      <c r="BQ889" s="483"/>
      <c r="BR889" s="483"/>
      <c r="BS889" s="483"/>
      <c r="BT889" s="484"/>
      <c r="BU889" s="484"/>
      <c r="BV889" s="484"/>
      <c r="BW889" s="516"/>
      <c r="BX889" s="434"/>
      <c r="BY889" s="490"/>
      <c r="BZ889" s="491"/>
    </row>
    <row r="890" spans="1:78" s="520" customFormat="1" ht="13.8" thickBot="1" x14ac:dyDescent="0.3">
      <c r="A890" s="133"/>
      <c r="B890" s="134"/>
      <c r="C890" s="429"/>
      <c r="D890" s="136"/>
      <c r="E890" s="136"/>
      <c r="F890" s="438"/>
      <c r="G890" s="136"/>
      <c r="H890" s="139"/>
      <c r="I890" s="430"/>
      <c r="J890" s="431"/>
      <c r="K890" s="432"/>
      <c r="L890" s="428"/>
      <c r="M890" s="500"/>
      <c r="N890" s="518"/>
      <c r="O890" s="501"/>
      <c r="P890" s="501"/>
      <c r="Q890" s="519"/>
      <c r="R890" s="502"/>
      <c r="S890" s="502"/>
      <c r="T890" s="503"/>
      <c r="U890" s="504"/>
      <c r="V890" s="505"/>
      <c r="W890" s="505"/>
      <c r="X890" s="505"/>
      <c r="Y890" s="505"/>
      <c r="Z890" s="506"/>
      <c r="AA890" s="507"/>
      <c r="AB890" s="508"/>
      <c r="AC890" s="513"/>
      <c r="AD890" s="508"/>
      <c r="AE890" s="507"/>
      <c r="AF890" s="513"/>
      <c r="AG890" s="507"/>
      <c r="AH890" s="508"/>
      <c r="AI890" s="509"/>
      <c r="AJ890" s="507"/>
      <c r="AK890" s="507"/>
      <c r="AL890" s="510"/>
      <c r="AM890" s="511"/>
      <c r="AN890" s="512"/>
      <c r="AO890" s="511"/>
      <c r="AP890" s="507"/>
      <c r="AQ890" s="512"/>
      <c r="AR890" s="513"/>
      <c r="AS890" s="508"/>
      <c r="AT890" s="511"/>
      <c r="AU890" s="511"/>
      <c r="AV890" s="511"/>
      <c r="AW890" s="511"/>
      <c r="AX890" s="511"/>
      <c r="AY890" s="511"/>
      <c r="AZ890" s="514"/>
      <c r="BA890" s="515"/>
      <c r="BB890" s="507"/>
      <c r="BC890" s="505"/>
      <c r="BD890" s="524"/>
      <c r="BE890" s="506"/>
      <c r="BF890" s="484"/>
      <c r="BG890" s="483"/>
      <c r="BH890" s="483"/>
      <c r="BI890" s="465"/>
      <c r="BJ890" s="465"/>
      <c r="BK890" s="465"/>
      <c r="BL890" s="465"/>
      <c r="BM890" s="465"/>
      <c r="BN890" s="465"/>
      <c r="BO890" s="483"/>
      <c r="BP890" s="483"/>
      <c r="BQ890" s="483"/>
      <c r="BR890" s="483"/>
      <c r="BS890" s="483"/>
      <c r="BT890" s="484"/>
      <c r="BU890" s="484"/>
      <c r="BV890" s="484"/>
      <c r="BW890" s="516"/>
      <c r="BX890" s="434"/>
      <c r="BY890" s="490"/>
      <c r="BZ890" s="491"/>
    </row>
    <row r="891" spans="1:78" s="520" customFormat="1" ht="13.8" thickBot="1" x14ac:dyDescent="0.3">
      <c r="A891" s="133"/>
      <c r="B891" s="134"/>
      <c r="C891" s="429"/>
      <c r="D891" s="136"/>
      <c r="E891" s="136"/>
      <c r="F891" s="438"/>
      <c r="G891" s="136"/>
      <c r="H891" s="139"/>
      <c r="I891" s="430"/>
      <c r="J891" s="431"/>
      <c r="K891" s="432"/>
      <c r="L891" s="428"/>
      <c r="M891" s="500"/>
      <c r="N891" s="518"/>
      <c r="O891" s="501"/>
      <c r="P891" s="501"/>
      <c r="Q891" s="519"/>
      <c r="R891" s="502"/>
      <c r="S891" s="502"/>
      <c r="T891" s="503"/>
      <c r="U891" s="504"/>
      <c r="V891" s="505"/>
      <c r="W891" s="505"/>
      <c r="X891" s="505"/>
      <c r="Y891" s="505"/>
      <c r="Z891" s="506"/>
      <c r="AA891" s="507"/>
      <c r="AB891" s="508"/>
      <c r="AC891" s="513"/>
      <c r="AD891" s="508"/>
      <c r="AE891" s="507"/>
      <c r="AF891" s="513"/>
      <c r="AG891" s="507"/>
      <c r="AH891" s="508"/>
      <c r="AI891" s="509"/>
      <c r="AJ891" s="507"/>
      <c r="AK891" s="507"/>
      <c r="AL891" s="510"/>
      <c r="AM891" s="511"/>
      <c r="AN891" s="512"/>
      <c r="AO891" s="511"/>
      <c r="AP891" s="507"/>
      <c r="AQ891" s="512"/>
      <c r="AR891" s="513"/>
      <c r="AS891" s="508"/>
      <c r="AT891" s="511"/>
      <c r="AU891" s="511"/>
      <c r="AV891" s="511"/>
      <c r="AW891" s="511"/>
      <c r="AX891" s="511"/>
      <c r="AY891" s="511"/>
      <c r="AZ891" s="514"/>
      <c r="BA891" s="515"/>
      <c r="BB891" s="507"/>
      <c r="BC891" s="505"/>
      <c r="BD891" s="524"/>
      <c r="BE891" s="506"/>
      <c r="BF891" s="484"/>
      <c r="BG891" s="483"/>
      <c r="BH891" s="483"/>
      <c r="BI891" s="465"/>
      <c r="BJ891" s="465"/>
      <c r="BK891" s="465"/>
      <c r="BL891" s="465"/>
      <c r="BM891" s="465"/>
      <c r="BN891" s="465"/>
      <c r="BO891" s="483"/>
      <c r="BP891" s="483"/>
      <c r="BQ891" s="483"/>
      <c r="BR891" s="483"/>
      <c r="BS891" s="483"/>
      <c r="BT891" s="484"/>
      <c r="BU891" s="484"/>
      <c r="BV891" s="484"/>
      <c r="BW891" s="516"/>
      <c r="BX891" s="434"/>
      <c r="BY891" s="490"/>
      <c r="BZ891" s="491"/>
    </row>
    <row r="892" spans="1:78" s="520" customFormat="1" ht="13.8" thickBot="1" x14ac:dyDescent="0.3">
      <c r="A892" s="133"/>
      <c r="B892" s="134"/>
      <c r="C892" s="429"/>
      <c r="D892" s="136"/>
      <c r="E892" s="136"/>
      <c r="F892" s="438"/>
      <c r="G892" s="136"/>
      <c r="H892" s="139"/>
      <c r="I892" s="430"/>
      <c r="J892" s="431"/>
      <c r="K892" s="432"/>
      <c r="L892" s="428"/>
      <c r="M892" s="500"/>
      <c r="N892" s="518"/>
      <c r="O892" s="501"/>
      <c r="P892" s="501"/>
      <c r="Q892" s="519"/>
      <c r="R892" s="502"/>
      <c r="S892" s="502"/>
      <c r="T892" s="503"/>
      <c r="U892" s="504"/>
      <c r="V892" s="505"/>
      <c r="W892" s="505"/>
      <c r="X892" s="505"/>
      <c r="Y892" s="505"/>
      <c r="Z892" s="506"/>
      <c r="AA892" s="507"/>
      <c r="AB892" s="508"/>
      <c r="AC892" s="513"/>
      <c r="AD892" s="508"/>
      <c r="AE892" s="507"/>
      <c r="AF892" s="513"/>
      <c r="AG892" s="507"/>
      <c r="AH892" s="508"/>
      <c r="AI892" s="509"/>
      <c r="AJ892" s="507"/>
      <c r="AK892" s="507"/>
      <c r="AL892" s="510"/>
      <c r="AM892" s="511"/>
      <c r="AN892" s="512"/>
      <c r="AO892" s="511"/>
      <c r="AP892" s="507"/>
      <c r="AQ892" s="512"/>
      <c r="AR892" s="513"/>
      <c r="AS892" s="508"/>
      <c r="AT892" s="511"/>
      <c r="AU892" s="511"/>
      <c r="AV892" s="511"/>
      <c r="AW892" s="511"/>
      <c r="AX892" s="511"/>
      <c r="AY892" s="511"/>
      <c r="AZ892" s="514"/>
      <c r="BA892" s="515"/>
      <c r="BB892" s="507"/>
      <c r="BC892" s="505"/>
      <c r="BD892" s="524"/>
      <c r="BE892" s="506"/>
      <c r="BF892" s="484"/>
      <c r="BG892" s="483"/>
      <c r="BH892" s="483"/>
      <c r="BI892" s="465"/>
      <c r="BJ892" s="465"/>
      <c r="BK892" s="465"/>
      <c r="BL892" s="465"/>
      <c r="BM892" s="465"/>
      <c r="BN892" s="465"/>
      <c r="BO892" s="483"/>
      <c r="BP892" s="483"/>
      <c r="BQ892" s="483"/>
      <c r="BR892" s="483"/>
      <c r="BS892" s="483"/>
      <c r="BT892" s="484"/>
      <c r="BU892" s="484"/>
      <c r="BV892" s="484"/>
      <c r="BW892" s="516"/>
      <c r="BX892" s="434"/>
      <c r="BY892" s="490"/>
      <c r="BZ892" s="491"/>
    </row>
    <row r="893" spans="1:78" s="520" customFormat="1" ht="13.8" thickBot="1" x14ac:dyDescent="0.3">
      <c r="A893" s="133"/>
      <c r="B893" s="134"/>
      <c r="C893" s="429"/>
      <c r="D893" s="136"/>
      <c r="E893" s="136"/>
      <c r="F893" s="438"/>
      <c r="G893" s="136"/>
      <c r="H893" s="139"/>
      <c r="I893" s="430"/>
      <c r="J893" s="431"/>
      <c r="K893" s="432"/>
      <c r="L893" s="428"/>
      <c r="M893" s="500"/>
      <c r="N893" s="518"/>
      <c r="O893" s="501"/>
      <c r="P893" s="501"/>
      <c r="Q893" s="519"/>
      <c r="R893" s="502"/>
      <c r="S893" s="502"/>
      <c r="T893" s="503"/>
      <c r="U893" s="504"/>
      <c r="V893" s="505"/>
      <c r="W893" s="505"/>
      <c r="X893" s="505"/>
      <c r="Y893" s="505"/>
      <c r="Z893" s="506"/>
      <c r="AA893" s="507"/>
      <c r="AB893" s="508"/>
      <c r="AC893" s="513"/>
      <c r="AD893" s="508"/>
      <c r="AE893" s="507"/>
      <c r="AF893" s="513"/>
      <c r="AG893" s="507"/>
      <c r="AH893" s="508"/>
      <c r="AI893" s="509"/>
      <c r="AJ893" s="507"/>
      <c r="AK893" s="507"/>
      <c r="AL893" s="510"/>
      <c r="AM893" s="511"/>
      <c r="AN893" s="512"/>
      <c r="AO893" s="511"/>
      <c r="AP893" s="507"/>
      <c r="AQ893" s="512"/>
      <c r="AR893" s="513"/>
      <c r="AS893" s="508"/>
      <c r="AT893" s="511"/>
      <c r="AU893" s="511"/>
      <c r="AV893" s="511"/>
      <c r="AW893" s="511"/>
      <c r="AX893" s="511"/>
      <c r="AY893" s="511"/>
      <c r="AZ893" s="514"/>
      <c r="BA893" s="515"/>
      <c r="BB893" s="507"/>
      <c r="BC893" s="505"/>
      <c r="BD893" s="524"/>
      <c r="BE893" s="506"/>
      <c r="BF893" s="484"/>
      <c r="BG893" s="483"/>
      <c r="BH893" s="483"/>
      <c r="BI893" s="465"/>
      <c r="BJ893" s="465"/>
      <c r="BK893" s="465"/>
      <c r="BL893" s="465"/>
      <c r="BM893" s="465"/>
      <c r="BN893" s="465"/>
      <c r="BO893" s="483"/>
      <c r="BP893" s="483"/>
      <c r="BQ893" s="483"/>
      <c r="BR893" s="483"/>
      <c r="BS893" s="483"/>
      <c r="BT893" s="484"/>
      <c r="BU893" s="484"/>
      <c r="BV893" s="484"/>
      <c r="BW893" s="516"/>
      <c r="BX893" s="434"/>
      <c r="BY893" s="490"/>
      <c r="BZ893" s="491"/>
    </row>
    <row r="894" spans="1:78" s="520" customFormat="1" ht="13.8" thickBot="1" x14ac:dyDescent="0.3">
      <c r="A894" s="133"/>
      <c r="B894" s="134"/>
      <c r="C894" s="429"/>
      <c r="D894" s="136"/>
      <c r="E894" s="136"/>
      <c r="F894" s="438"/>
      <c r="G894" s="136"/>
      <c r="H894" s="139"/>
      <c r="I894" s="430"/>
      <c r="J894" s="431"/>
      <c r="K894" s="432"/>
      <c r="L894" s="428"/>
      <c r="M894" s="500"/>
      <c r="N894" s="518"/>
      <c r="O894" s="501"/>
      <c r="P894" s="501"/>
      <c r="Q894" s="519"/>
      <c r="R894" s="502"/>
      <c r="S894" s="502"/>
      <c r="T894" s="503"/>
      <c r="U894" s="504"/>
      <c r="V894" s="505"/>
      <c r="W894" s="505"/>
      <c r="X894" s="505"/>
      <c r="Y894" s="505"/>
      <c r="Z894" s="506"/>
      <c r="AA894" s="507"/>
      <c r="AB894" s="508"/>
      <c r="AC894" s="513"/>
      <c r="AD894" s="508"/>
      <c r="AE894" s="507"/>
      <c r="AF894" s="513"/>
      <c r="AG894" s="507"/>
      <c r="AH894" s="508"/>
      <c r="AI894" s="509"/>
      <c r="AJ894" s="507"/>
      <c r="AK894" s="507"/>
      <c r="AL894" s="510"/>
      <c r="AM894" s="511"/>
      <c r="AN894" s="512"/>
      <c r="AO894" s="511"/>
      <c r="AP894" s="507"/>
      <c r="AQ894" s="512"/>
      <c r="AR894" s="513"/>
      <c r="AS894" s="508"/>
      <c r="AT894" s="511"/>
      <c r="AU894" s="511"/>
      <c r="AV894" s="511"/>
      <c r="AW894" s="511"/>
      <c r="AX894" s="511"/>
      <c r="AY894" s="511"/>
      <c r="AZ894" s="514"/>
      <c r="BA894" s="515"/>
      <c r="BB894" s="507"/>
      <c r="BC894" s="505"/>
      <c r="BD894" s="524"/>
      <c r="BE894" s="506"/>
      <c r="BF894" s="484"/>
      <c r="BG894" s="483"/>
      <c r="BH894" s="483"/>
      <c r="BI894" s="465"/>
      <c r="BJ894" s="465"/>
      <c r="BK894" s="465"/>
      <c r="BL894" s="465"/>
      <c r="BM894" s="465"/>
      <c r="BN894" s="465"/>
      <c r="BO894" s="483"/>
      <c r="BP894" s="483"/>
      <c r="BQ894" s="483"/>
      <c r="BR894" s="483"/>
      <c r="BS894" s="483"/>
      <c r="BT894" s="484"/>
      <c r="BU894" s="484"/>
      <c r="BV894" s="484"/>
      <c r="BW894" s="516"/>
      <c r="BX894" s="434"/>
      <c r="BY894" s="490"/>
      <c r="BZ894" s="491"/>
    </row>
    <row r="895" spans="1:78" s="520" customFormat="1" ht="13.8" thickBot="1" x14ac:dyDescent="0.3">
      <c r="A895" s="133"/>
      <c r="B895" s="134"/>
      <c r="C895" s="429"/>
      <c r="D895" s="136"/>
      <c r="E895" s="136"/>
      <c r="F895" s="438"/>
      <c r="G895" s="136"/>
      <c r="H895" s="139"/>
      <c r="I895" s="430"/>
      <c r="J895" s="431"/>
      <c r="K895" s="432"/>
      <c r="L895" s="428"/>
      <c r="M895" s="500"/>
      <c r="N895" s="518"/>
      <c r="O895" s="501"/>
      <c r="P895" s="501"/>
      <c r="Q895" s="519"/>
      <c r="R895" s="502"/>
      <c r="S895" s="502"/>
      <c r="T895" s="503"/>
      <c r="U895" s="504"/>
      <c r="V895" s="505"/>
      <c r="W895" s="505"/>
      <c r="X895" s="505"/>
      <c r="Y895" s="505"/>
      <c r="Z895" s="506"/>
      <c r="AA895" s="507"/>
      <c r="AB895" s="508"/>
      <c r="AC895" s="513"/>
      <c r="AD895" s="508"/>
      <c r="AE895" s="507"/>
      <c r="AF895" s="513"/>
      <c r="AG895" s="507"/>
      <c r="AH895" s="508"/>
      <c r="AI895" s="509"/>
      <c r="AJ895" s="507"/>
      <c r="AK895" s="507"/>
      <c r="AL895" s="510"/>
      <c r="AM895" s="511"/>
      <c r="AN895" s="512"/>
      <c r="AO895" s="511"/>
      <c r="AP895" s="507"/>
      <c r="AQ895" s="512"/>
      <c r="AR895" s="513"/>
      <c r="AS895" s="508"/>
      <c r="AT895" s="511"/>
      <c r="AU895" s="511"/>
      <c r="AV895" s="511"/>
      <c r="AW895" s="511"/>
      <c r="AX895" s="511"/>
      <c r="AY895" s="511"/>
      <c r="AZ895" s="514"/>
      <c r="BA895" s="515"/>
      <c r="BB895" s="507"/>
      <c r="BC895" s="505"/>
      <c r="BD895" s="524"/>
      <c r="BE895" s="506"/>
      <c r="BF895" s="484"/>
      <c r="BG895" s="483"/>
      <c r="BH895" s="483"/>
      <c r="BI895" s="465"/>
      <c r="BJ895" s="465"/>
      <c r="BK895" s="465"/>
      <c r="BL895" s="465"/>
      <c r="BM895" s="465"/>
      <c r="BN895" s="465"/>
      <c r="BO895" s="483"/>
      <c r="BP895" s="483"/>
      <c r="BQ895" s="483"/>
      <c r="BR895" s="483"/>
      <c r="BS895" s="483"/>
      <c r="BT895" s="484"/>
      <c r="BU895" s="484"/>
      <c r="BV895" s="484"/>
      <c r="BW895" s="516"/>
      <c r="BX895" s="434"/>
      <c r="BY895" s="490"/>
      <c r="BZ895" s="491"/>
    </row>
    <row r="896" spans="1:78" s="520" customFormat="1" ht="13.8" thickBot="1" x14ac:dyDescent="0.3">
      <c r="A896" s="133"/>
      <c r="B896" s="134"/>
      <c r="C896" s="429"/>
      <c r="D896" s="136"/>
      <c r="E896" s="136"/>
      <c r="F896" s="438"/>
      <c r="G896" s="136"/>
      <c r="H896" s="139"/>
      <c r="I896" s="430"/>
      <c r="J896" s="431"/>
      <c r="K896" s="432"/>
      <c r="L896" s="428"/>
      <c r="M896" s="500"/>
      <c r="N896" s="518"/>
      <c r="O896" s="501"/>
      <c r="P896" s="501"/>
      <c r="Q896" s="519"/>
      <c r="R896" s="502"/>
      <c r="S896" s="502"/>
      <c r="T896" s="503"/>
      <c r="U896" s="504"/>
      <c r="V896" s="505"/>
      <c r="W896" s="505"/>
      <c r="X896" s="505"/>
      <c r="Y896" s="505"/>
      <c r="Z896" s="506"/>
      <c r="AA896" s="507"/>
      <c r="AB896" s="508"/>
      <c r="AC896" s="513"/>
      <c r="AD896" s="508"/>
      <c r="AE896" s="507"/>
      <c r="AF896" s="513"/>
      <c r="AG896" s="507"/>
      <c r="AH896" s="508"/>
      <c r="AI896" s="509"/>
      <c r="AJ896" s="507"/>
      <c r="AK896" s="507"/>
      <c r="AL896" s="510"/>
      <c r="AM896" s="511"/>
      <c r="AN896" s="512"/>
      <c r="AO896" s="511"/>
      <c r="AP896" s="507"/>
      <c r="AQ896" s="512"/>
      <c r="AR896" s="513"/>
      <c r="AS896" s="508"/>
      <c r="AT896" s="511"/>
      <c r="AU896" s="511"/>
      <c r="AV896" s="511"/>
      <c r="AW896" s="511"/>
      <c r="AX896" s="511"/>
      <c r="AY896" s="511"/>
      <c r="AZ896" s="514"/>
      <c r="BA896" s="515"/>
      <c r="BB896" s="507"/>
      <c r="BC896" s="505"/>
      <c r="BD896" s="524"/>
      <c r="BE896" s="506"/>
      <c r="BF896" s="484"/>
      <c r="BG896" s="483"/>
      <c r="BH896" s="483"/>
      <c r="BI896" s="465"/>
      <c r="BJ896" s="465"/>
      <c r="BK896" s="465"/>
      <c r="BL896" s="465"/>
      <c r="BM896" s="465"/>
      <c r="BN896" s="465"/>
      <c r="BO896" s="483"/>
      <c r="BP896" s="483"/>
      <c r="BQ896" s="483"/>
      <c r="BR896" s="483"/>
      <c r="BS896" s="483"/>
      <c r="BT896" s="484"/>
      <c r="BU896" s="484"/>
      <c r="BV896" s="484"/>
      <c r="BW896" s="516"/>
      <c r="BX896" s="434"/>
      <c r="BY896" s="490"/>
      <c r="BZ896" s="491"/>
    </row>
    <row r="897" spans="1:78" s="520" customFormat="1" ht="13.8" thickBot="1" x14ac:dyDescent="0.3">
      <c r="A897" s="133"/>
      <c r="B897" s="134"/>
      <c r="C897" s="429"/>
      <c r="D897" s="136"/>
      <c r="E897" s="136"/>
      <c r="F897" s="438"/>
      <c r="G897" s="136"/>
      <c r="H897" s="139"/>
      <c r="I897" s="430"/>
      <c r="J897" s="431"/>
      <c r="K897" s="432"/>
      <c r="L897" s="428"/>
      <c r="M897" s="500"/>
      <c r="N897" s="518"/>
      <c r="O897" s="501"/>
      <c r="P897" s="501"/>
      <c r="Q897" s="519"/>
      <c r="R897" s="502"/>
      <c r="S897" s="502"/>
      <c r="T897" s="503"/>
      <c r="U897" s="504"/>
      <c r="V897" s="505"/>
      <c r="W897" s="505"/>
      <c r="X897" s="505"/>
      <c r="Y897" s="505"/>
      <c r="Z897" s="506"/>
      <c r="AA897" s="507"/>
      <c r="AB897" s="508"/>
      <c r="AC897" s="513"/>
      <c r="AD897" s="508"/>
      <c r="AE897" s="507"/>
      <c r="AF897" s="513"/>
      <c r="AG897" s="507"/>
      <c r="AH897" s="508"/>
      <c r="AI897" s="509"/>
      <c r="AJ897" s="507"/>
      <c r="AK897" s="507"/>
      <c r="AL897" s="510"/>
      <c r="AM897" s="511"/>
      <c r="AN897" s="512"/>
      <c r="AO897" s="511"/>
      <c r="AP897" s="507"/>
      <c r="AQ897" s="512"/>
      <c r="AR897" s="513"/>
      <c r="AS897" s="508"/>
      <c r="AT897" s="511"/>
      <c r="AU897" s="511"/>
      <c r="AV897" s="511"/>
      <c r="AW897" s="511"/>
      <c r="AX897" s="511"/>
      <c r="AY897" s="511"/>
      <c r="AZ897" s="514"/>
      <c r="BA897" s="515"/>
      <c r="BB897" s="507"/>
      <c r="BC897" s="505"/>
      <c r="BD897" s="524"/>
      <c r="BE897" s="506"/>
      <c r="BF897" s="484"/>
      <c r="BG897" s="483"/>
      <c r="BH897" s="483"/>
      <c r="BI897" s="465"/>
      <c r="BJ897" s="465"/>
      <c r="BK897" s="465"/>
      <c r="BL897" s="465"/>
      <c r="BM897" s="465"/>
      <c r="BN897" s="465"/>
      <c r="BO897" s="483"/>
      <c r="BP897" s="483"/>
      <c r="BQ897" s="483"/>
      <c r="BR897" s="483"/>
      <c r="BS897" s="483"/>
      <c r="BT897" s="484"/>
      <c r="BU897" s="484"/>
      <c r="BV897" s="484"/>
      <c r="BW897" s="516"/>
      <c r="BX897" s="434"/>
      <c r="BY897" s="490"/>
      <c r="BZ897" s="491"/>
    </row>
    <row r="898" spans="1:78" s="520" customFormat="1" ht="13.8" thickBot="1" x14ac:dyDescent="0.3">
      <c r="A898" s="133"/>
      <c r="B898" s="134"/>
      <c r="C898" s="429"/>
      <c r="D898" s="136"/>
      <c r="E898" s="136"/>
      <c r="F898" s="438"/>
      <c r="G898" s="136"/>
      <c r="H898" s="139"/>
      <c r="I898" s="430"/>
      <c r="J898" s="431"/>
      <c r="K898" s="432"/>
      <c r="L898" s="428"/>
      <c r="M898" s="500"/>
      <c r="N898" s="518"/>
      <c r="O898" s="501"/>
      <c r="P898" s="501"/>
      <c r="Q898" s="519"/>
      <c r="R898" s="502"/>
      <c r="S898" s="502"/>
      <c r="T898" s="503"/>
      <c r="U898" s="504"/>
      <c r="V898" s="505"/>
      <c r="W898" s="505"/>
      <c r="X898" s="505"/>
      <c r="Y898" s="505"/>
      <c r="Z898" s="506"/>
      <c r="AA898" s="507"/>
      <c r="AB898" s="508"/>
      <c r="AC898" s="513"/>
      <c r="AD898" s="508"/>
      <c r="AE898" s="507"/>
      <c r="AF898" s="513"/>
      <c r="AG898" s="507"/>
      <c r="AH898" s="508"/>
      <c r="AI898" s="509"/>
      <c r="AJ898" s="507"/>
      <c r="AK898" s="507"/>
      <c r="AL898" s="510"/>
      <c r="AM898" s="511"/>
      <c r="AN898" s="512"/>
      <c r="AO898" s="511"/>
      <c r="AP898" s="507"/>
      <c r="AQ898" s="512"/>
      <c r="AR898" s="513"/>
      <c r="AS898" s="508"/>
      <c r="AT898" s="511"/>
      <c r="AU898" s="511"/>
      <c r="AV898" s="511"/>
      <c r="AW898" s="511"/>
      <c r="AX898" s="511"/>
      <c r="AY898" s="511"/>
      <c r="AZ898" s="514"/>
      <c r="BA898" s="515"/>
      <c r="BB898" s="507"/>
      <c r="BC898" s="505"/>
      <c r="BD898" s="524"/>
      <c r="BE898" s="506"/>
      <c r="BF898" s="484"/>
      <c r="BG898" s="483"/>
      <c r="BH898" s="483"/>
      <c r="BI898" s="465"/>
      <c r="BJ898" s="465"/>
      <c r="BK898" s="465"/>
      <c r="BL898" s="465"/>
      <c r="BM898" s="465"/>
      <c r="BN898" s="465"/>
      <c r="BO898" s="483"/>
      <c r="BP898" s="483"/>
      <c r="BQ898" s="483"/>
      <c r="BR898" s="483"/>
      <c r="BS898" s="483"/>
      <c r="BT898" s="484"/>
      <c r="BU898" s="484"/>
      <c r="BV898" s="484"/>
      <c r="BW898" s="516"/>
      <c r="BX898" s="434"/>
      <c r="BY898" s="490"/>
      <c r="BZ898" s="491"/>
    </row>
    <row r="899" spans="1:78" s="520" customFormat="1" ht="13.8" thickBot="1" x14ac:dyDescent="0.3">
      <c r="A899" s="133"/>
      <c r="B899" s="134"/>
      <c r="C899" s="429"/>
      <c r="D899" s="136"/>
      <c r="E899" s="136"/>
      <c r="F899" s="438"/>
      <c r="G899" s="136"/>
      <c r="H899" s="139"/>
      <c r="I899" s="430"/>
      <c r="J899" s="431"/>
      <c r="K899" s="432"/>
      <c r="L899" s="428"/>
      <c r="M899" s="500"/>
      <c r="N899" s="518"/>
      <c r="O899" s="501"/>
      <c r="P899" s="501"/>
      <c r="Q899" s="519"/>
      <c r="R899" s="502"/>
      <c r="S899" s="502"/>
      <c r="T899" s="503"/>
      <c r="U899" s="504"/>
      <c r="V899" s="505"/>
      <c r="W899" s="505"/>
      <c r="X899" s="505"/>
      <c r="Y899" s="505"/>
      <c r="Z899" s="506"/>
      <c r="AA899" s="507"/>
      <c r="AB899" s="508"/>
      <c r="AC899" s="513"/>
      <c r="AD899" s="508"/>
      <c r="AE899" s="507"/>
      <c r="AF899" s="513"/>
      <c r="AG899" s="507"/>
      <c r="AH899" s="508"/>
      <c r="AI899" s="509"/>
      <c r="AJ899" s="507"/>
      <c r="AK899" s="507"/>
      <c r="AL899" s="510"/>
      <c r="AM899" s="511"/>
      <c r="AN899" s="512"/>
      <c r="AO899" s="511"/>
      <c r="AP899" s="507"/>
      <c r="AQ899" s="512"/>
      <c r="AR899" s="513"/>
      <c r="AS899" s="508"/>
      <c r="AT899" s="511"/>
      <c r="AU899" s="511"/>
      <c r="AV899" s="511"/>
      <c r="AW899" s="511"/>
      <c r="AX899" s="511"/>
      <c r="AY899" s="511"/>
      <c r="AZ899" s="514"/>
      <c r="BA899" s="515"/>
      <c r="BB899" s="507"/>
      <c r="BC899" s="505"/>
      <c r="BD899" s="524"/>
      <c r="BE899" s="506"/>
      <c r="BF899" s="484"/>
      <c r="BG899" s="483"/>
      <c r="BH899" s="483"/>
      <c r="BI899" s="465"/>
      <c r="BJ899" s="465"/>
      <c r="BK899" s="465"/>
      <c r="BL899" s="465"/>
      <c r="BM899" s="465"/>
      <c r="BN899" s="465"/>
      <c r="BO899" s="483"/>
      <c r="BP899" s="483"/>
      <c r="BQ899" s="483"/>
      <c r="BR899" s="483"/>
      <c r="BS899" s="483"/>
      <c r="BT899" s="484"/>
      <c r="BU899" s="484"/>
      <c r="BV899" s="484"/>
      <c r="BW899" s="516"/>
      <c r="BX899" s="434"/>
      <c r="BY899" s="490"/>
      <c r="BZ899" s="491"/>
    </row>
    <row r="900" spans="1:78" s="520" customFormat="1" ht="13.8" thickBot="1" x14ac:dyDescent="0.3">
      <c r="A900" s="133"/>
      <c r="B900" s="134"/>
      <c r="C900" s="429"/>
      <c r="D900" s="136"/>
      <c r="E900" s="136"/>
      <c r="F900" s="438"/>
      <c r="G900" s="136"/>
      <c r="H900" s="139"/>
      <c r="I900" s="430"/>
      <c r="J900" s="431"/>
      <c r="K900" s="432"/>
      <c r="L900" s="428"/>
      <c r="M900" s="500"/>
      <c r="N900" s="518"/>
      <c r="O900" s="501"/>
      <c r="P900" s="501"/>
      <c r="Q900" s="519"/>
      <c r="R900" s="502"/>
      <c r="S900" s="502"/>
      <c r="T900" s="503"/>
      <c r="U900" s="504"/>
      <c r="V900" s="505"/>
      <c r="W900" s="505"/>
      <c r="X900" s="505"/>
      <c r="Y900" s="505"/>
      <c r="Z900" s="506"/>
      <c r="AA900" s="507"/>
      <c r="AB900" s="508"/>
      <c r="AC900" s="513"/>
      <c r="AD900" s="508"/>
      <c r="AE900" s="507"/>
      <c r="AF900" s="513"/>
      <c r="AG900" s="507"/>
      <c r="AH900" s="508"/>
      <c r="AI900" s="509"/>
      <c r="AJ900" s="507"/>
      <c r="AK900" s="507"/>
      <c r="AL900" s="510"/>
      <c r="AM900" s="511"/>
      <c r="AN900" s="512"/>
      <c r="AO900" s="511"/>
      <c r="AP900" s="507"/>
      <c r="AQ900" s="512"/>
      <c r="AR900" s="513"/>
      <c r="AS900" s="508"/>
      <c r="AT900" s="511"/>
      <c r="AU900" s="511"/>
      <c r="AV900" s="511"/>
      <c r="AW900" s="511"/>
      <c r="AX900" s="511"/>
      <c r="AY900" s="511"/>
      <c r="AZ900" s="514"/>
      <c r="BA900" s="515"/>
      <c r="BB900" s="507"/>
      <c r="BC900" s="505"/>
      <c r="BD900" s="524"/>
      <c r="BE900" s="506"/>
      <c r="BF900" s="484"/>
      <c r="BG900" s="483"/>
      <c r="BH900" s="483"/>
      <c r="BI900" s="465"/>
      <c r="BJ900" s="465"/>
      <c r="BK900" s="465"/>
      <c r="BL900" s="465"/>
      <c r="BM900" s="465"/>
      <c r="BN900" s="465"/>
      <c r="BO900" s="483"/>
      <c r="BP900" s="483"/>
      <c r="BQ900" s="483"/>
      <c r="BR900" s="483"/>
      <c r="BS900" s="483"/>
      <c r="BT900" s="484"/>
      <c r="BU900" s="484"/>
      <c r="BV900" s="484"/>
      <c r="BW900" s="516"/>
      <c r="BX900" s="434"/>
      <c r="BY900" s="490"/>
      <c r="BZ900" s="491"/>
    </row>
    <row r="901" spans="1:78" s="520" customFormat="1" ht="13.8" thickBot="1" x14ac:dyDescent="0.3">
      <c r="A901" s="133"/>
      <c r="B901" s="134"/>
      <c r="C901" s="429"/>
      <c r="D901" s="136"/>
      <c r="E901" s="136"/>
      <c r="F901" s="438"/>
      <c r="G901" s="136"/>
      <c r="H901" s="139"/>
      <c r="I901" s="430"/>
      <c r="J901" s="431"/>
      <c r="K901" s="432"/>
      <c r="L901" s="428"/>
      <c r="M901" s="500"/>
      <c r="N901" s="518"/>
      <c r="O901" s="501"/>
      <c r="P901" s="501"/>
      <c r="Q901" s="519"/>
      <c r="R901" s="502"/>
      <c r="S901" s="502"/>
      <c r="T901" s="503"/>
      <c r="U901" s="504"/>
      <c r="V901" s="505"/>
      <c r="W901" s="505"/>
      <c r="X901" s="505"/>
      <c r="Y901" s="505"/>
      <c r="Z901" s="506"/>
      <c r="AA901" s="507"/>
      <c r="AB901" s="508"/>
      <c r="AC901" s="513"/>
      <c r="AD901" s="508"/>
      <c r="AE901" s="507"/>
      <c r="AF901" s="513"/>
      <c r="AG901" s="507"/>
      <c r="AH901" s="508"/>
      <c r="AI901" s="509"/>
      <c r="AJ901" s="507"/>
      <c r="AK901" s="507"/>
      <c r="AL901" s="510"/>
      <c r="AM901" s="511"/>
      <c r="AN901" s="512"/>
      <c r="AO901" s="511"/>
      <c r="AP901" s="507"/>
      <c r="AQ901" s="512"/>
      <c r="AR901" s="513"/>
      <c r="AS901" s="508"/>
      <c r="AT901" s="511"/>
      <c r="AU901" s="511"/>
      <c r="AV901" s="511"/>
      <c r="AW901" s="511"/>
      <c r="AX901" s="511"/>
      <c r="AY901" s="511"/>
      <c r="AZ901" s="514"/>
      <c r="BA901" s="515"/>
      <c r="BB901" s="507"/>
      <c r="BC901" s="505"/>
      <c r="BD901" s="524"/>
      <c r="BE901" s="506"/>
      <c r="BF901" s="484"/>
      <c r="BG901" s="483"/>
      <c r="BH901" s="483"/>
      <c r="BI901" s="465"/>
      <c r="BJ901" s="465"/>
      <c r="BK901" s="465"/>
      <c r="BL901" s="465"/>
      <c r="BM901" s="465"/>
      <c r="BN901" s="465"/>
      <c r="BO901" s="483"/>
      <c r="BP901" s="483"/>
      <c r="BQ901" s="483"/>
      <c r="BR901" s="483"/>
      <c r="BS901" s="483"/>
      <c r="BT901" s="484"/>
      <c r="BU901" s="484"/>
      <c r="BV901" s="484"/>
      <c r="BW901" s="516"/>
      <c r="BX901" s="434"/>
      <c r="BY901" s="490"/>
      <c r="BZ901" s="491"/>
    </row>
    <row r="902" spans="1:78" s="520" customFormat="1" ht="13.8" thickBot="1" x14ac:dyDescent="0.3">
      <c r="A902" s="133"/>
      <c r="B902" s="134"/>
      <c r="C902" s="429"/>
      <c r="D902" s="136"/>
      <c r="E902" s="136"/>
      <c r="F902" s="438"/>
      <c r="G902" s="136"/>
      <c r="H902" s="139"/>
      <c r="I902" s="430"/>
      <c r="J902" s="431"/>
      <c r="K902" s="432"/>
      <c r="L902" s="428"/>
      <c r="M902" s="500"/>
      <c r="N902" s="518"/>
      <c r="O902" s="501"/>
      <c r="P902" s="501"/>
      <c r="Q902" s="519"/>
      <c r="R902" s="502"/>
      <c r="S902" s="502"/>
      <c r="T902" s="503"/>
      <c r="U902" s="504"/>
      <c r="V902" s="505"/>
      <c r="W902" s="505"/>
      <c r="X902" s="505"/>
      <c r="Y902" s="505"/>
      <c r="Z902" s="506"/>
      <c r="AA902" s="507"/>
      <c r="AB902" s="508"/>
      <c r="AC902" s="513"/>
      <c r="AD902" s="508"/>
      <c r="AE902" s="507"/>
      <c r="AF902" s="513"/>
      <c r="AG902" s="507"/>
      <c r="AH902" s="508"/>
      <c r="AI902" s="509"/>
      <c r="AJ902" s="507"/>
      <c r="AK902" s="507"/>
      <c r="AL902" s="510"/>
      <c r="AM902" s="511"/>
      <c r="AN902" s="512"/>
      <c r="AO902" s="511"/>
      <c r="AP902" s="507"/>
      <c r="AQ902" s="512"/>
      <c r="AR902" s="513"/>
      <c r="AS902" s="508"/>
      <c r="AT902" s="511"/>
      <c r="AU902" s="511"/>
      <c r="AV902" s="511"/>
      <c r="AW902" s="511"/>
      <c r="AX902" s="511"/>
      <c r="AY902" s="511"/>
      <c r="AZ902" s="514"/>
      <c r="BA902" s="515"/>
      <c r="BB902" s="507"/>
      <c r="BC902" s="505"/>
      <c r="BD902" s="524"/>
      <c r="BE902" s="506"/>
      <c r="BF902" s="484"/>
      <c r="BG902" s="483"/>
      <c r="BH902" s="483"/>
      <c r="BI902" s="465"/>
      <c r="BJ902" s="465"/>
      <c r="BK902" s="465"/>
      <c r="BL902" s="465"/>
      <c r="BM902" s="465"/>
      <c r="BN902" s="465"/>
      <c r="BO902" s="483"/>
      <c r="BP902" s="483"/>
      <c r="BQ902" s="483"/>
      <c r="BR902" s="483"/>
      <c r="BS902" s="483"/>
      <c r="BT902" s="484"/>
      <c r="BU902" s="484"/>
      <c r="BV902" s="484"/>
      <c r="BW902" s="516"/>
      <c r="BX902" s="434"/>
      <c r="BY902" s="490"/>
      <c r="BZ902" s="491"/>
    </row>
    <row r="903" spans="1:78" s="520" customFormat="1" ht="13.8" thickBot="1" x14ac:dyDescent="0.3">
      <c r="A903" s="133"/>
      <c r="B903" s="134"/>
      <c r="C903" s="429"/>
      <c r="D903" s="136"/>
      <c r="E903" s="136"/>
      <c r="F903" s="438"/>
      <c r="G903" s="136"/>
      <c r="H903" s="139"/>
      <c r="I903" s="430"/>
      <c r="J903" s="431"/>
      <c r="K903" s="432"/>
      <c r="L903" s="428"/>
      <c r="M903" s="500"/>
      <c r="N903" s="518"/>
      <c r="O903" s="501"/>
      <c r="P903" s="501"/>
      <c r="Q903" s="519"/>
      <c r="R903" s="502"/>
      <c r="S903" s="502"/>
      <c r="T903" s="503"/>
      <c r="U903" s="504"/>
      <c r="V903" s="505"/>
      <c r="W903" s="505"/>
      <c r="X903" s="505"/>
      <c r="Y903" s="505"/>
      <c r="Z903" s="506"/>
      <c r="AA903" s="507"/>
      <c r="AB903" s="508"/>
      <c r="AC903" s="513"/>
      <c r="AD903" s="508"/>
      <c r="AE903" s="507"/>
      <c r="AF903" s="513"/>
      <c r="AG903" s="507"/>
      <c r="AH903" s="508"/>
      <c r="AI903" s="509"/>
      <c r="AJ903" s="507"/>
      <c r="AK903" s="507"/>
      <c r="AL903" s="510"/>
      <c r="AM903" s="511"/>
      <c r="AN903" s="512"/>
      <c r="AO903" s="511"/>
      <c r="AP903" s="507"/>
      <c r="AQ903" s="512"/>
      <c r="AR903" s="513"/>
      <c r="AS903" s="508"/>
      <c r="AT903" s="511"/>
      <c r="AU903" s="511"/>
      <c r="AV903" s="511"/>
      <c r="AW903" s="511"/>
      <c r="AX903" s="511"/>
      <c r="AY903" s="511"/>
      <c r="AZ903" s="514"/>
      <c r="BA903" s="515"/>
      <c r="BB903" s="507"/>
      <c r="BC903" s="505"/>
      <c r="BD903" s="524"/>
      <c r="BE903" s="506"/>
      <c r="BF903" s="484"/>
      <c r="BG903" s="483"/>
      <c r="BH903" s="483"/>
      <c r="BI903" s="465"/>
      <c r="BJ903" s="465"/>
      <c r="BK903" s="465"/>
      <c r="BL903" s="465"/>
      <c r="BM903" s="465"/>
      <c r="BN903" s="465"/>
      <c r="BO903" s="483"/>
      <c r="BP903" s="483"/>
      <c r="BQ903" s="483"/>
      <c r="BR903" s="483"/>
      <c r="BS903" s="483"/>
      <c r="BT903" s="484"/>
      <c r="BU903" s="484"/>
      <c r="BV903" s="484"/>
      <c r="BW903" s="516"/>
      <c r="BX903" s="434"/>
      <c r="BY903" s="490"/>
      <c r="BZ903" s="491"/>
    </row>
    <row r="904" spans="1:78" s="520" customFormat="1" ht="13.8" thickBot="1" x14ac:dyDescent="0.3">
      <c r="A904" s="133"/>
      <c r="B904" s="134"/>
      <c r="C904" s="429"/>
      <c r="D904" s="136"/>
      <c r="E904" s="136"/>
      <c r="F904" s="438"/>
      <c r="G904" s="136"/>
      <c r="H904" s="139"/>
      <c r="I904" s="430"/>
      <c r="J904" s="431"/>
      <c r="K904" s="432"/>
      <c r="L904" s="428"/>
      <c r="M904" s="500"/>
      <c r="N904" s="518"/>
      <c r="O904" s="501"/>
      <c r="P904" s="501"/>
      <c r="Q904" s="519"/>
      <c r="R904" s="502"/>
      <c r="S904" s="502"/>
      <c r="T904" s="503"/>
      <c r="U904" s="504"/>
      <c r="V904" s="505"/>
      <c r="W904" s="505"/>
      <c r="X904" s="505"/>
      <c r="Y904" s="505"/>
      <c r="Z904" s="506"/>
      <c r="AA904" s="507"/>
      <c r="AB904" s="508"/>
      <c r="AC904" s="513"/>
      <c r="AD904" s="508"/>
      <c r="AE904" s="507"/>
      <c r="AF904" s="513"/>
      <c r="AG904" s="507"/>
      <c r="AH904" s="508"/>
      <c r="AI904" s="509"/>
      <c r="AJ904" s="507"/>
      <c r="AK904" s="507"/>
      <c r="AL904" s="510"/>
      <c r="AM904" s="511"/>
      <c r="AN904" s="512"/>
      <c r="AO904" s="511"/>
      <c r="AP904" s="507"/>
      <c r="AQ904" s="512"/>
      <c r="AR904" s="513"/>
      <c r="AS904" s="508"/>
      <c r="AT904" s="511"/>
      <c r="AU904" s="511"/>
      <c r="AV904" s="511"/>
      <c r="AW904" s="511"/>
      <c r="AX904" s="511"/>
      <c r="AY904" s="511"/>
      <c r="AZ904" s="514"/>
      <c r="BA904" s="515"/>
      <c r="BB904" s="507"/>
      <c r="BC904" s="505"/>
      <c r="BD904" s="524"/>
      <c r="BE904" s="506"/>
      <c r="BF904" s="484"/>
      <c r="BG904" s="483"/>
      <c r="BH904" s="483"/>
      <c r="BI904" s="465"/>
      <c r="BJ904" s="465"/>
      <c r="BK904" s="465"/>
      <c r="BL904" s="465"/>
      <c r="BM904" s="465"/>
      <c r="BN904" s="465"/>
      <c r="BO904" s="483"/>
      <c r="BP904" s="483"/>
      <c r="BQ904" s="483"/>
      <c r="BR904" s="483"/>
      <c r="BS904" s="483"/>
      <c r="BT904" s="484"/>
      <c r="BU904" s="484"/>
      <c r="BV904" s="484"/>
      <c r="BW904" s="516"/>
      <c r="BX904" s="434"/>
      <c r="BY904" s="490"/>
      <c r="BZ904" s="491"/>
    </row>
    <row r="905" spans="1:78" s="520" customFormat="1" ht="13.8" thickBot="1" x14ac:dyDescent="0.3">
      <c r="A905" s="133"/>
      <c r="B905" s="134"/>
      <c r="C905" s="429"/>
      <c r="D905" s="136"/>
      <c r="E905" s="136"/>
      <c r="F905" s="438"/>
      <c r="G905" s="136"/>
      <c r="H905" s="139"/>
      <c r="I905" s="430"/>
      <c r="J905" s="431"/>
      <c r="K905" s="432"/>
      <c r="L905" s="428"/>
      <c r="M905" s="500"/>
      <c r="N905" s="518"/>
      <c r="O905" s="501"/>
      <c r="P905" s="501"/>
      <c r="Q905" s="519"/>
      <c r="R905" s="502"/>
      <c r="S905" s="502"/>
      <c r="T905" s="503"/>
      <c r="U905" s="504"/>
      <c r="V905" s="505"/>
      <c r="W905" s="505"/>
      <c r="X905" s="505"/>
      <c r="Y905" s="505"/>
      <c r="Z905" s="506"/>
      <c r="AA905" s="507"/>
      <c r="AB905" s="508"/>
      <c r="AC905" s="513"/>
      <c r="AD905" s="508"/>
      <c r="AE905" s="507"/>
      <c r="AF905" s="513"/>
      <c r="AG905" s="507"/>
      <c r="AH905" s="508"/>
      <c r="AI905" s="509"/>
      <c r="AJ905" s="507"/>
      <c r="AK905" s="507"/>
      <c r="AL905" s="510"/>
      <c r="AM905" s="511"/>
      <c r="AN905" s="512"/>
      <c r="AO905" s="511"/>
      <c r="AP905" s="507"/>
      <c r="AQ905" s="512"/>
      <c r="AR905" s="513"/>
      <c r="AS905" s="508"/>
      <c r="AT905" s="511"/>
      <c r="AU905" s="511"/>
      <c r="AV905" s="511"/>
      <c r="AW905" s="511"/>
      <c r="AX905" s="511"/>
      <c r="AY905" s="511"/>
      <c r="AZ905" s="514"/>
      <c r="BA905" s="515"/>
      <c r="BB905" s="507"/>
      <c r="BC905" s="505"/>
      <c r="BD905" s="524"/>
      <c r="BE905" s="506"/>
      <c r="BF905" s="484"/>
      <c r="BG905" s="483"/>
      <c r="BH905" s="483"/>
      <c r="BI905" s="465"/>
      <c r="BJ905" s="465"/>
      <c r="BK905" s="465"/>
      <c r="BL905" s="465"/>
      <c r="BM905" s="465"/>
      <c r="BN905" s="465"/>
      <c r="BO905" s="483"/>
      <c r="BP905" s="483"/>
      <c r="BQ905" s="483"/>
      <c r="BR905" s="483"/>
      <c r="BS905" s="483"/>
      <c r="BT905" s="484"/>
      <c r="BU905" s="484"/>
      <c r="BV905" s="484"/>
      <c r="BW905" s="516"/>
      <c r="BX905" s="434"/>
      <c r="BY905" s="490"/>
      <c r="BZ905" s="491"/>
    </row>
    <row r="906" spans="1:78" s="520" customFormat="1" ht="13.8" thickBot="1" x14ac:dyDescent="0.3">
      <c r="A906" s="133"/>
      <c r="B906" s="134"/>
      <c r="C906" s="429"/>
      <c r="D906" s="136"/>
      <c r="E906" s="136"/>
      <c r="F906" s="438"/>
      <c r="G906" s="136"/>
      <c r="H906" s="139"/>
      <c r="I906" s="430"/>
      <c r="J906" s="431"/>
      <c r="K906" s="432"/>
      <c r="L906" s="428"/>
      <c r="M906" s="500"/>
      <c r="N906" s="518"/>
      <c r="O906" s="501"/>
      <c r="P906" s="501"/>
      <c r="Q906" s="519"/>
      <c r="R906" s="502"/>
      <c r="S906" s="502"/>
      <c r="T906" s="503"/>
      <c r="U906" s="504"/>
      <c r="V906" s="505"/>
      <c r="W906" s="505"/>
      <c r="X906" s="505"/>
      <c r="Y906" s="505"/>
      <c r="Z906" s="506"/>
      <c r="AA906" s="507"/>
      <c r="AB906" s="508"/>
      <c r="AC906" s="513"/>
      <c r="AD906" s="508"/>
      <c r="AE906" s="507"/>
      <c r="AF906" s="513"/>
      <c r="AG906" s="507"/>
      <c r="AH906" s="508"/>
      <c r="AI906" s="509"/>
      <c r="AJ906" s="507"/>
      <c r="AK906" s="507"/>
      <c r="AL906" s="510"/>
      <c r="AM906" s="511"/>
      <c r="AN906" s="512"/>
      <c r="AO906" s="511"/>
      <c r="AP906" s="507"/>
      <c r="AQ906" s="512"/>
      <c r="AR906" s="513"/>
      <c r="AS906" s="508"/>
      <c r="AT906" s="511"/>
      <c r="AU906" s="511"/>
      <c r="AV906" s="511"/>
      <c r="AW906" s="511"/>
      <c r="AX906" s="511"/>
      <c r="AY906" s="511"/>
      <c r="AZ906" s="514"/>
      <c r="BA906" s="515"/>
      <c r="BB906" s="507"/>
      <c r="BC906" s="505"/>
      <c r="BD906" s="524"/>
      <c r="BE906" s="506"/>
      <c r="BF906" s="484"/>
      <c r="BG906" s="483"/>
      <c r="BH906" s="483"/>
      <c r="BI906" s="465"/>
      <c r="BJ906" s="465"/>
      <c r="BK906" s="465"/>
      <c r="BL906" s="465"/>
      <c r="BM906" s="465"/>
      <c r="BN906" s="465"/>
      <c r="BO906" s="483"/>
      <c r="BP906" s="483"/>
      <c r="BQ906" s="483"/>
      <c r="BR906" s="483"/>
      <c r="BS906" s="483"/>
      <c r="BT906" s="484"/>
      <c r="BU906" s="484"/>
      <c r="BV906" s="484"/>
      <c r="BW906" s="516"/>
      <c r="BX906" s="434"/>
      <c r="BY906" s="490"/>
      <c r="BZ906" s="491"/>
    </row>
    <row r="907" spans="1:78" s="520" customFormat="1" ht="13.8" thickBot="1" x14ac:dyDescent="0.3">
      <c r="A907" s="133"/>
      <c r="B907" s="134"/>
      <c r="C907" s="429"/>
      <c r="D907" s="136"/>
      <c r="E907" s="136"/>
      <c r="F907" s="438"/>
      <c r="G907" s="136"/>
      <c r="H907" s="139"/>
      <c r="I907" s="430"/>
      <c r="J907" s="431"/>
      <c r="K907" s="432"/>
      <c r="L907" s="428"/>
      <c r="M907" s="500"/>
      <c r="N907" s="518"/>
      <c r="O907" s="501"/>
      <c r="P907" s="501"/>
      <c r="Q907" s="519"/>
      <c r="R907" s="502"/>
      <c r="S907" s="502"/>
      <c r="T907" s="503"/>
      <c r="U907" s="504"/>
      <c r="V907" s="505"/>
      <c r="W907" s="505"/>
      <c r="X907" s="505"/>
      <c r="Y907" s="505"/>
      <c r="Z907" s="506"/>
      <c r="AA907" s="507"/>
      <c r="AB907" s="508"/>
      <c r="AC907" s="513"/>
      <c r="AD907" s="508"/>
      <c r="AE907" s="507"/>
      <c r="AF907" s="513"/>
      <c r="AG907" s="507"/>
      <c r="AH907" s="508"/>
      <c r="AI907" s="509"/>
      <c r="AJ907" s="507"/>
      <c r="AK907" s="507"/>
      <c r="AL907" s="510"/>
      <c r="AM907" s="511"/>
      <c r="AN907" s="512"/>
      <c r="AO907" s="511"/>
      <c r="AP907" s="507"/>
      <c r="AQ907" s="512"/>
      <c r="AR907" s="513"/>
      <c r="AS907" s="508"/>
      <c r="AT907" s="511"/>
      <c r="AU907" s="511"/>
      <c r="AV907" s="511"/>
      <c r="AW907" s="511"/>
      <c r="AX907" s="511"/>
      <c r="AY907" s="511"/>
      <c r="AZ907" s="514"/>
      <c r="BA907" s="515"/>
      <c r="BB907" s="507"/>
      <c r="BC907" s="505"/>
      <c r="BD907" s="524"/>
      <c r="BE907" s="506"/>
      <c r="BF907" s="484"/>
      <c r="BG907" s="483"/>
      <c r="BH907" s="483"/>
      <c r="BI907" s="465"/>
      <c r="BJ907" s="465"/>
      <c r="BK907" s="465"/>
      <c r="BL907" s="465"/>
      <c r="BM907" s="465"/>
      <c r="BN907" s="465"/>
      <c r="BO907" s="483"/>
      <c r="BP907" s="483"/>
      <c r="BQ907" s="483"/>
      <c r="BR907" s="483"/>
      <c r="BS907" s="483"/>
      <c r="BT907" s="484"/>
      <c r="BU907" s="484"/>
      <c r="BV907" s="484"/>
      <c r="BW907" s="516"/>
      <c r="BX907" s="434"/>
      <c r="BY907" s="490"/>
      <c r="BZ907" s="491"/>
    </row>
    <row r="908" spans="1:78" s="520" customFormat="1" ht="13.8" thickBot="1" x14ac:dyDescent="0.3">
      <c r="A908" s="133"/>
      <c r="B908" s="134"/>
      <c r="C908" s="429"/>
      <c r="D908" s="136"/>
      <c r="E908" s="136"/>
      <c r="F908" s="438"/>
      <c r="G908" s="136"/>
      <c r="H908" s="139"/>
      <c r="I908" s="430"/>
      <c r="J908" s="431"/>
      <c r="K908" s="432"/>
      <c r="L908" s="428"/>
      <c r="M908" s="500"/>
      <c r="N908" s="518"/>
      <c r="O908" s="501"/>
      <c r="P908" s="501"/>
      <c r="Q908" s="519"/>
      <c r="R908" s="502"/>
      <c r="S908" s="502"/>
      <c r="T908" s="503"/>
      <c r="U908" s="504"/>
      <c r="V908" s="505"/>
      <c r="W908" s="505"/>
      <c r="X908" s="505"/>
      <c r="Y908" s="505"/>
      <c r="Z908" s="506"/>
      <c r="AA908" s="507"/>
      <c r="AB908" s="508"/>
      <c r="AC908" s="513"/>
      <c r="AD908" s="508"/>
      <c r="AE908" s="507"/>
      <c r="AF908" s="513"/>
      <c r="AG908" s="507"/>
      <c r="AH908" s="508"/>
      <c r="AI908" s="509"/>
      <c r="AJ908" s="507"/>
      <c r="AK908" s="507"/>
      <c r="AL908" s="510"/>
      <c r="AM908" s="511"/>
      <c r="AN908" s="512"/>
      <c r="AO908" s="511"/>
      <c r="AP908" s="507"/>
      <c r="AQ908" s="512"/>
      <c r="AR908" s="513"/>
      <c r="AS908" s="508"/>
      <c r="AT908" s="511"/>
      <c r="AU908" s="511"/>
      <c r="AV908" s="511"/>
      <c r="AW908" s="511"/>
      <c r="AX908" s="511"/>
      <c r="AY908" s="511"/>
      <c r="AZ908" s="514"/>
      <c r="BA908" s="515"/>
      <c r="BB908" s="507"/>
      <c r="BC908" s="505"/>
      <c r="BD908" s="524"/>
      <c r="BE908" s="506"/>
      <c r="BF908" s="484"/>
      <c r="BG908" s="483"/>
      <c r="BH908" s="483"/>
      <c r="BI908" s="465"/>
      <c r="BJ908" s="465"/>
      <c r="BK908" s="465"/>
      <c r="BL908" s="465"/>
      <c r="BM908" s="465"/>
      <c r="BN908" s="465"/>
      <c r="BO908" s="483"/>
      <c r="BP908" s="483"/>
      <c r="BQ908" s="483"/>
      <c r="BR908" s="483"/>
      <c r="BS908" s="483"/>
      <c r="BT908" s="484"/>
      <c r="BU908" s="484"/>
      <c r="BV908" s="484"/>
      <c r="BW908" s="516"/>
      <c r="BX908" s="434"/>
      <c r="BY908" s="490"/>
      <c r="BZ908" s="491"/>
    </row>
    <row r="909" spans="1:78" s="520" customFormat="1" ht="13.8" thickBot="1" x14ac:dyDescent="0.3">
      <c r="A909" s="133"/>
      <c r="B909" s="134"/>
      <c r="C909" s="429"/>
      <c r="D909" s="136"/>
      <c r="E909" s="136"/>
      <c r="F909" s="438"/>
      <c r="G909" s="136"/>
      <c r="H909" s="139"/>
      <c r="I909" s="430"/>
      <c r="J909" s="431"/>
      <c r="K909" s="432"/>
      <c r="L909" s="428"/>
      <c r="M909" s="500"/>
      <c r="N909" s="518"/>
      <c r="O909" s="501"/>
      <c r="P909" s="501"/>
      <c r="Q909" s="519"/>
      <c r="R909" s="502"/>
      <c r="S909" s="502"/>
      <c r="T909" s="503"/>
      <c r="U909" s="504"/>
      <c r="V909" s="505"/>
      <c r="W909" s="505"/>
      <c r="X909" s="505"/>
      <c r="Y909" s="505"/>
      <c r="Z909" s="506"/>
      <c r="AA909" s="507"/>
      <c r="AB909" s="508"/>
      <c r="AC909" s="513"/>
      <c r="AD909" s="508"/>
      <c r="AE909" s="507"/>
      <c r="AF909" s="513"/>
      <c r="AG909" s="507"/>
      <c r="AH909" s="508"/>
      <c r="AI909" s="509"/>
      <c r="AJ909" s="507"/>
      <c r="AK909" s="507"/>
      <c r="AL909" s="510"/>
      <c r="AM909" s="511"/>
      <c r="AN909" s="512"/>
      <c r="AO909" s="511"/>
      <c r="AP909" s="507"/>
      <c r="AQ909" s="512"/>
      <c r="AR909" s="513"/>
      <c r="AS909" s="508"/>
      <c r="AT909" s="511"/>
      <c r="AU909" s="511"/>
      <c r="AV909" s="511"/>
      <c r="AW909" s="511"/>
      <c r="AX909" s="511"/>
      <c r="AY909" s="511"/>
      <c r="AZ909" s="514"/>
      <c r="BA909" s="515"/>
      <c r="BB909" s="507"/>
      <c r="BC909" s="505"/>
      <c r="BD909" s="524"/>
      <c r="BE909" s="506"/>
      <c r="BF909" s="484"/>
      <c r="BG909" s="483"/>
      <c r="BH909" s="483"/>
      <c r="BI909" s="465"/>
      <c r="BJ909" s="465"/>
      <c r="BK909" s="465"/>
      <c r="BL909" s="465"/>
      <c r="BM909" s="465"/>
      <c r="BN909" s="465"/>
      <c r="BO909" s="483"/>
      <c r="BP909" s="483"/>
      <c r="BQ909" s="483"/>
      <c r="BR909" s="483"/>
      <c r="BS909" s="483"/>
      <c r="BT909" s="484"/>
      <c r="BU909" s="484"/>
      <c r="BV909" s="484"/>
      <c r="BW909" s="516"/>
      <c r="BX909" s="434"/>
      <c r="BY909" s="490"/>
      <c r="BZ909" s="491"/>
    </row>
    <row r="910" spans="1:78" s="520" customFormat="1" ht="13.8" thickBot="1" x14ac:dyDescent="0.3">
      <c r="A910" s="133"/>
      <c r="B910" s="134"/>
      <c r="C910" s="429"/>
      <c r="D910" s="136"/>
      <c r="E910" s="136"/>
      <c r="F910" s="438"/>
      <c r="G910" s="136"/>
      <c r="H910" s="139"/>
      <c r="I910" s="430"/>
      <c r="J910" s="431"/>
      <c r="K910" s="432"/>
      <c r="L910" s="428"/>
      <c r="M910" s="500"/>
      <c r="N910" s="518"/>
      <c r="O910" s="501"/>
      <c r="P910" s="501"/>
      <c r="Q910" s="519"/>
      <c r="R910" s="502"/>
      <c r="S910" s="502"/>
      <c r="T910" s="503"/>
      <c r="U910" s="504"/>
      <c r="V910" s="505"/>
      <c r="W910" s="505"/>
      <c r="X910" s="505"/>
      <c r="Y910" s="505"/>
      <c r="Z910" s="506"/>
      <c r="AA910" s="507"/>
      <c r="AB910" s="508"/>
      <c r="AC910" s="513"/>
      <c r="AD910" s="508"/>
      <c r="AE910" s="507"/>
      <c r="AF910" s="513"/>
      <c r="AG910" s="507"/>
      <c r="AH910" s="508"/>
      <c r="AI910" s="509"/>
      <c r="AJ910" s="507"/>
      <c r="AK910" s="507"/>
      <c r="AL910" s="510"/>
      <c r="AM910" s="511"/>
      <c r="AN910" s="512"/>
      <c r="AO910" s="511"/>
      <c r="AP910" s="507"/>
      <c r="AQ910" s="512"/>
      <c r="AR910" s="513"/>
      <c r="AS910" s="508"/>
      <c r="AT910" s="511"/>
      <c r="AU910" s="511"/>
      <c r="AV910" s="511"/>
      <c r="AW910" s="511"/>
      <c r="AX910" s="511"/>
      <c r="AY910" s="511"/>
      <c r="AZ910" s="514"/>
      <c r="BA910" s="515"/>
      <c r="BB910" s="507"/>
      <c r="BC910" s="505"/>
      <c r="BD910" s="524"/>
      <c r="BE910" s="506"/>
      <c r="BF910" s="484"/>
      <c r="BG910" s="483"/>
      <c r="BH910" s="483"/>
      <c r="BI910" s="465"/>
      <c r="BJ910" s="465"/>
      <c r="BK910" s="465"/>
      <c r="BL910" s="465"/>
      <c r="BM910" s="465"/>
      <c r="BN910" s="465"/>
      <c r="BO910" s="483"/>
      <c r="BP910" s="483"/>
      <c r="BQ910" s="483"/>
      <c r="BR910" s="483"/>
      <c r="BS910" s="483"/>
      <c r="BT910" s="484"/>
      <c r="BU910" s="484"/>
      <c r="BV910" s="484"/>
      <c r="BW910" s="516"/>
      <c r="BX910" s="434"/>
      <c r="BY910" s="490"/>
      <c r="BZ910" s="491"/>
    </row>
    <row r="911" spans="1:78" s="520" customFormat="1" ht="13.8" thickBot="1" x14ac:dyDescent="0.3">
      <c r="A911" s="133"/>
      <c r="B911" s="134"/>
      <c r="C911" s="429"/>
      <c r="D911" s="136"/>
      <c r="E911" s="136"/>
      <c r="F911" s="438"/>
      <c r="G911" s="136"/>
      <c r="H911" s="139"/>
      <c r="I911" s="430"/>
      <c r="J911" s="431"/>
      <c r="K911" s="432"/>
      <c r="L911" s="428"/>
      <c r="M911" s="500"/>
      <c r="N911" s="518"/>
      <c r="O911" s="501"/>
      <c r="P911" s="501"/>
      <c r="Q911" s="519"/>
      <c r="R911" s="502"/>
      <c r="S911" s="502"/>
      <c r="T911" s="503"/>
      <c r="U911" s="504"/>
      <c r="V911" s="505"/>
      <c r="W911" s="505"/>
      <c r="X911" s="505"/>
      <c r="Y911" s="505"/>
      <c r="Z911" s="506"/>
      <c r="AA911" s="507"/>
      <c r="AB911" s="508"/>
      <c r="AC911" s="513"/>
      <c r="AD911" s="508"/>
      <c r="AE911" s="507"/>
      <c r="AF911" s="513"/>
      <c r="AG911" s="507"/>
      <c r="AH911" s="508"/>
      <c r="AI911" s="509"/>
      <c r="AJ911" s="507"/>
      <c r="AK911" s="507"/>
      <c r="AL911" s="510"/>
      <c r="AM911" s="511"/>
      <c r="AN911" s="512"/>
      <c r="AO911" s="511"/>
      <c r="AP911" s="507"/>
      <c r="AQ911" s="512"/>
      <c r="AR911" s="513"/>
      <c r="AS911" s="508"/>
      <c r="AT911" s="511"/>
      <c r="AU911" s="511"/>
      <c r="AV911" s="511"/>
      <c r="AW911" s="511"/>
      <c r="AX911" s="511"/>
      <c r="AY911" s="511"/>
      <c r="AZ911" s="514"/>
      <c r="BA911" s="515"/>
      <c r="BB911" s="507"/>
      <c r="BC911" s="505"/>
      <c r="BD911" s="524"/>
      <c r="BE911" s="506"/>
      <c r="BF911" s="484"/>
      <c r="BG911" s="483"/>
      <c r="BH911" s="483"/>
      <c r="BI911" s="465"/>
      <c r="BJ911" s="465"/>
      <c r="BK911" s="465"/>
      <c r="BL911" s="465"/>
      <c r="BM911" s="465"/>
      <c r="BN911" s="465"/>
      <c r="BO911" s="483"/>
      <c r="BP911" s="483"/>
      <c r="BQ911" s="483"/>
      <c r="BR911" s="483"/>
      <c r="BS911" s="483"/>
      <c r="BT911" s="484"/>
      <c r="BU911" s="484"/>
      <c r="BV911" s="484"/>
      <c r="BW911" s="516"/>
      <c r="BX911" s="434"/>
      <c r="BY911" s="490"/>
      <c r="BZ911" s="491"/>
    </row>
    <row r="912" spans="1:78" s="520" customFormat="1" ht="13.8" thickBot="1" x14ac:dyDescent="0.3">
      <c r="A912" s="133"/>
      <c r="B912" s="134"/>
      <c r="C912" s="429"/>
      <c r="D912" s="136"/>
      <c r="E912" s="136"/>
      <c r="F912" s="438"/>
      <c r="G912" s="136"/>
      <c r="H912" s="139"/>
      <c r="I912" s="430"/>
      <c r="J912" s="431"/>
      <c r="K912" s="432"/>
      <c r="L912" s="428"/>
      <c r="M912" s="500"/>
      <c r="N912" s="518"/>
      <c r="O912" s="501"/>
      <c r="P912" s="501"/>
      <c r="Q912" s="519"/>
      <c r="R912" s="502"/>
      <c r="S912" s="502"/>
      <c r="T912" s="503"/>
      <c r="U912" s="504"/>
      <c r="V912" s="505"/>
      <c r="W912" s="505"/>
      <c r="X912" s="505"/>
      <c r="Y912" s="505"/>
      <c r="Z912" s="506"/>
      <c r="AA912" s="507"/>
      <c r="AB912" s="508"/>
      <c r="AC912" s="513"/>
      <c r="AD912" s="508"/>
      <c r="AE912" s="507"/>
      <c r="AF912" s="513"/>
      <c r="AG912" s="507"/>
      <c r="AH912" s="508"/>
      <c r="AI912" s="509"/>
      <c r="AJ912" s="507"/>
      <c r="AK912" s="507"/>
      <c r="AL912" s="510"/>
      <c r="AM912" s="511"/>
      <c r="AN912" s="512"/>
      <c r="AO912" s="511"/>
      <c r="AP912" s="507"/>
      <c r="AQ912" s="512"/>
      <c r="AR912" s="513"/>
      <c r="AS912" s="508"/>
      <c r="AT912" s="511"/>
      <c r="AU912" s="511"/>
      <c r="AV912" s="511"/>
      <c r="AW912" s="511"/>
      <c r="AX912" s="511"/>
      <c r="AY912" s="511"/>
      <c r="AZ912" s="514"/>
      <c r="BA912" s="515"/>
      <c r="BB912" s="507"/>
      <c r="BC912" s="505"/>
      <c r="BD912" s="524"/>
      <c r="BE912" s="506"/>
      <c r="BF912" s="484"/>
      <c r="BG912" s="483"/>
      <c r="BH912" s="483"/>
      <c r="BI912" s="465"/>
      <c r="BJ912" s="465"/>
      <c r="BK912" s="465"/>
      <c r="BL912" s="465"/>
      <c r="BM912" s="465"/>
      <c r="BN912" s="465"/>
      <c r="BO912" s="483"/>
      <c r="BP912" s="483"/>
      <c r="BQ912" s="483"/>
      <c r="BR912" s="483"/>
      <c r="BS912" s="483"/>
      <c r="BT912" s="484"/>
      <c r="BU912" s="484"/>
      <c r="BV912" s="484"/>
      <c r="BW912" s="516"/>
      <c r="BX912" s="434"/>
      <c r="BY912" s="490"/>
      <c r="BZ912" s="491"/>
    </row>
    <row r="913" spans="1:78" s="520" customFormat="1" ht="13.8" thickBot="1" x14ac:dyDescent="0.3">
      <c r="A913" s="133"/>
      <c r="B913" s="134"/>
      <c r="C913" s="429"/>
      <c r="D913" s="136"/>
      <c r="E913" s="136"/>
      <c r="F913" s="438"/>
      <c r="G913" s="136"/>
      <c r="H913" s="139"/>
      <c r="I913" s="430"/>
      <c r="J913" s="431"/>
      <c r="K913" s="432"/>
      <c r="L913" s="428"/>
      <c r="M913" s="500"/>
      <c r="N913" s="518"/>
      <c r="O913" s="501"/>
      <c r="P913" s="501"/>
      <c r="Q913" s="519"/>
      <c r="R913" s="502"/>
      <c r="S913" s="502"/>
      <c r="T913" s="503"/>
      <c r="U913" s="504"/>
      <c r="V913" s="505"/>
      <c r="W913" s="505"/>
      <c r="X913" s="505"/>
      <c r="Y913" s="505"/>
      <c r="Z913" s="506"/>
      <c r="AA913" s="507"/>
      <c r="AB913" s="508"/>
      <c r="AC913" s="513"/>
      <c r="AD913" s="508"/>
      <c r="AE913" s="507"/>
      <c r="AF913" s="513"/>
      <c r="AG913" s="507"/>
      <c r="AH913" s="508"/>
      <c r="AI913" s="509"/>
      <c r="AJ913" s="507"/>
      <c r="AK913" s="507"/>
      <c r="AL913" s="510"/>
      <c r="AM913" s="511"/>
      <c r="AN913" s="512"/>
      <c r="AO913" s="511"/>
      <c r="AP913" s="507"/>
      <c r="AQ913" s="512"/>
      <c r="AR913" s="513"/>
      <c r="AS913" s="508"/>
      <c r="AT913" s="511"/>
      <c r="AU913" s="511"/>
      <c r="AV913" s="511"/>
      <c r="AW913" s="511"/>
      <c r="AX913" s="511"/>
      <c r="AY913" s="511"/>
      <c r="AZ913" s="514"/>
      <c r="BA913" s="515"/>
      <c r="BB913" s="507"/>
      <c r="BC913" s="505"/>
      <c r="BD913" s="524"/>
      <c r="BE913" s="506"/>
      <c r="BF913" s="484"/>
      <c r="BG913" s="483"/>
      <c r="BH913" s="483"/>
      <c r="BI913" s="465"/>
      <c r="BJ913" s="465"/>
      <c r="BK913" s="465"/>
      <c r="BL913" s="465"/>
      <c r="BM913" s="465"/>
      <c r="BN913" s="465"/>
      <c r="BO913" s="483"/>
      <c r="BP913" s="483"/>
      <c r="BQ913" s="483"/>
      <c r="BR913" s="483"/>
      <c r="BS913" s="483"/>
      <c r="BT913" s="484"/>
      <c r="BU913" s="484"/>
      <c r="BV913" s="484"/>
      <c r="BW913" s="516"/>
      <c r="BX913" s="434"/>
      <c r="BY913" s="490"/>
      <c r="BZ913" s="491"/>
    </row>
    <row r="914" spans="1:78" s="520" customFormat="1" ht="13.8" thickBot="1" x14ac:dyDescent="0.3">
      <c r="A914" s="133"/>
      <c r="B914" s="134"/>
      <c r="C914" s="429"/>
      <c r="D914" s="136"/>
      <c r="E914" s="136"/>
      <c r="F914" s="438"/>
      <c r="G914" s="136"/>
      <c r="H914" s="139"/>
      <c r="I914" s="430"/>
      <c r="J914" s="431"/>
      <c r="K914" s="432"/>
      <c r="L914" s="428"/>
      <c r="M914" s="500"/>
      <c r="N914" s="518"/>
      <c r="O914" s="501"/>
      <c r="P914" s="501"/>
      <c r="Q914" s="519"/>
      <c r="R914" s="502"/>
      <c r="S914" s="502"/>
      <c r="T914" s="503"/>
      <c r="U914" s="504"/>
      <c r="V914" s="505"/>
      <c r="W914" s="505"/>
      <c r="X914" s="505"/>
      <c r="Y914" s="505"/>
      <c r="Z914" s="506"/>
      <c r="AA914" s="507"/>
      <c r="AB914" s="508"/>
      <c r="AC914" s="513"/>
      <c r="AD914" s="508"/>
      <c r="AE914" s="507"/>
      <c r="AF914" s="513"/>
      <c r="AG914" s="507"/>
      <c r="AH914" s="508"/>
      <c r="AI914" s="509"/>
      <c r="AJ914" s="507"/>
      <c r="AK914" s="507"/>
      <c r="AL914" s="510"/>
      <c r="AM914" s="511"/>
      <c r="AN914" s="512"/>
      <c r="AO914" s="511"/>
      <c r="AP914" s="507"/>
      <c r="AQ914" s="512"/>
      <c r="AR914" s="513"/>
      <c r="AS914" s="508"/>
      <c r="AT914" s="511"/>
      <c r="AU914" s="511"/>
      <c r="AV914" s="511"/>
      <c r="AW914" s="511"/>
      <c r="AX914" s="511"/>
      <c r="AY914" s="511"/>
      <c r="AZ914" s="514"/>
      <c r="BA914" s="515"/>
      <c r="BB914" s="507"/>
      <c r="BC914" s="505"/>
      <c r="BD914" s="524"/>
      <c r="BE914" s="506"/>
      <c r="BF914" s="484"/>
      <c r="BG914" s="483"/>
      <c r="BH914" s="483"/>
      <c r="BI914" s="465"/>
      <c r="BJ914" s="465"/>
      <c r="BK914" s="465"/>
      <c r="BL914" s="465"/>
      <c r="BM914" s="465"/>
      <c r="BN914" s="465"/>
      <c r="BO914" s="483"/>
      <c r="BP914" s="483"/>
      <c r="BQ914" s="483"/>
      <c r="BR914" s="483"/>
      <c r="BS914" s="483"/>
      <c r="BT914" s="484"/>
      <c r="BU914" s="484"/>
      <c r="BV914" s="484"/>
      <c r="BW914" s="516"/>
      <c r="BX914" s="434"/>
      <c r="BY914" s="490"/>
      <c r="BZ914" s="491"/>
    </row>
    <row r="915" spans="1:78" s="520" customFormat="1" ht="13.8" thickBot="1" x14ac:dyDescent="0.3">
      <c r="A915" s="133"/>
      <c r="B915" s="134"/>
      <c r="C915" s="429"/>
      <c r="D915" s="136"/>
      <c r="E915" s="136"/>
      <c r="F915" s="438"/>
      <c r="G915" s="136"/>
      <c r="H915" s="139"/>
      <c r="I915" s="430"/>
      <c r="J915" s="431"/>
      <c r="K915" s="432"/>
      <c r="L915" s="428"/>
      <c r="M915" s="500"/>
      <c r="N915" s="518"/>
      <c r="O915" s="501"/>
      <c r="P915" s="501"/>
      <c r="Q915" s="519"/>
      <c r="R915" s="502"/>
      <c r="S915" s="502"/>
      <c r="T915" s="503"/>
      <c r="U915" s="504"/>
      <c r="V915" s="505"/>
      <c r="W915" s="505"/>
      <c r="X915" s="505"/>
      <c r="Y915" s="505"/>
      <c r="Z915" s="506"/>
      <c r="AA915" s="507"/>
      <c r="AB915" s="508"/>
      <c r="AC915" s="513"/>
      <c r="AD915" s="508"/>
      <c r="AE915" s="507"/>
      <c r="AF915" s="513"/>
      <c r="AG915" s="507"/>
      <c r="AH915" s="508"/>
      <c r="AI915" s="509"/>
      <c r="AJ915" s="507"/>
      <c r="AK915" s="507"/>
      <c r="AL915" s="510"/>
      <c r="AM915" s="511"/>
      <c r="AN915" s="512"/>
      <c r="AO915" s="511"/>
      <c r="AP915" s="507"/>
      <c r="AQ915" s="512"/>
      <c r="AR915" s="513"/>
      <c r="AS915" s="508"/>
      <c r="AT915" s="511"/>
      <c r="AU915" s="511"/>
      <c r="AV915" s="511"/>
      <c r="AW915" s="511"/>
      <c r="AX915" s="511"/>
      <c r="AY915" s="511"/>
      <c r="AZ915" s="514"/>
      <c r="BA915" s="515"/>
      <c r="BB915" s="507"/>
      <c r="BC915" s="505"/>
      <c r="BD915" s="524"/>
      <c r="BE915" s="506"/>
      <c r="BF915" s="484"/>
      <c r="BG915" s="483"/>
      <c r="BH915" s="483"/>
      <c r="BI915" s="465"/>
      <c r="BJ915" s="465"/>
      <c r="BK915" s="465"/>
      <c r="BL915" s="465"/>
      <c r="BM915" s="465"/>
      <c r="BN915" s="465"/>
      <c r="BO915" s="483"/>
      <c r="BP915" s="483"/>
      <c r="BQ915" s="483"/>
      <c r="BR915" s="483"/>
      <c r="BS915" s="483"/>
      <c r="BT915" s="484"/>
      <c r="BU915" s="484"/>
      <c r="BV915" s="484"/>
      <c r="BW915" s="516"/>
      <c r="BX915" s="434"/>
      <c r="BY915" s="490"/>
      <c r="BZ915" s="491"/>
    </row>
    <row r="916" spans="1:78" s="520" customFormat="1" ht="13.8" thickBot="1" x14ac:dyDescent="0.3">
      <c r="A916" s="133"/>
      <c r="B916" s="134"/>
      <c r="C916" s="429"/>
      <c r="D916" s="136"/>
      <c r="E916" s="136"/>
      <c r="F916" s="438"/>
      <c r="G916" s="136"/>
      <c r="H916" s="139"/>
      <c r="I916" s="430"/>
      <c r="J916" s="431"/>
      <c r="K916" s="432"/>
      <c r="L916" s="428"/>
      <c r="M916" s="500"/>
      <c r="N916" s="518"/>
      <c r="O916" s="501"/>
      <c r="P916" s="501"/>
      <c r="Q916" s="519"/>
      <c r="R916" s="502"/>
      <c r="S916" s="502"/>
      <c r="T916" s="503"/>
      <c r="U916" s="504"/>
      <c r="V916" s="505"/>
      <c r="W916" s="505"/>
      <c r="X916" s="505"/>
      <c r="Y916" s="505"/>
      <c r="Z916" s="506"/>
      <c r="AA916" s="507"/>
      <c r="AB916" s="508"/>
      <c r="AC916" s="513"/>
      <c r="AD916" s="508"/>
      <c r="AE916" s="507"/>
      <c r="AF916" s="513"/>
      <c r="AG916" s="507"/>
      <c r="AH916" s="508"/>
      <c r="AI916" s="509"/>
      <c r="AJ916" s="507"/>
      <c r="AK916" s="507"/>
      <c r="AL916" s="510"/>
      <c r="AM916" s="511"/>
      <c r="AN916" s="512"/>
      <c r="AO916" s="511"/>
      <c r="AP916" s="507"/>
      <c r="AQ916" s="512"/>
      <c r="AR916" s="513"/>
      <c r="AS916" s="508"/>
      <c r="AT916" s="511"/>
      <c r="AU916" s="511"/>
      <c r="AV916" s="511"/>
      <c r="AW916" s="511"/>
      <c r="AX916" s="511"/>
      <c r="AY916" s="511"/>
      <c r="AZ916" s="514"/>
      <c r="BA916" s="515"/>
      <c r="BB916" s="507"/>
      <c r="BC916" s="505"/>
      <c r="BD916" s="524"/>
      <c r="BE916" s="506"/>
      <c r="BF916" s="484"/>
      <c r="BG916" s="483"/>
      <c r="BH916" s="483"/>
      <c r="BI916" s="465"/>
      <c r="BJ916" s="465"/>
      <c r="BK916" s="465"/>
      <c r="BL916" s="465"/>
      <c r="BM916" s="465"/>
      <c r="BN916" s="465"/>
      <c r="BO916" s="483"/>
      <c r="BP916" s="483"/>
      <c r="BQ916" s="483"/>
      <c r="BR916" s="483"/>
      <c r="BS916" s="483"/>
      <c r="BT916" s="484"/>
      <c r="BU916" s="484"/>
      <c r="BV916" s="484"/>
      <c r="BW916" s="516"/>
      <c r="BX916" s="434"/>
      <c r="BY916" s="490"/>
      <c r="BZ916" s="491"/>
    </row>
    <row r="917" spans="1:78" s="520" customFormat="1" ht="13.8" thickBot="1" x14ac:dyDescent="0.3">
      <c r="A917" s="133"/>
      <c r="B917" s="134"/>
      <c r="C917" s="429"/>
      <c r="D917" s="136"/>
      <c r="E917" s="136"/>
      <c r="F917" s="438"/>
      <c r="G917" s="136"/>
      <c r="H917" s="139"/>
      <c r="I917" s="430"/>
      <c r="J917" s="431"/>
      <c r="K917" s="432"/>
      <c r="L917" s="428"/>
      <c r="M917" s="500"/>
      <c r="N917" s="518"/>
      <c r="O917" s="501"/>
      <c r="P917" s="501"/>
      <c r="Q917" s="519"/>
      <c r="R917" s="502"/>
      <c r="S917" s="502"/>
      <c r="T917" s="503"/>
      <c r="U917" s="504"/>
      <c r="V917" s="505"/>
      <c r="W917" s="505"/>
      <c r="X917" s="505"/>
      <c r="Y917" s="505"/>
      <c r="Z917" s="506"/>
      <c r="AA917" s="507"/>
      <c r="AB917" s="508"/>
      <c r="AC917" s="513"/>
      <c r="AD917" s="508"/>
      <c r="AE917" s="507"/>
      <c r="AF917" s="513"/>
      <c r="AG917" s="507"/>
      <c r="AH917" s="508"/>
      <c r="AI917" s="509"/>
      <c r="AJ917" s="507"/>
      <c r="AK917" s="507"/>
      <c r="AL917" s="510"/>
      <c r="AM917" s="511"/>
      <c r="AN917" s="512"/>
      <c r="AO917" s="511"/>
      <c r="AP917" s="507"/>
      <c r="AQ917" s="512"/>
      <c r="AR917" s="513"/>
      <c r="AS917" s="508"/>
      <c r="AT917" s="511"/>
      <c r="AU917" s="511"/>
      <c r="AV917" s="511"/>
      <c r="AW917" s="511"/>
      <c r="AX917" s="511"/>
      <c r="AY917" s="511"/>
      <c r="AZ917" s="514"/>
      <c r="BA917" s="515"/>
      <c r="BB917" s="507"/>
      <c r="BC917" s="505"/>
      <c r="BD917" s="524"/>
      <c r="BE917" s="506"/>
      <c r="BF917" s="484"/>
      <c r="BG917" s="483"/>
      <c r="BH917" s="483"/>
      <c r="BI917" s="465"/>
      <c r="BJ917" s="465"/>
      <c r="BK917" s="465"/>
      <c r="BL917" s="465"/>
      <c r="BM917" s="465"/>
      <c r="BN917" s="465"/>
      <c r="BO917" s="483"/>
      <c r="BP917" s="483"/>
      <c r="BQ917" s="483"/>
      <c r="BR917" s="483"/>
      <c r="BS917" s="483"/>
      <c r="BT917" s="484"/>
      <c r="BU917" s="484"/>
      <c r="BV917" s="484"/>
      <c r="BW917" s="516"/>
      <c r="BX917" s="434"/>
      <c r="BY917" s="490"/>
      <c r="BZ917" s="491"/>
    </row>
    <row r="918" spans="1:78" s="520" customFormat="1" ht="13.8" thickBot="1" x14ac:dyDescent="0.3">
      <c r="A918" s="133"/>
      <c r="B918" s="134"/>
      <c r="C918" s="429"/>
      <c r="D918" s="136"/>
      <c r="E918" s="136"/>
      <c r="F918" s="438"/>
      <c r="G918" s="136"/>
      <c r="H918" s="139"/>
      <c r="I918" s="430"/>
      <c r="J918" s="431"/>
      <c r="K918" s="432"/>
      <c r="L918" s="428"/>
      <c r="M918" s="500"/>
      <c r="N918" s="518"/>
      <c r="O918" s="501"/>
      <c r="P918" s="501"/>
      <c r="Q918" s="519"/>
      <c r="R918" s="502"/>
      <c r="S918" s="502"/>
      <c r="T918" s="503"/>
      <c r="U918" s="504"/>
      <c r="V918" s="505"/>
      <c r="W918" s="505"/>
      <c r="X918" s="505"/>
      <c r="Y918" s="505"/>
      <c r="Z918" s="506"/>
      <c r="AA918" s="507"/>
      <c r="AB918" s="508"/>
      <c r="AC918" s="513"/>
      <c r="AD918" s="508"/>
      <c r="AE918" s="507"/>
      <c r="AF918" s="513"/>
      <c r="AG918" s="507"/>
      <c r="AH918" s="508"/>
      <c r="AI918" s="509"/>
      <c r="AJ918" s="507"/>
      <c r="AK918" s="507"/>
      <c r="AL918" s="510"/>
      <c r="AM918" s="511"/>
      <c r="AN918" s="512"/>
      <c r="AO918" s="511"/>
      <c r="AP918" s="507"/>
      <c r="AQ918" s="512"/>
      <c r="AR918" s="513"/>
      <c r="AS918" s="508"/>
      <c r="AT918" s="511"/>
      <c r="AU918" s="511"/>
      <c r="AV918" s="511"/>
      <c r="AW918" s="511"/>
      <c r="AX918" s="511"/>
      <c r="AY918" s="511"/>
      <c r="AZ918" s="514"/>
      <c r="BA918" s="515"/>
      <c r="BB918" s="507"/>
      <c r="BC918" s="505"/>
      <c r="BD918" s="524"/>
      <c r="BE918" s="506"/>
      <c r="BF918" s="484"/>
      <c r="BG918" s="483"/>
      <c r="BH918" s="483"/>
      <c r="BI918" s="465"/>
      <c r="BJ918" s="465"/>
      <c r="BK918" s="465"/>
      <c r="BL918" s="465"/>
      <c r="BM918" s="465"/>
      <c r="BN918" s="465"/>
      <c r="BO918" s="483"/>
      <c r="BP918" s="483"/>
      <c r="BQ918" s="483"/>
      <c r="BR918" s="483"/>
      <c r="BS918" s="483"/>
      <c r="BT918" s="484"/>
      <c r="BU918" s="484"/>
      <c r="BV918" s="484"/>
      <c r="BW918" s="516"/>
      <c r="BX918" s="434"/>
      <c r="BY918" s="490"/>
      <c r="BZ918" s="491"/>
    </row>
    <row r="919" spans="1:78" s="520" customFormat="1" ht="13.8" thickBot="1" x14ac:dyDescent="0.3">
      <c r="A919" s="133"/>
      <c r="B919" s="134"/>
      <c r="C919" s="429"/>
      <c r="D919" s="136"/>
      <c r="E919" s="136"/>
      <c r="F919" s="438"/>
      <c r="G919" s="136"/>
      <c r="H919" s="139"/>
      <c r="I919" s="430"/>
      <c r="J919" s="431"/>
      <c r="K919" s="432"/>
      <c r="L919" s="428"/>
      <c r="M919" s="500"/>
      <c r="N919" s="518"/>
      <c r="O919" s="501"/>
      <c r="P919" s="501"/>
      <c r="Q919" s="519"/>
      <c r="R919" s="502"/>
      <c r="S919" s="502"/>
      <c r="T919" s="503"/>
      <c r="U919" s="504"/>
      <c r="V919" s="505"/>
      <c r="W919" s="505"/>
      <c r="X919" s="505"/>
      <c r="Y919" s="505"/>
      <c r="Z919" s="506"/>
      <c r="AA919" s="507"/>
      <c r="AB919" s="508"/>
      <c r="AC919" s="513"/>
      <c r="AD919" s="508"/>
      <c r="AE919" s="507"/>
      <c r="AF919" s="513"/>
      <c r="AG919" s="507"/>
      <c r="AH919" s="508"/>
      <c r="AI919" s="509"/>
      <c r="AJ919" s="507"/>
      <c r="AK919" s="507"/>
      <c r="AL919" s="510"/>
      <c r="AM919" s="511"/>
      <c r="AN919" s="512"/>
      <c r="AO919" s="511"/>
      <c r="AP919" s="507"/>
      <c r="AQ919" s="512"/>
      <c r="AR919" s="513"/>
      <c r="AS919" s="508"/>
      <c r="AT919" s="511"/>
      <c r="AU919" s="511"/>
      <c r="AV919" s="511"/>
      <c r="AW919" s="511"/>
      <c r="AX919" s="511"/>
      <c r="AY919" s="511"/>
      <c r="AZ919" s="514"/>
      <c r="BA919" s="515"/>
      <c r="BB919" s="507"/>
      <c r="BC919" s="505"/>
      <c r="BD919" s="524"/>
      <c r="BE919" s="506"/>
      <c r="BF919" s="484"/>
      <c r="BG919" s="483"/>
      <c r="BH919" s="483"/>
      <c r="BI919" s="465"/>
      <c r="BJ919" s="465"/>
      <c r="BK919" s="465"/>
      <c r="BL919" s="465"/>
      <c r="BM919" s="465"/>
      <c r="BN919" s="465"/>
      <c r="BO919" s="483"/>
      <c r="BP919" s="483"/>
      <c r="BQ919" s="483"/>
      <c r="BR919" s="483"/>
      <c r="BS919" s="483"/>
      <c r="BT919" s="484"/>
      <c r="BU919" s="484"/>
      <c r="BV919" s="484"/>
      <c r="BW919" s="516"/>
      <c r="BX919" s="434"/>
      <c r="BY919" s="490"/>
      <c r="BZ919" s="491"/>
    </row>
    <row r="920" spans="1:78" s="520" customFormat="1" ht="13.8" thickBot="1" x14ac:dyDescent="0.3">
      <c r="A920" s="133"/>
      <c r="B920" s="134"/>
      <c r="C920" s="429"/>
      <c r="D920" s="136"/>
      <c r="E920" s="136"/>
      <c r="F920" s="438"/>
      <c r="G920" s="136"/>
      <c r="H920" s="139"/>
      <c r="I920" s="430"/>
      <c r="J920" s="431"/>
      <c r="K920" s="432"/>
      <c r="L920" s="428"/>
      <c r="M920" s="500"/>
      <c r="N920" s="518"/>
      <c r="O920" s="501"/>
      <c r="P920" s="501"/>
      <c r="Q920" s="519"/>
      <c r="R920" s="502"/>
      <c r="S920" s="502"/>
      <c r="T920" s="503"/>
      <c r="U920" s="504"/>
      <c r="V920" s="505"/>
      <c r="W920" s="505"/>
      <c r="X920" s="505"/>
      <c r="Y920" s="505"/>
      <c r="Z920" s="506"/>
      <c r="AA920" s="507"/>
      <c r="AB920" s="508"/>
      <c r="AC920" s="513"/>
      <c r="AD920" s="508"/>
      <c r="AE920" s="507"/>
      <c r="AF920" s="513"/>
      <c r="AG920" s="507"/>
      <c r="AH920" s="508"/>
      <c r="AI920" s="509"/>
      <c r="AJ920" s="507"/>
      <c r="AK920" s="507"/>
      <c r="AL920" s="510"/>
      <c r="AM920" s="511"/>
      <c r="AN920" s="512"/>
      <c r="AO920" s="511"/>
      <c r="AP920" s="507"/>
      <c r="AQ920" s="512"/>
      <c r="AR920" s="513"/>
      <c r="AS920" s="508"/>
      <c r="AT920" s="511"/>
      <c r="AU920" s="511"/>
      <c r="AV920" s="511"/>
      <c r="AW920" s="511"/>
      <c r="AX920" s="511"/>
      <c r="AY920" s="511"/>
      <c r="AZ920" s="514"/>
      <c r="BA920" s="515"/>
      <c r="BB920" s="507"/>
      <c r="BC920" s="505"/>
      <c r="BD920" s="524"/>
      <c r="BE920" s="506"/>
      <c r="BF920" s="484"/>
      <c r="BG920" s="483"/>
      <c r="BH920" s="483"/>
      <c r="BI920" s="465"/>
      <c r="BJ920" s="465"/>
      <c r="BK920" s="465"/>
      <c r="BL920" s="465"/>
      <c r="BM920" s="465"/>
      <c r="BN920" s="465"/>
      <c r="BO920" s="483"/>
      <c r="BP920" s="483"/>
      <c r="BQ920" s="483"/>
      <c r="BR920" s="483"/>
      <c r="BS920" s="483"/>
      <c r="BT920" s="484"/>
      <c r="BU920" s="484"/>
      <c r="BV920" s="484"/>
      <c r="BW920" s="516"/>
      <c r="BX920" s="434"/>
      <c r="BY920" s="490"/>
      <c r="BZ920" s="491"/>
    </row>
    <row r="921" spans="1:78" s="520" customFormat="1" ht="13.8" thickBot="1" x14ac:dyDescent="0.3">
      <c r="A921" s="133"/>
      <c r="B921" s="134"/>
      <c r="C921" s="429"/>
      <c r="D921" s="136"/>
      <c r="E921" s="136"/>
      <c r="F921" s="438"/>
      <c r="G921" s="136"/>
      <c r="H921" s="139"/>
      <c r="I921" s="430"/>
      <c r="J921" s="431"/>
      <c r="K921" s="432"/>
      <c r="L921" s="428"/>
      <c r="M921" s="500"/>
      <c r="N921" s="518"/>
      <c r="O921" s="501"/>
      <c r="P921" s="501"/>
      <c r="Q921" s="519"/>
      <c r="R921" s="502"/>
      <c r="S921" s="502"/>
      <c r="T921" s="503"/>
      <c r="U921" s="504"/>
      <c r="V921" s="505"/>
      <c r="W921" s="505"/>
      <c r="X921" s="505"/>
      <c r="Y921" s="505"/>
      <c r="Z921" s="506"/>
      <c r="AA921" s="507"/>
      <c r="AB921" s="508"/>
      <c r="AC921" s="513"/>
      <c r="AD921" s="508"/>
      <c r="AE921" s="507"/>
      <c r="AF921" s="513"/>
      <c r="AG921" s="507"/>
      <c r="AH921" s="508"/>
      <c r="AI921" s="509"/>
      <c r="AJ921" s="507"/>
      <c r="AK921" s="507"/>
      <c r="AL921" s="510"/>
      <c r="AM921" s="511"/>
      <c r="AN921" s="512"/>
      <c r="AO921" s="511"/>
      <c r="AP921" s="507"/>
      <c r="AQ921" s="512"/>
      <c r="AR921" s="513"/>
      <c r="AS921" s="508"/>
      <c r="AT921" s="511"/>
      <c r="AU921" s="511"/>
      <c r="AV921" s="511"/>
      <c r="AW921" s="511"/>
      <c r="AX921" s="511"/>
      <c r="AY921" s="511"/>
      <c r="AZ921" s="514"/>
      <c r="BA921" s="515"/>
      <c r="BB921" s="507"/>
      <c r="BC921" s="505"/>
      <c r="BD921" s="524"/>
      <c r="BE921" s="506"/>
      <c r="BF921" s="484"/>
      <c r="BG921" s="483"/>
      <c r="BH921" s="483"/>
      <c r="BI921" s="465"/>
      <c r="BJ921" s="465"/>
      <c r="BK921" s="465"/>
      <c r="BL921" s="465"/>
      <c r="BM921" s="465"/>
      <c r="BN921" s="465"/>
      <c r="BO921" s="483"/>
      <c r="BP921" s="483"/>
      <c r="BQ921" s="483"/>
      <c r="BR921" s="483"/>
      <c r="BS921" s="483"/>
      <c r="BT921" s="484"/>
      <c r="BU921" s="484"/>
      <c r="BV921" s="484"/>
      <c r="BW921" s="516"/>
      <c r="BX921" s="434"/>
      <c r="BY921" s="490"/>
      <c r="BZ921" s="491"/>
    </row>
    <row r="922" spans="1:78" s="520" customFormat="1" ht="13.8" thickBot="1" x14ac:dyDescent="0.3">
      <c r="A922" s="133"/>
      <c r="B922" s="134"/>
      <c r="C922" s="429"/>
      <c r="D922" s="136"/>
      <c r="E922" s="136"/>
      <c r="F922" s="438"/>
      <c r="G922" s="136"/>
      <c r="H922" s="139"/>
      <c r="I922" s="430"/>
      <c r="J922" s="431"/>
      <c r="K922" s="432"/>
      <c r="L922" s="428"/>
      <c r="M922" s="500"/>
      <c r="N922" s="518"/>
      <c r="O922" s="501"/>
      <c r="P922" s="501"/>
      <c r="Q922" s="519"/>
      <c r="R922" s="502"/>
      <c r="S922" s="502"/>
      <c r="T922" s="503"/>
      <c r="U922" s="504"/>
      <c r="V922" s="505"/>
      <c r="W922" s="505"/>
      <c r="X922" s="505"/>
      <c r="Y922" s="505"/>
      <c r="Z922" s="506"/>
      <c r="AA922" s="507"/>
      <c r="AB922" s="508"/>
      <c r="AC922" s="513"/>
      <c r="AD922" s="508"/>
      <c r="AE922" s="507"/>
      <c r="AF922" s="513"/>
      <c r="AG922" s="507"/>
      <c r="AH922" s="508"/>
      <c r="AI922" s="509"/>
      <c r="AJ922" s="507"/>
      <c r="AK922" s="507"/>
      <c r="AL922" s="510"/>
      <c r="AM922" s="511"/>
      <c r="AN922" s="512"/>
      <c r="AO922" s="511"/>
      <c r="AP922" s="507"/>
      <c r="AQ922" s="512"/>
      <c r="AR922" s="513"/>
      <c r="AS922" s="508"/>
      <c r="AT922" s="511"/>
      <c r="AU922" s="511"/>
      <c r="AV922" s="511"/>
      <c r="AW922" s="511"/>
      <c r="AX922" s="511"/>
      <c r="AY922" s="511"/>
      <c r="AZ922" s="514"/>
      <c r="BA922" s="515"/>
      <c r="BB922" s="507"/>
      <c r="BC922" s="505"/>
      <c r="BD922" s="524"/>
      <c r="BE922" s="506"/>
      <c r="BF922" s="484"/>
      <c r="BG922" s="483"/>
      <c r="BH922" s="483"/>
      <c r="BI922" s="465"/>
      <c r="BJ922" s="465"/>
      <c r="BK922" s="465"/>
      <c r="BL922" s="465"/>
      <c r="BM922" s="465"/>
      <c r="BN922" s="465"/>
      <c r="BO922" s="483"/>
      <c r="BP922" s="483"/>
      <c r="BQ922" s="483"/>
      <c r="BR922" s="483"/>
      <c r="BS922" s="483"/>
      <c r="BT922" s="484"/>
      <c r="BU922" s="484"/>
      <c r="BV922" s="484"/>
      <c r="BW922" s="516"/>
      <c r="BX922" s="434"/>
      <c r="BY922" s="490"/>
      <c r="BZ922" s="491"/>
    </row>
    <row r="923" spans="1:78" s="520" customFormat="1" ht="13.8" thickBot="1" x14ac:dyDescent="0.3">
      <c r="A923" s="133"/>
      <c r="B923" s="134"/>
      <c r="C923" s="429"/>
      <c r="D923" s="136"/>
      <c r="E923" s="136"/>
      <c r="F923" s="438"/>
      <c r="G923" s="136"/>
      <c r="H923" s="139"/>
      <c r="I923" s="430"/>
      <c r="J923" s="431"/>
      <c r="K923" s="432"/>
      <c r="L923" s="428"/>
      <c r="M923" s="500"/>
      <c r="N923" s="518"/>
      <c r="O923" s="501"/>
      <c r="P923" s="501"/>
      <c r="Q923" s="519"/>
      <c r="R923" s="502"/>
      <c r="S923" s="502"/>
      <c r="T923" s="503"/>
      <c r="U923" s="504"/>
      <c r="V923" s="505"/>
      <c r="W923" s="505"/>
      <c r="X923" s="505"/>
      <c r="Y923" s="505"/>
      <c r="Z923" s="506"/>
      <c r="AA923" s="507"/>
      <c r="AB923" s="508"/>
      <c r="AC923" s="513"/>
      <c r="AD923" s="508"/>
      <c r="AE923" s="507"/>
      <c r="AF923" s="513"/>
      <c r="AG923" s="507"/>
      <c r="AH923" s="508"/>
      <c r="AI923" s="509"/>
      <c r="AJ923" s="507"/>
      <c r="AK923" s="507"/>
      <c r="AL923" s="510"/>
      <c r="AM923" s="511"/>
      <c r="AN923" s="512"/>
      <c r="AO923" s="511"/>
      <c r="AP923" s="507"/>
      <c r="AQ923" s="512"/>
      <c r="AR923" s="513"/>
      <c r="AS923" s="508"/>
      <c r="AT923" s="511"/>
      <c r="AU923" s="511"/>
      <c r="AV923" s="511"/>
      <c r="AW923" s="511"/>
      <c r="AX923" s="511"/>
      <c r="AY923" s="511"/>
      <c r="AZ923" s="514"/>
      <c r="BA923" s="515"/>
      <c r="BB923" s="507"/>
      <c r="BC923" s="505"/>
      <c r="BD923" s="524"/>
      <c r="BE923" s="506"/>
      <c r="BF923" s="484"/>
      <c r="BG923" s="483"/>
      <c r="BH923" s="483"/>
      <c r="BI923" s="465"/>
      <c r="BJ923" s="465"/>
      <c r="BK923" s="465"/>
      <c r="BL923" s="465"/>
      <c r="BM923" s="465"/>
      <c r="BN923" s="465"/>
      <c r="BO923" s="483"/>
      <c r="BP923" s="483"/>
      <c r="BQ923" s="483"/>
      <c r="BR923" s="483"/>
      <c r="BS923" s="483"/>
      <c r="BT923" s="484"/>
      <c r="BU923" s="484"/>
      <c r="BV923" s="484"/>
      <c r="BW923" s="516"/>
      <c r="BX923" s="434"/>
      <c r="BY923" s="490"/>
      <c r="BZ923" s="491"/>
    </row>
    <row r="924" spans="1:78" s="520" customFormat="1" ht="13.8" thickBot="1" x14ac:dyDescent="0.3">
      <c r="A924" s="133"/>
      <c r="B924" s="134"/>
      <c r="C924" s="429"/>
      <c r="D924" s="136"/>
      <c r="E924" s="136"/>
      <c r="F924" s="438"/>
      <c r="G924" s="136"/>
      <c r="H924" s="139"/>
      <c r="I924" s="430"/>
      <c r="J924" s="431"/>
      <c r="K924" s="432"/>
      <c r="L924" s="428"/>
      <c r="M924" s="500"/>
      <c r="N924" s="518"/>
      <c r="O924" s="501"/>
      <c r="P924" s="501"/>
      <c r="Q924" s="519"/>
      <c r="R924" s="502"/>
      <c r="S924" s="502"/>
      <c r="T924" s="503"/>
      <c r="U924" s="504"/>
      <c r="V924" s="505"/>
      <c r="W924" s="505"/>
      <c r="X924" s="505"/>
      <c r="Y924" s="505"/>
      <c r="Z924" s="506"/>
      <c r="AA924" s="507"/>
      <c r="AB924" s="508"/>
      <c r="AC924" s="513"/>
      <c r="AD924" s="508"/>
      <c r="AE924" s="507"/>
      <c r="AF924" s="513"/>
      <c r="AG924" s="507"/>
      <c r="AH924" s="508"/>
      <c r="AI924" s="509"/>
      <c r="AJ924" s="507"/>
      <c r="AK924" s="507"/>
      <c r="AL924" s="510"/>
      <c r="AM924" s="511"/>
      <c r="AN924" s="512"/>
      <c r="AO924" s="511"/>
      <c r="AP924" s="507"/>
      <c r="AQ924" s="512"/>
      <c r="AR924" s="513"/>
      <c r="AS924" s="508"/>
      <c r="AT924" s="511"/>
      <c r="AU924" s="511"/>
      <c r="AV924" s="511"/>
      <c r="AW924" s="511"/>
      <c r="AX924" s="511"/>
      <c r="AY924" s="511"/>
      <c r="AZ924" s="514"/>
      <c r="BA924" s="515"/>
      <c r="BB924" s="507"/>
      <c r="BC924" s="505"/>
      <c r="BD924" s="524"/>
      <c r="BE924" s="506"/>
      <c r="BF924" s="484"/>
      <c r="BG924" s="483"/>
      <c r="BH924" s="483"/>
      <c r="BI924" s="465"/>
      <c r="BJ924" s="465"/>
      <c r="BK924" s="465"/>
      <c r="BL924" s="465"/>
      <c r="BM924" s="465"/>
      <c r="BN924" s="465"/>
      <c r="BO924" s="483"/>
      <c r="BP924" s="483"/>
      <c r="BQ924" s="483"/>
      <c r="BR924" s="483"/>
      <c r="BS924" s="483"/>
      <c r="BT924" s="484"/>
      <c r="BU924" s="484"/>
      <c r="BV924" s="484"/>
      <c r="BW924" s="516"/>
      <c r="BX924" s="434"/>
      <c r="BY924" s="490"/>
      <c r="BZ924" s="491"/>
    </row>
    <row r="925" spans="1:78" s="520" customFormat="1" ht="13.8" thickBot="1" x14ac:dyDescent="0.3">
      <c r="A925" s="133"/>
      <c r="B925" s="134"/>
      <c r="C925" s="429"/>
      <c r="D925" s="136"/>
      <c r="E925" s="136"/>
      <c r="F925" s="438"/>
      <c r="G925" s="136"/>
      <c r="H925" s="139"/>
      <c r="I925" s="430"/>
      <c r="J925" s="431"/>
      <c r="K925" s="432"/>
      <c r="L925" s="428"/>
      <c r="M925" s="500"/>
      <c r="N925" s="518"/>
      <c r="O925" s="501"/>
      <c r="P925" s="501"/>
      <c r="Q925" s="519"/>
      <c r="R925" s="502"/>
      <c r="S925" s="502"/>
      <c r="T925" s="503"/>
      <c r="U925" s="504"/>
      <c r="V925" s="505"/>
      <c r="W925" s="505"/>
      <c r="X925" s="505"/>
      <c r="Y925" s="505"/>
      <c r="Z925" s="506"/>
      <c r="AA925" s="507"/>
      <c r="AB925" s="508"/>
      <c r="AC925" s="513"/>
      <c r="AD925" s="508"/>
      <c r="AE925" s="507"/>
      <c r="AF925" s="513"/>
      <c r="AG925" s="507"/>
      <c r="AH925" s="508"/>
      <c r="AI925" s="509"/>
      <c r="AJ925" s="507"/>
      <c r="AK925" s="507"/>
      <c r="AL925" s="510"/>
      <c r="AM925" s="511"/>
      <c r="AN925" s="512"/>
      <c r="AO925" s="511"/>
      <c r="AP925" s="507"/>
      <c r="AQ925" s="512"/>
      <c r="AR925" s="513"/>
      <c r="AS925" s="508"/>
      <c r="AT925" s="511"/>
      <c r="AU925" s="511"/>
      <c r="AV925" s="511"/>
      <c r="AW925" s="511"/>
      <c r="AX925" s="511"/>
      <c r="AY925" s="511"/>
      <c r="AZ925" s="514"/>
      <c r="BA925" s="515"/>
      <c r="BB925" s="507"/>
      <c r="BC925" s="505"/>
      <c r="BD925" s="524"/>
      <c r="BE925" s="506"/>
      <c r="BF925" s="484"/>
      <c r="BG925" s="483"/>
      <c r="BH925" s="483"/>
      <c r="BI925" s="465"/>
      <c r="BJ925" s="465"/>
      <c r="BK925" s="465"/>
      <c r="BL925" s="465"/>
      <c r="BM925" s="465"/>
      <c r="BN925" s="465"/>
      <c r="BO925" s="483"/>
      <c r="BP925" s="483"/>
      <c r="BQ925" s="483"/>
      <c r="BR925" s="483"/>
      <c r="BS925" s="483"/>
      <c r="BT925" s="484"/>
      <c r="BU925" s="484"/>
      <c r="BV925" s="484"/>
      <c r="BW925" s="516"/>
      <c r="BX925" s="434"/>
      <c r="BY925" s="490"/>
      <c r="BZ925" s="491"/>
    </row>
    <row r="926" spans="1:78" s="520" customFormat="1" ht="13.8" thickBot="1" x14ac:dyDescent="0.3">
      <c r="A926" s="133"/>
      <c r="B926" s="134"/>
      <c r="C926" s="429"/>
      <c r="D926" s="136"/>
      <c r="E926" s="136"/>
      <c r="F926" s="438"/>
      <c r="G926" s="136"/>
      <c r="H926" s="139"/>
      <c r="I926" s="430"/>
      <c r="J926" s="431"/>
      <c r="K926" s="432"/>
      <c r="L926" s="428"/>
      <c r="M926" s="500"/>
      <c r="N926" s="518"/>
      <c r="O926" s="501"/>
      <c r="P926" s="501"/>
      <c r="Q926" s="519"/>
      <c r="R926" s="502"/>
      <c r="S926" s="502"/>
      <c r="T926" s="503"/>
      <c r="U926" s="504"/>
      <c r="V926" s="505"/>
      <c r="W926" s="505"/>
      <c r="X926" s="505"/>
      <c r="Y926" s="505"/>
      <c r="Z926" s="506"/>
      <c r="AA926" s="507"/>
      <c r="AB926" s="508"/>
      <c r="AC926" s="513"/>
      <c r="AD926" s="508"/>
      <c r="AE926" s="507"/>
      <c r="AF926" s="513"/>
      <c r="AG926" s="507"/>
      <c r="AH926" s="508"/>
      <c r="AI926" s="509"/>
      <c r="AJ926" s="507"/>
      <c r="AK926" s="507"/>
      <c r="AL926" s="510"/>
      <c r="AM926" s="511"/>
      <c r="AN926" s="512"/>
      <c r="AO926" s="511"/>
      <c r="AP926" s="507"/>
      <c r="AQ926" s="512"/>
      <c r="AR926" s="513"/>
      <c r="AS926" s="508"/>
      <c r="AT926" s="511"/>
      <c r="AU926" s="511"/>
      <c r="AV926" s="511"/>
      <c r="AW926" s="511"/>
      <c r="AX926" s="511"/>
      <c r="AY926" s="511"/>
      <c r="AZ926" s="514"/>
      <c r="BA926" s="515"/>
      <c r="BB926" s="507"/>
      <c r="BC926" s="505"/>
      <c r="BD926" s="524"/>
      <c r="BE926" s="506"/>
      <c r="BF926" s="484"/>
      <c r="BG926" s="483"/>
      <c r="BH926" s="483"/>
      <c r="BI926" s="465"/>
      <c r="BJ926" s="465"/>
      <c r="BK926" s="465"/>
      <c r="BL926" s="465"/>
      <c r="BM926" s="465"/>
      <c r="BN926" s="465"/>
      <c r="BO926" s="483"/>
      <c r="BP926" s="483"/>
      <c r="BQ926" s="483"/>
      <c r="BR926" s="483"/>
      <c r="BS926" s="483"/>
      <c r="BT926" s="484"/>
      <c r="BU926" s="484"/>
      <c r="BV926" s="484"/>
      <c r="BW926" s="516"/>
      <c r="BX926" s="434"/>
      <c r="BY926" s="490"/>
      <c r="BZ926" s="491"/>
    </row>
    <row r="927" spans="1:78" s="520" customFormat="1" ht="13.8" thickBot="1" x14ac:dyDescent="0.3">
      <c r="A927" s="133"/>
      <c r="B927" s="134"/>
      <c r="C927" s="429"/>
      <c r="D927" s="136"/>
      <c r="E927" s="136"/>
      <c r="F927" s="438"/>
      <c r="G927" s="136"/>
      <c r="H927" s="139"/>
      <c r="I927" s="430"/>
      <c r="J927" s="431"/>
      <c r="K927" s="432"/>
      <c r="L927" s="428"/>
      <c r="M927" s="500"/>
      <c r="N927" s="518"/>
      <c r="O927" s="501"/>
      <c r="P927" s="501"/>
      <c r="Q927" s="519"/>
      <c r="R927" s="502"/>
      <c r="S927" s="502"/>
      <c r="T927" s="503"/>
      <c r="U927" s="504"/>
      <c r="V927" s="505"/>
      <c r="W927" s="505"/>
      <c r="X927" s="505"/>
      <c r="Y927" s="505"/>
      <c r="Z927" s="506"/>
      <c r="AA927" s="507"/>
      <c r="AB927" s="508"/>
      <c r="AC927" s="513"/>
      <c r="AD927" s="508"/>
      <c r="AE927" s="507"/>
      <c r="AF927" s="513"/>
      <c r="AG927" s="507"/>
      <c r="AH927" s="508"/>
      <c r="AI927" s="509"/>
      <c r="AJ927" s="507"/>
      <c r="AK927" s="507"/>
      <c r="AL927" s="510"/>
      <c r="AM927" s="511"/>
      <c r="AN927" s="512"/>
      <c r="AO927" s="511"/>
      <c r="AP927" s="507"/>
      <c r="AQ927" s="512"/>
      <c r="AR927" s="513"/>
      <c r="AS927" s="508"/>
      <c r="AT927" s="511"/>
      <c r="AU927" s="511"/>
      <c r="AV927" s="511"/>
      <c r="AW927" s="511"/>
      <c r="AX927" s="511"/>
      <c r="AY927" s="511"/>
      <c r="AZ927" s="514"/>
      <c r="BA927" s="515"/>
      <c r="BB927" s="507"/>
      <c r="BC927" s="505"/>
      <c r="BD927" s="524"/>
      <c r="BE927" s="506"/>
      <c r="BF927" s="484"/>
      <c r="BG927" s="483"/>
      <c r="BH927" s="483"/>
      <c r="BI927" s="465"/>
      <c r="BJ927" s="465"/>
      <c r="BK927" s="465"/>
      <c r="BL927" s="465"/>
      <c r="BM927" s="465"/>
      <c r="BN927" s="465"/>
      <c r="BO927" s="483"/>
      <c r="BP927" s="483"/>
      <c r="BQ927" s="483"/>
      <c r="BR927" s="483"/>
      <c r="BS927" s="483"/>
      <c r="BT927" s="484"/>
      <c r="BU927" s="484"/>
      <c r="BV927" s="484"/>
      <c r="BW927" s="516"/>
      <c r="BX927" s="434"/>
      <c r="BY927" s="490"/>
      <c r="BZ927" s="491"/>
    </row>
    <row r="928" spans="1:78" s="520" customFormat="1" ht="13.8" thickBot="1" x14ac:dyDescent="0.3">
      <c r="A928" s="133"/>
      <c r="B928" s="134"/>
      <c r="C928" s="429"/>
      <c r="D928" s="136"/>
      <c r="E928" s="136"/>
      <c r="F928" s="438"/>
      <c r="G928" s="136"/>
      <c r="H928" s="139"/>
      <c r="I928" s="430"/>
      <c r="J928" s="431"/>
      <c r="K928" s="432"/>
      <c r="L928" s="428"/>
      <c r="M928" s="500"/>
      <c r="N928" s="518"/>
      <c r="O928" s="501"/>
      <c r="P928" s="501"/>
      <c r="Q928" s="519"/>
      <c r="R928" s="502"/>
      <c r="S928" s="502"/>
      <c r="T928" s="503"/>
      <c r="U928" s="504"/>
      <c r="V928" s="505"/>
      <c r="W928" s="505"/>
      <c r="X928" s="505"/>
      <c r="Y928" s="505"/>
      <c r="Z928" s="506"/>
      <c r="AA928" s="507"/>
      <c r="AB928" s="508"/>
      <c r="AC928" s="513"/>
      <c r="AD928" s="508"/>
      <c r="AE928" s="507"/>
      <c r="AF928" s="513"/>
      <c r="AG928" s="507"/>
      <c r="AH928" s="508"/>
      <c r="AI928" s="509"/>
      <c r="AJ928" s="507"/>
      <c r="AK928" s="507"/>
      <c r="AL928" s="510"/>
      <c r="AM928" s="511"/>
      <c r="AN928" s="512"/>
      <c r="AO928" s="511"/>
      <c r="AP928" s="507"/>
      <c r="AQ928" s="512"/>
      <c r="AR928" s="513"/>
      <c r="AS928" s="508"/>
      <c r="AT928" s="511"/>
      <c r="AU928" s="511"/>
      <c r="AV928" s="511"/>
      <c r="AW928" s="511"/>
      <c r="AX928" s="511"/>
      <c r="AY928" s="511"/>
      <c r="AZ928" s="514"/>
      <c r="BA928" s="515"/>
      <c r="BB928" s="507"/>
      <c r="BC928" s="505"/>
      <c r="BD928" s="524"/>
      <c r="BE928" s="506"/>
      <c r="BF928" s="484"/>
      <c r="BG928" s="483"/>
      <c r="BH928" s="483"/>
      <c r="BI928" s="465"/>
      <c r="BJ928" s="465"/>
      <c r="BK928" s="465"/>
      <c r="BL928" s="465"/>
      <c r="BM928" s="465"/>
      <c r="BN928" s="465"/>
      <c r="BO928" s="483"/>
      <c r="BP928" s="483"/>
      <c r="BQ928" s="483"/>
      <c r="BR928" s="483"/>
      <c r="BS928" s="483"/>
      <c r="BT928" s="484"/>
      <c r="BU928" s="484"/>
      <c r="BV928" s="484"/>
      <c r="BW928" s="516"/>
      <c r="BX928" s="434"/>
      <c r="BY928" s="490"/>
      <c r="BZ928" s="491"/>
    </row>
    <row r="929" spans="1:78" s="520" customFormat="1" ht="13.8" thickBot="1" x14ac:dyDescent="0.3">
      <c r="A929" s="133"/>
      <c r="B929" s="134"/>
      <c r="C929" s="429"/>
      <c r="D929" s="136"/>
      <c r="E929" s="136"/>
      <c r="F929" s="438"/>
      <c r="G929" s="136"/>
      <c r="H929" s="139"/>
      <c r="I929" s="430"/>
      <c r="J929" s="431"/>
      <c r="K929" s="432"/>
      <c r="L929" s="428"/>
      <c r="M929" s="500"/>
      <c r="N929" s="518"/>
      <c r="O929" s="501"/>
      <c r="P929" s="501"/>
      <c r="Q929" s="519"/>
      <c r="R929" s="502"/>
      <c r="S929" s="502"/>
      <c r="T929" s="503"/>
      <c r="U929" s="504"/>
      <c r="V929" s="505"/>
      <c r="W929" s="505"/>
      <c r="X929" s="505"/>
      <c r="Y929" s="505"/>
      <c r="Z929" s="506"/>
      <c r="AA929" s="507"/>
      <c r="AB929" s="508"/>
      <c r="AC929" s="513"/>
      <c r="AD929" s="508"/>
      <c r="AE929" s="507"/>
      <c r="AF929" s="513"/>
      <c r="AG929" s="507"/>
      <c r="AH929" s="508"/>
      <c r="AI929" s="509"/>
      <c r="AJ929" s="507"/>
      <c r="AK929" s="507"/>
      <c r="AL929" s="510"/>
      <c r="AM929" s="511"/>
      <c r="AN929" s="512"/>
      <c r="AO929" s="511"/>
      <c r="AP929" s="507"/>
      <c r="AQ929" s="512"/>
      <c r="AR929" s="513"/>
      <c r="AS929" s="508"/>
      <c r="AT929" s="511"/>
      <c r="AU929" s="511"/>
      <c r="AV929" s="511"/>
      <c r="AW929" s="511"/>
      <c r="AX929" s="511"/>
      <c r="AY929" s="511"/>
      <c r="AZ929" s="514"/>
      <c r="BA929" s="515"/>
      <c r="BB929" s="507"/>
      <c r="BC929" s="505"/>
      <c r="BD929" s="524"/>
      <c r="BE929" s="506"/>
      <c r="BF929" s="484"/>
      <c r="BG929" s="483"/>
      <c r="BH929" s="483"/>
      <c r="BI929" s="465"/>
      <c r="BJ929" s="465"/>
      <c r="BK929" s="465"/>
      <c r="BL929" s="465"/>
      <c r="BM929" s="465"/>
      <c r="BN929" s="465"/>
      <c r="BO929" s="483"/>
      <c r="BP929" s="483"/>
      <c r="BQ929" s="483"/>
      <c r="BR929" s="483"/>
      <c r="BS929" s="483"/>
      <c r="BT929" s="484"/>
      <c r="BU929" s="484"/>
      <c r="BV929" s="484"/>
      <c r="BW929" s="516"/>
      <c r="BX929" s="434"/>
      <c r="BY929" s="490"/>
      <c r="BZ929" s="491"/>
    </row>
    <row r="930" spans="1:78" s="520" customFormat="1" ht="13.8" thickBot="1" x14ac:dyDescent="0.3">
      <c r="A930" s="133"/>
      <c r="B930" s="134"/>
      <c r="C930" s="429"/>
      <c r="D930" s="136"/>
      <c r="E930" s="136"/>
      <c r="F930" s="438"/>
      <c r="G930" s="136"/>
      <c r="H930" s="139"/>
      <c r="I930" s="430"/>
      <c r="J930" s="431"/>
      <c r="K930" s="432"/>
      <c r="L930" s="428"/>
      <c r="M930" s="500"/>
      <c r="N930" s="518"/>
      <c r="O930" s="501"/>
      <c r="P930" s="501"/>
      <c r="Q930" s="519"/>
      <c r="R930" s="502"/>
      <c r="S930" s="502"/>
      <c r="T930" s="503"/>
      <c r="U930" s="504"/>
      <c r="V930" s="505"/>
      <c r="W930" s="505"/>
      <c r="X930" s="505"/>
      <c r="Y930" s="505"/>
      <c r="Z930" s="506"/>
      <c r="AA930" s="507"/>
      <c r="AB930" s="508"/>
      <c r="AC930" s="513"/>
      <c r="AD930" s="508"/>
      <c r="AE930" s="507"/>
      <c r="AF930" s="513"/>
      <c r="AG930" s="507"/>
      <c r="AH930" s="508"/>
      <c r="AI930" s="509"/>
      <c r="AJ930" s="507"/>
      <c r="AK930" s="507"/>
      <c r="AL930" s="510"/>
      <c r="AM930" s="511"/>
      <c r="AN930" s="512"/>
      <c r="AO930" s="511"/>
      <c r="AP930" s="507"/>
      <c r="AQ930" s="512"/>
      <c r="AR930" s="513"/>
      <c r="AS930" s="508"/>
      <c r="AT930" s="511"/>
      <c r="AU930" s="511"/>
      <c r="AV930" s="511"/>
      <c r="AW930" s="511"/>
      <c r="AX930" s="511"/>
      <c r="AY930" s="511"/>
      <c r="AZ930" s="514"/>
      <c r="BA930" s="515"/>
      <c r="BB930" s="507"/>
      <c r="BC930" s="505"/>
      <c r="BD930" s="524"/>
      <c r="BE930" s="506"/>
      <c r="BF930" s="484"/>
      <c r="BG930" s="483"/>
      <c r="BH930" s="483"/>
      <c r="BI930" s="465"/>
      <c r="BJ930" s="465"/>
      <c r="BK930" s="465"/>
      <c r="BL930" s="465"/>
      <c r="BM930" s="465"/>
      <c r="BN930" s="465"/>
      <c r="BO930" s="483"/>
      <c r="BP930" s="483"/>
      <c r="BQ930" s="483"/>
      <c r="BR930" s="483"/>
      <c r="BS930" s="483"/>
      <c r="BT930" s="484"/>
      <c r="BU930" s="484"/>
      <c r="BV930" s="484"/>
      <c r="BW930" s="516"/>
      <c r="BX930" s="434"/>
      <c r="BY930" s="490"/>
      <c r="BZ930" s="491"/>
    </row>
    <row r="931" spans="1:78" s="520" customFormat="1" ht="13.8" thickBot="1" x14ac:dyDescent="0.3">
      <c r="A931" s="133"/>
      <c r="B931" s="134"/>
      <c r="C931" s="429"/>
      <c r="D931" s="136"/>
      <c r="E931" s="136"/>
      <c r="F931" s="438"/>
      <c r="G931" s="136"/>
      <c r="H931" s="139"/>
      <c r="I931" s="430"/>
      <c r="J931" s="431"/>
      <c r="K931" s="432"/>
      <c r="L931" s="428"/>
      <c r="M931" s="500"/>
      <c r="N931" s="518"/>
      <c r="O931" s="501"/>
      <c r="P931" s="501"/>
      <c r="Q931" s="519"/>
      <c r="R931" s="502"/>
      <c r="S931" s="502"/>
      <c r="T931" s="503"/>
      <c r="U931" s="504"/>
      <c r="V931" s="505"/>
      <c r="W931" s="505"/>
      <c r="X931" s="505"/>
      <c r="Y931" s="505"/>
      <c r="Z931" s="506"/>
      <c r="AA931" s="507"/>
      <c r="AB931" s="508"/>
      <c r="AC931" s="513"/>
      <c r="AD931" s="508"/>
      <c r="AE931" s="507"/>
      <c r="AF931" s="513"/>
      <c r="AG931" s="507"/>
      <c r="AH931" s="508"/>
      <c r="AI931" s="509"/>
      <c r="AJ931" s="507"/>
      <c r="AK931" s="507"/>
      <c r="AL931" s="510"/>
      <c r="AM931" s="511"/>
      <c r="AN931" s="512"/>
      <c r="AO931" s="511"/>
      <c r="AP931" s="507"/>
      <c r="AQ931" s="512"/>
      <c r="AR931" s="513"/>
      <c r="AS931" s="508"/>
      <c r="AT931" s="511"/>
      <c r="AU931" s="511"/>
      <c r="AV931" s="511"/>
      <c r="AW931" s="511"/>
      <c r="AX931" s="511"/>
      <c r="AY931" s="511"/>
      <c r="AZ931" s="514"/>
      <c r="BA931" s="515"/>
      <c r="BB931" s="507"/>
      <c r="BC931" s="505"/>
      <c r="BD931" s="524"/>
      <c r="BE931" s="506"/>
      <c r="BF931" s="484"/>
      <c r="BG931" s="483"/>
      <c r="BH931" s="483"/>
      <c r="BI931" s="465"/>
      <c r="BJ931" s="465"/>
      <c r="BK931" s="465"/>
      <c r="BL931" s="465"/>
      <c r="BM931" s="465"/>
      <c r="BN931" s="465"/>
      <c r="BO931" s="483"/>
      <c r="BP931" s="483"/>
      <c r="BQ931" s="483"/>
      <c r="BR931" s="483"/>
      <c r="BS931" s="483"/>
      <c r="BT931" s="484"/>
      <c r="BU931" s="484"/>
      <c r="BV931" s="484"/>
      <c r="BW931" s="516"/>
      <c r="BX931" s="434"/>
      <c r="BY931" s="490"/>
      <c r="BZ931" s="491"/>
    </row>
    <row r="932" spans="1:78" s="520" customFormat="1" ht="13.8" thickBot="1" x14ac:dyDescent="0.3">
      <c r="A932" s="133"/>
      <c r="B932" s="134"/>
      <c r="C932" s="429"/>
      <c r="D932" s="136"/>
      <c r="E932" s="136"/>
      <c r="F932" s="438"/>
      <c r="G932" s="136"/>
      <c r="H932" s="139"/>
      <c r="I932" s="430"/>
      <c r="J932" s="431"/>
      <c r="K932" s="432"/>
      <c r="L932" s="428"/>
      <c r="M932" s="500"/>
      <c r="N932" s="518"/>
      <c r="O932" s="501"/>
      <c r="P932" s="501"/>
      <c r="Q932" s="519"/>
      <c r="R932" s="502"/>
      <c r="S932" s="502"/>
      <c r="T932" s="503"/>
      <c r="U932" s="504"/>
      <c r="V932" s="505"/>
      <c r="W932" s="505"/>
      <c r="X932" s="505"/>
      <c r="Y932" s="505"/>
      <c r="Z932" s="506"/>
      <c r="AA932" s="507"/>
      <c r="AB932" s="508"/>
      <c r="AC932" s="513"/>
      <c r="AD932" s="508"/>
      <c r="AE932" s="507"/>
      <c r="AF932" s="513"/>
      <c r="AG932" s="507"/>
      <c r="AH932" s="508"/>
      <c r="AI932" s="509"/>
      <c r="AJ932" s="507"/>
      <c r="AK932" s="507"/>
      <c r="AL932" s="510"/>
      <c r="AM932" s="511"/>
      <c r="AN932" s="512"/>
      <c r="AO932" s="511"/>
      <c r="AP932" s="507"/>
      <c r="AQ932" s="512"/>
      <c r="AR932" s="513"/>
      <c r="AS932" s="508"/>
      <c r="AT932" s="511"/>
      <c r="AU932" s="511"/>
      <c r="AV932" s="511"/>
      <c r="AW932" s="511"/>
      <c r="AX932" s="511"/>
      <c r="AY932" s="511"/>
      <c r="AZ932" s="514"/>
      <c r="BA932" s="515"/>
      <c r="BB932" s="507"/>
      <c r="BC932" s="505"/>
      <c r="BD932" s="524"/>
      <c r="BE932" s="506"/>
      <c r="BF932" s="484"/>
      <c r="BG932" s="483"/>
      <c r="BH932" s="483"/>
      <c r="BI932" s="465"/>
      <c r="BJ932" s="465"/>
      <c r="BK932" s="465"/>
      <c r="BL932" s="465"/>
      <c r="BM932" s="465"/>
      <c r="BN932" s="465"/>
      <c r="BO932" s="483"/>
      <c r="BP932" s="483"/>
      <c r="BQ932" s="483"/>
      <c r="BR932" s="483"/>
      <c r="BS932" s="483"/>
      <c r="BT932" s="484"/>
      <c r="BU932" s="484"/>
      <c r="BV932" s="484"/>
      <c r="BW932" s="516"/>
      <c r="BX932" s="434"/>
      <c r="BY932" s="490"/>
      <c r="BZ932" s="491"/>
    </row>
    <row r="933" spans="1:78" s="520" customFormat="1" ht="13.8" thickBot="1" x14ac:dyDescent="0.3">
      <c r="A933" s="133"/>
      <c r="B933" s="134"/>
      <c r="C933" s="429"/>
      <c r="D933" s="136"/>
      <c r="E933" s="136"/>
      <c r="F933" s="438"/>
      <c r="G933" s="136"/>
      <c r="H933" s="139"/>
      <c r="I933" s="430"/>
      <c r="J933" s="431"/>
      <c r="K933" s="432"/>
      <c r="L933" s="428"/>
      <c r="M933" s="500"/>
      <c r="N933" s="518"/>
      <c r="O933" s="501"/>
      <c r="P933" s="501"/>
      <c r="Q933" s="519"/>
      <c r="R933" s="502"/>
      <c r="S933" s="502"/>
      <c r="T933" s="503"/>
      <c r="U933" s="504"/>
      <c r="V933" s="505"/>
      <c r="W933" s="505"/>
      <c r="X933" s="505"/>
      <c r="Y933" s="505"/>
      <c r="Z933" s="506"/>
      <c r="AA933" s="507"/>
      <c r="AB933" s="508"/>
      <c r="AC933" s="513"/>
      <c r="AD933" s="508"/>
      <c r="AE933" s="507"/>
      <c r="AF933" s="513"/>
      <c r="AG933" s="507"/>
      <c r="AH933" s="508"/>
      <c r="AI933" s="509"/>
      <c r="AJ933" s="507"/>
      <c r="AK933" s="507"/>
      <c r="AL933" s="510"/>
      <c r="AM933" s="511"/>
      <c r="AN933" s="512"/>
      <c r="AO933" s="511"/>
      <c r="AP933" s="507"/>
      <c r="AQ933" s="512"/>
      <c r="AR933" s="513"/>
      <c r="AS933" s="508"/>
      <c r="AT933" s="511"/>
      <c r="AU933" s="511"/>
      <c r="AV933" s="511"/>
      <c r="AW933" s="511"/>
      <c r="AX933" s="511"/>
      <c r="AY933" s="511"/>
      <c r="AZ933" s="514"/>
      <c r="BA933" s="515"/>
      <c r="BB933" s="507"/>
      <c r="BC933" s="505"/>
      <c r="BD933" s="524"/>
      <c r="BE933" s="506"/>
      <c r="BF933" s="484"/>
      <c r="BG933" s="483"/>
      <c r="BH933" s="483"/>
      <c r="BI933" s="465"/>
      <c r="BJ933" s="465"/>
      <c r="BK933" s="465"/>
      <c r="BL933" s="465"/>
      <c r="BM933" s="465"/>
      <c r="BN933" s="465"/>
      <c r="BO933" s="483"/>
      <c r="BP933" s="483"/>
      <c r="BQ933" s="483"/>
      <c r="BR933" s="483"/>
      <c r="BS933" s="483"/>
      <c r="BT933" s="484"/>
      <c r="BU933" s="484"/>
      <c r="BV933" s="484"/>
      <c r="BW933" s="516"/>
      <c r="BX933" s="434"/>
      <c r="BY933" s="490"/>
      <c r="BZ933" s="491"/>
    </row>
    <row r="934" spans="1:78" s="520" customFormat="1" ht="13.8" thickBot="1" x14ac:dyDescent="0.3">
      <c r="A934" s="133"/>
      <c r="B934" s="134"/>
      <c r="C934" s="429"/>
      <c r="D934" s="136"/>
      <c r="E934" s="136"/>
      <c r="F934" s="438"/>
      <c r="G934" s="136"/>
      <c r="H934" s="139"/>
      <c r="I934" s="430"/>
      <c r="J934" s="431"/>
      <c r="K934" s="432"/>
      <c r="L934" s="428"/>
      <c r="M934" s="500"/>
      <c r="N934" s="518"/>
      <c r="O934" s="501"/>
      <c r="P934" s="501"/>
      <c r="Q934" s="519"/>
      <c r="R934" s="502"/>
      <c r="S934" s="502"/>
      <c r="T934" s="503"/>
      <c r="U934" s="504"/>
      <c r="V934" s="505"/>
      <c r="W934" s="505"/>
      <c r="X934" s="505"/>
      <c r="Y934" s="505"/>
      <c r="Z934" s="506"/>
      <c r="AA934" s="507"/>
      <c r="AB934" s="508"/>
      <c r="AC934" s="513"/>
      <c r="AD934" s="508"/>
      <c r="AE934" s="507"/>
      <c r="AF934" s="513"/>
      <c r="AG934" s="507"/>
      <c r="AH934" s="508"/>
      <c r="AI934" s="509"/>
      <c r="AJ934" s="507"/>
      <c r="AK934" s="507"/>
      <c r="AL934" s="510"/>
      <c r="AM934" s="511"/>
      <c r="AN934" s="512"/>
      <c r="AO934" s="511"/>
      <c r="AP934" s="507"/>
      <c r="AQ934" s="512"/>
      <c r="AR934" s="513"/>
      <c r="AS934" s="508"/>
      <c r="AT934" s="511"/>
      <c r="AU934" s="511"/>
      <c r="AV934" s="511"/>
      <c r="AW934" s="511"/>
      <c r="AX934" s="511"/>
      <c r="AY934" s="511"/>
      <c r="AZ934" s="514"/>
      <c r="BA934" s="515"/>
      <c r="BB934" s="507"/>
      <c r="BC934" s="505"/>
      <c r="BD934" s="524"/>
      <c r="BE934" s="506"/>
      <c r="BF934" s="484"/>
      <c r="BG934" s="483"/>
      <c r="BH934" s="483"/>
      <c r="BI934" s="465"/>
      <c r="BJ934" s="465"/>
      <c r="BK934" s="465"/>
      <c r="BL934" s="465"/>
      <c r="BM934" s="465"/>
      <c r="BN934" s="465"/>
      <c r="BO934" s="483"/>
      <c r="BP934" s="483"/>
      <c r="BQ934" s="483"/>
      <c r="BR934" s="483"/>
      <c r="BS934" s="483"/>
      <c r="BT934" s="484"/>
      <c r="BU934" s="484"/>
      <c r="BV934" s="484"/>
      <c r="BW934" s="516"/>
      <c r="BX934" s="434"/>
      <c r="BY934" s="490"/>
      <c r="BZ934" s="491"/>
    </row>
    <row r="935" spans="1:78" s="520" customFormat="1" ht="13.8" thickBot="1" x14ac:dyDescent="0.3">
      <c r="A935" s="133"/>
      <c r="B935" s="134"/>
      <c r="C935" s="429"/>
      <c r="D935" s="136"/>
      <c r="E935" s="136"/>
      <c r="F935" s="438"/>
      <c r="G935" s="136"/>
      <c r="H935" s="139"/>
      <c r="I935" s="430"/>
      <c r="J935" s="431"/>
      <c r="K935" s="432"/>
      <c r="L935" s="428"/>
      <c r="M935" s="500"/>
      <c r="N935" s="518"/>
      <c r="O935" s="501"/>
      <c r="P935" s="501"/>
      <c r="Q935" s="519"/>
      <c r="R935" s="502"/>
      <c r="S935" s="502"/>
      <c r="T935" s="503"/>
      <c r="U935" s="504"/>
      <c r="V935" s="505"/>
      <c r="W935" s="505"/>
      <c r="X935" s="505"/>
      <c r="Y935" s="505"/>
      <c r="Z935" s="506"/>
      <c r="AA935" s="507"/>
      <c r="AB935" s="508"/>
      <c r="AC935" s="513"/>
      <c r="AD935" s="508"/>
      <c r="AE935" s="507"/>
      <c r="AF935" s="513"/>
      <c r="AG935" s="507"/>
      <c r="AH935" s="508"/>
      <c r="AI935" s="509"/>
      <c r="AJ935" s="507"/>
      <c r="AK935" s="507"/>
      <c r="AL935" s="510"/>
      <c r="AM935" s="511"/>
      <c r="AN935" s="512"/>
      <c r="AO935" s="511"/>
      <c r="AP935" s="507"/>
      <c r="AQ935" s="512"/>
      <c r="AR935" s="513"/>
      <c r="AS935" s="508"/>
      <c r="AT935" s="511"/>
      <c r="AU935" s="511"/>
      <c r="AV935" s="511"/>
      <c r="AW935" s="511"/>
      <c r="AX935" s="511"/>
      <c r="AY935" s="511"/>
      <c r="AZ935" s="514"/>
      <c r="BA935" s="515"/>
      <c r="BB935" s="507"/>
      <c r="BC935" s="505"/>
      <c r="BD935" s="524"/>
      <c r="BE935" s="506"/>
      <c r="BF935" s="484"/>
      <c r="BG935" s="483"/>
      <c r="BH935" s="483"/>
      <c r="BI935" s="465"/>
      <c r="BJ935" s="465"/>
      <c r="BK935" s="465"/>
      <c r="BL935" s="465"/>
      <c r="BM935" s="465"/>
      <c r="BN935" s="465"/>
      <c r="BO935" s="483"/>
      <c r="BP935" s="483"/>
      <c r="BQ935" s="483"/>
      <c r="BR935" s="483"/>
      <c r="BS935" s="483"/>
      <c r="BT935" s="484"/>
      <c r="BU935" s="484"/>
      <c r="BV935" s="484"/>
      <c r="BW935" s="516"/>
      <c r="BX935" s="434"/>
      <c r="BY935" s="490"/>
      <c r="BZ935" s="491"/>
    </row>
    <row r="936" spans="1:78" s="520" customFormat="1" ht="13.8" thickBot="1" x14ac:dyDescent="0.3">
      <c r="A936" s="133"/>
      <c r="B936" s="134"/>
      <c r="C936" s="429"/>
      <c r="D936" s="136"/>
      <c r="E936" s="136"/>
      <c r="F936" s="438"/>
      <c r="G936" s="136"/>
      <c r="H936" s="139"/>
      <c r="I936" s="430"/>
      <c r="J936" s="431"/>
      <c r="K936" s="432"/>
      <c r="L936" s="428"/>
      <c r="M936" s="500"/>
      <c r="N936" s="518"/>
      <c r="O936" s="501"/>
      <c r="P936" s="501"/>
      <c r="Q936" s="519"/>
      <c r="R936" s="502"/>
      <c r="S936" s="502"/>
      <c r="T936" s="503"/>
      <c r="U936" s="504"/>
      <c r="V936" s="505"/>
      <c r="W936" s="505"/>
      <c r="X936" s="505"/>
      <c r="Y936" s="505"/>
      <c r="Z936" s="506"/>
      <c r="AA936" s="507"/>
      <c r="AB936" s="508"/>
      <c r="AC936" s="513"/>
      <c r="AD936" s="508"/>
      <c r="AE936" s="507"/>
      <c r="AF936" s="513"/>
      <c r="AG936" s="507"/>
      <c r="AH936" s="508"/>
      <c r="AI936" s="509"/>
      <c r="AJ936" s="507"/>
      <c r="AK936" s="507"/>
      <c r="AL936" s="510"/>
      <c r="AM936" s="511"/>
      <c r="AN936" s="512"/>
      <c r="AO936" s="511"/>
      <c r="AP936" s="507"/>
      <c r="AQ936" s="512"/>
      <c r="AR936" s="513"/>
      <c r="AS936" s="508"/>
      <c r="AT936" s="511"/>
      <c r="AU936" s="511"/>
      <c r="AV936" s="511"/>
      <c r="AW936" s="511"/>
      <c r="AX936" s="511"/>
      <c r="AY936" s="511"/>
      <c r="AZ936" s="514"/>
      <c r="BA936" s="515"/>
      <c r="BB936" s="507"/>
      <c r="BC936" s="505"/>
      <c r="BD936" s="524"/>
      <c r="BE936" s="506"/>
      <c r="BF936" s="484"/>
      <c r="BG936" s="483"/>
      <c r="BH936" s="483"/>
      <c r="BI936" s="465"/>
      <c r="BJ936" s="465"/>
      <c r="BK936" s="465"/>
      <c r="BL936" s="465"/>
      <c r="BM936" s="465"/>
      <c r="BN936" s="465"/>
      <c r="BO936" s="483"/>
      <c r="BP936" s="483"/>
      <c r="BQ936" s="483"/>
      <c r="BR936" s="483"/>
      <c r="BS936" s="483"/>
      <c r="BT936" s="484"/>
      <c r="BU936" s="484"/>
      <c r="BV936" s="484"/>
      <c r="BW936" s="516"/>
      <c r="BX936" s="434"/>
      <c r="BY936" s="490"/>
      <c r="BZ936" s="491"/>
    </row>
    <row r="937" spans="1:78" s="520" customFormat="1" ht="13.8" thickBot="1" x14ac:dyDescent="0.3">
      <c r="A937" s="133"/>
      <c r="B937" s="134"/>
      <c r="C937" s="429"/>
      <c r="D937" s="136"/>
      <c r="E937" s="136"/>
      <c r="F937" s="438"/>
      <c r="G937" s="136"/>
      <c r="H937" s="139"/>
      <c r="I937" s="430"/>
      <c r="J937" s="431"/>
      <c r="K937" s="432"/>
      <c r="L937" s="428"/>
      <c r="M937" s="500"/>
      <c r="N937" s="518"/>
      <c r="O937" s="501"/>
      <c r="P937" s="501"/>
      <c r="Q937" s="519"/>
      <c r="R937" s="502"/>
      <c r="S937" s="502"/>
      <c r="T937" s="503"/>
      <c r="U937" s="504"/>
      <c r="V937" s="505"/>
      <c r="W937" s="505"/>
      <c r="X937" s="505"/>
      <c r="Y937" s="505"/>
      <c r="Z937" s="506"/>
      <c r="AA937" s="507"/>
      <c r="AB937" s="508"/>
      <c r="AC937" s="513"/>
      <c r="AD937" s="508"/>
      <c r="AE937" s="507"/>
      <c r="AF937" s="513"/>
      <c r="AG937" s="507"/>
      <c r="AH937" s="508"/>
      <c r="AI937" s="509"/>
      <c r="AJ937" s="507"/>
      <c r="AK937" s="507"/>
      <c r="AL937" s="510"/>
      <c r="AM937" s="511"/>
      <c r="AN937" s="512"/>
      <c r="AO937" s="511"/>
      <c r="AP937" s="507"/>
      <c r="AQ937" s="512"/>
      <c r="AR937" s="513"/>
      <c r="AS937" s="508"/>
      <c r="AT937" s="511"/>
      <c r="AU937" s="511"/>
      <c r="AV937" s="511"/>
      <c r="AW937" s="511"/>
      <c r="AX937" s="511"/>
      <c r="AY937" s="511"/>
      <c r="AZ937" s="514"/>
      <c r="BA937" s="515"/>
      <c r="BB937" s="507"/>
      <c r="BC937" s="505"/>
      <c r="BD937" s="524"/>
      <c r="BE937" s="506"/>
      <c r="BF937" s="484"/>
      <c r="BG937" s="483"/>
      <c r="BH937" s="483"/>
      <c r="BI937" s="465"/>
      <c r="BJ937" s="465"/>
      <c r="BK937" s="465"/>
      <c r="BL937" s="465"/>
      <c r="BM937" s="465"/>
      <c r="BN937" s="465"/>
      <c r="BO937" s="483"/>
      <c r="BP937" s="483"/>
      <c r="BQ937" s="483"/>
      <c r="BR937" s="483"/>
      <c r="BS937" s="483"/>
      <c r="BT937" s="484"/>
      <c r="BU937" s="484"/>
      <c r="BV937" s="484"/>
      <c r="BW937" s="516"/>
      <c r="BX937" s="434"/>
      <c r="BY937" s="490"/>
      <c r="BZ937" s="491"/>
    </row>
    <row r="938" spans="1:78" s="520" customFormat="1" ht="13.8" thickBot="1" x14ac:dyDescent="0.3">
      <c r="A938" s="133"/>
      <c r="B938" s="134"/>
      <c r="C938" s="429"/>
      <c r="D938" s="136"/>
      <c r="E938" s="136"/>
      <c r="F938" s="438"/>
      <c r="G938" s="136"/>
      <c r="H938" s="139"/>
      <c r="I938" s="430"/>
      <c r="J938" s="431"/>
      <c r="K938" s="432"/>
      <c r="L938" s="428"/>
      <c r="M938" s="500"/>
      <c r="N938" s="518"/>
      <c r="O938" s="501"/>
      <c r="P938" s="501"/>
      <c r="Q938" s="519"/>
      <c r="R938" s="502"/>
      <c r="S938" s="502"/>
      <c r="T938" s="503"/>
      <c r="U938" s="504"/>
      <c r="V938" s="505"/>
      <c r="W938" s="505"/>
      <c r="X938" s="505"/>
      <c r="Y938" s="505"/>
      <c r="Z938" s="506"/>
      <c r="AA938" s="507"/>
      <c r="AB938" s="508"/>
      <c r="AC938" s="513"/>
      <c r="AD938" s="508"/>
      <c r="AE938" s="507"/>
      <c r="AF938" s="513"/>
      <c r="AG938" s="507"/>
      <c r="AH938" s="508"/>
      <c r="AI938" s="509"/>
      <c r="AJ938" s="507"/>
      <c r="AK938" s="507"/>
      <c r="AL938" s="510"/>
      <c r="AM938" s="511"/>
      <c r="AN938" s="512"/>
      <c r="AO938" s="511"/>
      <c r="AP938" s="507"/>
      <c r="AQ938" s="512"/>
      <c r="AR938" s="513"/>
      <c r="AS938" s="508"/>
      <c r="AT938" s="511"/>
      <c r="AU938" s="511"/>
      <c r="AV938" s="511"/>
      <c r="AW938" s="511"/>
      <c r="AX938" s="511"/>
      <c r="AY938" s="511"/>
      <c r="AZ938" s="514"/>
      <c r="BA938" s="515"/>
      <c r="BB938" s="507"/>
      <c r="BC938" s="505"/>
      <c r="BD938" s="524"/>
      <c r="BE938" s="506"/>
      <c r="BF938" s="484"/>
      <c r="BG938" s="483"/>
      <c r="BH938" s="483"/>
      <c r="BI938" s="465"/>
      <c r="BJ938" s="465"/>
      <c r="BK938" s="465"/>
      <c r="BL938" s="465"/>
      <c r="BM938" s="465"/>
      <c r="BN938" s="465"/>
      <c r="BO938" s="483"/>
      <c r="BP938" s="483"/>
      <c r="BQ938" s="483"/>
      <c r="BR938" s="483"/>
      <c r="BS938" s="483"/>
      <c r="BT938" s="484"/>
      <c r="BU938" s="484"/>
      <c r="BV938" s="484"/>
      <c r="BW938" s="516"/>
      <c r="BX938" s="434"/>
      <c r="BY938" s="490"/>
      <c r="BZ938" s="491"/>
    </row>
    <row r="939" spans="1:78" s="520" customFormat="1" ht="13.8" thickBot="1" x14ac:dyDescent="0.3">
      <c r="A939" s="133"/>
      <c r="B939" s="134"/>
      <c r="C939" s="429"/>
      <c r="D939" s="136"/>
      <c r="E939" s="136"/>
      <c r="F939" s="438"/>
      <c r="G939" s="136"/>
      <c r="H939" s="139"/>
      <c r="I939" s="430"/>
      <c r="J939" s="431"/>
      <c r="K939" s="432"/>
      <c r="L939" s="428"/>
      <c r="M939" s="500"/>
      <c r="N939" s="518"/>
      <c r="O939" s="501"/>
      <c r="P939" s="501"/>
      <c r="Q939" s="519"/>
      <c r="R939" s="502"/>
      <c r="S939" s="502"/>
      <c r="T939" s="503"/>
      <c r="U939" s="504"/>
      <c r="V939" s="505"/>
      <c r="W939" s="505"/>
      <c r="X939" s="505"/>
      <c r="Y939" s="505"/>
      <c r="Z939" s="506"/>
      <c r="AA939" s="507"/>
      <c r="AB939" s="508"/>
      <c r="AC939" s="513"/>
      <c r="AD939" s="508"/>
      <c r="AE939" s="507"/>
      <c r="AF939" s="513"/>
      <c r="AG939" s="507"/>
      <c r="AH939" s="508"/>
      <c r="AI939" s="509"/>
      <c r="AJ939" s="507"/>
      <c r="AK939" s="507"/>
      <c r="AL939" s="510"/>
      <c r="AM939" s="511"/>
      <c r="AN939" s="512"/>
      <c r="AO939" s="511"/>
      <c r="AP939" s="507"/>
      <c r="AQ939" s="512"/>
      <c r="AR939" s="513"/>
      <c r="AS939" s="508"/>
      <c r="AT939" s="511"/>
      <c r="AU939" s="511"/>
      <c r="AV939" s="511"/>
      <c r="AW939" s="511"/>
      <c r="AX939" s="511"/>
      <c r="AY939" s="511"/>
      <c r="AZ939" s="514"/>
      <c r="BA939" s="515"/>
      <c r="BB939" s="507"/>
      <c r="BC939" s="505"/>
      <c r="BD939" s="524"/>
      <c r="BE939" s="506"/>
      <c r="BF939" s="484"/>
      <c r="BG939" s="483"/>
      <c r="BH939" s="483"/>
      <c r="BI939" s="465"/>
      <c r="BJ939" s="465"/>
      <c r="BK939" s="465"/>
      <c r="BL939" s="465"/>
      <c r="BM939" s="465"/>
      <c r="BN939" s="465"/>
      <c r="BO939" s="483"/>
      <c r="BP939" s="483"/>
      <c r="BQ939" s="483"/>
      <c r="BR939" s="483"/>
      <c r="BS939" s="483"/>
      <c r="BT939" s="484"/>
      <c r="BU939" s="484"/>
      <c r="BV939" s="484"/>
      <c r="BW939" s="516"/>
      <c r="BX939" s="434"/>
      <c r="BY939" s="490"/>
      <c r="BZ939" s="491"/>
    </row>
    <row r="940" spans="1:78" s="520" customFormat="1" ht="13.8" thickBot="1" x14ac:dyDescent="0.3">
      <c r="A940" s="133"/>
      <c r="B940" s="134"/>
      <c r="C940" s="429"/>
      <c r="D940" s="136"/>
      <c r="E940" s="136"/>
      <c r="F940" s="438"/>
      <c r="G940" s="136"/>
      <c r="H940" s="139"/>
      <c r="I940" s="430"/>
      <c r="J940" s="431"/>
      <c r="K940" s="432"/>
      <c r="L940" s="428"/>
      <c r="M940" s="500"/>
      <c r="N940" s="518"/>
      <c r="O940" s="501"/>
      <c r="P940" s="501"/>
      <c r="Q940" s="519"/>
      <c r="R940" s="502"/>
      <c r="S940" s="502"/>
      <c r="T940" s="503"/>
      <c r="U940" s="504"/>
      <c r="V940" s="505"/>
      <c r="W940" s="505"/>
      <c r="X940" s="505"/>
      <c r="Y940" s="505"/>
      <c r="Z940" s="506"/>
      <c r="AA940" s="507"/>
      <c r="AB940" s="508"/>
      <c r="AC940" s="513"/>
      <c r="AD940" s="508"/>
      <c r="AE940" s="507"/>
      <c r="AF940" s="513"/>
      <c r="AG940" s="507"/>
      <c r="AH940" s="508"/>
      <c r="AI940" s="509"/>
      <c r="AJ940" s="507"/>
      <c r="AK940" s="507"/>
      <c r="AL940" s="510"/>
      <c r="AM940" s="511"/>
      <c r="AN940" s="512"/>
      <c r="AO940" s="511"/>
      <c r="AP940" s="507"/>
      <c r="AQ940" s="512"/>
      <c r="AR940" s="513"/>
      <c r="AS940" s="508"/>
      <c r="AT940" s="511"/>
      <c r="AU940" s="511"/>
      <c r="AV940" s="511"/>
      <c r="AW940" s="511"/>
      <c r="AX940" s="511"/>
      <c r="AY940" s="511"/>
      <c r="AZ940" s="514"/>
      <c r="BA940" s="515"/>
      <c r="BB940" s="507"/>
      <c r="BC940" s="505"/>
      <c r="BD940" s="524"/>
      <c r="BE940" s="506"/>
      <c r="BF940" s="484"/>
      <c r="BG940" s="483"/>
      <c r="BH940" s="483"/>
      <c r="BI940" s="465"/>
      <c r="BJ940" s="465"/>
      <c r="BK940" s="465"/>
      <c r="BL940" s="465"/>
      <c r="BM940" s="465"/>
      <c r="BN940" s="465"/>
      <c r="BO940" s="483"/>
      <c r="BP940" s="483"/>
      <c r="BQ940" s="483"/>
      <c r="BR940" s="483"/>
      <c r="BS940" s="483"/>
      <c r="BT940" s="484"/>
      <c r="BU940" s="484"/>
      <c r="BV940" s="484"/>
      <c r="BW940" s="516"/>
      <c r="BX940" s="434"/>
      <c r="BY940" s="490"/>
      <c r="BZ940" s="491"/>
    </row>
    <row r="941" spans="1:78" s="520" customFormat="1" ht="13.8" thickBot="1" x14ac:dyDescent="0.3">
      <c r="A941" s="133"/>
      <c r="B941" s="134"/>
      <c r="C941" s="429"/>
      <c r="D941" s="136"/>
      <c r="E941" s="136"/>
      <c r="F941" s="438"/>
      <c r="G941" s="136"/>
      <c r="H941" s="139"/>
      <c r="I941" s="430"/>
      <c r="J941" s="431"/>
      <c r="K941" s="432"/>
      <c r="L941" s="428"/>
      <c r="M941" s="500"/>
      <c r="N941" s="518"/>
      <c r="O941" s="501"/>
      <c r="P941" s="501"/>
      <c r="Q941" s="519"/>
      <c r="R941" s="502"/>
      <c r="S941" s="502"/>
      <c r="T941" s="503"/>
      <c r="U941" s="504"/>
      <c r="V941" s="505"/>
      <c r="W941" s="505"/>
      <c r="X941" s="505"/>
      <c r="Y941" s="505"/>
      <c r="Z941" s="506"/>
      <c r="AA941" s="507"/>
      <c r="AB941" s="508"/>
      <c r="AC941" s="513"/>
      <c r="AD941" s="508"/>
      <c r="AE941" s="507"/>
      <c r="AF941" s="513"/>
      <c r="AG941" s="507"/>
      <c r="AH941" s="508"/>
      <c r="AI941" s="509"/>
      <c r="AJ941" s="507"/>
      <c r="AK941" s="507"/>
      <c r="AL941" s="510"/>
      <c r="AM941" s="511"/>
      <c r="AN941" s="512"/>
      <c r="AO941" s="511"/>
      <c r="AP941" s="507"/>
      <c r="AQ941" s="512"/>
      <c r="AR941" s="513"/>
      <c r="AS941" s="508"/>
      <c r="AT941" s="511"/>
      <c r="AU941" s="511"/>
      <c r="AV941" s="511"/>
      <c r="AW941" s="511"/>
      <c r="AX941" s="511"/>
      <c r="AY941" s="511"/>
      <c r="AZ941" s="514"/>
      <c r="BA941" s="515"/>
      <c r="BB941" s="507"/>
      <c r="BC941" s="505"/>
      <c r="BD941" s="524"/>
      <c r="BE941" s="506"/>
      <c r="BF941" s="484"/>
      <c r="BG941" s="483"/>
      <c r="BH941" s="483"/>
      <c r="BI941" s="465"/>
      <c r="BJ941" s="465"/>
      <c r="BK941" s="465"/>
      <c r="BL941" s="465"/>
      <c r="BM941" s="465"/>
      <c r="BN941" s="465"/>
      <c r="BO941" s="483"/>
      <c r="BP941" s="483"/>
      <c r="BQ941" s="483"/>
      <c r="BR941" s="483"/>
      <c r="BS941" s="483"/>
      <c r="BT941" s="484"/>
      <c r="BU941" s="484"/>
      <c r="BV941" s="484"/>
      <c r="BW941" s="516"/>
      <c r="BX941" s="434"/>
      <c r="BY941" s="490"/>
      <c r="BZ941" s="491"/>
    </row>
    <row r="942" spans="1:78" s="520" customFormat="1" ht="13.8" thickBot="1" x14ac:dyDescent="0.3">
      <c r="A942" s="133"/>
      <c r="B942" s="134"/>
      <c r="C942" s="429"/>
      <c r="D942" s="136"/>
      <c r="E942" s="136"/>
      <c r="F942" s="438"/>
      <c r="G942" s="136"/>
      <c r="H942" s="139"/>
      <c r="I942" s="430"/>
      <c r="J942" s="431"/>
      <c r="K942" s="432"/>
      <c r="L942" s="428"/>
      <c r="M942" s="500"/>
      <c r="N942" s="518"/>
      <c r="O942" s="501"/>
      <c r="P942" s="501"/>
      <c r="Q942" s="519"/>
      <c r="R942" s="502"/>
      <c r="S942" s="502"/>
      <c r="T942" s="503"/>
      <c r="U942" s="504"/>
      <c r="V942" s="505"/>
      <c r="W942" s="505"/>
      <c r="X942" s="505"/>
      <c r="Y942" s="505"/>
      <c r="Z942" s="506"/>
      <c r="AA942" s="507"/>
      <c r="AB942" s="508"/>
      <c r="AC942" s="513"/>
      <c r="AD942" s="508"/>
      <c r="AE942" s="507"/>
      <c r="AF942" s="513"/>
      <c r="AG942" s="507"/>
      <c r="AH942" s="508"/>
      <c r="AI942" s="509"/>
      <c r="AJ942" s="507"/>
      <c r="AK942" s="507"/>
      <c r="AL942" s="510"/>
      <c r="AM942" s="511"/>
      <c r="AN942" s="512"/>
      <c r="AO942" s="511"/>
      <c r="AP942" s="507"/>
      <c r="AQ942" s="512"/>
      <c r="AR942" s="513"/>
      <c r="AS942" s="508"/>
      <c r="AT942" s="511"/>
      <c r="AU942" s="511"/>
      <c r="AV942" s="511"/>
      <c r="AW942" s="511"/>
      <c r="AX942" s="511"/>
      <c r="AY942" s="511"/>
      <c r="AZ942" s="514"/>
      <c r="BA942" s="515"/>
      <c r="BB942" s="507"/>
      <c r="BC942" s="505"/>
      <c r="BD942" s="524"/>
      <c r="BE942" s="506"/>
      <c r="BF942" s="484"/>
      <c r="BG942" s="483"/>
      <c r="BH942" s="483"/>
      <c r="BI942" s="465"/>
      <c r="BJ942" s="465"/>
      <c r="BK942" s="465"/>
      <c r="BL942" s="465"/>
      <c r="BM942" s="465"/>
      <c r="BN942" s="465"/>
      <c r="BO942" s="483"/>
      <c r="BP942" s="483"/>
      <c r="BQ942" s="483"/>
      <c r="BR942" s="483"/>
      <c r="BS942" s="483"/>
      <c r="BT942" s="484"/>
      <c r="BU942" s="484"/>
      <c r="BV942" s="484"/>
      <c r="BW942" s="516"/>
      <c r="BX942" s="434"/>
      <c r="BY942" s="490"/>
      <c r="BZ942" s="491"/>
    </row>
    <row r="943" spans="1:78" s="520" customFormat="1" ht="13.8" thickBot="1" x14ac:dyDescent="0.3">
      <c r="A943" s="133"/>
      <c r="B943" s="134"/>
      <c r="C943" s="429"/>
      <c r="D943" s="136"/>
      <c r="E943" s="136"/>
      <c r="F943" s="438"/>
      <c r="G943" s="136"/>
      <c r="H943" s="139"/>
      <c r="I943" s="430"/>
      <c r="J943" s="431"/>
      <c r="K943" s="432"/>
      <c r="L943" s="428"/>
      <c r="M943" s="500"/>
      <c r="N943" s="518"/>
      <c r="O943" s="501"/>
      <c r="P943" s="501"/>
      <c r="Q943" s="519"/>
      <c r="R943" s="502"/>
      <c r="S943" s="502"/>
      <c r="T943" s="503"/>
      <c r="U943" s="504"/>
      <c r="V943" s="505"/>
      <c r="W943" s="505"/>
      <c r="X943" s="505"/>
      <c r="Y943" s="505"/>
      <c r="Z943" s="506"/>
      <c r="AA943" s="507"/>
      <c r="AB943" s="508"/>
      <c r="AC943" s="513"/>
      <c r="AD943" s="508"/>
      <c r="AE943" s="507"/>
      <c r="AF943" s="513"/>
      <c r="AG943" s="507"/>
      <c r="AH943" s="508"/>
      <c r="AI943" s="509"/>
      <c r="AJ943" s="507"/>
      <c r="AK943" s="507"/>
      <c r="AL943" s="510"/>
      <c r="AM943" s="511"/>
      <c r="AN943" s="512"/>
      <c r="AO943" s="511"/>
      <c r="AP943" s="507"/>
      <c r="AQ943" s="512"/>
      <c r="AR943" s="513"/>
      <c r="AS943" s="508"/>
      <c r="AT943" s="511"/>
      <c r="AU943" s="511"/>
      <c r="AV943" s="511"/>
      <c r="AW943" s="511"/>
      <c r="AX943" s="511"/>
      <c r="AY943" s="511"/>
      <c r="AZ943" s="514"/>
      <c r="BA943" s="515"/>
      <c r="BB943" s="507"/>
      <c r="BC943" s="505"/>
      <c r="BD943" s="524"/>
      <c r="BE943" s="506"/>
      <c r="BF943" s="484"/>
      <c r="BG943" s="483"/>
      <c r="BH943" s="483"/>
      <c r="BI943" s="465"/>
      <c r="BJ943" s="465"/>
      <c r="BK943" s="465"/>
      <c r="BL943" s="465"/>
      <c r="BM943" s="465"/>
      <c r="BN943" s="465"/>
      <c r="BO943" s="483"/>
      <c r="BP943" s="483"/>
      <c r="BQ943" s="483"/>
      <c r="BR943" s="483"/>
      <c r="BS943" s="483"/>
      <c r="BT943" s="484"/>
      <c r="BU943" s="484"/>
      <c r="BV943" s="484"/>
      <c r="BW943" s="516"/>
      <c r="BX943" s="434"/>
      <c r="BY943" s="490"/>
      <c r="BZ943" s="491"/>
    </row>
    <row r="944" spans="1:78" s="520" customFormat="1" ht="13.8" thickBot="1" x14ac:dyDescent="0.3">
      <c r="A944" s="133"/>
      <c r="B944" s="134"/>
      <c r="C944" s="429"/>
      <c r="D944" s="136"/>
      <c r="E944" s="136"/>
      <c r="F944" s="438"/>
      <c r="G944" s="136"/>
      <c r="H944" s="139"/>
      <c r="I944" s="430"/>
      <c r="J944" s="431"/>
      <c r="K944" s="432"/>
      <c r="L944" s="428"/>
      <c r="M944" s="500"/>
      <c r="N944" s="518"/>
      <c r="O944" s="501"/>
      <c r="P944" s="501"/>
      <c r="Q944" s="519"/>
      <c r="R944" s="502"/>
      <c r="S944" s="502"/>
      <c r="T944" s="503"/>
      <c r="U944" s="504"/>
      <c r="V944" s="505"/>
      <c r="W944" s="505"/>
      <c r="X944" s="505"/>
      <c r="Y944" s="505"/>
      <c r="Z944" s="506"/>
      <c r="AA944" s="507"/>
      <c r="AB944" s="508"/>
      <c r="AC944" s="513"/>
      <c r="AD944" s="508"/>
      <c r="AE944" s="507"/>
      <c r="AF944" s="513"/>
      <c r="AG944" s="507"/>
      <c r="AH944" s="508"/>
      <c r="AI944" s="509"/>
      <c r="AJ944" s="507"/>
      <c r="AK944" s="507"/>
      <c r="AL944" s="510"/>
      <c r="AM944" s="511"/>
      <c r="AN944" s="512"/>
      <c r="AO944" s="511"/>
      <c r="AP944" s="507"/>
      <c r="AQ944" s="512"/>
      <c r="AR944" s="513"/>
      <c r="AS944" s="508"/>
      <c r="AT944" s="511"/>
      <c r="AU944" s="511"/>
      <c r="AV944" s="511"/>
      <c r="AW944" s="511"/>
      <c r="AX944" s="511"/>
      <c r="AY944" s="511"/>
      <c r="AZ944" s="514"/>
      <c r="BA944" s="515"/>
      <c r="BB944" s="507"/>
      <c r="BC944" s="505"/>
      <c r="BD944" s="524"/>
      <c r="BE944" s="506"/>
      <c r="BF944" s="484"/>
      <c r="BG944" s="483"/>
      <c r="BH944" s="483"/>
      <c r="BI944" s="465"/>
      <c r="BJ944" s="465"/>
      <c r="BK944" s="465"/>
      <c r="BL944" s="465"/>
      <c r="BM944" s="465"/>
      <c r="BN944" s="465"/>
      <c r="BO944" s="483"/>
      <c r="BP944" s="483"/>
      <c r="BQ944" s="483"/>
      <c r="BR944" s="483"/>
      <c r="BS944" s="483"/>
      <c r="BT944" s="484"/>
      <c r="BU944" s="484"/>
      <c r="BV944" s="484"/>
      <c r="BW944" s="516"/>
      <c r="BX944" s="434"/>
      <c r="BY944" s="490"/>
      <c r="BZ944" s="491"/>
    </row>
    <row r="945" spans="1:78" s="520" customFormat="1" ht="13.8" thickBot="1" x14ac:dyDescent="0.3">
      <c r="A945" s="133"/>
      <c r="B945" s="134"/>
      <c r="C945" s="429"/>
      <c r="D945" s="136"/>
      <c r="E945" s="136"/>
      <c r="F945" s="438"/>
      <c r="G945" s="136"/>
      <c r="H945" s="139"/>
      <c r="I945" s="430"/>
      <c r="J945" s="431"/>
      <c r="K945" s="432"/>
      <c r="L945" s="428"/>
      <c r="M945" s="500"/>
      <c r="N945" s="518"/>
      <c r="O945" s="501"/>
      <c r="P945" s="501"/>
      <c r="Q945" s="519"/>
      <c r="R945" s="502"/>
      <c r="S945" s="502"/>
      <c r="T945" s="503"/>
      <c r="U945" s="504"/>
      <c r="V945" s="505"/>
      <c r="W945" s="505"/>
      <c r="X945" s="505"/>
      <c r="Y945" s="505"/>
      <c r="Z945" s="506"/>
      <c r="AA945" s="507"/>
      <c r="AB945" s="508"/>
      <c r="AC945" s="513"/>
      <c r="AD945" s="508"/>
      <c r="AE945" s="507"/>
      <c r="AF945" s="513"/>
      <c r="AG945" s="507"/>
      <c r="AH945" s="508"/>
      <c r="AI945" s="509"/>
      <c r="AJ945" s="507"/>
      <c r="AK945" s="507"/>
      <c r="AL945" s="510"/>
      <c r="AM945" s="511"/>
      <c r="AN945" s="512"/>
      <c r="AO945" s="511"/>
      <c r="AP945" s="507"/>
      <c r="AQ945" s="512"/>
      <c r="AR945" s="513"/>
      <c r="AS945" s="508"/>
      <c r="AT945" s="511"/>
      <c r="AU945" s="511"/>
      <c r="AV945" s="511"/>
      <c r="AW945" s="511"/>
      <c r="AX945" s="511"/>
      <c r="AY945" s="511"/>
      <c r="AZ945" s="514"/>
      <c r="BA945" s="515"/>
      <c r="BB945" s="507"/>
      <c r="BC945" s="505"/>
      <c r="BD945" s="524"/>
      <c r="BE945" s="506"/>
      <c r="BF945" s="484"/>
      <c r="BG945" s="483"/>
      <c r="BH945" s="483"/>
      <c r="BI945" s="465"/>
      <c r="BJ945" s="465"/>
      <c r="BK945" s="465"/>
      <c r="BL945" s="465"/>
      <c r="BM945" s="465"/>
      <c r="BN945" s="465"/>
      <c r="BO945" s="483"/>
      <c r="BP945" s="483"/>
      <c r="BQ945" s="483"/>
      <c r="BR945" s="483"/>
      <c r="BS945" s="483"/>
      <c r="BT945" s="484"/>
      <c r="BU945" s="484"/>
      <c r="BV945" s="484"/>
      <c r="BW945" s="516"/>
      <c r="BX945" s="434"/>
      <c r="BY945" s="490"/>
      <c r="BZ945" s="491"/>
    </row>
    <row r="946" spans="1:78" s="520" customFormat="1" ht="13.8" thickBot="1" x14ac:dyDescent="0.3">
      <c r="A946" s="133"/>
      <c r="B946" s="134"/>
      <c r="C946" s="429"/>
      <c r="D946" s="136"/>
      <c r="E946" s="136"/>
      <c r="F946" s="438"/>
      <c r="G946" s="136"/>
      <c r="H946" s="139"/>
      <c r="I946" s="430"/>
      <c r="J946" s="431"/>
      <c r="K946" s="432"/>
      <c r="L946" s="428"/>
      <c r="M946" s="500"/>
      <c r="N946" s="518"/>
      <c r="O946" s="501"/>
      <c r="P946" s="501"/>
      <c r="Q946" s="519"/>
      <c r="R946" s="502"/>
      <c r="S946" s="502"/>
      <c r="T946" s="503"/>
      <c r="U946" s="504"/>
      <c r="V946" s="505"/>
      <c r="W946" s="505"/>
      <c r="X946" s="505"/>
      <c r="Y946" s="505"/>
      <c r="Z946" s="506"/>
      <c r="AA946" s="507"/>
      <c r="AB946" s="508"/>
      <c r="AC946" s="513"/>
      <c r="AD946" s="508"/>
      <c r="AE946" s="507"/>
      <c r="AF946" s="513"/>
      <c r="AG946" s="507"/>
      <c r="AH946" s="508"/>
      <c r="AI946" s="509"/>
      <c r="AJ946" s="507"/>
      <c r="AK946" s="507"/>
      <c r="AL946" s="510"/>
      <c r="AM946" s="511"/>
      <c r="AN946" s="512"/>
      <c r="AO946" s="511"/>
      <c r="AP946" s="507"/>
      <c r="AQ946" s="512"/>
      <c r="AR946" s="513"/>
      <c r="AS946" s="508"/>
      <c r="AT946" s="511"/>
      <c r="AU946" s="511"/>
      <c r="AV946" s="511"/>
      <c r="AW946" s="511"/>
      <c r="AX946" s="511"/>
      <c r="AY946" s="511"/>
      <c r="AZ946" s="514"/>
      <c r="BA946" s="515"/>
      <c r="BB946" s="507"/>
      <c r="BC946" s="505"/>
      <c r="BD946" s="524"/>
      <c r="BE946" s="506"/>
      <c r="BF946" s="484"/>
      <c r="BG946" s="483"/>
      <c r="BH946" s="483"/>
      <c r="BI946" s="465"/>
      <c r="BJ946" s="465"/>
      <c r="BK946" s="465"/>
      <c r="BL946" s="465"/>
      <c r="BM946" s="465"/>
      <c r="BN946" s="465"/>
      <c r="BO946" s="483"/>
      <c r="BP946" s="483"/>
      <c r="BQ946" s="483"/>
      <c r="BR946" s="483"/>
      <c r="BS946" s="483"/>
      <c r="BT946" s="484"/>
      <c r="BU946" s="484"/>
      <c r="BV946" s="484"/>
      <c r="BW946" s="516"/>
      <c r="BX946" s="434"/>
      <c r="BY946" s="490"/>
      <c r="BZ946" s="491"/>
    </row>
    <row r="947" spans="1:78" s="520" customFormat="1" ht="13.8" thickBot="1" x14ac:dyDescent="0.3">
      <c r="A947" s="133"/>
      <c r="B947" s="134"/>
      <c r="C947" s="429"/>
      <c r="D947" s="136"/>
      <c r="E947" s="136"/>
      <c r="F947" s="438"/>
      <c r="G947" s="136"/>
      <c r="H947" s="139"/>
      <c r="I947" s="430"/>
      <c r="J947" s="431"/>
      <c r="K947" s="432"/>
      <c r="L947" s="428"/>
      <c r="M947" s="500"/>
      <c r="N947" s="518"/>
      <c r="O947" s="501"/>
      <c r="P947" s="501"/>
      <c r="Q947" s="519"/>
      <c r="R947" s="502"/>
      <c r="S947" s="502"/>
      <c r="T947" s="503"/>
      <c r="U947" s="504"/>
      <c r="V947" s="505"/>
      <c r="W947" s="505"/>
      <c r="X947" s="505"/>
      <c r="Y947" s="505"/>
      <c r="Z947" s="506"/>
      <c r="AA947" s="507"/>
      <c r="AB947" s="508"/>
      <c r="AC947" s="513"/>
      <c r="AD947" s="508"/>
      <c r="AE947" s="507"/>
      <c r="AF947" s="513"/>
      <c r="AG947" s="507"/>
      <c r="AH947" s="508"/>
      <c r="AI947" s="509"/>
      <c r="AJ947" s="507"/>
      <c r="AK947" s="507"/>
      <c r="AL947" s="510"/>
      <c r="AM947" s="511"/>
      <c r="AN947" s="512"/>
      <c r="AO947" s="511"/>
      <c r="AP947" s="507"/>
      <c r="AQ947" s="512"/>
      <c r="AR947" s="513"/>
      <c r="AS947" s="508"/>
      <c r="AT947" s="511"/>
      <c r="AU947" s="511"/>
      <c r="AV947" s="511"/>
      <c r="AW947" s="511"/>
      <c r="AX947" s="511"/>
      <c r="AY947" s="511"/>
      <c r="AZ947" s="514"/>
      <c r="BA947" s="515"/>
      <c r="BB947" s="507"/>
      <c r="BC947" s="505"/>
      <c r="BD947" s="524"/>
      <c r="BE947" s="506"/>
      <c r="BF947" s="484"/>
      <c r="BG947" s="483"/>
      <c r="BH947" s="483"/>
      <c r="BI947" s="465"/>
      <c r="BJ947" s="465"/>
      <c r="BK947" s="465"/>
      <c r="BL947" s="465"/>
      <c r="BM947" s="465"/>
      <c r="BN947" s="465"/>
      <c r="BO947" s="483"/>
      <c r="BP947" s="483"/>
      <c r="BQ947" s="483"/>
      <c r="BR947" s="483"/>
      <c r="BS947" s="483"/>
      <c r="BT947" s="484"/>
      <c r="BU947" s="484"/>
      <c r="BV947" s="484"/>
      <c r="BW947" s="516"/>
      <c r="BX947" s="434"/>
      <c r="BY947" s="490"/>
      <c r="BZ947" s="491"/>
    </row>
    <row r="948" spans="1:78" s="520" customFormat="1" ht="13.8" thickBot="1" x14ac:dyDescent="0.3">
      <c r="A948" s="133"/>
      <c r="B948" s="134"/>
      <c r="C948" s="429"/>
      <c r="D948" s="136"/>
      <c r="E948" s="136"/>
      <c r="F948" s="438"/>
      <c r="G948" s="136"/>
      <c r="H948" s="139"/>
      <c r="I948" s="430"/>
      <c r="J948" s="431"/>
      <c r="K948" s="432"/>
      <c r="L948" s="428"/>
      <c r="M948" s="500"/>
      <c r="N948" s="518"/>
      <c r="O948" s="501"/>
      <c r="P948" s="501"/>
      <c r="Q948" s="519"/>
      <c r="R948" s="502"/>
      <c r="S948" s="502"/>
      <c r="T948" s="503"/>
      <c r="U948" s="504"/>
      <c r="V948" s="505"/>
      <c r="W948" s="505"/>
      <c r="X948" s="505"/>
      <c r="Y948" s="505"/>
      <c r="Z948" s="506"/>
      <c r="AA948" s="507"/>
      <c r="AB948" s="508"/>
      <c r="AC948" s="513"/>
      <c r="AD948" s="508"/>
      <c r="AE948" s="507"/>
      <c r="AF948" s="513"/>
      <c r="AG948" s="507"/>
      <c r="AH948" s="508"/>
      <c r="AI948" s="509"/>
      <c r="AJ948" s="507"/>
      <c r="AK948" s="507"/>
      <c r="AL948" s="510"/>
      <c r="AM948" s="511"/>
      <c r="AN948" s="512"/>
      <c r="AO948" s="511"/>
      <c r="AP948" s="507"/>
      <c r="AQ948" s="512"/>
      <c r="AR948" s="513"/>
      <c r="AS948" s="508"/>
      <c r="AT948" s="511"/>
      <c r="AU948" s="511"/>
      <c r="AV948" s="511"/>
      <c r="AW948" s="511"/>
      <c r="AX948" s="511"/>
      <c r="AY948" s="511"/>
      <c r="AZ948" s="514"/>
      <c r="BA948" s="515"/>
      <c r="BB948" s="507"/>
      <c r="BC948" s="505"/>
      <c r="BD948" s="524"/>
      <c r="BE948" s="506"/>
      <c r="BF948" s="484"/>
      <c r="BG948" s="483"/>
      <c r="BH948" s="483"/>
      <c r="BI948" s="465"/>
      <c r="BJ948" s="465"/>
      <c r="BK948" s="465"/>
      <c r="BL948" s="465"/>
      <c r="BM948" s="465"/>
      <c r="BN948" s="465"/>
      <c r="BO948" s="483"/>
      <c r="BP948" s="483"/>
      <c r="BQ948" s="483"/>
      <c r="BR948" s="483"/>
      <c r="BS948" s="483"/>
      <c r="BT948" s="484"/>
      <c r="BU948" s="484"/>
      <c r="BV948" s="484"/>
      <c r="BW948" s="516"/>
      <c r="BX948" s="434"/>
      <c r="BY948" s="490"/>
      <c r="BZ948" s="491"/>
    </row>
    <row r="949" spans="1:78" s="520" customFormat="1" ht="13.8" thickBot="1" x14ac:dyDescent="0.3">
      <c r="A949" s="133"/>
      <c r="B949" s="134"/>
      <c r="C949" s="429"/>
      <c r="D949" s="136"/>
      <c r="E949" s="136"/>
      <c r="F949" s="438"/>
      <c r="G949" s="136"/>
      <c r="H949" s="139"/>
      <c r="I949" s="430"/>
      <c r="J949" s="431"/>
      <c r="K949" s="432"/>
      <c r="L949" s="428"/>
      <c r="M949" s="500"/>
      <c r="N949" s="518"/>
      <c r="O949" s="501"/>
      <c r="P949" s="501"/>
      <c r="Q949" s="519"/>
      <c r="R949" s="502"/>
      <c r="S949" s="502"/>
      <c r="T949" s="503"/>
      <c r="U949" s="504"/>
      <c r="V949" s="505"/>
      <c r="W949" s="505"/>
      <c r="X949" s="505"/>
      <c r="Y949" s="505"/>
      <c r="Z949" s="506"/>
      <c r="AA949" s="507"/>
      <c r="AB949" s="508"/>
      <c r="AC949" s="513"/>
      <c r="AD949" s="508"/>
      <c r="AE949" s="507"/>
      <c r="AF949" s="513"/>
      <c r="AG949" s="507"/>
      <c r="AH949" s="508"/>
      <c r="AI949" s="509"/>
      <c r="AJ949" s="507"/>
      <c r="AK949" s="507"/>
      <c r="AL949" s="510"/>
      <c r="AM949" s="511"/>
      <c r="AN949" s="512"/>
      <c r="AO949" s="511"/>
      <c r="AP949" s="507"/>
      <c r="AQ949" s="512"/>
      <c r="AR949" s="513"/>
      <c r="AS949" s="508"/>
      <c r="AT949" s="511"/>
      <c r="AU949" s="511"/>
      <c r="AV949" s="511"/>
      <c r="AW949" s="511"/>
      <c r="AX949" s="511"/>
      <c r="AY949" s="511"/>
      <c r="AZ949" s="514"/>
      <c r="BA949" s="515"/>
      <c r="BB949" s="507"/>
      <c r="BC949" s="505"/>
      <c r="BD949" s="524"/>
      <c r="BE949" s="506"/>
      <c r="BF949" s="484"/>
      <c r="BG949" s="483"/>
      <c r="BH949" s="483"/>
      <c r="BI949" s="465"/>
      <c r="BJ949" s="465"/>
      <c r="BK949" s="465"/>
      <c r="BL949" s="465"/>
      <c r="BM949" s="465"/>
      <c r="BN949" s="465"/>
      <c r="BO949" s="483"/>
      <c r="BP949" s="483"/>
      <c r="BQ949" s="483"/>
      <c r="BR949" s="483"/>
      <c r="BS949" s="483"/>
      <c r="BT949" s="484"/>
      <c r="BU949" s="484"/>
      <c r="BV949" s="484"/>
      <c r="BW949" s="516"/>
      <c r="BX949" s="434"/>
      <c r="BY949" s="490"/>
      <c r="BZ949" s="491"/>
    </row>
    <row r="950" spans="1:78" s="520" customFormat="1" ht="13.8" thickBot="1" x14ac:dyDescent="0.3">
      <c r="A950" s="133"/>
      <c r="B950" s="134"/>
      <c r="C950" s="429"/>
      <c r="D950" s="136"/>
      <c r="E950" s="136"/>
      <c r="F950" s="438"/>
      <c r="G950" s="136"/>
      <c r="H950" s="139"/>
      <c r="I950" s="430"/>
      <c r="J950" s="431"/>
      <c r="K950" s="432"/>
      <c r="L950" s="428"/>
      <c r="M950" s="500"/>
      <c r="N950" s="518"/>
      <c r="O950" s="501"/>
      <c r="P950" s="501"/>
      <c r="Q950" s="519"/>
      <c r="R950" s="502"/>
      <c r="S950" s="502"/>
      <c r="T950" s="503"/>
      <c r="U950" s="504"/>
      <c r="V950" s="505"/>
      <c r="W950" s="505"/>
      <c r="X950" s="505"/>
      <c r="Y950" s="505"/>
      <c r="Z950" s="506"/>
      <c r="AA950" s="507"/>
      <c r="AB950" s="508"/>
      <c r="AC950" s="513"/>
      <c r="AD950" s="508"/>
      <c r="AE950" s="507"/>
      <c r="AF950" s="513"/>
      <c r="AG950" s="507"/>
      <c r="AH950" s="508"/>
      <c r="AI950" s="509"/>
      <c r="AJ950" s="507"/>
      <c r="AK950" s="507"/>
      <c r="AL950" s="510"/>
      <c r="AM950" s="511"/>
      <c r="AN950" s="512"/>
      <c r="AO950" s="511"/>
      <c r="AP950" s="507"/>
      <c r="AQ950" s="512"/>
      <c r="AR950" s="513"/>
      <c r="AS950" s="508"/>
      <c r="AT950" s="511"/>
      <c r="AU950" s="511"/>
      <c r="AV950" s="511"/>
      <c r="AW950" s="511"/>
      <c r="AX950" s="511"/>
      <c r="AY950" s="511"/>
      <c r="AZ950" s="514"/>
      <c r="BA950" s="515"/>
      <c r="BB950" s="507"/>
      <c r="BC950" s="505"/>
      <c r="BD950" s="524"/>
      <c r="BE950" s="506"/>
      <c r="BF950" s="484"/>
      <c r="BG950" s="483"/>
      <c r="BH950" s="483"/>
      <c r="BI950" s="465"/>
      <c r="BJ950" s="465"/>
      <c r="BK950" s="465"/>
      <c r="BL950" s="465"/>
      <c r="BM950" s="465"/>
      <c r="BN950" s="465"/>
      <c r="BO950" s="483"/>
      <c r="BP950" s="483"/>
      <c r="BQ950" s="483"/>
      <c r="BR950" s="483"/>
      <c r="BS950" s="483"/>
      <c r="BT950" s="484"/>
      <c r="BU950" s="484"/>
      <c r="BV950" s="484"/>
      <c r="BW950" s="516"/>
      <c r="BX950" s="434"/>
      <c r="BY950" s="490"/>
      <c r="BZ950" s="491"/>
    </row>
    <row r="951" spans="1:78" s="520" customFormat="1" ht="13.8" thickBot="1" x14ac:dyDescent="0.3">
      <c r="A951" s="133"/>
      <c r="B951" s="134"/>
      <c r="C951" s="429"/>
      <c r="D951" s="136"/>
      <c r="E951" s="136"/>
      <c r="F951" s="438"/>
      <c r="G951" s="136"/>
      <c r="H951" s="139"/>
      <c r="I951" s="430"/>
      <c r="J951" s="431"/>
      <c r="K951" s="432"/>
      <c r="L951" s="428"/>
      <c r="M951" s="500"/>
      <c r="N951" s="518"/>
      <c r="O951" s="501"/>
      <c r="P951" s="501"/>
      <c r="Q951" s="519"/>
      <c r="R951" s="502"/>
      <c r="S951" s="502"/>
      <c r="T951" s="503"/>
      <c r="U951" s="504"/>
      <c r="V951" s="505"/>
      <c r="W951" s="505"/>
      <c r="X951" s="505"/>
      <c r="Y951" s="505"/>
      <c r="Z951" s="506"/>
      <c r="AA951" s="507"/>
      <c r="AB951" s="508"/>
      <c r="AC951" s="513"/>
      <c r="AD951" s="508"/>
      <c r="AE951" s="507"/>
      <c r="AF951" s="513"/>
      <c r="AG951" s="507"/>
      <c r="AH951" s="508"/>
      <c r="AI951" s="509"/>
      <c r="AJ951" s="507"/>
      <c r="AK951" s="507"/>
      <c r="AL951" s="510"/>
      <c r="AM951" s="511"/>
      <c r="AN951" s="512"/>
      <c r="AO951" s="511"/>
      <c r="AP951" s="507"/>
      <c r="AQ951" s="512"/>
      <c r="AR951" s="513"/>
      <c r="AS951" s="508"/>
      <c r="AT951" s="511"/>
      <c r="AU951" s="511"/>
      <c r="AV951" s="511"/>
      <c r="AW951" s="511"/>
      <c r="AX951" s="511"/>
      <c r="AY951" s="511"/>
      <c r="AZ951" s="514"/>
      <c r="BA951" s="515"/>
      <c r="BB951" s="507"/>
      <c r="BC951" s="505"/>
      <c r="BD951" s="524"/>
      <c r="BE951" s="506"/>
      <c r="BF951" s="484"/>
      <c r="BG951" s="483"/>
      <c r="BH951" s="483"/>
      <c r="BI951" s="465"/>
      <c r="BJ951" s="465"/>
      <c r="BK951" s="465"/>
      <c r="BL951" s="465"/>
      <c r="BM951" s="465"/>
      <c r="BN951" s="465"/>
      <c r="BO951" s="483"/>
      <c r="BP951" s="483"/>
      <c r="BQ951" s="483"/>
      <c r="BR951" s="483"/>
      <c r="BS951" s="483"/>
      <c r="BT951" s="484"/>
      <c r="BU951" s="484"/>
      <c r="BV951" s="484"/>
      <c r="BW951" s="516"/>
      <c r="BX951" s="434"/>
      <c r="BY951" s="490"/>
      <c r="BZ951" s="491"/>
    </row>
    <row r="952" spans="1:78" s="520" customFormat="1" ht="13.8" thickBot="1" x14ac:dyDescent="0.3">
      <c r="A952" s="133"/>
      <c r="B952" s="134"/>
      <c r="C952" s="429"/>
      <c r="D952" s="136"/>
      <c r="E952" s="136"/>
      <c r="F952" s="438"/>
      <c r="G952" s="136"/>
      <c r="H952" s="139"/>
      <c r="I952" s="430"/>
      <c r="J952" s="431"/>
      <c r="K952" s="432"/>
      <c r="L952" s="428"/>
      <c r="M952" s="500"/>
      <c r="N952" s="518"/>
      <c r="O952" s="501"/>
      <c r="P952" s="501"/>
      <c r="Q952" s="519"/>
      <c r="R952" s="502"/>
      <c r="S952" s="502"/>
      <c r="T952" s="503"/>
      <c r="U952" s="504"/>
      <c r="V952" s="505"/>
      <c r="W952" s="505"/>
      <c r="X952" s="505"/>
      <c r="Y952" s="505"/>
      <c r="Z952" s="506"/>
      <c r="AA952" s="507"/>
      <c r="AB952" s="508"/>
      <c r="AC952" s="513"/>
      <c r="AD952" s="508"/>
      <c r="AE952" s="507"/>
      <c r="AF952" s="513"/>
      <c r="AG952" s="507"/>
      <c r="AH952" s="508"/>
      <c r="AI952" s="509"/>
      <c r="AJ952" s="507"/>
      <c r="AK952" s="507"/>
      <c r="AL952" s="510"/>
      <c r="AM952" s="511"/>
      <c r="AN952" s="512"/>
      <c r="AO952" s="511"/>
      <c r="AP952" s="507"/>
      <c r="AQ952" s="512"/>
      <c r="AR952" s="513"/>
      <c r="AS952" s="508"/>
      <c r="AT952" s="511"/>
      <c r="AU952" s="511"/>
      <c r="AV952" s="511"/>
      <c r="AW952" s="511"/>
      <c r="AX952" s="511"/>
      <c r="AY952" s="511"/>
      <c r="AZ952" s="514"/>
      <c r="BA952" s="515"/>
      <c r="BB952" s="507"/>
      <c r="BC952" s="505"/>
      <c r="BD952" s="524"/>
      <c r="BE952" s="506"/>
      <c r="BF952" s="484"/>
      <c r="BG952" s="483"/>
      <c r="BH952" s="483"/>
      <c r="BI952" s="465"/>
      <c r="BJ952" s="465"/>
      <c r="BK952" s="465"/>
      <c r="BL952" s="465"/>
      <c r="BM952" s="465"/>
      <c r="BN952" s="465"/>
      <c r="BO952" s="483"/>
      <c r="BP952" s="483"/>
      <c r="BQ952" s="483"/>
      <c r="BR952" s="483"/>
      <c r="BS952" s="483"/>
      <c r="BT952" s="484"/>
      <c r="BU952" s="484"/>
      <c r="BV952" s="484"/>
      <c r="BW952" s="516"/>
      <c r="BX952" s="434"/>
      <c r="BY952" s="490"/>
      <c r="BZ952" s="491"/>
    </row>
    <row r="953" spans="1:78" s="520" customFormat="1" ht="13.8" thickBot="1" x14ac:dyDescent="0.3">
      <c r="A953" s="133"/>
      <c r="B953" s="134"/>
      <c r="C953" s="429"/>
      <c r="D953" s="136"/>
      <c r="E953" s="136"/>
      <c r="F953" s="438"/>
      <c r="G953" s="136"/>
      <c r="H953" s="139"/>
      <c r="I953" s="430"/>
      <c r="J953" s="431"/>
      <c r="K953" s="432"/>
      <c r="L953" s="428"/>
      <c r="M953" s="500"/>
      <c r="N953" s="518"/>
      <c r="O953" s="501"/>
      <c r="P953" s="501"/>
      <c r="Q953" s="519"/>
      <c r="R953" s="502"/>
      <c r="S953" s="502"/>
      <c r="T953" s="503"/>
      <c r="U953" s="504"/>
      <c r="V953" s="505"/>
      <c r="W953" s="505"/>
      <c r="X953" s="505"/>
      <c r="Y953" s="505"/>
      <c r="Z953" s="506"/>
      <c r="AA953" s="507"/>
      <c r="AB953" s="508"/>
      <c r="AC953" s="513"/>
      <c r="AD953" s="508"/>
      <c r="AE953" s="507"/>
      <c r="AF953" s="513"/>
      <c r="AG953" s="507"/>
      <c r="AH953" s="508"/>
      <c r="AI953" s="509"/>
      <c r="AJ953" s="507"/>
      <c r="AK953" s="507"/>
      <c r="AL953" s="510"/>
      <c r="AM953" s="511"/>
      <c r="AN953" s="512"/>
      <c r="AO953" s="511"/>
      <c r="AP953" s="507"/>
      <c r="AQ953" s="512"/>
      <c r="AR953" s="513"/>
      <c r="AS953" s="508"/>
      <c r="AT953" s="511"/>
      <c r="AU953" s="511"/>
      <c r="AV953" s="511"/>
      <c r="AW953" s="511"/>
      <c r="AX953" s="511"/>
      <c r="AY953" s="511"/>
      <c r="AZ953" s="514"/>
      <c r="BA953" s="515"/>
      <c r="BB953" s="507"/>
      <c r="BC953" s="505"/>
      <c r="BD953" s="524"/>
      <c r="BE953" s="506"/>
      <c r="BF953" s="484"/>
      <c r="BG953" s="483"/>
      <c r="BH953" s="483"/>
      <c r="BI953" s="465"/>
      <c r="BJ953" s="465"/>
      <c r="BK953" s="465"/>
      <c r="BL953" s="465"/>
      <c r="BM953" s="465"/>
      <c r="BN953" s="465"/>
      <c r="BO953" s="483"/>
      <c r="BP953" s="483"/>
      <c r="BQ953" s="483"/>
      <c r="BR953" s="483"/>
      <c r="BS953" s="483"/>
      <c r="BT953" s="484"/>
      <c r="BU953" s="484"/>
      <c r="BV953" s="484"/>
      <c r="BW953" s="516"/>
      <c r="BX953" s="434"/>
      <c r="BY953" s="490"/>
      <c r="BZ953" s="491"/>
    </row>
    <row r="954" spans="1:78" s="520" customFormat="1" ht="13.8" thickBot="1" x14ac:dyDescent="0.3">
      <c r="A954" s="133"/>
      <c r="B954" s="134"/>
      <c r="C954" s="429"/>
      <c r="D954" s="136"/>
      <c r="E954" s="136"/>
      <c r="F954" s="438"/>
      <c r="G954" s="136"/>
      <c r="H954" s="139"/>
      <c r="I954" s="430"/>
      <c r="J954" s="431"/>
      <c r="K954" s="432"/>
      <c r="L954" s="428"/>
      <c r="M954" s="500"/>
      <c r="N954" s="518"/>
      <c r="O954" s="501"/>
      <c r="P954" s="501"/>
      <c r="Q954" s="519"/>
      <c r="R954" s="502"/>
      <c r="S954" s="502"/>
      <c r="T954" s="503"/>
      <c r="U954" s="504"/>
      <c r="V954" s="505"/>
      <c r="W954" s="505"/>
      <c r="X954" s="505"/>
      <c r="Y954" s="505"/>
      <c r="Z954" s="506"/>
      <c r="AA954" s="507"/>
      <c r="AB954" s="508"/>
      <c r="AC954" s="513"/>
      <c r="AD954" s="508"/>
      <c r="AE954" s="507"/>
      <c r="AF954" s="513"/>
      <c r="AG954" s="507"/>
      <c r="AH954" s="508"/>
      <c r="AI954" s="509"/>
      <c r="AJ954" s="507"/>
      <c r="AK954" s="507"/>
      <c r="AL954" s="510"/>
      <c r="AM954" s="511"/>
      <c r="AN954" s="512"/>
      <c r="AO954" s="511"/>
      <c r="AP954" s="507"/>
      <c r="AQ954" s="512"/>
      <c r="AR954" s="513"/>
      <c r="AS954" s="508"/>
      <c r="AT954" s="511"/>
      <c r="AU954" s="511"/>
      <c r="AV954" s="511"/>
      <c r="AW954" s="511"/>
      <c r="AX954" s="511"/>
      <c r="AY954" s="511"/>
      <c r="AZ954" s="514"/>
      <c r="BA954" s="515"/>
      <c r="BB954" s="507"/>
      <c r="BC954" s="505"/>
      <c r="BD954" s="524"/>
      <c r="BE954" s="506"/>
      <c r="BF954" s="484"/>
      <c r="BG954" s="483"/>
      <c r="BH954" s="483"/>
      <c r="BI954" s="465"/>
      <c r="BJ954" s="465"/>
      <c r="BK954" s="465"/>
      <c r="BL954" s="465"/>
      <c r="BM954" s="465"/>
      <c r="BN954" s="465"/>
      <c r="BO954" s="483"/>
      <c r="BP954" s="483"/>
      <c r="BQ954" s="483"/>
      <c r="BR954" s="483"/>
      <c r="BS954" s="483"/>
      <c r="BT954" s="484"/>
      <c r="BU954" s="484"/>
      <c r="BV954" s="484"/>
      <c r="BW954" s="516"/>
      <c r="BX954" s="434"/>
      <c r="BY954" s="490"/>
      <c r="BZ954" s="491"/>
    </row>
    <row r="955" spans="1:78" s="520" customFormat="1" ht="13.8" thickBot="1" x14ac:dyDescent="0.3">
      <c r="A955" s="133"/>
      <c r="B955" s="134"/>
      <c r="C955" s="429"/>
      <c r="D955" s="136"/>
      <c r="E955" s="136"/>
      <c r="F955" s="438"/>
      <c r="G955" s="136"/>
      <c r="H955" s="139"/>
      <c r="I955" s="430"/>
      <c r="J955" s="431"/>
      <c r="K955" s="432"/>
      <c r="L955" s="428"/>
      <c r="M955" s="500"/>
      <c r="N955" s="518"/>
      <c r="O955" s="501"/>
      <c r="P955" s="501"/>
      <c r="Q955" s="519"/>
      <c r="R955" s="502"/>
      <c r="S955" s="502"/>
      <c r="T955" s="503"/>
      <c r="U955" s="504"/>
      <c r="V955" s="505"/>
      <c r="W955" s="505"/>
      <c r="X955" s="505"/>
      <c r="Y955" s="505"/>
      <c r="Z955" s="506"/>
      <c r="AA955" s="507"/>
      <c r="AB955" s="508"/>
      <c r="AC955" s="513"/>
      <c r="AD955" s="508"/>
      <c r="AE955" s="507"/>
      <c r="AF955" s="513"/>
      <c r="AG955" s="507"/>
      <c r="AH955" s="508"/>
      <c r="AI955" s="509"/>
      <c r="AJ955" s="507"/>
      <c r="AK955" s="507"/>
      <c r="AL955" s="510"/>
      <c r="AM955" s="511"/>
      <c r="AN955" s="512"/>
      <c r="AO955" s="511"/>
      <c r="AP955" s="507"/>
      <c r="AQ955" s="512"/>
      <c r="AR955" s="513"/>
      <c r="AS955" s="508"/>
      <c r="AT955" s="511"/>
      <c r="AU955" s="511"/>
      <c r="AV955" s="511"/>
      <c r="AW955" s="511"/>
      <c r="AX955" s="511"/>
      <c r="AY955" s="511"/>
      <c r="AZ955" s="514"/>
      <c r="BA955" s="515"/>
      <c r="BB955" s="507"/>
      <c r="BC955" s="505"/>
      <c r="BD955" s="524"/>
      <c r="BE955" s="506"/>
      <c r="BF955" s="484"/>
      <c r="BG955" s="483"/>
      <c r="BH955" s="483"/>
      <c r="BI955" s="465"/>
      <c r="BJ955" s="465"/>
      <c r="BK955" s="465"/>
      <c r="BL955" s="465"/>
      <c r="BM955" s="465"/>
      <c r="BN955" s="465"/>
      <c r="BO955" s="483"/>
      <c r="BP955" s="483"/>
      <c r="BQ955" s="483"/>
      <c r="BR955" s="483"/>
      <c r="BS955" s="483"/>
      <c r="BT955" s="484"/>
      <c r="BU955" s="484"/>
      <c r="BV955" s="484"/>
      <c r="BW955" s="516"/>
      <c r="BX955" s="434"/>
      <c r="BY955" s="490"/>
      <c r="BZ955" s="491"/>
    </row>
    <row r="956" spans="1:78" s="520" customFormat="1" ht="13.8" thickBot="1" x14ac:dyDescent="0.3">
      <c r="A956" s="133"/>
      <c r="B956" s="134"/>
      <c r="C956" s="429"/>
      <c r="D956" s="136"/>
      <c r="E956" s="136"/>
      <c r="F956" s="438"/>
      <c r="G956" s="136"/>
      <c r="H956" s="139"/>
      <c r="I956" s="430"/>
      <c r="J956" s="431"/>
      <c r="K956" s="432"/>
      <c r="L956" s="428"/>
      <c r="M956" s="500"/>
      <c r="N956" s="518"/>
      <c r="O956" s="501"/>
      <c r="P956" s="501"/>
      <c r="Q956" s="519"/>
      <c r="R956" s="502"/>
      <c r="S956" s="502"/>
      <c r="T956" s="503"/>
      <c r="U956" s="504"/>
      <c r="V956" s="505"/>
      <c r="W956" s="505"/>
      <c r="X956" s="505"/>
      <c r="Y956" s="505"/>
      <c r="Z956" s="506"/>
      <c r="AA956" s="507"/>
      <c r="AB956" s="508"/>
      <c r="AC956" s="513"/>
      <c r="AD956" s="508"/>
      <c r="AE956" s="507"/>
      <c r="AF956" s="513"/>
      <c r="AG956" s="507"/>
      <c r="AH956" s="508"/>
      <c r="AI956" s="509"/>
      <c r="AJ956" s="507"/>
      <c r="AK956" s="507"/>
      <c r="AL956" s="510"/>
      <c r="AM956" s="511"/>
      <c r="AN956" s="512"/>
      <c r="AO956" s="511"/>
      <c r="AP956" s="507"/>
      <c r="AQ956" s="512"/>
      <c r="AR956" s="513"/>
      <c r="AS956" s="508"/>
      <c r="AT956" s="511"/>
      <c r="AU956" s="511"/>
      <c r="AV956" s="511"/>
      <c r="AW956" s="511"/>
      <c r="AX956" s="511"/>
      <c r="AY956" s="511"/>
      <c r="AZ956" s="514"/>
      <c r="BA956" s="515"/>
      <c r="BB956" s="507"/>
      <c r="BC956" s="505"/>
      <c r="BD956" s="524"/>
      <c r="BE956" s="506"/>
      <c r="BF956" s="484"/>
      <c r="BG956" s="483"/>
      <c r="BH956" s="483"/>
      <c r="BI956" s="465"/>
      <c r="BJ956" s="465"/>
      <c r="BK956" s="465"/>
      <c r="BL956" s="465"/>
      <c r="BM956" s="465"/>
      <c r="BN956" s="465"/>
      <c r="BO956" s="483"/>
      <c r="BP956" s="483"/>
      <c r="BQ956" s="483"/>
      <c r="BR956" s="483"/>
      <c r="BS956" s="483"/>
      <c r="BT956" s="484"/>
      <c r="BU956" s="484"/>
      <c r="BV956" s="484"/>
      <c r="BW956" s="516"/>
      <c r="BX956" s="434"/>
      <c r="BY956" s="490"/>
      <c r="BZ956" s="491"/>
    </row>
    <row r="957" spans="1:78" s="520" customFormat="1" ht="13.8" thickBot="1" x14ac:dyDescent="0.3">
      <c r="A957" s="133"/>
      <c r="B957" s="134"/>
      <c r="C957" s="429"/>
      <c r="D957" s="136"/>
      <c r="E957" s="136"/>
      <c r="F957" s="438"/>
      <c r="G957" s="136"/>
      <c r="H957" s="139"/>
      <c r="I957" s="430"/>
      <c r="J957" s="431"/>
      <c r="K957" s="432"/>
      <c r="L957" s="428"/>
      <c r="M957" s="500"/>
      <c r="N957" s="518"/>
      <c r="O957" s="501"/>
      <c r="P957" s="501"/>
      <c r="Q957" s="519"/>
      <c r="R957" s="502"/>
      <c r="S957" s="502"/>
      <c r="T957" s="503"/>
      <c r="U957" s="504"/>
      <c r="V957" s="505"/>
      <c r="W957" s="505"/>
      <c r="X957" s="505"/>
      <c r="Y957" s="505"/>
      <c r="Z957" s="506"/>
      <c r="AA957" s="507"/>
      <c r="AB957" s="508"/>
      <c r="AC957" s="513"/>
      <c r="AD957" s="508"/>
      <c r="AE957" s="507"/>
      <c r="AF957" s="513"/>
      <c r="AG957" s="507"/>
      <c r="AH957" s="508"/>
      <c r="AI957" s="509"/>
      <c r="AJ957" s="507"/>
      <c r="AK957" s="507"/>
      <c r="AL957" s="510"/>
      <c r="AM957" s="511"/>
      <c r="AN957" s="512"/>
      <c r="AO957" s="511"/>
      <c r="AP957" s="507"/>
      <c r="AQ957" s="512"/>
      <c r="AR957" s="513"/>
      <c r="AS957" s="508"/>
      <c r="AT957" s="511"/>
      <c r="AU957" s="511"/>
      <c r="AV957" s="511"/>
      <c r="AW957" s="511"/>
      <c r="AX957" s="511"/>
      <c r="AY957" s="511"/>
      <c r="AZ957" s="514"/>
      <c r="BA957" s="515"/>
      <c r="BB957" s="507"/>
      <c r="BC957" s="505"/>
      <c r="BD957" s="524"/>
      <c r="BE957" s="506"/>
      <c r="BF957" s="484"/>
      <c r="BG957" s="483"/>
      <c r="BH957" s="483"/>
      <c r="BI957" s="465"/>
      <c r="BJ957" s="465"/>
      <c r="BK957" s="465"/>
      <c r="BL957" s="465"/>
      <c r="BM957" s="465"/>
      <c r="BN957" s="465"/>
      <c r="BO957" s="483"/>
      <c r="BP957" s="483"/>
      <c r="BQ957" s="483"/>
      <c r="BR957" s="483"/>
      <c r="BS957" s="483"/>
      <c r="BT957" s="484"/>
      <c r="BU957" s="484"/>
      <c r="BV957" s="484"/>
      <c r="BW957" s="516"/>
      <c r="BX957" s="434"/>
      <c r="BY957" s="490"/>
      <c r="BZ957" s="491"/>
    </row>
    <row r="958" spans="1:78" s="520" customFormat="1" ht="13.8" thickBot="1" x14ac:dyDescent="0.3">
      <c r="A958" s="133"/>
      <c r="B958" s="134"/>
      <c r="C958" s="429"/>
      <c r="D958" s="136"/>
      <c r="E958" s="136"/>
      <c r="F958" s="438"/>
      <c r="G958" s="136"/>
      <c r="H958" s="139"/>
      <c r="I958" s="430"/>
      <c r="J958" s="431"/>
      <c r="K958" s="432"/>
      <c r="L958" s="428"/>
      <c r="M958" s="500"/>
      <c r="N958" s="518"/>
      <c r="O958" s="501"/>
      <c r="P958" s="501"/>
      <c r="Q958" s="519"/>
      <c r="R958" s="502"/>
      <c r="S958" s="502"/>
      <c r="T958" s="503"/>
      <c r="U958" s="504"/>
      <c r="V958" s="505"/>
      <c r="W958" s="505"/>
      <c r="X958" s="505"/>
      <c r="Y958" s="505"/>
      <c r="Z958" s="506"/>
      <c r="AA958" s="507"/>
      <c r="AB958" s="508"/>
      <c r="AC958" s="513"/>
      <c r="AD958" s="508"/>
      <c r="AE958" s="507"/>
      <c r="AF958" s="513"/>
      <c r="AG958" s="507"/>
      <c r="AH958" s="508"/>
      <c r="AI958" s="509"/>
      <c r="AJ958" s="507"/>
      <c r="AK958" s="507"/>
      <c r="AL958" s="510"/>
      <c r="AM958" s="511"/>
      <c r="AN958" s="512"/>
      <c r="AO958" s="511"/>
      <c r="AP958" s="507"/>
      <c r="AQ958" s="512"/>
      <c r="AR958" s="513"/>
      <c r="AS958" s="508"/>
      <c r="AT958" s="511"/>
      <c r="AU958" s="511"/>
      <c r="AV958" s="511"/>
      <c r="AW958" s="511"/>
      <c r="AX958" s="511"/>
      <c r="AY958" s="511"/>
      <c r="AZ958" s="514"/>
      <c r="BA958" s="515"/>
      <c r="BB958" s="507"/>
      <c r="BC958" s="505"/>
      <c r="BD958" s="524"/>
      <c r="BE958" s="506"/>
      <c r="BF958" s="484"/>
      <c r="BG958" s="483"/>
      <c r="BH958" s="483"/>
      <c r="BI958" s="465"/>
      <c r="BJ958" s="465"/>
      <c r="BK958" s="465"/>
      <c r="BL958" s="465"/>
      <c r="BM958" s="465"/>
      <c r="BN958" s="465"/>
      <c r="BO958" s="483"/>
      <c r="BP958" s="483"/>
      <c r="BQ958" s="483"/>
      <c r="BR958" s="483"/>
      <c r="BS958" s="483"/>
      <c r="BT958" s="484"/>
      <c r="BU958" s="484"/>
      <c r="BV958" s="484"/>
      <c r="BW958" s="516"/>
      <c r="BX958" s="434"/>
      <c r="BY958" s="490"/>
      <c r="BZ958" s="491"/>
    </row>
    <row r="959" spans="1:78" s="520" customFormat="1" ht="13.8" thickBot="1" x14ac:dyDescent="0.3">
      <c r="A959" s="133"/>
      <c r="B959" s="134"/>
      <c r="C959" s="429"/>
      <c r="D959" s="136"/>
      <c r="E959" s="136"/>
      <c r="F959" s="438"/>
      <c r="G959" s="136"/>
      <c r="H959" s="139"/>
      <c r="I959" s="430"/>
      <c r="J959" s="431"/>
      <c r="K959" s="432"/>
      <c r="L959" s="428"/>
      <c r="M959" s="500"/>
      <c r="N959" s="518"/>
      <c r="O959" s="501"/>
      <c r="P959" s="501"/>
      <c r="Q959" s="519"/>
      <c r="R959" s="502"/>
      <c r="S959" s="502"/>
      <c r="T959" s="503"/>
      <c r="U959" s="504"/>
      <c r="V959" s="505"/>
      <c r="W959" s="505"/>
      <c r="X959" s="505"/>
      <c r="Y959" s="505"/>
      <c r="Z959" s="506"/>
      <c r="AA959" s="507"/>
      <c r="AB959" s="508"/>
      <c r="AC959" s="513"/>
      <c r="AD959" s="508"/>
      <c r="AE959" s="507"/>
      <c r="AF959" s="513"/>
      <c r="AG959" s="507"/>
      <c r="AH959" s="508"/>
      <c r="AI959" s="509"/>
      <c r="AJ959" s="507"/>
      <c r="AK959" s="507"/>
      <c r="AL959" s="510"/>
      <c r="AM959" s="511"/>
      <c r="AN959" s="512"/>
      <c r="AO959" s="511"/>
      <c r="AP959" s="507"/>
      <c r="AQ959" s="512"/>
      <c r="AR959" s="513"/>
      <c r="AS959" s="508"/>
      <c r="AT959" s="511"/>
      <c r="AU959" s="511"/>
      <c r="AV959" s="511"/>
      <c r="AW959" s="511"/>
      <c r="AX959" s="511"/>
      <c r="AY959" s="511"/>
      <c r="AZ959" s="514"/>
      <c r="BA959" s="515"/>
      <c r="BB959" s="507"/>
      <c r="BC959" s="505"/>
      <c r="BD959" s="524"/>
      <c r="BE959" s="506"/>
      <c r="BF959" s="484"/>
      <c r="BG959" s="483"/>
      <c r="BH959" s="483"/>
      <c r="BI959" s="465"/>
      <c r="BJ959" s="465"/>
      <c r="BK959" s="465"/>
      <c r="BL959" s="465"/>
      <c r="BM959" s="465"/>
      <c r="BN959" s="465"/>
      <c r="BO959" s="483"/>
      <c r="BP959" s="483"/>
      <c r="BQ959" s="483"/>
      <c r="BR959" s="483"/>
      <c r="BS959" s="483"/>
      <c r="BT959" s="484"/>
      <c r="BU959" s="484"/>
      <c r="BV959" s="484"/>
      <c r="BW959" s="516"/>
      <c r="BX959" s="434"/>
      <c r="BY959" s="490"/>
      <c r="BZ959" s="491"/>
    </row>
    <row r="960" spans="1:78" s="520" customFormat="1" ht="13.8" thickBot="1" x14ac:dyDescent="0.3">
      <c r="A960" s="133"/>
      <c r="B960" s="134"/>
      <c r="C960" s="429"/>
      <c r="D960" s="136"/>
      <c r="E960" s="136"/>
      <c r="F960" s="438"/>
      <c r="G960" s="136"/>
      <c r="H960" s="139"/>
      <c r="I960" s="430"/>
      <c r="J960" s="431"/>
      <c r="K960" s="432"/>
      <c r="L960" s="428"/>
      <c r="M960" s="500"/>
      <c r="N960" s="518"/>
      <c r="O960" s="501"/>
      <c r="P960" s="501"/>
      <c r="Q960" s="519"/>
      <c r="R960" s="502"/>
      <c r="S960" s="502"/>
      <c r="T960" s="503"/>
      <c r="U960" s="504"/>
      <c r="V960" s="505"/>
      <c r="W960" s="505"/>
      <c r="X960" s="505"/>
      <c r="Y960" s="505"/>
      <c r="Z960" s="506"/>
      <c r="AA960" s="507"/>
      <c r="AB960" s="508"/>
      <c r="AC960" s="513"/>
      <c r="AD960" s="508"/>
      <c r="AE960" s="507"/>
      <c r="AF960" s="513"/>
      <c r="AG960" s="507"/>
      <c r="AH960" s="508"/>
      <c r="AI960" s="509"/>
      <c r="AJ960" s="507"/>
      <c r="AK960" s="507"/>
      <c r="AL960" s="510"/>
      <c r="AM960" s="511"/>
      <c r="AN960" s="512"/>
      <c r="AO960" s="511"/>
      <c r="AP960" s="507"/>
      <c r="AQ960" s="512"/>
      <c r="AR960" s="513"/>
      <c r="AS960" s="508"/>
      <c r="AT960" s="511"/>
      <c r="AU960" s="511"/>
      <c r="AV960" s="511"/>
      <c r="AW960" s="511"/>
      <c r="AX960" s="511"/>
      <c r="AY960" s="511"/>
      <c r="AZ960" s="514"/>
      <c r="BA960" s="515"/>
      <c r="BB960" s="507"/>
      <c r="BC960" s="505"/>
      <c r="BD960" s="524"/>
      <c r="BE960" s="506"/>
      <c r="BF960" s="484"/>
      <c r="BG960" s="483"/>
      <c r="BH960" s="483"/>
      <c r="BI960" s="465"/>
      <c r="BJ960" s="465"/>
      <c r="BK960" s="465"/>
      <c r="BL960" s="465"/>
      <c r="BM960" s="465"/>
      <c r="BN960" s="465"/>
      <c r="BO960" s="483"/>
      <c r="BP960" s="483"/>
      <c r="BQ960" s="483"/>
      <c r="BR960" s="483"/>
      <c r="BS960" s="483"/>
      <c r="BT960" s="484"/>
      <c r="BU960" s="484"/>
      <c r="BV960" s="484"/>
      <c r="BW960" s="516"/>
      <c r="BX960" s="434"/>
      <c r="BY960" s="490"/>
      <c r="BZ960" s="491"/>
    </row>
    <row r="961" spans="1:78" s="520" customFormat="1" ht="13.8" thickBot="1" x14ac:dyDescent="0.3">
      <c r="A961" s="133"/>
      <c r="B961" s="134"/>
      <c r="C961" s="429"/>
      <c r="D961" s="136"/>
      <c r="E961" s="136"/>
      <c r="F961" s="438"/>
      <c r="G961" s="136"/>
      <c r="H961" s="139"/>
      <c r="I961" s="430"/>
      <c r="J961" s="431"/>
      <c r="K961" s="432"/>
      <c r="L961" s="428"/>
      <c r="M961" s="500"/>
      <c r="N961" s="518"/>
      <c r="O961" s="501"/>
      <c r="P961" s="501"/>
      <c r="Q961" s="519"/>
      <c r="R961" s="502"/>
      <c r="S961" s="502"/>
      <c r="T961" s="503"/>
      <c r="U961" s="504"/>
      <c r="V961" s="505"/>
      <c r="W961" s="505"/>
      <c r="X961" s="505"/>
      <c r="Y961" s="505"/>
      <c r="Z961" s="506"/>
      <c r="AA961" s="507"/>
      <c r="AB961" s="508"/>
      <c r="AC961" s="513"/>
      <c r="AD961" s="508"/>
      <c r="AE961" s="507"/>
      <c r="AF961" s="513"/>
      <c r="AG961" s="507"/>
      <c r="AH961" s="508"/>
      <c r="AI961" s="509"/>
      <c r="AJ961" s="507"/>
      <c r="AK961" s="507"/>
      <c r="AL961" s="510"/>
      <c r="AM961" s="511"/>
      <c r="AN961" s="512"/>
      <c r="AO961" s="511"/>
      <c r="AP961" s="507"/>
      <c r="AQ961" s="512"/>
      <c r="AR961" s="513"/>
      <c r="AS961" s="508"/>
      <c r="AT961" s="511"/>
      <c r="AU961" s="511"/>
      <c r="AV961" s="511"/>
      <c r="AW961" s="511"/>
      <c r="AX961" s="511"/>
      <c r="AY961" s="511"/>
      <c r="AZ961" s="514"/>
      <c r="BA961" s="515"/>
      <c r="BB961" s="507"/>
      <c r="BC961" s="505"/>
      <c r="BD961" s="524"/>
      <c r="BE961" s="506"/>
      <c r="BF961" s="484"/>
      <c r="BG961" s="483"/>
      <c r="BH961" s="483"/>
      <c r="BI961" s="465"/>
      <c r="BJ961" s="465"/>
      <c r="BK961" s="465"/>
      <c r="BL961" s="465"/>
      <c r="BM961" s="465"/>
      <c r="BN961" s="465"/>
      <c r="BO961" s="483"/>
      <c r="BP961" s="483"/>
      <c r="BQ961" s="483"/>
      <c r="BR961" s="483"/>
      <c r="BS961" s="483"/>
      <c r="BT961" s="484"/>
      <c r="BU961" s="484"/>
      <c r="BV961" s="484"/>
      <c r="BW961" s="516"/>
      <c r="BX961" s="434"/>
      <c r="BY961" s="490"/>
      <c r="BZ961" s="491"/>
    </row>
    <row r="962" spans="1:78" s="520" customFormat="1" ht="13.8" thickBot="1" x14ac:dyDescent="0.3">
      <c r="A962" s="133"/>
      <c r="B962" s="134"/>
      <c r="C962" s="429"/>
      <c r="D962" s="136"/>
      <c r="E962" s="136"/>
      <c r="F962" s="438"/>
      <c r="G962" s="136"/>
      <c r="H962" s="139"/>
      <c r="I962" s="430"/>
      <c r="J962" s="431"/>
      <c r="K962" s="432"/>
      <c r="L962" s="428"/>
      <c r="M962" s="500"/>
      <c r="N962" s="518"/>
      <c r="O962" s="501"/>
      <c r="P962" s="501"/>
      <c r="Q962" s="519"/>
      <c r="R962" s="502"/>
      <c r="S962" s="502"/>
      <c r="T962" s="503"/>
      <c r="U962" s="504"/>
      <c r="V962" s="505"/>
      <c r="W962" s="505"/>
      <c r="X962" s="505"/>
      <c r="Y962" s="505"/>
      <c r="Z962" s="506"/>
      <c r="AA962" s="507"/>
      <c r="AB962" s="508"/>
      <c r="AC962" s="513"/>
      <c r="AD962" s="508"/>
      <c r="AE962" s="507"/>
      <c r="AF962" s="513"/>
      <c r="AG962" s="507"/>
      <c r="AH962" s="508"/>
      <c r="AI962" s="509"/>
      <c r="AJ962" s="507"/>
      <c r="AK962" s="507"/>
      <c r="AL962" s="510"/>
      <c r="AM962" s="511"/>
      <c r="AN962" s="512"/>
      <c r="AO962" s="511"/>
      <c r="AP962" s="507"/>
      <c r="AQ962" s="512"/>
      <c r="AR962" s="513"/>
      <c r="AS962" s="508"/>
      <c r="AT962" s="511"/>
      <c r="AU962" s="511"/>
      <c r="AV962" s="511"/>
      <c r="AW962" s="511"/>
      <c r="AX962" s="511"/>
      <c r="AY962" s="511"/>
      <c r="AZ962" s="514"/>
      <c r="BA962" s="515"/>
      <c r="BB962" s="507"/>
      <c r="BC962" s="505"/>
      <c r="BD962" s="524"/>
      <c r="BE962" s="506"/>
      <c r="BF962" s="484"/>
      <c r="BG962" s="483"/>
      <c r="BH962" s="483"/>
      <c r="BI962" s="465"/>
      <c r="BJ962" s="465"/>
      <c r="BK962" s="465"/>
      <c r="BL962" s="465"/>
      <c r="BM962" s="465"/>
      <c r="BN962" s="465"/>
      <c r="BO962" s="483"/>
      <c r="BP962" s="483"/>
      <c r="BQ962" s="483"/>
      <c r="BR962" s="483"/>
      <c r="BS962" s="483"/>
      <c r="BT962" s="484"/>
      <c r="BU962" s="484"/>
      <c r="BV962" s="484"/>
      <c r="BW962" s="516"/>
      <c r="BX962" s="434"/>
      <c r="BY962" s="490"/>
      <c r="BZ962" s="491"/>
    </row>
    <row r="963" spans="1:78" s="520" customFormat="1" ht="13.8" thickBot="1" x14ac:dyDescent="0.3">
      <c r="A963" s="133"/>
      <c r="B963" s="134"/>
      <c r="C963" s="429"/>
      <c r="D963" s="136"/>
      <c r="E963" s="136"/>
      <c r="F963" s="438"/>
      <c r="G963" s="136"/>
      <c r="H963" s="139"/>
      <c r="I963" s="430"/>
      <c r="J963" s="431"/>
      <c r="K963" s="432"/>
      <c r="L963" s="428"/>
      <c r="M963" s="500"/>
      <c r="N963" s="518"/>
      <c r="O963" s="501"/>
      <c r="P963" s="501"/>
      <c r="Q963" s="519"/>
      <c r="R963" s="502"/>
      <c r="S963" s="502"/>
      <c r="T963" s="503"/>
      <c r="U963" s="504"/>
      <c r="V963" s="505"/>
      <c r="W963" s="505"/>
      <c r="X963" s="505"/>
      <c r="Y963" s="505"/>
      <c r="Z963" s="506"/>
      <c r="AA963" s="507"/>
      <c r="AB963" s="508"/>
      <c r="AC963" s="513"/>
      <c r="AD963" s="508"/>
      <c r="AE963" s="507"/>
      <c r="AF963" s="513"/>
      <c r="AG963" s="507"/>
      <c r="AH963" s="508"/>
      <c r="AI963" s="509"/>
      <c r="AJ963" s="507"/>
      <c r="AK963" s="507"/>
      <c r="AL963" s="510"/>
      <c r="AM963" s="511"/>
      <c r="AN963" s="512"/>
      <c r="AO963" s="511"/>
      <c r="AP963" s="507"/>
      <c r="AQ963" s="512"/>
      <c r="AR963" s="513"/>
      <c r="AS963" s="508"/>
      <c r="AT963" s="511"/>
      <c r="AU963" s="511"/>
      <c r="AV963" s="511"/>
      <c r="AW963" s="511"/>
      <c r="AX963" s="511"/>
      <c r="AY963" s="511"/>
      <c r="AZ963" s="514"/>
      <c r="BA963" s="515"/>
      <c r="BB963" s="507"/>
      <c r="BC963" s="505"/>
      <c r="BD963" s="524"/>
      <c r="BE963" s="506"/>
      <c r="BF963" s="484"/>
      <c r="BG963" s="483"/>
      <c r="BH963" s="483"/>
      <c r="BI963" s="465"/>
      <c r="BJ963" s="465"/>
      <c r="BK963" s="465"/>
      <c r="BL963" s="465"/>
      <c r="BM963" s="465"/>
      <c r="BN963" s="465"/>
      <c r="BO963" s="483"/>
      <c r="BP963" s="483"/>
      <c r="BQ963" s="483"/>
      <c r="BR963" s="483"/>
      <c r="BS963" s="483"/>
      <c r="BT963" s="484"/>
      <c r="BU963" s="484"/>
      <c r="BV963" s="484"/>
      <c r="BW963" s="516"/>
      <c r="BX963" s="434"/>
      <c r="BY963" s="490"/>
      <c r="BZ963" s="491"/>
    </row>
    <row r="964" spans="1:78" s="520" customFormat="1" ht="13.8" thickBot="1" x14ac:dyDescent="0.3">
      <c r="A964" s="133"/>
      <c r="B964" s="134"/>
      <c r="C964" s="429"/>
      <c r="D964" s="136"/>
      <c r="E964" s="136"/>
      <c r="F964" s="438"/>
      <c r="G964" s="136"/>
      <c r="H964" s="139"/>
      <c r="I964" s="430"/>
      <c r="J964" s="431"/>
      <c r="K964" s="432"/>
      <c r="L964" s="428"/>
      <c r="M964" s="500"/>
      <c r="N964" s="518"/>
      <c r="O964" s="501"/>
      <c r="P964" s="501"/>
      <c r="Q964" s="519"/>
      <c r="R964" s="502"/>
      <c r="S964" s="502"/>
      <c r="T964" s="503"/>
      <c r="U964" s="504"/>
      <c r="V964" s="505"/>
      <c r="W964" s="505"/>
      <c r="X964" s="505"/>
      <c r="Y964" s="505"/>
      <c r="Z964" s="506"/>
      <c r="AA964" s="507"/>
      <c r="AB964" s="508"/>
      <c r="AC964" s="513"/>
      <c r="AD964" s="508"/>
      <c r="AE964" s="507"/>
      <c r="AF964" s="513"/>
      <c r="AG964" s="507"/>
      <c r="AH964" s="508"/>
      <c r="AI964" s="509"/>
      <c r="AJ964" s="507"/>
      <c r="AK964" s="507"/>
      <c r="AL964" s="510"/>
      <c r="AM964" s="511"/>
      <c r="AN964" s="512"/>
      <c r="AO964" s="511"/>
      <c r="AP964" s="507"/>
      <c r="AQ964" s="512"/>
      <c r="AR964" s="513"/>
      <c r="AS964" s="508"/>
      <c r="AT964" s="511"/>
      <c r="AU964" s="511"/>
      <c r="AV964" s="511"/>
      <c r="AW964" s="511"/>
      <c r="AX964" s="511"/>
      <c r="AY964" s="511"/>
      <c r="AZ964" s="514"/>
      <c r="BA964" s="515"/>
      <c r="BB964" s="507"/>
      <c r="BC964" s="505"/>
      <c r="BD964" s="524"/>
      <c r="BE964" s="506"/>
      <c r="BF964" s="484"/>
      <c r="BG964" s="483"/>
      <c r="BH964" s="483"/>
      <c r="BI964" s="465"/>
      <c r="BJ964" s="465"/>
      <c r="BK964" s="465"/>
      <c r="BL964" s="465"/>
      <c r="BM964" s="465"/>
      <c r="BN964" s="465"/>
      <c r="BO964" s="483"/>
      <c r="BP964" s="483"/>
      <c r="BQ964" s="483"/>
      <c r="BR964" s="483"/>
      <c r="BS964" s="483"/>
      <c r="BT964" s="484"/>
      <c r="BU964" s="484"/>
      <c r="BV964" s="484"/>
      <c r="BW964" s="516"/>
      <c r="BX964" s="434"/>
      <c r="BY964" s="490"/>
      <c r="BZ964" s="491"/>
    </row>
    <row r="965" spans="1:78" s="520" customFormat="1" ht="13.8" thickBot="1" x14ac:dyDescent="0.3">
      <c r="A965" s="133"/>
      <c r="B965" s="134"/>
      <c r="C965" s="429"/>
      <c r="D965" s="136"/>
      <c r="E965" s="136"/>
      <c r="F965" s="438"/>
      <c r="G965" s="136"/>
      <c r="H965" s="139"/>
      <c r="I965" s="430"/>
      <c r="J965" s="431"/>
      <c r="K965" s="432"/>
      <c r="L965" s="428"/>
      <c r="M965" s="500"/>
      <c r="N965" s="518"/>
      <c r="O965" s="501"/>
      <c r="P965" s="501"/>
      <c r="Q965" s="519"/>
      <c r="R965" s="502"/>
      <c r="S965" s="502"/>
      <c r="T965" s="503"/>
      <c r="U965" s="504"/>
      <c r="V965" s="505"/>
      <c r="W965" s="505"/>
      <c r="X965" s="505"/>
      <c r="Y965" s="505"/>
      <c r="Z965" s="506"/>
      <c r="AA965" s="507"/>
      <c r="AB965" s="508"/>
      <c r="AC965" s="513"/>
      <c r="AD965" s="508"/>
      <c r="AE965" s="507"/>
      <c r="AF965" s="513"/>
      <c r="AG965" s="507"/>
      <c r="AH965" s="508"/>
      <c r="AI965" s="509"/>
      <c r="AJ965" s="507"/>
      <c r="AK965" s="507"/>
      <c r="AL965" s="510"/>
      <c r="AM965" s="511"/>
      <c r="AN965" s="512"/>
      <c r="AO965" s="511"/>
      <c r="AP965" s="507"/>
      <c r="AQ965" s="512"/>
      <c r="AR965" s="513"/>
      <c r="AS965" s="508"/>
      <c r="AT965" s="511"/>
      <c r="AU965" s="511"/>
      <c r="AV965" s="511"/>
      <c r="AW965" s="511"/>
      <c r="AX965" s="511"/>
      <c r="AY965" s="511"/>
      <c r="AZ965" s="514"/>
      <c r="BA965" s="515"/>
      <c r="BB965" s="507"/>
      <c r="BC965" s="505"/>
      <c r="BD965" s="524"/>
      <c r="BE965" s="506"/>
      <c r="BF965" s="484"/>
      <c r="BG965" s="483"/>
      <c r="BH965" s="483"/>
      <c r="BI965" s="465"/>
      <c r="BJ965" s="465"/>
      <c r="BK965" s="465"/>
      <c r="BL965" s="465"/>
      <c r="BM965" s="465"/>
      <c r="BN965" s="465"/>
      <c r="BO965" s="483"/>
      <c r="BP965" s="483"/>
      <c r="BQ965" s="483"/>
      <c r="BR965" s="483"/>
      <c r="BS965" s="483"/>
      <c r="BT965" s="484"/>
      <c r="BU965" s="484"/>
      <c r="BV965" s="484"/>
      <c r="BW965" s="516"/>
      <c r="BX965" s="434"/>
      <c r="BY965" s="490"/>
      <c r="BZ965" s="491"/>
    </row>
    <row r="966" spans="1:78" s="520" customFormat="1" ht="13.8" thickBot="1" x14ac:dyDescent="0.3">
      <c r="A966" s="133"/>
      <c r="B966" s="134"/>
      <c r="C966" s="429"/>
      <c r="D966" s="136"/>
      <c r="E966" s="136"/>
      <c r="F966" s="438"/>
      <c r="G966" s="136"/>
      <c r="H966" s="139"/>
      <c r="I966" s="430"/>
      <c r="J966" s="431"/>
      <c r="K966" s="432"/>
      <c r="L966" s="428"/>
      <c r="M966" s="500"/>
      <c r="N966" s="518"/>
      <c r="O966" s="501"/>
      <c r="P966" s="501"/>
      <c r="Q966" s="519"/>
      <c r="R966" s="502"/>
      <c r="S966" s="502"/>
      <c r="T966" s="503"/>
      <c r="U966" s="504"/>
      <c r="V966" s="505"/>
      <c r="W966" s="505"/>
      <c r="X966" s="505"/>
      <c r="Y966" s="505"/>
      <c r="Z966" s="506"/>
      <c r="AA966" s="507"/>
      <c r="AB966" s="508"/>
      <c r="AC966" s="513"/>
      <c r="AD966" s="508"/>
      <c r="AE966" s="507"/>
      <c r="AF966" s="513"/>
      <c r="AG966" s="507"/>
      <c r="AH966" s="508"/>
      <c r="AI966" s="509"/>
      <c r="AJ966" s="507"/>
      <c r="AK966" s="507"/>
      <c r="AL966" s="510"/>
      <c r="AM966" s="511"/>
      <c r="AN966" s="512"/>
      <c r="AO966" s="511"/>
      <c r="AP966" s="507"/>
      <c r="AQ966" s="512"/>
      <c r="AR966" s="513"/>
      <c r="AS966" s="508"/>
      <c r="AT966" s="511"/>
      <c r="AU966" s="511"/>
      <c r="AV966" s="511"/>
      <c r="AW966" s="511"/>
      <c r="AX966" s="511"/>
      <c r="AY966" s="511"/>
      <c r="AZ966" s="514"/>
      <c r="BA966" s="515"/>
      <c r="BB966" s="507"/>
      <c r="BC966" s="505"/>
      <c r="BD966" s="524"/>
      <c r="BE966" s="506"/>
      <c r="BF966" s="484"/>
      <c r="BG966" s="483"/>
      <c r="BH966" s="483"/>
      <c r="BI966" s="465"/>
      <c r="BJ966" s="465"/>
      <c r="BK966" s="465"/>
      <c r="BL966" s="465"/>
      <c r="BM966" s="465"/>
      <c r="BN966" s="465"/>
      <c r="BO966" s="483"/>
      <c r="BP966" s="483"/>
      <c r="BQ966" s="483"/>
      <c r="BR966" s="483"/>
      <c r="BS966" s="483"/>
      <c r="BT966" s="484"/>
      <c r="BU966" s="484"/>
      <c r="BV966" s="484"/>
      <c r="BW966" s="516"/>
      <c r="BX966" s="434"/>
      <c r="BY966" s="490"/>
      <c r="BZ966" s="491"/>
    </row>
    <row r="967" spans="1:78" s="520" customFormat="1" ht="13.8" thickBot="1" x14ac:dyDescent="0.3">
      <c r="A967" s="133"/>
      <c r="B967" s="134"/>
      <c r="C967" s="429"/>
      <c r="D967" s="136"/>
      <c r="E967" s="136"/>
      <c r="F967" s="438"/>
      <c r="G967" s="136"/>
      <c r="H967" s="139"/>
      <c r="I967" s="430"/>
      <c r="J967" s="431"/>
      <c r="K967" s="432"/>
      <c r="L967" s="428"/>
      <c r="M967" s="500"/>
      <c r="N967" s="518"/>
      <c r="O967" s="501"/>
      <c r="P967" s="501"/>
      <c r="Q967" s="519"/>
      <c r="R967" s="502"/>
      <c r="S967" s="502"/>
      <c r="T967" s="503"/>
      <c r="U967" s="504"/>
      <c r="V967" s="505"/>
      <c r="W967" s="505"/>
      <c r="X967" s="505"/>
      <c r="Y967" s="505"/>
      <c r="Z967" s="506"/>
      <c r="AA967" s="507"/>
      <c r="AB967" s="508"/>
      <c r="AC967" s="513"/>
      <c r="AD967" s="508"/>
      <c r="AE967" s="507"/>
      <c r="AF967" s="513"/>
      <c r="AG967" s="507"/>
      <c r="AH967" s="508"/>
      <c r="AI967" s="509"/>
      <c r="AJ967" s="507"/>
      <c r="AK967" s="507"/>
      <c r="AL967" s="510"/>
      <c r="AM967" s="511"/>
      <c r="AN967" s="512"/>
      <c r="AO967" s="511"/>
      <c r="AP967" s="507"/>
      <c r="AQ967" s="512"/>
      <c r="AR967" s="513"/>
      <c r="AS967" s="508"/>
      <c r="AT967" s="511"/>
      <c r="AU967" s="511"/>
      <c r="AV967" s="511"/>
      <c r="AW967" s="511"/>
      <c r="AX967" s="511"/>
      <c r="AY967" s="511"/>
      <c r="AZ967" s="514"/>
      <c r="BA967" s="515"/>
      <c r="BB967" s="507"/>
      <c r="BC967" s="505"/>
      <c r="BD967" s="524"/>
      <c r="BE967" s="506"/>
      <c r="BF967" s="484"/>
      <c r="BG967" s="483"/>
      <c r="BH967" s="483"/>
      <c r="BI967" s="465"/>
      <c r="BJ967" s="465"/>
      <c r="BK967" s="465"/>
      <c r="BL967" s="465"/>
      <c r="BM967" s="465"/>
      <c r="BN967" s="465"/>
      <c r="BO967" s="483"/>
      <c r="BP967" s="483"/>
      <c r="BQ967" s="483"/>
      <c r="BR967" s="483"/>
      <c r="BS967" s="483"/>
      <c r="BT967" s="484"/>
      <c r="BU967" s="484"/>
      <c r="BV967" s="484"/>
      <c r="BW967" s="516"/>
      <c r="BX967" s="434"/>
      <c r="BY967" s="490"/>
      <c r="BZ967" s="491"/>
    </row>
    <row r="968" spans="1:78" s="520" customFormat="1" ht="13.8" thickBot="1" x14ac:dyDescent="0.3">
      <c r="A968" s="133"/>
      <c r="B968" s="134"/>
      <c r="C968" s="429"/>
      <c r="D968" s="136"/>
      <c r="E968" s="136"/>
      <c r="F968" s="438"/>
      <c r="G968" s="136"/>
      <c r="H968" s="139"/>
      <c r="I968" s="430"/>
      <c r="J968" s="431"/>
      <c r="K968" s="432"/>
      <c r="L968" s="428"/>
      <c r="M968" s="500"/>
      <c r="N968" s="518"/>
      <c r="O968" s="501"/>
      <c r="P968" s="501"/>
      <c r="Q968" s="519"/>
      <c r="R968" s="502"/>
      <c r="S968" s="502"/>
      <c r="T968" s="503"/>
      <c r="U968" s="504"/>
      <c r="V968" s="505"/>
      <c r="W968" s="505"/>
      <c r="X968" s="505"/>
      <c r="Y968" s="505"/>
      <c r="Z968" s="506"/>
      <c r="AA968" s="507"/>
      <c r="AB968" s="508"/>
      <c r="AC968" s="513"/>
      <c r="AD968" s="508"/>
      <c r="AE968" s="507"/>
      <c r="AF968" s="513"/>
      <c r="AG968" s="507"/>
      <c r="AH968" s="508"/>
      <c r="AI968" s="509"/>
      <c r="AJ968" s="507"/>
      <c r="AK968" s="507"/>
      <c r="AL968" s="510"/>
      <c r="AM968" s="511"/>
      <c r="AN968" s="512"/>
      <c r="AO968" s="511"/>
      <c r="AP968" s="507"/>
      <c r="AQ968" s="512"/>
      <c r="AR968" s="513"/>
      <c r="AS968" s="508"/>
      <c r="AT968" s="511"/>
      <c r="AU968" s="511"/>
      <c r="AV968" s="511"/>
      <c r="AW968" s="511"/>
      <c r="AX968" s="511"/>
      <c r="AY968" s="511"/>
      <c r="AZ968" s="514"/>
      <c r="BA968" s="515"/>
      <c r="BB968" s="507"/>
      <c r="BC968" s="505"/>
      <c r="BD968" s="524"/>
      <c r="BE968" s="506"/>
      <c r="BF968" s="484"/>
      <c r="BG968" s="483"/>
      <c r="BH968" s="483"/>
      <c r="BI968" s="465"/>
      <c r="BJ968" s="465"/>
      <c r="BK968" s="465"/>
      <c r="BL968" s="465"/>
      <c r="BM968" s="465"/>
      <c r="BN968" s="465"/>
      <c r="BO968" s="483"/>
      <c r="BP968" s="483"/>
      <c r="BQ968" s="483"/>
      <c r="BR968" s="483"/>
      <c r="BS968" s="483"/>
      <c r="BT968" s="484"/>
      <c r="BU968" s="484"/>
      <c r="BV968" s="484"/>
      <c r="BW968" s="516"/>
      <c r="BX968" s="434"/>
      <c r="BY968" s="490"/>
      <c r="BZ968" s="491"/>
    </row>
    <row r="969" spans="1:78" s="520" customFormat="1" ht="13.8" thickBot="1" x14ac:dyDescent="0.3">
      <c r="A969" s="133"/>
      <c r="B969" s="134"/>
      <c r="C969" s="429"/>
      <c r="D969" s="136"/>
      <c r="E969" s="136"/>
      <c r="F969" s="438"/>
      <c r="G969" s="136"/>
      <c r="H969" s="139"/>
      <c r="I969" s="430"/>
      <c r="J969" s="431"/>
      <c r="K969" s="432"/>
      <c r="L969" s="428"/>
      <c r="M969" s="500"/>
      <c r="N969" s="518"/>
      <c r="O969" s="501"/>
      <c r="P969" s="501"/>
      <c r="Q969" s="519"/>
      <c r="R969" s="502"/>
      <c r="S969" s="502"/>
      <c r="T969" s="503"/>
      <c r="U969" s="504"/>
      <c r="V969" s="505"/>
      <c r="W969" s="505"/>
      <c r="X969" s="505"/>
      <c r="Y969" s="505"/>
      <c r="Z969" s="506"/>
      <c r="AA969" s="507"/>
      <c r="AB969" s="508"/>
      <c r="AC969" s="513"/>
      <c r="AD969" s="508"/>
      <c r="AE969" s="507"/>
      <c r="AF969" s="513"/>
      <c r="AG969" s="507"/>
      <c r="AH969" s="508"/>
      <c r="AI969" s="509"/>
      <c r="AJ969" s="507"/>
      <c r="AK969" s="507"/>
      <c r="AL969" s="510"/>
      <c r="AM969" s="511"/>
      <c r="AN969" s="512"/>
      <c r="AO969" s="511"/>
      <c r="AP969" s="507"/>
      <c r="AQ969" s="512"/>
      <c r="AR969" s="513"/>
      <c r="AS969" s="508"/>
      <c r="AT969" s="511"/>
      <c r="AU969" s="511"/>
      <c r="AV969" s="511"/>
      <c r="AW969" s="511"/>
      <c r="AX969" s="511"/>
      <c r="AY969" s="511"/>
      <c r="AZ969" s="514"/>
      <c r="BA969" s="515"/>
      <c r="BB969" s="507"/>
      <c r="BC969" s="505"/>
      <c r="BD969" s="524"/>
      <c r="BE969" s="506"/>
      <c r="BF969" s="484"/>
      <c r="BG969" s="483"/>
      <c r="BH969" s="483"/>
      <c r="BI969" s="465"/>
      <c r="BJ969" s="465"/>
      <c r="BK969" s="465"/>
      <c r="BL969" s="465"/>
      <c r="BM969" s="465"/>
      <c r="BN969" s="465"/>
      <c r="BO969" s="483"/>
      <c r="BP969" s="483"/>
      <c r="BQ969" s="483"/>
      <c r="BR969" s="483"/>
      <c r="BS969" s="483"/>
      <c r="BT969" s="484"/>
      <c r="BU969" s="484"/>
      <c r="BV969" s="484"/>
      <c r="BW969" s="516"/>
      <c r="BX969" s="434"/>
      <c r="BY969" s="490"/>
      <c r="BZ969" s="491"/>
    </row>
    <row r="970" spans="1:78" s="520" customFormat="1" ht="13.8" thickBot="1" x14ac:dyDescent="0.3">
      <c r="A970" s="133"/>
      <c r="B970" s="134"/>
      <c r="C970" s="429"/>
      <c r="D970" s="136"/>
      <c r="E970" s="136"/>
      <c r="F970" s="438"/>
      <c r="G970" s="136"/>
      <c r="H970" s="139"/>
      <c r="I970" s="430"/>
      <c r="J970" s="431"/>
      <c r="K970" s="432"/>
      <c r="L970" s="428"/>
      <c r="M970" s="500"/>
      <c r="N970" s="518"/>
      <c r="O970" s="501"/>
      <c r="P970" s="501"/>
      <c r="Q970" s="519"/>
      <c r="R970" s="502"/>
      <c r="S970" s="502"/>
      <c r="T970" s="503"/>
      <c r="U970" s="504"/>
      <c r="V970" s="505"/>
      <c r="W970" s="505"/>
      <c r="X970" s="505"/>
      <c r="Y970" s="505"/>
      <c r="Z970" s="506"/>
      <c r="AA970" s="507"/>
      <c r="AB970" s="508"/>
      <c r="AC970" s="513"/>
      <c r="AD970" s="508"/>
      <c r="AE970" s="507"/>
      <c r="AF970" s="513"/>
      <c r="AG970" s="507"/>
      <c r="AH970" s="508"/>
      <c r="AI970" s="509"/>
      <c r="AJ970" s="507"/>
      <c r="AK970" s="507"/>
      <c r="AL970" s="510"/>
      <c r="AM970" s="511"/>
      <c r="AN970" s="512"/>
      <c r="AO970" s="511"/>
      <c r="AP970" s="507"/>
      <c r="AQ970" s="512"/>
      <c r="AR970" s="513"/>
      <c r="AS970" s="508"/>
      <c r="AT970" s="511"/>
      <c r="AU970" s="511"/>
      <c r="AV970" s="511"/>
      <c r="AW970" s="511"/>
      <c r="AX970" s="511"/>
      <c r="AY970" s="511"/>
      <c r="AZ970" s="514"/>
      <c r="BA970" s="515"/>
      <c r="BB970" s="507"/>
      <c r="BC970" s="505"/>
      <c r="BD970" s="524"/>
      <c r="BE970" s="506"/>
      <c r="BF970" s="484"/>
      <c r="BG970" s="483"/>
      <c r="BH970" s="483"/>
      <c r="BI970" s="465"/>
      <c r="BJ970" s="465"/>
      <c r="BK970" s="465"/>
      <c r="BL970" s="465"/>
      <c r="BM970" s="465"/>
      <c r="BN970" s="465"/>
      <c r="BO970" s="483"/>
      <c r="BP970" s="483"/>
      <c r="BQ970" s="483"/>
      <c r="BR970" s="483"/>
      <c r="BS970" s="483"/>
      <c r="BT970" s="484"/>
      <c r="BU970" s="484"/>
      <c r="BV970" s="484"/>
      <c r="BW970" s="516"/>
      <c r="BX970" s="434"/>
      <c r="BY970" s="490"/>
      <c r="BZ970" s="491"/>
    </row>
    <row r="971" spans="1:78" s="520" customFormat="1" ht="13.8" thickBot="1" x14ac:dyDescent="0.3">
      <c r="A971" s="133"/>
      <c r="B971" s="134"/>
      <c r="C971" s="429"/>
      <c r="D971" s="136"/>
      <c r="E971" s="136"/>
      <c r="F971" s="438"/>
      <c r="G971" s="136"/>
      <c r="H971" s="139"/>
      <c r="I971" s="430"/>
      <c r="J971" s="431"/>
      <c r="K971" s="432"/>
      <c r="L971" s="428"/>
      <c r="M971" s="500"/>
      <c r="N971" s="518"/>
      <c r="O971" s="501"/>
      <c r="P971" s="501"/>
      <c r="Q971" s="519"/>
      <c r="R971" s="502"/>
      <c r="S971" s="502"/>
      <c r="T971" s="503"/>
      <c r="U971" s="504"/>
      <c r="V971" s="505"/>
      <c r="W971" s="505"/>
      <c r="X971" s="505"/>
      <c r="Y971" s="505"/>
      <c r="Z971" s="506"/>
      <c r="AA971" s="507"/>
      <c r="AB971" s="508"/>
      <c r="AC971" s="513"/>
      <c r="AD971" s="508"/>
      <c r="AE971" s="507"/>
      <c r="AF971" s="513"/>
      <c r="AG971" s="507"/>
      <c r="AH971" s="508"/>
      <c r="AI971" s="509"/>
      <c r="AJ971" s="507"/>
      <c r="AK971" s="507"/>
      <c r="AL971" s="510"/>
      <c r="AM971" s="511"/>
      <c r="AN971" s="512"/>
      <c r="AO971" s="511"/>
      <c r="AP971" s="507"/>
      <c r="AQ971" s="512"/>
      <c r="AR971" s="513"/>
      <c r="AS971" s="508"/>
      <c r="AT971" s="511"/>
      <c r="AU971" s="511"/>
      <c r="AV971" s="511"/>
      <c r="AW971" s="511"/>
      <c r="AX971" s="511"/>
      <c r="AY971" s="511"/>
      <c r="AZ971" s="514"/>
      <c r="BA971" s="515"/>
      <c r="BB971" s="507"/>
      <c r="BC971" s="505"/>
      <c r="BD971" s="524"/>
      <c r="BE971" s="506"/>
      <c r="BF971" s="484"/>
      <c r="BG971" s="483"/>
      <c r="BH971" s="483"/>
      <c r="BI971" s="465"/>
      <c r="BJ971" s="465"/>
      <c r="BK971" s="465"/>
      <c r="BL971" s="465"/>
      <c r="BM971" s="465"/>
      <c r="BN971" s="465"/>
      <c r="BO971" s="483"/>
      <c r="BP971" s="483"/>
      <c r="BQ971" s="483"/>
      <c r="BR971" s="483"/>
      <c r="BS971" s="483"/>
      <c r="BT971" s="484"/>
      <c r="BU971" s="484"/>
      <c r="BV971" s="484"/>
      <c r="BW971" s="516"/>
      <c r="BX971" s="434"/>
      <c r="BY971" s="490"/>
      <c r="BZ971" s="491"/>
    </row>
    <row r="972" spans="1:78" s="520" customFormat="1" ht="13.8" thickBot="1" x14ac:dyDescent="0.3">
      <c r="A972" s="133"/>
      <c r="B972" s="134"/>
      <c r="C972" s="429"/>
      <c r="D972" s="136"/>
      <c r="E972" s="136"/>
      <c r="F972" s="438"/>
      <c r="G972" s="136"/>
      <c r="H972" s="139"/>
      <c r="I972" s="430"/>
      <c r="J972" s="431"/>
      <c r="K972" s="432"/>
      <c r="L972" s="428"/>
      <c r="M972" s="500"/>
      <c r="N972" s="518"/>
      <c r="O972" s="501"/>
      <c r="P972" s="501"/>
      <c r="Q972" s="519"/>
      <c r="R972" s="502"/>
      <c r="S972" s="502"/>
      <c r="T972" s="503"/>
      <c r="U972" s="504"/>
      <c r="V972" s="505"/>
      <c r="W972" s="505"/>
      <c r="X972" s="505"/>
      <c r="Y972" s="505"/>
      <c r="Z972" s="506"/>
      <c r="AA972" s="507"/>
      <c r="AB972" s="508"/>
      <c r="AC972" s="513"/>
      <c r="AD972" s="508"/>
      <c r="AE972" s="507"/>
      <c r="AF972" s="513"/>
      <c r="AG972" s="507"/>
      <c r="AH972" s="508"/>
      <c r="AI972" s="509"/>
      <c r="AJ972" s="507"/>
      <c r="AK972" s="507"/>
      <c r="AL972" s="510"/>
      <c r="AM972" s="511"/>
      <c r="AN972" s="512"/>
      <c r="AO972" s="511"/>
      <c r="AP972" s="507"/>
      <c r="AQ972" s="512"/>
      <c r="AR972" s="513"/>
      <c r="AS972" s="508"/>
      <c r="AT972" s="511"/>
      <c r="AU972" s="511"/>
      <c r="AV972" s="511"/>
      <c r="AW972" s="511"/>
      <c r="AX972" s="511"/>
      <c r="AY972" s="511"/>
      <c r="AZ972" s="514"/>
      <c r="BA972" s="515"/>
      <c r="BB972" s="507"/>
      <c r="BC972" s="505"/>
      <c r="BD972" s="524"/>
      <c r="BE972" s="506"/>
      <c r="BF972" s="484"/>
      <c r="BG972" s="483"/>
      <c r="BH972" s="483"/>
      <c r="BI972" s="465"/>
      <c r="BJ972" s="465"/>
      <c r="BK972" s="465"/>
      <c r="BL972" s="465"/>
      <c r="BM972" s="465"/>
      <c r="BN972" s="465"/>
      <c r="BO972" s="483"/>
      <c r="BP972" s="483"/>
      <c r="BQ972" s="483"/>
      <c r="BR972" s="483"/>
      <c r="BS972" s="483"/>
      <c r="BT972" s="484"/>
      <c r="BU972" s="484"/>
      <c r="BV972" s="484"/>
      <c r="BW972" s="516"/>
      <c r="BX972" s="434"/>
      <c r="BY972" s="490"/>
      <c r="BZ972" s="491"/>
    </row>
    <row r="973" spans="1:78" s="520" customFormat="1" ht="13.8" thickBot="1" x14ac:dyDescent="0.3">
      <c r="A973" s="133"/>
      <c r="B973" s="134"/>
      <c r="C973" s="429"/>
      <c r="D973" s="136"/>
      <c r="E973" s="136"/>
      <c r="F973" s="438"/>
      <c r="G973" s="136"/>
      <c r="H973" s="139"/>
      <c r="I973" s="430"/>
      <c r="J973" s="431"/>
      <c r="K973" s="432"/>
      <c r="L973" s="428"/>
      <c r="M973" s="500"/>
      <c r="N973" s="518"/>
      <c r="O973" s="501"/>
      <c r="P973" s="501"/>
      <c r="Q973" s="519"/>
      <c r="R973" s="502"/>
      <c r="S973" s="502"/>
      <c r="T973" s="503"/>
      <c r="U973" s="504"/>
      <c r="V973" s="505"/>
      <c r="W973" s="505"/>
      <c r="X973" s="505"/>
      <c r="Y973" s="505"/>
      <c r="Z973" s="506"/>
      <c r="AA973" s="507"/>
      <c r="AB973" s="508"/>
      <c r="AC973" s="513"/>
      <c r="AD973" s="508"/>
      <c r="AE973" s="507"/>
      <c r="AF973" s="513"/>
      <c r="AG973" s="507"/>
      <c r="AH973" s="508"/>
      <c r="AI973" s="509"/>
      <c r="AJ973" s="507"/>
      <c r="AK973" s="507"/>
      <c r="AL973" s="510"/>
      <c r="AM973" s="511"/>
      <c r="AN973" s="512"/>
      <c r="AO973" s="511"/>
      <c r="AP973" s="507"/>
      <c r="AQ973" s="512"/>
      <c r="AR973" s="513"/>
      <c r="AS973" s="508"/>
      <c r="AT973" s="511"/>
      <c r="AU973" s="511"/>
      <c r="AV973" s="511"/>
      <c r="AW973" s="511"/>
      <c r="AX973" s="511"/>
      <c r="AY973" s="511"/>
      <c r="AZ973" s="514"/>
      <c r="BA973" s="515"/>
      <c r="BB973" s="507"/>
      <c r="BC973" s="505"/>
      <c r="BD973" s="524"/>
      <c r="BE973" s="506"/>
      <c r="BF973" s="484"/>
      <c r="BG973" s="483"/>
      <c r="BH973" s="483"/>
      <c r="BI973" s="465"/>
      <c r="BJ973" s="465"/>
      <c r="BK973" s="465"/>
      <c r="BL973" s="465"/>
      <c r="BM973" s="465"/>
      <c r="BN973" s="465"/>
      <c r="BO973" s="483"/>
      <c r="BP973" s="483"/>
      <c r="BQ973" s="483"/>
      <c r="BR973" s="483"/>
      <c r="BS973" s="483"/>
      <c r="BT973" s="484"/>
      <c r="BU973" s="484"/>
      <c r="BV973" s="484"/>
      <c r="BW973" s="516"/>
      <c r="BX973" s="434"/>
      <c r="BY973" s="490"/>
      <c r="BZ973" s="491"/>
    </row>
    <row r="974" spans="1:78" s="520" customFormat="1" ht="13.8" thickBot="1" x14ac:dyDescent="0.3">
      <c r="A974" s="133"/>
      <c r="B974" s="134"/>
      <c r="C974" s="429"/>
      <c r="D974" s="136"/>
      <c r="E974" s="136"/>
      <c r="F974" s="438"/>
      <c r="G974" s="136"/>
      <c r="H974" s="139"/>
      <c r="I974" s="430"/>
      <c r="J974" s="431"/>
      <c r="K974" s="432"/>
      <c r="L974" s="428"/>
      <c r="M974" s="500"/>
      <c r="N974" s="518"/>
      <c r="O974" s="501"/>
      <c r="P974" s="501"/>
      <c r="Q974" s="519"/>
      <c r="R974" s="502"/>
      <c r="S974" s="502"/>
      <c r="T974" s="503"/>
      <c r="U974" s="504"/>
      <c r="V974" s="505"/>
      <c r="W974" s="505"/>
      <c r="X974" s="505"/>
      <c r="Y974" s="505"/>
      <c r="Z974" s="506"/>
      <c r="AA974" s="507"/>
      <c r="AB974" s="508"/>
      <c r="AC974" s="513"/>
      <c r="AD974" s="508"/>
      <c r="AE974" s="507"/>
      <c r="AF974" s="513"/>
      <c r="AG974" s="507"/>
      <c r="AH974" s="508"/>
      <c r="AI974" s="509"/>
      <c r="AJ974" s="507"/>
      <c r="AK974" s="507"/>
      <c r="AL974" s="510"/>
      <c r="AM974" s="511"/>
      <c r="AN974" s="512"/>
      <c r="AO974" s="511"/>
      <c r="AP974" s="507"/>
      <c r="AQ974" s="512"/>
      <c r="AR974" s="513"/>
      <c r="AS974" s="508"/>
      <c r="AT974" s="511"/>
      <c r="AU974" s="511"/>
      <c r="AV974" s="511"/>
      <c r="AW974" s="511"/>
      <c r="AX974" s="511"/>
      <c r="AY974" s="511"/>
      <c r="AZ974" s="514"/>
      <c r="BA974" s="515"/>
      <c r="BB974" s="507"/>
      <c r="BC974" s="505"/>
      <c r="BD974" s="524"/>
      <c r="BE974" s="506"/>
      <c r="BF974" s="484"/>
      <c r="BG974" s="483"/>
      <c r="BH974" s="483"/>
      <c r="BI974" s="465"/>
      <c r="BJ974" s="465"/>
      <c r="BK974" s="465"/>
      <c r="BL974" s="465"/>
      <c r="BM974" s="465"/>
      <c r="BN974" s="465"/>
      <c r="BO974" s="483"/>
      <c r="BP974" s="483"/>
      <c r="BQ974" s="483"/>
      <c r="BR974" s="483"/>
      <c r="BS974" s="483"/>
      <c r="BT974" s="484"/>
      <c r="BU974" s="484"/>
      <c r="BV974" s="484"/>
      <c r="BW974" s="516"/>
      <c r="BX974" s="434"/>
      <c r="BY974" s="490"/>
      <c r="BZ974" s="491"/>
    </row>
    <row r="975" spans="1:78" s="520" customFormat="1" ht="13.8" thickBot="1" x14ac:dyDescent="0.3">
      <c r="A975" s="133"/>
      <c r="B975" s="134"/>
      <c r="C975" s="429"/>
      <c r="D975" s="136"/>
      <c r="E975" s="136"/>
      <c r="F975" s="438"/>
      <c r="G975" s="136"/>
      <c r="H975" s="139"/>
      <c r="I975" s="430"/>
      <c r="J975" s="431"/>
      <c r="K975" s="432"/>
      <c r="L975" s="428"/>
      <c r="M975" s="500"/>
      <c r="N975" s="518"/>
      <c r="O975" s="501"/>
      <c r="P975" s="501"/>
      <c r="Q975" s="519"/>
      <c r="R975" s="502"/>
      <c r="S975" s="502"/>
      <c r="T975" s="503"/>
      <c r="U975" s="504"/>
      <c r="V975" s="505"/>
      <c r="W975" s="505"/>
      <c r="X975" s="505"/>
      <c r="Y975" s="505"/>
      <c r="Z975" s="506"/>
      <c r="AA975" s="507"/>
      <c r="AB975" s="508"/>
      <c r="AC975" s="513"/>
      <c r="AD975" s="508"/>
      <c r="AE975" s="507"/>
      <c r="AF975" s="513"/>
      <c r="AG975" s="507"/>
      <c r="AH975" s="508"/>
      <c r="AI975" s="509"/>
      <c r="AJ975" s="507"/>
      <c r="AK975" s="507"/>
      <c r="AL975" s="510"/>
      <c r="AM975" s="511"/>
      <c r="AN975" s="512"/>
      <c r="AO975" s="511"/>
      <c r="AP975" s="507"/>
      <c r="AQ975" s="512"/>
      <c r="AR975" s="513"/>
      <c r="AS975" s="508"/>
      <c r="AT975" s="511"/>
      <c r="AU975" s="511"/>
      <c r="AV975" s="511"/>
      <c r="AW975" s="511"/>
      <c r="AX975" s="511"/>
      <c r="AY975" s="511"/>
      <c r="AZ975" s="514"/>
      <c r="BA975" s="515"/>
      <c r="BB975" s="507"/>
      <c r="BC975" s="505"/>
      <c r="BD975" s="524"/>
      <c r="BE975" s="506"/>
      <c r="BF975" s="484"/>
      <c r="BG975" s="483"/>
      <c r="BH975" s="483"/>
      <c r="BI975" s="465"/>
      <c r="BJ975" s="465"/>
      <c r="BK975" s="465"/>
      <c r="BL975" s="465"/>
      <c r="BM975" s="465"/>
      <c r="BN975" s="465"/>
      <c r="BO975" s="483"/>
      <c r="BP975" s="483"/>
      <c r="BQ975" s="483"/>
      <c r="BR975" s="483"/>
      <c r="BS975" s="483"/>
      <c r="BT975" s="484"/>
      <c r="BU975" s="484"/>
      <c r="BV975" s="484"/>
      <c r="BW975" s="516"/>
      <c r="BX975" s="434"/>
      <c r="BY975" s="490"/>
      <c r="BZ975" s="491"/>
    </row>
    <row r="976" spans="1:78" s="520" customFormat="1" ht="13.8" thickBot="1" x14ac:dyDescent="0.3">
      <c r="A976" s="133"/>
      <c r="B976" s="134"/>
      <c r="C976" s="429"/>
      <c r="D976" s="136"/>
      <c r="E976" s="136"/>
      <c r="F976" s="438"/>
      <c r="G976" s="136"/>
      <c r="H976" s="139"/>
      <c r="I976" s="430"/>
      <c r="J976" s="431"/>
      <c r="K976" s="432"/>
      <c r="L976" s="428"/>
      <c r="M976" s="500"/>
      <c r="N976" s="518"/>
      <c r="O976" s="501"/>
      <c r="P976" s="501"/>
      <c r="Q976" s="519"/>
      <c r="R976" s="502"/>
      <c r="S976" s="502"/>
      <c r="T976" s="503"/>
      <c r="U976" s="504"/>
      <c r="V976" s="505"/>
      <c r="W976" s="505"/>
      <c r="X976" s="505"/>
      <c r="Y976" s="505"/>
      <c r="Z976" s="506"/>
      <c r="AA976" s="507"/>
      <c r="AB976" s="508"/>
      <c r="AC976" s="513"/>
      <c r="AD976" s="508"/>
      <c r="AE976" s="507"/>
      <c r="AF976" s="513"/>
      <c r="AG976" s="507"/>
      <c r="AH976" s="508"/>
      <c r="AI976" s="509"/>
      <c r="AJ976" s="507"/>
      <c r="AK976" s="507"/>
      <c r="AL976" s="510"/>
      <c r="AM976" s="511"/>
      <c r="AN976" s="512"/>
      <c r="AO976" s="511"/>
      <c r="AP976" s="507"/>
      <c r="AQ976" s="512"/>
      <c r="AR976" s="513"/>
      <c r="AS976" s="508"/>
      <c r="AT976" s="511"/>
      <c r="AU976" s="511"/>
      <c r="AV976" s="511"/>
      <c r="AW976" s="511"/>
      <c r="AX976" s="511"/>
      <c r="AY976" s="511"/>
      <c r="AZ976" s="514"/>
      <c r="BA976" s="515"/>
      <c r="BB976" s="507"/>
      <c r="BC976" s="505"/>
      <c r="BD976" s="524"/>
      <c r="BE976" s="506"/>
      <c r="BF976" s="484"/>
      <c r="BG976" s="483"/>
      <c r="BH976" s="483"/>
      <c r="BI976" s="465"/>
      <c r="BJ976" s="465"/>
      <c r="BK976" s="465"/>
      <c r="BL976" s="465"/>
      <c r="BM976" s="465"/>
      <c r="BN976" s="465"/>
      <c r="BO976" s="483"/>
      <c r="BP976" s="483"/>
      <c r="BQ976" s="483"/>
      <c r="BR976" s="483"/>
      <c r="BS976" s="483"/>
      <c r="BT976" s="484"/>
      <c r="BU976" s="484"/>
      <c r="BV976" s="484"/>
      <c r="BW976" s="516"/>
      <c r="BX976" s="434"/>
      <c r="BY976" s="490"/>
      <c r="BZ976" s="491"/>
    </row>
    <row r="977" spans="1:78" s="520" customFormat="1" ht="13.8" thickBot="1" x14ac:dyDescent="0.3">
      <c r="A977" s="133"/>
      <c r="B977" s="134"/>
      <c r="C977" s="429"/>
      <c r="D977" s="136"/>
      <c r="E977" s="136"/>
      <c r="F977" s="438"/>
      <c r="G977" s="136"/>
      <c r="H977" s="139"/>
      <c r="I977" s="430"/>
      <c r="J977" s="431"/>
      <c r="K977" s="432"/>
      <c r="L977" s="428"/>
      <c r="M977" s="500"/>
      <c r="N977" s="518"/>
      <c r="O977" s="501"/>
      <c r="P977" s="501"/>
      <c r="Q977" s="519"/>
      <c r="R977" s="502"/>
      <c r="S977" s="502"/>
      <c r="T977" s="503"/>
      <c r="U977" s="504"/>
      <c r="V977" s="505"/>
      <c r="W977" s="505"/>
      <c r="X977" s="505"/>
      <c r="Y977" s="505"/>
      <c r="Z977" s="506"/>
      <c r="AA977" s="507"/>
      <c r="AB977" s="508"/>
      <c r="AC977" s="513"/>
      <c r="AD977" s="508"/>
      <c r="AE977" s="507"/>
      <c r="AF977" s="513"/>
      <c r="AG977" s="507"/>
      <c r="AH977" s="508"/>
      <c r="AI977" s="509"/>
      <c r="AJ977" s="507"/>
      <c r="AK977" s="507"/>
      <c r="AL977" s="510"/>
      <c r="AM977" s="511"/>
      <c r="AN977" s="512"/>
      <c r="AO977" s="511"/>
      <c r="AP977" s="507"/>
      <c r="AQ977" s="512"/>
      <c r="AR977" s="513"/>
      <c r="AS977" s="508"/>
      <c r="AT977" s="511"/>
      <c r="AU977" s="511"/>
      <c r="AV977" s="511"/>
      <c r="AW977" s="511"/>
      <c r="AX977" s="511"/>
      <c r="AY977" s="511"/>
      <c r="AZ977" s="514"/>
      <c r="BA977" s="515"/>
      <c r="BB977" s="507"/>
      <c r="BC977" s="505"/>
      <c r="BD977" s="524"/>
      <c r="BE977" s="506"/>
      <c r="BF977" s="484"/>
      <c r="BG977" s="483"/>
      <c r="BH977" s="483"/>
      <c r="BI977" s="465"/>
      <c r="BJ977" s="465"/>
      <c r="BK977" s="465"/>
      <c r="BL977" s="465"/>
      <c r="BM977" s="465"/>
      <c r="BN977" s="465"/>
      <c r="BO977" s="483"/>
      <c r="BP977" s="483"/>
      <c r="BQ977" s="483"/>
      <c r="BR977" s="483"/>
      <c r="BS977" s="483"/>
      <c r="BT977" s="484"/>
      <c r="BU977" s="484"/>
      <c r="BV977" s="484"/>
      <c r="BW977" s="516"/>
      <c r="BX977" s="434"/>
      <c r="BY977" s="490"/>
      <c r="BZ977" s="491"/>
    </row>
    <row r="978" spans="1:78" s="520" customFormat="1" ht="13.8" thickBot="1" x14ac:dyDescent="0.3">
      <c r="A978" s="133"/>
      <c r="B978" s="134"/>
      <c r="C978" s="429"/>
      <c r="D978" s="136"/>
      <c r="E978" s="136"/>
      <c r="F978" s="438"/>
      <c r="G978" s="136"/>
      <c r="H978" s="139"/>
      <c r="I978" s="430"/>
      <c r="J978" s="431"/>
      <c r="K978" s="432"/>
      <c r="L978" s="428"/>
      <c r="M978" s="500"/>
      <c r="N978" s="518"/>
      <c r="O978" s="501"/>
      <c r="P978" s="501"/>
      <c r="Q978" s="519"/>
      <c r="R978" s="502"/>
      <c r="S978" s="502"/>
      <c r="T978" s="503"/>
      <c r="U978" s="504"/>
      <c r="V978" s="505"/>
      <c r="W978" s="505"/>
      <c r="X978" s="505"/>
      <c r="Y978" s="505"/>
      <c r="Z978" s="506"/>
      <c r="AA978" s="507"/>
      <c r="AB978" s="508"/>
      <c r="AC978" s="513"/>
      <c r="AD978" s="508"/>
      <c r="AE978" s="507"/>
      <c r="AF978" s="513"/>
      <c r="AG978" s="507"/>
      <c r="AH978" s="508"/>
      <c r="AI978" s="509"/>
      <c r="AJ978" s="507"/>
      <c r="AK978" s="507"/>
      <c r="AL978" s="510"/>
      <c r="AM978" s="511"/>
      <c r="AN978" s="512"/>
      <c r="AO978" s="511"/>
      <c r="AP978" s="507"/>
      <c r="AQ978" s="512"/>
      <c r="AR978" s="513"/>
      <c r="AS978" s="508"/>
      <c r="AT978" s="511"/>
      <c r="AU978" s="511"/>
      <c r="AV978" s="511"/>
      <c r="AW978" s="511"/>
      <c r="AX978" s="511"/>
      <c r="AY978" s="511"/>
      <c r="AZ978" s="514"/>
      <c r="BA978" s="515"/>
      <c r="BB978" s="507"/>
      <c r="BC978" s="505"/>
      <c r="BD978" s="524"/>
      <c r="BE978" s="506"/>
      <c r="BF978" s="484"/>
      <c r="BG978" s="483"/>
      <c r="BH978" s="483"/>
      <c r="BI978" s="465"/>
      <c r="BJ978" s="465"/>
      <c r="BK978" s="465"/>
      <c r="BL978" s="465"/>
      <c r="BM978" s="465"/>
      <c r="BN978" s="465"/>
      <c r="BO978" s="483"/>
      <c r="BP978" s="483"/>
      <c r="BQ978" s="483"/>
      <c r="BR978" s="483"/>
      <c r="BS978" s="483"/>
      <c r="BT978" s="484"/>
      <c r="BU978" s="484"/>
      <c r="BV978" s="484"/>
      <c r="BW978" s="516"/>
      <c r="BX978" s="434"/>
      <c r="BY978" s="490"/>
      <c r="BZ978" s="491"/>
    </row>
    <row r="979" spans="1:78" s="520" customFormat="1" ht="13.8" thickBot="1" x14ac:dyDescent="0.3">
      <c r="A979" s="133"/>
      <c r="B979" s="134"/>
      <c r="C979" s="429"/>
      <c r="D979" s="136"/>
      <c r="E979" s="136"/>
      <c r="F979" s="438"/>
      <c r="G979" s="136"/>
      <c r="H979" s="139"/>
      <c r="I979" s="430"/>
      <c r="J979" s="431"/>
      <c r="K979" s="432"/>
      <c r="L979" s="428"/>
      <c r="M979" s="500"/>
      <c r="N979" s="518"/>
      <c r="O979" s="501"/>
      <c r="P979" s="501"/>
      <c r="Q979" s="519"/>
      <c r="R979" s="502"/>
      <c r="S979" s="502"/>
      <c r="T979" s="503"/>
      <c r="U979" s="504"/>
      <c r="V979" s="505"/>
      <c r="W979" s="505"/>
      <c r="X979" s="505"/>
      <c r="Y979" s="505"/>
      <c r="Z979" s="506"/>
      <c r="AA979" s="507"/>
      <c r="AB979" s="508"/>
      <c r="AC979" s="513"/>
      <c r="AD979" s="508"/>
      <c r="AE979" s="507"/>
      <c r="AF979" s="513"/>
      <c r="AG979" s="507"/>
      <c r="AH979" s="508"/>
      <c r="AI979" s="509"/>
      <c r="AJ979" s="507"/>
      <c r="AK979" s="507"/>
      <c r="AL979" s="510"/>
      <c r="AM979" s="511"/>
      <c r="AN979" s="512"/>
      <c r="AO979" s="511"/>
      <c r="AP979" s="507"/>
      <c r="AQ979" s="512"/>
      <c r="AR979" s="513"/>
      <c r="AS979" s="508"/>
      <c r="AT979" s="511"/>
      <c r="AU979" s="511"/>
      <c r="AV979" s="511"/>
      <c r="AW979" s="511"/>
      <c r="AX979" s="511"/>
      <c r="AY979" s="511"/>
      <c r="AZ979" s="514"/>
      <c r="BA979" s="515"/>
      <c r="BB979" s="507"/>
      <c r="BC979" s="505"/>
      <c r="BD979" s="524"/>
      <c r="BE979" s="506"/>
      <c r="BF979" s="484"/>
      <c r="BG979" s="483"/>
      <c r="BH979" s="483"/>
      <c r="BI979" s="465"/>
      <c r="BJ979" s="465"/>
      <c r="BK979" s="465"/>
      <c r="BL979" s="465"/>
      <c r="BM979" s="465"/>
      <c r="BN979" s="465"/>
      <c r="BO979" s="483"/>
      <c r="BP979" s="483"/>
      <c r="BQ979" s="483"/>
      <c r="BR979" s="483"/>
      <c r="BS979" s="483"/>
      <c r="BT979" s="484"/>
      <c r="BU979" s="484"/>
      <c r="BV979" s="484"/>
      <c r="BW979" s="516"/>
      <c r="BX979" s="434"/>
      <c r="BY979" s="490"/>
      <c r="BZ979" s="491"/>
    </row>
    <row r="980" spans="1:78" s="520" customFormat="1" ht="13.8" thickBot="1" x14ac:dyDescent="0.3">
      <c r="A980" s="133"/>
      <c r="B980" s="134"/>
      <c r="C980" s="429"/>
      <c r="D980" s="136"/>
      <c r="E980" s="136"/>
      <c r="F980" s="438"/>
      <c r="G980" s="136"/>
      <c r="H980" s="139"/>
      <c r="I980" s="430"/>
      <c r="J980" s="431"/>
      <c r="K980" s="432"/>
      <c r="L980" s="428"/>
      <c r="M980" s="500"/>
      <c r="N980" s="518"/>
      <c r="O980" s="501"/>
      <c r="P980" s="501"/>
      <c r="Q980" s="519"/>
      <c r="R980" s="502"/>
      <c r="S980" s="502"/>
      <c r="T980" s="503"/>
      <c r="U980" s="504"/>
      <c r="V980" s="505"/>
      <c r="W980" s="505"/>
      <c r="X980" s="505"/>
      <c r="Y980" s="505"/>
      <c r="Z980" s="506"/>
      <c r="AA980" s="507"/>
      <c r="AB980" s="508"/>
      <c r="AC980" s="513"/>
      <c r="AD980" s="508"/>
      <c r="AE980" s="507"/>
      <c r="AF980" s="513"/>
      <c r="AG980" s="507"/>
      <c r="AH980" s="508"/>
      <c r="AI980" s="509"/>
      <c r="AJ980" s="507"/>
      <c r="AK980" s="507"/>
      <c r="AL980" s="510"/>
      <c r="AM980" s="511"/>
      <c r="AN980" s="512"/>
      <c r="AO980" s="511"/>
      <c r="AP980" s="507"/>
      <c r="AQ980" s="512"/>
      <c r="AR980" s="513"/>
      <c r="AS980" s="508"/>
      <c r="AT980" s="511"/>
      <c r="AU980" s="511"/>
      <c r="AV980" s="511"/>
      <c r="AW980" s="511"/>
      <c r="AX980" s="511"/>
      <c r="AY980" s="511"/>
      <c r="AZ980" s="514"/>
      <c r="BA980" s="515"/>
      <c r="BB980" s="507"/>
      <c r="BC980" s="505"/>
      <c r="BD980" s="524"/>
      <c r="BE980" s="506"/>
      <c r="BF980" s="484"/>
      <c r="BG980" s="483"/>
      <c r="BH980" s="483"/>
      <c r="BI980" s="465"/>
      <c r="BJ980" s="465"/>
      <c r="BK980" s="465"/>
      <c r="BL980" s="465"/>
      <c r="BM980" s="465"/>
      <c r="BN980" s="465"/>
      <c r="BO980" s="483"/>
      <c r="BP980" s="483"/>
      <c r="BQ980" s="483"/>
      <c r="BR980" s="483"/>
      <c r="BS980" s="483"/>
      <c r="BT980" s="484"/>
      <c r="BU980" s="484"/>
      <c r="BV980" s="484"/>
      <c r="BW980" s="516"/>
      <c r="BX980" s="434"/>
      <c r="BY980" s="490"/>
      <c r="BZ980" s="491"/>
    </row>
    <row r="981" spans="1:78" s="520" customFormat="1" ht="13.8" thickBot="1" x14ac:dyDescent="0.3">
      <c r="A981" s="133"/>
      <c r="B981" s="134"/>
      <c r="C981" s="429"/>
      <c r="D981" s="136"/>
      <c r="E981" s="136"/>
      <c r="F981" s="438"/>
      <c r="G981" s="136"/>
      <c r="H981" s="139"/>
      <c r="I981" s="430"/>
      <c r="J981" s="431"/>
      <c r="K981" s="432"/>
      <c r="L981" s="428"/>
      <c r="M981" s="500"/>
      <c r="N981" s="518"/>
      <c r="O981" s="501"/>
      <c r="P981" s="501"/>
      <c r="Q981" s="519"/>
      <c r="R981" s="502"/>
      <c r="S981" s="502"/>
      <c r="T981" s="503"/>
      <c r="U981" s="504"/>
      <c r="V981" s="505"/>
      <c r="W981" s="505"/>
      <c r="X981" s="505"/>
      <c r="Y981" s="505"/>
      <c r="Z981" s="506"/>
      <c r="AA981" s="507"/>
      <c r="AB981" s="508"/>
      <c r="AC981" s="513"/>
      <c r="AD981" s="508"/>
      <c r="AE981" s="507"/>
      <c r="AF981" s="513"/>
      <c r="AG981" s="507"/>
      <c r="AH981" s="508"/>
      <c r="AI981" s="509"/>
      <c r="AJ981" s="507"/>
      <c r="AK981" s="507"/>
      <c r="AL981" s="510"/>
      <c r="AM981" s="511"/>
      <c r="AN981" s="512"/>
      <c r="AO981" s="511"/>
      <c r="AP981" s="507"/>
      <c r="AQ981" s="512"/>
      <c r="AR981" s="513"/>
      <c r="AS981" s="508"/>
      <c r="AT981" s="511"/>
      <c r="AU981" s="511"/>
      <c r="AV981" s="511"/>
      <c r="AW981" s="511"/>
      <c r="AX981" s="511"/>
      <c r="AY981" s="511"/>
      <c r="AZ981" s="514"/>
      <c r="BA981" s="515"/>
      <c r="BB981" s="507"/>
      <c r="BC981" s="505"/>
      <c r="BD981" s="524"/>
      <c r="BE981" s="506"/>
      <c r="BF981" s="484"/>
      <c r="BG981" s="483"/>
      <c r="BH981" s="483"/>
      <c r="BI981" s="465"/>
      <c r="BJ981" s="465"/>
      <c r="BK981" s="465"/>
      <c r="BL981" s="465"/>
      <c r="BM981" s="465"/>
      <c r="BN981" s="465"/>
      <c r="BO981" s="483"/>
      <c r="BP981" s="483"/>
      <c r="BQ981" s="483"/>
      <c r="BR981" s="483"/>
      <c r="BS981" s="483"/>
      <c r="BT981" s="484"/>
      <c r="BU981" s="484"/>
      <c r="BV981" s="484"/>
      <c r="BW981" s="516"/>
      <c r="BX981" s="434"/>
      <c r="BY981" s="490"/>
      <c r="BZ981" s="491"/>
    </row>
    <row r="982" spans="1:78" s="520" customFormat="1" ht="13.8" thickBot="1" x14ac:dyDescent="0.3">
      <c r="A982" s="133"/>
      <c r="B982" s="134"/>
      <c r="C982" s="429"/>
      <c r="D982" s="136"/>
      <c r="E982" s="136"/>
      <c r="F982" s="438"/>
      <c r="G982" s="136"/>
      <c r="H982" s="139"/>
      <c r="I982" s="430"/>
      <c r="J982" s="431"/>
      <c r="K982" s="432"/>
      <c r="L982" s="428"/>
      <c r="M982" s="500"/>
      <c r="N982" s="518"/>
      <c r="O982" s="501"/>
      <c r="P982" s="501"/>
      <c r="Q982" s="519"/>
      <c r="R982" s="502"/>
      <c r="S982" s="502"/>
      <c r="T982" s="503"/>
      <c r="U982" s="504"/>
      <c r="V982" s="505"/>
      <c r="W982" s="505"/>
      <c r="X982" s="505"/>
      <c r="Y982" s="505"/>
      <c r="Z982" s="506"/>
      <c r="AA982" s="507"/>
      <c r="AB982" s="508"/>
      <c r="AC982" s="513"/>
      <c r="AD982" s="508"/>
      <c r="AE982" s="507"/>
      <c r="AF982" s="513"/>
      <c r="AG982" s="507"/>
      <c r="AH982" s="508"/>
      <c r="AI982" s="509"/>
      <c r="AJ982" s="507"/>
      <c r="AK982" s="507"/>
      <c r="AL982" s="510"/>
      <c r="AM982" s="511"/>
      <c r="AN982" s="512"/>
      <c r="AO982" s="511"/>
      <c r="AP982" s="507"/>
      <c r="AQ982" s="512"/>
      <c r="AR982" s="513"/>
      <c r="AS982" s="508"/>
      <c r="AT982" s="511"/>
      <c r="AU982" s="511"/>
      <c r="AV982" s="511"/>
      <c r="AW982" s="511"/>
      <c r="AX982" s="511"/>
      <c r="AY982" s="511"/>
      <c r="AZ982" s="514"/>
      <c r="BA982" s="515"/>
      <c r="BB982" s="507"/>
      <c r="BC982" s="505"/>
      <c r="BD982" s="524"/>
      <c r="BE982" s="506"/>
      <c r="BF982" s="484"/>
      <c r="BG982" s="483"/>
      <c r="BH982" s="483"/>
      <c r="BI982" s="465"/>
      <c r="BJ982" s="465"/>
      <c r="BK982" s="465"/>
      <c r="BL982" s="465"/>
      <c r="BM982" s="465"/>
      <c r="BN982" s="465"/>
      <c r="BO982" s="483"/>
      <c r="BP982" s="483"/>
      <c r="BQ982" s="483"/>
      <c r="BR982" s="483"/>
      <c r="BS982" s="483"/>
      <c r="BT982" s="484"/>
      <c r="BU982" s="484"/>
      <c r="BV982" s="484"/>
      <c r="BW982" s="516"/>
      <c r="BX982" s="434"/>
      <c r="BY982" s="490"/>
      <c r="BZ982" s="491"/>
    </row>
    <row r="983" spans="1:78" s="520" customFormat="1" ht="13.8" thickBot="1" x14ac:dyDescent="0.3">
      <c r="A983" s="133"/>
      <c r="B983" s="134"/>
      <c r="C983" s="429"/>
      <c r="D983" s="136"/>
      <c r="E983" s="136"/>
      <c r="F983" s="438"/>
      <c r="G983" s="136"/>
      <c r="H983" s="139"/>
      <c r="I983" s="430"/>
      <c r="J983" s="431"/>
      <c r="K983" s="432"/>
      <c r="L983" s="428"/>
      <c r="M983" s="500"/>
      <c r="N983" s="518"/>
      <c r="O983" s="501"/>
      <c r="P983" s="501"/>
      <c r="Q983" s="519"/>
      <c r="R983" s="502"/>
      <c r="S983" s="502"/>
      <c r="T983" s="503"/>
      <c r="U983" s="504"/>
      <c r="V983" s="505"/>
      <c r="W983" s="505"/>
      <c r="X983" s="505"/>
      <c r="Y983" s="505"/>
      <c r="Z983" s="506"/>
      <c r="AA983" s="507"/>
      <c r="AB983" s="508"/>
      <c r="AC983" s="513"/>
      <c r="AD983" s="508"/>
      <c r="AE983" s="507"/>
      <c r="AF983" s="513"/>
      <c r="AG983" s="507"/>
      <c r="AH983" s="508"/>
      <c r="AI983" s="509"/>
      <c r="AJ983" s="507"/>
      <c r="AK983" s="507"/>
      <c r="AL983" s="510"/>
      <c r="AM983" s="511"/>
      <c r="AN983" s="512"/>
      <c r="AO983" s="511"/>
      <c r="AP983" s="507"/>
      <c r="AQ983" s="512"/>
      <c r="AR983" s="513"/>
      <c r="AS983" s="508"/>
      <c r="AT983" s="511"/>
      <c r="AU983" s="511"/>
      <c r="AV983" s="511"/>
      <c r="AW983" s="511"/>
      <c r="AX983" s="511"/>
      <c r="AY983" s="511"/>
      <c r="AZ983" s="514"/>
      <c r="BA983" s="515"/>
      <c r="BB983" s="507"/>
      <c r="BC983" s="505"/>
      <c r="BD983" s="524"/>
      <c r="BE983" s="506"/>
      <c r="BF983" s="484"/>
      <c r="BG983" s="483"/>
      <c r="BH983" s="483"/>
      <c r="BI983" s="465"/>
      <c r="BJ983" s="465"/>
      <c r="BK983" s="465"/>
      <c r="BL983" s="465"/>
      <c r="BM983" s="465"/>
      <c r="BN983" s="465"/>
      <c r="BO983" s="483"/>
      <c r="BP983" s="483"/>
      <c r="BQ983" s="483"/>
      <c r="BR983" s="483"/>
      <c r="BS983" s="483"/>
      <c r="BT983" s="484"/>
      <c r="BU983" s="484"/>
      <c r="BV983" s="484"/>
      <c r="BW983" s="516"/>
      <c r="BX983" s="434"/>
      <c r="BY983" s="490"/>
      <c r="BZ983" s="491"/>
    </row>
    <row r="984" spans="1:78" s="520" customFormat="1" ht="13.8" thickBot="1" x14ac:dyDescent="0.3">
      <c r="A984" s="133"/>
      <c r="B984" s="134"/>
      <c r="C984" s="429"/>
      <c r="D984" s="136"/>
      <c r="E984" s="136"/>
      <c r="F984" s="438"/>
      <c r="G984" s="136"/>
      <c r="H984" s="139"/>
      <c r="I984" s="430"/>
      <c r="J984" s="431"/>
      <c r="K984" s="432"/>
      <c r="L984" s="428"/>
      <c r="M984" s="500"/>
      <c r="N984" s="518"/>
      <c r="O984" s="501"/>
      <c r="P984" s="501"/>
      <c r="Q984" s="519"/>
      <c r="R984" s="502"/>
      <c r="S984" s="502"/>
      <c r="T984" s="503"/>
      <c r="U984" s="504"/>
      <c r="V984" s="505"/>
      <c r="W984" s="505"/>
      <c r="X984" s="505"/>
      <c r="Y984" s="505"/>
      <c r="Z984" s="506"/>
      <c r="AA984" s="507"/>
      <c r="AB984" s="508"/>
      <c r="AC984" s="513"/>
      <c r="AD984" s="508"/>
      <c r="AE984" s="507"/>
      <c r="AF984" s="513"/>
      <c r="AG984" s="507"/>
      <c r="AH984" s="508"/>
      <c r="AI984" s="509"/>
      <c r="AJ984" s="507"/>
      <c r="AK984" s="507"/>
      <c r="AL984" s="510"/>
      <c r="AM984" s="511"/>
      <c r="AN984" s="512"/>
      <c r="AO984" s="511"/>
      <c r="AP984" s="507"/>
      <c r="AQ984" s="512"/>
      <c r="AR984" s="513"/>
      <c r="AS984" s="508"/>
      <c r="AT984" s="511"/>
      <c r="AU984" s="511"/>
      <c r="AV984" s="511"/>
      <c r="AW984" s="511"/>
      <c r="AX984" s="511"/>
      <c r="AY984" s="511"/>
      <c r="AZ984" s="514"/>
      <c r="BA984" s="515"/>
      <c r="BB984" s="507"/>
      <c r="BC984" s="505"/>
      <c r="BD984" s="524"/>
      <c r="BE984" s="506"/>
      <c r="BF984" s="484"/>
      <c r="BG984" s="483"/>
      <c r="BH984" s="483"/>
      <c r="BI984" s="465"/>
      <c r="BJ984" s="465"/>
      <c r="BK984" s="465"/>
      <c r="BL984" s="465"/>
      <c r="BM984" s="465"/>
      <c r="BN984" s="465"/>
      <c r="BO984" s="483"/>
      <c r="BP984" s="483"/>
      <c r="BQ984" s="483"/>
      <c r="BR984" s="483"/>
      <c r="BS984" s="483"/>
      <c r="BT984" s="484"/>
      <c r="BU984" s="484"/>
      <c r="BV984" s="484"/>
      <c r="BW984" s="516"/>
      <c r="BX984" s="434"/>
      <c r="BY984" s="490"/>
      <c r="BZ984" s="491"/>
    </row>
    <row r="985" spans="1:78" s="520" customFormat="1" ht="13.8" thickBot="1" x14ac:dyDescent="0.3">
      <c r="A985" s="133"/>
      <c r="B985" s="134"/>
      <c r="C985" s="429"/>
      <c r="D985" s="136"/>
      <c r="E985" s="136"/>
      <c r="F985" s="438"/>
      <c r="G985" s="136"/>
      <c r="H985" s="139"/>
      <c r="I985" s="430"/>
      <c r="J985" s="431"/>
      <c r="K985" s="432"/>
      <c r="L985" s="428"/>
      <c r="M985" s="500"/>
      <c r="N985" s="518"/>
      <c r="O985" s="501"/>
      <c r="P985" s="501"/>
      <c r="Q985" s="519"/>
      <c r="R985" s="502"/>
      <c r="S985" s="502"/>
      <c r="T985" s="503"/>
      <c r="U985" s="504"/>
      <c r="V985" s="505"/>
      <c r="W985" s="505"/>
      <c r="X985" s="505"/>
      <c r="Y985" s="505"/>
      <c r="Z985" s="506"/>
      <c r="AA985" s="507"/>
      <c r="AB985" s="508"/>
      <c r="AC985" s="513"/>
      <c r="AD985" s="508"/>
      <c r="AE985" s="507"/>
      <c r="AF985" s="513"/>
      <c r="AG985" s="507"/>
      <c r="AH985" s="508"/>
      <c r="AI985" s="509"/>
      <c r="AJ985" s="507"/>
      <c r="AK985" s="507"/>
      <c r="AL985" s="510"/>
      <c r="AM985" s="511"/>
      <c r="AN985" s="512"/>
      <c r="AO985" s="511"/>
      <c r="AP985" s="507"/>
      <c r="AQ985" s="512"/>
      <c r="AR985" s="513"/>
      <c r="AS985" s="508"/>
      <c r="AT985" s="511"/>
      <c r="AU985" s="511"/>
      <c r="AV985" s="511"/>
      <c r="AW985" s="511"/>
      <c r="AX985" s="511"/>
      <c r="AY985" s="511"/>
      <c r="AZ985" s="514"/>
      <c r="BA985" s="515"/>
      <c r="BB985" s="507"/>
      <c r="BC985" s="505"/>
      <c r="BD985" s="524"/>
      <c r="BE985" s="506"/>
      <c r="BF985" s="484"/>
      <c r="BG985" s="483"/>
      <c r="BH985" s="483"/>
      <c r="BI985" s="465"/>
      <c r="BJ985" s="465"/>
      <c r="BK985" s="465"/>
      <c r="BL985" s="465"/>
      <c r="BM985" s="465"/>
      <c r="BN985" s="465"/>
      <c r="BO985" s="483"/>
      <c r="BP985" s="483"/>
      <c r="BQ985" s="483"/>
      <c r="BR985" s="483"/>
      <c r="BS985" s="483"/>
      <c r="BT985" s="484"/>
      <c r="BU985" s="484"/>
      <c r="BV985" s="484"/>
      <c r="BW985" s="516"/>
      <c r="BX985" s="434"/>
      <c r="BY985" s="490"/>
      <c r="BZ985" s="491"/>
    </row>
    <row r="986" spans="1:78" s="520" customFormat="1" ht="13.8" thickBot="1" x14ac:dyDescent="0.3">
      <c r="A986" s="133"/>
      <c r="B986" s="134"/>
      <c r="C986" s="429"/>
      <c r="D986" s="136"/>
      <c r="E986" s="136"/>
      <c r="F986" s="438"/>
      <c r="G986" s="136"/>
      <c r="H986" s="139"/>
      <c r="I986" s="430"/>
      <c r="J986" s="431"/>
      <c r="K986" s="432"/>
      <c r="L986" s="428"/>
      <c r="M986" s="500"/>
      <c r="N986" s="518"/>
      <c r="O986" s="501"/>
      <c r="P986" s="501"/>
      <c r="Q986" s="519"/>
      <c r="R986" s="502"/>
      <c r="S986" s="502"/>
      <c r="T986" s="503"/>
      <c r="U986" s="504"/>
      <c r="V986" s="505"/>
      <c r="W986" s="505"/>
      <c r="X986" s="505"/>
      <c r="Y986" s="505"/>
      <c r="Z986" s="506"/>
      <c r="AA986" s="507"/>
      <c r="AB986" s="508"/>
      <c r="AC986" s="513"/>
      <c r="AD986" s="508"/>
      <c r="AE986" s="507"/>
      <c r="AF986" s="513"/>
      <c r="AG986" s="507"/>
      <c r="AH986" s="508"/>
      <c r="AI986" s="509"/>
      <c r="AJ986" s="507"/>
      <c r="AK986" s="507"/>
      <c r="AL986" s="510"/>
      <c r="AM986" s="511"/>
      <c r="AN986" s="512"/>
      <c r="AO986" s="511"/>
      <c r="AP986" s="507"/>
      <c r="AQ986" s="512"/>
      <c r="AR986" s="513"/>
      <c r="AS986" s="508"/>
      <c r="AT986" s="511"/>
      <c r="AU986" s="511"/>
      <c r="AV986" s="511"/>
      <c r="AW986" s="511"/>
      <c r="AX986" s="511"/>
      <c r="AY986" s="511"/>
      <c r="AZ986" s="514"/>
      <c r="BA986" s="515"/>
      <c r="BB986" s="507"/>
      <c r="BC986" s="505"/>
      <c r="BD986" s="524"/>
      <c r="BE986" s="506"/>
      <c r="BF986" s="484"/>
      <c r="BG986" s="483"/>
      <c r="BH986" s="483"/>
      <c r="BI986" s="465"/>
      <c r="BJ986" s="465"/>
      <c r="BK986" s="465"/>
      <c r="BL986" s="465"/>
      <c r="BM986" s="465"/>
      <c r="BN986" s="465"/>
      <c r="BO986" s="483"/>
      <c r="BP986" s="483"/>
      <c r="BQ986" s="483"/>
      <c r="BR986" s="483"/>
      <c r="BS986" s="483"/>
      <c r="BT986" s="484"/>
      <c r="BU986" s="484"/>
      <c r="BV986" s="484"/>
      <c r="BW986" s="516"/>
      <c r="BX986" s="434"/>
      <c r="BY986" s="490"/>
      <c r="BZ986" s="491"/>
    </row>
    <row r="987" spans="1:78" s="520" customFormat="1" ht="13.8" thickBot="1" x14ac:dyDescent="0.3">
      <c r="A987" s="133"/>
      <c r="B987" s="134"/>
      <c r="C987" s="429"/>
      <c r="D987" s="136"/>
      <c r="E987" s="136"/>
      <c r="F987" s="438"/>
      <c r="G987" s="136"/>
      <c r="H987" s="139"/>
      <c r="I987" s="430"/>
      <c r="J987" s="431"/>
      <c r="K987" s="432"/>
      <c r="L987" s="428"/>
      <c r="M987" s="500"/>
      <c r="N987" s="518"/>
      <c r="O987" s="501"/>
      <c r="P987" s="501"/>
      <c r="Q987" s="519"/>
      <c r="R987" s="502"/>
      <c r="S987" s="502"/>
      <c r="T987" s="503"/>
      <c r="U987" s="504"/>
      <c r="V987" s="505"/>
      <c r="W987" s="505"/>
      <c r="X987" s="505"/>
      <c r="Y987" s="505"/>
      <c r="Z987" s="506"/>
      <c r="AA987" s="507"/>
      <c r="AB987" s="508"/>
      <c r="AC987" s="513"/>
      <c r="AD987" s="508"/>
      <c r="AE987" s="507"/>
      <c r="AF987" s="513"/>
      <c r="AG987" s="507"/>
      <c r="AH987" s="508"/>
      <c r="AI987" s="509"/>
      <c r="AJ987" s="507"/>
      <c r="AK987" s="507"/>
      <c r="AL987" s="510"/>
      <c r="AM987" s="511"/>
      <c r="AN987" s="512"/>
      <c r="AO987" s="511"/>
      <c r="AP987" s="507"/>
      <c r="AQ987" s="512"/>
      <c r="AR987" s="513"/>
      <c r="AS987" s="508"/>
      <c r="AT987" s="511"/>
      <c r="AU987" s="511"/>
      <c r="AV987" s="511"/>
      <c r="AW987" s="511"/>
      <c r="AX987" s="511"/>
      <c r="AY987" s="511"/>
      <c r="AZ987" s="514"/>
      <c r="BA987" s="515"/>
      <c r="BB987" s="507"/>
      <c r="BC987" s="505"/>
      <c r="BD987" s="524"/>
      <c r="BE987" s="506"/>
      <c r="BF987" s="484"/>
      <c r="BG987" s="483"/>
      <c r="BH987" s="483"/>
      <c r="BI987" s="465"/>
      <c r="BJ987" s="465"/>
      <c r="BK987" s="465"/>
      <c r="BL987" s="465"/>
      <c r="BM987" s="465"/>
      <c r="BN987" s="465"/>
      <c r="BO987" s="483"/>
      <c r="BP987" s="483"/>
      <c r="BQ987" s="483"/>
      <c r="BR987" s="483"/>
      <c r="BS987" s="483"/>
      <c r="BT987" s="484"/>
      <c r="BU987" s="484"/>
      <c r="BV987" s="484"/>
      <c r="BW987" s="516"/>
      <c r="BX987" s="434"/>
      <c r="BY987" s="490"/>
      <c r="BZ987" s="491"/>
    </row>
    <row r="988" spans="1:78" s="520" customFormat="1" ht="13.8" thickBot="1" x14ac:dyDescent="0.3">
      <c r="A988" s="133"/>
      <c r="B988" s="134"/>
      <c r="C988" s="429"/>
      <c r="D988" s="136"/>
      <c r="E988" s="136"/>
      <c r="F988" s="438"/>
      <c r="G988" s="136"/>
      <c r="H988" s="139"/>
      <c r="I988" s="430"/>
      <c r="J988" s="431"/>
      <c r="K988" s="432"/>
      <c r="L988" s="428"/>
      <c r="M988" s="500"/>
      <c r="N988" s="518"/>
      <c r="O988" s="501"/>
      <c r="P988" s="501"/>
      <c r="Q988" s="519"/>
      <c r="R988" s="502"/>
      <c r="S988" s="502"/>
      <c r="T988" s="503"/>
      <c r="U988" s="504"/>
      <c r="V988" s="505"/>
      <c r="W988" s="505"/>
      <c r="X988" s="505"/>
      <c r="Y988" s="505"/>
      <c r="Z988" s="506"/>
      <c r="AA988" s="507"/>
      <c r="AB988" s="508"/>
      <c r="AC988" s="513"/>
      <c r="AD988" s="508"/>
      <c r="AE988" s="507"/>
      <c r="AF988" s="513"/>
      <c r="AG988" s="507"/>
      <c r="AH988" s="508"/>
      <c r="AI988" s="509"/>
      <c r="AJ988" s="507"/>
      <c r="AK988" s="507"/>
      <c r="AL988" s="510"/>
      <c r="AM988" s="511"/>
      <c r="AN988" s="512"/>
      <c r="AO988" s="511"/>
      <c r="AP988" s="507"/>
      <c r="AQ988" s="512"/>
      <c r="AR988" s="513"/>
      <c r="AS988" s="508"/>
      <c r="AT988" s="511"/>
      <c r="AU988" s="511"/>
      <c r="AV988" s="511"/>
      <c r="AW988" s="511"/>
      <c r="AX988" s="511"/>
      <c r="AY988" s="511"/>
      <c r="AZ988" s="514"/>
      <c r="BA988" s="515"/>
      <c r="BB988" s="507"/>
      <c r="BC988" s="505"/>
      <c r="BD988" s="524"/>
      <c r="BE988" s="506"/>
      <c r="BF988" s="484"/>
      <c r="BG988" s="483"/>
      <c r="BH988" s="483"/>
      <c r="BI988" s="465"/>
      <c r="BJ988" s="465"/>
      <c r="BK988" s="465"/>
      <c r="BL988" s="465"/>
      <c r="BM988" s="465"/>
      <c r="BN988" s="465"/>
      <c r="BO988" s="483"/>
      <c r="BP988" s="483"/>
      <c r="BQ988" s="483"/>
      <c r="BR988" s="483"/>
      <c r="BS988" s="483"/>
      <c r="BT988" s="484"/>
      <c r="BU988" s="484"/>
      <c r="BV988" s="484"/>
      <c r="BW988" s="516"/>
      <c r="BX988" s="434"/>
      <c r="BY988" s="490"/>
      <c r="BZ988" s="491"/>
    </row>
    <row r="989" spans="1:78" s="520" customFormat="1" ht="13.8" thickBot="1" x14ac:dyDescent="0.3">
      <c r="A989" s="133"/>
      <c r="B989" s="134"/>
      <c r="C989" s="429"/>
      <c r="D989" s="136"/>
      <c r="E989" s="136"/>
      <c r="F989" s="438"/>
      <c r="G989" s="136"/>
      <c r="H989" s="139"/>
      <c r="I989" s="430"/>
      <c r="J989" s="431"/>
      <c r="K989" s="432"/>
      <c r="L989" s="428"/>
      <c r="M989" s="500"/>
      <c r="N989" s="518"/>
      <c r="O989" s="501"/>
      <c r="P989" s="501"/>
      <c r="Q989" s="519"/>
      <c r="R989" s="502"/>
      <c r="S989" s="502"/>
      <c r="T989" s="503"/>
      <c r="U989" s="504"/>
      <c r="V989" s="505"/>
      <c r="W989" s="505"/>
      <c r="X989" s="505"/>
      <c r="Y989" s="505"/>
      <c r="Z989" s="506"/>
      <c r="AA989" s="507"/>
      <c r="AB989" s="508"/>
      <c r="AC989" s="513"/>
      <c r="AD989" s="508"/>
      <c r="AE989" s="507"/>
      <c r="AF989" s="513"/>
      <c r="AG989" s="507"/>
      <c r="AH989" s="508"/>
      <c r="AI989" s="509"/>
      <c r="AJ989" s="507"/>
      <c r="AK989" s="507"/>
      <c r="AL989" s="510"/>
      <c r="AM989" s="511"/>
      <c r="AN989" s="512"/>
      <c r="AO989" s="511"/>
      <c r="AP989" s="507"/>
      <c r="AQ989" s="512"/>
      <c r="AR989" s="513"/>
      <c r="AS989" s="508"/>
      <c r="AT989" s="511"/>
      <c r="AU989" s="511"/>
      <c r="AV989" s="511"/>
      <c r="AW989" s="511"/>
      <c r="AX989" s="511"/>
      <c r="AY989" s="511"/>
      <c r="AZ989" s="514"/>
      <c r="BA989" s="515"/>
      <c r="BB989" s="507"/>
      <c r="BC989" s="505"/>
      <c r="BD989" s="524"/>
      <c r="BE989" s="506"/>
      <c r="BF989" s="484"/>
      <c r="BG989" s="483"/>
      <c r="BH989" s="483"/>
      <c r="BI989" s="465"/>
      <c r="BJ989" s="465"/>
      <c r="BK989" s="465"/>
      <c r="BL989" s="465"/>
      <c r="BM989" s="465"/>
      <c r="BN989" s="465"/>
      <c r="BO989" s="483"/>
      <c r="BP989" s="483"/>
      <c r="BQ989" s="483"/>
      <c r="BR989" s="483"/>
      <c r="BS989" s="483"/>
      <c r="BT989" s="484"/>
      <c r="BU989" s="484"/>
      <c r="BV989" s="484"/>
      <c r="BW989" s="516"/>
      <c r="BX989" s="434"/>
      <c r="BY989" s="490"/>
      <c r="BZ989" s="491"/>
    </row>
    <row r="990" spans="1:78" s="520" customFormat="1" ht="13.8" thickBot="1" x14ac:dyDescent="0.3">
      <c r="A990" s="133"/>
      <c r="B990" s="134"/>
      <c r="C990" s="429"/>
      <c r="D990" s="136"/>
      <c r="E990" s="136"/>
      <c r="F990" s="438"/>
      <c r="G990" s="136"/>
      <c r="H990" s="139"/>
      <c r="I990" s="430"/>
      <c r="J990" s="431"/>
      <c r="K990" s="432"/>
      <c r="L990" s="428"/>
      <c r="M990" s="500"/>
      <c r="N990" s="518"/>
      <c r="O990" s="501"/>
      <c r="P990" s="501"/>
      <c r="Q990" s="519"/>
      <c r="R990" s="502"/>
      <c r="S990" s="502"/>
      <c r="T990" s="503"/>
      <c r="U990" s="504"/>
      <c r="V990" s="505"/>
      <c r="W990" s="505"/>
      <c r="X990" s="505"/>
      <c r="Y990" s="505"/>
      <c r="Z990" s="506"/>
      <c r="AA990" s="507"/>
      <c r="AB990" s="508"/>
      <c r="AC990" s="513"/>
      <c r="AD990" s="508"/>
      <c r="AE990" s="507"/>
      <c r="AF990" s="513"/>
      <c r="AG990" s="507"/>
      <c r="AH990" s="508"/>
      <c r="AI990" s="509"/>
      <c r="AJ990" s="507"/>
      <c r="AK990" s="507"/>
      <c r="AL990" s="510"/>
      <c r="AM990" s="511"/>
      <c r="AN990" s="512"/>
      <c r="AO990" s="511"/>
      <c r="AP990" s="507"/>
      <c r="AQ990" s="512"/>
      <c r="AR990" s="513"/>
      <c r="AS990" s="508"/>
      <c r="AT990" s="511"/>
      <c r="AU990" s="511"/>
      <c r="AV990" s="511"/>
      <c r="AW990" s="511"/>
      <c r="AX990" s="511"/>
      <c r="AY990" s="511"/>
      <c r="AZ990" s="514"/>
      <c r="BA990" s="515"/>
      <c r="BB990" s="507"/>
      <c r="BC990" s="505"/>
      <c r="BD990" s="524"/>
      <c r="BE990" s="506"/>
      <c r="BF990" s="484"/>
      <c r="BG990" s="483"/>
      <c r="BH990" s="483"/>
      <c r="BI990" s="465"/>
      <c r="BJ990" s="465"/>
      <c r="BK990" s="465"/>
      <c r="BL990" s="465"/>
      <c r="BM990" s="465"/>
      <c r="BN990" s="465"/>
      <c r="BO990" s="483"/>
      <c r="BP990" s="483"/>
      <c r="BQ990" s="483"/>
      <c r="BR990" s="483"/>
      <c r="BS990" s="483"/>
      <c r="BT990" s="484"/>
      <c r="BU990" s="484"/>
      <c r="BV990" s="484"/>
      <c r="BW990" s="516"/>
      <c r="BX990" s="434"/>
      <c r="BY990" s="490"/>
      <c r="BZ990" s="491"/>
    </row>
    <row r="991" spans="1:78" s="520" customFormat="1" ht="13.8" thickBot="1" x14ac:dyDescent="0.3">
      <c r="A991" s="133"/>
      <c r="B991" s="134"/>
      <c r="C991" s="429"/>
      <c r="D991" s="136"/>
      <c r="E991" s="136"/>
      <c r="F991" s="438"/>
      <c r="G991" s="136"/>
      <c r="H991" s="139"/>
      <c r="I991" s="430"/>
      <c r="J991" s="431"/>
      <c r="K991" s="432"/>
      <c r="L991" s="428"/>
      <c r="M991" s="500"/>
      <c r="N991" s="518"/>
      <c r="O991" s="501"/>
      <c r="P991" s="501"/>
      <c r="Q991" s="519"/>
      <c r="R991" s="502"/>
      <c r="S991" s="502"/>
      <c r="T991" s="503"/>
      <c r="U991" s="504"/>
      <c r="V991" s="505"/>
      <c r="W991" s="505"/>
      <c r="X991" s="505"/>
      <c r="Y991" s="505"/>
      <c r="Z991" s="506"/>
      <c r="AA991" s="507"/>
      <c r="AB991" s="508"/>
      <c r="AC991" s="513"/>
      <c r="AD991" s="508"/>
      <c r="AE991" s="507"/>
      <c r="AF991" s="513"/>
      <c r="AG991" s="507"/>
      <c r="AH991" s="508"/>
      <c r="AI991" s="509"/>
      <c r="AJ991" s="507"/>
      <c r="AK991" s="507"/>
      <c r="AL991" s="510"/>
      <c r="AM991" s="511"/>
      <c r="AN991" s="512"/>
      <c r="AO991" s="511"/>
      <c r="AP991" s="507"/>
      <c r="AQ991" s="512"/>
      <c r="AR991" s="513"/>
      <c r="AS991" s="508"/>
      <c r="AT991" s="511"/>
      <c r="AU991" s="511"/>
      <c r="AV991" s="511"/>
      <c r="AW991" s="511"/>
      <c r="AX991" s="511"/>
      <c r="AY991" s="511"/>
      <c r="AZ991" s="514"/>
      <c r="BA991" s="515"/>
      <c r="BB991" s="507"/>
      <c r="BC991" s="505"/>
      <c r="BD991" s="524"/>
      <c r="BE991" s="506"/>
      <c r="BF991" s="484"/>
      <c r="BG991" s="483"/>
      <c r="BH991" s="483"/>
      <c r="BI991" s="465"/>
      <c r="BJ991" s="465"/>
      <c r="BK991" s="465"/>
      <c r="BL991" s="465"/>
      <c r="BM991" s="465"/>
      <c r="BN991" s="465"/>
      <c r="BO991" s="483"/>
      <c r="BP991" s="483"/>
      <c r="BQ991" s="483"/>
      <c r="BR991" s="483"/>
      <c r="BS991" s="483"/>
      <c r="BT991" s="484"/>
      <c r="BU991" s="484"/>
      <c r="BV991" s="484"/>
      <c r="BW991" s="516"/>
      <c r="BX991" s="434"/>
      <c r="BY991" s="490"/>
      <c r="BZ991" s="491"/>
    </row>
    <row r="992" spans="1:78" s="520" customFormat="1" ht="13.8" thickBot="1" x14ac:dyDescent="0.3">
      <c r="A992" s="133"/>
      <c r="B992" s="134"/>
      <c r="C992" s="429"/>
      <c r="D992" s="136"/>
      <c r="E992" s="136"/>
      <c r="F992" s="438"/>
      <c r="G992" s="136"/>
      <c r="H992" s="139"/>
      <c r="I992" s="430"/>
      <c r="J992" s="431"/>
      <c r="K992" s="432"/>
      <c r="L992" s="428"/>
      <c r="M992" s="500"/>
      <c r="N992" s="518"/>
      <c r="O992" s="501"/>
      <c r="P992" s="501"/>
      <c r="Q992" s="519"/>
      <c r="R992" s="502"/>
      <c r="S992" s="502"/>
      <c r="T992" s="503"/>
      <c r="U992" s="504"/>
      <c r="V992" s="505"/>
      <c r="W992" s="505"/>
      <c r="X992" s="505"/>
      <c r="Y992" s="505"/>
      <c r="Z992" s="506"/>
      <c r="AA992" s="507"/>
      <c r="AB992" s="508"/>
      <c r="AC992" s="513"/>
      <c r="AD992" s="508"/>
      <c r="AE992" s="507"/>
      <c r="AF992" s="513"/>
      <c r="AG992" s="507"/>
      <c r="AH992" s="508"/>
      <c r="AI992" s="509"/>
      <c r="AJ992" s="507"/>
      <c r="AK992" s="507"/>
      <c r="AL992" s="510"/>
      <c r="AM992" s="511"/>
      <c r="AN992" s="512"/>
      <c r="AO992" s="511"/>
      <c r="AP992" s="507"/>
      <c r="AQ992" s="512"/>
      <c r="AR992" s="513"/>
      <c r="AS992" s="508"/>
      <c r="AT992" s="511"/>
      <c r="AU992" s="511"/>
      <c r="AV992" s="511"/>
      <c r="AW992" s="511"/>
      <c r="AX992" s="511"/>
      <c r="AY992" s="511"/>
      <c r="AZ992" s="514"/>
      <c r="BA992" s="515"/>
      <c r="BB992" s="507"/>
      <c r="BC992" s="505"/>
      <c r="BD992" s="524"/>
      <c r="BE992" s="506"/>
      <c r="BF992" s="484"/>
      <c r="BG992" s="483"/>
      <c r="BH992" s="483"/>
      <c r="BI992" s="465"/>
      <c r="BJ992" s="465"/>
      <c r="BK992" s="465"/>
      <c r="BL992" s="465"/>
      <c r="BM992" s="465"/>
      <c r="BN992" s="465"/>
      <c r="BO992" s="483"/>
      <c r="BP992" s="483"/>
      <c r="BQ992" s="483"/>
      <c r="BR992" s="483"/>
      <c r="BS992" s="483"/>
      <c r="BT992" s="484"/>
      <c r="BU992" s="484"/>
      <c r="BV992" s="484"/>
      <c r="BW992" s="516"/>
      <c r="BX992" s="434"/>
      <c r="BY992" s="490"/>
      <c r="BZ992" s="491"/>
    </row>
    <row r="993" spans="1:84" s="520" customFormat="1" ht="13.8" thickBot="1" x14ac:dyDescent="0.3">
      <c r="A993" s="133"/>
      <c r="B993" s="134"/>
      <c r="C993" s="429"/>
      <c r="D993" s="136"/>
      <c r="E993" s="136"/>
      <c r="F993" s="438"/>
      <c r="G993" s="136"/>
      <c r="H993" s="139"/>
      <c r="I993" s="430"/>
      <c r="J993" s="431"/>
      <c r="K993" s="432"/>
      <c r="L993" s="428"/>
      <c r="M993" s="500"/>
      <c r="N993" s="518"/>
      <c r="O993" s="501"/>
      <c r="P993" s="501"/>
      <c r="Q993" s="519"/>
      <c r="R993" s="502"/>
      <c r="S993" s="502"/>
      <c r="T993" s="503"/>
      <c r="U993" s="504"/>
      <c r="V993" s="505"/>
      <c r="W993" s="505"/>
      <c r="X993" s="505"/>
      <c r="Y993" s="505"/>
      <c r="Z993" s="506"/>
      <c r="AA993" s="507"/>
      <c r="AB993" s="508"/>
      <c r="AC993" s="513"/>
      <c r="AD993" s="508"/>
      <c r="AE993" s="507"/>
      <c r="AF993" s="513"/>
      <c r="AG993" s="507"/>
      <c r="AH993" s="508"/>
      <c r="AI993" s="509"/>
      <c r="AJ993" s="507"/>
      <c r="AK993" s="507"/>
      <c r="AL993" s="510"/>
      <c r="AM993" s="511"/>
      <c r="AN993" s="512"/>
      <c r="AO993" s="511"/>
      <c r="AP993" s="507"/>
      <c r="AQ993" s="512"/>
      <c r="AR993" s="513"/>
      <c r="AS993" s="508"/>
      <c r="AT993" s="511"/>
      <c r="AU993" s="511"/>
      <c r="AV993" s="511"/>
      <c r="AW993" s="511"/>
      <c r="AX993" s="511"/>
      <c r="AY993" s="511"/>
      <c r="AZ993" s="514"/>
      <c r="BA993" s="515"/>
      <c r="BB993" s="507"/>
      <c r="BC993" s="505"/>
      <c r="BD993" s="524"/>
      <c r="BE993" s="506"/>
      <c r="BF993" s="484"/>
      <c r="BG993" s="483"/>
      <c r="BH993" s="483"/>
      <c r="BI993" s="465"/>
      <c r="BJ993" s="465"/>
      <c r="BK993" s="465"/>
      <c r="BL993" s="465"/>
      <c r="BM993" s="465"/>
      <c r="BN993" s="465"/>
      <c r="BO993" s="483"/>
      <c r="BP993" s="483"/>
      <c r="BQ993" s="483"/>
      <c r="BR993" s="483"/>
      <c r="BS993" s="483"/>
      <c r="BT993" s="484"/>
      <c r="BU993" s="484"/>
      <c r="BV993" s="484"/>
      <c r="BW993" s="516"/>
      <c r="BX993" s="434"/>
      <c r="BY993" s="490"/>
      <c r="BZ993" s="491"/>
    </row>
    <row r="994" spans="1:84" s="520" customFormat="1" ht="13.8" thickBot="1" x14ac:dyDescent="0.3">
      <c r="A994" s="133"/>
      <c r="B994" s="134"/>
      <c r="C994" s="429"/>
      <c r="D994" s="136"/>
      <c r="E994" s="136"/>
      <c r="F994" s="438"/>
      <c r="G994" s="136"/>
      <c r="H994" s="139"/>
      <c r="I994" s="430"/>
      <c r="J994" s="431"/>
      <c r="K994" s="432"/>
      <c r="L994" s="428"/>
      <c r="M994" s="500"/>
      <c r="N994" s="518"/>
      <c r="O994" s="501"/>
      <c r="P994" s="501"/>
      <c r="Q994" s="519"/>
      <c r="R994" s="502"/>
      <c r="S994" s="502"/>
      <c r="T994" s="503"/>
      <c r="U994" s="504"/>
      <c r="V994" s="505"/>
      <c r="W994" s="505"/>
      <c r="X994" s="505"/>
      <c r="Y994" s="505"/>
      <c r="Z994" s="506"/>
      <c r="AA994" s="507"/>
      <c r="AB994" s="508"/>
      <c r="AC994" s="513"/>
      <c r="AD994" s="508"/>
      <c r="AE994" s="507"/>
      <c r="AF994" s="513"/>
      <c r="AG994" s="507"/>
      <c r="AH994" s="508"/>
      <c r="AI994" s="509"/>
      <c r="AJ994" s="507"/>
      <c r="AK994" s="507"/>
      <c r="AL994" s="510"/>
      <c r="AM994" s="511"/>
      <c r="AN994" s="512"/>
      <c r="AO994" s="511"/>
      <c r="AP994" s="507"/>
      <c r="AQ994" s="512"/>
      <c r="AR994" s="513"/>
      <c r="AS994" s="508"/>
      <c r="AT994" s="511"/>
      <c r="AU994" s="511"/>
      <c r="AV994" s="511"/>
      <c r="AW994" s="511"/>
      <c r="AX994" s="511"/>
      <c r="AY994" s="511"/>
      <c r="AZ994" s="514"/>
      <c r="BA994" s="515"/>
      <c r="BB994" s="507"/>
      <c r="BC994" s="505"/>
      <c r="BD994" s="524"/>
      <c r="BE994" s="506"/>
      <c r="BF994" s="484"/>
      <c r="BG994" s="483"/>
      <c r="BH994" s="483"/>
      <c r="BI994" s="465"/>
      <c r="BJ994" s="465"/>
      <c r="BK994" s="465"/>
      <c r="BL994" s="465"/>
      <c r="BM994" s="465"/>
      <c r="BN994" s="465"/>
      <c r="BO994" s="483"/>
      <c r="BP994" s="483"/>
      <c r="BQ994" s="483"/>
      <c r="BR994" s="483"/>
      <c r="BS994" s="483"/>
      <c r="BT994" s="484"/>
      <c r="BU994" s="484"/>
      <c r="BV994" s="484"/>
      <c r="BW994" s="516"/>
      <c r="BX994" s="434"/>
      <c r="BY994" s="490"/>
      <c r="BZ994" s="491"/>
    </row>
    <row r="995" spans="1:84" s="520" customFormat="1" ht="13.8" thickBot="1" x14ac:dyDescent="0.3">
      <c r="A995" s="133"/>
      <c r="B995" s="134"/>
      <c r="C995" s="429"/>
      <c r="D995" s="136"/>
      <c r="E995" s="136"/>
      <c r="F995" s="438"/>
      <c r="G995" s="136"/>
      <c r="H995" s="139"/>
      <c r="I995" s="430"/>
      <c r="J995" s="431"/>
      <c r="K995" s="432"/>
      <c r="L995" s="428"/>
      <c r="M995" s="500"/>
      <c r="N995" s="518"/>
      <c r="O995" s="501"/>
      <c r="P995" s="501"/>
      <c r="Q995" s="519"/>
      <c r="R995" s="502"/>
      <c r="S995" s="502"/>
      <c r="T995" s="503"/>
      <c r="U995" s="504"/>
      <c r="V995" s="505"/>
      <c r="W995" s="505"/>
      <c r="X995" s="505"/>
      <c r="Y995" s="505"/>
      <c r="Z995" s="506"/>
      <c r="AA995" s="507"/>
      <c r="AB995" s="508"/>
      <c r="AC995" s="513"/>
      <c r="AD995" s="508"/>
      <c r="AE995" s="507"/>
      <c r="AF995" s="513"/>
      <c r="AG995" s="507"/>
      <c r="AH995" s="508"/>
      <c r="AI995" s="509"/>
      <c r="AJ995" s="507"/>
      <c r="AK995" s="507"/>
      <c r="AL995" s="510"/>
      <c r="AM995" s="511"/>
      <c r="AN995" s="512"/>
      <c r="AO995" s="511"/>
      <c r="AP995" s="507"/>
      <c r="AQ995" s="512"/>
      <c r="AR995" s="513"/>
      <c r="AS995" s="508"/>
      <c r="AT995" s="511"/>
      <c r="AU995" s="511"/>
      <c r="AV995" s="511"/>
      <c r="AW995" s="511"/>
      <c r="AX995" s="511"/>
      <c r="AY995" s="511"/>
      <c r="AZ995" s="514"/>
      <c r="BA995" s="515"/>
      <c r="BB995" s="507"/>
      <c r="BC995" s="505"/>
      <c r="BD995" s="524"/>
      <c r="BE995" s="506"/>
      <c r="BF995" s="484"/>
      <c r="BG995" s="483"/>
      <c r="BH995" s="483"/>
      <c r="BI995" s="465"/>
      <c r="BJ995" s="465"/>
      <c r="BK995" s="465"/>
      <c r="BL995" s="465"/>
      <c r="BM995" s="465"/>
      <c r="BN995" s="465"/>
      <c r="BO995" s="483"/>
      <c r="BP995" s="483"/>
      <c r="BQ995" s="483"/>
      <c r="BR995" s="483"/>
      <c r="BS995" s="483"/>
      <c r="BT995" s="484"/>
      <c r="BU995" s="484"/>
      <c r="BV995" s="484"/>
      <c r="BW995" s="516"/>
      <c r="BX995" s="434"/>
      <c r="BY995" s="490"/>
      <c r="BZ995" s="491"/>
    </row>
    <row r="996" spans="1:84" s="520" customFormat="1" ht="13.8" thickBot="1" x14ac:dyDescent="0.3">
      <c r="A996" s="133"/>
      <c r="B996" s="134"/>
      <c r="C996" s="429"/>
      <c r="D996" s="136"/>
      <c r="E996" s="136"/>
      <c r="F996" s="438"/>
      <c r="G996" s="136"/>
      <c r="H996" s="139"/>
      <c r="I996" s="430"/>
      <c r="J996" s="431"/>
      <c r="K996" s="432"/>
      <c r="L996" s="428"/>
      <c r="M996" s="500"/>
      <c r="N996" s="518"/>
      <c r="O996" s="501"/>
      <c r="P996" s="501"/>
      <c r="Q996" s="519"/>
      <c r="R996" s="502"/>
      <c r="S996" s="502"/>
      <c r="T996" s="503"/>
      <c r="U996" s="504"/>
      <c r="V996" s="505"/>
      <c r="W996" s="505"/>
      <c r="X996" s="505"/>
      <c r="Y996" s="505"/>
      <c r="Z996" s="506"/>
      <c r="AA996" s="507"/>
      <c r="AB996" s="508"/>
      <c r="AC996" s="513"/>
      <c r="AD996" s="508"/>
      <c r="AE996" s="507"/>
      <c r="AF996" s="513"/>
      <c r="AG996" s="507"/>
      <c r="AH996" s="508"/>
      <c r="AI996" s="509"/>
      <c r="AJ996" s="507"/>
      <c r="AK996" s="507"/>
      <c r="AL996" s="510"/>
      <c r="AM996" s="511"/>
      <c r="AN996" s="512"/>
      <c r="AO996" s="511"/>
      <c r="AP996" s="507"/>
      <c r="AQ996" s="512"/>
      <c r="AR996" s="513"/>
      <c r="AS996" s="508"/>
      <c r="AT996" s="511"/>
      <c r="AU996" s="511"/>
      <c r="AV996" s="511"/>
      <c r="AW996" s="511"/>
      <c r="AX996" s="511"/>
      <c r="AY996" s="511"/>
      <c r="AZ996" s="514"/>
      <c r="BA996" s="515"/>
      <c r="BB996" s="507"/>
      <c r="BC996" s="505"/>
      <c r="BD996" s="524"/>
      <c r="BE996" s="506"/>
      <c r="BF996" s="484"/>
      <c r="BG996" s="483"/>
      <c r="BH996" s="483"/>
      <c r="BI996" s="465"/>
      <c r="BJ996" s="465"/>
      <c r="BK996" s="465"/>
      <c r="BL996" s="465"/>
      <c r="BM996" s="465"/>
      <c r="BN996" s="465"/>
      <c r="BO996" s="483"/>
      <c r="BP996" s="483"/>
      <c r="BQ996" s="483"/>
      <c r="BR996" s="483"/>
      <c r="BS996" s="483"/>
      <c r="BT996" s="484"/>
      <c r="BU996" s="484"/>
      <c r="BV996" s="484"/>
      <c r="BW996" s="516"/>
      <c r="BX996" s="434"/>
      <c r="BY996" s="490"/>
      <c r="BZ996" s="491"/>
    </row>
    <row r="997" spans="1:84" s="520" customFormat="1" ht="13.8" thickBot="1" x14ac:dyDescent="0.3">
      <c r="A997" s="133"/>
      <c r="B997" s="134"/>
      <c r="C997" s="429"/>
      <c r="D997" s="136"/>
      <c r="E997" s="136"/>
      <c r="F997" s="438"/>
      <c r="G997" s="136"/>
      <c r="H997" s="139"/>
      <c r="I997" s="430"/>
      <c r="J997" s="431"/>
      <c r="K997" s="432"/>
      <c r="L997" s="428"/>
      <c r="M997" s="500"/>
      <c r="N997" s="518"/>
      <c r="O997" s="501"/>
      <c r="P997" s="501"/>
      <c r="Q997" s="519"/>
      <c r="R997" s="502"/>
      <c r="S997" s="502"/>
      <c r="T997" s="503"/>
      <c r="U997" s="504"/>
      <c r="V997" s="505"/>
      <c r="W997" s="505"/>
      <c r="X997" s="505"/>
      <c r="Y997" s="505"/>
      <c r="Z997" s="506"/>
      <c r="AA997" s="507"/>
      <c r="AB997" s="508"/>
      <c r="AC997" s="513"/>
      <c r="AD997" s="508"/>
      <c r="AE997" s="507"/>
      <c r="AF997" s="513"/>
      <c r="AG997" s="507"/>
      <c r="AH997" s="508"/>
      <c r="AI997" s="509"/>
      <c r="AJ997" s="507"/>
      <c r="AK997" s="507"/>
      <c r="AL997" s="510"/>
      <c r="AM997" s="511"/>
      <c r="AN997" s="512"/>
      <c r="AO997" s="511"/>
      <c r="AP997" s="507"/>
      <c r="AQ997" s="512"/>
      <c r="AR997" s="513"/>
      <c r="AS997" s="508"/>
      <c r="AT997" s="511"/>
      <c r="AU997" s="511"/>
      <c r="AV997" s="511"/>
      <c r="AW997" s="511"/>
      <c r="AX997" s="511"/>
      <c r="AY997" s="511"/>
      <c r="AZ997" s="514"/>
      <c r="BA997" s="515"/>
      <c r="BB997" s="507"/>
      <c r="BC997" s="505"/>
      <c r="BD997" s="524"/>
      <c r="BE997" s="506"/>
      <c r="BF997" s="484"/>
      <c r="BG997" s="483"/>
      <c r="BH997" s="483"/>
      <c r="BI997" s="465"/>
      <c r="BJ997" s="465"/>
      <c r="BK997" s="465"/>
      <c r="BL997" s="465"/>
      <c r="BM997" s="465"/>
      <c r="BN997" s="465"/>
      <c r="BO997" s="483"/>
      <c r="BP997" s="483"/>
      <c r="BQ997" s="483"/>
      <c r="BR997" s="483"/>
      <c r="BS997" s="483"/>
      <c r="BT997" s="484"/>
      <c r="BU997" s="484"/>
      <c r="BV997" s="484"/>
      <c r="BW997" s="516"/>
      <c r="BX997" s="434"/>
      <c r="BY997" s="490"/>
      <c r="BZ997" s="491"/>
    </row>
    <row r="998" spans="1:84" s="520" customFormat="1" ht="13.8" thickBot="1" x14ac:dyDescent="0.3">
      <c r="A998" s="133"/>
      <c r="B998" s="134"/>
      <c r="C998" s="429"/>
      <c r="D998" s="136"/>
      <c r="E998" s="136"/>
      <c r="F998" s="438"/>
      <c r="G998" s="136"/>
      <c r="H998" s="139"/>
      <c r="I998" s="430"/>
      <c r="J998" s="431"/>
      <c r="K998" s="432"/>
      <c r="L998" s="428"/>
      <c r="M998" s="500"/>
      <c r="N998" s="518"/>
      <c r="O998" s="501"/>
      <c r="P998" s="501"/>
      <c r="Q998" s="519"/>
      <c r="R998" s="502"/>
      <c r="S998" s="502"/>
      <c r="T998" s="503"/>
      <c r="U998" s="504"/>
      <c r="V998" s="505"/>
      <c r="W998" s="505"/>
      <c r="X998" s="505"/>
      <c r="Y998" s="505"/>
      <c r="Z998" s="506"/>
      <c r="AA998" s="507"/>
      <c r="AB998" s="508"/>
      <c r="AC998" s="513"/>
      <c r="AD998" s="508"/>
      <c r="AE998" s="507"/>
      <c r="AF998" s="513"/>
      <c r="AG998" s="507"/>
      <c r="AH998" s="508"/>
      <c r="AI998" s="509"/>
      <c r="AJ998" s="507"/>
      <c r="AK998" s="507"/>
      <c r="AL998" s="510"/>
      <c r="AM998" s="511"/>
      <c r="AN998" s="512"/>
      <c r="AO998" s="511"/>
      <c r="AP998" s="507"/>
      <c r="AQ998" s="512"/>
      <c r="AR998" s="513"/>
      <c r="AS998" s="508"/>
      <c r="AT998" s="511"/>
      <c r="AU998" s="511"/>
      <c r="AV998" s="511"/>
      <c r="AW998" s="511"/>
      <c r="AX998" s="511"/>
      <c r="AY998" s="511"/>
      <c r="AZ998" s="514"/>
      <c r="BA998" s="515"/>
      <c r="BB998" s="507"/>
      <c r="BC998" s="505"/>
      <c r="BD998" s="524"/>
      <c r="BE998" s="506"/>
      <c r="BF998" s="484"/>
      <c r="BG998" s="483"/>
      <c r="BH998" s="483"/>
      <c r="BI998" s="465"/>
      <c r="BJ998" s="465"/>
      <c r="BK998" s="465"/>
      <c r="BL998" s="465"/>
      <c r="BM998" s="465"/>
      <c r="BN998" s="465"/>
      <c r="BO998" s="483"/>
      <c r="BP998" s="483"/>
      <c r="BQ998" s="483"/>
      <c r="BR998" s="483"/>
      <c r="BS998" s="483"/>
      <c r="BT998" s="484"/>
      <c r="BU998" s="484"/>
      <c r="BV998" s="484"/>
      <c r="BW998" s="516"/>
      <c r="BX998" s="434"/>
      <c r="BY998" s="490"/>
      <c r="BZ998" s="491"/>
    </row>
    <row r="999" spans="1:84" s="520" customFormat="1" ht="13.8" thickBot="1" x14ac:dyDescent="0.3">
      <c r="A999" s="133"/>
      <c r="B999" s="134"/>
      <c r="C999" s="429"/>
      <c r="D999" s="136"/>
      <c r="E999" s="136"/>
      <c r="F999" s="438"/>
      <c r="G999" s="136"/>
      <c r="H999" s="139"/>
      <c r="I999" s="430"/>
      <c r="J999" s="431"/>
      <c r="K999" s="432"/>
      <c r="L999" s="428"/>
      <c r="M999" s="500"/>
      <c r="N999" s="518"/>
      <c r="O999" s="501"/>
      <c r="P999" s="501"/>
      <c r="Q999" s="519"/>
      <c r="R999" s="502"/>
      <c r="S999" s="502"/>
      <c r="T999" s="503"/>
      <c r="U999" s="504"/>
      <c r="V999" s="505"/>
      <c r="W999" s="505"/>
      <c r="X999" s="505"/>
      <c r="Y999" s="505"/>
      <c r="Z999" s="506"/>
      <c r="AA999" s="507"/>
      <c r="AB999" s="508"/>
      <c r="AC999" s="513"/>
      <c r="AD999" s="508"/>
      <c r="AE999" s="507"/>
      <c r="AF999" s="513"/>
      <c r="AG999" s="507"/>
      <c r="AH999" s="508"/>
      <c r="AI999" s="509"/>
      <c r="AJ999" s="507"/>
      <c r="AK999" s="507"/>
      <c r="AL999" s="510"/>
      <c r="AM999" s="511"/>
      <c r="AN999" s="512"/>
      <c r="AO999" s="511"/>
      <c r="AP999" s="507"/>
      <c r="AQ999" s="512"/>
      <c r="AR999" s="513"/>
      <c r="AS999" s="508"/>
      <c r="AT999" s="511"/>
      <c r="AU999" s="511"/>
      <c r="AV999" s="511"/>
      <c r="AW999" s="511"/>
      <c r="AX999" s="511"/>
      <c r="AY999" s="511"/>
      <c r="AZ999" s="514"/>
      <c r="BA999" s="515"/>
      <c r="BB999" s="507"/>
      <c r="BC999" s="505"/>
      <c r="BD999" s="524"/>
      <c r="BE999" s="506"/>
      <c r="BF999" s="484"/>
      <c r="BG999" s="483"/>
      <c r="BH999" s="483"/>
      <c r="BI999" s="465"/>
      <c r="BJ999" s="465"/>
      <c r="BK999" s="465"/>
      <c r="BL999" s="465"/>
      <c r="BM999" s="465"/>
      <c r="BN999" s="465"/>
      <c r="BO999" s="483"/>
      <c r="BP999" s="483"/>
      <c r="BQ999" s="483"/>
      <c r="BR999" s="483"/>
      <c r="BS999" s="483"/>
      <c r="BT999" s="484"/>
      <c r="BU999" s="484"/>
      <c r="BV999" s="484"/>
      <c r="BW999" s="516"/>
      <c r="BX999" s="434"/>
      <c r="BY999" s="490"/>
      <c r="BZ999" s="491"/>
    </row>
    <row r="1000" spans="1:84" s="520" customFormat="1" ht="13.8" thickBot="1" x14ac:dyDescent="0.3">
      <c r="A1000" s="133"/>
      <c r="B1000" s="134"/>
      <c r="C1000" s="429"/>
      <c r="D1000" s="136"/>
      <c r="E1000" s="136"/>
      <c r="F1000" s="438"/>
      <c r="G1000" s="136"/>
      <c r="H1000" s="139"/>
      <c r="I1000" s="430"/>
      <c r="J1000" s="431"/>
      <c r="K1000" s="432"/>
      <c r="L1000" s="428"/>
      <c r="M1000" s="500"/>
      <c r="N1000" s="518"/>
      <c r="O1000" s="501"/>
      <c r="P1000" s="501"/>
      <c r="Q1000" s="519"/>
      <c r="R1000" s="502"/>
      <c r="S1000" s="502"/>
      <c r="T1000" s="503"/>
      <c r="U1000" s="504"/>
      <c r="V1000" s="505"/>
      <c r="W1000" s="505"/>
      <c r="X1000" s="505"/>
      <c r="Y1000" s="505"/>
      <c r="Z1000" s="506"/>
      <c r="AA1000" s="507"/>
      <c r="AB1000" s="508"/>
      <c r="AC1000" s="513"/>
      <c r="AD1000" s="508"/>
      <c r="AE1000" s="507"/>
      <c r="AF1000" s="513"/>
      <c r="AG1000" s="507"/>
      <c r="AH1000" s="508"/>
      <c r="AI1000" s="509"/>
      <c r="AJ1000" s="507"/>
      <c r="AK1000" s="507"/>
      <c r="AL1000" s="510"/>
      <c r="AM1000" s="511"/>
      <c r="AN1000" s="512"/>
      <c r="AO1000" s="511"/>
      <c r="AP1000" s="507"/>
      <c r="AQ1000" s="512"/>
      <c r="AR1000" s="513"/>
      <c r="AS1000" s="508"/>
      <c r="AT1000" s="511"/>
      <c r="AU1000" s="511"/>
      <c r="AV1000" s="511"/>
      <c r="AW1000" s="511"/>
      <c r="AX1000" s="511"/>
      <c r="AY1000" s="511"/>
      <c r="AZ1000" s="514"/>
      <c r="BA1000" s="515"/>
      <c r="BB1000" s="507"/>
      <c r="BC1000" s="505"/>
      <c r="BD1000" s="524"/>
      <c r="BE1000" s="506"/>
      <c r="BF1000" s="482"/>
      <c r="BG1000" s="483"/>
      <c r="BH1000" s="483"/>
      <c r="BI1000" s="465"/>
      <c r="BJ1000" s="465"/>
      <c r="BK1000" s="465"/>
      <c r="BL1000" s="465"/>
      <c r="BM1000" s="465"/>
      <c r="BN1000" s="465"/>
      <c r="BO1000" s="483"/>
      <c r="BP1000" s="483"/>
      <c r="BQ1000" s="483"/>
      <c r="BR1000" s="483"/>
      <c r="BS1000" s="483"/>
      <c r="BT1000" s="484"/>
      <c r="BU1000" s="484"/>
      <c r="BV1000" s="484"/>
      <c r="BW1000" s="516"/>
      <c r="BX1000" s="434"/>
      <c r="BY1000" s="490"/>
      <c r="BZ1000" s="491"/>
    </row>
    <row r="1001" spans="1:84" ht="13.8" thickBot="1" x14ac:dyDescent="0.3">
      <c r="A1001" s="133"/>
      <c r="B1001" s="134"/>
      <c r="C1001" s="429"/>
      <c r="D1001" s="136"/>
      <c r="E1001" s="136"/>
      <c r="F1001" s="438"/>
      <c r="G1001" s="136"/>
      <c r="H1001" s="139"/>
      <c r="I1001" s="430"/>
      <c r="J1001" s="431"/>
      <c r="K1001" s="432"/>
      <c r="L1001" s="428"/>
      <c r="M1001" s="500"/>
      <c r="N1001" s="518"/>
      <c r="O1001" s="501"/>
      <c r="P1001" s="501"/>
      <c r="Q1001" s="519"/>
      <c r="R1001" s="502"/>
      <c r="S1001" s="502"/>
      <c r="T1001" s="503"/>
      <c r="U1001" s="504"/>
      <c r="V1001" s="505"/>
      <c r="W1001" s="505"/>
      <c r="X1001" s="505"/>
      <c r="Y1001" s="505"/>
      <c r="Z1001" s="506"/>
      <c r="AA1001" s="507"/>
      <c r="AB1001" s="508"/>
      <c r="AC1001" s="513"/>
      <c r="AD1001" s="508"/>
      <c r="AE1001" s="507"/>
      <c r="AF1001" s="513"/>
      <c r="AG1001" s="507"/>
      <c r="AH1001" s="508"/>
      <c r="AI1001" s="509"/>
      <c r="AJ1001" s="507"/>
      <c r="AK1001" s="507"/>
      <c r="AL1001" s="510"/>
      <c r="AM1001" s="511"/>
      <c r="AN1001" s="512"/>
      <c r="AO1001" s="511"/>
      <c r="AP1001" s="507"/>
      <c r="AQ1001" s="512"/>
      <c r="AR1001" s="513"/>
      <c r="AS1001" s="508"/>
      <c r="AT1001" s="511"/>
      <c r="AU1001" s="511"/>
      <c r="AV1001" s="511"/>
      <c r="AW1001" s="511"/>
      <c r="AX1001" s="511"/>
      <c r="AY1001" s="511"/>
      <c r="AZ1001" s="514"/>
      <c r="BA1001" s="515"/>
      <c r="BB1001" s="507"/>
      <c r="BC1001" s="505"/>
      <c r="BD1001" s="524"/>
      <c r="BE1001" s="506"/>
      <c r="BF1001" s="482"/>
      <c r="BG1001" s="483"/>
      <c r="BH1001" s="483"/>
      <c r="BI1001" s="465"/>
      <c r="BJ1001" s="465"/>
      <c r="BK1001" s="465"/>
      <c r="BL1001" s="465"/>
      <c r="BM1001" s="465"/>
      <c r="BN1001" s="465"/>
      <c r="BO1001" s="483"/>
      <c r="BP1001" s="483"/>
      <c r="BQ1001" s="483"/>
      <c r="BR1001" s="483"/>
      <c r="BS1001" s="483"/>
      <c r="BT1001" s="484"/>
      <c r="BU1001" s="484"/>
      <c r="BV1001" s="484"/>
      <c r="BW1001" s="516"/>
      <c r="BX1001" s="434"/>
      <c r="BY1001" s="490"/>
      <c r="BZ1001" s="491"/>
      <c r="CA1001" s="548"/>
      <c r="CB1001" s="520"/>
      <c r="CC1001" s="520"/>
      <c r="CD1001" s="520"/>
      <c r="CE1001" s="520"/>
      <c r="CF1001" s="520"/>
    </row>
    <row r="1002" spans="1:84" ht="13.8" thickBot="1" x14ac:dyDescent="0.3">
      <c r="A1002" s="133"/>
      <c r="B1002" s="134"/>
      <c r="C1002" s="429"/>
      <c r="D1002" s="136"/>
      <c r="E1002" s="136"/>
      <c r="F1002" s="438"/>
      <c r="G1002" s="136"/>
      <c r="H1002" s="139"/>
      <c r="I1002" s="430"/>
      <c r="J1002" s="431"/>
      <c r="K1002" s="432"/>
      <c r="L1002" s="428"/>
      <c r="M1002" s="500"/>
      <c r="N1002" s="518"/>
      <c r="O1002" s="501"/>
      <c r="P1002" s="501"/>
      <c r="Q1002" s="519"/>
      <c r="R1002" s="502"/>
      <c r="S1002" s="502"/>
      <c r="T1002" s="503"/>
      <c r="U1002" s="504"/>
      <c r="V1002" s="505"/>
      <c r="W1002" s="505"/>
      <c r="X1002" s="505"/>
      <c r="Y1002" s="505"/>
      <c r="Z1002" s="506"/>
      <c r="AA1002" s="507"/>
      <c r="AB1002" s="508"/>
      <c r="AC1002" s="513"/>
      <c r="AD1002" s="508"/>
      <c r="AE1002" s="507"/>
      <c r="AF1002" s="513"/>
      <c r="AG1002" s="507"/>
      <c r="AH1002" s="508"/>
      <c r="AI1002" s="509"/>
      <c r="AJ1002" s="507"/>
      <c r="AK1002" s="507"/>
      <c r="AL1002" s="510"/>
      <c r="AM1002" s="511"/>
      <c r="AN1002" s="512"/>
      <c r="AO1002" s="511"/>
      <c r="AP1002" s="507"/>
      <c r="AQ1002" s="512"/>
      <c r="AR1002" s="513"/>
      <c r="AS1002" s="508"/>
      <c r="AT1002" s="511"/>
      <c r="AU1002" s="511"/>
      <c r="AV1002" s="511"/>
      <c r="AW1002" s="511"/>
      <c r="AX1002" s="511"/>
      <c r="AY1002" s="511"/>
      <c r="AZ1002" s="514"/>
      <c r="BA1002" s="515"/>
      <c r="BB1002" s="507"/>
      <c r="BC1002" s="505"/>
      <c r="BD1002" s="524"/>
      <c r="BE1002" s="506"/>
      <c r="BF1002" s="482"/>
      <c r="BG1002" s="483"/>
      <c r="BH1002" s="483"/>
      <c r="BI1002" s="465"/>
      <c r="BJ1002" s="465"/>
      <c r="BK1002" s="465"/>
      <c r="BL1002" s="465"/>
      <c r="BM1002" s="465"/>
      <c r="BN1002" s="465"/>
      <c r="BO1002" s="483"/>
      <c r="BP1002" s="483"/>
      <c r="BQ1002" s="483"/>
      <c r="BR1002" s="483"/>
      <c r="BS1002" s="483"/>
      <c r="BT1002" s="484"/>
      <c r="BU1002" s="484"/>
      <c r="BV1002" s="484"/>
      <c r="BW1002" s="516"/>
      <c r="BX1002" s="434"/>
      <c r="BY1002" s="490"/>
      <c r="BZ1002" s="491"/>
      <c r="CA1002" s="520"/>
      <c r="CB1002" s="520"/>
      <c r="CC1002" s="520"/>
      <c r="CD1002" s="520"/>
      <c r="CE1002" s="520"/>
      <c r="CF1002" s="520"/>
    </row>
    <row r="1003" spans="1:84" ht="13.8" thickBot="1" x14ac:dyDescent="0.3">
      <c r="A1003" s="133"/>
      <c r="B1003" s="134"/>
      <c r="C1003" s="429"/>
      <c r="D1003" s="136"/>
      <c r="E1003" s="136"/>
      <c r="F1003" s="438"/>
      <c r="G1003" s="136"/>
      <c r="H1003" s="139"/>
      <c r="I1003" s="430"/>
      <c r="J1003" s="431"/>
      <c r="K1003" s="432"/>
      <c r="L1003" s="428"/>
      <c r="M1003" s="500"/>
      <c r="N1003" s="518"/>
      <c r="O1003" s="501"/>
      <c r="P1003" s="501"/>
      <c r="Q1003" s="519"/>
      <c r="R1003" s="502"/>
      <c r="S1003" s="502"/>
      <c r="T1003" s="503"/>
      <c r="U1003" s="504"/>
      <c r="V1003" s="505"/>
      <c r="W1003" s="505"/>
      <c r="X1003" s="505"/>
      <c r="Y1003" s="505"/>
      <c r="Z1003" s="506"/>
      <c r="AA1003" s="507"/>
      <c r="AB1003" s="508"/>
      <c r="AC1003" s="513"/>
      <c r="AD1003" s="508"/>
      <c r="AE1003" s="507"/>
      <c r="AF1003" s="513"/>
      <c r="AG1003" s="507"/>
      <c r="AH1003" s="508"/>
      <c r="AI1003" s="509"/>
      <c r="AJ1003" s="507"/>
      <c r="AK1003" s="507"/>
      <c r="AL1003" s="510"/>
      <c r="AM1003" s="511"/>
      <c r="AN1003" s="512"/>
      <c r="AO1003" s="511"/>
      <c r="AP1003" s="507"/>
      <c r="AQ1003" s="512"/>
      <c r="AR1003" s="513"/>
      <c r="AS1003" s="508"/>
      <c r="AT1003" s="511"/>
      <c r="AU1003" s="511"/>
      <c r="AV1003" s="511"/>
      <c r="AW1003" s="511"/>
      <c r="AX1003" s="511"/>
      <c r="AY1003" s="511"/>
      <c r="AZ1003" s="514"/>
      <c r="BA1003" s="515"/>
      <c r="BB1003" s="507"/>
      <c r="BC1003" s="505"/>
      <c r="BD1003" s="524"/>
      <c r="BE1003" s="506"/>
      <c r="BF1003" s="482"/>
      <c r="BG1003" s="483"/>
      <c r="BH1003" s="483"/>
      <c r="BI1003" s="465"/>
      <c r="BJ1003" s="465"/>
      <c r="BK1003" s="465"/>
      <c r="BL1003" s="465"/>
      <c r="BM1003" s="465"/>
      <c r="BN1003" s="465"/>
      <c r="BO1003" s="483"/>
      <c r="BP1003" s="483"/>
      <c r="BQ1003" s="483"/>
      <c r="BR1003" s="483"/>
      <c r="BS1003" s="483"/>
      <c r="BT1003" s="484"/>
      <c r="BU1003" s="484"/>
      <c r="BV1003" s="484"/>
      <c r="BW1003" s="516"/>
      <c r="BX1003" s="434"/>
      <c r="BY1003" s="490"/>
      <c r="BZ1003" s="491"/>
      <c r="CA1003" s="520"/>
      <c r="CB1003" s="520"/>
      <c r="CC1003" s="520"/>
      <c r="CD1003" s="520"/>
      <c r="CE1003" s="520"/>
      <c r="CF1003" s="520"/>
    </row>
    <row r="1004" spans="1:84" ht="13.8" thickBot="1" x14ac:dyDescent="0.3">
      <c r="A1004" s="133"/>
      <c r="B1004" s="134"/>
      <c r="C1004" s="429"/>
      <c r="D1004" s="136"/>
      <c r="E1004" s="136"/>
      <c r="F1004" s="438"/>
      <c r="G1004" s="136"/>
      <c r="H1004" s="139"/>
      <c r="I1004" s="430"/>
      <c r="J1004" s="431"/>
      <c r="K1004" s="432"/>
      <c r="L1004" s="428"/>
      <c r="M1004" s="500"/>
      <c r="N1004" s="518"/>
      <c r="O1004" s="501"/>
      <c r="P1004" s="501"/>
      <c r="Q1004" s="519"/>
      <c r="R1004" s="502"/>
      <c r="S1004" s="502"/>
      <c r="T1004" s="503"/>
      <c r="U1004" s="504"/>
      <c r="V1004" s="505"/>
      <c r="W1004" s="505"/>
      <c r="X1004" s="505"/>
      <c r="Y1004" s="505"/>
      <c r="Z1004" s="506"/>
      <c r="AA1004" s="507"/>
      <c r="AB1004" s="508"/>
      <c r="AC1004" s="513"/>
      <c r="AD1004" s="508"/>
      <c r="AE1004" s="507"/>
      <c r="AF1004" s="513"/>
      <c r="AG1004" s="507"/>
      <c r="AH1004" s="508"/>
      <c r="AI1004" s="509"/>
      <c r="AJ1004" s="507"/>
      <c r="AK1004" s="507"/>
      <c r="AL1004" s="510"/>
      <c r="AM1004" s="511"/>
      <c r="AN1004" s="512"/>
      <c r="AO1004" s="511"/>
      <c r="AP1004" s="507"/>
      <c r="AQ1004" s="512"/>
      <c r="AR1004" s="513"/>
      <c r="AS1004" s="508"/>
      <c r="AT1004" s="511"/>
      <c r="AU1004" s="511"/>
      <c r="AV1004" s="511"/>
      <c r="AW1004" s="511"/>
      <c r="AX1004" s="511"/>
      <c r="AY1004" s="511"/>
      <c r="AZ1004" s="514"/>
      <c r="BA1004" s="515"/>
      <c r="BB1004" s="507"/>
      <c r="BC1004" s="505"/>
      <c r="BD1004" s="524"/>
      <c r="BE1004" s="506"/>
      <c r="BF1004" s="482"/>
      <c r="BG1004" s="483"/>
      <c r="BH1004" s="483"/>
      <c r="BI1004" s="465"/>
      <c r="BJ1004" s="465"/>
      <c r="BK1004" s="465"/>
      <c r="BL1004" s="465"/>
      <c r="BM1004" s="465"/>
      <c r="BN1004" s="465"/>
      <c r="BO1004" s="483"/>
      <c r="BP1004" s="483"/>
      <c r="BQ1004" s="483"/>
      <c r="BR1004" s="483"/>
      <c r="BS1004" s="483"/>
      <c r="BT1004" s="484"/>
      <c r="BU1004" s="484"/>
      <c r="BV1004" s="484"/>
      <c r="BW1004" s="516"/>
      <c r="BX1004" s="434"/>
      <c r="BY1004" s="490"/>
      <c r="BZ1004" s="491"/>
      <c r="CA1004" s="520"/>
      <c r="CB1004" s="520"/>
      <c r="CC1004" s="520"/>
      <c r="CD1004" s="520"/>
      <c r="CE1004" s="520"/>
      <c r="CF1004" s="520"/>
    </row>
    <row r="1005" spans="1:84" ht="13.8" thickBot="1" x14ac:dyDescent="0.3">
      <c r="A1005" s="133"/>
      <c r="B1005" s="134"/>
      <c r="C1005" s="429"/>
      <c r="D1005" s="136"/>
      <c r="E1005" s="136"/>
      <c r="F1005" s="438"/>
      <c r="G1005" s="136"/>
      <c r="H1005" s="139"/>
      <c r="I1005" s="430"/>
      <c r="J1005" s="431"/>
      <c r="K1005" s="432"/>
      <c r="L1005" s="428"/>
      <c r="M1005" s="500"/>
      <c r="N1005" s="518"/>
      <c r="O1005" s="501"/>
      <c r="P1005" s="501"/>
      <c r="Q1005" s="519"/>
      <c r="R1005" s="502"/>
      <c r="S1005" s="502"/>
      <c r="T1005" s="503"/>
      <c r="U1005" s="504"/>
      <c r="V1005" s="505"/>
      <c r="W1005" s="505"/>
      <c r="X1005" s="505"/>
      <c r="Y1005" s="505"/>
      <c r="Z1005" s="506"/>
      <c r="AA1005" s="507"/>
      <c r="AB1005" s="508"/>
      <c r="AC1005" s="513"/>
      <c r="AD1005" s="508"/>
      <c r="AE1005" s="507"/>
      <c r="AF1005" s="513"/>
      <c r="AG1005" s="507"/>
      <c r="AH1005" s="508"/>
      <c r="AI1005" s="509"/>
      <c r="AJ1005" s="507"/>
      <c r="AK1005" s="507"/>
      <c r="AL1005" s="510"/>
      <c r="AM1005" s="511"/>
      <c r="AN1005" s="512"/>
      <c r="AO1005" s="511"/>
      <c r="AP1005" s="507"/>
      <c r="AQ1005" s="512"/>
      <c r="AR1005" s="513"/>
      <c r="AS1005" s="508"/>
      <c r="AT1005" s="511"/>
      <c r="AU1005" s="511"/>
      <c r="AV1005" s="511"/>
      <c r="AW1005" s="511"/>
      <c r="AX1005" s="511"/>
      <c r="AY1005" s="511"/>
      <c r="AZ1005" s="514"/>
      <c r="BA1005" s="515"/>
      <c r="BB1005" s="507"/>
      <c r="BC1005" s="505"/>
      <c r="BD1005" s="524"/>
      <c r="BE1005" s="506"/>
      <c r="BF1005" s="482"/>
      <c r="BG1005" s="483"/>
      <c r="BH1005" s="483"/>
      <c r="BI1005" s="465"/>
      <c r="BJ1005" s="465"/>
      <c r="BK1005" s="465"/>
      <c r="BL1005" s="465"/>
      <c r="BM1005" s="465"/>
      <c r="BN1005" s="465"/>
      <c r="BO1005" s="483"/>
      <c r="BP1005" s="483"/>
      <c r="BQ1005" s="483"/>
      <c r="BR1005" s="483"/>
      <c r="BS1005" s="483"/>
      <c r="BT1005" s="484"/>
      <c r="BU1005" s="484"/>
      <c r="BV1005" s="484"/>
      <c r="BW1005" s="516"/>
      <c r="BX1005" s="434"/>
      <c r="BY1005" s="490"/>
      <c r="BZ1005" s="491"/>
      <c r="CA1005" s="520"/>
      <c r="CB1005" s="520"/>
      <c r="CC1005" s="520"/>
      <c r="CD1005" s="520"/>
      <c r="CE1005" s="520"/>
      <c r="CF1005" s="520"/>
    </row>
    <row r="1006" spans="1:84" ht="13.8" thickBot="1" x14ac:dyDescent="0.3">
      <c r="A1006" s="133"/>
      <c r="B1006" s="134"/>
      <c r="C1006" s="429"/>
      <c r="D1006" s="136"/>
      <c r="E1006" s="136"/>
      <c r="F1006" s="438"/>
      <c r="G1006" s="136"/>
      <c r="H1006" s="139"/>
      <c r="I1006" s="430"/>
      <c r="J1006" s="431"/>
      <c r="K1006" s="432"/>
      <c r="L1006" s="428"/>
      <c r="M1006" s="500"/>
      <c r="N1006" s="518"/>
      <c r="O1006" s="501"/>
      <c r="P1006" s="501"/>
      <c r="Q1006" s="519"/>
      <c r="R1006" s="502"/>
      <c r="S1006" s="502"/>
      <c r="T1006" s="503"/>
      <c r="U1006" s="504"/>
      <c r="V1006" s="505"/>
      <c r="W1006" s="505"/>
      <c r="X1006" s="505"/>
      <c r="Y1006" s="505"/>
      <c r="Z1006" s="506"/>
      <c r="AA1006" s="507"/>
      <c r="AB1006" s="508"/>
      <c r="AC1006" s="513"/>
      <c r="AD1006" s="508"/>
      <c r="AE1006" s="507"/>
      <c r="AF1006" s="513"/>
      <c r="AG1006" s="507"/>
      <c r="AH1006" s="508"/>
      <c r="AI1006" s="509"/>
      <c r="AJ1006" s="507"/>
      <c r="AK1006" s="507"/>
      <c r="AL1006" s="510"/>
      <c r="AM1006" s="511"/>
      <c r="AN1006" s="512"/>
      <c r="AO1006" s="511"/>
      <c r="AP1006" s="507"/>
      <c r="AQ1006" s="512"/>
      <c r="AR1006" s="513"/>
      <c r="AS1006" s="508"/>
      <c r="AT1006" s="511"/>
      <c r="AU1006" s="511"/>
      <c r="AV1006" s="511"/>
      <c r="AW1006" s="511"/>
      <c r="AX1006" s="511"/>
      <c r="AY1006" s="511"/>
      <c r="AZ1006" s="514"/>
      <c r="BA1006" s="515"/>
      <c r="BB1006" s="507"/>
      <c r="BC1006" s="505"/>
      <c r="BD1006" s="524"/>
      <c r="BE1006" s="506"/>
      <c r="BF1006" s="482"/>
      <c r="BG1006" s="483"/>
      <c r="BH1006" s="483"/>
      <c r="BI1006" s="465"/>
      <c r="BJ1006" s="465"/>
      <c r="BK1006" s="465"/>
      <c r="BL1006" s="465"/>
      <c r="BM1006" s="465"/>
      <c r="BN1006" s="465"/>
      <c r="BO1006" s="483"/>
      <c r="BP1006" s="483"/>
      <c r="BQ1006" s="483"/>
      <c r="BR1006" s="483"/>
      <c r="BS1006" s="483"/>
      <c r="BT1006" s="484"/>
      <c r="BU1006" s="484"/>
      <c r="BV1006" s="484"/>
      <c r="BW1006" s="516"/>
      <c r="BX1006" s="434"/>
      <c r="BY1006" s="490"/>
      <c r="BZ1006" s="491"/>
      <c r="CA1006" s="520"/>
      <c r="CB1006" s="520"/>
      <c r="CC1006" s="520"/>
      <c r="CD1006" s="520"/>
      <c r="CE1006" s="520"/>
      <c r="CF1006" s="520"/>
    </row>
    <row r="1007" spans="1:84" ht="13.8" thickBot="1" x14ac:dyDescent="0.3">
      <c r="A1007" s="133"/>
      <c r="B1007" s="134"/>
      <c r="C1007" s="429"/>
      <c r="D1007" s="136"/>
      <c r="E1007" s="136"/>
      <c r="F1007" s="438"/>
      <c r="G1007" s="136"/>
      <c r="H1007" s="139"/>
      <c r="I1007" s="430"/>
      <c r="J1007" s="431"/>
      <c r="K1007" s="432"/>
      <c r="L1007" s="428"/>
      <c r="M1007" s="500"/>
      <c r="N1007" s="518"/>
      <c r="O1007" s="501"/>
      <c r="P1007" s="501"/>
      <c r="Q1007" s="519"/>
      <c r="R1007" s="502"/>
      <c r="S1007" s="502"/>
      <c r="T1007" s="503"/>
      <c r="U1007" s="504"/>
      <c r="V1007" s="505"/>
      <c r="W1007" s="505"/>
      <c r="X1007" s="505"/>
      <c r="Y1007" s="505"/>
      <c r="Z1007" s="506"/>
      <c r="AA1007" s="507"/>
      <c r="AB1007" s="508"/>
      <c r="AC1007" s="513"/>
      <c r="AD1007" s="508"/>
      <c r="AE1007" s="507"/>
      <c r="AF1007" s="513"/>
      <c r="AG1007" s="507"/>
      <c r="AH1007" s="508"/>
      <c r="AI1007" s="509"/>
      <c r="AJ1007" s="507"/>
      <c r="AK1007" s="507"/>
      <c r="AL1007" s="510"/>
      <c r="AM1007" s="511"/>
      <c r="AN1007" s="512"/>
      <c r="AO1007" s="511"/>
      <c r="AP1007" s="507"/>
      <c r="AQ1007" s="512"/>
      <c r="AR1007" s="513"/>
      <c r="AS1007" s="508"/>
      <c r="AT1007" s="511"/>
      <c r="AU1007" s="511"/>
      <c r="AV1007" s="511"/>
      <c r="AW1007" s="511"/>
      <c r="AX1007" s="511"/>
      <c r="AY1007" s="511"/>
      <c r="AZ1007" s="514"/>
      <c r="BA1007" s="515"/>
      <c r="BB1007" s="507"/>
      <c r="BC1007" s="505"/>
      <c r="BD1007" s="524"/>
      <c r="BE1007" s="506"/>
      <c r="BF1007" s="482"/>
      <c r="BG1007" s="483"/>
      <c r="BH1007" s="483"/>
      <c r="BI1007" s="465"/>
      <c r="BJ1007" s="465"/>
      <c r="BK1007" s="465"/>
      <c r="BL1007" s="465"/>
      <c r="BM1007" s="465"/>
      <c r="BN1007" s="465"/>
      <c r="BO1007" s="483"/>
      <c r="BP1007" s="483"/>
      <c r="BQ1007" s="483"/>
      <c r="BR1007" s="483"/>
      <c r="BS1007" s="483"/>
      <c r="BT1007" s="484"/>
      <c r="BU1007" s="484"/>
      <c r="BV1007" s="484"/>
      <c r="BW1007" s="516"/>
      <c r="BX1007" s="434"/>
      <c r="BY1007" s="490"/>
      <c r="BZ1007" s="491"/>
      <c r="CA1007" s="520"/>
      <c r="CB1007" s="520"/>
      <c r="CC1007" s="520"/>
      <c r="CD1007" s="520"/>
      <c r="CE1007" s="520"/>
      <c r="CF1007" s="520"/>
    </row>
    <row r="1008" spans="1:84" ht="13.8" thickBot="1" x14ac:dyDescent="0.3">
      <c r="A1008" s="133"/>
      <c r="B1008" s="134"/>
      <c r="C1008" s="429"/>
      <c r="D1008" s="136"/>
      <c r="E1008" s="136"/>
      <c r="F1008" s="438"/>
      <c r="G1008" s="136"/>
      <c r="H1008" s="139"/>
      <c r="I1008" s="430"/>
      <c r="J1008" s="431"/>
      <c r="K1008" s="432"/>
      <c r="L1008" s="428"/>
      <c r="M1008" s="500"/>
      <c r="N1008" s="518"/>
      <c r="O1008" s="501"/>
      <c r="P1008" s="501"/>
      <c r="Q1008" s="519"/>
      <c r="R1008" s="502"/>
      <c r="S1008" s="502"/>
      <c r="T1008" s="503"/>
      <c r="U1008" s="504"/>
      <c r="V1008" s="505"/>
      <c r="W1008" s="505"/>
      <c r="X1008" s="505"/>
      <c r="Y1008" s="505"/>
      <c r="Z1008" s="506"/>
      <c r="AA1008" s="507"/>
      <c r="AB1008" s="508"/>
      <c r="AC1008" s="513"/>
      <c r="AD1008" s="508"/>
      <c r="AE1008" s="507"/>
      <c r="AF1008" s="513"/>
      <c r="AG1008" s="507"/>
      <c r="AH1008" s="508"/>
      <c r="AI1008" s="509"/>
      <c r="AJ1008" s="507"/>
      <c r="AK1008" s="507"/>
      <c r="AL1008" s="510"/>
      <c r="AM1008" s="511"/>
      <c r="AN1008" s="512"/>
      <c r="AO1008" s="511"/>
      <c r="AP1008" s="507"/>
      <c r="AQ1008" s="512"/>
      <c r="AR1008" s="513"/>
      <c r="AS1008" s="508"/>
      <c r="AT1008" s="511"/>
      <c r="AU1008" s="511"/>
      <c r="AV1008" s="511"/>
      <c r="AW1008" s="511"/>
      <c r="AX1008" s="511"/>
      <c r="AY1008" s="511"/>
      <c r="AZ1008" s="514"/>
      <c r="BA1008" s="515"/>
      <c r="BB1008" s="507"/>
      <c r="BC1008" s="505"/>
      <c r="BD1008" s="524"/>
      <c r="BE1008" s="506"/>
      <c r="BF1008" s="482"/>
      <c r="BG1008" s="483"/>
      <c r="BH1008" s="483"/>
      <c r="BI1008" s="465"/>
      <c r="BJ1008" s="465"/>
      <c r="BK1008" s="465"/>
      <c r="BL1008" s="465"/>
      <c r="BM1008" s="465"/>
      <c r="BN1008" s="465"/>
      <c r="BO1008" s="483"/>
      <c r="BP1008" s="483"/>
      <c r="BQ1008" s="483"/>
      <c r="BR1008" s="483"/>
      <c r="BS1008" s="483"/>
      <c r="BT1008" s="484"/>
      <c r="BU1008" s="484"/>
      <c r="BV1008" s="484"/>
      <c r="BW1008" s="516"/>
      <c r="BX1008" s="434"/>
      <c r="BY1008" s="490"/>
      <c r="BZ1008" s="491"/>
      <c r="CA1008" s="520"/>
      <c r="CB1008" s="520"/>
      <c r="CC1008" s="520"/>
      <c r="CD1008" s="520"/>
      <c r="CE1008" s="520"/>
      <c r="CF1008" s="520"/>
    </row>
    <row r="1009" spans="1:84" ht="13.8" thickBot="1" x14ac:dyDescent="0.3">
      <c r="A1009" s="133"/>
      <c r="B1009" s="134"/>
      <c r="C1009" s="429"/>
      <c r="D1009" s="136"/>
      <c r="E1009" s="136"/>
      <c r="F1009" s="438"/>
      <c r="G1009" s="136"/>
      <c r="H1009" s="139"/>
      <c r="I1009" s="430"/>
      <c r="J1009" s="431"/>
      <c r="K1009" s="432"/>
      <c r="L1009" s="428"/>
      <c r="M1009" s="500"/>
      <c r="N1009" s="518"/>
      <c r="O1009" s="501"/>
      <c r="P1009" s="501"/>
      <c r="Q1009" s="519"/>
      <c r="R1009" s="502"/>
      <c r="S1009" s="502"/>
      <c r="T1009" s="503"/>
      <c r="U1009" s="504"/>
      <c r="V1009" s="505"/>
      <c r="W1009" s="505"/>
      <c r="X1009" s="505"/>
      <c r="Y1009" s="505"/>
      <c r="Z1009" s="506"/>
      <c r="AA1009" s="507"/>
      <c r="AB1009" s="508"/>
      <c r="AC1009" s="513"/>
      <c r="AD1009" s="508"/>
      <c r="AE1009" s="507"/>
      <c r="AF1009" s="513"/>
      <c r="AG1009" s="507"/>
      <c r="AH1009" s="508"/>
      <c r="AI1009" s="509"/>
      <c r="AJ1009" s="507"/>
      <c r="AK1009" s="507"/>
      <c r="AL1009" s="510"/>
      <c r="AM1009" s="511"/>
      <c r="AN1009" s="512"/>
      <c r="AO1009" s="511"/>
      <c r="AP1009" s="507"/>
      <c r="AQ1009" s="512"/>
      <c r="AR1009" s="513"/>
      <c r="AS1009" s="508"/>
      <c r="AT1009" s="511"/>
      <c r="AU1009" s="511"/>
      <c r="AV1009" s="511"/>
      <c r="AW1009" s="511"/>
      <c r="AX1009" s="511"/>
      <c r="AY1009" s="511"/>
      <c r="AZ1009" s="514"/>
      <c r="BA1009" s="515"/>
      <c r="BB1009" s="507"/>
      <c r="BC1009" s="505"/>
      <c r="BD1009" s="524"/>
      <c r="BE1009" s="506"/>
      <c r="BF1009" s="482"/>
      <c r="BG1009" s="483"/>
      <c r="BH1009" s="483"/>
      <c r="BI1009" s="465"/>
      <c r="BJ1009" s="465"/>
      <c r="BK1009" s="465"/>
      <c r="BL1009" s="465"/>
      <c r="BM1009" s="465"/>
      <c r="BN1009" s="465"/>
      <c r="BO1009" s="483"/>
      <c r="BP1009" s="483"/>
      <c r="BQ1009" s="483"/>
      <c r="BR1009" s="483"/>
      <c r="BS1009" s="483"/>
      <c r="BT1009" s="484"/>
      <c r="BU1009" s="484"/>
      <c r="BV1009" s="484"/>
      <c r="BW1009" s="516"/>
      <c r="BX1009" s="434"/>
      <c r="BY1009" s="490"/>
      <c r="BZ1009" s="491"/>
      <c r="CA1009" s="520"/>
      <c r="CB1009" s="520"/>
      <c r="CC1009" s="520"/>
      <c r="CD1009" s="520"/>
      <c r="CE1009" s="520"/>
      <c r="CF1009" s="520"/>
    </row>
    <row r="1010" spans="1:84" ht="13.8" thickBot="1" x14ac:dyDescent="0.3">
      <c r="A1010" s="133"/>
      <c r="B1010" s="134"/>
      <c r="C1010" s="429"/>
      <c r="D1010" s="136"/>
      <c r="E1010" s="136"/>
      <c r="F1010" s="438"/>
      <c r="G1010" s="136"/>
      <c r="H1010" s="139"/>
      <c r="I1010" s="430"/>
      <c r="J1010" s="431"/>
      <c r="K1010" s="432"/>
      <c r="L1010" s="428"/>
      <c r="M1010" s="500"/>
      <c r="N1010" s="518"/>
      <c r="O1010" s="501"/>
      <c r="P1010" s="501"/>
      <c r="Q1010" s="519"/>
      <c r="R1010" s="502"/>
      <c r="S1010" s="502"/>
      <c r="T1010" s="503"/>
      <c r="U1010" s="504"/>
      <c r="V1010" s="505"/>
      <c r="W1010" s="505"/>
      <c r="X1010" s="505"/>
      <c r="Y1010" s="505"/>
      <c r="Z1010" s="506"/>
      <c r="AA1010" s="507"/>
      <c r="AB1010" s="508"/>
      <c r="AC1010" s="513"/>
      <c r="AD1010" s="508"/>
      <c r="AE1010" s="507"/>
      <c r="AF1010" s="513"/>
      <c r="AG1010" s="507"/>
      <c r="AH1010" s="508"/>
      <c r="AI1010" s="509"/>
      <c r="AJ1010" s="507"/>
      <c r="AK1010" s="507"/>
      <c r="AL1010" s="510"/>
      <c r="AM1010" s="511"/>
      <c r="AN1010" s="512"/>
      <c r="AO1010" s="511"/>
      <c r="AP1010" s="507"/>
      <c r="AQ1010" s="512"/>
      <c r="AR1010" s="513"/>
      <c r="AS1010" s="508"/>
      <c r="AT1010" s="511"/>
      <c r="AU1010" s="511"/>
      <c r="AV1010" s="511"/>
      <c r="AW1010" s="511"/>
      <c r="AX1010" s="511"/>
      <c r="AY1010" s="511"/>
      <c r="AZ1010" s="514"/>
      <c r="BA1010" s="515"/>
      <c r="BB1010" s="507"/>
      <c r="BC1010" s="505"/>
      <c r="BD1010" s="524"/>
      <c r="BE1010" s="506"/>
      <c r="BF1010" s="482"/>
      <c r="BG1010" s="483"/>
      <c r="BH1010" s="483"/>
      <c r="BI1010" s="465"/>
      <c r="BJ1010" s="465"/>
      <c r="BK1010" s="465"/>
      <c r="BL1010" s="465"/>
      <c r="BM1010" s="465"/>
      <c r="BN1010" s="465"/>
      <c r="BO1010" s="483"/>
      <c r="BP1010" s="483"/>
      <c r="BQ1010" s="483"/>
      <c r="BR1010" s="483"/>
      <c r="BS1010" s="483"/>
      <c r="BT1010" s="484"/>
      <c r="BU1010" s="484"/>
      <c r="BV1010" s="484"/>
      <c r="BW1010" s="516"/>
      <c r="BX1010" s="434"/>
      <c r="BY1010" s="490"/>
      <c r="BZ1010" s="491"/>
      <c r="CA1010" s="520"/>
      <c r="CB1010" s="520"/>
      <c r="CC1010" s="520"/>
      <c r="CD1010" s="520"/>
      <c r="CE1010" s="520"/>
      <c r="CF1010" s="520"/>
    </row>
    <row r="1011" spans="1:84" ht="13.8" thickBot="1" x14ac:dyDescent="0.3">
      <c r="A1011" s="133"/>
      <c r="B1011" s="134"/>
      <c r="C1011" s="429"/>
      <c r="D1011" s="136"/>
      <c r="E1011" s="136"/>
      <c r="F1011" s="438"/>
      <c r="G1011" s="136"/>
      <c r="H1011" s="139"/>
      <c r="I1011" s="430"/>
      <c r="J1011" s="431"/>
      <c r="K1011" s="432"/>
      <c r="L1011" s="428"/>
      <c r="M1011" s="500"/>
      <c r="N1011" s="518"/>
      <c r="O1011" s="501"/>
      <c r="P1011" s="501"/>
      <c r="Q1011" s="519"/>
      <c r="R1011" s="502"/>
      <c r="S1011" s="502"/>
      <c r="T1011" s="503"/>
      <c r="U1011" s="504"/>
      <c r="V1011" s="505"/>
      <c r="W1011" s="505"/>
      <c r="X1011" s="505"/>
      <c r="Y1011" s="505"/>
      <c r="Z1011" s="506"/>
      <c r="AA1011" s="507"/>
      <c r="AB1011" s="508"/>
      <c r="AC1011" s="513"/>
      <c r="AD1011" s="508"/>
      <c r="AE1011" s="507"/>
      <c r="AF1011" s="513"/>
      <c r="AG1011" s="507"/>
      <c r="AH1011" s="508"/>
      <c r="AI1011" s="509"/>
      <c r="AJ1011" s="507"/>
      <c r="AK1011" s="507"/>
      <c r="AL1011" s="510"/>
      <c r="AM1011" s="511"/>
      <c r="AN1011" s="512"/>
      <c r="AO1011" s="511"/>
      <c r="AP1011" s="507"/>
      <c r="AQ1011" s="512"/>
      <c r="AR1011" s="513"/>
      <c r="AS1011" s="508"/>
      <c r="AT1011" s="511"/>
      <c r="AU1011" s="511"/>
      <c r="AV1011" s="511"/>
      <c r="AW1011" s="511"/>
      <c r="AX1011" s="511"/>
      <c r="AY1011" s="511"/>
      <c r="AZ1011" s="514"/>
      <c r="BA1011" s="515"/>
      <c r="BB1011" s="507"/>
      <c r="BC1011" s="505"/>
      <c r="BD1011" s="524"/>
      <c r="BE1011" s="506"/>
      <c r="BF1011" s="482"/>
      <c r="BG1011" s="483"/>
      <c r="BH1011" s="483"/>
      <c r="BI1011" s="465"/>
      <c r="BJ1011" s="465"/>
      <c r="BK1011" s="465"/>
      <c r="BL1011" s="465"/>
      <c r="BM1011" s="465"/>
      <c r="BN1011" s="465"/>
      <c r="BO1011" s="483"/>
      <c r="BP1011" s="483"/>
      <c r="BQ1011" s="483"/>
      <c r="BR1011" s="483"/>
      <c r="BS1011" s="483"/>
      <c r="BT1011" s="484"/>
      <c r="BU1011" s="484"/>
      <c r="BV1011" s="484"/>
      <c r="BW1011" s="516"/>
      <c r="BX1011" s="434"/>
      <c r="BY1011" s="490"/>
      <c r="BZ1011" s="491"/>
      <c r="CA1011" s="520"/>
      <c r="CB1011" s="520"/>
      <c r="CC1011" s="520"/>
      <c r="CD1011" s="520"/>
      <c r="CE1011" s="520"/>
      <c r="CF1011" s="520"/>
    </row>
    <row r="1012" spans="1:84" ht="13.8" thickBot="1" x14ac:dyDescent="0.3">
      <c r="A1012" s="133"/>
      <c r="B1012" s="134"/>
      <c r="C1012" s="429"/>
      <c r="D1012" s="136"/>
      <c r="E1012" s="136"/>
      <c r="F1012" s="438"/>
      <c r="G1012" s="136"/>
      <c r="H1012" s="139"/>
      <c r="I1012" s="430"/>
      <c r="J1012" s="431"/>
      <c r="K1012" s="432"/>
      <c r="L1012" s="428"/>
      <c r="M1012" s="500"/>
      <c r="N1012" s="518"/>
      <c r="O1012" s="501"/>
      <c r="P1012" s="501"/>
      <c r="Q1012" s="519"/>
      <c r="R1012" s="502"/>
      <c r="S1012" s="502"/>
      <c r="T1012" s="503"/>
      <c r="U1012" s="504"/>
      <c r="V1012" s="505"/>
      <c r="W1012" s="505"/>
      <c r="X1012" s="505"/>
      <c r="Y1012" s="505"/>
      <c r="Z1012" s="506"/>
      <c r="AA1012" s="507"/>
      <c r="AB1012" s="508"/>
      <c r="AC1012" s="513"/>
      <c r="AD1012" s="508"/>
      <c r="AE1012" s="507"/>
      <c r="AF1012" s="513"/>
      <c r="AG1012" s="507"/>
      <c r="AH1012" s="508"/>
      <c r="AI1012" s="509"/>
      <c r="AJ1012" s="507"/>
      <c r="AK1012" s="507"/>
      <c r="AL1012" s="510"/>
      <c r="AM1012" s="511"/>
      <c r="AN1012" s="512"/>
      <c r="AO1012" s="511"/>
      <c r="AP1012" s="507"/>
      <c r="AQ1012" s="512"/>
      <c r="AR1012" s="513"/>
      <c r="AS1012" s="508"/>
      <c r="AT1012" s="511"/>
      <c r="AU1012" s="511"/>
      <c r="AV1012" s="511"/>
      <c r="AW1012" s="511"/>
      <c r="AX1012" s="511"/>
      <c r="AY1012" s="511"/>
      <c r="AZ1012" s="514"/>
      <c r="BA1012" s="515"/>
      <c r="BB1012" s="507"/>
      <c r="BC1012" s="505"/>
      <c r="BD1012" s="524"/>
      <c r="BE1012" s="506"/>
      <c r="BF1012" s="482"/>
      <c r="BG1012" s="483"/>
      <c r="BH1012" s="483"/>
      <c r="BI1012" s="465"/>
      <c r="BJ1012" s="465"/>
      <c r="BK1012" s="465"/>
      <c r="BL1012" s="465"/>
      <c r="BM1012" s="465"/>
      <c r="BN1012" s="465"/>
      <c r="BO1012" s="483"/>
      <c r="BP1012" s="483"/>
      <c r="BQ1012" s="483"/>
      <c r="BR1012" s="483"/>
      <c r="BS1012" s="483"/>
      <c r="BT1012" s="484"/>
      <c r="BU1012" s="484"/>
      <c r="BV1012" s="484"/>
      <c r="BW1012" s="516"/>
      <c r="BX1012" s="434"/>
      <c r="BY1012" s="490"/>
      <c r="BZ1012" s="491"/>
      <c r="CA1012" s="520"/>
      <c r="CB1012" s="520"/>
      <c r="CC1012" s="520"/>
      <c r="CD1012" s="520"/>
      <c r="CE1012" s="520"/>
      <c r="CF1012" s="520"/>
    </row>
    <row r="1013" spans="1:84" ht="13.8" thickBot="1" x14ac:dyDescent="0.3">
      <c r="A1013" s="133"/>
      <c r="B1013" s="134"/>
      <c r="C1013" s="429"/>
      <c r="D1013" s="136"/>
      <c r="E1013" s="136"/>
      <c r="F1013" s="438"/>
      <c r="G1013" s="136"/>
      <c r="H1013" s="139"/>
      <c r="I1013" s="430"/>
      <c r="J1013" s="431"/>
      <c r="K1013" s="432"/>
      <c r="L1013" s="428"/>
      <c r="M1013" s="500"/>
      <c r="N1013" s="518"/>
      <c r="O1013" s="501"/>
      <c r="P1013" s="501"/>
      <c r="Q1013" s="519"/>
      <c r="R1013" s="502"/>
      <c r="S1013" s="502"/>
      <c r="T1013" s="503"/>
      <c r="U1013" s="504"/>
      <c r="V1013" s="505"/>
      <c r="W1013" s="505"/>
      <c r="X1013" s="505"/>
      <c r="Y1013" s="505"/>
      <c r="Z1013" s="506"/>
      <c r="AA1013" s="507"/>
      <c r="AB1013" s="508"/>
      <c r="AC1013" s="513"/>
      <c r="AD1013" s="508"/>
      <c r="AE1013" s="507"/>
      <c r="AF1013" s="513"/>
      <c r="AG1013" s="507"/>
      <c r="AH1013" s="508"/>
      <c r="AI1013" s="509"/>
      <c r="AJ1013" s="507"/>
      <c r="AK1013" s="507"/>
      <c r="AL1013" s="510"/>
      <c r="AM1013" s="511"/>
      <c r="AN1013" s="512"/>
      <c r="AO1013" s="511"/>
      <c r="AP1013" s="507"/>
      <c r="AQ1013" s="512"/>
      <c r="AR1013" s="513"/>
      <c r="AS1013" s="508"/>
      <c r="AT1013" s="511"/>
      <c r="AU1013" s="511"/>
      <c r="AV1013" s="511"/>
      <c r="AW1013" s="511"/>
      <c r="AX1013" s="511"/>
      <c r="AY1013" s="511"/>
      <c r="AZ1013" s="514"/>
      <c r="BA1013" s="515"/>
      <c r="BB1013" s="507"/>
      <c r="BC1013" s="505"/>
      <c r="BD1013" s="524"/>
      <c r="BE1013" s="506"/>
      <c r="BF1013" s="482"/>
      <c r="BG1013" s="483"/>
      <c r="BH1013" s="483"/>
      <c r="BI1013" s="465"/>
      <c r="BJ1013" s="465"/>
      <c r="BK1013" s="465"/>
      <c r="BL1013" s="465"/>
      <c r="BM1013" s="465"/>
      <c r="BN1013" s="465"/>
      <c r="BO1013" s="483"/>
      <c r="BP1013" s="483"/>
      <c r="BQ1013" s="483"/>
      <c r="BR1013" s="483"/>
      <c r="BS1013" s="483"/>
      <c r="BT1013" s="484"/>
      <c r="BU1013" s="484"/>
      <c r="BV1013" s="484"/>
      <c r="BW1013" s="516"/>
      <c r="BX1013" s="434"/>
      <c r="BY1013" s="490"/>
      <c r="BZ1013" s="491"/>
      <c r="CA1013" s="520"/>
      <c r="CB1013" s="520"/>
      <c r="CC1013" s="520"/>
      <c r="CD1013" s="520"/>
      <c r="CE1013" s="520"/>
      <c r="CF1013" s="520"/>
    </row>
    <row r="1014" spans="1:84" ht="13.8" thickBot="1" x14ac:dyDescent="0.3">
      <c r="A1014" s="133"/>
      <c r="B1014" s="134"/>
      <c r="C1014" s="429"/>
      <c r="D1014" s="136"/>
      <c r="E1014" s="136"/>
      <c r="F1014" s="438"/>
      <c r="G1014" s="136"/>
      <c r="H1014" s="139"/>
      <c r="I1014" s="430"/>
      <c r="J1014" s="431"/>
      <c r="K1014" s="432"/>
      <c r="L1014" s="428"/>
      <c r="M1014" s="500"/>
      <c r="N1014" s="518"/>
      <c r="O1014" s="501"/>
      <c r="P1014" s="501"/>
      <c r="Q1014" s="519"/>
      <c r="R1014" s="502"/>
      <c r="S1014" s="502"/>
      <c r="T1014" s="503"/>
      <c r="U1014" s="504"/>
      <c r="V1014" s="505"/>
      <c r="W1014" s="505"/>
      <c r="X1014" s="505"/>
      <c r="Y1014" s="505"/>
      <c r="Z1014" s="506"/>
      <c r="AA1014" s="507"/>
      <c r="AB1014" s="508"/>
      <c r="AC1014" s="513"/>
      <c r="AD1014" s="508"/>
      <c r="AE1014" s="507"/>
      <c r="AF1014" s="513"/>
      <c r="AG1014" s="507"/>
      <c r="AH1014" s="508"/>
      <c r="AI1014" s="509"/>
      <c r="AJ1014" s="507"/>
      <c r="AK1014" s="507"/>
      <c r="AL1014" s="510"/>
      <c r="AM1014" s="511"/>
      <c r="AN1014" s="512"/>
      <c r="AO1014" s="511"/>
      <c r="AP1014" s="507"/>
      <c r="AQ1014" s="512"/>
      <c r="AR1014" s="513"/>
      <c r="AS1014" s="508"/>
      <c r="AT1014" s="511"/>
      <c r="AU1014" s="511"/>
      <c r="AV1014" s="511"/>
      <c r="AW1014" s="511"/>
      <c r="AX1014" s="511"/>
      <c r="AY1014" s="511"/>
      <c r="AZ1014" s="514"/>
      <c r="BA1014" s="515"/>
      <c r="BB1014" s="507"/>
      <c r="BC1014" s="505"/>
      <c r="BD1014" s="524"/>
      <c r="BE1014" s="506"/>
      <c r="BF1014" s="482"/>
      <c r="BG1014" s="483"/>
      <c r="BH1014" s="483"/>
      <c r="BI1014" s="465"/>
      <c r="BJ1014" s="465"/>
      <c r="BK1014" s="465"/>
      <c r="BL1014" s="465"/>
      <c r="BM1014" s="465"/>
      <c r="BN1014" s="465"/>
      <c r="BO1014" s="483"/>
      <c r="BP1014" s="483"/>
      <c r="BQ1014" s="483"/>
      <c r="BR1014" s="483"/>
      <c r="BS1014" s="483"/>
      <c r="BT1014" s="484"/>
      <c r="BU1014" s="484"/>
      <c r="BV1014" s="484"/>
      <c r="BW1014" s="516"/>
      <c r="BX1014" s="434"/>
      <c r="BY1014" s="490"/>
      <c r="BZ1014" s="491"/>
      <c r="CA1014" s="520"/>
      <c r="CB1014" s="520"/>
      <c r="CC1014" s="520"/>
      <c r="CD1014" s="520"/>
      <c r="CE1014" s="520"/>
      <c r="CF1014" s="520"/>
    </row>
    <row r="1015" spans="1:84" ht="13.8" thickBot="1" x14ac:dyDescent="0.3">
      <c r="A1015" s="133"/>
      <c r="B1015" s="134"/>
      <c r="C1015" s="429"/>
      <c r="D1015" s="136"/>
      <c r="E1015" s="136"/>
      <c r="F1015" s="438"/>
      <c r="G1015" s="136"/>
      <c r="H1015" s="139"/>
      <c r="I1015" s="430"/>
      <c r="J1015" s="431"/>
      <c r="K1015" s="432"/>
      <c r="L1015" s="428"/>
      <c r="M1015" s="500"/>
      <c r="N1015" s="518"/>
      <c r="O1015" s="501"/>
      <c r="P1015" s="501"/>
      <c r="Q1015" s="519"/>
      <c r="R1015" s="502"/>
      <c r="S1015" s="502"/>
      <c r="T1015" s="503"/>
      <c r="U1015" s="504"/>
      <c r="V1015" s="505"/>
      <c r="W1015" s="505"/>
      <c r="X1015" s="505"/>
      <c r="Y1015" s="505"/>
      <c r="Z1015" s="506"/>
      <c r="AA1015" s="507"/>
      <c r="AB1015" s="508"/>
      <c r="AC1015" s="513"/>
      <c r="AD1015" s="508"/>
      <c r="AE1015" s="507"/>
      <c r="AF1015" s="513"/>
      <c r="AG1015" s="507"/>
      <c r="AH1015" s="508"/>
      <c r="AI1015" s="509"/>
      <c r="AJ1015" s="507"/>
      <c r="AK1015" s="507"/>
      <c r="AL1015" s="510"/>
      <c r="AM1015" s="511"/>
      <c r="AN1015" s="512"/>
      <c r="AO1015" s="511"/>
      <c r="AP1015" s="507"/>
      <c r="AQ1015" s="512"/>
      <c r="AR1015" s="513"/>
      <c r="AS1015" s="508"/>
      <c r="AT1015" s="511"/>
      <c r="AU1015" s="511"/>
      <c r="AV1015" s="511"/>
      <c r="AW1015" s="511"/>
      <c r="AX1015" s="511"/>
      <c r="AY1015" s="511"/>
      <c r="AZ1015" s="514"/>
      <c r="BA1015" s="515"/>
      <c r="BB1015" s="507"/>
      <c r="BC1015" s="505"/>
      <c r="BD1015" s="524"/>
      <c r="BE1015" s="506"/>
      <c r="BF1015" s="482"/>
      <c r="BG1015" s="483"/>
      <c r="BH1015" s="483"/>
      <c r="BI1015" s="465"/>
      <c r="BJ1015" s="465"/>
      <c r="BK1015" s="465"/>
      <c r="BL1015" s="465"/>
      <c r="BM1015" s="465"/>
      <c r="BN1015" s="465"/>
      <c r="BO1015" s="483"/>
      <c r="BP1015" s="483"/>
      <c r="BQ1015" s="483"/>
      <c r="BR1015" s="483"/>
      <c r="BS1015" s="483"/>
      <c r="BT1015" s="484"/>
      <c r="BU1015" s="484"/>
      <c r="BV1015" s="484"/>
      <c r="BW1015" s="516"/>
      <c r="BX1015" s="434"/>
      <c r="BY1015" s="490"/>
      <c r="BZ1015" s="491"/>
      <c r="CA1015" s="520"/>
      <c r="CB1015" s="520"/>
      <c r="CC1015" s="520"/>
      <c r="CD1015" s="520"/>
      <c r="CE1015" s="520"/>
      <c r="CF1015" s="520"/>
    </row>
    <row r="1016" spans="1:84" ht="13.8" thickBot="1" x14ac:dyDescent="0.3">
      <c r="A1016" s="133"/>
      <c r="B1016" s="134"/>
      <c r="C1016" s="429"/>
      <c r="D1016" s="136"/>
      <c r="E1016" s="136"/>
      <c r="F1016" s="438"/>
      <c r="G1016" s="136"/>
      <c r="H1016" s="139"/>
      <c r="I1016" s="430"/>
      <c r="J1016" s="431"/>
      <c r="K1016" s="432"/>
      <c r="L1016" s="428"/>
      <c r="M1016" s="500"/>
      <c r="N1016" s="518"/>
      <c r="O1016" s="501"/>
      <c r="P1016" s="501"/>
      <c r="Q1016" s="519"/>
      <c r="R1016" s="502"/>
      <c r="S1016" s="502"/>
      <c r="T1016" s="503"/>
      <c r="U1016" s="504"/>
      <c r="V1016" s="505"/>
      <c r="W1016" s="505"/>
      <c r="X1016" s="505"/>
      <c r="Y1016" s="505"/>
      <c r="Z1016" s="506"/>
      <c r="AA1016" s="507"/>
      <c r="AB1016" s="508"/>
      <c r="AC1016" s="513"/>
      <c r="AD1016" s="508"/>
      <c r="AE1016" s="507"/>
      <c r="AF1016" s="513"/>
      <c r="AG1016" s="507"/>
      <c r="AH1016" s="508"/>
      <c r="AI1016" s="509"/>
      <c r="AJ1016" s="507"/>
      <c r="AK1016" s="507"/>
      <c r="AL1016" s="510"/>
      <c r="AM1016" s="511"/>
      <c r="AN1016" s="512"/>
      <c r="AO1016" s="511"/>
      <c r="AP1016" s="507"/>
      <c r="AQ1016" s="512"/>
      <c r="AR1016" s="513"/>
      <c r="AS1016" s="508"/>
      <c r="AT1016" s="511"/>
      <c r="AU1016" s="511"/>
      <c r="AV1016" s="511"/>
      <c r="AW1016" s="511"/>
      <c r="AX1016" s="511"/>
      <c r="AY1016" s="511"/>
      <c r="AZ1016" s="514"/>
      <c r="BA1016" s="515"/>
      <c r="BB1016" s="507"/>
      <c r="BC1016" s="505"/>
      <c r="BD1016" s="524"/>
      <c r="BE1016" s="506"/>
      <c r="BF1016" s="482"/>
      <c r="BG1016" s="483"/>
      <c r="BH1016" s="483"/>
      <c r="BI1016" s="465"/>
      <c r="BJ1016" s="465"/>
      <c r="BK1016" s="465"/>
      <c r="BL1016" s="465"/>
      <c r="BM1016" s="465"/>
      <c r="BN1016" s="465"/>
      <c r="BO1016" s="483"/>
      <c r="BP1016" s="483"/>
      <c r="BQ1016" s="483"/>
      <c r="BR1016" s="483"/>
      <c r="BS1016" s="483"/>
      <c r="BT1016" s="484"/>
      <c r="BU1016" s="484"/>
      <c r="BV1016" s="484"/>
      <c r="BW1016" s="516"/>
      <c r="BX1016" s="434"/>
      <c r="BY1016" s="490"/>
      <c r="BZ1016" s="491"/>
      <c r="CA1016" s="520"/>
      <c r="CB1016" s="520"/>
      <c r="CC1016" s="520"/>
      <c r="CD1016" s="520"/>
      <c r="CE1016" s="520"/>
      <c r="CF1016" s="520"/>
    </row>
    <row r="1017" spans="1:84" ht="13.8" thickBot="1" x14ac:dyDescent="0.3">
      <c r="A1017" s="133"/>
      <c r="B1017" s="134"/>
      <c r="C1017" s="429"/>
      <c r="D1017" s="136"/>
      <c r="E1017" s="136"/>
      <c r="F1017" s="438"/>
      <c r="G1017" s="136"/>
      <c r="H1017" s="139"/>
      <c r="I1017" s="430"/>
      <c r="J1017" s="431"/>
      <c r="K1017" s="432"/>
      <c r="L1017" s="428"/>
      <c r="M1017" s="500"/>
      <c r="N1017" s="518"/>
      <c r="O1017" s="501"/>
      <c r="P1017" s="501"/>
      <c r="Q1017" s="519"/>
      <c r="R1017" s="502"/>
      <c r="S1017" s="502"/>
      <c r="T1017" s="503"/>
      <c r="U1017" s="504"/>
      <c r="V1017" s="505"/>
      <c r="W1017" s="505"/>
      <c r="X1017" s="505"/>
      <c r="Y1017" s="505"/>
      <c r="Z1017" s="506"/>
      <c r="AA1017" s="507"/>
      <c r="AB1017" s="508"/>
      <c r="AC1017" s="513"/>
      <c r="AD1017" s="508"/>
      <c r="AE1017" s="507"/>
      <c r="AF1017" s="513"/>
      <c r="AG1017" s="507"/>
      <c r="AH1017" s="508"/>
      <c r="AI1017" s="509"/>
      <c r="AJ1017" s="507"/>
      <c r="AK1017" s="507"/>
      <c r="AL1017" s="510"/>
      <c r="AM1017" s="511"/>
      <c r="AN1017" s="512"/>
      <c r="AO1017" s="511"/>
      <c r="AP1017" s="507"/>
      <c r="AQ1017" s="512"/>
      <c r="AR1017" s="513"/>
      <c r="AS1017" s="508"/>
      <c r="AT1017" s="511"/>
      <c r="AU1017" s="511"/>
      <c r="AV1017" s="511"/>
      <c r="AW1017" s="511"/>
      <c r="AX1017" s="511"/>
      <c r="AY1017" s="511"/>
      <c r="AZ1017" s="514"/>
      <c r="BA1017" s="515"/>
      <c r="BB1017" s="507"/>
      <c r="BC1017" s="505"/>
      <c r="BD1017" s="524"/>
      <c r="BE1017" s="506"/>
      <c r="BF1017" s="482"/>
      <c r="BG1017" s="483"/>
      <c r="BH1017" s="483"/>
      <c r="BI1017" s="465"/>
      <c r="BJ1017" s="465"/>
      <c r="BK1017" s="465"/>
      <c r="BL1017" s="465"/>
      <c r="BM1017" s="465"/>
      <c r="BN1017" s="465"/>
      <c r="BO1017" s="483"/>
      <c r="BP1017" s="483"/>
      <c r="BQ1017" s="483"/>
      <c r="BR1017" s="483"/>
      <c r="BS1017" s="483"/>
      <c r="BT1017" s="484"/>
      <c r="BU1017" s="484"/>
      <c r="BV1017" s="484"/>
      <c r="BW1017" s="516"/>
      <c r="BX1017" s="434"/>
      <c r="BY1017" s="490"/>
      <c r="BZ1017" s="491"/>
      <c r="CA1017" s="520"/>
      <c r="CB1017" s="520"/>
      <c r="CC1017" s="520"/>
      <c r="CD1017" s="520"/>
      <c r="CE1017" s="520"/>
      <c r="CF1017" s="520"/>
    </row>
    <row r="1018" spans="1:84" ht="13.8" thickBot="1" x14ac:dyDescent="0.3">
      <c r="A1018" s="133"/>
      <c r="B1018" s="134"/>
      <c r="C1018" s="429"/>
      <c r="D1018" s="136"/>
      <c r="E1018" s="136"/>
      <c r="F1018" s="438"/>
      <c r="G1018" s="136"/>
      <c r="H1018" s="139"/>
      <c r="I1018" s="430"/>
      <c r="J1018" s="431"/>
      <c r="K1018" s="432"/>
      <c r="L1018" s="428"/>
      <c r="M1018" s="500"/>
      <c r="N1018" s="518"/>
      <c r="O1018" s="501"/>
      <c r="P1018" s="501"/>
      <c r="Q1018" s="519"/>
      <c r="R1018" s="502"/>
      <c r="S1018" s="502"/>
      <c r="T1018" s="503"/>
      <c r="U1018" s="504"/>
      <c r="V1018" s="505"/>
      <c r="W1018" s="505"/>
      <c r="X1018" s="505"/>
      <c r="Y1018" s="505"/>
      <c r="Z1018" s="506"/>
      <c r="AA1018" s="507"/>
      <c r="AB1018" s="508"/>
      <c r="AC1018" s="513"/>
      <c r="AD1018" s="508"/>
      <c r="AE1018" s="507"/>
      <c r="AF1018" s="513"/>
      <c r="AG1018" s="507"/>
      <c r="AH1018" s="508"/>
      <c r="AI1018" s="509"/>
      <c r="AJ1018" s="507"/>
      <c r="AK1018" s="507"/>
      <c r="AL1018" s="510"/>
      <c r="AM1018" s="511"/>
      <c r="AN1018" s="512"/>
      <c r="AO1018" s="511"/>
      <c r="AP1018" s="507"/>
      <c r="AQ1018" s="512"/>
      <c r="AR1018" s="513"/>
      <c r="AS1018" s="508"/>
      <c r="AT1018" s="511"/>
      <c r="AU1018" s="511"/>
      <c r="AV1018" s="511"/>
      <c r="AW1018" s="511"/>
      <c r="AX1018" s="511"/>
      <c r="AY1018" s="511"/>
      <c r="AZ1018" s="514"/>
      <c r="BA1018" s="515"/>
      <c r="BB1018" s="507"/>
      <c r="BC1018" s="505"/>
      <c r="BD1018" s="524"/>
      <c r="BE1018" s="506"/>
      <c r="BF1018" s="482"/>
      <c r="BG1018" s="483"/>
      <c r="BH1018" s="483"/>
      <c r="BI1018" s="465"/>
      <c r="BJ1018" s="465"/>
      <c r="BK1018" s="465"/>
      <c r="BL1018" s="465"/>
      <c r="BM1018" s="465"/>
      <c r="BN1018" s="465"/>
      <c r="BO1018" s="483"/>
      <c r="BP1018" s="483"/>
      <c r="BQ1018" s="483"/>
      <c r="BR1018" s="483"/>
      <c r="BS1018" s="483"/>
      <c r="BT1018" s="484"/>
      <c r="BU1018" s="484"/>
      <c r="BV1018" s="484"/>
      <c r="BW1018" s="516"/>
      <c r="BX1018" s="434"/>
      <c r="BY1018" s="490"/>
      <c r="BZ1018" s="491"/>
      <c r="CA1018" s="520"/>
      <c r="CB1018" s="520"/>
      <c r="CC1018" s="520"/>
      <c r="CD1018" s="520"/>
      <c r="CE1018" s="520"/>
      <c r="CF1018" s="520"/>
    </row>
    <row r="1019" spans="1:84" ht="13.8" thickBot="1" x14ac:dyDescent="0.3">
      <c r="A1019" s="133"/>
      <c r="B1019" s="134"/>
      <c r="C1019" s="429"/>
      <c r="D1019" s="136"/>
      <c r="E1019" s="136"/>
      <c r="F1019" s="438"/>
      <c r="G1019" s="136"/>
      <c r="H1019" s="139"/>
      <c r="I1019" s="430"/>
      <c r="J1019" s="431"/>
      <c r="K1019" s="432"/>
      <c r="L1019" s="428"/>
      <c r="M1019" s="500"/>
      <c r="N1019" s="518"/>
      <c r="O1019" s="501"/>
      <c r="P1019" s="501"/>
      <c r="Q1019" s="519"/>
      <c r="R1019" s="502"/>
      <c r="S1019" s="502"/>
      <c r="T1019" s="503"/>
      <c r="U1019" s="504"/>
      <c r="V1019" s="505"/>
      <c r="W1019" s="505"/>
      <c r="X1019" s="505"/>
      <c r="Y1019" s="505"/>
      <c r="Z1019" s="506"/>
      <c r="AA1019" s="507"/>
      <c r="AB1019" s="508"/>
      <c r="AC1019" s="513"/>
      <c r="AD1019" s="508"/>
      <c r="AE1019" s="507"/>
      <c r="AF1019" s="513"/>
      <c r="AG1019" s="507"/>
      <c r="AH1019" s="508"/>
      <c r="AI1019" s="509"/>
      <c r="AJ1019" s="507"/>
      <c r="AK1019" s="507"/>
      <c r="AL1019" s="510"/>
      <c r="AM1019" s="511"/>
      <c r="AN1019" s="512"/>
      <c r="AO1019" s="511"/>
      <c r="AP1019" s="507"/>
      <c r="AQ1019" s="512"/>
      <c r="AR1019" s="513"/>
      <c r="AS1019" s="508"/>
      <c r="AT1019" s="511"/>
      <c r="AU1019" s="511"/>
      <c r="AV1019" s="511"/>
      <c r="AW1019" s="511"/>
      <c r="AX1019" s="511"/>
      <c r="AY1019" s="511"/>
      <c r="AZ1019" s="514"/>
      <c r="BA1019" s="515"/>
      <c r="BB1019" s="507"/>
      <c r="BC1019" s="505"/>
      <c r="BD1019" s="524"/>
      <c r="BE1019" s="506"/>
      <c r="BF1019" s="482"/>
      <c r="BG1019" s="483"/>
      <c r="BH1019" s="483"/>
      <c r="BI1019" s="465"/>
      <c r="BJ1019" s="465"/>
      <c r="BK1019" s="465"/>
      <c r="BL1019" s="465"/>
      <c r="BM1019" s="465"/>
      <c r="BN1019" s="465"/>
      <c r="BO1019" s="483"/>
      <c r="BP1019" s="483"/>
      <c r="BQ1019" s="483"/>
      <c r="BR1019" s="483"/>
      <c r="BS1019" s="483"/>
      <c r="BT1019" s="484"/>
      <c r="BU1019" s="484"/>
      <c r="BV1019" s="484"/>
      <c r="BW1019" s="516"/>
      <c r="BX1019" s="434"/>
      <c r="BY1019" s="490"/>
      <c r="BZ1019" s="491"/>
      <c r="CA1019" s="520"/>
      <c r="CB1019" s="520"/>
      <c r="CC1019" s="520"/>
      <c r="CD1019" s="520"/>
      <c r="CE1019" s="520"/>
      <c r="CF1019" s="520"/>
    </row>
    <row r="1020" spans="1:84" ht="13.8" thickBot="1" x14ac:dyDescent="0.3">
      <c r="A1020" s="133"/>
      <c r="B1020" s="134"/>
      <c r="C1020" s="429"/>
      <c r="D1020" s="136"/>
      <c r="E1020" s="136"/>
      <c r="F1020" s="438"/>
      <c r="G1020" s="136"/>
      <c r="H1020" s="139"/>
      <c r="I1020" s="430"/>
      <c r="J1020" s="431"/>
      <c r="K1020" s="432"/>
      <c r="L1020" s="428"/>
      <c r="M1020" s="500"/>
      <c r="N1020" s="518"/>
      <c r="O1020" s="501"/>
      <c r="P1020" s="501"/>
      <c r="Q1020" s="519"/>
      <c r="R1020" s="502"/>
      <c r="S1020" s="502"/>
      <c r="T1020" s="503"/>
      <c r="U1020" s="504"/>
      <c r="V1020" s="505"/>
      <c r="W1020" s="505"/>
      <c r="X1020" s="505"/>
      <c r="Y1020" s="505"/>
      <c r="Z1020" s="506"/>
      <c r="AA1020" s="507"/>
      <c r="AB1020" s="508"/>
      <c r="AC1020" s="513"/>
      <c r="AD1020" s="508"/>
      <c r="AE1020" s="507"/>
      <c r="AF1020" s="513"/>
      <c r="AG1020" s="507"/>
      <c r="AH1020" s="508"/>
      <c r="AI1020" s="509"/>
      <c r="AJ1020" s="507"/>
      <c r="AK1020" s="507"/>
      <c r="AL1020" s="510"/>
      <c r="AM1020" s="511"/>
      <c r="AN1020" s="512"/>
      <c r="AO1020" s="511"/>
      <c r="AP1020" s="507"/>
      <c r="AQ1020" s="512"/>
      <c r="AR1020" s="513"/>
      <c r="AS1020" s="508"/>
      <c r="AT1020" s="511"/>
      <c r="AU1020" s="511"/>
      <c r="AV1020" s="511"/>
      <c r="AW1020" s="511"/>
      <c r="AX1020" s="511"/>
      <c r="AY1020" s="511"/>
      <c r="AZ1020" s="514"/>
      <c r="BA1020" s="515"/>
      <c r="BB1020" s="507"/>
      <c r="BC1020" s="505"/>
      <c r="BD1020" s="524"/>
      <c r="BE1020" s="506"/>
      <c r="BF1020" s="482"/>
      <c r="BG1020" s="483"/>
      <c r="BH1020" s="483"/>
      <c r="BI1020" s="465"/>
      <c r="BJ1020" s="465"/>
      <c r="BK1020" s="465"/>
      <c r="BL1020" s="465"/>
      <c r="BM1020" s="465"/>
      <c r="BN1020" s="465"/>
      <c r="BO1020" s="483"/>
      <c r="BP1020" s="483"/>
      <c r="BQ1020" s="483"/>
      <c r="BR1020" s="483"/>
      <c r="BS1020" s="483"/>
      <c r="BT1020" s="484"/>
      <c r="BU1020" s="484"/>
      <c r="BV1020" s="484"/>
      <c r="BW1020" s="516"/>
      <c r="BX1020" s="434"/>
      <c r="BY1020" s="490"/>
      <c r="BZ1020" s="491"/>
      <c r="CA1020" s="520"/>
      <c r="CB1020" s="520"/>
      <c r="CC1020" s="520"/>
      <c r="CD1020" s="520"/>
      <c r="CE1020" s="520"/>
      <c r="CF1020" s="520"/>
    </row>
    <row r="1021" spans="1:84" ht="13.8" thickBot="1" x14ac:dyDescent="0.3">
      <c r="A1021" s="133"/>
      <c r="B1021" s="134"/>
      <c r="C1021" s="429"/>
      <c r="D1021" s="136"/>
      <c r="E1021" s="136"/>
      <c r="F1021" s="438"/>
      <c r="G1021" s="136"/>
      <c r="H1021" s="139"/>
      <c r="I1021" s="430"/>
      <c r="J1021" s="431"/>
      <c r="K1021" s="432"/>
      <c r="L1021" s="428"/>
      <c r="M1021" s="500"/>
      <c r="N1021" s="518"/>
      <c r="O1021" s="501"/>
      <c r="P1021" s="501"/>
      <c r="Q1021" s="519"/>
      <c r="R1021" s="502"/>
      <c r="S1021" s="502"/>
      <c r="T1021" s="503"/>
      <c r="U1021" s="504"/>
      <c r="V1021" s="505"/>
      <c r="W1021" s="505"/>
      <c r="X1021" s="505"/>
      <c r="Y1021" s="505"/>
      <c r="Z1021" s="506"/>
      <c r="AA1021" s="507"/>
      <c r="AB1021" s="508"/>
      <c r="AC1021" s="513"/>
      <c r="AD1021" s="508"/>
      <c r="AE1021" s="507"/>
      <c r="AF1021" s="513"/>
      <c r="AG1021" s="507"/>
      <c r="AH1021" s="508"/>
      <c r="AI1021" s="509"/>
      <c r="AJ1021" s="507"/>
      <c r="AK1021" s="507"/>
      <c r="AL1021" s="510"/>
      <c r="AM1021" s="511"/>
      <c r="AN1021" s="512"/>
      <c r="AO1021" s="511"/>
      <c r="AP1021" s="507"/>
      <c r="AQ1021" s="512"/>
      <c r="AR1021" s="513"/>
      <c r="AS1021" s="508"/>
      <c r="AT1021" s="511"/>
      <c r="AU1021" s="511"/>
      <c r="AV1021" s="511"/>
      <c r="AW1021" s="511"/>
      <c r="AX1021" s="511"/>
      <c r="AY1021" s="511"/>
      <c r="AZ1021" s="514"/>
      <c r="BA1021" s="515"/>
      <c r="BB1021" s="507"/>
      <c r="BC1021" s="505"/>
      <c r="BD1021" s="524"/>
      <c r="BE1021" s="506"/>
      <c r="BF1021" s="482"/>
      <c r="BG1021" s="483"/>
      <c r="BH1021" s="483"/>
      <c r="BI1021" s="465"/>
      <c r="BJ1021" s="465"/>
      <c r="BK1021" s="465"/>
      <c r="BL1021" s="465"/>
      <c r="BM1021" s="465"/>
      <c r="BN1021" s="465"/>
      <c r="BO1021" s="483"/>
      <c r="BP1021" s="483"/>
      <c r="BQ1021" s="483"/>
      <c r="BR1021" s="483"/>
      <c r="BS1021" s="483"/>
      <c r="BT1021" s="484"/>
      <c r="BU1021" s="484"/>
      <c r="BV1021" s="484"/>
      <c r="BW1021" s="516"/>
      <c r="BX1021" s="434"/>
      <c r="BY1021" s="490"/>
      <c r="BZ1021" s="491"/>
      <c r="CA1021" s="520"/>
      <c r="CB1021" s="520"/>
      <c r="CC1021" s="520"/>
      <c r="CD1021" s="520"/>
      <c r="CE1021" s="520"/>
      <c r="CF1021" s="520"/>
    </row>
    <row r="1022" spans="1:84" ht="13.8" thickBot="1" x14ac:dyDescent="0.3">
      <c r="A1022" s="133"/>
      <c r="B1022" s="134"/>
      <c r="C1022" s="429"/>
      <c r="D1022" s="136"/>
      <c r="E1022" s="136"/>
      <c r="F1022" s="438"/>
      <c r="G1022" s="136"/>
      <c r="H1022" s="139"/>
      <c r="I1022" s="430"/>
      <c r="J1022" s="431"/>
      <c r="K1022" s="432"/>
      <c r="L1022" s="428"/>
      <c r="M1022" s="500"/>
      <c r="N1022" s="518"/>
      <c r="O1022" s="501"/>
      <c r="P1022" s="501"/>
      <c r="Q1022" s="519"/>
      <c r="R1022" s="502"/>
      <c r="S1022" s="502"/>
      <c r="T1022" s="503"/>
      <c r="U1022" s="504"/>
      <c r="V1022" s="505"/>
      <c r="W1022" s="505"/>
      <c r="X1022" s="505"/>
      <c r="Y1022" s="505"/>
      <c r="Z1022" s="506"/>
      <c r="AA1022" s="507"/>
      <c r="AB1022" s="508"/>
      <c r="AC1022" s="513"/>
      <c r="AD1022" s="508"/>
      <c r="AE1022" s="507"/>
      <c r="AF1022" s="513"/>
      <c r="AG1022" s="507"/>
      <c r="AH1022" s="508"/>
      <c r="AI1022" s="509"/>
      <c r="AJ1022" s="507"/>
      <c r="AK1022" s="507"/>
      <c r="AL1022" s="510"/>
      <c r="AM1022" s="511"/>
      <c r="AN1022" s="512"/>
      <c r="AO1022" s="511"/>
      <c r="AP1022" s="507"/>
      <c r="AQ1022" s="512"/>
      <c r="AR1022" s="513"/>
      <c r="AS1022" s="508"/>
      <c r="AT1022" s="511"/>
      <c r="AU1022" s="511"/>
      <c r="AV1022" s="511"/>
      <c r="AW1022" s="511"/>
      <c r="AX1022" s="511"/>
      <c r="AY1022" s="511"/>
      <c r="AZ1022" s="514"/>
      <c r="BA1022" s="515"/>
      <c r="BB1022" s="507"/>
      <c r="BC1022" s="505"/>
      <c r="BD1022" s="524"/>
      <c r="BE1022" s="506"/>
      <c r="BF1022" s="482"/>
      <c r="BG1022" s="483"/>
      <c r="BH1022" s="483"/>
      <c r="BI1022" s="465"/>
      <c r="BJ1022" s="465"/>
      <c r="BK1022" s="465"/>
      <c r="BL1022" s="465"/>
      <c r="BM1022" s="465"/>
      <c r="BN1022" s="465"/>
      <c r="BO1022" s="483"/>
      <c r="BP1022" s="483"/>
      <c r="BQ1022" s="483"/>
      <c r="BR1022" s="483"/>
      <c r="BS1022" s="483"/>
      <c r="BT1022" s="484"/>
      <c r="BU1022" s="484"/>
      <c r="BV1022" s="484"/>
      <c r="BW1022" s="516"/>
      <c r="BX1022" s="434"/>
      <c r="BY1022" s="490"/>
      <c r="BZ1022" s="491"/>
      <c r="CA1022" s="520"/>
      <c r="CB1022" s="520"/>
      <c r="CC1022" s="520"/>
      <c r="CD1022" s="520"/>
      <c r="CE1022" s="520"/>
      <c r="CF1022" s="520"/>
    </row>
    <row r="1023" spans="1:84" ht="13.8" thickBot="1" x14ac:dyDescent="0.3">
      <c r="A1023" s="133"/>
      <c r="B1023" s="134"/>
      <c r="C1023" s="429"/>
      <c r="D1023" s="136"/>
      <c r="E1023" s="136"/>
      <c r="F1023" s="438"/>
      <c r="G1023" s="136"/>
      <c r="H1023" s="139"/>
      <c r="I1023" s="430"/>
      <c r="J1023" s="431"/>
      <c r="K1023" s="432"/>
      <c r="L1023" s="428"/>
      <c r="M1023" s="500"/>
      <c r="N1023" s="518"/>
      <c r="O1023" s="501"/>
      <c r="P1023" s="501"/>
      <c r="Q1023" s="519"/>
      <c r="R1023" s="502"/>
      <c r="S1023" s="502"/>
      <c r="T1023" s="503"/>
      <c r="U1023" s="504"/>
      <c r="V1023" s="505"/>
      <c r="W1023" s="505"/>
      <c r="X1023" s="505"/>
      <c r="Y1023" s="505"/>
      <c r="Z1023" s="506"/>
      <c r="AA1023" s="507"/>
      <c r="AB1023" s="508"/>
      <c r="AC1023" s="513"/>
      <c r="AD1023" s="508"/>
      <c r="AE1023" s="507"/>
      <c r="AF1023" s="513"/>
      <c r="AG1023" s="507"/>
      <c r="AH1023" s="508"/>
      <c r="AI1023" s="509"/>
      <c r="AJ1023" s="507"/>
      <c r="AK1023" s="507"/>
      <c r="AL1023" s="510"/>
      <c r="AM1023" s="511"/>
      <c r="AN1023" s="512"/>
      <c r="AO1023" s="511"/>
      <c r="AP1023" s="507"/>
      <c r="AQ1023" s="512"/>
      <c r="AR1023" s="513"/>
      <c r="AS1023" s="508"/>
      <c r="AT1023" s="511"/>
      <c r="AU1023" s="511"/>
      <c r="AV1023" s="511"/>
      <c r="AW1023" s="511"/>
      <c r="AX1023" s="511"/>
      <c r="AY1023" s="511"/>
      <c r="AZ1023" s="514"/>
      <c r="BA1023" s="515"/>
      <c r="BB1023" s="507"/>
      <c r="BC1023" s="505"/>
      <c r="BD1023" s="524"/>
      <c r="BE1023" s="506"/>
      <c r="BF1023" s="482"/>
      <c r="BG1023" s="483"/>
      <c r="BH1023" s="483"/>
      <c r="BI1023" s="465"/>
      <c r="BJ1023" s="465"/>
      <c r="BK1023" s="465"/>
      <c r="BL1023" s="465"/>
      <c r="BM1023" s="465"/>
      <c r="BN1023" s="465"/>
      <c r="BO1023" s="483"/>
      <c r="BP1023" s="483"/>
      <c r="BQ1023" s="483"/>
      <c r="BR1023" s="483"/>
      <c r="BS1023" s="483"/>
      <c r="BT1023" s="484"/>
      <c r="BU1023" s="484"/>
      <c r="BV1023" s="484"/>
      <c r="BW1023" s="516"/>
      <c r="BX1023" s="434"/>
      <c r="BY1023" s="490"/>
      <c r="BZ1023" s="491"/>
      <c r="CA1023" s="520"/>
      <c r="CB1023" s="520"/>
      <c r="CC1023" s="520"/>
      <c r="CD1023" s="520"/>
      <c r="CE1023" s="520"/>
      <c r="CF1023" s="520"/>
    </row>
    <row r="1024" spans="1:84" ht="13.8" thickBot="1" x14ac:dyDescent="0.3">
      <c r="A1024" s="133"/>
      <c r="B1024" s="134"/>
      <c r="C1024" s="429"/>
      <c r="D1024" s="136"/>
      <c r="E1024" s="136"/>
      <c r="F1024" s="438"/>
      <c r="G1024" s="136"/>
      <c r="H1024" s="139"/>
      <c r="I1024" s="430"/>
      <c r="J1024" s="431"/>
      <c r="K1024" s="432"/>
      <c r="L1024" s="428"/>
      <c r="M1024" s="500"/>
      <c r="N1024" s="518"/>
      <c r="O1024" s="501"/>
      <c r="P1024" s="501"/>
      <c r="Q1024" s="519"/>
      <c r="R1024" s="502"/>
      <c r="S1024" s="502"/>
      <c r="T1024" s="503"/>
      <c r="U1024" s="504"/>
      <c r="V1024" s="505"/>
      <c r="W1024" s="505"/>
      <c r="X1024" s="505"/>
      <c r="Y1024" s="505"/>
      <c r="Z1024" s="506"/>
      <c r="AA1024" s="507"/>
      <c r="AB1024" s="508"/>
      <c r="AC1024" s="513"/>
      <c r="AD1024" s="508"/>
      <c r="AE1024" s="507"/>
      <c r="AF1024" s="513"/>
      <c r="AG1024" s="507"/>
      <c r="AH1024" s="508"/>
      <c r="AI1024" s="509"/>
      <c r="AJ1024" s="507"/>
      <c r="AK1024" s="507"/>
      <c r="AL1024" s="510"/>
      <c r="AM1024" s="511"/>
      <c r="AN1024" s="512"/>
      <c r="AO1024" s="511"/>
      <c r="AP1024" s="507"/>
      <c r="AQ1024" s="512"/>
      <c r="AR1024" s="513"/>
      <c r="AS1024" s="508"/>
      <c r="AT1024" s="511"/>
      <c r="AU1024" s="511"/>
      <c r="AV1024" s="511"/>
      <c r="AW1024" s="511"/>
      <c r="AX1024" s="511"/>
      <c r="AY1024" s="511"/>
      <c r="AZ1024" s="514"/>
      <c r="BA1024" s="515"/>
      <c r="BB1024" s="507"/>
      <c r="BC1024" s="505"/>
      <c r="BD1024" s="524"/>
      <c r="BE1024" s="506"/>
      <c r="BF1024" s="482"/>
      <c r="BG1024" s="483"/>
      <c r="BH1024" s="483"/>
      <c r="BI1024" s="465"/>
      <c r="BJ1024" s="465"/>
      <c r="BK1024" s="465"/>
      <c r="BL1024" s="465"/>
      <c r="BM1024" s="465"/>
      <c r="BN1024" s="465"/>
      <c r="BO1024" s="483"/>
      <c r="BP1024" s="483"/>
      <c r="BQ1024" s="483"/>
      <c r="BR1024" s="483"/>
      <c r="BS1024" s="483"/>
      <c r="BT1024" s="484"/>
      <c r="BU1024" s="484"/>
      <c r="BV1024" s="484"/>
      <c r="BW1024" s="516"/>
      <c r="BX1024" s="434"/>
      <c r="BY1024" s="490"/>
      <c r="BZ1024" s="491"/>
      <c r="CA1024" s="520"/>
      <c r="CB1024" s="520"/>
      <c r="CC1024" s="520"/>
      <c r="CD1024" s="520"/>
      <c r="CE1024" s="520"/>
      <c r="CF1024" s="520"/>
    </row>
    <row r="1025" spans="1:84" ht="13.8" thickBot="1" x14ac:dyDescent="0.3">
      <c r="A1025" s="133"/>
      <c r="B1025" s="134"/>
      <c r="C1025" s="429"/>
      <c r="D1025" s="136"/>
      <c r="E1025" s="136"/>
      <c r="F1025" s="438"/>
      <c r="G1025" s="136"/>
      <c r="H1025" s="139"/>
      <c r="I1025" s="430"/>
      <c r="J1025" s="431"/>
      <c r="K1025" s="432"/>
      <c r="L1025" s="428"/>
      <c r="M1025" s="500"/>
      <c r="N1025" s="518"/>
      <c r="O1025" s="501"/>
      <c r="P1025" s="501"/>
      <c r="Q1025" s="519"/>
      <c r="R1025" s="502"/>
      <c r="S1025" s="502"/>
      <c r="T1025" s="503"/>
      <c r="U1025" s="504"/>
      <c r="V1025" s="505"/>
      <c r="W1025" s="505"/>
      <c r="X1025" s="505"/>
      <c r="Y1025" s="505"/>
      <c r="Z1025" s="506"/>
      <c r="AA1025" s="507"/>
      <c r="AB1025" s="508"/>
      <c r="AC1025" s="513"/>
      <c r="AD1025" s="508"/>
      <c r="AE1025" s="507"/>
      <c r="AF1025" s="513"/>
      <c r="AG1025" s="507"/>
      <c r="AH1025" s="508"/>
      <c r="AI1025" s="509"/>
      <c r="AJ1025" s="507"/>
      <c r="AK1025" s="507"/>
      <c r="AL1025" s="510"/>
      <c r="AM1025" s="511"/>
      <c r="AN1025" s="512"/>
      <c r="AO1025" s="511"/>
      <c r="AP1025" s="507"/>
      <c r="AQ1025" s="512"/>
      <c r="AR1025" s="513"/>
      <c r="AS1025" s="508"/>
      <c r="AT1025" s="511"/>
      <c r="AU1025" s="511"/>
      <c r="AV1025" s="511"/>
      <c r="AW1025" s="511"/>
      <c r="AX1025" s="511"/>
      <c r="AY1025" s="511"/>
      <c r="AZ1025" s="514"/>
      <c r="BA1025" s="515"/>
      <c r="BB1025" s="507"/>
      <c r="BC1025" s="505"/>
      <c r="BD1025" s="524"/>
      <c r="BE1025" s="506"/>
      <c r="BF1025" s="482"/>
      <c r="BG1025" s="483"/>
      <c r="BH1025" s="483"/>
      <c r="BI1025" s="465"/>
      <c r="BJ1025" s="465"/>
      <c r="BK1025" s="465"/>
      <c r="BL1025" s="465"/>
      <c r="BM1025" s="465"/>
      <c r="BN1025" s="465"/>
      <c r="BO1025" s="483"/>
      <c r="BP1025" s="483"/>
      <c r="BQ1025" s="483"/>
      <c r="BR1025" s="483"/>
      <c r="BS1025" s="483"/>
      <c r="BT1025" s="484"/>
      <c r="BU1025" s="484"/>
      <c r="BV1025" s="484"/>
      <c r="BW1025" s="516"/>
      <c r="BX1025" s="434"/>
      <c r="BY1025" s="490"/>
      <c r="BZ1025" s="491"/>
      <c r="CA1025" s="520"/>
      <c r="CB1025" s="520"/>
      <c r="CC1025" s="520"/>
      <c r="CD1025" s="520"/>
      <c r="CE1025" s="520"/>
      <c r="CF1025" s="520"/>
    </row>
    <row r="1026" spans="1:84" ht="13.8" thickBot="1" x14ac:dyDescent="0.3">
      <c r="A1026" s="133"/>
      <c r="B1026" s="134"/>
      <c r="C1026" s="429"/>
      <c r="D1026" s="136"/>
      <c r="E1026" s="136"/>
      <c r="F1026" s="438"/>
      <c r="G1026" s="136"/>
      <c r="H1026" s="139"/>
      <c r="I1026" s="430"/>
      <c r="J1026" s="431"/>
      <c r="K1026" s="432"/>
      <c r="L1026" s="428"/>
      <c r="M1026" s="500"/>
      <c r="N1026" s="518"/>
      <c r="O1026" s="501"/>
      <c r="P1026" s="501"/>
      <c r="Q1026" s="519"/>
      <c r="R1026" s="502"/>
      <c r="S1026" s="502"/>
      <c r="T1026" s="503"/>
      <c r="U1026" s="504"/>
      <c r="V1026" s="505"/>
      <c r="W1026" s="505"/>
      <c r="X1026" s="505"/>
      <c r="Y1026" s="505"/>
      <c r="Z1026" s="506"/>
      <c r="AA1026" s="507"/>
      <c r="AB1026" s="508"/>
      <c r="AC1026" s="513"/>
      <c r="AD1026" s="508"/>
      <c r="AE1026" s="507"/>
      <c r="AF1026" s="513"/>
      <c r="AG1026" s="507"/>
      <c r="AH1026" s="508"/>
      <c r="AI1026" s="509"/>
      <c r="AJ1026" s="507"/>
      <c r="AK1026" s="507"/>
      <c r="AL1026" s="510"/>
      <c r="AM1026" s="511"/>
      <c r="AN1026" s="512"/>
      <c r="AO1026" s="511"/>
      <c r="AP1026" s="507"/>
      <c r="AQ1026" s="512"/>
      <c r="AR1026" s="513"/>
      <c r="AS1026" s="508"/>
      <c r="AT1026" s="511"/>
      <c r="AU1026" s="511"/>
      <c r="AV1026" s="511"/>
      <c r="AW1026" s="511"/>
      <c r="AX1026" s="511"/>
      <c r="AY1026" s="511"/>
      <c r="AZ1026" s="514"/>
      <c r="BA1026" s="515"/>
      <c r="BB1026" s="507"/>
      <c r="BC1026" s="505"/>
      <c r="BD1026" s="524"/>
      <c r="BE1026" s="506"/>
      <c r="BF1026" s="482"/>
      <c r="BG1026" s="483"/>
      <c r="BH1026" s="483"/>
      <c r="BI1026" s="465"/>
      <c r="BJ1026" s="465"/>
      <c r="BK1026" s="465"/>
      <c r="BL1026" s="465"/>
      <c r="BM1026" s="465"/>
      <c r="BN1026" s="465"/>
      <c r="BO1026" s="483"/>
      <c r="BP1026" s="483"/>
      <c r="BQ1026" s="483"/>
      <c r="BR1026" s="483"/>
      <c r="BS1026" s="483"/>
      <c r="BT1026" s="484"/>
      <c r="BU1026" s="484"/>
      <c r="BV1026" s="484"/>
      <c r="BW1026" s="516"/>
      <c r="BX1026" s="434"/>
      <c r="BY1026" s="490"/>
      <c r="BZ1026" s="491"/>
      <c r="CA1026" s="520"/>
      <c r="CB1026" s="520"/>
      <c r="CC1026" s="520"/>
      <c r="CD1026" s="520"/>
      <c r="CE1026" s="520"/>
      <c r="CF1026" s="520"/>
    </row>
    <row r="1027" spans="1:84" ht="13.8" thickBot="1" x14ac:dyDescent="0.3">
      <c r="A1027" s="133"/>
      <c r="B1027" s="134"/>
      <c r="C1027" s="429"/>
      <c r="D1027" s="136"/>
      <c r="E1027" s="136"/>
      <c r="F1027" s="438"/>
      <c r="G1027" s="136"/>
      <c r="H1027" s="139"/>
      <c r="I1027" s="430"/>
      <c r="J1027" s="431"/>
      <c r="K1027" s="432"/>
      <c r="L1027" s="428"/>
      <c r="M1027" s="500"/>
      <c r="N1027" s="518"/>
      <c r="O1027" s="501"/>
      <c r="P1027" s="501"/>
      <c r="Q1027" s="519"/>
      <c r="R1027" s="502"/>
      <c r="S1027" s="502"/>
      <c r="T1027" s="503"/>
      <c r="U1027" s="504"/>
      <c r="V1027" s="505"/>
      <c r="W1027" s="505"/>
      <c r="X1027" s="505"/>
      <c r="Y1027" s="505"/>
      <c r="Z1027" s="506"/>
      <c r="AA1027" s="507"/>
      <c r="AB1027" s="508"/>
      <c r="AC1027" s="513"/>
      <c r="AD1027" s="508"/>
      <c r="AE1027" s="507"/>
      <c r="AF1027" s="513"/>
      <c r="AG1027" s="507"/>
      <c r="AH1027" s="508"/>
      <c r="AI1027" s="509"/>
      <c r="AJ1027" s="507"/>
      <c r="AK1027" s="507"/>
      <c r="AL1027" s="510"/>
      <c r="AM1027" s="511"/>
      <c r="AN1027" s="512"/>
      <c r="AO1027" s="511"/>
      <c r="AP1027" s="507"/>
      <c r="AQ1027" s="512"/>
      <c r="AR1027" s="513"/>
      <c r="AS1027" s="508"/>
      <c r="AT1027" s="511"/>
      <c r="AU1027" s="511"/>
      <c r="AV1027" s="511"/>
      <c r="AW1027" s="511"/>
      <c r="AX1027" s="511"/>
      <c r="AY1027" s="511"/>
      <c r="AZ1027" s="514"/>
      <c r="BA1027" s="515"/>
      <c r="BB1027" s="507"/>
      <c r="BC1027" s="505"/>
      <c r="BD1027" s="524"/>
      <c r="BE1027" s="506"/>
      <c r="BF1027" s="482"/>
      <c r="BG1027" s="483"/>
      <c r="BH1027" s="483"/>
      <c r="BI1027" s="465"/>
      <c r="BJ1027" s="465"/>
      <c r="BK1027" s="465"/>
      <c r="BL1027" s="465"/>
      <c r="BM1027" s="465"/>
      <c r="BN1027" s="465"/>
      <c r="BO1027" s="483"/>
      <c r="BP1027" s="483"/>
      <c r="BQ1027" s="483"/>
      <c r="BR1027" s="483"/>
      <c r="BS1027" s="483"/>
      <c r="BT1027" s="484"/>
      <c r="BU1027" s="484"/>
      <c r="BV1027" s="484"/>
      <c r="BW1027" s="516"/>
      <c r="BX1027" s="434"/>
      <c r="BY1027" s="490"/>
      <c r="BZ1027" s="491"/>
      <c r="CA1027" s="520"/>
      <c r="CB1027" s="520"/>
      <c r="CC1027" s="520"/>
      <c r="CD1027" s="520"/>
      <c r="CE1027" s="520"/>
      <c r="CF1027" s="520"/>
    </row>
    <row r="1028" spans="1:84" ht="13.8" thickBot="1" x14ac:dyDescent="0.3">
      <c r="A1028" s="133"/>
      <c r="B1028" s="134"/>
      <c r="C1028" s="429"/>
      <c r="D1028" s="136"/>
      <c r="E1028" s="136"/>
      <c r="F1028" s="438"/>
      <c r="G1028" s="136"/>
      <c r="H1028" s="139"/>
      <c r="I1028" s="430"/>
      <c r="J1028" s="431"/>
      <c r="K1028" s="432"/>
      <c r="L1028" s="428"/>
      <c r="M1028" s="500"/>
      <c r="N1028" s="518"/>
      <c r="O1028" s="501"/>
      <c r="P1028" s="501"/>
      <c r="Q1028" s="519"/>
      <c r="R1028" s="502"/>
      <c r="S1028" s="502"/>
      <c r="T1028" s="503"/>
      <c r="U1028" s="504"/>
      <c r="V1028" s="505"/>
      <c r="W1028" s="505"/>
      <c r="X1028" s="505"/>
      <c r="Y1028" s="505"/>
      <c r="Z1028" s="506"/>
      <c r="AA1028" s="507"/>
      <c r="AB1028" s="508"/>
      <c r="AC1028" s="513"/>
      <c r="AD1028" s="508"/>
      <c r="AE1028" s="507"/>
      <c r="AF1028" s="513"/>
      <c r="AG1028" s="507"/>
      <c r="AH1028" s="508"/>
      <c r="AI1028" s="509"/>
      <c r="AJ1028" s="507"/>
      <c r="AK1028" s="507"/>
      <c r="AL1028" s="510"/>
      <c r="AM1028" s="511"/>
      <c r="AN1028" s="512"/>
      <c r="AO1028" s="511"/>
      <c r="AP1028" s="507"/>
      <c r="AQ1028" s="512"/>
      <c r="AR1028" s="513"/>
      <c r="AS1028" s="508"/>
      <c r="AT1028" s="511"/>
      <c r="AU1028" s="511"/>
      <c r="AV1028" s="511"/>
      <c r="AW1028" s="511"/>
      <c r="AX1028" s="511"/>
      <c r="AY1028" s="511"/>
      <c r="AZ1028" s="514"/>
      <c r="BA1028" s="515"/>
      <c r="BB1028" s="507"/>
      <c r="BC1028" s="505"/>
      <c r="BD1028" s="524"/>
      <c r="BE1028" s="506"/>
      <c r="BF1028" s="482"/>
      <c r="BG1028" s="483"/>
      <c r="BH1028" s="483"/>
      <c r="BI1028" s="465"/>
      <c r="BJ1028" s="465"/>
      <c r="BK1028" s="465"/>
      <c r="BL1028" s="465"/>
      <c r="BM1028" s="465"/>
      <c r="BN1028" s="465"/>
      <c r="BO1028" s="483"/>
      <c r="BP1028" s="483"/>
      <c r="BQ1028" s="483"/>
      <c r="BR1028" s="483"/>
      <c r="BS1028" s="483"/>
      <c r="BT1028" s="484"/>
      <c r="BU1028" s="484"/>
      <c r="BV1028" s="484"/>
      <c r="BW1028" s="516"/>
      <c r="BX1028" s="434"/>
      <c r="BY1028" s="490"/>
      <c r="BZ1028" s="491"/>
      <c r="CA1028" s="520"/>
      <c r="CB1028" s="520"/>
      <c r="CC1028" s="520"/>
      <c r="CD1028" s="520"/>
      <c r="CE1028" s="520"/>
      <c r="CF1028" s="520"/>
    </row>
    <row r="1029" spans="1:84" ht="13.8" thickBot="1" x14ac:dyDescent="0.3">
      <c r="A1029" s="133"/>
      <c r="B1029" s="134"/>
      <c r="C1029" s="429"/>
      <c r="D1029" s="136"/>
      <c r="E1029" s="136"/>
      <c r="F1029" s="438"/>
      <c r="G1029" s="136"/>
      <c r="H1029" s="139"/>
      <c r="I1029" s="430"/>
      <c r="J1029" s="431"/>
      <c r="K1029" s="432"/>
      <c r="L1029" s="428"/>
      <c r="M1029" s="500"/>
      <c r="N1029" s="518"/>
      <c r="O1029" s="501"/>
      <c r="P1029" s="501"/>
      <c r="Q1029" s="519"/>
      <c r="R1029" s="502"/>
      <c r="S1029" s="502"/>
      <c r="T1029" s="503"/>
      <c r="U1029" s="504"/>
      <c r="V1029" s="505"/>
      <c r="W1029" s="505"/>
      <c r="X1029" s="505"/>
      <c r="Y1029" s="505"/>
      <c r="Z1029" s="506"/>
      <c r="AA1029" s="507"/>
      <c r="AB1029" s="508"/>
      <c r="AC1029" s="513"/>
      <c r="AD1029" s="508"/>
      <c r="AE1029" s="507"/>
      <c r="AF1029" s="513"/>
      <c r="AG1029" s="507"/>
      <c r="AH1029" s="508"/>
      <c r="AI1029" s="509"/>
      <c r="AJ1029" s="507"/>
      <c r="AK1029" s="507"/>
      <c r="AL1029" s="510"/>
      <c r="AM1029" s="511"/>
      <c r="AN1029" s="512"/>
      <c r="AO1029" s="511"/>
      <c r="AP1029" s="507"/>
      <c r="AQ1029" s="512"/>
      <c r="AR1029" s="513"/>
      <c r="AS1029" s="508"/>
      <c r="AT1029" s="511"/>
      <c r="AU1029" s="511"/>
      <c r="AV1029" s="511"/>
      <c r="AW1029" s="511"/>
      <c r="AX1029" s="511"/>
      <c r="AY1029" s="511"/>
      <c r="AZ1029" s="514"/>
      <c r="BA1029" s="515"/>
      <c r="BB1029" s="507"/>
      <c r="BC1029" s="505"/>
      <c r="BD1029" s="524"/>
      <c r="BE1029" s="506"/>
      <c r="BF1029" s="482"/>
      <c r="BG1029" s="483"/>
      <c r="BH1029" s="483"/>
      <c r="BI1029" s="465"/>
      <c r="BJ1029" s="465"/>
      <c r="BK1029" s="465"/>
      <c r="BL1029" s="465"/>
      <c r="BM1029" s="465"/>
      <c r="BN1029" s="465"/>
      <c r="BO1029" s="483"/>
      <c r="BP1029" s="483"/>
      <c r="BQ1029" s="483"/>
      <c r="BR1029" s="483"/>
      <c r="BS1029" s="483"/>
      <c r="BT1029" s="484"/>
      <c r="BU1029" s="484"/>
      <c r="BV1029" s="484"/>
      <c r="BW1029" s="516"/>
      <c r="BX1029" s="434"/>
      <c r="BY1029" s="490"/>
      <c r="BZ1029" s="491"/>
      <c r="CA1029" s="520"/>
      <c r="CB1029" s="520"/>
      <c r="CC1029" s="520"/>
      <c r="CD1029" s="520"/>
      <c r="CE1029" s="520"/>
      <c r="CF1029" s="520"/>
    </row>
    <row r="1030" spans="1:84" ht="13.8" thickBot="1" x14ac:dyDescent="0.3">
      <c r="A1030" s="133"/>
      <c r="B1030" s="134"/>
      <c r="C1030" s="429"/>
      <c r="D1030" s="136"/>
      <c r="E1030" s="136"/>
      <c r="F1030" s="438"/>
      <c r="G1030" s="136"/>
      <c r="H1030" s="139"/>
      <c r="I1030" s="430"/>
      <c r="J1030" s="431"/>
      <c r="K1030" s="432"/>
      <c r="L1030" s="428"/>
      <c r="M1030" s="500"/>
      <c r="N1030" s="518"/>
      <c r="O1030" s="501"/>
      <c r="P1030" s="501"/>
      <c r="Q1030" s="519"/>
      <c r="R1030" s="502"/>
      <c r="S1030" s="502"/>
      <c r="T1030" s="503"/>
      <c r="U1030" s="504"/>
      <c r="V1030" s="505"/>
      <c r="W1030" s="505"/>
      <c r="X1030" s="505"/>
      <c r="Y1030" s="505"/>
      <c r="Z1030" s="506"/>
      <c r="AA1030" s="507"/>
      <c r="AB1030" s="508"/>
      <c r="AC1030" s="513"/>
      <c r="AD1030" s="508"/>
      <c r="AE1030" s="507"/>
      <c r="AF1030" s="513"/>
      <c r="AG1030" s="507"/>
      <c r="AH1030" s="508"/>
      <c r="AI1030" s="509"/>
      <c r="AJ1030" s="507"/>
      <c r="AK1030" s="507"/>
      <c r="AL1030" s="510"/>
      <c r="AM1030" s="511"/>
      <c r="AN1030" s="512"/>
      <c r="AO1030" s="511"/>
      <c r="AP1030" s="507"/>
      <c r="AQ1030" s="512"/>
      <c r="AR1030" s="513"/>
      <c r="AS1030" s="508"/>
      <c r="AT1030" s="511"/>
      <c r="AU1030" s="511"/>
      <c r="AV1030" s="511"/>
      <c r="AW1030" s="511"/>
      <c r="AX1030" s="511"/>
      <c r="AY1030" s="511"/>
      <c r="AZ1030" s="514"/>
      <c r="BA1030" s="515"/>
      <c r="BB1030" s="507"/>
      <c r="BC1030" s="505"/>
      <c r="BD1030" s="524"/>
      <c r="BE1030" s="506"/>
      <c r="BF1030" s="482"/>
      <c r="BG1030" s="483"/>
      <c r="BH1030" s="483"/>
      <c r="BI1030" s="465"/>
      <c r="BJ1030" s="465"/>
      <c r="BK1030" s="465"/>
      <c r="BL1030" s="465"/>
      <c r="BM1030" s="465"/>
      <c r="BN1030" s="465"/>
      <c r="BO1030" s="483"/>
      <c r="BP1030" s="483"/>
      <c r="BQ1030" s="483"/>
      <c r="BR1030" s="483"/>
      <c r="BS1030" s="483"/>
      <c r="BT1030" s="484"/>
      <c r="BU1030" s="484"/>
      <c r="BV1030" s="484"/>
      <c r="BW1030" s="516"/>
      <c r="BX1030" s="434"/>
      <c r="BY1030" s="490"/>
      <c r="BZ1030" s="491"/>
      <c r="CA1030" s="520"/>
      <c r="CB1030" s="520"/>
      <c r="CC1030" s="520"/>
      <c r="CD1030" s="520"/>
      <c r="CE1030" s="520"/>
      <c r="CF1030" s="520"/>
    </row>
    <row r="1031" spans="1:84" ht="13.8" thickBot="1" x14ac:dyDescent="0.3">
      <c r="A1031" s="133"/>
      <c r="B1031" s="134"/>
      <c r="C1031" s="429"/>
      <c r="D1031" s="136"/>
      <c r="E1031" s="136"/>
      <c r="F1031" s="438"/>
      <c r="G1031" s="136"/>
      <c r="H1031" s="139"/>
      <c r="I1031" s="430"/>
      <c r="J1031" s="431"/>
      <c r="K1031" s="432"/>
      <c r="L1031" s="428"/>
      <c r="M1031" s="500"/>
      <c r="N1031" s="518"/>
      <c r="O1031" s="501"/>
      <c r="P1031" s="501"/>
      <c r="Q1031" s="519"/>
      <c r="R1031" s="502"/>
      <c r="S1031" s="502"/>
      <c r="T1031" s="503"/>
      <c r="U1031" s="504"/>
      <c r="V1031" s="505"/>
      <c r="W1031" s="505"/>
      <c r="X1031" s="505"/>
      <c r="Y1031" s="505"/>
      <c r="Z1031" s="506"/>
      <c r="AA1031" s="507"/>
      <c r="AB1031" s="508"/>
      <c r="AC1031" s="513"/>
      <c r="AD1031" s="508"/>
      <c r="AE1031" s="507"/>
      <c r="AF1031" s="513"/>
      <c r="AG1031" s="507"/>
      <c r="AH1031" s="508"/>
      <c r="AI1031" s="509"/>
      <c r="AJ1031" s="507"/>
      <c r="AK1031" s="507"/>
      <c r="AL1031" s="510"/>
      <c r="AM1031" s="511"/>
      <c r="AN1031" s="512"/>
      <c r="AO1031" s="511"/>
      <c r="AP1031" s="507"/>
      <c r="AQ1031" s="512"/>
      <c r="AR1031" s="513"/>
      <c r="AS1031" s="508"/>
      <c r="AT1031" s="511"/>
      <c r="AU1031" s="511"/>
      <c r="AV1031" s="511"/>
      <c r="AW1031" s="511"/>
      <c r="AX1031" s="511"/>
      <c r="AY1031" s="511"/>
      <c r="AZ1031" s="514"/>
      <c r="BA1031" s="515"/>
      <c r="BB1031" s="507"/>
      <c r="BC1031" s="505"/>
      <c r="BD1031" s="524"/>
      <c r="BE1031" s="506"/>
      <c r="BF1031" s="482"/>
      <c r="BG1031" s="483"/>
      <c r="BH1031" s="483"/>
      <c r="BI1031" s="465"/>
      <c r="BJ1031" s="465"/>
      <c r="BK1031" s="465"/>
      <c r="BL1031" s="465"/>
      <c r="BM1031" s="465"/>
      <c r="BN1031" s="465"/>
      <c r="BO1031" s="483"/>
      <c r="BP1031" s="483"/>
      <c r="BQ1031" s="483"/>
      <c r="BR1031" s="483"/>
      <c r="BS1031" s="483"/>
      <c r="BT1031" s="484"/>
      <c r="BU1031" s="484"/>
      <c r="BV1031" s="484"/>
      <c r="BW1031" s="516"/>
      <c r="BX1031" s="434"/>
      <c r="BY1031" s="490"/>
      <c r="BZ1031" s="491"/>
      <c r="CA1031" s="520"/>
      <c r="CB1031" s="520"/>
      <c r="CC1031" s="520"/>
      <c r="CD1031" s="520"/>
      <c r="CE1031" s="520"/>
      <c r="CF1031" s="520"/>
    </row>
    <row r="1032" spans="1:84" ht="13.8" thickBot="1" x14ac:dyDescent="0.3">
      <c r="A1032" s="133"/>
      <c r="B1032" s="134"/>
      <c r="C1032" s="429"/>
      <c r="D1032" s="136"/>
      <c r="E1032" s="136"/>
      <c r="F1032" s="438"/>
      <c r="G1032" s="136"/>
      <c r="H1032" s="139"/>
      <c r="I1032" s="430"/>
      <c r="J1032" s="431"/>
      <c r="K1032" s="432"/>
      <c r="L1032" s="428"/>
      <c r="M1032" s="500"/>
      <c r="N1032" s="518"/>
      <c r="O1032" s="501"/>
      <c r="P1032" s="501"/>
      <c r="Q1032" s="519"/>
      <c r="R1032" s="502"/>
      <c r="S1032" s="502"/>
      <c r="T1032" s="503"/>
      <c r="U1032" s="504"/>
      <c r="V1032" s="505"/>
      <c r="W1032" s="505"/>
      <c r="X1032" s="505"/>
      <c r="Y1032" s="505"/>
      <c r="Z1032" s="506"/>
      <c r="AA1032" s="507"/>
      <c r="AB1032" s="508"/>
      <c r="AC1032" s="513"/>
      <c r="AD1032" s="508"/>
      <c r="AE1032" s="507"/>
      <c r="AF1032" s="513"/>
      <c r="AG1032" s="507"/>
      <c r="AH1032" s="508"/>
      <c r="AI1032" s="509"/>
      <c r="AJ1032" s="507"/>
      <c r="AK1032" s="507"/>
      <c r="AL1032" s="510"/>
      <c r="AM1032" s="511"/>
      <c r="AN1032" s="512"/>
      <c r="AO1032" s="511"/>
      <c r="AP1032" s="507"/>
      <c r="AQ1032" s="512"/>
      <c r="AR1032" s="513"/>
      <c r="AS1032" s="508"/>
      <c r="AT1032" s="511"/>
      <c r="AU1032" s="511"/>
      <c r="AV1032" s="511"/>
      <c r="AW1032" s="511"/>
      <c r="AX1032" s="511"/>
      <c r="AY1032" s="511"/>
      <c r="AZ1032" s="514"/>
      <c r="BA1032" s="515"/>
      <c r="BB1032" s="507"/>
      <c r="BC1032" s="505"/>
      <c r="BD1032" s="524"/>
      <c r="BE1032" s="506"/>
      <c r="BF1032" s="482"/>
      <c r="BG1032" s="483"/>
      <c r="BH1032" s="483"/>
      <c r="BI1032" s="465"/>
      <c r="BJ1032" s="465"/>
      <c r="BK1032" s="465"/>
      <c r="BL1032" s="465"/>
      <c r="BM1032" s="465"/>
      <c r="BN1032" s="465"/>
      <c r="BO1032" s="483"/>
      <c r="BP1032" s="483"/>
      <c r="BQ1032" s="483"/>
      <c r="BR1032" s="483"/>
      <c r="BS1032" s="483"/>
      <c r="BT1032" s="484"/>
      <c r="BU1032" s="484"/>
      <c r="BV1032" s="484"/>
      <c r="BW1032" s="516"/>
      <c r="BX1032" s="434"/>
      <c r="BY1032" s="490"/>
      <c r="BZ1032" s="491"/>
      <c r="CA1032" s="520"/>
      <c r="CB1032" s="520"/>
      <c r="CC1032" s="520"/>
      <c r="CD1032" s="520"/>
      <c r="CE1032" s="520"/>
      <c r="CF1032" s="520"/>
    </row>
    <row r="1033" spans="1:84" ht="13.8" thickBot="1" x14ac:dyDescent="0.3">
      <c r="A1033" s="133"/>
      <c r="B1033" s="134"/>
      <c r="C1033" s="429"/>
      <c r="D1033" s="136"/>
      <c r="E1033" s="136"/>
      <c r="F1033" s="438"/>
      <c r="G1033" s="136"/>
      <c r="H1033" s="139"/>
      <c r="I1033" s="430"/>
      <c r="J1033" s="431"/>
      <c r="K1033" s="432"/>
      <c r="L1033" s="428"/>
      <c r="M1033" s="500"/>
      <c r="N1033" s="518"/>
      <c r="O1033" s="501"/>
      <c r="P1033" s="501"/>
      <c r="Q1033" s="519"/>
      <c r="R1033" s="502"/>
      <c r="S1033" s="502"/>
      <c r="T1033" s="503"/>
      <c r="U1033" s="504"/>
      <c r="V1033" s="505"/>
      <c r="W1033" s="505"/>
      <c r="X1033" s="505"/>
      <c r="Y1033" s="505"/>
      <c r="Z1033" s="506"/>
      <c r="AA1033" s="507"/>
      <c r="AB1033" s="508"/>
      <c r="AC1033" s="513"/>
      <c r="AD1033" s="508"/>
      <c r="AE1033" s="507"/>
      <c r="AF1033" s="513"/>
      <c r="AG1033" s="507"/>
      <c r="AH1033" s="508"/>
      <c r="AI1033" s="509"/>
      <c r="AJ1033" s="507"/>
      <c r="AK1033" s="507"/>
      <c r="AL1033" s="510"/>
      <c r="AM1033" s="511"/>
      <c r="AN1033" s="512"/>
      <c r="AO1033" s="511"/>
      <c r="AP1033" s="507"/>
      <c r="AQ1033" s="512"/>
      <c r="AR1033" s="513"/>
      <c r="AS1033" s="508"/>
      <c r="AT1033" s="511"/>
      <c r="AU1033" s="511"/>
      <c r="AV1033" s="511"/>
      <c r="AW1033" s="511"/>
      <c r="AX1033" s="511"/>
      <c r="AY1033" s="511"/>
      <c r="AZ1033" s="514"/>
      <c r="BA1033" s="515"/>
      <c r="BB1033" s="507"/>
      <c r="BC1033" s="505"/>
      <c r="BD1033" s="524"/>
      <c r="BE1033" s="506"/>
      <c r="BF1033" s="482"/>
      <c r="BG1033" s="483"/>
      <c r="BH1033" s="483"/>
      <c r="BI1033" s="465"/>
      <c r="BJ1033" s="465"/>
      <c r="BK1033" s="465"/>
      <c r="BL1033" s="465"/>
      <c r="BM1033" s="465"/>
      <c r="BN1033" s="465"/>
      <c r="BO1033" s="483"/>
      <c r="BP1033" s="483"/>
      <c r="BQ1033" s="483"/>
      <c r="BR1033" s="483"/>
      <c r="BS1033" s="483"/>
      <c r="BT1033" s="484"/>
      <c r="BU1033" s="484"/>
      <c r="BV1033" s="484"/>
      <c r="BW1033" s="516"/>
      <c r="BX1033" s="434"/>
      <c r="BY1033" s="490"/>
      <c r="BZ1033" s="491"/>
      <c r="CA1033" s="520"/>
      <c r="CB1033" s="520"/>
      <c r="CC1033" s="520"/>
      <c r="CD1033" s="520"/>
      <c r="CE1033" s="520"/>
      <c r="CF1033" s="520"/>
    </row>
    <row r="1034" spans="1:84" ht="13.8" thickBot="1" x14ac:dyDescent="0.3">
      <c r="A1034" s="133"/>
      <c r="B1034" s="134"/>
      <c r="C1034" s="429"/>
      <c r="D1034" s="136"/>
      <c r="E1034" s="136"/>
      <c r="F1034" s="438"/>
      <c r="G1034" s="136"/>
      <c r="H1034" s="139"/>
      <c r="I1034" s="430"/>
      <c r="J1034" s="431"/>
      <c r="K1034" s="432"/>
      <c r="L1034" s="428"/>
      <c r="M1034" s="500"/>
      <c r="N1034" s="518"/>
      <c r="O1034" s="501"/>
      <c r="P1034" s="501"/>
      <c r="Q1034" s="519"/>
      <c r="R1034" s="502"/>
      <c r="S1034" s="502"/>
      <c r="T1034" s="503"/>
      <c r="U1034" s="504"/>
      <c r="V1034" s="505"/>
      <c r="W1034" s="505"/>
      <c r="X1034" s="505"/>
      <c r="Y1034" s="505"/>
      <c r="Z1034" s="506"/>
      <c r="AA1034" s="507"/>
      <c r="AB1034" s="508"/>
      <c r="AC1034" s="513"/>
      <c r="AD1034" s="508"/>
      <c r="AE1034" s="507"/>
      <c r="AF1034" s="513"/>
      <c r="AG1034" s="507"/>
      <c r="AH1034" s="508"/>
      <c r="AI1034" s="509"/>
      <c r="AJ1034" s="507"/>
      <c r="AK1034" s="507"/>
      <c r="AL1034" s="510"/>
      <c r="AM1034" s="511"/>
      <c r="AN1034" s="512"/>
      <c r="AO1034" s="511"/>
      <c r="AP1034" s="507"/>
      <c r="AQ1034" s="512"/>
      <c r="AR1034" s="513"/>
      <c r="AS1034" s="508"/>
      <c r="AT1034" s="511"/>
      <c r="AU1034" s="511"/>
      <c r="AV1034" s="511"/>
      <c r="AW1034" s="511"/>
      <c r="AX1034" s="511"/>
      <c r="AY1034" s="511"/>
      <c r="AZ1034" s="514"/>
      <c r="BA1034" s="515"/>
      <c r="BB1034" s="507"/>
      <c r="BC1034" s="505"/>
      <c r="BD1034" s="524"/>
      <c r="BE1034" s="506"/>
      <c r="BF1034" s="482"/>
      <c r="BG1034" s="483"/>
      <c r="BH1034" s="483"/>
      <c r="BI1034" s="465"/>
      <c r="BJ1034" s="465"/>
      <c r="BK1034" s="465"/>
      <c r="BL1034" s="465"/>
      <c r="BM1034" s="465"/>
      <c r="BN1034" s="465"/>
      <c r="BO1034" s="483"/>
      <c r="BP1034" s="483"/>
      <c r="BQ1034" s="483"/>
      <c r="BR1034" s="483"/>
      <c r="BS1034" s="483"/>
      <c r="BT1034" s="484"/>
      <c r="BU1034" s="484"/>
      <c r="BV1034" s="484"/>
      <c r="BW1034" s="516"/>
      <c r="BX1034" s="434"/>
      <c r="BY1034" s="490"/>
      <c r="BZ1034" s="491"/>
      <c r="CA1034" s="520"/>
      <c r="CB1034" s="520"/>
      <c r="CC1034" s="520"/>
      <c r="CD1034" s="520"/>
      <c r="CE1034" s="520"/>
      <c r="CF1034" s="520"/>
    </row>
    <row r="1035" spans="1:84" ht="13.8" thickBot="1" x14ac:dyDescent="0.3">
      <c r="A1035" s="133"/>
      <c r="B1035" s="134"/>
      <c r="C1035" s="429"/>
      <c r="D1035" s="136"/>
      <c r="E1035" s="136"/>
      <c r="F1035" s="438"/>
      <c r="G1035" s="136"/>
      <c r="H1035" s="139"/>
      <c r="I1035" s="430"/>
      <c r="J1035" s="431"/>
      <c r="K1035" s="432"/>
      <c r="L1035" s="428"/>
      <c r="M1035" s="500"/>
      <c r="N1035" s="518"/>
      <c r="O1035" s="501"/>
      <c r="P1035" s="501"/>
      <c r="Q1035" s="519"/>
      <c r="R1035" s="502"/>
      <c r="S1035" s="502"/>
      <c r="T1035" s="503"/>
      <c r="U1035" s="504"/>
      <c r="V1035" s="505"/>
      <c r="W1035" s="505"/>
      <c r="X1035" s="505"/>
      <c r="Y1035" s="505"/>
      <c r="Z1035" s="506"/>
      <c r="AA1035" s="507"/>
      <c r="AB1035" s="508"/>
      <c r="AC1035" s="513"/>
      <c r="AD1035" s="508"/>
      <c r="AE1035" s="507"/>
      <c r="AF1035" s="513"/>
      <c r="AG1035" s="507"/>
      <c r="AH1035" s="508"/>
      <c r="AI1035" s="509"/>
      <c r="AJ1035" s="507"/>
      <c r="AK1035" s="507"/>
      <c r="AL1035" s="510"/>
      <c r="AM1035" s="511"/>
      <c r="AN1035" s="512"/>
      <c r="AO1035" s="511"/>
      <c r="AP1035" s="507"/>
      <c r="AQ1035" s="512"/>
      <c r="AR1035" s="513"/>
      <c r="AS1035" s="508"/>
      <c r="AT1035" s="511"/>
      <c r="AU1035" s="511"/>
      <c r="AV1035" s="511"/>
      <c r="AW1035" s="511"/>
      <c r="AX1035" s="511"/>
      <c r="AY1035" s="511"/>
      <c r="AZ1035" s="514"/>
      <c r="BA1035" s="515"/>
      <c r="BB1035" s="507"/>
      <c r="BC1035" s="505"/>
      <c r="BD1035" s="524"/>
      <c r="BE1035" s="506"/>
      <c r="BF1035" s="482"/>
      <c r="BG1035" s="483"/>
      <c r="BH1035" s="483"/>
      <c r="BI1035" s="465"/>
      <c r="BJ1035" s="465"/>
      <c r="BK1035" s="465"/>
      <c r="BL1035" s="465"/>
      <c r="BM1035" s="465"/>
      <c r="BN1035" s="465"/>
      <c r="BO1035" s="483"/>
      <c r="BP1035" s="483"/>
      <c r="BQ1035" s="483"/>
      <c r="BR1035" s="483"/>
      <c r="BS1035" s="483"/>
      <c r="BT1035" s="484"/>
      <c r="BU1035" s="484"/>
      <c r="BV1035" s="484"/>
      <c r="BW1035" s="516"/>
      <c r="BX1035" s="434"/>
      <c r="BY1035" s="490"/>
      <c r="BZ1035" s="491"/>
      <c r="CA1035" s="520"/>
      <c r="CB1035" s="520"/>
      <c r="CC1035" s="520"/>
      <c r="CD1035" s="520"/>
      <c r="CE1035" s="520"/>
      <c r="CF1035" s="520"/>
    </row>
    <row r="1036" spans="1:84" ht="13.8" thickBot="1" x14ac:dyDescent="0.3">
      <c r="A1036" s="133"/>
      <c r="B1036" s="134"/>
      <c r="C1036" s="429"/>
      <c r="D1036" s="136"/>
      <c r="E1036" s="136"/>
      <c r="F1036" s="438"/>
      <c r="G1036" s="136"/>
      <c r="H1036" s="139"/>
      <c r="I1036" s="430"/>
      <c r="J1036" s="431"/>
      <c r="K1036" s="432"/>
      <c r="L1036" s="428"/>
      <c r="M1036" s="500"/>
      <c r="N1036" s="518"/>
      <c r="O1036" s="501"/>
      <c r="P1036" s="501"/>
      <c r="Q1036" s="519"/>
      <c r="R1036" s="502"/>
      <c r="S1036" s="502"/>
      <c r="T1036" s="503"/>
      <c r="U1036" s="504"/>
      <c r="V1036" s="505"/>
      <c r="W1036" s="505"/>
      <c r="X1036" s="505"/>
      <c r="Y1036" s="505"/>
      <c r="Z1036" s="506"/>
      <c r="AA1036" s="507"/>
      <c r="AB1036" s="508"/>
      <c r="AC1036" s="513"/>
      <c r="AD1036" s="508"/>
      <c r="AE1036" s="507"/>
      <c r="AF1036" s="513"/>
      <c r="AG1036" s="507"/>
      <c r="AH1036" s="508"/>
      <c r="AI1036" s="509"/>
      <c r="AJ1036" s="507"/>
      <c r="AK1036" s="507"/>
      <c r="AL1036" s="510"/>
      <c r="AM1036" s="511"/>
      <c r="AN1036" s="512"/>
      <c r="AO1036" s="511"/>
      <c r="AP1036" s="507"/>
      <c r="AQ1036" s="512"/>
      <c r="AR1036" s="513"/>
      <c r="AS1036" s="508"/>
      <c r="AT1036" s="511"/>
      <c r="AU1036" s="511"/>
      <c r="AV1036" s="511"/>
      <c r="AW1036" s="511"/>
      <c r="AX1036" s="511"/>
      <c r="AY1036" s="511"/>
      <c r="AZ1036" s="514"/>
      <c r="BA1036" s="515"/>
      <c r="BB1036" s="507"/>
      <c r="BC1036" s="505"/>
      <c r="BD1036" s="524"/>
      <c r="BE1036" s="506"/>
      <c r="BF1036" s="482"/>
      <c r="BG1036" s="483"/>
      <c r="BH1036" s="483"/>
      <c r="BI1036" s="465"/>
      <c r="BJ1036" s="465"/>
      <c r="BK1036" s="465"/>
      <c r="BL1036" s="465"/>
      <c r="BM1036" s="465"/>
      <c r="BN1036" s="465"/>
      <c r="BO1036" s="483"/>
      <c r="BP1036" s="483"/>
      <c r="BQ1036" s="483"/>
      <c r="BR1036" s="483"/>
      <c r="BS1036" s="483"/>
      <c r="BT1036" s="484"/>
      <c r="BU1036" s="484"/>
      <c r="BV1036" s="484"/>
      <c r="BW1036" s="516"/>
      <c r="BX1036" s="434"/>
      <c r="BY1036" s="490"/>
      <c r="BZ1036" s="491"/>
      <c r="CA1036" s="520"/>
      <c r="CB1036" s="520"/>
      <c r="CC1036" s="520"/>
      <c r="CD1036" s="520"/>
      <c r="CE1036" s="520"/>
      <c r="CF1036" s="520"/>
    </row>
    <row r="1037" spans="1:84" ht="13.8" thickBot="1" x14ac:dyDescent="0.3">
      <c r="A1037" s="133"/>
      <c r="B1037" s="134"/>
      <c r="C1037" s="429"/>
      <c r="D1037" s="136"/>
      <c r="E1037" s="136"/>
      <c r="F1037" s="438"/>
      <c r="G1037" s="136"/>
      <c r="H1037" s="139"/>
      <c r="I1037" s="430"/>
      <c r="J1037" s="431"/>
      <c r="K1037" s="432"/>
      <c r="L1037" s="428"/>
      <c r="M1037" s="500"/>
      <c r="N1037" s="518"/>
      <c r="O1037" s="501"/>
      <c r="P1037" s="501"/>
      <c r="Q1037" s="519"/>
      <c r="R1037" s="502"/>
      <c r="S1037" s="502"/>
      <c r="T1037" s="503"/>
      <c r="U1037" s="504"/>
      <c r="V1037" s="505"/>
      <c r="W1037" s="505"/>
      <c r="X1037" s="505"/>
      <c r="Y1037" s="505"/>
      <c r="Z1037" s="506"/>
      <c r="AA1037" s="507"/>
      <c r="AB1037" s="508"/>
      <c r="AC1037" s="513"/>
      <c r="AD1037" s="508"/>
      <c r="AE1037" s="507"/>
      <c r="AF1037" s="513"/>
      <c r="AG1037" s="507"/>
      <c r="AH1037" s="508"/>
      <c r="AI1037" s="509"/>
      <c r="AJ1037" s="507"/>
      <c r="AK1037" s="507"/>
      <c r="AL1037" s="510"/>
      <c r="AM1037" s="511"/>
      <c r="AN1037" s="512"/>
      <c r="AO1037" s="511"/>
      <c r="AP1037" s="507"/>
      <c r="AQ1037" s="512"/>
      <c r="AR1037" s="513"/>
      <c r="AS1037" s="508"/>
      <c r="AT1037" s="511"/>
      <c r="AU1037" s="511"/>
      <c r="AV1037" s="511"/>
      <c r="AW1037" s="511"/>
      <c r="AX1037" s="511"/>
      <c r="AY1037" s="511"/>
      <c r="AZ1037" s="514"/>
      <c r="BA1037" s="515"/>
      <c r="BB1037" s="507"/>
      <c r="BC1037" s="505"/>
      <c r="BD1037" s="524"/>
      <c r="BE1037" s="506"/>
      <c r="BF1037" s="482"/>
      <c r="BG1037" s="483"/>
      <c r="BH1037" s="483"/>
      <c r="BI1037" s="465"/>
      <c r="BJ1037" s="465"/>
      <c r="BK1037" s="465"/>
      <c r="BL1037" s="465"/>
      <c r="BM1037" s="465"/>
      <c r="BN1037" s="465"/>
      <c r="BO1037" s="483"/>
      <c r="BP1037" s="483"/>
      <c r="BQ1037" s="483"/>
      <c r="BR1037" s="483"/>
      <c r="BS1037" s="483"/>
      <c r="BT1037" s="484"/>
      <c r="BU1037" s="484"/>
      <c r="BV1037" s="484"/>
      <c r="BW1037" s="516"/>
      <c r="BX1037" s="434"/>
      <c r="BY1037" s="490"/>
      <c r="BZ1037" s="491"/>
      <c r="CA1037" s="520"/>
      <c r="CB1037" s="520"/>
      <c r="CC1037" s="520"/>
      <c r="CD1037" s="520"/>
      <c r="CE1037" s="520"/>
      <c r="CF1037" s="520"/>
    </row>
    <row r="1038" spans="1:84" ht="13.8" thickBot="1" x14ac:dyDescent="0.3">
      <c r="A1038" s="133"/>
      <c r="B1038" s="134"/>
      <c r="C1038" s="429"/>
      <c r="D1038" s="136"/>
      <c r="E1038" s="136"/>
      <c r="F1038" s="438"/>
      <c r="G1038" s="136"/>
      <c r="H1038" s="139"/>
      <c r="I1038" s="430"/>
      <c r="J1038" s="431"/>
      <c r="K1038" s="432"/>
      <c r="L1038" s="428"/>
      <c r="M1038" s="500"/>
      <c r="N1038" s="518"/>
      <c r="O1038" s="501"/>
      <c r="P1038" s="501"/>
      <c r="Q1038" s="519"/>
      <c r="R1038" s="502"/>
      <c r="S1038" s="502"/>
      <c r="T1038" s="503"/>
      <c r="U1038" s="504"/>
      <c r="V1038" s="505"/>
      <c r="W1038" s="505"/>
      <c r="X1038" s="505"/>
      <c r="Y1038" s="505"/>
      <c r="Z1038" s="506"/>
      <c r="AA1038" s="507"/>
      <c r="AB1038" s="508"/>
      <c r="AC1038" s="513"/>
      <c r="AD1038" s="508"/>
      <c r="AE1038" s="507"/>
      <c r="AF1038" s="513"/>
      <c r="AG1038" s="507"/>
      <c r="AH1038" s="508"/>
      <c r="AI1038" s="509"/>
      <c r="AJ1038" s="507"/>
      <c r="AK1038" s="507"/>
      <c r="AL1038" s="510"/>
      <c r="AM1038" s="511"/>
      <c r="AN1038" s="512"/>
      <c r="AO1038" s="511"/>
      <c r="AP1038" s="507"/>
      <c r="AQ1038" s="512"/>
      <c r="AR1038" s="513"/>
      <c r="AS1038" s="508"/>
      <c r="AT1038" s="511"/>
      <c r="AU1038" s="511"/>
      <c r="AV1038" s="511"/>
      <c r="AW1038" s="511"/>
      <c r="AX1038" s="511"/>
      <c r="AY1038" s="511"/>
      <c r="AZ1038" s="514"/>
      <c r="BA1038" s="515"/>
      <c r="BB1038" s="507"/>
      <c r="BC1038" s="505"/>
      <c r="BD1038" s="524"/>
      <c r="BE1038" s="506"/>
      <c r="BF1038" s="482"/>
      <c r="BG1038" s="483"/>
      <c r="BH1038" s="483"/>
      <c r="BI1038" s="465"/>
      <c r="BJ1038" s="465"/>
      <c r="BK1038" s="465"/>
      <c r="BL1038" s="465"/>
      <c r="BM1038" s="465"/>
      <c r="BN1038" s="465"/>
      <c r="BO1038" s="483"/>
      <c r="BP1038" s="483"/>
      <c r="BQ1038" s="483"/>
      <c r="BR1038" s="483"/>
      <c r="BS1038" s="483"/>
      <c r="BT1038" s="484"/>
      <c r="BU1038" s="484"/>
      <c r="BV1038" s="484"/>
      <c r="BW1038" s="516"/>
      <c r="BX1038" s="434"/>
      <c r="BY1038" s="490"/>
      <c r="BZ1038" s="491"/>
      <c r="CA1038" s="520"/>
      <c r="CB1038" s="520"/>
      <c r="CC1038" s="520"/>
      <c r="CD1038" s="520"/>
      <c r="CE1038" s="520"/>
      <c r="CF1038" s="520"/>
    </row>
    <row r="1039" spans="1:84" ht="13.8" thickBot="1" x14ac:dyDescent="0.3">
      <c r="A1039" s="133"/>
      <c r="B1039" s="134"/>
      <c r="C1039" s="429"/>
      <c r="D1039" s="136"/>
      <c r="E1039" s="136"/>
      <c r="F1039" s="438"/>
      <c r="G1039" s="136"/>
      <c r="H1039" s="139"/>
      <c r="I1039" s="430"/>
      <c r="J1039" s="431"/>
      <c r="K1039" s="432"/>
      <c r="L1039" s="428"/>
      <c r="M1039" s="500"/>
      <c r="N1039" s="518"/>
      <c r="O1039" s="501"/>
      <c r="P1039" s="501"/>
      <c r="Q1039" s="519"/>
      <c r="R1039" s="502"/>
      <c r="S1039" s="502"/>
      <c r="T1039" s="503"/>
      <c r="U1039" s="504"/>
      <c r="V1039" s="505"/>
      <c r="W1039" s="505"/>
      <c r="X1039" s="505"/>
      <c r="Y1039" s="505"/>
      <c r="Z1039" s="506"/>
      <c r="AA1039" s="507"/>
      <c r="AB1039" s="508"/>
      <c r="AC1039" s="513"/>
      <c r="AD1039" s="508"/>
      <c r="AE1039" s="507"/>
      <c r="AF1039" s="513"/>
      <c r="AG1039" s="507"/>
      <c r="AH1039" s="508"/>
      <c r="AI1039" s="509"/>
      <c r="AJ1039" s="507"/>
      <c r="AK1039" s="507"/>
      <c r="AL1039" s="510"/>
      <c r="AM1039" s="511"/>
      <c r="AN1039" s="512"/>
      <c r="AO1039" s="511"/>
      <c r="AP1039" s="507"/>
      <c r="AQ1039" s="512"/>
      <c r="AR1039" s="513"/>
      <c r="AS1039" s="508"/>
      <c r="AT1039" s="511"/>
      <c r="AU1039" s="511"/>
      <c r="AV1039" s="511"/>
      <c r="AW1039" s="511"/>
      <c r="AX1039" s="511"/>
      <c r="AY1039" s="511"/>
      <c r="AZ1039" s="514"/>
      <c r="BA1039" s="515"/>
      <c r="BB1039" s="507"/>
      <c r="BC1039" s="505"/>
      <c r="BD1039" s="524"/>
      <c r="BE1039" s="506"/>
      <c r="BF1039" s="482"/>
      <c r="BG1039" s="483"/>
      <c r="BH1039" s="483"/>
      <c r="BI1039" s="465"/>
      <c r="BJ1039" s="465"/>
      <c r="BK1039" s="465"/>
      <c r="BL1039" s="465"/>
      <c r="BM1039" s="465"/>
      <c r="BN1039" s="465"/>
      <c r="BO1039" s="483"/>
      <c r="BP1039" s="483"/>
      <c r="BQ1039" s="483"/>
      <c r="BR1039" s="483"/>
      <c r="BS1039" s="483"/>
      <c r="BT1039" s="484"/>
      <c r="BU1039" s="484"/>
      <c r="BV1039" s="484"/>
      <c r="BW1039" s="516"/>
      <c r="BX1039" s="434"/>
      <c r="BY1039" s="490"/>
      <c r="BZ1039" s="491"/>
      <c r="CA1039" s="520"/>
      <c r="CB1039" s="520"/>
      <c r="CC1039" s="520"/>
      <c r="CD1039" s="520"/>
      <c r="CE1039" s="520"/>
      <c r="CF1039" s="520"/>
    </row>
    <row r="1040" spans="1:84" ht="13.8" thickBot="1" x14ac:dyDescent="0.3">
      <c r="A1040" s="133"/>
      <c r="B1040" s="134"/>
      <c r="C1040" s="429"/>
      <c r="D1040" s="136"/>
      <c r="E1040" s="136"/>
      <c r="F1040" s="438"/>
      <c r="G1040" s="136"/>
      <c r="H1040" s="139"/>
      <c r="I1040" s="430"/>
      <c r="J1040" s="431"/>
      <c r="K1040" s="432"/>
      <c r="L1040" s="428"/>
      <c r="M1040" s="500"/>
      <c r="N1040" s="518"/>
      <c r="O1040" s="501"/>
      <c r="P1040" s="501"/>
      <c r="Q1040" s="519"/>
      <c r="R1040" s="502"/>
      <c r="S1040" s="502"/>
      <c r="T1040" s="503"/>
      <c r="U1040" s="504"/>
      <c r="V1040" s="505"/>
      <c r="W1040" s="505"/>
      <c r="X1040" s="505"/>
      <c r="Y1040" s="505"/>
      <c r="Z1040" s="506"/>
      <c r="AA1040" s="507"/>
      <c r="AB1040" s="508"/>
      <c r="AC1040" s="513"/>
      <c r="AD1040" s="508"/>
      <c r="AE1040" s="507"/>
      <c r="AF1040" s="513"/>
      <c r="AG1040" s="507"/>
      <c r="AH1040" s="508"/>
      <c r="AI1040" s="509"/>
      <c r="AJ1040" s="507"/>
      <c r="AK1040" s="507"/>
      <c r="AL1040" s="510"/>
      <c r="AM1040" s="511"/>
      <c r="AN1040" s="512"/>
      <c r="AO1040" s="511"/>
      <c r="AP1040" s="507"/>
      <c r="AQ1040" s="512"/>
      <c r="AR1040" s="513"/>
      <c r="AS1040" s="508"/>
      <c r="AT1040" s="511"/>
      <c r="AU1040" s="511"/>
      <c r="AV1040" s="511"/>
      <c r="AW1040" s="511"/>
      <c r="AX1040" s="511"/>
      <c r="AY1040" s="511"/>
      <c r="AZ1040" s="514"/>
      <c r="BA1040" s="515"/>
      <c r="BB1040" s="507"/>
      <c r="BC1040" s="505"/>
      <c r="BD1040" s="524"/>
      <c r="BE1040" s="506"/>
      <c r="BF1040" s="482"/>
      <c r="BG1040" s="483"/>
      <c r="BH1040" s="483"/>
      <c r="BI1040" s="465"/>
      <c r="BJ1040" s="465"/>
      <c r="BK1040" s="465"/>
      <c r="BL1040" s="465"/>
      <c r="BM1040" s="465"/>
      <c r="BN1040" s="465"/>
      <c r="BO1040" s="483"/>
      <c r="BP1040" s="483"/>
      <c r="BQ1040" s="483"/>
      <c r="BR1040" s="483"/>
      <c r="BS1040" s="483"/>
      <c r="BT1040" s="484"/>
      <c r="BU1040" s="484"/>
      <c r="BV1040" s="484"/>
      <c r="BW1040" s="516"/>
      <c r="BX1040" s="434"/>
      <c r="BY1040" s="490"/>
      <c r="BZ1040" s="491"/>
      <c r="CA1040" s="520"/>
      <c r="CB1040" s="520"/>
      <c r="CC1040" s="520"/>
      <c r="CD1040" s="520"/>
      <c r="CE1040" s="520"/>
      <c r="CF1040" s="520"/>
    </row>
    <row r="1041" spans="1:84" ht="13.8" thickBot="1" x14ac:dyDescent="0.3">
      <c r="A1041" s="133"/>
      <c r="B1041" s="134"/>
      <c r="C1041" s="429"/>
      <c r="D1041" s="136"/>
      <c r="E1041" s="136"/>
      <c r="F1041" s="438"/>
      <c r="G1041" s="136"/>
      <c r="H1041" s="139"/>
      <c r="I1041" s="430"/>
      <c r="J1041" s="431"/>
      <c r="K1041" s="432"/>
      <c r="L1041" s="428"/>
      <c r="M1041" s="500"/>
      <c r="N1041" s="518"/>
      <c r="O1041" s="501"/>
      <c r="P1041" s="501"/>
      <c r="Q1041" s="519"/>
      <c r="R1041" s="502"/>
      <c r="S1041" s="502"/>
      <c r="T1041" s="503"/>
      <c r="U1041" s="504"/>
      <c r="V1041" s="505"/>
      <c r="W1041" s="505"/>
      <c r="X1041" s="505"/>
      <c r="Y1041" s="505"/>
      <c r="Z1041" s="506"/>
      <c r="AA1041" s="507"/>
      <c r="AB1041" s="508"/>
      <c r="AC1041" s="513"/>
      <c r="AD1041" s="508"/>
      <c r="AE1041" s="507"/>
      <c r="AF1041" s="513"/>
      <c r="AG1041" s="507"/>
      <c r="AH1041" s="508"/>
      <c r="AI1041" s="509"/>
      <c r="AJ1041" s="507"/>
      <c r="AK1041" s="507"/>
      <c r="AL1041" s="510"/>
      <c r="AM1041" s="511"/>
      <c r="AN1041" s="512"/>
      <c r="AO1041" s="511"/>
      <c r="AP1041" s="507"/>
      <c r="AQ1041" s="512"/>
      <c r="AR1041" s="513"/>
      <c r="AS1041" s="508"/>
      <c r="AT1041" s="511"/>
      <c r="AU1041" s="511"/>
      <c r="AV1041" s="511"/>
      <c r="AW1041" s="511"/>
      <c r="AX1041" s="511"/>
      <c r="AY1041" s="511"/>
      <c r="AZ1041" s="514"/>
      <c r="BA1041" s="515"/>
      <c r="BB1041" s="507"/>
      <c r="BC1041" s="505"/>
      <c r="BD1041" s="524"/>
      <c r="BE1041" s="506"/>
      <c r="BF1041" s="482"/>
      <c r="BG1041" s="483"/>
      <c r="BH1041" s="483"/>
      <c r="BI1041" s="465"/>
      <c r="BJ1041" s="465"/>
      <c r="BK1041" s="465"/>
      <c r="BL1041" s="465"/>
      <c r="BM1041" s="465"/>
      <c r="BN1041" s="465"/>
      <c r="BO1041" s="483"/>
      <c r="BP1041" s="483"/>
      <c r="BQ1041" s="483"/>
      <c r="BR1041" s="483"/>
      <c r="BS1041" s="483"/>
      <c r="BT1041" s="484"/>
      <c r="BU1041" s="484"/>
      <c r="BV1041" s="484"/>
      <c r="BW1041" s="516"/>
      <c r="BX1041" s="434"/>
      <c r="BY1041" s="490"/>
      <c r="BZ1041" s="491"/>
      <c r="CA1041" s="520"/>
      <c r="CB1041" s="520"/>
      <c r="CC1041" s="520"/>
      <c r="CD1041" s="520"/>
      <c r="CE1041" s="520"/>
      <c r="CF1041" s="520"/>
    </row>
    <row r="1042" spans="1:84" ht="13.8" thickBot="1" x14ac:dyDescent="0.3">
      <c r="A1042" s="133"/>
      <c r="B1042" s="134"/>
      <c r="C1042" s="429"/>
      <c r="D1042" s="136"/>
      <c r="E1042" s="136"/>
      <c r="F1042" s="438"/>
      <c r="G1042" s="136"/>
      <c r="H1042" s="139"/>
      <c r="I1042" s="430"/>
      <c r="J1042" s="431"/>
      <c r="K1042" s="432"/>
      <c r="L1042" s="428"/>
      <c r="M1042" s="500"/>
      <c r="N1042" s="518"/>
      <c r="O1042" s="501"/>
      <c r="P1042" s="501"/>
      <c r="Q1042" s="519"/>
      <c r="R1042" s="502"/>
      <c r="S1042" s="502"/>
      <c r="T1042" s="503"/>
      <c r="U1042" s="504"/>
      <c r="V1042" s="505"/>
      <c r="W1042" s="505"/>
      <c r="X1042" s="505"/>
      <c r="Y1042" s="505"/>
      <c r="Z1042" s="506"/>
      <c r="AA1042" s="507"/>
      <c r="AB1042" s="508"/>
      <c r="AC1042" s="513"/>
      <c r="AD1042" s="508"/>
      <c r="AE1042" s="507"/>
      <c r="AF1042" s="513"/>
      <c r="AG1042" s="507"/>
      <c r="AH1042" s="508"/>
      <c r="AI1042" s="509"/>
      <c r="AJ1042" s="507"/>
      <c r="AK1042" s="507"/>
      <c r="AL1042" s="510"/>
      <c r="AM1042" s="511"/>
      <c r="AN1042" s="512"/>
      <c r="AO1042" s="511"/>
      <c r="AP1042" s="507"/>
      <c r="AQ1042" s="512"/>
      <c r="AR1042" s="513"/>
      <c r="AS1042" s="508"/>
      <c r="AT1042" s="511"/>
      <c r="AU1042" s="511"/>
      <c r="AV1042" s="511"/>
      <c r="AW1042" s="511"/>
      <c r="AX1042" s="511"/>
      <c r="AY1042" s="511"/>
      <c r="AZ1042" s="514"/>
      <c r="BA1042" s="515"/>
      <c r="BB1042" s="507"/>
      <c r="BC1042" s="505"/>
      <c r="BD1042" s="524"/>
      <c r="BE1042" s="506"/>
      <c r="BF1042" s="482"/>
      <c r="BG1042" s="483"/>
      <c r="BH1042" s="483"/>
      <c r="BI1042" s="465"/>
      <c r="BJ1042" s="465"/>
      <c r="BK1042" s="465"/>
      <c r="BL1042" s="465"/>
      <c r="BM1042" s="465"/>
      <c r="BN1042" s="465"/>
      <c r="BO1042" s="483"/>
      <c r="BP1042" s="483"/>
      <c r="BQ1042" s="483"/>
      <c r="BR1042" s="483"/>
      <c r="BS1042" s="483"/>
      <c r="BT1042" s="484"/>
      <c r="BU1042" s="484"/>
      <c r="BV1042" s="484"/>
      <c r="BW1042" s="516"/>
      <c r="BX1042" s="434"/>
      <c r="BY1042" s="490"/>
      <c r="BZ1042" s="491"/>
      <c r="CA1042" s="520"/>
      <c r="CB1042" s="520"/>
      <c r="CC1042" s="520"/>
      <c r="CD1042" s="520"/>
      <c r="CE1042" s="520"/>
      <c r="CF1042" s="520"/>
    </row>
    <row r="1043" spans="1:84" ht="13.8" thickBot="1" x14ac:dyDescent="0.3">
      <c r="A1043" s="133"/>
      <c r="B1043" s="134"/>
      <c r="C1043" s="429"/>
      <c r="D1043" s="136"/>
      <c r="E1043" s="136"/>
      <c r="F1043" s="438"/>
      <c r="G1043" s="136"/>
      <c r="H1043" s="139"/>
      <c r="I1043" s="430"/>
      <c r="J1043" s="431"/>
      <c r="K1043" s="432"/>
      <c r="L1043" s="428"/>
      <c r="M1043" s="500"/>
      <c r="N1043" s="518"/>
      <c r="O1043" s="501"/>
      <c r="P1043" s="501"/>
      <c r="Q1043" s="519"/>
      <c r="R1043" s="502"/>
      <c r="S1043" s="502"/>
      <c r="T1043" s="503"/>
      <c r="U1043" s="504"/>
      <c r="V1043" s="505"/>
      <c r="W1043" s="505"/>
      <c r="X1043" s="505"/>
      <c r="Y1043" s="505"/>
      <c r="Z1043" s="506"/>
      <c r="AA1043" s="507"/>
      <c r="AB1043" s="508"/>
      <c r="AC1043" s="513"/>
      <c r="AD1043" s="508"/>
      <c r="AE1043" s="507"/>
      <c r="AF1043" s="513"/>
      <c r="AG1043" s="507"/>
      <c r="AH1043" s="508"/>
      <c r="AI1043" s="509"/>
      <c r="AJ1043" s="507"/>
      <c r="AK1043" s="507"/>
      <c r="AL1043" s="510"/>
      <c r="AM1043" s="511"/>
      <c r="AN1043" s="512"/>
      <c r="AO1043" s="511"/>
      <c r="AP1043" s="507"/>
      <c r="AQ1043" s="512"/>
      <c r="AR1043" s="513"/>
      <c r="AS1043" s="508"/>
      <c r="AT1043" s="511"/>
      <c r="AU1043" s="511"/>
      <c r="AV1043" s="511"/>
      <c r="AW1043" s="511"/>
      <c r="AX1043" s="511"/>
      <c r="AY1043" s="511"/>
      <c r="AZ1043" s="514"/>
      <c r="BA1043" s="515"/>
      <c r="BB1043" s="507"/>
      <c r="BC1043" s="505"/>
      <c r="BD1043" s="524"/>
      <c r="BE1043" s="506"/>
      <c r="BF1043" s="482"/>
      <c r="BG1043" s="483"/>
      <c r="BH1043" s="483"/>
      <c r="BI1043" s="465"/>
      <c r="BJ1043" s="465"/>
      <c r="BK1043" s="465"/>
      <c r="BL1043" s="465"/>
      <c r="BM1043" s="465"/>
      <c r="BN1043" s="465"/>
      <c r="BO1043" s="483"/>
      <c r="BP1043" s="483"/>
      <c r="BQ1043" s="483"/>
      <c r="BR1043" s="483"/>
      <c r="BS1043" s="483"/>
      <c r="BT1043" s="484"/>
      <c r="BU1043" s="484"/>
      <c r="BV1043" s="484"/>
      <c r="BW1043" s="516"/>
      <c r="BX1043" s="434"/>
      <c r="BY1043" s="490"/>
      <c r="BZ1043" s="491"/>
      <c r="CA1043" s="520"/>
      <c r="CB1043" s="520"/>
      <c r="CC1043" s="520"/>
      <c r="CD1043" s="520"/>
      <c r="CE1043" s="520"/>
      <c r="CF1043" s="520"/>
    </row>
    <row r="1044" spans="1:84" ht="13.8" thickBot="1" x14ac:dyDescent="0.3">
      <c r="A1044" s="133"/>
      <c r="B1044" s="134"/>
      <c r="C1044" s="429"/>
      <c r="D1044" s="136"/>
      <c r="E1044" s="136"/>
      <c r="F1044" s="438"/>
      <c r="G1044" s="136"/>
      <c r="H1044" s="139"/>
      <c r="I1044" s="430"/>
      <c r="J1044" s="431"/>
      <c r="K1044" s="432"/>
      <c r="L1044" s="428"/>
      <c r="M1044" s="500"/>
      <c r="N1044" s="518"/>
      <c r="O1044" s="501"/>
      <c r="P1044" s="501"/>
      <c r="Q1044" s="519"/>
      <c r="R1044" s="502"/>
      <c r="S1044" s="502"/>
      <c r="T1044" s="503"/>
      <c r="U1044" s="504"/>
      <c r="V1044" s="505"/>
      <c r="W1044" s="505"/>
      <c r="X1044" s="505"/>
      <c r="Y1044" s="505"/>
      <c r="Z1044" s="506"/>
      <c r="AA1044" s="507"/>
      <c r="AB1044" s="508"/>
      <c r="AC1044" s="513"/>
      <c r="AD1044" s="508"/>
      <c r="AE1044" s="507"/>
      <c r="AF1044" s="513"/>
      <c r="AG1044" s="507"/>
      <c r="AH1044" s="508"/>
      <c r="AI1044" s="509"/>
      <c r="AJ1044" s="507"/>
      <c r="AK1044" s="507"/>
      <c r="AL1044" s="510"/>
      <c r="AM1044" s="511"/>
      <c r="AN1044" s="512"/>
      <c r="AO1044" s="511"/>
      <c r="AP1044" s="507"/>
      <c r="AQ1044" s="512"/>
      <c r="AR1044" s="513"/>
      <c r="AS1044" s="508"/>
      <c r="AT1044" s="511"/>
      <c r="AU1044" s="511"/>
      <c r="AV1044" s="511"/>
      <c r="AW1044" s="511"/>
      <c r="AX1044" s="511"/>
      <c r="AY1044" s="511"/>
      <c r="AZ1044" s="514"/>
      <c r="BA1044" s="515"/>
      <c r="BB1044" s="507"/>
      <c r="BC1044" s="505"/>
      <c r="BD1044" s="524"/>
      <c r="BE1044" s="506"/>
      <c r="BF1044" s="482"/>
      <c r="BG1044" s="483"/>
      <c r="BH1044" s="483"/>
      <c r="BI1044" s="465"/>
      <c r="BJ1044" s="465"/>
      <c r="BK1044" s="465"/>
      <c r="BL1044" s="465"/>
      <c r="BM1044" s="465"/>
      <c r="BN1044" s="465"/>
      <c r="BO1044" s="483"/>
      <c r="BP1044" s="483"/>
      <c r="BQ1044" s="483"/>
      <c r="BR1044" s="483"/>
      <c r="BS1044" s="483"/>
      <c r="BT1044" s="484"/>
      <c r="BU1044" s="484"/>
      <c r="BV1044" s="484"/>
      <c r="BW1044" s="516"/>
      <c r="BX1044" s="434"/>
      <c r="BY1044" s="490"/>
      <c r="BZ1044" s="491"/>
      <c r="CA1044" s="520"/>
      <c r="CB1044" s="520"/>
      <c r="CC1044" s="520"/>
      <c r="CD1044" s="520"/>
      <c r="CE1044" s="520"/>
      <c r="CF1044" s="520"/>
    </row>
    <row r="1045" spans="1:84" ht="13.8" thickBot="1" x14ac:dyDescent="0.3">
      <c r="A1045" s="133"/>
      <c r="B1045" s="134"/>
      <c r="C1045" s="429"/>
      <c r="D1045" s="136"/>
      <c r="E1045" s="136"/>
      <c r="F1045" s="438"/>
      <c r="G1045" s="136"/>
      <c r="H1045" s="139"/>
      <c r="I1045" s="430"/>
      <c r="J1045" s="431"/>
      <c r="K1045" s="432"/>
      <c r="L1045" s="428"/>
      <c r="M1045" s="500"/>
      <c r="N1045" s="518"/>
      <c r="O1045" s="501"/>
      <c r="P1045" s="501"/>
      <c r="Q1045" s="519"/>
      <c r="R1045" s="502"/>
      <c r="S1045" s="502"/>
      <c r="T1045" s="503"/>
      <c r="U1045" s="504"/>
      <c r="V1045" s="505"/>
      <c r="W1045" s="505"/>
      <c r="X1045" s="505"/>
      <c r="Y1045" s="505"/>
      <c r="Z1045" s="506"/>
      <c r="AA1045" s="507"/>
      <c r="AB1045" s="508"/>
      <c r="AC1045" s="513"/>
      <c r="AD1045" s="508"/>
      <c r="AE1045" s="507"/>
      <c r="AF1045" s="513"/>
      <c r="AG1045" s="507"/>
      <c r="AH1045" s="508"/>
      <c r="AI1045" s="509"/>
      <c r="AJ1045" s="507"/>
      <c r="AK1045" s="507"/>
      <c r="AL1045" s="510"/>
      <c r="AM1045" s="511"/>
      <c r="AN1045" s="512"/>
      <c r="AO1045" s="511"/>
      <c r="AP1045" s="507"/>
      <c r="AQ1045" s="512"/>
      <c r="AR1045" s="513"/>
      <c r="AS1045" s="508"/>
      <c r="AT1045" s="511"/>
      <c r="AU1045" s="511"/>
      <c r="AV1045" s="511"/>
      <c r="AW1045" s="511"/>
      <c r="AX1045" s="511"/>
      <c r="AY1045" s="511"/>
      <c r="AZ1045" s="514"/>
      <c r="BA1045" s="515"/>
      <c r="BB1045" s="507"/>
      <c r="BC1045" s="505"/>
      <c r="BD1045" s="524"/>
      <c r="BE1045" s="506"/>
      <c r="BF1045" s="482"/>
      <c r="BG1045" s="483"/>
      <c r="BH1045" s="483"/>
      <c r="BI1045" s="465"/>
      <c r="BJ1045" s="465"/>
      <c r="BK1045" s="465"/>
      <c r="BL1045" s="465"/>
      <c r="BM1045" s="465"/>
      <c r="BN1045" s="465"/>
      <c r="BO1045" s="483"/>
      <c r="BP1045" s="483"/>
      <c r="BQ1045" s="483"/>
      <c r="BR1045" s="483"/>
      <c r="BS1045" s="483"/>
      <c r="BT1045" s="484"/>
      <c r="BU1045" s="484"/>
      <c r="BV1045" s="484"/>
      <c r="BW1045" s="516"/>
      <c r="BX1045" s="434"/>
      <c r="BY1045" s="490"/>
      <c r="BZ1045" s="491"/>
      <c r="CA1045" s="520"/>
      <c r="CB1045" s="520"/>
      <c r="CC1045" s="520"/>
      <c r="CD1045" s="520"/>
      <c r="CE1045" s="520"/>
      <c r="CF1045" s="520"/>
    </row>
    <row r="1046" spans="1:84" ht="13.8" thickBot="1" x14ac:dyDescent="0.3">
      <c r="A1046" s="133"/>
      <c r="B1046" s="134"/>
      <c r="C1046" s="429"/>
      <c r="D1046" s="136"/>
      <c r="E1046" s="136"/>
      <c r="F1046" s="438"/>
      <c r="G1046" s="136"/>
      <c r="H1046" s="139"/>
      <c r="I1046" s="430"/>
      <c r="J1046" s="431"/>
      <c r="K1046" s="432"/>
      <c r="L1046" s="428"/>
      <c r="M1046" s="500"/>
      <c r="N1046" s="518"/>
      <c r="O1046" s="501"/>
      <c r="P1046" s="501"/>
      <c r="Q1046" s="519"/>
      <c r="R1046" s="502"/>
      <c r="S1046" s="502"/>
      <c r="T1046" s="503"/>
      <c r="U1046" s="504"/>
      <c r="V1046" s="505"/>
      <c r="W1046" s="505"/>
      <c r="X1046" s="505"/>
      <c r="Y1046" s="505"/>
      <c r="Z1046" s="506"/>
      <c r="AA1046" s="507"/>
      <c r="AB1046" s="508"/>
      <c r="AC1046" s="513"/>
      <c r="AD1046" s="508"/>
      <c r="AE1046" s="507"/>
      <c r="AF1046" s="513"/>
      <c r="AG1046" s="507"/>
      <c r="AH1046" s="508"/>
      <c r="AI1046" s="509"/>
      <c r="AJ1046" s="507"/>
      <c r="AK1046" s="507"/>
      <c r="AL1046" s="510"/>
      <c r="AM1046" s="511"/>
      <c r="AN1046" s="512"/>
      <c r="AO1046" s="511"/>
      <c r="AP1046" s="507"/>
      <c r="AQ1046" s="512"/>
      <c r="AR1046" s="513"/>
      <c r="AS1046" s="508"/>
      <c r="AT1046" s="511"/>
      <c r="AU1046" s="511"/>
      <c r="AV1046" s="511"/>
      <c r="AW1046" s="511"/>
      <c r="AX1046" s="511"/>
      <c r="AY1046" s="511"/>
      <c r="AZ1046" s="514"/>
      <c r="BA1046" s="515"/>
      <c r="BB1046" s="507"/>
      <c r="BC1046" s="505"/>
      <c r="BD1046" s="524"/>
      <c r="BE1046" s="506"/>
      <c r="BF1046" s="482"/>
      <c r="BG1046" s="483"/>
      <c r="BH1046" s="483"/>
      <c r="BI1046" s="465"/>
      <c r="BJ1046" s="465"/>
      <c r="BK1046" s="465"/>
      <c r="BL1046" s="465"/>
      <c r="BM1046" s="465"/>
      <c r="BN1046" s="465"/>
      <c r="BO1046" s="483"/>
      <c r="BP1046" s="483"/>
      <c r="BQ1046" s="483"/>
      <c r="BR1046" s="483"/>
      <c r="BS1046" s="483"/>
      <c r="BT1046" s="484"/>
      <c r="BU1046" s="484"/>
      <c r="BV1046" s="484"/>
      <c r="BW1046" s="516"/>
      <c r="BX1046" s="434"/>
      <c r="BY1046" s="490"/>
      <c r="BZ1046" s="491"/>
      <c r="CA1046" s="520"/>
      <c r="CB1046" s="520"/>
      <c r="CC1046" s="520"/>
      <c r="CD1046" s="520"/>
      <c r="CE1046" s="520"/>
      <c r="CF1046" s="520"/>
    </row>
    <row r="1047" spans="1:84" ht="13.8" thickBot="1" x14ac:dyDescent="0.3">
      <c r="A1047" s="133"/>
      <c r="B1047" s="134"/>
      <c r="C1047" s="429"/>
      <c r="D1047" s="136"/>
      <c r="E1047" s="136"/>
      <c r="F1047" s="438"/>
      <c r="G1047" s="136"/>
      <c r="H1047" s="139"/>
      <c r="I1047" s="430"/>
      <c r="J1047" s="431"/>
      <c r="K1047" s="432"/>
      <c r="L1047" s="428"/>
      <c r="M1047" s="500"/>
      <c r="N1047" s="518"/>
      <c r="O1047" s="501"/>
      <c r="P1047" s="501"/>
      <c r="Q1047" s="519"/>
      <c r="R1047" s="502"/>
      <c r="S1047" s="502"/>
      <c r="T1047" s="503"/>
      <c r="U1047" s="504"/>
      <c r="V1047" s="505"/>
      <c r="W1047" s="505"/>
      <c r="X1047" s="505"/>
      <c r="Y1047" s="505"/>
      <c r="Z1047" s="506"/>
      <c r="AA1047" s="507"/>
      <c r="AB1047" s="508"/>
      <c r="AC1047" s="513"/>
      <c r="AD1047" s="508"/>
      <c r="AE1047" s="507"/>
      <c r="AF1047" s="513"/>
      <c r="AG1047" s="507"/>
      <c r="AH1047" s="508"/>
      <c r="AI1047" s="509"/>
      <c r="AJ1047" s="507"/>
      <c r="AK1047" s="507"/>
      <c r="AL1047" s="510"/>
      <c r="AM1047" s="511"/>
      <c r="AN1047" s="512"/>
      <c r="AO1047" s="511"/>
      <c r="AP1047" s="507"/>
      <c r="AQ1047" s="512"/>
      <c r="AR1047" s="513"/>
      <c r="AS1047" s="508"/>
      <c r="AT1047" s="511"/>
      <c r="AU1047" s="511"/>
      <c r="AV1047" s="511"/>
      <c r="AW1047" s="511"/>
      <c r="AX1047" s="511"/>
      <c r="AY1047" s="511"/>
      <c r="AZ1047" s="514"/>
      <c r="BA1047" s="515"/>
      <c r="BB1047" s="507"/>
      <c r="BC1047" s="505"/>
      <c r="BD1047" s="524"/>
      <c r="BE1047" s="506"/>
      <c r="BF1047" s="482"/>
      <c r="BG1047" s="483"/>
      <c r="BH1047" s="483"/>
      <c r="BI1047" s="465"/>
      <c r="BJ1047" s="465"/>
      <c r="BK1047" s="465"/>
      <c r="BL1047" s="465"/>
      <c r="BM1047" s="465"/>
      <c r="BN1047" s="465"/>
      <c r="BO1047" s="483"/>
      <c r="BP1047" s="483"/>
      <c r="BQ1047" s="483"/>
      <c r="BR1047" s="483"/>
      <c r="BS1047" s="483"/>
      <c r="BT1047" s="484"/>
      <c r="BU1047" s="484"/>
      <c r="BV1047" s="484"/>
      <c r="BW1047" s="516"/>
      <c r="BX1047" s="434"/>
      <c r="BY1047" s="490"/>
      <c r="BZ1047" s="491"/>
      <c r="CA1047" s="520"/>
      <c r="CB1047" s="520"/>
      <c r="CC1047" s="520"/>
      <c r="CD1047" s="520"/>
      <c r="CE1047" s="520"/>
      <c r="CF1047" s="520"/>
    </row>
    <row r="1048" spans="1:84" ht="13.8" thickBot="1" x14ac:dyDescent="0.3">
      <c r="A1048" s="133"/>
      <c r="B1048" s="134"/>
      <c r="C1048" s="429"/>
      <c r="D1048" s="136"/>
      <c r="E1048" s="136"/>
      <c r="F1048" s="438"/>
      <c r="G1048" s="136"/>
      <c r="H1048" s="139"/>
      <c r="I1048" s="430"/>
      <c r="J1048" s="431"/>
      <c r="K1048" s="432"/>
      <c r="L1048" s="428"/>
      <c r="M1048" s="500"/>
      <c r="N1048" s="518"/>
      <c r="O1048" s="501"/>
      <c r="P1048" s="501"/>
      <c r="Q1048" s="519"/>
      <c r="R1048" s="502"/>
      <c r="S1048" s="502"/>
      <c r="T1048" s="503"/>
      <c r="U1048" s="504"/>
      <c r="V1048" s="505"/>
      <c r="W1048" s="505"/>
      <c r="X1048" s="505"/>
      <c r="Y1048" s="505"/>
      <c r="Z1048" s="506"/>
      <c r="AA1048" s="507"/>
      <c r="AB1048" s="508"/>
      <c r="AC1048" s="513"/>
      <c r="AD1048" s="508"/>
      <c r="AE1048" s="507"/>
      <c r="AF1048" s="513"/>
      <c r="AG1048" s="507"/>
      <c r="AH1048" s="508"/>
      <c r="AI1048" s="509"/>
      <c r="AJ1048" s="507"/>
      <c r="AK1048" s="507"/>
      <c r="AL1048" s="510"/>
      <c r="AM1048" s="511"/>
      <c r="AN1048" s="512"/>
      <c r="AO1048" s="511"/>
      <c r="AP1048" s="507"/>
      <c r="AQ1048" s="512"/>
      <c r="AR1048" s="513"/>
      <c r="AS1048" s="508"/>
      <c r="AT1048" s="511"/>
      <c r="AU1048" s="511"/>
      <c r="AV1048" s="511"/>
      <c r="AW1048" s="511"/>
      <c r="AX1048" s="511"/>
      <c r="AY1048" s="511"/>
      <c r="AZ1048" s="514"/>
      <c r="BA1048" s="515"/>
      <c r="BB1048" s="507"/>
      <c r="BC1048" s="505"/>
      <c r="BD1048" s="524"/>
      <c r="BE1048" s="506"/>
      <c r="BF1048" s="482"/>
      <c r="BG1048" s="483"/>
      <c r="BH1048" s="483"/>
      <c r="BI1048" s="465"/>
      <c r="BJ1048" s="465"/>
      <c r="BK1048" s="465"/>
      <c r="BL1048" s="465"/>
      <c r="BM1048" s="465"/>
      <c r="BN1048" s="465"/>
      <c r="BO1048" s="483"/>
      <c r="BP1048" s="483"/>
      <c r="BQ1048" s="483"/>
      <c r="BR1048" s="483"/>
      <c r="BS1048" s="483"/>
      <c r="BT1048" s="484"/>
      <c r="BU1048" s="484"/>
      <c r="BV1048" s="484"/>
      <c r="BW1048" s="516"/>
      <c r="BX1048" s="434"/>
      <c r="BY1048" s="490"/>
      <c r="BZ1048" s="491"/>
      <c r="CA1048" s="520"/>
      <c r="CB1048" s="520"/>
      <c r="CC1048" s="520"/>
      <c r="CD1048" s="520"/>
      <c r="CE1048" s="520"/>
      <c r="CF1048" s="520"/>
    </row>
    <row r="1049" spans="1:84" ht="13.8" thickBot="1" x14ac:dyDescent="0.3">
      <c r="A1049" s="133"/>
      <c r="B1049" s="134"/>
      <c r="C1049" s="429"/>
      <c r="D1049" s="136"/>
      <c r="E1049" s="136"/>
      <c r="F1049" s="438"/>
      <c r="G1049" s="136"/>
      <c r="H1049" s="139"/>
      <c r="I1049" s="430"/>
      <c r="J1049" s="431"/>
      <c r="K1049" s="432"/>
      <c r="L1049" s="428"/>
      <c r="M1049" s="500"/>
      <c r="N1049" s="518"/>
      <c r="O1049" s="501"/>
      <c r="P1049" s="501"/>
      <c r="Q1049" s="519"/>
      <c r="R1049" s="502"/>
      <c r="S1049" s="502"/>
      <c r="T1049" s="503"/>
      <c r="U1049" s="504"/>
      <c r="V1049" s="505"/>
      <c r="W1049" s="505"/>
      <c r="X1049" s="505"/>
      <c r="Y1049" s="505"/>
      <c r="Z1049" s="506"/>
      <c r="AA1049" s="507"/>
      <c r="AB1049" s="508"/>
      <c r="AC1049" s="513"/>
      <c r="AD1049" s="508"/>
      <c r="AE1049" s="507"/>
      <c r="AF1049" s="513"/>
      <c r="AG1049" s="507"/>
      <c r="AH1049" s="508"/>
      <c r="AI1049" s="509"/>
      <c r="AJ1049" s="507"/>
      <c r="AK1049" s="507"/>
      <c r="AL1049" s="510"/>
      <c r="AM1049" s="511"/>
      <c r="AN1049" s="512"/>
      <c r="AO1049" s="511"/>
      <c r="AP1049" s="507"/>
      <c r="AQ1049" s="512"/>
      <c r="AR1049" s="513"/>
      <c r="AS1049" s="508"/>
      <c r="AT1049" s="511"/>
      <c r="AU1049" s="511"/>
      <c r="AV1049" s="511"/>
      <c r="AW1049" s="511"/>
      <c r="AX1049" s="511"/>
      <c r="AY1049" s="511"/>
      <c r="AZ1049" s="514"/>
      <c r="BA1049" s="515"/>
      <c r="BB1049" s="507"/>
      <c r="BC1049" s="505"/>
      <c r="BD1049" s="524"/>
      <c r="BE1049" s="506"/>
      <c r="BF1049" s="482"/>
      <c r="BG1049" s="483"/>
      <c r="BH1049" s="483"/>
      <c r="BI1049" s="465"/>
      <c r="BJ1049" s="465"/>
      <c r="BK1049" s="465"/>
      <c r="BL1049" s="465"/>
      <c r="BM1049" s="465"/>
      <c r="BN1049" s="465"/>
      <c r="BO1049" s="483"/>
      <c r="BP1049" s="483"/>
      <c r="BQ1049" s="483"/>
      <c r="BR1049" s="483"/>
      <c r="BS1049" s="483"/>
      <c r="BT1049" s="484"/>
      <c r="BU1049" s="484"/>
      <c r="BV1049" s="484"/>
      <c r="BW1049" s="516"/>
      <c r="BX1049" s="434"/>
      <c r="BY1049" s="490"/>
      <c r="BZ1049" s="491"/>
      <c r="CA1049" s="520"/>
      <c r="CB1049" s="520"/>
      <c r="CC1049" s="520"/>
      <c r="CD1049" s="520"/>
      <c r="CE1049" s="520"/>
      <c r="CF1049" s="520"/>
    </row>
    <row r="1050" spans="1:84" ht="13.8" thickBot="1" x14ac:dyDescent="0.3">
      <c r="A1050" s="133"/>
      <c r="B1050" s="134"/>
      <c r="C1050" s="429"/>
      <c r="D1050" s="136"/>
      <c r="E1050" s="136"/>
      <c r="F1050" s="438"/>
      <c r="G1050" s="136"/>
      <c r="H1050" s="139"/>
      <c r="I1050" s="430"/>
      <c r="J1050" s="431"/>
      <c r="K1050" s="432"/>
      <c r="L1050" s="428"/>
      <c r="M1050" s="500"/>
      <c r="N1050" s="518"/>
      <c r="O1050" s="501"/>
      <c r="P1050" s="501"/>
      <c r="Q1050" s="519"/>
      <c r="R1050" s="502"/>
      <c r="S1050" s="502"/>
      <c r="T1050" s="503"/>
      <c r="U1050" s="504"/>
      <c r="V1050" s="505"/>
      <c r="W1050" s="505"/>
      <c r="X1050" s="505"/>
      <c r="Y1050" s="505"/>
      <c r="Z1050" s="506"/>
      <c r="AA1050" s="507"/>
      <c r="AB1050" s="508"/>
      <c r="AC1050" s="513"/>
      <c r="AD1050" s="508"/>
      <c r="AE1050" s="507"/>
      <c r="AF1050" s="513"/>
      <c r="AG1050" s="507"/>
      <c r="AH1050" s="508"/>
      <c r="AI1050" s="509"/>
      <c r="AJ1050" s="507"/>
      <c r="AK1050" s="507"/>
      <c r="AL1050" s="510"/>
      <c r="AM1050" s="511"/>
      <c r="AN1050" s="512"/>
      <c r="AO1050" s="511"/>
      <c r="AP1050" s="507"/>
      <c r="AQ1050" s="512"/>
      <c r="AR1050" s="513"/>
      <c r="AS1050" s="508"/>
      <c r="AT1050" s="511"/>
      <c r="AU1050" s="511"/>
      <c r="AV1050" s="511"/>
      <c r="AW1050" s="511"/>
      <c r="AX1050" s="511"/>
      <c r="AY1050" s="511"/>
      <c r="AZ1050" s="514"/>
      <c r="BA1050" s="515"/>
      <c r="BB1050" s="507"/>
      <c r="BC1050" s="505"/>
      <c r="BD1050" s="524"/>
      <c r="BE1050" s="506"/>
      <c r="BF1050" s="482"/>
      <c r="BG1050" s="483"/>
      <c r="BH1050" s="483"/>
      <c r="BI1050" s="465"/>
      <c r="BJ1050" s="465"/>
      <c r="BK1050" s="465"/>
      <c r="BL1050" s="465"/>
      <c r="BM1050" s="465"/>
      <c r="BN1050" s="465"/>
      <c r="BO1050" s="483"/>
      <c r="BP1050" s="483"/>
      <c r="BQ1050" s="483"/>
      <c r="BR1050" s="483"/>
      <c r="BS1050" s="483"/>
      <c r="BT1050" s="484"/>
      <c r="BU1050" s="484"/>
      <c r="BV1050" s="484"/>
      <c r="BW1050" s="516"/>
      <c r="BX1050" s="434"/>
      <c r="BY1050" s="490"/>
      <c r="BZ1050" s="491"/>
      <c r="CA1050" s="520"/>
      <c r="CB1050" s="520"/>
      <c r="CC1050" s="520"/>
      <c r="CD1050" s="520"/>
      <c r="CE1050" s="520"/>
      <c r="CF1050" s="520"/>
    </row>
    <row r="1051" spans="1:84" ht="13.8" thickBot="1" x14ac:dyDescent="0.3">
      <c r="A1051" s="133"/>
      <c r="B1051" s="134"/>
      <c r="C1051" s="429"/>
      <c r="D1051" s="136"/>
      <c r="E1051" s="136"/>
      <c r="F1051" s="438"/>
      <c r="G1051" s="136"/>
      <c r="H1051" s="139"/>
      <c r="I1051" s="430"/>
      <c r="J1051" s="431"/>
      <c r="K1051" s="432"/>
      <c r="L1051" s="428"/>
      <c r="M1051" s="500"/>
      <c r="N1051" s="518"/>
      <c r="O1051" s="501"/>
      <c r="P1051" s="501"/>
      <c r="Q1051" s="519"/>
      <c r="R1051" s="502"/>
      <c r="S1051" s="502"/>
      <c r="T1051" s="503"/>
      <c r="U1051" s="504"/>
      <c r="V1051" s="505"/>
      <c r="W1051" s="505"/>
      <c r="X1051" s="505"/>
      <c r="Y1051" s="505"/>
      <c r="Z1051" s="506"/>
      <c r="AA1051" s="507"/>
      <c r="AB1051" s="508"/>
      <c r="AC1051" s="513"/>
      <c r="AD1051" s="508"/>
      <c r="AE1051" s="507"/>
      <c r="AF1051" s="513"/>
      <c r="AG1051" s="507"/>
      <c r="AH1051" s="508"/>
      <c r="AI1051" s="509"/>
      <c r="AJ1051" s="507"/>
      <c r="AK1051" s="507"/>
      <c r="AL1051" s="510"/>
      <c r="AM1051" s="511"/>
      <c r="AN1051" s="512"/>
      <c r="AO1051" s="511"/>
      <c r="AP1051" s="507"/>
      <c r="AQ1051" s="512"/>
      <c r="AR1051" s="513"/>
      <c r="AS1051" s="508"/>
      <c r="AT1051" s="511"/>
      <c r="AU1051" s="511"/>
      <c r="AV1051" s="511"/>
      <c r="AW1051" s="511"/>
      <c r="AX1051" s="511"/>
      <c r="AY1051" s="511"/>
      <c r="AZ1051" s="514"/>
      <c r="BA1051" s="515"/>
      <c r="BB1051" s="507"/>
      <c r="BC1051" s="505"/>
      <c r="BD1051" s="524"/>
      <c r="BE1051" s="506"/>
      <c r="BF1051" s="482"/>
      <c r="BG1051" s="483"/>
      <c r="BH1051" s="483"/>
      <c r="BI1051" s="465"/>
      <c r="BJ1051" s="465"/>
      <c r="BK1051" s="465"/>
      <c r="BL1051" s="465"/>
      <c r="BM1051" s="465"/>
      <c r="BN1051" s="465"/>
      <c r="BO1051" s="483"/>
      <c r="BP1051" s="483"/>
      <c r="BQ1051" s="483"/>
      <c r="BR1051" s="483"/>
      <c r="BS1051" s="483"/>
      <c r="BT1051" s="484"/>
      <c r="BU1051" s="484"/>
      <c r="BV1051" s="484"/>
      <c r="BW1051" s="516"/>
      <c r="BX1051" s="434"/>
      <c r="BY1051" s="490"/>
      <c r="BZ1051" s="491"/>
      <c r="CA1051" s="520"/>
      <c r="CB1051" s="520"/>
      <c r="CC1051" s="520"/>
      <c r="CD1051" s="520"/>
      <c r="CE1051" s="520"/>
      <c r="CF1051" s="520"/>
    </row>
    <row r="1052" spans="1:84" ht="13.8" thickBot="1" x14ac:dyDescent="0.3">
      <c r="A1052" s="133"/>
      <c r="B1052" s="134"/>
      <c r="C1052" s="429"/>
      <c r="D1052" s="136"/>
      <c r="E1052" s="136"/>
      <c r="F1052" s="438"/>
      <c r="G1052" s="136"/>
      <c r="H1052" s="139"/>
      <c r="I1052" s="430"/>
      <c r="J1052" s="431"/>
      <c r="K1052" s="432"/>
      <c r="L1052" s="428"/>
      <c r="M1052" s="500"/>
      <c r="N1052" s="518"/>
      <c r="O1052" s="501"/>
      <c r="P1052" s="501"/>
      <c r="Q1052" s="519"/>
      <c r="R1052" s="502"/>
      <c r="S1052" s="502"/>
      <c r="T1052" s="503"/>
      <c r="U1052" s="504"/>
      <c r="V1052" s="505"/>
      <c r="W1052" s="505"/>
      <c r="X1052" s="505"/>
      <c r="Y1052" s="505"/>
      <c r="Z1052" s="506"/>
      <c r="AA1052" s="507"/>
      <c r="AB1052" s="508"/>
      <c r="AC1052" s="513"/>
      <c r="AD1052" s="508"/>
      <c r="AE1052" s="507"/>
      <c r="AF1052" s="513"/>
      <c r="AG1052" s="507"/>
      <c r="AH1052" s="508"/>
      <c r="AI1052" s="509"/>
      <c r="AJ1052" s="507"/>
      <c r="AK1052" s="507"/>
      <c r="AL1052" s="510"/>
      <c r="AM1052" s="511"/>
      <c r="AN1052" s="512"/>
      <c r="AO1052" s="511"/>
      <c r="AP1052" s="507"/>
      <c r="AQ1052" s="512"/>
      <c r="AR1052" s="513"/>
      <c r="AS1052" s="508"/>
      <c r="AT1052" s="511"/>
      <c r="AU1052" s="511"/>
      <c r="AV1052" s="511"/>
      <c r="AW1052" s="511"/>
      <c r="AX1052" s="511"/>
      <c r="AY1052" s="511"/>
      <c r="AZ1052" s="514"/>
      <c r="BA1052" s="515"/>
      <c r="BB1052" s="507"/>
      <c r="BC1052" s="505"/>
      <c r="BD1052" s="524"/>
      <c r="BE1052" s="506"/>
      <c r="BF1052" s="482"/>
      <c r="BG1052" s="483"/>
      <c r="BH1052" s="483"/>
      <c r="BI1052" s="465"/>
      <c r="BJ1052" s="465"/>
      <c r="BK1052" s="465"/>
      <c r="BL1052" s="465"/>
      <c r="BM1052" s="465"/>
      <c r="BN1052" s="465"/>
      <c r="BO1052" s="483"/>
      <c r="BP1052" s="483"/>
      <c r="BQ1052" s="483"/>
      <c r="BR1052" s="483"/>
      <c r="BS1052" s="483"/>
      <c r="BT1052" s="484"/>
      <c r="BU1052" s="484"/>
      <c r="BV1052" s="484"/>
      <c r="BW1052" s="516"/>
      <c r="BX1052" s="434"/>
      <c r="BY1052" s="490"/>
      <c r="BZ1052" s="491"/>
      <c r="CA1052" s="520"/>
      <c r="CB1052" s="520"/>
      <c r="CC1052" s="520"/>
      <c r="CD1052" s="520"/>
      <c r="CE1052" s="520"/>
      <c r="CF1052" s="520"/>
    </row>
    <row r="1053" spans="1:84" ht="13.8" thickBot="1" x14ac:dyDescent="0.3">
      <c r="A1053" s="133"/>
      <c r="B1053" s="134"/>
      <c r="C1053" s="429"/>
      <c r="D1053" s="136"/>
      <c r="E1053" s="136"/>
      <c r="F1053" s="438"/>
      <c r="G1053" s="136"/>
      <c r="H1053" s="139"/>
      <c r="I1053" s="430"/>
      <c r="J1053" s="431"/>
      <c r="K1053" s="432"/>
      <c r="L1053" s="428"/>
      <c r="M1053" s="500"/>
      <c r="N1053" s="518"/>
      <c r="O1053" s="501"/>
      <c r="P1053" s="501"/>
      <c r="Q1053" s="519"/>
      <c r="R1053" s="502"/>
      <c r="S1053" s="502"/>
      <c r="T1053" s="503"/>
      <c r="U1053" s="504"/>
      <c r="V1053" s="505"/>
      <c r="W1053" s="505"/>
      <c r="X1053" s="505"/>
      <c r="Y1053" s="505"/>
      <c r="Z1053" s="506"/>
      <c r="AA1053" s="507"/>
      <c r="AB1053" s="508"/>
      <c r="AC1053" s="513"/>
      <c r="AD1053" s="508"/>
      <c r="AE1053" s="507"/>
      <c r="AF1053" s="513"/>
      <c r="AG1053" s="507"/>
      <c r="AH1053" s="508"/>
      <c r="AI1053" s="509"/>
      <c r="AJ1053" s="507"/>
      <c r="AK1053" s="507"/>
      <c r="AL1053" s="510"/>
      <c r="AM1053" s="511"/>
      <c r="AN1053" s="512"/>
      <c r="AO1053" s="511"/>
      <c r="AP1053" s="507"/>
      <c r="AQ1053" s="512"/>
      <c r="AR1053" s="513"/>
      <c r="AS1053" s="508"/>
      <c r="AT1053" s="511"/>
      <c r="AU1053" s="511"/>
      <c r="AV1053" s="511"/>
      <c r="AW1053" s="511"/>
      <c r="AX1053" s="511"/>
      <c r="AY1053" s="511"/>
      <c r="AZ1053" s="514"/>
      <c r="BA1053" s="515"/>
      <c r="BB1053" s="507"/>
      <c r="BC1053" s="505"/>
      <c r="BD1053" s="524"/>
      <c r="BE1053" s="506"/>
      <c r="BF1053" s="482"/>
      <c r="BG1053" s="483"/>
      <c r="BH1053" s="483"/>
      <c r="BI1053" s="465"/>
      <c r="BJ1053" s="465"/>
      <c r="BK1053" s="465"/>
      <c r="BL1053" s="465"/>
      <c r="BM1053" s="465"/>
      <c r="BN1053" s="465"/>
      <c r="BO1053" s="483"/>
      <c r="BP1053" s="483"/>
      <c r="BQ1053" s="483"/>
      <c r="BR1053" s="483"/>
      <c r="BS1053" s="483"/>
      <c r="BT1053" s="484"/>
      <c r="BU1053" s="484"/>
      <c r="BV1053" s="484"/>
      <c r="BW1053" s="516"/>
      <c r="BX1053" s="434"/>
      <c r="BY1053" s="490"/>
      <c r="BZ1053" s="491"/>
      <c r="CA1053" s="520"/>
      <c r="CB1053" s="520"/>
      <c r="CC1053" s="520"/>
      <c r="CD1053" s="520"/>
      <c r="CE1053" s="520"/>
      <c r="CF1053" s="520"/>
    </row>
    <row r="1054" spans="1:84" ht="13.8" thickBot="1" x14ac:dyDescent="0.3">
      <c r="A1054" s="133"/>
      <c r="B1054" s="134"/>
      <c r="C1054" s="429"/>
      <c r="D1054" s="136"/>
      <c r="E1054" s="136"/>
      <c r="F1054" s="438"/>
      <c r="G1054" s="136"/>
      <c r="H1054" s="139"/>
      <c r="I1054" s="430"/>
      <c r="J1054" s="431"/>
      <c r="K1054" s="432"/>
      <c r="L1054" s="428"/>
      <c r="M1054" s="500"/>
      <c r="N1054" s="518"/>
      <c r="O1054" s="501"/>
      <c r="P1054" s="501"/>
      <c r="Q1054" s="519"/>
      <c r="R1054" s="502"/>
      <c r="S1054" s="502"/>
      <c r="T1054" s="503"/>
      <c r="U1054" s="504"/>
      <c r="V1054" s="505"/>
      <c r="W1054" s="505"/>
      <c r="X1054" s="505"/>
      <c r="Y1054" s="505"/>
      <c r="Z1054" s="506"/>
      <c r="AA1054" s="507"/>
      <c r="AB1054" s="508"/>
      <c r="AC1054" s="513"/>
      <c r="AD1054" s="508"/>
      <c r="AE1054" s="507"/>
      <c r="AF1054" s="513"/>
      <c r="AG1054" s="507"/>
      <c r="AH1054" s="508"/>
      <c r="AI1054" s="509"/>
      <c r="AJ1054" s="507"/>
      <c r="AK1054" s="507"/>
      <c r="AL1054" s="510"/>
      <c r="AM1054" s="511"/>
      <c r="AN1054" s="512"/>
      <c r="AO1054" s="511"/>
      <c r="AP1054" s="507"/>
      <c r="AQ1054" s="512"/>
      <c r="AR1054" s="513"/>
      <c r="AS1054" s="508"/>
      <c r="AT1054" s="511"/>
      <c r="AU1054" s="511"/>
      <c r="AV1054" s="511"/>
      <c r="AW1054" s="511"/>
      <c r="AX1054" s="511"/>
      <c r="AY1054" s="511"/>
      <c r="AZ1054" s="514"/>
      <c r="BA1054" s="515"/>
      <c r="BB1054" s="507"/>
      <c r="BC1054" s="505"/>
      <c r="BD1054" s="524"/>
      <c r="BE1054" s="506"/>
      <c r="BF1054" s="482"/>
      <c r="BG1054" s="483"/>
      <c r="BH1054" s="483"/>
      <c r="BI1054" s="465"/>
      <c r="BJ1054" s="465"/>
      <c r="BK1054" s="465"/>
      <c r="BL1054" s="465"/>
      <c r="BM1054" s="465"/>
      <c r="BN1054" s="465"/>
      <c r="BO1054" s="483"/>
      <c r="BP1054" s="483"/>
      <c r="BQ1054" s="483"/>
      <c r="BR1054" s="483"/>
      <c r="BS1054" s="483"/>
      <c r="BT1054" s="484"/>
      <c r="BU1054" s="484"/>
      <c r="BV1054" s="484"/>
      <c r="BW1054" s="516"/>
      <c r="BX1054" s="434"/>
      <c r="BY1054" s="490"/>
      <c r="BZ1054" s="491"/>
      <c r="CA1054" s="520"/>
      <c r="CB1054" s="520"/>
      <c r="CC1054" s="520"/>
      <c r="CD1054" s="520"/>
      <c r="CE1054" s="520"/>
      <c r="CF1054" s="520"/>
    </row>
    <row r="1055" spans="1:84" ht="13.8" thickBot="1" x14ac:dyDescent="0.3">
      <c r="A1055" s="133"/>
      <c r="B1055" s="134"/>
      <c r="C1055" s="429"/>
      <c r="D1055" s="136"/>
      <c r="E1055" s="136"/>
      <c r="F1055" s="438"/>
      <c r="G1055" s="136"/>
      <c r="H1055" s="139"/>
      <c r="I1055" s="430"/>
      <c r="J1055" s="431"/>
      <c r="K1055" s="432"/>
      <c r="L1055" s="428"/>
      <c r="M1055" s="500"/>
      <c r="N1055" s="518"/>
      <c r="O1055" s="501"/>
      <c r="P1055" s="501"/>
      <c r="Q1055" s="519"/>
      <c r="R1055" s="502"/>
      <c r="S1055" s="502"/>
      <c r="T1055" s="503"/>
      <c r="U1055" s="504"/>
      <c r="V1055" s="505"/>
      <c r="W1055" s="505"/>
      <c r="X1055" s="505"/>
      <c r="Y1055" s="505"/>
      <c r="Z1055" s="506"/>
      <c r="AA1055" s="507"/>
      <c r="AB1055" s="508"/>
      <c r="AC1055" s="513"/>
      <c r="AD1055" s="508"/>
      <c r="AE1055" s="507"/>
      <c r="AF1055" s="513"/>
      <c r="AG1055" s="507"/>
      <c r="AH1055" s="508"/>
      <c r="AI1055" s="509"/>
      <c r="AJ1055" s="507"/>
      <c r="AK1055" s="507"/>
      <c r="AL1055" s="510"/>
      <c r="AM1055" s="511"/>
      <c r="AN1055" s="512"/>
      <c r="AO1055" s="511"/>
      <c r="AP1055" s="507"/>
      <c r="AQ1055" s="512"/>
      <c r="AR1055" s="513"/>
      <c r="AS1055" s="508"/>
      <c r="AT1055" s="511"/>
      <c r="AU1055" s="511"/>
      <c r="AV1055" s="511"/>
      <c r="AW1055" s="511"/>
      <c r="AX1055" s="511"/>
      <c r="AY1055" s="511"/>
      <c r="AZ1055" s="514"/>
      <c r="BA1055" s="515"/>
      <c r="BB1055" s="507"/>
      <c r="BC1055" s="505"/>
      <c r="BD1055" s="524"/>
      <c r="BE1055" s="506"/>
      <c r="BF1055" s="482"/>
      <c r="BG1055" s="483"/>
      <c r="BH1055" s="483"/>
      <c r="BI1055" s="465"/>
      <c r="BJ1055" s="465"/>
      <c r="BK1055" s="465"/>
      <c r="BL1055" s="465"/>
      <c r="BM1055" s="465"/>
      <c r="BN1055" s="465"/>
      <c r="BO1055" s="483"/>
      <c r="BP1055" s="483"/>
      <c r="BQ1055" s="483"/>
      <c r="BR1055" s="483"/>
      <c r="BS1055" s="483"/>
      <c r="BT1055" s="484"/>
      <c r="BU1055" s="484"/>
      <c r="BV1055" s="484"/>
      <c r="BW1055" s="516"/>
      <c r="BX1055" s="434"/>
      <c r="BY1055" s="490"/>
      <c r="BZ1055" s="491"/>
      <c r="CA1055" s="520"/>
      <c r="CB1055" s="520"/>
      <c r="CC1055" s="520"/>
      <c r="CD1055" s="520"/>
      <c r="CE1055" s="520"/>
      <c r="CF1055" s="520"/>
    </row>
    <row r="1056" spans="1:84" ht="13.8" thickBot="1" x14ac:dyDescent="0.3">
      <c r="A1056" s="133"/>
      <c r="B1056" s="134"/>
      <c r="C1056" s="429"/>
      <c r="D1056" s="136"/>
      <c r="E1056" s="136"/>
      <c r="F1056" s="438"/>
      <c r="G1056" s="136"/>
      <c r="H1056" s="139"/>
      <c r="I1056" s="430"/>
      <c r="J1056" s="431"/>
      <c r="K1056" s="432"/>
      <c r="L1056" s="428"/>
      <c r="M1056" s="500"/>
      <c r="N1056" s="518"/>
      <c r="O1056" s="501"/>
      <c r="P1056" s="501"/>
      <c r="Q1056" s="519"/>
      <c r="R1056" s="502"/>
      <c r="S1056" s="502"/>
      <c r="T1056" s="503"/>
      <c r="U1056" s="504"/>
      <c r="V1056" s="505"/>
      <c r="W1056" s="505"/>
      <c r="X1056" s="505"/>
      <c r="Y1056" s="505"/>
      <c r="Z1056" s="506"/>
      <c r="AA1056" s="507"/>
      <c r="AB1056" s="508"/>
      <c r="AC1056" s="513"/>
      <c r="AD1056" s="508"/>
      <c r="AE1056" s="507"/>
      <c r="AF1056" s="513"/>
      <c r="AG1056" s="507"/>
      <c r="AH1056" s="508"/>
      <c r="AI1056" s="509"/>
      <c r="AJ1056" s="507"/>
      <c r="AK1056" s="507"/>
      <c r="AL1056" s="510"/>
      <c r="AM1056" s="511"/>
      <c r="AN1056" s="512"/>
      <c r="AO1056" s="511"/>
      <c r="AP1056" s="507"/>
      <c r="AQ1056" s="512"/>
      <c r="AR1056" s="513"/>
      <c r="AS1056" s="508"/>
      <c r="AT1056" s="511"/>
      <c r="AU1056" s="511"/>
      <c r="AV1056" s="511"/>
      <c r="AW1056" s="511"/>
      <c r="AX1056" s="511"/>
      <c r="AY1056" s="511"/>
      <c r="AZ1056" s="514"/>
      <c r="BA1056" s="515"/>
      <c r="BB1056" s="507"/>
      <c r="BC1056" s="505"/>
      <c r="BD1056" s="524"/>
      <c r="BE1056" s="506"/>
      <c r="BF1056" s="482"/>
      <c r="BG1056" s="483"/>
      <c r="BH1056" s="483"/>
      <c r="BI1056" s="465"/>
      <c r="BJ1056" s="465"/>
      <c r="BK1056" s="465"/>
      <c r="BL1056" s="465"/>
      <c r="BM1056" s="465"/>
      <c r="BN1056" s="465"/>
      <c r="BO1056" s="483"/>
      <c r="BP1056" s="483"/>
      <c r="BQ1056" s="483"/>
      <c r="BR1056" s="483"/>
      <c r="BS1056" s="483"/>
      <c r="BT1056" s="484"/>
      <c r="BU1056" s="484"/>
      <c r="BV1056" s="484"/>
      <c r="BW1056" s="516"/>
      <c r="BX1056" s="434"/>
      <c r="BY1056" s="490"/>
      <c r="BZ1056" s="491"/>
      <c r="CA1056" s="520"/>
      <c r="CB1056" s="520"/>
      <c r="CC1056" s="520"/>
      <c r="CD1056" s="520"/>
      <c r="CE1056" s="520"/>
      <c r="CF1056" s="520"/>
    </row>
    <row r="1057" spans="1:84" ht="13.8" thickBot="1" x14ac:dyDescent="0.3">
      <c r="A1057" s="133"/>
      <c r="B1057" s="134"/>
      <c r="C1057" s="429"/>
      <c r="D1057" s="136"/>
      <c r="E1057" s="136"/>
      <c r="F1057" s="438"/>
      <c r="G1057" s="136"/>
      <c r="H1057" s="139"/>
      <c r="I1057" s="430"/>
      <c r="J1057" s="431"/>
      <c r="K1057" s="432"/>
      <c r="L1057" s="428"/>
      <c r="M1057" s="500"/>
      <c r="N1057" s="518"/>
      <c r="O1057" s="501"/>
      <c r="P1057" s="501"/>
      <c r="Q1057" s="519"/>
      <c r="R1057" s="502"/>
      <c r="S1057" s="502"/>
      <c r="T1057" s="503"/>
      <c r="U1057" s="504"/>
      <c r="V1057" s="505"/>
      <c r="W1057" s="505"/>
      <c r="X1057" s="505"/>
      <c r="Y1057" s="505"/>
      <c r="Z1057" s="506"/>
      <c r="AA1057" s="507"/>
      <c r="AB1057" s="508"/>
      <c r="AC1057" s="513"/>
      <c r="AD1057" s="508"/>
      <c r="AE1057" s="507"/>
      <c r="AF1057" s="513"/>
      <c r="AG1057" s="507"/>
      <c r="AH1057" s="508"/>
      <c r="AI1057" s="509"/>
      <c r="AJ1057" s="507"/>
      <c r="AK1057" s="507"/>
      <c r="AL1057" s="510"/>
      <c r="AM1057" s="511"/>
      <c r="AN1057" s="512"/>
      <c r="AO1057" s="511"/>
      <c r="AP1057" s="507"/>
      <c r="AQ1057" s="512"/>
      <c r="AR1057" s="513"/>
      <c r="AS1057" s="508"/>
      <c r="AT1057" s="511"/>
      <c r="AU1057" s="511"/>
      <c r="AV1057" s="511"/>
      <c r="AW1057" s="511"/>
      <c r="AX1057" s="511"/>
      <c r="AY1057" s="511"/>
      <c r="AZ1057" s="514"/>
      <c r="BA1057" s="515"/>
      <c r="BB1057" s="507"/>
      <c r="BC1057" s="505"/>
      <c r="BD1057" s="524"/>
      <c r="BE1057" s="506"/>
      <c r="BF1057" s="482"/>
      <c r="BG1057" s="483"/>
      <c r="BH1057" s="483"/>
      <c r="BI1057" s="465"/>
      <c r="BJ1057" s="465"/>
      <c r="BK1057" s="465"/>
      <c r="BL1057" s="465"/>
      <c r="BM1057" s="465"/>
      <c r="BN1057" s="465"/>
      <c r="BO1057" s="483"/>
      <c r="BP1057" s="483"/>
      <c r="BQ1057" s="483"/>
      <c r="BR1057" s="483"/>
      <c r="BS1057" s="483"/>
      <c r="BT1057" s="484"/>
      <c r="BU1057" s="484"/>
      <c r="BV1057" s="484"/>
      <c r="BW1057" s="516"/>
      <c r="BX1057" s="434"/>
      <c r="BY1057" s="490"/>
      <c r="BZ1057" s="491"/>
      <c r="CA1057" s="520"/>
      <c r="CB1057" s="520"/>
      <c r="CC1057" s="520"/>
      <c r="CD1057" s="520"/>
      <c r="CE1057" s="520"/>
      <c r="CF1057" s="520"/>
    </row>
    <row r="1058" spans="1:84" ht="13.8" thickBot="1" x14ac:dyDescent="0.3">
      <c r="A1058" s="133"/>
      <c r="B1058" s="134"/>
      <c r="C1058" s="429"/>
      <c r="D1058" s="136"/>
      <c r="E1058" s="136"/>
      <c r="F1058" s="438"/>
      <c r="G1058" s="136"/>
      <c r="H1058" s="139"/>
      <c r="I1058" s="430"/>
      <c r="J1058" s="431"/>
      <c r="K1058" s="432"/>
      <c r="L1058" s="428"/>
      <c r="M1058" s="500"/>
      <c r="N1058" s="518"/>
      <c r="O1058" s="501"/>
      <c r="P1058" s="501"/>
      <c r="Q1058" s="519"/>
      <c r="R1058" s="502"/>
      <c r="S1058" s="502"/>
      <c r="T1058" s="503"/>
      <c r="U1058" s="504"/>
      <c r="V1058" s="505"/>
      <c r="W1058" s="505"/>
      <c r="X1058" s="505"/>
      <c r="Y1058" s="505"/>
      <c r="Z1058" s="506"/>
      <c r="AA1058" s="507"/>
      <c r="AB1058" s="508"/>
      <c r="AC1058" s="513"/>
      <c r="AD1058" s="508"/>
      <c r="AE1058" s="507"/>
      <c r="AF1058" s="513"/>
      <c r="AG1058" s="507"/>
      <c r="AH1058" s="508"/>
      <c r="AI1058" s="509"/>
      <c r="AJ1058" s="507"/>
      <c r="AK1058" s="507"/>
      <c r="AL1058" s="510"/>
      <c r="AM1058" s="511"/>
      <c r="AN1058" s="512"/>
      <c r="AO1058" s="511"/>
      <c r="AP1058" s="507"/>
      <c r="AQ1058" s="512"/>
      <c r="AR1058" s="513"/>
      <c r="AS1058" s="508"/>
      <c r="AT1058" s="511"/>
      <c r="AU1058" s="511"/>
      <c r="AV1058" s="511"/>
      <c r="AW1058" s="511"/>
      <c r="AX1058" s="511"/>
      <c r="AY1058" s="511"/>
      <c r="AZ1058" s="514"/>
      <c r="BA1058" s="515"/>
      <c r="BB1058" s="507"/>
      <c r="BC1058" s="505"/>
      <c r="BD1058" s="524"/>
      <c r="BE1058" s="506"/>
      <c r="BF1058" s="482"/>
      <c r="BG1058" s="483"/>
      <c r="BH1058" s="483"/>
      <c r="BI1058" s="465"/>
      <c r="BJ1058" s="465"/>
      <c r="BK1058" s="465"/>
      <c r="BL1058" s="465"/>
      <c r="BM1058" s="465"/>
      <c r="BN1058" s="465"/>
      <c r="BO1058" s="483"/>
      <c r="BP1058" s="483"/>
      <c r="BQ1058" s="483"/>
      <c r="BR1058" s="483"/>
      <c r="BS1058" s="483"/>
      <c r="BT1058" s="484"/>
      <c r="BU1058" s="484"/>
      <c r="BV1058" s="484"/>
      <c r="BW1058" s="516"/>
      <c r="BX1058" s="434"/>
      <c r="BY1058" s="490"/>
      <c r="BZ1058" s="491"/>
      <c r="CA1058" s="520"/>
      <c r="CB1058" s="520"/>
      <c r="CC1058" s="520"/>
      <c r="CD1058" s="520"/>
      <c r="CE1058" s="520"/>
      <c r="CF1058" s="520"/>
    </row>
    <row r="1059" spans="1:84" ht="13.8" thickBot="1" x14ac:dyDescent="0.3">
      <c r="A1059" s="133"/>
      <c r="B1059" s="134"/>
      <c r="C1059" s="429"/>
      <c r="D1059" s="136"/>
      <c r="E1059" s="136"/>
      <c r="F1059" s="438"/>
      <c r="G1059" s="136"/>
      <c r="H1059" s="139"/>
      <c r="I1059" s="430"/>
      <c r="J1059" s="431"/>
      <c r="K1059" s="432"/>
      <c r="L1059" s="428"/>
      <c r="M1059" s="500"/>
      <c r="N1059" s="518"/>
      <c r="O1059" s="501"/>
      <c r="P1059" s="501"/>
      <c r="Q1059" s="519"/>
      <c r="R1059" s="502"/>
      <c r="S1059" s="502"/>
      <c r="T1059" s="503"/>
      <c r="U1059" s="504"/>
      <c r="V1059" s="505"/>
      <c r="W1059" s="505"/>
      <c r="X1059" s="505"/>
      <c r="Y1059" s="505"/>
      <c r="Z1059" s="506"/>
      <c r="AA1059" s="507"/>
      <c r="AB1059" s="508"/>
      <c r="AC1059" s="513"/>
      <c r="AD1059" s="508"/>
      <c r="AE1059" s="507"/>
      <c r="AF1059" s="513"/>
      <c r="AG1059" s="507"/>
      <c r="AH1059" s="508"/>
      <c r="AI1059" s="509"/>
      <c r="AJ1059" s="507"/>
      <c r="AK1059" s="507"/>
      <c r="AL1059" s="510"/>
      <c r="AM1059" s="511"/>
      <c r="AN1059" s="512"/>
      <c r="AO1059" s="511"/>
      <c r="AP1059" s="507"/>
      <c r="AQ1059" s="512"/>
      <c r="AR1059" s="513"/>
      <c r="AS1059" s="508"/>
      <c r="AT1059" s="511"/>
      <c r="AU1059" s="511"/>
      <c r="AV1059" s="511"/>
      <c r="AW1059" s="511"/>
      <c r="AX1059" s="511"/>
      <c r="AY1059" s="511"/>
      <c r="AZ1059" s="514"/>
      <c r="BA1059" s="515"/>
      <c r="BB1059" s="507"/>
      <c r="BC1059" s="505"/>
      <c r="BD1059" s="524"/>
      <c r="BE1059" s="506"/>
      <c r="BF1059" s="482"/>
      <c r="BG1059" s="483"/>
      <c r="BH1059" s="483"/>
      <c r="BI1059" s="465"/>
      <c r="BJ1059" s="465"/>
      <c r="BK1059" s="465"/>
      <c r="BL1059" s="465"/>
      <c r="BM1059" s="465"/>
      <c r="BN1059" s="465"/>
      <c r="BO1059" s="483"/>
      <c r="BP1059" s="483"/>
      <c r="BQ1059" s="483"/>
      <c r="BR1059" s="483"/>
      <c r="BS1059" s="483"/>
      <c r="BT1059" s="484"/>
      <c r="BU1059" s="484"/>
      <c r="BV1059" s="484"/>
      <c r="BW1059" s="516"/>
      <c r="BX1059" s="434"/>
      <c r="BY1059" s="490"/>
      <c r="BZ1059" s="491"/>
      <c r="CA1059" s="520"/>
      <c r="CB1059" s="520"/>
      <c r="CC1059" s="520"/>
      <c r="CD1059" s="520"/>
      <c r="CE1059" s="520"/>
      <c r="CF1059" s="520"/>
    </row>
    <row r="1060" spans="1:84" ht="13.8" thickBot="1" x14ac:dyDescent="0.3">
      <c r="A1060" s="133"/>
      <c r="B1060" s="134"/>
      <c r="C1060" s="429"/>
      <c r="D1060" s="136"/>
      <c r="E1060" s="136"/>
      <c r="F1060" s="438"/>
      <c r="G1060" s="136"/>
      <c r="H1060" s="139"/>
      <c r="I1060" s="430"/>
      <c r="J1060" s="431"/>
      <c r="K1060" s="432"/>
      <c r="L1060" s="428"/>
      <c r="M1060" s="500"/>
      <c r="N1060" s="518"/>
      <c r="O1060" s="501"/>
      <c r="P1060" s="501"/>
      <c r="Q1060" s="519"/>
      <c r="R1060" s="502"/>
      <c r="S1060" s="502"/>
      <c r="T1060" s="503"/>
      <c r="U1060" s="504"/>
      <c r="V1060" s="505"/>
      <c r="W1060" s="505"/>
      <c r="X1060" s="505"/>
      <c r="Y1060" s="505"/>
      <c r="Z1060" s="506"/>
      <c r="AA1060" s="507"/>
      <c r="AB1060" s="508"/>
      <c r="AC1060" s="513"/>
      <c r="AD1060" s="508"/>
      <c r="AE1060" s="507"/>
      <c r="AF1060" s="513"/>
      <c r="AG1060" s="507"/>
      <c r="AH1060" s="508"/>
      <c r="AI1060" s="509"/>
      <c r="AJ1060" s="507"/>
      <c r="AK1060" s="507"/>
      <c r="AL1060" s="510"/>
      <c r="AM1060" s="511"/>
      <c r="AN1060" s="512"/>
      <c r="AO1060" s="511"/>
      <c r="AP1060" s="507"/>
      <c r="AQ1060" s="512"/>
      <c r="AR1060" s="513"/>
      <c r="AS1060" s="508"/>
      <c r="AT1060" s="511"/>
      <c r="AU1060" s="511"/>
      <c r="AV1060" s="511"/>
      <c r="AW1060" s="511"/>
      <c r="AX1060" s="511"/>
      <c r="AY1060" s="511"/>
      <c r="AZ1060" s="514"/>
      <c r="BA1060" s="515"/>
      <c r="BB1060" s="507"/>
      <c r="BC1060" s="505"/>
      <c r="BD1060" s="524"/>
      <c r="BE1060" s="506"/>
      <c r="BF1060" s="482"/>
      <c r="BG1060" s="483"/>
      <c r="BH1060" s="483"/>
      <c r="BI1060" s="465"/>
      <c r="BJ1060" s="465"/>
      <c r="BK1060" s="465"/>
      <c r="BL1060" s="465"/>
      <c r="BM1060" s="465"/>
      <c r="BN1060" s="465"/>
      <c r="BO1060" s="483"/>
      <c r="BP1060" s="483"/>
      <c r="BQ1060" s="483"/>
      <c r="BR1060" s="483"/>
      <c r="BS1060" s="483"/>
      <c r="BT1060" s="484"/>
      <c r="BU1060" s="484"/>
      <c r="BV1060" s="484"/>
      <c r="BW1060" s="516"/>
      <c r="BX1060" s="434"/>
      <c r="BY1060" s="490"/>
      <c r="BZ1060" s="491"/>
      <c r="CA1060" s="520"/>
      <c r="CB1060" s="520"/>
      <c r="CC1060" s="520"/>
      <c r="CD1060" s="520"/>
      <c r="CE1060" s="520"/>
      <c r="CF1060" s="520"/>
    </row>
    <row r="1061" spans="1:84" ht="13.8" thickBot="1" x14ac:dyDescent="0.3">
      <c r="A1061" s="133"/>
      <c r="B1061" s="134"/>
      <c r="C1061" s="429"/>
      <c r="D1061" s="136"/>
      <c r="E1061" s="136"/>
      <c r="F1061" s="438"/>
      <c r="G1061" s="136"/>
      <c r="H1061" s="139"/>
      <c r="I1061" s="430"/>
      <c r="J1061" s="431"/>
      <c r="K1061" s="432"/>
      <c r="L1061" s="428"/>
      <c r="M1061" s="500"/>
      <c r="N1061" s="518"/>
      <c r="O1061" s="501"/>
      <c r="P1061" s="501"/>
      <c r="Q1061" s="519"/>
      <c r="R1061" s="502"/>
      <c r="S1061" s="502"/>
      <c r="T1061" s="503"/>
      <c r="U1061" s="504"/>
      <c r="V1061" s="505"/>
      <c r="W1061" s="505"/>
      <c r="X1061" s="505"/>
      <c r="Y1061" s="505"/>
      <c r="Z1061" s="506"/>
      <c r="AA1061" s="507"/>
      <c r="AB1061" s="508"/>
      <c r="AC1061" s="513"/>
      <c r="AD1061" s="508"/>
      <c r="AE1061" s="507"/>
      <c r="AF1061" s="513"/>
      <c r="AG1061" s="507"/>
      <c r="AH1061" s="508"/>
      <c r="AI1061" s="509"/>
      <c r="AJ1061" s="507"/>
      <c r="AK1061" s="507"/>
      <c r="AL1061" s="510"/>
      <c r="AM1061" s="511"/>
      <c r="AN1061" s="512"/>
      <c r="AO1061" s="511"/>
      <c r="AP1061" s="507"/>
      <c r="AQ1061" s="512"/>
      <c r="AR1061" s="513"/>
      <c r="AS1061" s="508"/>
      <c r="AT1061" s="511"/>
      <c r="AU1061" s="511"/>
      <c r="AV1061" s="511"/>
      <c r="AW1061" s="511"/>
      <c r="AX1061" s="511"/>
      <c r="AY1061" s="511"/>
      <c r="AZ1061" s="514"/>
      <c r="BA1061" s="515"/>
      <c r="BB1061" s="507"/>
      <c r="BC1061" s="505"/>
      <c r="BD1061" s="524"/>
      <c r="BE1061" s="506"/>
      <c r="BF1061" s="482"/>
      <c r="BG1061" s="483"/>
      <c r="BH1061" s="483"/>
      <c r="BI1061" s="465"/>
      <c r="BJ1061" s="465"/>
      <c r="BK1061" s="465"/>
      <c r="BL1061" s="465"/>
      <c r="BM1061" s="465"/>
      <c r="BN1061" s="465"/>
      <c r="BO1061" s="483"/>
      <c r="BP1061" s="483"/>
      <c r="BQ1061" s="483"/>
      <c r="BR1061" s="483"/>
      <c r="BS1061" s="483"/>
      <c r="BT1061" s="484"/>
      <c r="BU1061" s="484"/>
      <c r="BV1061" s="484"/>
      <c r="BW1061" s="516"/>
      <c r="BX1061" s="434"/>
      <c r="BY1061" s="490"/>
      <c r="BZ1061" s="491"/>
      <c r="CA1061" s="520"/>
      <c r="CB1061" s="520"/>
      <c r="CC1061" s="520"/>
      <c r="CD1061" s="520"/>
      <c r="CE1061" s="520"/>
      <c r="CF1061" s="520"/>
    </row>
    <row r="1062" spans="1:84" ht="13.8" thickBot="1" x14ac:dyDescent="0.3">
      <c r="A1062" s="133"/>
      <c r="B1062" s="134"/>
      <c r="C1062" s="429"/>
      <c r="D1062" s="136"/>
      <c r="E1062" s="136"/>
      <c r="F1062" s="438"/>
      <c r="G1062" s="136"/>
      <c r="H1062" s="139"/>
      <c r="I1062" s="430"/>
      <c r="J1062" s="431"/>
      <c r="K1062" s="432"/>
      <c r="L1062" s="428"/>
      <c r="M1062" s="500"/>
      <c r="N1062" s="518"/>
      <c r="O1062" s="501"/>
      <c r="P1062" s="501"/>
      <c r="Q1062" s="519"/>
      <c r="R1062" s="502"/>
      <c r="S1062" s="502"/>
      <c r="T1062" s="503"/>
      <c r="U1062" s="504"/>
      <c r="V1062" s="505"/>
      <c r="W1062" s="505"/>
      <c r="X1062" s="505"/>
      <c r="Y1062" s="505"/>
      <c r="Z1062" s="506"/>
      <c r="AA1062" s="507"/>
      <c r="AB1062" s="508"/>
      <c r="AC1062" s="513"/>
      <c r="AD1062" s="508"/>
      <c r="AE1062" s="507"/>
      <c r="AF1062" s="513"/>
      <c r="AG1062" s="507"/>
      <c r="AH1062" s="508"/>
      <c r="AI1062" s="509"/>
      <c r="AJ1062" s="507"/>
      <c r="AK1062" s="507"/>
      <c r="AL1062" s="510"/>
      <c r="AM1062" s="511"/>
      <c r="AN1062" s="512"/>
      <c r="AO1062" s="511"/>
      <c r="AP1062" s="507"/>
      <c r="AQ1062" s="512"/>
      <c r="AR1062" s="513"/>
      <c r="AS1062" s="508"/>
      <c r="AT1062" s="511"/>
      <c r="AU1062" s="511"/>
      <c r="AV1062" s="511"/>
      <c r="AW1062" s="511"/>
      <c r="AX1062" s="511"/>
      <c r="AY1062" s="511"/>
      <c r="AZ1062" s="514"/>
      <c r="BA1062" s="515"/>
      <c r="BB1062" s="507"/>
      <c r="BC1062" s="505"/>
      <c r="BD1062" s="524"/>
      <c r="BE1062" s="506"/>
      <c r="BF1062" s="482"/>
      <c r="BG1062" s="483"/>
      <c r="BH1062" s="483"/>
      <c r="BI1062" s="465"/>
      <c r="BJ1062" s="465"/>
      <c r="BK1062" s="465"/>
      <c r="BL1062" s="465"/>
      <c r="BM1062" s="465"/>
      <c r="BN1062" s="465"/>
      <c r="BO1062" s="483"/>
      <c r="BP1062" s="483"/>
      <c r="BQ1062" s="483"/>
      <c r="BR1062" s="483"/>
      <c r="BS1062" s="483"/>
      <c r="BT1062" s="484"/>
      <c r="BU1062" s="484"/>
      <c r="BV1062" s="484"/>
      <c r="BW1062" s="516"/>
      <c r="BX1062" s="434"/>
      <c r="BY1062" s="490"/>
      <c r="BZ1062" s="491"/>
      <c r="CA1062" s="520"/>
      <c r="CB1062" s="520"/>
      <c r="CC1062" s="520"/>
      <c r="CD1062" s="520"/>
      <c r="CE1062" s="520"/>
      <c r="CF1062" s="520"/>
    </row>
    <row r="1063" spans="1:84" ht="13.8" thickBot="1" x14ac:dyDescent="0.3">
      <c r="A1063" s="133"/>
      <c r="B1063" s="134"/>
      <c r="C1063" s="429"/>
      <c r="D1063" s="136"/>
      <c r="E1063" s="136"/>
      <c r="F1063" s="438"/>
      <c r="G1063" s="136"/>
      <c r="H1063" s="139"/>
      <c r="I1063" s="430"/>
      <c r="J1063" s="431"/>
      <c r="K1063" s="432"/>
      <c r="L1063" s="428"/>
      <c r="M1063" s="500"/>
      <c r="N1063" s="518"/>
      <c r="O1063" s="501"/>
      <c r="P1063" s="501"/>
      <c r="Q1063" s="519"/>
      <c r="R1063" s="502"/>
      <c r="S1063" s="502"/>
      <c r="T1063" s="503"/>
      <c r="U1063" s="504"/>
      <c r="V1063" s="505"/>
      <c r="W1063" s="505"/>
      <c r="X1063" s="505"/>
      <c r="Y1063" s="505"/>
      <c r="Z1063" s="506"/>
      <c r="AA1063" s="507"/>
      <c r="AB1063" s="508"/>
      <c r="AC1063" s="513"/>
      <c r="AD1063" s="508"/>
      <c r="AE1063" s="507"/>
      <c r="AF1063" s="513"/>
      <c r="AG1063" s="507"/>
      <c r="AH1063" s="508"/>
      <c r="AI1063" s="509"/>
      <c r="AJ1063" s="507"/>
      <c r="AK1063" s="507"/>
      <c r="AL1063" s="510"/>
      <c r="AM1063" s="511"/>
      <c r="AN1063" s="512"/>
      <c r="AO1063" s="511"/>
      <c r="AP1063" s="507"/>
      <c r="AQ1063" s="512"/>
      <c r="AR1063" s="513"/>
      <c r="AS1063" s="508"/>
      <c r="AT1063" s="511"/>
      <c r="AU1063" s="511"/>
      <c r="AV1063" s="511"/>
      <c r="AW1063" s="511"/>
      <c r="AX1063" s="511"/>
      <c r="AY1063" s="511"/>
      <c r="AZ1063" s="514"/>
      <c r="BA1063" s="515"/>
      <c r="BB1063" s="507"/>
      <c r="BC1063" s="505"/>
      <c r="BD1063" s="524"/>
      <c r="BE1063" s="506"/>
      <c r="BF1063" s="482"/>
      <c r="BG1063" s="483"/>
      <c r="BH1063" s="483"/>
      <c r="BI1063" s="465"/>
      <c r="BJ1063" s="465"/>
      <c r="BK1063" s="465"/>
      <c r="BL1063" s="465"/>
      <c r="BM1063" s="465"/>
      <c r="BN1063" s="465"/>
      <c r="BO1063" s="483"/>
      <c r="BP1063" s="483"/>
      <c r="BQ1063" s="483"/>
      <c r="BR1063" s="483"/>
      <c r="BS1063" s="483"/>
      <c r="BT1063" s="484"/>
      <c r="BU1063" s="484"/>
      <c r="BV1063" s="484"/>
      <c r="BW1063" s="516"/>
      <c r="BX1063" s="434"/>
      <c r="BY1063" s="490"/>
      <c r="BZ1063" s="491"/>
      <c r="CA1063" s="520"/>
      <c r="CB1063" s="520"/>
      <c r="CC1063" s="520"/>
      <c r="CD1063" s="520"/>
      <c r="CE1063" s="520"/>
      <c r="CF1063" s="520"/>
    </row>
    <row r="1064" spans="1:84" ht="13.8" thickBot="1" x14ac:dyDescent="0.3">
      <c r="A1064" s="133"/>
      <c r="B1064" s="134"/>
      <c r="C1064" s="429"/>
      <c r="D1064" s="136"/>
      <c r="E1064" s="136"/>
      <c r="F1064" s="438"/>
      <c r="G1064" s="136"/>
      <c r="H1064" s="139"/>
      <c r="I1064" s="430"/>
      <c r="J1064" s="431"/>
      <c r="K1064" s="432"/>
      <c r="L1064" s="428"/>
      <c r="M1064" s="500"/>
      <c r="N1064" s="518"/>
      <c r="O1064" s="501"/>
      <c r="P1064" s="501"/>
      <c r="Q1064" s="519"/>
      <c r="R1064" s="502"/>
      <c r="S1064" s="502"/>
      <c r="T1064" s="503"/>
      <c r="U1064" s="504"/>
      <c r="V1064" s="505"/>
      <c r="W1064" s="505"/>
      <c r="X1064" s="505"/>
      <c r="Y1064" s="505"/>
      <c r="Z1064" s="506"/>
      <c r="AA1064" s="507"/>
      <c r="AB1064" s="508"/>
      <c r="AC1064" s="513"/>
      <c r="AD1064" s="508"/>
      <c r="AE1064" s="507"/>
      <c r="AF1064" s="513"/>
      <c r="AG1064" s="507"/>
      <c r="AH1064" s="508"/>
      <c r="AI1064" s="509"/>
      <c r="AJ1064" s="507"/>
      <c r="AK1064" s="507"/>
      <c r="AL1064" s="510"/>
      <c r="AM1064" s="511"/>
      <c r="AN1064" s="512"/>
      <c r="AO1064" s="511"/>
      <c r="AP1064" s="507"/>
      <c r="AQ1064" s="512"/>
      <c r="AR1064" s="513"/>
      <c r="AS1064" s="508"/>
      <c r="AT1064" s="511"/>
      <c r="AU1064" s="511"/>
      <c r="AV1064" s="511"/>
      <c r="AW1064" s="511"/>
      <c r="AX1064" s="511"/>
      <c r="AY1064" s="511"/>
      <c r="AZ1064" s="514"/>
      <c r="BA1064" s="515"/>
      <c r="BB1064" s="507"/>
      <c r="BC1064" s="505"/>
      <c r="BD1064" s="524"/>
      <c r="BE1064" s="506"/>
      <c r="BF1064" s="482"/>
      <c r="BG1064" s="483"/>
      <c r="BH1064" s="483"/>
      <c r="BI1064" s="465"/>
      <c r="BJ1064" s="465"/>
      <c r="BK1064" s="465"/>
      <c r="BL1064" s="465"/>
      <c r="BM1064" s="465"/>
      <c r="BN1064" s="465"/>
      <c r="BO1064" s="483"/>
      <c r="BP1064" s="483"/>
      <c r="BQ1064" s="483"/>
      <c r="BR1064" s="483"/>
      <c r="BS1064" s="483"/>
      <c r="BT1064" s="484"/>
      <c r="BU1064" s="484"/>
      <c r="BV1064" s="484"/>
      <c r="BW1064" s="516"/>
      <c r="BX1064" s="434"/>
      <c r="BY1064" s="490"/>
      <c r="BZ1064" s="491"/>
      <c r="CA1064" s="520"/>
      <c r="CB1064" s="520"/>
      <c r="CC1064" s="520"/>
      <c r="CD1064" s="520"/>
      <c r="CE1064" s="520"/>
      <c r="CF1064" s="520"/>
    </row>
    <row r="1065" spans="1:84" ht="13.8" thickBot="1" x14ac:dyDescent="0.3">
      <c r="A1065" s="133"/>
      <c r="B1065" s="134"/>
      <c r="C1065" s="429"/>
      <c r="D1065" s="136"/>
      <c r="E1065" s="136"/>
      <c r="F1065" s="438"/>
      <c r="G1065" s="136"/>
      <c r="H1065" s="139"/>
      <c r="I1065" s="430"/>
      <c r="J1065" s="431"/>
      <c r="K1065" s="432"/>
      <c r="L1065" s="428"/>
      <c r="M1065" s="500"/>
      <c r="N1065" s="518"/>
      <c r="O1065" s="501"/>
      <c r="P1065" s="501"/>
      <c r="Q1065" s="519"/>
      <c r="R1065" s="502"/>
      <c r="S1065" s="502"/>
      <c r="T1065" s="503"/>
      <c r="U1065" s="504"/>
      <c r="V1065" s="505"/>
      <c r="W1065" s="505"/>
      <c r="X1065" s="505"/>
      <c r="Y1065" s="505"/>
      <c r="Z1065" s="506"/>
      <c r="AA1065" s="507"/>
      <c r="AB1065" s="508"/>
      <c r="AC1065" s="513"/>
      <c r="AD1065" s="508"/>
      <c r="AE1065" s="507"/>
      <c r="AF1065" s="513"/>
      <c r="AG1065" s="507"/>
      <c r="AH1065" s="508"/>
      <c r="AI1065" s="509"/>
      <c r="AJ1065" s="507"/>
      <c r="AK1065" s="507"/>
      <c r="AL1065" s="510"/>
      <c r="AM1065" s="511"/>
      <c r="AN1065" s="512"/>
      <c r="AO1065" s="511"/>
      <c r="AP1065" s="507"/>
      <c r="AQ1065" s="512"/>
      <c r="AR1065" s="513"/>
      <c r="AS1065" s="508"/>
      <c r="AT1065" s="511"/>
      <c r="AU1065" s="511"/>
      <c r="AV1065" s="511"/>
      <c r="AW1065" s="511"/>
      <c r="AX1065" s="511"/>
      <c r="AY1065" s="511"/>
      <c r="AZ1065" s="514"/>
      <c r="BA1065" s="515"/>
      <c r="BB1065" s="507"/>
      <c r="BC1065" s="505"/>
      <c r="BD1065" s="524"/>
      <c r="BE1065" s="506"/>
      <c r="BF1065" s="482"/>
      <c r="BG1065" s="483"/>
      <c r="BH1065" s="483"/>
      <c r="BI1065" s="465"/>
      <c r="BJ1065" s="465"/>
      <c r="BK1065" s="465"/>
      <c r="BL1065" s="465"/>
      <c r="BM1065" s="465"/>
      <c r="BN1065" s="465"/>
      <c r="BO1065" s="483"/>
      <c r="BP1065" s="483"/>
      <c r="BQ1065" s="483"/>
      <c r="BR1065" s="483"/>
      <c r="BS1065" s="483"/>
      <c r="BT1065" s="484"/>
      <c r="BU1065" s="484"/>
      <c r="BV1065" s="484"/>
      <c r="BW1065" s="516"/>
      <c r="BX1065" s="434"/>
      <c r="BY1065" s="490"/>
      <c r="BZ1065" s="491"/>
      <c r="CA1065" s="520"/>
      <c r="CB1065" s="520"/>
      <c r="CC1065" s="520"/>
      <c r="CD1065" s="520"/>
      <c r="CE1065" s="520"/>
      <c r="CF1065" s="520"/>
    </row>
    <row r="1066" spans="1:84" ht="13.8" thickBot="1" x14ac:dyDescent="0.3">
      <c r="A1066" s="133"/>
      <c r="B1066" s="134"/>
      <c r="C1066" s="429"/>
      <c r="D1066" s="136"/>
      <c r="E1066" s="136"/>
      <c r="F1066" s="438"/>
      <c r="G1066" s="136"/>
      <c r="H1066" s="139"/>
      <c r="I1066" s="430"/>
      <c r="J1066" s="431"/>
      <c r="K1066" s="432"/>
      <c r="L1066" s="428"/>
      <c r="M1066" s="500"/>
      <c r="N1066" s="518"/>
      <c r="O1066" s="501"/>
      <c r="P1066" s="501"/>
      <c r="Q1066" s="519"/>
      <c r="R1066" s="502"/>
      <c r="S1066" s="502"/>
      <c r="T1066" s="503"/>
      <c r="U1066" s="504"/>
      <c r="V1066" s="505"/>
      <c r="W1066" s="505"/>
      <c r="X1066" s="505"/>
      <c r="Y1066" s="505"/>
      <c r="Z1066" s="506"/>
      <c r="AA1066" s="507"/>
      <c r="AB1066" s="508"/>
      <c r="AC1066" s="513"/>
      <c r="AD1066" s="508"/>
      <c r="AE1066" s="507"/>
      <c r="AF1066" s="513"/>
      <c r="AG1066" s="507"/>
      <c r="AH1066" s="508"/>
      <c r="AI1066" s="509"/>
      <c r="AJ1066" s="507"/>
      <c r="AK1066" s="507"/>
      <c r="AL1066" s="510"/>
      <c r="AM1066" s="511"/>
      <c r="AN1066" s="512"/>
      <c r="AO1066" s="511"/>
      <c r="AP1066" s="507"/>
      <c r="AQ1066" s="512"/>
      <c r="AR1066" s="513"/>
      <c r="AS1066" s="508"/>
      <c r="AT1066" s="511"/>
      <c r="AU1066" s="511"/>
      <c r="AV1066" s="511"/>
      <c r="AW1066" s="511"/>
      <c r="AX1066" s="511"/>
      <c r="AY1066" s="511"/>
      <c r="AZ1066" s="514"/>
      <c r="BA1066" s="515"/>
      <c r="BB1066" s="507"/>
      <c r="BC1066" s="505"/>
      <c r="BD1066" s="524"/>
      <c r="BE1066" s="506"/>
      <c r="BF1066" s="482"/>
      <c r="BG1066" s="483"/>
      <c r="BH1066" s="483"/>
      <c r="BI1066" s="465"/>
      <c r="BJ1066" s="465"/>
      <c r="BK1066" s="465"/>
      <c r="BL1066" s="465"/>
      <c r="BM1066" s="465"/>
      <c r="BN1066" s="465"/>
      <c r="BO1066" s="483"/>
      <c r="BP1066" s="483"/>
      <c r="BQ1066" s="483"/>
      <c r="BR1066" s="483"/>
      <c r="BS1066" s="483"/>
      <c r="BT1066" s="484"/>
      <c r="BU1066" s="484"/>
      <c r="BV1066" s="484"/>
      <c r="BW1066" s="516"/>
      <c r="BX1066" s="434"/>
      <c r="BY1066" s="490"/>
      <c r="BZ1066" s="491"/>
      <c r="CA1066" s="520"/>
      <c r="CB1066" s="520"/>
      <c r="CC1066" s="520"/>
      <c r="CD1066" s="520"/>
      <c r="CE1066" s="520"/>
      <c r="CF1066" s="520"/>
    </row>
    <row r="1067" spans="1:84" ht="13.8" thickBot="1" x14ac:dyDescent="0.3">
      <c r="A1067" s="133"/>
      <c r="B1067" s="134"/>
      <c r="C1067" s="429"/>
      <c r="D1067" s="136"/>
      <c r="E1067" s="136"/>
      <c r="F1067" s="438"/>
      <c r="G1067" s="136"/>
      <c r="H1067" s="139"/>
      <c r="I1067" s="430"/>
      <c r="J1067" s="431"/>
      <c r="K1067" s="432"/>
      <c r="L1067" s="428"/>
      <c r="M1067" s="500"/>
      <c r="N1067" s="518"/>
      <c r="O1067" s="501"/>
      <c r="P1067" s="501"/>
      <c r="Q1067" s="519"/>
      <c r="R1067" s="502"/>
      <c r="S1067" s="502"/>
      <c r="T1067" s="503"/>
      <c r="U1067" s="504"/>
      <c r="V1067" s="505"/>
      <c r="W1067" s="505"/>
      <c r="X1067" s="505"/>
      <c r="Y1067" s="505"/>
      <c r="Z1067" s="506"/>
      <c r="AA1067" s="507"/>
      <c r="AB1067" s="508"/>
      <c r="AC1067" s="513"/>
      <c r="AD1067" s="508"/>
      <c r="AE1067" s="507"/>
      <c r="AF1067" s="513"/>
      <c r="AG1067" s="507"/>
      <c r="AH1067" s="508"/>
      <c r="AI1067" s="509"/>
      <c r="AJ1067" s="507"/>
      <c r="AK1067" s="507"/>
      <c r="AL1067" s="510"/>
      <c r="AM1067" s="511"/>
      <c r="AN1067" s="512"/>
      <c r="AO1067" s="511"/>
      <c r="AP1067" s="507"/>
      <c r="AQ1067" s="512"/>
      <c r="AR1067" s="513"/>
      <c r="AS1067" s="508"/>
      <c r="AT1067" s="511"/>
      <c r="AU1067" s="511"/>
      <c r="AV1067" s="511"/>
      <c r="AW1067" s="511"/>
      <c r="AX1067" s="511"/>
      <c r="AY1067" s="511"/>
      <c r="AZ1067" s="514"/>
      <c r="BA1067" s="515"/>
      <c r="BB1067" s="507"/>
      <c r="BC1067" s="505"/>
      <c r="BD1067" s="524"/>
      <c r="BE1067" s="506"/>
      <c r="BF1067" s="482"/>
      <c r="BG1067" s="483"/>
      <c r="BH1067" s="483"/>
      <c r="BI1067" s="465"/>
      <c r="BJ1067" s="465"/>
      <c r="BK1067" s="465"/>
      <c r="BL1067" s="465"/>
      <c r="BM1067" s="465"/>
      <c r="BN1067" s="465"/>
      <c r="BO1067" s="483"/>
      <c r="BP1067" s="483"/>
      <c r="BQ1067" s="483"/>
      <c r="BR1067" s="483"/>
      <c r="BS1067" s="483"/>
      <c r="BT1067" s="484"/>
      <c r="BU1067" s="484"/>
      <c r="BV1067" s="484"/>
      <c r="BW1067" s="516"/>
      <c r="BX1067" s="434"/>
      <c r="BY1067" s="490"/>
      <c r="BZ1067" s="491"/>
      <c r="CA1067" s="520"/>
      <c r="CB1067" s="520"/>
      <c r="CC1067" s="520"/>
      <c r="CD1067" s="520"/>
      <c r="CE1067" s="520"/>
      <c r="CF1067" s="520"/>
    </row>
    <row r="1068" spans="1:84" ht="13.8" thickBot="1" x14ac:dyDescent="0.3">
      <c r="A1068" s="133"/>
      <c r="B1068" s="134"/>
      <c r="C1068" s="429"/>
      <c r="D1068" s="136"/>
      <c r="E1068" s="136"/>
      <c r="F1068" s="438"/>
      <c r="G1068" s="136"/>
      <c r="H1068" s="139"/>
      <c r="I1068" s="430"/>
      <c r="J1068" s="431"/>
      <c r="K1068" s="432"/>
      <c r="L1068" s="428"/>
      <c r="M1068" s="500"/>
      <c r="N1068" s="518"/>
      <c r="O1068" s="501"/>
      <c r="P1068" s="501"/>
      <c r="Q1068" s="519"/>
      <c r="R1068" s="502"/>
      <c r="S1068" s="502"/>
      <c r="T1068" s="503"/>
      <c r="U1068" s="504"/>
      <c r="V1068" s="505"/>
      <c r="W1068" s="505"/>
      <c r="X1068" s="505"/>
      <c r="Y1068" s="505"/>
      <c r="Z1068" s="506"/>
      <c r="AA1068" s="507"/>
      <c r="AB1068" s="508"/>
      <c r="AC1068" s="513"/>
      <c r="AD1068" s="508"/>
      <c r="AE1068" s="507"/>
      <c r="AF1068" s="513"/>
      <c r="AG1068" s="507"/>
      <c r="AH1068" s="508"/>
      <c r="AI1068" s="509"/>
      <c r="AJ1068" s="507"/>
      <c r="AK1068" s="507"/>
      <c r="AL1068" s="510"/>
      <c r="AM1068" s="511"/>
      <c r="AN1068" s="512"/>
      <c r="AO1068" s="511"/>
      <c r="AP1068" s="507"/>
      <c r="AQ1068" s="512"/>
      <c r="AR1068" s="513"/>
      <c r="AS1068" s="508"/>
      <c r="AT1068" s="511"/>
      <c r="AU1068" s="511"/>
      <c r="AV1068" s="511"/>
      <c r="AW1068" s="511"/>
      <c r="AX1068" s="511"/>
      <c r="AY1068" s="511"/>
      <c r="AZ1068" s="514"/>
      <c r="BA1068" s="515"/>
      <c r="BB1068" s="507"/>
      <c r="BC1068" s="505"/>
      <c r="BD1068" s="524"/>
      <c r="BE1068" s="506"/>
      <c r="BF1068" s="482"/>
      <c r="BG1068" s="483"/>
      <c r="BH1068" s="483"/>
      <c r="BI1068" s="465"/>
      <c r="BJ1068" s="465"/>
      <c r="BK1068" s="465"/>
      <c r="BL1068" s="465"/>
      <c r="BM1068" s="465"/>
      <c r="BN1068" s="465"/>
      <c r="BO1068" s="483"/>
      <c r="BP1068" s="483"/>
      <c r="BQ1068" s="483"/>
      <c r="BR1068" s="483"/>
      <c r="BS1068" s="483"/>
      <c r="BT1068" s="484"/>
      <c r="BU1068" s="484"/>
      <c r="BV1068" s="484"/>
      <c r="BW1068" s="516"/>
      <c r="BX1068" s="434"/>
      <c r="BY1068" s="490"/>
      <c r="BZ1068" s="491"/>
      <c r="CA1068" s="520"/>
      <c r="CB1068" s="520"/>
      <c r="CC1068" s="520"/>
      <c r="CD1068" s="520"/>
      <c r="CE1068" s="520"/>
      <c r="CF1068" s="520"/>
    </row>
    <row r="1069" spans="1:84" ht="13.8" thickBot="1" x14ac:dyDescent="0.3">
      <c r="A1069" s="133"/>
      <c r="B1069" s="134"/>
      <c r="C1069" s="429"/>
      <c r="D1069" s="136"/>
      <c r="E1069" s="136"/>
      <c r="F1069" s="438"/>
      <c r="G1069" s="136"/>
      <c r="H1069" s="139"/>
      <c r="I1069" s="430"/>
      <c r="J1069" s="431"/>
      <c r="K1069" s="432"/>
      <c r="L1069" s="428"/>
      <c r="M1069" s="500"/>
      <c r="N1069" s="518"/>
      <c r="O1069" s="501"/>
      <c r="P1069" s="501"/>
      <c r="Q1069" s="519"/>
      <c r="R1069" s="502"/>
      <c r="S1069" s="502"/>
      <c r="T1069" s="503"/>
      <c r="U1069" s="504"/>
      <c r="V1069" s="505"/>
      <c r="W1069" s="505"/>
      <c r="X1069" s="505"/>
      <c r="Y1069" s="505"/>
      <c r="Z1069" s="506"/>
      <c r="AA1069" s="507"/>
      <c r="AB1069" s="508"/>
      <c r="AC1069" s="513"/>
      <c r="AD1069" s="508"/>
      <c r="AE1069" s="507"/>
      <c r="AF1069" s="513"/>
      <c r="AG1069" s="507"/>
      <c r="AH1069" s="508"/>
      <c r="AI1069" s="509"/>
      <c r="AJ1069" s="507"/>
      <c r="AK1069" s="507"/>
      <c r="AL1069" s="510"/>
      <c r="AM1069" s="511"/>
      <c r="AN1069" s="512"/>
      <c r="AO1069" s="511"/>
      <c r="AP1069" s="507"/>
      <c r="AQ1069" s="512"/>
      <c r="AR1069" s="513"/>
      <c r="AS1069" s="508"/>
      <c r="AT1069" s="511"/>
      <c r="AU1069" s="511"/>
      <c r="AV1069" s="511"/>
      <c r="AW1069" s="511"/>
      <c r="AX1069" s="511"/>
      <c r="AY1069" s="511"/>
      <c r="AZ1069" s="514"/>
      <c r="BA1069" s="515"/>
      <c r="BB1069" s="507"/>
      <c r="BC1069" s="505"/>
      <c r="BD1069" s="524"/>
      <c r="BE1069" s="506"/>
      <c r="BF1069" s="482"/>
      <c r="BG1069" s="483"/>
      <c r="BH1069" s="483"/>
      <c r="BI1069" s="465"/>
      <c r="BJ1069" s="465"/>
      <c r="BK1069" s="465"/>
      <c r="BL1069" s="465"/>
      <c r="BM1069" s="465"/>
      <c r="BN1069" s="465"/>
      <c r="BO1069" s="483"/>
      <c r="BP1069" s="483"/>
      <c r="BQ1069" s="483"/>
      <c r="BR1069" s="483"/>
      <c r="BS1069" s="483"/>
      <c r="BT1069" s="484"/>
      <c r="BU1069" s="484"/>
      <c r="BV1069" s="484"/>
      <c r="BW1069" s="516"/>
      <c r="BX1069" s="434"/>
      <c r="BY1069" s="490"/>
      <c r="BZ1069" s="491"/>
      <c r="CA1069" s="520"/>
      <c r="CB1069" s="520"/>
      <c r="CC1069" s="520"/>
      <c r="CD1069" s="520"/>
      <c r="CE1069" s="520"/>
      <c r="CF1069" s="520"/>
    </row>
    <row r="1070" spans="1:84" ht="13.8" thickBot="1" x14ac:dyDescent="0.3">
      <c r="A1070" s="133"/>
      <c r="B1070" s="134"/>
      <c r="C1070" s="429"/>
      <c r="D1070" s="136"/>
      <c r="E1070" s="136"/>
      <c r="F1070" s="438"/>
      <c r="G1070" s="136"/>
      <c r="H1070" s="139"/>
      <c r="I1070" s="430"/>
      <c r="J1070" s="431"/>
      <c r="K1070" s="432"/>
      <c r="L1070" s="428"/>
      <c r="M1070" s="500"/>
      <c r="N1070" s="518"/>
      <c r="O1070" s="501"/>
      <c r="P1070" s="501"/>
      <c r="Q1070" s="519"/>
      <c r="R1070" s="502"/>
      <c r="S1070" s="502"/>
      <c r="T1070" s="503"/>
      <c r="U1070" s="504"/>
      <c r="V1070" s="505"/>
      <c r="W1070" s="505"/>
      <c r="X1070" s="505"/>
      <c r="Y1070" s="505"/>
      <c r="Z1070" s="506"/>
      <c r="AA1070" s="507"/>
      <c r="AB1070" s="508"/>
      <c r="AC1070" s="513"/>
      <c r="AD1070" s="508"/>
      <c r="AE1070" s="507"/>
      <c r="AF1070" s="513"/>
      <c r="AG1070" s="507"/>
      <c r="AH1070" s="508"/>
      <c r="AI1070" s="509"/>
      <c r="AJ1070" s="507"/>
      <c r="AK1070" s="507"/>
      <c r="AL1070" s="510"/>
      <c r="AM1070" s="511"/>
      <c r="AN1070" s="512"/>
      <c r="AO1070" s="511"/>
      <c r="AP1070" s="507"/>
      <c r="AQ1070" s="512"/>
      <c r="AR1070" s="513"/>
      <c r="AS1070" s="508"/>
      <c r="AT1070" s="511"/>
      <c r="AU1070" s="511"/>
      <c r="AV1070" s="511"/>
      <c r="AW1070" s="511"/>
      <c r="AX1070" s="511"/>
      <c r="AY1070" s="511"/>
      <c r="AZ1070" s="514"/>
      <c r="BA1070" s="515"/>
      <c r="BB1070" s="507"/>
      <c r="BC1070" s="505"/>
      <c r="BD1070" s="524"/>
      <c r="BE1070" s="506"/>
      <c r="BF1070" s="482"/>
      <c r="BG1070" s="483"/>
      <c r="BH1070" s="483"/>
      <c r="BI1070" s="465"/>
      <c r="BJ1070" s="465"/>
      <c r="BK1070" s="465"/>
      <c r="BL1070" s="465"/>
      <c r="BM1070" s="465"/>
      <c r="BN1070" s="465"/>
      <c r="BO1070" s="483"/>
      <c r="BP1070" s="483"/>
      <c r="BQ1070" s="483"/>
      <c r="BR1070" s="483"/>
      <c r="BS1070" s="483"/>
      <c r="BT1070" s="484"/>
      <c r="BU1070" s="484"/>
      <c r="BV1070" s="484"/>
      <c r="BW1070" s="516"/>
      <c r="BX1070" s="434"/>
      <c r="BY1070" s="490"/>
      <c r="BZ1070" s="491"/>
      <c r="CA1070" s="520"/>
      <c r="CB1070" s="520"/>
      <c r="CC1070" s="520"/>
      <c r="CD1070" s="520"/>
      <c r="CE1070" s="520"/>
      <c r="CF1070" s="520"/>
    </row>
    <row r="1071" spans="1:84" ht="13.8" thickBot="1" x14ac:dyDescent="0.3">
      <c r="A1071" s="133"/>
      <c r="B1071" s="134"/>
      <c r="C1071" s="429"/>
      <c r="D1071" s="136"/>
      <c r="E1071" s="136"/>
      <c r="F1071" s="438"/>
      <c r="G1071" s="136"/>
      <c r="H1071" s="139"/>
      <c r="I1071" s="430"/>
      <c r="J1071" s="431"/>
      <c r="K1071" s="432"/>
      <c r="L1071" s="428"/>
      <c r="M1071" s="500"/>
      <c r="N1071" s="518"/>
      <c r="O1071" s="501"/>
      <c r="P1071" s="501"/>
      <c r="Q1071" s="519"/>
      <c r="R1071" s="502"/>
      <c r="S1071" s="502"/>
      <c r="T1071" s="503"/>
      <c r="U1071" s="504"/>
      <c r="V1071" s="505"/>
      <c r="W1071" s="505"/>
      <c r="X1071" s="505"/>
      <c r="Y1071" s="505"/>
      <c r="Z1071" s="506"/>
      <c r="AA1071" s="507"/>
      <c r="AB1071" s="508"/>
      <c r="AC1071" s="513"/>
      <c r="AD1071" s="508"/>
      <c r="AE1071" s="507"/>
      <c r="AF1071" s="513"/>
      <c r="AG1071" s="507"/>
      <c r="AH1071" s="508"/>
      <c r="AI1071" s="509"/>
      <c r="AJ1071" s="507"/>
      <c r="AK1071" s="507"/>
      <c r="AL1071" s="510"/>
      <c r="AM1071" s="511"/>
      <c r="AN1071" s="512"/>
      <c r="AO1071" s="511"/>
      <c r="AP1071" s="507"/>
      <c r="AQ1071" s="512"/>
      <c r="AR1071" s="513"/>
      <c r="AS1071" s="508"/>
      <c r="AT1071" s="511"/>
      <c r="AU1071" s="511"/>
      <c r="AV1071" s="511"/>
      <c r="AW1071" s="511"/>
      <c r="AX1071" s="511"/>
      <c r="AY1071" s="511"/>
      <c r="AZ1071" s="514"/>
      <c r="BA1071" s="515"/>
      <c r="BB1071" s="507"/>
      <c r="BC1071" s="505"/>
      <c r="BD1071" s="524"/>
      <c r="BE1071" s="506"/>
      <c r="BF1071" s="482"/>
      <c r="BG1071" s="483"/>
      <c r="BH1071" s="483"/>
      <c r="BI1071" s="465"/>
      <c r="BJ1071" s="465"/>
      <c r="BK1071" s="465"/>
      <c r="BL1071" s="465"/>
      <c r="BM1071" s="465"/>
      <c r="BN1071" s="465"/>
      <c r="BO1071" s="483"/>
      <c r="BP1071" s="483"/>
      <c r="BQ1071" s="483"/>
      <c r="BR1071" s="483"/>
      <c r="BS1071" s="483"/>
      <c r="BT1071" s="484"/>
      <c r="BU1071" s="484"/>
      <c r="BV1071" s="484"/>
      <c r="BW1071" s="516"/>
      <c r="BX1071" s="434"/>
      <c r="BY1071" s="490"/>
      <c r="BZ1071" s="491"/>
      <c r="CA1071" s="520"/>
      <c r="CB1071" s="520"/>
      <c r="CC1071" s="520"/>
      <c r="CD1071" s="520"/>
      <c r="CE1071" s="520"/>
      <c r="CF1071" s="520"/>
    </row>
    <row r="1072" spans="1:84" ht="13.8" thickBot="1" x14ac:dyDescent="0.3">
      <c r="A1072" s="133"/>
      <c r="B1072" s="134"/>
      <c r="C1072" s="429"/>
      <c r="D1072" s="136"/>
      <c r="E1072" s="136"/>
      <c r="F1072" s="438"/>
      <c r="G1072" s="136"/>
      <c r="H1072" s="139"/>
      <c r="I1072" s="430"/>
      <c r="J1072" s="431"/>
      <c r="K1072" s="432"/>
      <c r="L1072" s="428"/>
      <c r="M1072" s="500"/>
      <c r="N1072" s="518"/>
      <c r="O1072" s="501"/>
      <c r="P1072" s="501"/>
      <c r="Q1072" s="519"/>
      <c r="R1072" s="502"/>
      <c r="S1072" s="502"/>
      <c r="T1072" s="503"/>
      <c r="U1072" s="504"/>
      <c r="V1072" s="505"/>
      <c r="W1072" s="505"/>
      <c r="X1072" s="505"/>
      <c r="Y1072" s="505"/>
      <c r="Z1072" s="506"/>
      <c r="AA1072" s="507"/>
      <c r="AB1072" s="508"/>
      <c r="AC1072" s="513"/>
      <c r="AD1072" s="508"/>
      <c r="AE1072" s="507"/>
      <c r="AF1072" s="513"/>
      <c r="AG1072" s="507"/>
      <c r="AH1072" s="508"/>
      <c r="AI1072" s="509"/>
      <c r="AJ1072" s="507"/>
      <c r="AK1072" s="507"/>
      <c r="AL1072" s="510"/>
      <c r="AM1072" s="511"/>
      <c r="AN1072" s="512"/>
      <c r="AO1072" s="511"/>
      <c r="AP1072" s="507"/>
      <c r="AQ1072" s="512"/>
      <c r="AR1072" s="513"/>
      <c r="AS1072" s="508"/>
      <c r="AT1072" s="511"/>
      <c r="AU1072" s="511"/>
      <c r="AV1072" s="511"/>
      <c r="AW1072" s="511"/>
      <c r="AX1072" s="511"/>
      <c r="AY1072" s="511"/>
      <c r="AZ1072" s="514"/>
      <c r="BA1072" s="515"/>
      <c r="BB1072" s="507"/>
      <c r="BC1072" s="505"/>
      <c r="BD1072" s="524"/>
      <c r="BE1072" s="506"/>
      <c r="BF1072" s="482"/>
      <c r="BG1072" s="483"/>
      <c r="BH1072" s="483"/>
      <c r="BI1072" s="465"/>
      <c r="BJ1072" s="465"/>
      <c r="BK1072" s="465"/>
      <c r="BL1072" s="465"/>
      <c r="BM1072" s="465"/>
      <c r="BN1072" s="465"/>
      <c r="BO1072" s="483"/>
      <c r="BP1072" s="483"/>
      <c r="BQ1072" s="483"/>
      <c r="BR1072" s="483"/>
      <c r="BS1072" s="483"/>
      <c r="BT1072" s="484"/>
      <c r="BU1072" s="484"/>
      <c r="BV1072" s="484"/>
      <c r="BW1072" s="516"/>
      <c r="BX1072" s="434"/>
      <c r="BY1072" s="490"/>
      <c r="BZ1072" s="491"/>
      <c r="CA1072" s="520"/>
      <c r="CB1072" s="520"/>
      <c r="CC1072" s="520"/>
      <c r="CD1072" s="520"/>
      <c r="CE1072" s="520"/>
      <c r="CF1072" s="520"/>
    </row>
    <row r="1073" spans="1:84" ht="13.8" thickBot="1" x14ac:dyDescent="0.3">
      <c r="A1073" s="133"/>
      <c r="B1073" s="134"/>
      <c r="C1073" s="429"/>
      <c r="D1073" s="136"/>
      <c r="E1073" s="136"/>
      <c r="F1073" s="438"/>
      <c r="G1073" s="136"/>
      <c r="H1073" s="139"/>
      <c r="I1073" s="430"/>
      <c r="J1073" s="431"/>
      <c r="K1073" s="432"/>
      <c r="L1073" s="428"/>
      <c r="M1073" s="500"/>
      <c r="N1073" s="518"/>
      <c r="O1073" s="501"/>
      <c r="P1073" s="501"/>
      <c r="Q1073" s="519"/>
      <c r="R1073" s="502"/>
      <c r="S1073" s="502"/>
      <c r="T1073" s="503"/>
      <c r="U1073" s="504"/>
      <c r="V1073" s="505"/>
      <c r="W1073" s="505"/>
      <c r="X1073" s="505"/>
      <c r="Y1073" s="505"/>
      <c r="Z1073" s="506"/>
      <c r="AA1073" s="507"/>
      <c r="AB1073" s="508"/>
      <c r="AC1073" s="513"/>
      <c r="AD1073" s="508"/>
      <c r="AE1073" s="507"/>
      <c r="AF1073" s="513"/>
      <c r="AG1073" s="507"/>
      <c r="AH1073" s="508"/>
      <c r="AI1073" s="509"/>
      <c r="AJ1073" s="507"/>
      <c r="AK1073" s="507"/>
      <c r="AL1073" s="510"/>
      <c r="AM1073" s="511"/>
      <c r="AN1073" s="512"/>
      <c r="AO1073" s="511"/>
      <c r="AP1073" s="507"/>
      <c r="AQ1073" s="512"/>
      <c r="AR1073" s="513"/>
      <c r="AS1073" s="508"/>
      <c r="AT1073" s="511"/>
      <c r="AU1073" s="511"/>
      <c r="AV1073" s="511"/>
      <c r="AW1073" s="511"/>
      <c r="AX1073" s="511"/>
      <c r="AY1073" s="511"/>
      <c r="AZ1073" s="514"/>
      <c r="BA1073" s="515"/>
      <c r="BB1073" s="507"/>
      <c r="BC1073" s="505"/>
      <c r="BD1073" s="524"/>
      <c r="BE1073" s="506"/>
      <c r="BF1073" s="482"/>
      <c r="BG1073" s="483"/>
      <c r="BH1073" s="483"/>
      <c r="BI1073" s="465"/>
      <c r="BJ1073" s="465"/>
      <c r="BK1073" s="465"/>
      <c r="BL1073" s="465"/>
      <c r="BM1073" s="465"/>
      <c r="BN1073" s="465"/>
      <c r="BO1073" s="483"/>
      <c r="BP1073" s="483"/>
      <c r="BQ1073" s="483"/>
      <c r="BR1073" s="483"/>
      <c r="BS1073" s="483"/>
      <c r="BT1073" s="484"/>
      <c r="BU1073" s="484"/>
      <c r="BV1073" s="484"/>
      <c r="BW1073" s="516"/>
      <c r="BX1073" s="434"/>
      <c r="BY1073" s="490"/>
      <c r="BZ1073" s="491"/>
      <c r="CA1073" s="520"/>
      <c r="CB1073" s="520"/>
      <c r="CC1073" s="520"/>
      <c r="CD1073" s="520"/>
      <c r="CE1073" s="520"/>
      <c r="CF1073" s="520"/>
    </row>
    <row r="1074" spans="1:84" ht="13.8" thickBot="1" x14ac:dyDescent="0.3">
      <c r="A1074" s="133"/>
      <c r="B1074" s="134"/>
      <c r="C1074" s="429"/>
      <c r="D1074" s="136"/>
      <c r="E1074" s="136"/>
      <c r="F1074" s="438"/>
      <c r="G1074" s="136"/>
      <c r="H1074" s="139"/>
      <c r="I1074" s="430"/>
      <c r="J1074" s="431"/>
      <c r="K1074" s="432"/>
      <c r="L1074" s="428"/>
      <c r="M1074" s="500"/>
      <c r="N1074" s="518"/>
      <c r="O1074" s="501"/>
      <c r="P1074" s="501"/>
      <c r="Q1074" s="519"/>
      <c r="R1074" s="502"/>
      <c r="S1074" s="502"/>
      <c r="T1074" s="503"/>
      <c r="U1074" s="504"/>
      <c r="V1074" s="505"/>
      <c r="W1074" s="505"/>
      <c r="X1074" s="505"/>
      <c r="Y1074" s="505"/>
      <c r="Z1074" s="506"/>
      <c r="AA1074" s="507"/>
      <c r="AB1074" s="508"/>
      <c r="AC1074" s="513"/>
      <c r="AD1074" s="508"/>
      <c r="AE1074" s="507"/>
      <c r="AF1074" s="513"/>
      <c r="AG1074" s="507"/>
      <c r="AH1074" s="508"/>
      <c r="AI1074" s="509"/>
      <c r="AJ1074" s="507"/>
      <c r="AK1074" s="507"/>
      <c r="AL1074" s="510"/>
      <c r="AM1074" s="511"/>
      <c r="AN1074" s="512"/>
      <c r="AO1074" s="511"/>
      <c r="AP1074" s="507"/>
      <c r="AQ1074" s="512"/>
      <c r="AR1074" s="513"/>
      <c r="AS1074" s="508"/>
      <c r="AT1074" s="511"/>
      <c r="AU1074" s="511"/>
      <c r="AV1074" s="511"/>
      <c r="AW1074" s="511"/>
      <c r="AX1074" s="511"/>
      <c r="AY1074" s="511"/>
      <c r="AZ1074" s="514"/>
      <c r="BA1074" s="515"/>
      <c r="BB1074" s="507"/>
      <c r="BC1074" s="505"/>
      <c r="BD1074" s="524"/>
      <c r="BE1074" s="506"/>
      <c r="BF1074" s="482"/>
      <c r="BG1074" s="483"/>
      <c r="BH1074" s="483"/>
      <c r="BI1074" s="465"/>
      <c r="BJ1074" s="465"/>
      <c r="BK1074" s="465"/>
      <c r="BL1074" s="465"/>
      <c r="BM1074" s="465"/>
      <c r="BN1074" s="465"/>
      <c r="BO1074" s="483"/>
      <c r="BP1074" s="483"/>
      <c r="BQ1074" s="483"/>
      <c r="BR1074" s="483"/>
      <c r="BS1074" s="483"/>
      <c r="BT1074" s="484"/>
      <c r="BU1074" s="484"/>
      <c r="BV1074" s="484"/>
      <c r="BW1074" s="516"/>
      <c r="BX1074" s="434"/>
      <c r="BY1074" s="490"/>
      <c r="BZ1074" s="491"/>
      <c r="CA1074" s="520"/>
      <c r="CB1074" s="520"/>
      <c r="CC1074" s="520"/>
      <c r="CD1074" s="520"/>
      <c r="CE1074" s="520"/>
      <c r="CF1074" s="520"/>
    </row>
    <row r="1075" spans="1:84" ht="13.8" thickBot="1" x14ac:dyDescent="0.3">
      <c r="A1075" s="133"/>
      <c r="B1075" s="134"/>
      <c r="C1075" s="429"/>
      <c r="D1075" s="136"/>
      <c r="E1075" s="136"/>
      <c r="F1075" s="438"/>
      <c r="G1075" s="136"/>
      <c r="H1075" s="139"/>
      <c r="I1075" s="430"/>
      <c r="J1075" s="431"/>
      <c r="K1075" s="432"/>
      <c r="L1075" s="428"/>
      <c r="M1075" s="500"/>
      <c r="N1075" s="518"/>
      <c r="O1075" s="501"/>
      <c r="P1075" s="501"/>
      <c r="Q1075" s="519"/>
      <c r="R1075" s="502"/>
      <c r="S1075" s="502"/>
      <c r="T1075" s="503"/>
      <c r="U1075" s="504"/>
      <c r="V1075" s="505"/>
      <c r="W1075" s="505"/>
      <c r="X1075" s="505"/>
      <c r="Y1075" s="505"/>
      <c r="Z1075" s="506"/>
      <c r="AA1075" s="507"/>
      <c r="AB1075" s="508"/>
      <c r="AC1075" s="513"/>
      <c r="AD1075" s="508"/>
      <c r="AE1075" s="507"/>
      <c r="AF1075" s="513"/>
      <c r="AG1075" s="507"/>
      <c r="AH1075" s="508"/>
      <c r="AI1075" s="509"/>
      <c r="AJ1075" s="507"/>
      <c r="AK1075" s="507"/>
      <c r="AL1075" s="510"/>
      <c r="AM1075" s="511"/>
      <c r="AN1075" s="512"/>
      <c r="AO1075" s="511"/>
      <c r="AP1075" s="507"/>
      <c r="AQ1075" s="512"/>
      <c r="AR1075" s="513"/>
      <c r="AS1075" s="508"/>
      <c r="AT1075" s="511"/>
      <c r="AU1075" s="511"/>
      <c r="AV1075" s="511"/>
      <c r="AW1075" s="511"/>
      <c r="AX1075" s="511"/>
      <c r="AY1075" s="511"/>
      <c r="AZ1075" s="514"/>
      <c r="BA1075" s="515"/>
      <c r="BB1075" s="507"/>
      <c r="BC1075" s="505"/>
      <c r="BD1075" s="524"/>
      <c r="BE1075" s="506"/>
      <c r="BF1075" s="482"/>
      <c r="BG1075" s="483"/>
      <c r="BH1075" s="483"/>
      <c r="BI1075" s="465"/>
      <c r="BJ1075" s="465"/>
      <c r="BK1075" s="465"/>
      <c r="BL1075" s="465"/>
      <c r="BM1075" s="465"/>
      <c r="BN1075" s="465"/>
      <c r="BO1075" s="483"/>
      <c r="BP1075" s="483"/>
      <c r="BQ1075" s="483"/>
      <c r="BR1075" s="483"/>
      <c r="BS1075" s="483"/>
      <c r="BT1075" s="484"/>
      <c r="BU1075" s="484"/>
      <c r="BV1075" s="484"/>
      <c r="BW1075" s="516"/>
      <c r="BX1075" s="434"/>
      <c r="BY1075" s="490"/>
      <c r="BZ1075" s="491"/>
      <c r="CA1075" s="520"/>
      <c r="CB1075" s="520"/>
      <c r="CC1075" s="520"/>
      <c r="CD1075" s="520"/>
      <c r="CE1075" s="520"/>
      <c r="CF1075" s="520"/>
    </row>
    <row r="1076" spans="1:84" ht="13.8" thickBot="1" x14ac:dyDescent="0.3">
      <c r="A1076" s="133"/>
      <c r="B1076" s="134"/>
      <c r="C1076" s="429"/>
      <c r="D1076" s="136"/>
      <c r="E1076" s="136"/>
      <c r="F1076" s="438"/>
      <c r="G1076" s="136"/>
      <c r="H1076" s="139"/>
      <c r="I1076" s="430"/>
      <c r="J1076" s="431"/>
      <c r="K1076" s="432"/>
      <c r="L1076" s="428"/>
      <c r="M1076" s="500"/>
      <c r="N1076" s="518"/>
      <c r="O1076" s="501"/>
      <c r="P1076" s="501"/>
      <c r="Q1076" s="519"/>
      <c r="R1076" s="502"/>
      <c r="S1076" s="502"/>
      <c r="T1076" s="503"/>
      <c r="U1076" s="504"/>
      <c r="V1076" s="505"/>
      <c r="W1076" s="505"/>
      <c r="X1076" s="505"/>
      <c r="Y1076" s="505"/>
      <c r="Z1076" s="506"/>
      <c r="AA1076" s="507"/>
      <c r="AB1076" s="508"/>
      <c r="AC1076" s="513"/>
      <c r="AD1076" s="508"/>
      <c r="AE1076" s="507"/>
      <c r="AF1076" s="513"/>
      <c r="AG1076" s="507"/>
      <c r="AH1076" s="508"/>
      <c r="AI1076" s="509"/>
      <c r="AJ1076" s="507"/>
      <c r="AK1076" s="507"/>
      <c r="AL1076" s="510"/>
      <c r="AM1076" s="511"/>
      <c r="AN1076" s="512"/>
      <c r="AO1076" s="511"/>
      <c r="AP1076" s="507"/>
      <c r="AQ1076" s="512"/>
      <c r="AR1076" s="513"/>
      <c r="AS1076" s="508"/>
      <c r="AT1076" s="511"/>
      <c r="AU1076" s="511"/>
      <c r="AV1076" s="511"/>
      <c r="AW1076" s="511"/>
      <c r="AX1076" s="511"/>
      <c r="AY1076" s="511"/>
      <c r="AZ1076" s="514"/>
      <c r="BA1076" s="515"/>
      <c r="BB1076" s="507"/>
      <c r="BC1076" s="505"/>
      <c r="BD1076" s="524"/>
      <c r="BE1076" s="506"/>
      <c r="BF1076" s="482"/>
      <c r="BG1076" s="483"/>
      <c r="BH1076" s="483"/>
      <c r="BI1076" s="465"/>
      <c r="BJ1076" s="465"/>
      <c r="BK1076" s="465"/>
      <c r="BL1076" s="465"/>
      <c r="BM1076" s="465"/>
      <c r="BN1076" s="465"/>
      <c r="BO1076" s="483"/>
      <c r="BP1076" s="483"/>
      <c r="BQ1076" s="483"/>
      <c r="BR1076" s="483"/>
      <c r="BS1076" s="483"/>
      <c r="BT1076" s="484"/>
      <c r="BU1076" s="484"/>
      <c r="BV1076" s="484"/>
      <c r="BW1076" s="516"/>
      <c r="BX1076" s="434"/>
      <c r="BY1076" s="490"/>
      <c r="BZ1076" s="491"/>
      <c r="CA1076" s="520"/>
      <c r="CB1076" s="520"/>
      <c r="CC1076" s="520"/>
      <c r="CD1076" s="520"/>
      <c r="CE1076" s="520"/>
      <c r="CF1076" s="520"/>
    </row>
    <row r="1077" spans="1:84" ht="13.8" thickBot="1" x14ac:dyDescent="0.3">
      <c r="A1077" s="133"/>
      <c r="B1077" s="134"/>
      <c r="C1077" s="429"/>
      <c r="D1077" s="136"/>
      <c r="E1077" s="136"/>
      <c r="F1077" s="438"/>
      <c r="G1077" s="136"/>
      <c r="H1077" s="139"/>
      <c r="I1077" s="430"/>
      <c r="J1077" s="431"/>
      <c r="K1077" s="432"/>
      <c r="L1077" s="428"/>
      <c r="M1077" s="500"/>
      <c r="N1077" s="518"/>
      <c r="O1077" s="501"/>
      <c r="P1077" s="501"/>
      <c r="Q1077" s="519"/>
      <c r="R1077" s="502"/>
      <c r="S1077" s="502"/>
      <c r="T1077" s="503"/>
      <c r="U1077" s="504"/>
      <c r="V1077" s="505"/>
      <c r="W1077" s="505"/>
      <c r="X1077" s="505"/>
      <c r="Y1077" s="505"/>
      <c r="Z1077" s="506"/>
      <c r="AA1077" s="507"/>
      <c r="AB1077" s="508"/>
      <c r="AC1077" s="513"/>
      <c r="AD1077" s="508"/>
      <c r="AE1077" s="507"/>
      <c r="AF1077" s="513"/>
      <c r="AG1077" s="507"/>
      <c r="AH1077" s="508"/>
      <c r="AI1077" s="509"/>
      <c r="AJ1077" s="507"/>
      <c r="AK1077" s="507"/>
      <c r="AL1077" s="510"/>
      <c r="AM1077" s="511"/>
      <c r="AN1077" s="512"/>
      <c r="AO1077" s="511"/>
      <c r="AP1077" s="507"/>
      <c r="AQ1077" s="512"/>
      <c r="AR1077" s="513"/>
      <c r="AS1077" s="508"/>
      <c r="AT1077" s="511"/>
      <c r="AU1077" s="511"/>
      <c r="AV1077" s="511"/>
      <c r="AW1077" s="511"/>
      <c r="AX1077" s="511"/>
      <c r="AY1077" s="511"/>
      <c r="AZ1077" s="514"/>
      <c r="BA1077" s="515"/>
      <c r="BB1077" s="507"/>
      <c r="BC1077" s="505"/>
      <c r="BD1077" s="524"/>
      <c r="BE1077" s="506"/>
      <c r="BF1077" s="482"/>
      <c r="BG1077" s="483"/>
      <c r="BH1077" s="483"/>
      <c r="BI1077" s="465"/>
      <c r="BJ1077" s="465"/>
      <c r="BK1077" s="465"/>
      <c r="BL1077" s="465"/>
      <c r="BM1077" s="465"/>
      <c r="BN1077" s="465"/>
      <c r="BO1077" s="483"/>
      <c r="BP1077" s="483"/>
      <c r="BQ1077" s="483"/>
      <c r="BR1077" s="483"/>
      <c r="BS1077" s="483"/>
      <c r="BT1077" s="484"/>
      <c r="BU1077" s="484"/>
      <c r="BV1077" s="484"/>
      <c r="BW1077" s="516"/>
      <c r="BX1077" s="434"/>
      <c r="BY1077" s="490"/>
      <c r="BZ1077" s="491"/>
      <c r="CA1077" s="520"/>
      <c r="CB1077" s="520"/>
      <c r="CC1077" s="520"/>
      <c r="CD1077" s="520"/>
      <c r="CE1077" s="520"/>
      <c r="CF1077" s="520"/>
    </row>
    <row r="1078" spans="1:84" ht="13.8" thickBot="1" x14ac:dyDescent="0.3">
      <c r="A1078" s="133"/>
      <c r="B1078" s="134"/>
      <c r="C1078" s="429"/>
      <c r="D1078" s="136"/>
      <c r="E1078" s="136"/>
      <c r="F1078" s="438"/>
      <c r="G1078" s="136"/>
      <c r="H1078" s="139"/>
      <c r="I1078" s="430"/>
      <c r="J1078" s="431"/>
      <c r="K1078" s="432"/>
      <c r="L1078" s="428"/>
      <c r="M1078" s="500"/>
      <c r="N1078" s="518"/>
      <c r="O1078" s="501"/>
      <c r="P1078" s="501"/>
      <c r="Q1078" s="519"/>
      <c r="R1078" s="502"/>
      <c r="S1078" s="502"/>
      <c r="T1078" s="503"/>
      <c r="U1078" s="504"/>
      <c r="V1078" s="505"/>
      <c r="W1078" s="505"/>
      <c r="X1078" s="505"/>
      <c r="Y1078" s="505"/>
      <c r="Z1078" s="506"/>
      <c r="AA1078" s="507"/>
      <c r="AB1078" s="508"/>
      <c r="AC1078" s="513"/>
      <c r="AD1078" s="508"/>
      <c r="AE1078" s="507"/>
      <c r="AF1078" s="513"/>
      <c r="AG1078" s="507"/>
      <c r="AH1078" s="508"/>
      <c r="AI1078" s="509"/>
      <c r="AJ1078" s="507"/>
      <c r="AK1078" s="507"/>
      <c r="AL1078" s="510"/>
      <c r="AM1078" s="511"/>
      <c r="AN1078" s="512"/>
      <c r="AO1078" s="511"/>
      <c r="AP1078" s="507"/>
      <c r="AQ1078" s="512"/>
      <c r="AR1078" s="513"/>
      <c r="AS1078" s="508"/>
      <c r="AT1078" s="511"/>
      <c r="AU1078" s="511"/>
      <c r="AV1078" s="511"/>
      <c r="AW1078" s="511"/>
      <c r="AX1078" s="511"/>
      <c r="AY1078" s="511"/>
      <c r="AZ1078" s="514"/>
      <c r="BA1078" s="515"/>
      <c r="BB1078" s="507"/>
      <c r="BC1078" s="505"/>
      <c r="BD1078" s="524"/>
      <c r="BE1078" s="506"/>
      <c r="BF1078" s="482"/>
      <c r="BG1078" s="483"/>
      <c r="BH1078" s="483"/>
      <c r="BI1078" s="465"/>
      <c r="BJ1078" s="465"/>
      <c r="BK1078" s="465"/>
      <c r="BL1078" s="465"/>
      <c r="BM1078" s="465"/>
      <c r="BN1078" s="465"/>
      <c r="BO1078" s="483"/>
      <c r="BP1078" s="483"/>
      <c r="BQ1078" s="483"/>
      <c r="BR1078" s="483"/>
      <c r="BS1078" s="483"/>
      <c r="BT1078" s="484"/>
      <c r="BU1078" s="484"/>
      <c r="BV1078" s="484"/>
      <c r="BW1078" s="516"/>
      <c r="BX1078" s="434"/>
      <c r="BY1078" s="490"/>
      <c r="BZ1078" s="491"/>
      <c r="CA1078" s="520"/>
      <c r="CB1078" s="520"/>
      <c r="CC1078" s="520"/>
      <c r="CD1078" s="520"/>
      <c r="CE1078" s="520"/>
      <c r="CF1078" s="520"/>
    </row>
    <row r="1079" spans="1:84" ht="13.8" thickBot="1" x14ac:dyDescent="0.3">
      <c r="A1079" s="133"/>
      <c r="B1079" s="134"/>
      <c r="C1079" s="429"/>
      <c r="D1079" s="136"/>
      <c r="E1079" s="136"/>
      <c r="F1079" s="438"/>
      <c r="G1079" s="136"/>
      <c r="H1079" s="139"/>
      <c r="I1079" s="430"/>
      <c r="J1079" s="431"/>
      <c r="K1079" s="432"/>
      <c r="L1079" s="428"/>
      <c r="M1079" s="500"/>
      <c r="N1079" s="518"/>
      <c r="O1079" s="501"/>
      <c r="P1079" s="501"/>
      <c r="Q1079" s="519"/>
      <c r="R1079" s="502"/>
      <c r="S1079" s="502"/>
      <c r="T1079" s="503"/>
      <c r="U1079" s="504"/>
      <c r="V1079" s="505"/>
      <c r="W1079" s="505"/>
      <c r="X1079" s="505"/>
      <c r="Y1079" s="505"/>
      <c r="Z1079" s="506"/>
      <c r="AA1079" s="507"/>
      <c r="AB1079" s="508"/>
      <c r="AC1079" s="513"/>
      <c r="AD1079" s="508"/>
      <c r="AE1079" s="507"/>
      <c r="AF1079" s="513"/>
      <c r="AG1079" s="507"/>
      <c r="AH1079" s="508"/>
      <c r="AI1079" s="509"/>
      <c r="AJ1079" s="507"/>
      <c r="AK1079" s="507"/>
      <c r="AL1079" s="510"/>
      <c r="AM1079" s="511"/>
      <c r="AN1079" s="512"/>
      <c r="AO1079" s="511"/>
      <c r="AP1079" s="507"/>
      <c r="AQ1079" s="512"/>
      <c r="AR1079" s="513"/>
      <c r="AS1079" s="508"/>
      <c r="AT1079" s="511"/>
      <c r="AU1079" s="511"/>
      <c r="AV1079" s="511"/>
      <c r="AW1079" s="511"/>
      <c r="AX1079" s="511"/>
      <c r="AY1079" s="511"/>
      <c r="AZ1079" s="514"/>
      <c r="BA1079" s="515"/>
      <c r="BB1079" s="507"/>
      <c r="BC1079" s="505"/>
      <c r="BD1079" s="524"/>
      <c r="BE1079" s="506"/>
      <c r="BF1079" s="482"/>
      <c r="BG1079" s="483"/>
      <c r="BH1079" s="483"/>
      <c r="BI1079" s="465"/>
      <c r="BJ1079" s="465"/>
      <c r="BK1079" s="465"/>
      <c r="BL1079" s="465"/>
      <c r="BM1079" s="465"/>
      <c r="BN1079" s="465"/>
      <c r="BO1079" s="483"/>
      <c r="BP1079" s="483"/>
      <c r="BQ1079" s="483"/>
      <c r="BR1079" s="483"/>
      <c r="BS1079" s="483"/>
      <c r="BT1079" s="484"/>
      <c r="BU1079" s="484"/>
      <c r="BV1079" s="484"/>
      <c r="BW1079" s="516"/>
      <c r="BX1079" s="434"/>
      <c r="BY1079" s="490"/>
      <c r="BZ1079" s="491"/>
      <c r="CA1079" s="520"/>
      <c r="CB1079" s="520"/>
      <c r="CC1079" s="520"/>
      <c r="CD1079" s="520"/>
      <c r="CE1079" s="520"/>
      <c r="CF1079" s="520"/>
    </row>
    <row r="1080" spans="1:84" ht="13.8" thickBot="1" x14ac:dyDescent="0.3">
      <c r="A1080" s="133"/>
      <c r="B1080" s="134"/>
      <c r="C1080" s="429"/>
      <c r="D1080" s="136"/>
      <c r="E1080" s="136"/>
      <c r="F1080" s="438"/>
      <c r="G1080" s="136"/>
      <c r="H1080" s="139"/>
      <c r="I1080" s="430"/>
      <c r="J1080" s="431"/>
      <c r="K1080" s="432"/>
      <c r="L1080" s="428"/>
      <c r="M1080" s="500"/>
      <c r="N1080" s="518"/>
      <c r="O1080" s="501"/>
      <c r="P1080" s="501"/>
      <c r="Q1080" s="519"/>
      <c r="R1080" s="502"/>
      <c r="S1080" s="502"/>
      <c r="T1080" s="503"/>
      <c r="U1080" s="504"/>
      <c r="V1080" s="505"/>
      <c r="W1080" s="505"/>
      <c r="X1080" s="505"/>
      <c r="Y1080" s="505"/>
      <c r="Z1080" s="506"/>
      <c r="AA1080" s="507"/>
      <c r="AB1080" s="508"/>
      <c r="AC1080" s="513"/>
      <c r="AD1080" s="508"/>
      <c r="AE1080" s="507"/>
      <c r="AF1080" s="513"/>
      <c r="AG1080" s="507"/>
      <c r="AH1080" s="508"/>
      <c r="AI1080" s="509"/>
      <c r="AJ1080" s="507"/>
      <c r="AK1080" s="507"/>
      <c r="AL1080" s="510"/>
      <c r="AM1080" s="511"/>
      <c r="AN1080" s="512"/>
      <c r="AO1080" s="511"/>
      <c r="AP1080" s="507"/>
      <c r="AQ1080" s="512"/>
      <c r="AR1080" s="513"/>
      <c r="AS1080" s="508"/>
      <c r="AT1080" s="511"/>
      <c r="AU1080" s="511"/>
      <c r="AV1080" s="511"/>
      <c r="AW1080" s="511"/>
      <c r="AX1080" s="511"/>
      <c r="AY1080" s="511"/>
      <c r="AZ1080" s="514"/>
      <c r="BA1080" s="515"/>
      <c r="BB1080" s="507"/>
      <c r="BC1080" s="505"/>
      <c r="BD1080" s="524"/>
      <c r="BE1080" s="506"/>
      <c r="BF1080" s="482"/>
      <c r="BG1080" s="483"/>
      <c r="BH1080" s="483"/>
      <c r="BI1080" s="465"/>
      <c r="BJ1080" s="465"/>
      <c r="BK1080" s="465"/>
      <c r="BL1080" s="465"/>
      <c r="BM1080" s="465"/>
      <c r="BN1080" s="465"/>
      <c r="BO1080" s="483"/>
      <c r="BP1080" s="483"/>
      <c r="BQ1080" s="483"/>
      <c r="BR1080" s="483"/>
      <c r="BS1080" s="483"/>
      <c r="BT1080" s="484"/>
      <c r="BU1080" s="484"/>
      <c r="BV1080" s="484"/>
      <c r="BW1080" s="516"/>
      <c r="BX1080" s="434"/>
      <c r="BY1080" s="490"/>
      <c r="BZ1080" s="491"/>
      <c r="CA1080" s="520"/>
      <c r="CB1080" s="520"/>
      <c r="CC1080" s="520"/>
      <c r="CD1080" s="520"/>
      <c r="CE1080" s="520"/>
      <c r="CF1080" s="520"/>
    </row>
    <row r="1081" spans="1:84" ht="13.8" thickBot="1" x14ac:dyDescent="0.3">
      <c r="A1081" s="133"/>
      <c r="B1081" s="134"/>
      <c r="C1081" s="429"/>
      <c r="D1081" s="136"/>
      <c r="E1081" s="136"/>
      <c r="F1081" s="438"/>
      <c r="G1081" s="136"/>
      <c r="H1081" s="139"/>
      <c r="I1081" s="430"/>
      <c r="J1081" s="431"/>
      <c r="K1081" s="432"/>
      <c r="L1081" s="428"/>
      <c r="M1081" s="500"/>
      <c r="N1081" s="518"/>
      <c r="O1081" s="501"/>
      <c r="P1081" s="501"/>
      <c r="Q1081" s="519"/>
      <c r="R1081" s="502"/>
      <c r="S1081" s="502"/>
      <c r="T1081" s="503"/>
      <c r="U1081" s="504"/>
      <c r="V1081" s="505"/>
      <c r="W1081" s="505"/>
      <c r="X1081" s="505"/>
      <c r="Y1081" s="505"/>
      <c r="Z1081" s="506"/>
      <c r="AA1081" s="507"/>
      <c r="AB1081" s="508"/>
      <c r="AC1081" s="513"/>
      <c r="AD1081" s="508"/>
      <c r="AE1081" s="507"/>
      <c r="AF1081" s="513"/>
      <c r="AG1081" s="507"/>
      <c r="AH1081" s="508"/>
      <c r="AI1081" s="509"/>
      <c r="AJ1081" s="507"/>
      <c r="AK1081" s="507"/>
      <c r="AL1081" s="510"/>
      <c r="AM1081" s="511"/>
      <c r="AN1081" s="512"/>
      <c r="AO1081" s="511"/>
      <c r="AP1081" s="507"/>
      <c r="AQ1081" s="512"/>
      <c r="AR1081" s="513"/>
      <c r="AS1081" s="508"/>
      <c r="AT1081" s="511"/>
      <c r="AU1081" s="511"/>
      <c r="AV1081" s="511"/>
      <c r="AW1081" s="511"/>
      <c r="AX1081" s="511"/>
      <c r="AY1081" s="511"/>
      <c r="AZ1081" s="514"/>
      <c r="BA1081" s="515"/>
      <c r="BB1081" s="507"/>
      <c r="BC1081" s="505"/>
      <c r="BD1081" s="524"/>
      <c r="BE1081" s="506"/>
      <c r="BF1081" s="482"/>
      <c r="BG1081" s="483"/>
      <c r="BH1081" s="483"/>
      <c r="BI1081" s="465"/>
      <c r="BJ1081" s="465"/>
      <c r="BK1081" s="465"/>
      <c r="BL1081" s="465"/>
      <c r="BM1081" s="465"/>
      <c r="BN1081" s="465"/>
      <c r="BO1081" s="483"/>
      <c r="BP1081" s="483"/>
      <c r="BQ1081" s="483"/>
      <c r="BR1081" s="483"/>
      <c r="BS1081" s="483"/>
      <c r="BT1081" s="484"/>
      <c r="BU1081" s="484"/>
      <c r="BV1081" s="484"/>
      <c r="BW1081" s="516"/>
      <c r="BX1081" s="434"/>
      <c r="BY1081" s="490"/>
      <c r="BZ1081" s="491"/>
      <c r="CA1081" s="520"/>
      <c r="CB1081" s="520"/>
      <c r="CC1081" s="520"/>
      <c r="CD1081" s="520"/>
      <c r="CE1081" s="520"/>
      <c r="CF1081" s="520"/>
    </row>
    <row r="1082" spans="1:84" ht="13.8" thickBot="1" x14ac:dyDescent="0.3">
      <c r="A1082" s="133"/>
      <c r="B1082" s="134"/>
      <c r="C1082" s="429"/>
      <c r="D1082" s="136"/>
      <c r="E1082" s="136"/>
      <c r="F1082" s="438"/>
      <c r="G1082" s="136"/>
      <c r="H1082" s="139"/>
      <c r="I1082" s="430"/>
      <c r="J1082" s="431"/>
      <c r="K1082" s="432"/>
      <c r="L1082" s="428"/>
      <c r="M1082" s="500"/>
      <c r="N1082" s="518"/>
      <c r="O1082" s="501"/>
      <c r="P1082" s="501"/>
      <c r="Q1082" s="519"/>
      <c r="R1082" s="502"/>
      <c r="S1082" s="502"/>
      <c r="T1082" s="503"/>
      <c r="U1082" s="504"/>
      <c r="V1082" s="505"/>
      <c r="W1082" s="505"/>
      <c r="X1082" s="505"/>
      <c r="Y1082" s="505"/>
      <c r="Z1082" s="506"/>
      <c r="AA1082" s="507"/>
      <c r="AB1082" s="508"/>
      <c r="AC1082" s="513"/>
      <c r="AD1082" s="508"/>
      <c r="AE1082" s="507"/>
      <c r="AF1082" s="513"/>
      <c r="AG1082" s="507"/>
      <c r="AH1082" s="508"/>
      <c r="AI1082" s="509"/>
      <c r="AJ1082" s="507"/>
      <c r="AK1082" s="507"/>
      <c r="AL1082" s="510"/>
      <c r="AM1082" s="511"/>
      <c r="AN1082" s="512"/>
      <c r="AO1082" s="511"/>
      <c r="AP1082" s="507"/>
      <c r="AQ1082" s="512"/>
      <c r="AR1082" s="513"/>
      <c r="AS1082" s="508"/>
      <c r="AT1082" s="511"/>
      <c r="AU1082" s="511"/>
      <c r="AV1082" s="511"/>
      <c r="AW1082" s="511"/>
      <c r="AX1082" s="511"/>
      <c r="AY1082" s="511"/>
      <c r="AZ1082" s="514"/>
      <c r="BA1082" s="515"/>
      <c r="BB1082" s="507"/>
      <c r="BC1082" s="505"/>
      <c r="BD1082" s="524"/>
      <c r="BE1082" s="506"/>
      <c r="BF1082" s="482"/>
      <c r="BG1082" s="483"/>
      <c r="BH1082" s="483"/>
      <c r="BI1082" s="465"/>
      <c r="BJ1082" s="465"/>
      <c r="BK1082" s="465"/>
      <c r="BL1082" s="465"/>
      <c r="BM1082" s="465"/>
      <c r="BN1082" s="465"/>
      <c r="BO1082" s="483"/>
      <c r="BP1082" s="483"/>
      <c r="BQ1082" s="483"/>
      <c r="BR1082" s="483"/>
      <c r="BS1082" s="483"/>
      <c r="BT1082" s="484"/>
      <c r="BU1082" s="484"/>
      <c r="BV1082" s="484"/>
      <c r="BW1082" s="516"/>
      <c r="BX1082" s="434"/>
      <c r="BY1082" s="490"/>
      <c r="BZ1082" s="491"/>
      <c r="CA1082" s="520"/>
      <c r="CB1082" s="520"/>
      <c r="CC1082" s="520"/>
      <c r="CD1082" s="520"/>
      <c r="CE1082" s="520"/>
      <c r="CF1082" s="520"/>
    </row>
    <row r="1083" spans="1:84" ht="13.8" thickBot="1" x14ac:dyDescent="0.3">
      <c r="A1083" s="133"/>
      <c r="B1083" s="134"/>
      <c r="C1083" s="429"/>
      <c r="D1083" s="136"/>
      <c r="E1083" s="136"/>
      <c r="F1083" s="438"/>
      <c r="G1083" s="136"/>
      <c r="H1083" s="139"/>
      <c r="I1083" s="430"/>
      <c r="J1083" s="431"/>
      <c r="K1083" s="432"/>
      <c r="L1083" s="428"/>
      <c r="M1083" s="500"/>
      <c r="N1083" s="518"/>
      <c r="O1083" s="501"/>
      <c r="P1083" s="501"/>
      <c r="Q1083" s="519"/>
      <c r="R1083" s="502"/>
      <c r="S1083" s="502"/>
      <c r="T1083" s="503"/>
      <c r="U1083" s="504"/>
      <c r="V1083" s="505"/>
      <c r="W1083" s="505"/>
      <c r="X1083" s="505"/>
      <c r="Y1083" s="505"/>
      <c r="Z1083" s="506"/>
      <c r="AA1083" s="507"/>
      <c r="AB1083" s="508"/>
      <c r="AC1083" s="513"/>
      <c r="AD1083" s="508"/>
      <c r="AE1083" s="507"/>
      <c r="AF1083" s="513"/>
      <c r="AG1083" s="507"/>
      <c r="AH1083" s="508"/>
      <c r="AI1083" s="509"/>
      <c r="AJ1083" s="507"/>
      <c r="AK1083" s="507"/>
      <c r="AL1083" s="510"/>
      <c r="AM1083" s="511"/>
      <c r="AN1083" s="512"/>
      <c r="AO1083" s="511"/>
      <c r="AP1083" s="507"/>
      <c r="AQ1083" s="512"/>
      <c r="AR1083" s="513"/>
      <c r="AS1083" s="508"/>
      <c r="AT1083" s="511"/>
      <c r="AU1083" s="511"/>
      <c r="AV1083" s="511"/>
      <c r="AW1083" s="511"/>
      <c r="AX1083" s="511"/>
      <c r="AY1083" s="511"/>
      <c r="AZ1083" s="514"/>
      <c r="BA1083" s="515"/>
      <c r="BB1083" s="507"/>
      <c r="BC1083" s="505"/>
      <c r="BD1083" s="524"/>
      <c r="BE1083" s="506"/>
      <c r="BF1083" s="482"/>
      <c r="BG1083" s="483"/>
      <c r="BH1083" s="483"/>
      <c r="BI1083" s="465"/>
      <c r="BJ1083" s="465"/>
      <c r="BK1083" s="465"/>
      <c r="BL1083" s="465"/>
      <c r="BM1083" s="465"/>
      <c r="BN1083" s="465"/>
      <c r="BO1083" s="483"/>
      <c r="BP1083" s="483"/>
      <c r="BQ1083" s="483"/>
      <c r="BR1083" s="483"/>
      <c r="BS1083" s="483"/>
      <c r="BT1083" s="484"/>
      <c r="BU1083" s="484"/>
      <c r="BV1083" s="484"/>
      <c r="BW1083" s="516"/>
      <c r="BX1083" s="434"/>
      <c r="BY1083" s="490"/>
      <c r="BZ1083" s="491"/>
      <c r="CA1083" s="520"/>
      <c r="CB1083" s="520"/>
      <c r="CC1083" s="520"/>
      <c r="CD1083" s="520"/>
      <c r="CE1083" s="520"/>
      <c r="CF1083" s="520"/>
    </row>
    <row r="1084" spans="1:84" ht="13.8" thickBot="1" x14ac:dyDescent="0.3">
      <c r="A1084" s="133"/>
      <c r="B1084" s="134"/>
      <c r="C1084" s="429"/>
      <c r="D1084" s="136"/>
      <c r="E1084" s="136"/>
      <c r="F1084" s="438"/>
      <c r="G1084" s="136"/>
      <c r="H1084" s="139"/>
      <c r="I1084" s="430"/>
      <c r="J1084" s="431"/>
      <c r="K1084" s="432"/>
      <c r="L1084" s="428"/>
      <c r="M1084" s="500"/>
      <c r="N1084" s="518"/>
      <c r="O1084" s="501"/>
      <c r="P1084" s="501"/>
      <c r="Q1084" s="519"/>
      <c r="R1084" s="502"/>
      <c r="S1084" s="502"/>
      <c r="T1084" s="503"/>
      <c r="U1084" s="504"/>
      <c r="V1084" s="505"/>
      <c r="W1084" s="505"/>
      <c r="X1084" s="505"/>
      <c r="Y1084" s="505"/>
      <c r="Z1084" s="506"/>
      <c r="AA1084" s="507"/>
      <c r="AB1084" s="508"/>
      <c r="AC1084" s="513"/>
      <c r="AD1084" s="508"/>
      <c r="AE1084" s="507"/>
      <c r="AF1084" s="513"/>
      <c r="AG1084" s="507"/>
      <c r="AH1084" s="508"/>
      <c r="AI1084" s="509"/>
      <c r="AJ1084" s="507"/>
      <c r="AK1084" s="507"/>
      <c r="AL1084" s="510"/>
      <c r="AM1084" s="511"/>
      <c r="AN1084" s="512"/>
      <c r="AO1084" s="511"/>
      <c r="AP1084" s="507"/>
      <c r="AQ1084" s="512"/>
      <c r="AR1084" s="513"/>
      <c r="AS1084" s="508"/>
      <c r="AT1084" s="511"/>
      <c r="AU1084" s="511"/>
      <c r="AV1084" s="511"/>
      <c r="AW1084" s="511"/>
      <c r="AX1084" s="511"/>
      <c r="AY1084" s="511"/>
      <c r="AZ1084" s="514"/>
      <c r="BA1084" s="515"/>
      <c r="BB1084" s="507"/>
      <c r="BC1084" s="505"/>
      <c r="BD1084" s="524"/>
      <c r="BE1084" s="506"/>
      <c r="BF1084" s="482"/>
      <c r="BG1084" s="483"/>
      <c r="BH1084" s="483"/>
      <c r="BI1084" s="465"/>
      <c r="BJ1084" s="465"/>
      <c r="BK1084" s="465"/>
      <c r="BL1084" s="465"/>
      <c r="BM1084" s="465"/>
      <c r="BN1084" s="465"/>
      <c r="BO1084" s="483"/>
      <c r="BP1084" s="483"/>
      <c r="BQ1084" s="483"/>
      <c r="BR1084" s="483"/>
      <c r="BS1084" s="483"/>
      <c r="BT1084" s="484"/>
      <c r="BU1084" s="484"/>
      <c r="BV1084" s="484"/>
      <c r="BW1084" s="516"/>
      <c r="BX1084" s="434"/>
      <c r="BY1084" s="490"/>
      <c r="BZ1084" s="491"/>
      <c r="CA1084" s="520"/>
      <c r="CB1084" s="520"/>
      <c r="CC1084" s="520"/>
      <c r="CD1084" s="520"/>
      <c r="CE1084" s="520"/>
      <c r="CF1084" s="520"/>
    </row>
    <row r="1085" spans="1:84" ht="13.8" thickBot="1" x14ac:dyDescent="0.3">
      <c r="A1085" s="133"/>
      <c r="B1085" s="134"/>
      <c r="C1085" s="429"/>
      <c r="D1085" s="136"/>
      <c r="E1085" s="136"/>
      <c r="F1085" s="438"/>
      <c r="G1085" s="136"/>
      <c r="H1085" s="139"/>
      <c r="I1085" s="430"/>
      <c r="J1085" s="431"/>
      <c r="K1085" s="432"/>
      <c r="L1085" s="428"/>
      <c r="M1085" s="500"/>
      <c r="N1085" s="518"/>
      <c r="O1085" s="501"/>
      <c r="P1085" s="501"/>
      <c r="Q1085" s="519"/>
      <c r="R1085" s="502"/>
      <c r="S1085" s="502"/>
      <c r="T1085" s="503"/>
      <c r="U1085" s="504"/>
      <c r="V1085" s="505"/>
      <c r="W1085" s="505"/>
      <c r="X1085" s="505"/>
      <c r="Y1085" s="505"/>
      <c r="Z1085" s="506"/>
      <c r="AA1085" s="507"/>
      <c r="AB1085" s="508"/>
      <c r="AC1085" s="513"/>
      <c r="AD1085" s="508"/>
      <c r="AE1085" s="507"/>
      <c r="AF1085" s="513"/>
      <c r="AG1085" s="507"/>
      <c r="AH1085" s="508"/>
      <c r="AI1085" s="509"/>
      <c r="AJ1085" s="507"/>
      <c r="AK1085" s="507"/>
      <c r="AL1085" s="510"/>
      <c r="AM1085" s="511"/>
      <c r="AN1085" s="512"/>
      <c r="AO1085" s="511"/>
      <c r="AP1085" s="507"/>
      <c r="AQ1085" s="512"/>
      <c r="AR1085" s="513"/>
      <c r="AS1085" s="508"/>
      <c r="AT1085" s="511"/>
      <c r="AU1085" s="511"/>
      <c r="AV1085" s="511"/>
      <c r="AW1085" s="511"/>
      <c r="AX1085" s="511"/>
      <c r="AY1085" s="511"/>
      <c r="AZ1085" s="514"/>
      <c r="BA1085" s="515"/>
      <c r="BB1085" s="507"/>
      <c r="BC1085" s="505"/>
      <c r="BD1085" s="524"/>
      <c r="BE1085" s="506"/>
      <c r="BF1085" s="482"/>
      <c r="BG1085" s="483"/>
      <c r="BH1085" s="483"/>
      <c r="BI1085" s="465"/>
      <c r="BJ1085" s="465"/>
      <c r="BK1085" s="465"/>
      <c r="BL1085" s="465"/>
      <c r="BM1085" s="465"/>
      <c r="BN1085" s="465"/>
      <c r="BO1085" s="483"/>
      <c r="BP1085" s="483"/>
      <c r="BQ1085" s="483"/>
      <c r="BR1085" s="483"/>
      <c r="BS1085" s="483"/>
      <c r="BT1085" s="484"/>
      <c r="BU1085" s="484"/>
      <c r="BV1085" s="484"/>
      <c r="BW1085" s="516"/>
      <c r="BX1085" s="434"/>
      <c r="BY1085" s="490"/>
      <c r="BZ1085" s="491"/>
      <c r="CA1085" s="520"/>
      <c r="CB1085" s="520"/>
      <c r="CC1085" s="520"/>
      <c r="CD1085" s="520"/>
      <c r="CE1085" s="520"/>
      <c r="CF1085" s="520"/>
    </row>
    <row r="1086" spans="1:84" ht="13.8" thickBot="1" x14ac:dyDescent="0.3">
      <c r="A1086" s="133"/>
      <c r="B1086" s="134"/>
      <c r="C1086" s="429"/>
      <c r="D1086" s="136"/>
      <c r="E1086" s="136"/>
      <c r="F1086" s="438"/>
      <c r="G1086" s="136"/>
      <c r="H1086" s="139"/>
      <c r="I1086" s="430"/>
      <c r="J1086" s="431"/>
      <c r="K1086" s="432"/>
      <c r="L1086" s="428"/>
      <c r="M1086" s="500"/>
      <c r="N1086" s="518"/>
      <c r="O1086" s="501"/>
      <c r="P1086" s="501"/>
      <c r="Q1086" s="519"/>
      <c r="R1086" s="502"/>
      <c r="S1086" s="502"/>
      <c r="T1086" s="503"/>
      <c r="U1086" s="504"/>
      <c r="V1086" s="505"/>
      <c r="W1086" s="505"/>
      <c r="X1086" s="505"/>
      <c r="Y1086" s="505"/>
      <c r="Z1086" s="506"/>
      <c r="AA1086" s="507"/>
      <c r="AB1086" s="508"/>
      <c r="AC1086" s="513"/>
      <c r="AD1086" s="508"/>
      <c r="AE1086" s="507"/>
      <c r="AF1086" s="513"/>
      <c r="AG1086" s="507"/>
      <c r="AH1086" s="508"/>
      <c r="AI1086" s="509"/>
      <c r="AJ1086" s="507"/>
      <c r="AK1086" s="507"/>
      <c r="AL1086" s="510"/>
      <c r="AM1086" s="511"/>
      <c r="AN1086" s="512"/>
      <c r="AO1086" s="511"/>
      <c r="AP1086" s="507"/>
      <c r="AQ1086" s="512"/>
      <c r="AR1086" s="513"/>
      <c r="AS1086" s="508"/>
      <c r="AT1086" s="511"/>
      <c r="AU1086" s="511"/>
      <c r="AV1086" s="511"/>
      <c r="AW1086" s="511"/>
      <c r="AX1086" s="511"/>
      <c r="AY1086" s="511"/>
      <c r="AZ1086" s="514"/>
      <c r="BA1086" s="515"/>
      <c r="BB1086" s="507"/>
      <c r="BC1086" s="505"/>
      <c r="BD1086" s="524"/>
      <c r="BE1086" s="506"/>
      <c r="BF1086" s="482"/>
      <c r="BG1086" s="483"/>
      <c r="BH1086" s="483"/>
      <c r="BI1086" s="465"/>
      <c r="BJ1086" s="465"/>
      <c r="BK1086" s="465"/>
      <c r="BL1086" s="465"/>
      <c r="BM1086" s="465"/>
      <c r="BN1086" s="465"/>
      <c r="BO1086" s="483"/>
      <c r="BP1086" s="483"/>
      <c r="BQ1086" s="483"/>
      <c r="BR1086" s="483"/>
      <c r="BS1086" s="483"/>
      <c r="BT1086" s="484"/>
      <c r="BU1086" s="484"/>
      <c r="BV1086" s="484"/>
      <c r="BW1086" s="516"/>
      <c r="BX1086" s="434"/>
      <c r="BY1086" s="490"/>
      <c r="BZ1086" s="491"/>
      <c r="CA1086" s="520"/>
      <c r="CB1086" s="520"/>
      <c r="CC1086" s="520"/>
      <c r="CD1086" s="520"/>
      <c r="CE1086" s="520"/>
      <c r="CF1086" s="520"/>
    </row>
    <row r="1087" spans="1:84" ht="13.8" thickBot="1" x14ac:dyDescent="0.3">
      <c r="A1087" s="133"/>
      <c r="B1087" s="134"/>
      <c r="C1087" s="429"/>
      <c r="D1087" s="136"/>
      <c r="E1087" s="136"/>
      <c r="F1087" s="438"/>
      <c r="G1087" s="136"/>
      <c r="H1087" s="139"/>
      <c r="I1087" s="430"/>
      <c r="J1087" s="431"/>
      <c r="K1087" s="432"/>
      <c r="L1087" s="428"/>
      <c r="M1087" s="500"/>
      <c r="N1087" s="518"/>
      <c r="O1087" s="501"/>
      <c r="P1087" s="501"/>
      <c r="Q1087" s="519"/>
      <c r="R1087" s="502"/>
      <c r="S1087" s="502"/>
      <c r="T1087" s="503"/>
      <c r="U1087" s="504"/>
      <c r="V1087" s="505"/>
      <c r="W1087" s="505"/>
      <c r="X1087" s="505"/>
      <c r="Y1087" s="505"/>
      <c r="Z1087" s="506"/>
      <c r="AA1087" s="507"/>
      <c r="AB1087" s="508"/>
      <c r="AC1087" s="513"/>
      <c r="AD1087" s="508"/>
      <c r="AE1087" s="507"/>
      <c r="AF1087" s="513"/>
      <c r="AG1087" s="507"/>
      <c r="AH1087" s="508"/>
      <c r="AI1087" s="509"/>
      <c r="AJ1087" s="507"/>
      <c r="AK1087" s="507"/>
      <c r="AL1087" s="510"/>
      <c r="AM1087" s="511"/>
      <c r="AN1087" s="512"/>
      <c r="AO1087" s="511"/>
      <c r="AP1087" s="507"/>
      <c r="AQ1087" s="512"/>
      <c r="AR1087" s="513"/>
      <c r="AS1087" s="508"/>
      <c r="AT1087" s="511"/>
      <c r="AU1087" s="511"/>
      <c r="AV1087" s="511"/>
      <c r="AW1087" s="511"/>
      <c r="AX1087" s="511"/>
      <c r="AY1087" s="511"/>
      <c r="AZ1087" s="514"/>
      <c r="BA1087" s="515"/>
      <c r="BB1087" s="507"/>
      <c r="BC1087" s="505"/>
      <c r="BD1087" s="524"/>
      <c r="BE1087" s="506"/>
      <c r="BF1087" s="482"/>
      <c r="BG1087" s="483"/>
      <c r="BH1087" s="483"/>
      <c r="BI1087" s="465"/>
      <c r="BJ1087" s="465"/>
      <c r="BK1087" s="465"/>
      <c r="BL1087" s="465"/>
      <c r="BM1087" s="465"/>
      <c r="BN1087" s="465"/>
      <c r="BO1087" s="483"/>
      <c r="BP1087" s="483"/>
      <c r="BQ1087" s="483"/>
      <c r="BR1087" s="483"/>
      <c r="BS1087" s="483"/>
      <c r="BT1087" s="484"/>
      <c r="BU1087" s="484"/>
      <c r="BV1087" s="484"/>
      <c r="BW1087" s="516"/>
      <c r="BX1087" s="434"/>
      <c r="BY1087" s="490"/>
      <c r="BZ1087" s="491"/>
      <c r="CA1087" s="520"/>
      <c r="CB1087" s="520"/>
      <c r="CC1087" s="520"/>
      <c r="CD1087" s="520"/>
      <c r="CE1087" s="520"/>
      <c r="CF1087" s="520"/>
    </row>
    <row r="1088" spans="1:84" ht="13.8" thickBot="1" x14ac:dyDescent="0.3">
      <c r="A1088" s="133"/>
      <c r="B1088" s="134"/>
      <c r="C1088" s="429"/>
      <c r="D1088" s="136"/>
      <c r="E1088" s="136"/>
      <c r="F1088" s="438"/>
      <c r="G1088" s="136"/>
      <c r="H1088" s="139"/>
      <c r="I1088" s="430"/>
      <c r="J1088" s="431"/>
      <c r="K1088" s="432"/>
      <c r="L1088" s="428"/>
      <c r="M1088" s="500"/>
      <c r="N1088" s="518"/>
      <c r="O1088" s="501"/>
      <c r="P1088" s="501"/>
      <c r="Q1088" s="519"/>
      <c r="R1088" s="502"/>
      <c r="S1088" s="502"/>
      <c r="T1088" s="503"/>
      <c r="U1088" s="504"/>
      <c r="V1088" s="505"/>
      <c r="W1088" s="505"/>
      <c r="X1088" s="505"/>
      <c r="Y1088" s="505"/>
      <c r="Z1088" s="506"/>
      <c r="AA1088" s="507"/>
      <c r="AB1088" s="508"/>
      <c r="AC1088" s="513"/>
      <c r="AD1088" s="508"/>
      <c r="AE1088" s="507"/>
      <c r="AF1088" s="513"/>
      <c r="AG1088" s="507"/>
      <c r="AH1088" s="508"/>
      <c r="AI1088" s="509"/>
      <c r="AJ1088" s="507"/>
      <c r="AK1088" s="507"/>
      <c r="AL1088" s="510"/>
      <c r="AM1088" s="511"/>
      <c r="AN1088" s="512"/>
      <c r="AO1088" s="511"/>
      <c r="AP1088" s="507"/>
      <c r="AQ1088" s="512"/>
      <c r="AR1088" s="513"/>
      <c r="AS1088" s="508"/>
      <c r="AT1088" s="511"/>
      <c r="AU1088" s="511"/>
      <c r="AV1088" s="511"/>
      <c r="AW1088" s="511"/>
      <c r="AX1088" s="511"/>
      <c r="AY1088" s="511"/>
      <c r="AZ1088" s="514"/>
      <c r="BA1088" s="515"/>
      <c r="BB1088" s="507"/>
      <c r="BC1088" s="505"/>
      <c r="BD1088" s="524"/>
      <c r="BE1088" s="506"/>
      <c r="BF1088" s="482"/>
      <c r="BG1088" s="483"/>
      <c r="BH1088" s="483"/>
      <c r="BI1088" s="465"/>
      <c r="BJ1088" s="465"/>
      <c r="BK1088" s="465"/>
      <c r="BL1088" s="465"/>
      <c r="BM1088" s="465"/>
      <c r="BN1088" s="465"/>
      <c r="BO1088" s="483"/>
      <c r="BP1088" s="483"/>
      <c r="BQ1088" s="483"/>
      <c r="BR1088" s="483"/>
      <c r="BS1088" s="483"/>
      <c r="BT1088" s="484"/>
      <c r="BU1088" s="484"/>
      <c r="BV1088" s="484"/>
      <c r="BW1088" s="516"/>
      <c r="BX1088" s="434"/>
      <c r="BY1088" s="490"/>
      <c r="BZ1088" s="491"/>
      <c r="CA1088" s="520"/>
      <c r="CB1088" s="520"/>
      <c r="CC1088" s="520"/>
      <c r="CD1088" s="520"/>
      <c r="CE1088" s="520"/>
      <c r="CF1088" s="520"/>
    </row>
    <row r="1089" spans="1:84" ht="13.8" thickBot="1" x14ac:dyDescent="0.3">
      <c r="A1089" s="133"/>
      <c r="B1089" s="134"/>
      <c r="C1089" s="429"/>
      <c r="D1089" s="136"/>
      <c r="E1089" s="136"/>
      <c r="F1089" s="438"/>
      <c r="G1089" s="136"/>
      <c r="H1089" s="139"/>
      <c r="I1089" s="430"/>
      <c r="J1089" s="431"/>
      <c r="K1089" s="432"/>
      <c r="L1089" s="428"/>
      <c r="M1089" s="500"/>
      <c r="N1089" s="518"/>
      <c r="O1089" s="501"/>
      <c r="P1089" s="501"/>
      <c r="Q1089" s="519"/>
      <c r="R1089" s="502"/>
      <c r="S1089" s="502"/>
      <c r="T1089" s="503"/>
      <c r="U1089" s="504"/>
      <c r="V1089" s="505"/>
      <c r="W1089" s="505"/>
      <c r="X1089" s="505"/>
      <c r="Y1089" s="505"/>
      <c r="Z1089" s="506"/>
      <c r="AA1089" s="507"/>
      <c r="AB1089" s="508"/>
      <c r="AC1089" s="513"/>
      <c r="AD1089" s="508"/>
      <c r="AE1089" s="507"/>
      <c r="AF1089" s="513"/>
      <c r="AG1089" s="507"/>
      <c r="AH1089" s="508"/>
      <c r="AI1089" s="509"/>
      <c r="AJ1089" s="507"/>
      <c r="AK1089" s="507"/>
      <c r="AL1089" s="510"/>
      <c r="AM1089" s="511"/>
      <c r="AN1089" s="512"/>
      <c r="AO1089" s="511"/>
      <c r="AP1089" s="507"/>
      <c r="AQ1089" s="512"/>
      <c r="AR1089" s="513"/>
      <c r="AS1089" s="508"/>
      <c r="AT1089" s="511"/>
      <c r="AU1089" s="511"/>
      <c r="AV1089" s="511"/>
      <c r="AW1089" s="511"/>
      <c r="AX1089" s="511"/>
      <c r="AY1089" s="511"/>
      <c r="AZ1089" s="514"/>
      <c r="BA1089" s="515"/>
      <c r="BB1089" s="507"/>
      <c r="BC1089" s="505"/>
      <c r="BD1089" s="524"/>
      <c r="BE1089" s="506"/>
      <c r="BF1089" s="482"/>
      <c r="BG1089" s="483"/>
      <c r="BH1089" s="483"/>
      <c r="BI1089" s="465"/>
      <c r="BJ1089" s="465"/>
      <c r="BK1089" s="465"/>
      <c r="BL1089" s="465"/>
      <c r="BM1089" s="465"/>
      <c r="BN1089" s="465"/>
      <c r="BO1089" s="483"/>
      <c r="BP1089" s="483"/>
      <c r="BQ1089" s="483"/>
      <c r="BR1089" s="483"/>
      <c r="BS1089" s="483"/>
      <c r="BT1089" s="484"/>
      <c r="BU1089" s="484"/>
      <c r="BV1089" s="484"/>
      <c r="BW1089" s="516"/>
      <c r="BX1089" s="434"/>
      <c r="BY1089" s="490"/>
      <c r="BZ1089" s="491"/>
      <c r="CA1089" s="520"/>
      <c r="CB1089" s="520"/>
      <c r="CC1089" s="520"/>
      <c r="CD1089" s="520"/>
      <c r="CE1089" s="520"/>
      <c r="CF1089" s="520"/>
    </row>
    <row r="1090" spans="1:84" ht="13.8" thickBot="1" x14ac:dyDescent="0.3">
      <c r="A1090" s="133"/>
      <c r="B1090" s="134"/>
      <c r="C1090" s="429"/>
      <c r="D1090" s="136"/>
      <c r="E1090" s="136"/>
      <c r="F1090" s="438"/>
      <c r="G1090" s="136"/>
      <c r="H1090" s="139"/>
      <c r="I1090" s="430"/>
      <c r="J1090" s="431"/>
      <c r="K1090" s="432"/>
      <c r="L1090" s="428"/>
      <c r="M1090" s="500"/>
      <c r="N1090" s="518"/>
      <c r="O1090" s="501"/>
      <c r="P1090" s="501"/>
      <c r="Q1090" s="519"/>
      <c r="R1090" s="502"/>
      <c r="S1090" s="502"/>
      <c r="T1090" s="503"/>
      <c r="U1090" s="504"/>
      <c r="V1090" s="505"/>
      <c r="W1090" s="505"/>
      <c r="X1090" s="505"/>
      <c r="Y1090" s="505"/>
      <c r="Z1090" s="506"/>
      <c r="AA1090" s="507"/>
      <c r="AB1090" s="508"/>
      <c r="AC1090" s="513"/>
      <c r="AD1090" s="508"/>
      <c r="AE1090" s="507"/>
      <c r="AF1090" s="513"/>
      <c r="AG1090" s="507"/>
      <c r="AH1090" s="508"/>
      <c r="AI1090" s="509"/>
      <c r="AJ1090" s="507"/>
      <c r="AK1090" s="507"/>
      <c r="AL1090" s="510"/>
      <c r="AM1090" s="511"/>
      <c r="AN1090" s="512"/>
      <c r="AO1090" s="511"/>
      <c r="AP1090" s="507"/>
      <c r="AQ1090" s="512"/>
      <c r="AR1090" s="513"/>
      <c r="AS1090" s="508"/>
      <c r="AT1090" s="511"/>
      <c r="AU1090" s="511"/>
      <c r="AV1090" s="511"/>
      <c r="AW1090" s="511"/>
      <c r="AX1090" s="511"/>
      <c r="AY1090" s="511"/>
      <c r="AZ1090" s="514"/>
      <c r="BA1090" s="515"/>
      <c r="BB1090" s="507"/>
      <c r="BC1090" s="505"/>
      <c r="BD1090" s="524"/>
      <c r="BE1090" s="506"/>
      <c r="BF1090" s="482"/>
      <c r="BG1090" s="483"/>
      <c r="BH1090" s="483"/>
      <c r="BI1090" s="465"/>
      <c r="BJ1090" s="465"/>
      <c r="BK1090" s="465"/>
      <c r="BL1090" s="465"/>
      <c r="BM1090" s="465"/>
      <c r="BN1090" s="465"/>
      <c r="BO1090" s="483"/>
      <c r="BP1090" s="483"/>
      <c r="BQ1090" s="483"/>
      <c r="BR1090" s="483"/>
      <c r="BS1090" s="483"/>
      <c r="BT1090" s="484"/>
      <c r="BU1090" s="484"/>
      <c r="BV1090" s="484"/>
      <c r="BW1090" s="516"/>
      <c r="BX1090" s="434"/>
      <c r="BY1090" s="490"/>
      <c r="BZ1090" s="491"/>
      <c r="CA1090" s="520"/>
      <c r="CB1090" s="520"/>
      <c r="CC1090" s="520"/>
      <c r="CD1090" s="520"/>
      <c r="CE1090" s="520"/>
      <c r="CF1090" s="520"/>
    </row>
    <row r="1091" spans="1:84" ht="13.8" thickBot="1" x14ac:dyDescent="0.3">
      <c r="A1091" s="133"/>
      <c r="B1091" s="134"/>
      <c r="C1091" s="429"/>
      <c r="D1091" s="136"/>
      <c r="E1091" s="136"/>
      <c r="F1091" s="438"/>
      <c r="G1091" s="136"/>
      <c r="H1091" s="139"/>
      <c r="I1091" s="430"/>
      <c r="J1091" s="431"/>
      <c r="K1091" s="432"/>
      <c r="L1091" s="428"/>
      <c r="M1091" s="500"/>
      <c r="N1091" s="518"/>
      <c r="O1091" s="501"/>
      <c r="P1091" s="501"/>
      <c r="Q1091" s="519"/>
      <c r="R1091" s="502"/>
      <c r="S1091" s="502"/>
      <c r="T1091" s="503"/>
      <c r="U1091" s="504"/>
      <c r="V1091" s="505"/>
      <c r="W1091" s="505"/>
      <c r="X1091" s="505"/>
      <c r="Y1091" s="505"/>
      <c r="Z1091" s="506"/>
      <c r="AA1091" s="507"/>
      <c r="AB1091" s="508"/>
      <c r="AC1091" s="513"/>
      <c r="AD1091" s="508"/>
      <c r="AE1091" s="507"/>
      <c r="AF1091" s="513"/>
      <c r="AG1091" s="507"/>
      <c r="AH1091" s="508"/>
      <c r="AI1091" s="509"/>
      <c r="AJ1091" s="507"/>
      <c r="AK1091" s="507"/>
      <c r="AL1091" s="510"/>
      <c r="AM1091" s="511"/>
      <c r="AN1091" s="512"/>
      <c r="AO1091" s="511"/>
      <c r="AP1091" s="507"/>
      <c r="AQ1091" s="512"/>
      <c r="AR1091" s="513"/>
      <c r="AS1091" s="508"/>
      <c r="AT1091" s="511"/>
      <c r="AU1091" s="511"/>
      <c r="AV1091" s="511"/>
      <c r="AW1091" s="511"/>
      <c r="AX1091" s="511"/>
      <c r="AY1091" s="511"/>
      <c r="AZ1091" s="514"/>
      <c r="BA1091" s="515"/>
      <c r="BB1091" s="507"/>
      <c r="BC1091" s="505"/>
      <c r="BD1091" s="524"/>
      <c r="BE1091" s="506"/>
      <c r="BF1091" s="482"/>
      <c r="BG1091" s="483"/>
      <c r="BH1091" s="483"/>
      <c r="BI1091" s="465"/>
      <c r="BJ1091" s="465"/>
      <c r="BK1091" s="465"/>
      <c r="BL1091" s="465"/>
      <c r="BM1091" s="465"/>
      <c r="BN1091" s="465"/>
      <c r="BO1091" s="483"/>
      <c r="BP1091" s="483"/>
      <c r="BQ1091" s="483"/>
      <c r="BR1091" s="483"/>
      <c r="BS1091" s="483"/>
      <c r="BT1091" s="484"/>
      <c r="BU1091" s="484"/>
      <c r="BV1091" s="484"/>
      <c r="BW1091" s="516"/>
      <c r="BX1091" s="434"/>
      <c r="BY1091" s="490"/>
      <c r="BZ1091" s="491"/>
      <c r="CA1091" s="520"/>
      <c r="CB1091" s="520"/>
      <c r="CC1091" s="520"/>
      <c r="CD1091" s="520"/>
      <c r="CE1091" s="520"/>
      <c r="CF1091" s="520"/>
    </row>
    <row r="1092" spans="1:84" ht="13.8" thickBot="1" x14ac:dyDescent="0.3">
      <c r="A1092" s="133"/>
      <c r="B1092" s="134"/>
      <c r="C1092" s="429"/>
      <c r="D1092" s="136"/>
      <c r="E1092" s="136"/>
      <c r="F1092" s="438"/>
      <c r="G1092" s="136"/>
      <c r="H1092" s="139"/>
      <c r="I1092" s="430"/>
      <c r="J1092" s="431"/>
      <c r="K1092" s="432"/>
      <c r="L1092" s="428"/>
      <c r="M1092" s="500"/>
      <c r="N1092" s="518"/>
      <c r="O1092" s="501"/>
      <c r="P1092" s="501"/>
      <c r="Q1092" s="519"/>
      <c r="R1092" s="502"/>
      <c r="S1092" s="502"/>
      <c r="T1092" s="503"/>
      <c r="U1092" s="504"/>
      <c r="V1092" s="505"/>
      <c r="W1092" s="505"/>
      <c r="X1092" s="505"/>
      <c r="Y1092" s="505"/>
      <c r="Z1092" s="506"/>
      <c r="AA1092" s="507"/>
      <c r="AB1092" s="508"/>
      <c r="AC1092" s="513"/>
      <c r="AD1092" s="508"/>
      <c r="AE1092" s="507"/>
      <c r="AF1092" s="513"/>
      <c r="AG1092" s="507"/>
      <c r="AH1092" s="508"/>
      <c r="AI1092" s="509"/>
      <c r="AJ1092" s="507"/>
      <c r="AK1092" s="507"/>
      <c r="AL1092" s="510"/>
      <c r="AM1092" s="511"/>
      <c r="AN1092" s="512"/>
      <c r="AO1092" s="511"/>
      <c r="AP1092" s="507"/>
      <c r="AQ1092" s="512"/>
      <c r="AR1092" s="513"/>
      <c r="AS1092" s="508"/>
      <c r="AT1092" s="511"/>
      <c r="AU1092" s="511"/>
      <c r="AV1092" s="511"/>
      <c r="AW1092" s="511"/>
      <c r="AX1092" s="511"/>
      <c r="AY1092" s="511"/>
      <c r="AZ1092" s="514"/>
      <c r="BA1092" s="515"/>
      <c r="BB1092" s="507"/>
      <c r="BC1092" s="505"/>
      <c r="BD1092" s="524"/>
      <c r="BE1092" s="506"/>
      <c r="BF1092" s="482"/>
      <c r="BG1092" s="483"/>
      <c r="BH1092" s="483"/>
      <c r="BI1092" s="465"/>
      <c r="BJ1092" s="465"/>
      <c r="BK1092" s="465"/>
      <c r="BL1092" s="465"/>
      <c r="BM1092" s="465"/>
      <c r="BN1092" s="465"/>
      <c r="BO1092" s="483"/>
      <c r="BP1092" s="483"/>
      <c r="BQ1092" s="483"/>
      <c r="BR1092" s="483"/>
      <c r="BS1092" s="483"/>
      <c r="BT1092" s="484"/>
      <c r="BU1092" s="484"/>
      <c r="BV1092" s="484"/>
      <c r="BW1092" s="516"/>
      <c r="BX1092" s="434"/>
      <c r="BY1092" s="490"/>
      <c r="BZ1092" s="491"/>
      <c r="CA1092" s="520"/>
      <c r="CB1092" s="520"/>
      <c r="CC1092" s="520"/>
      <c r="CD1092" s="520"/>
      <c r="CE1092" s="520"/>
      <c r="CF1092" s="520"/>
    </row>
    <row r="1093" spans="1:84" ht="13.8" thickBot="1" x14ac:dyDescent="0.3">
      <c r="A1093" s="133"/>
      <c r="B1093" s="134"/>
      <c r="C1093" s="429"/>
      <c r="D1093" s="136"/>
      <c r="E1093" s="136"/>
      <c r="F1093" s="438"/>
      <c r="G1093" s="136"/>
      <c r="H1093" s="139"/>
      <c r="I1093" s="430"/>
      <c r="J1093" s="431"/>
      <c r="K1093" s="432"/>
      <c r="L1093" s="428"/>
      <c r="M1093" s="500"/>
      <c r="N1093" s="518"/>
      <c r="O1093" s="501"/>
      <c r="P1093" s="501"/>
      <c r="Q1093" s="519"/>
      <c r="R1093" s="502"/>
      <c r="S1093" s="502"/>
      <c r="T1093" s="503"/>
      <c r="U1093" s="504"/>
      <c r="V1093" s="505"/>
      <c r="W1093" s="505"/>
      <c r="X1093" s="505"/>
      <c r="Y1093" s="505"/>
      <c r="Z1093" s="506"/>
      <c r="AA1093" s="507"/>
      <c r="AB1093" s="508"/>
      <c r="AC1093" s="513"/>
      <c r="AD1093" s="508"/>
      <c r="AE1093" s="507"/>
      <c r="AF1093" s="513"/>
      <c r="AG1093" s="507"/>
      <c r="AH1093" s="508"/>
      <c r="AI1093" s="509"/>
      <c r="AJ1093" s="507"/>
      <c r="AK1093" s="507"/>
      <c r="AL1093" s="510"/>
      <c r="AM1093" s="511"/>
      <c r="AN1093" s="512"/>
      <c r="AO1093" s="511"/>
      <c r="AP1093" s="507"/>
      <c r="AQ1093" s="512"/>
      <c r="AR1093" s="513"/>
      <c r="AS1093" s="508"/>
      <c r="AT1093" s="511"/>
      <c r="AU1093" s="511"/>
      <c r="AV1093" s="511"/>
      <c r="AW1093" s="511"/>
      <c r="AX1093" s="511"/>
      <c r="AY1093" s="511"/>
      <c r="AZ1093" s="514"/>
      <c r="BA1093" s="515"/>
      <c r="BB1093" s="507"/>
      <c r="BC1093" s="505"/>
      <c r="BD1093" s="524"/>
      <c r="BE1093" s="506"/>
      <c r="BF1093" s="482"/>
      <c r="BG1093" s="483"/>
      <c r="BH1093" s="483"/>
      <c r="BI1093" s="465"/>
      <c r="BJ1093" s="465"/>
      <c r="BK1093" s="465"/>
      <c r="BL1093" s="465"/>
      <c r="BM1093" s="465"/>
      <c r="BN1093" s="465"/>
      <c r="BO1093" s="483"/>
      <c r="BP1093" s="483"/>
      <c r="BQ1093" s="483"/>
      <c r="BR1093" s="483"/>
      <c r="BS1093" s="483"/>
      <c r="BT1093" s="484"/>
      <c r="BU1093" s="484"/>
      <c r="BV1093" s="484"/>
      <c r="BW1093" s="516"/>
      <c r="BX1093" s="434"/>
      <c r="BY1093" s="490"/>
      <c r="BZ1093" s="491"/>
      <c r="CA1093" s="520"/>
      <c r="CB1093" s="520"/>
      <c r="CC1093" s="520"/>
      <c r="CD1093" s="520"/>
      <c r="CE1093" s="520"/>
      <c r="CF1093" s="520"/>
    </row>
    <row r="1094" spans="1:84" ht="13.8" thickBot="1" x14ac:dyDescent="0.3">
      <c r="A1094" s="133"/>
      <c r="B1094" s="134"/>
      <c r="C1094" s="429"/>
      <c r="D1094" s="136"/>
      <c r="E1094" s="136"/>
      <c r="F1094" s="438"/>
      <c r="G1094" s="136"/>
      <c r="H1094" s="139"/>
      <c r="I1094" s="430"/>
      <c r="J1094" s="431"/>
      <c r="K1094" s="432"/>
      <c r="L1094" s="428"/>
      <c r="M1094" s="500"/>
      <c r="N1094" s="518"/>
      <c r="O1094" s="501"/>
      <c r="P1094" s="501"/>
      <c r="Q1094" s="519"/>
      <c r="R1094" s="502"/>
      <c r="S1094" s="502"/>
      <c r="T1094" s="503"/>
      <c r="U1094" s="504"/>
      <c r="V1094" s="505"/>
      <c r="W1094" s="505"/>
      <c r="X1094" s="505"/>
      <c r="Y1094" s="505"/>
      <c r="Z1094" s="506"/>
      <c r="AA1094" s="507"/>
      <c r="AB1094" s="508"/>
      <c r="AC1094" s="513"/>
      <c r="AD1094" s="508"/>
      <c r="AE1094" s="507"/>
      <c r="AF1094" s="513"/>
      <c r="AG1094" s="507"/>
      <c r="AH1094" s="508"/>
      <c r="AI1094" s="509"/>
      <c r="AJ1094" s="507"/>
      <c r="AK1094" s="507"/>
      <c r="AL1094" s="510"/>
      <c r="AM1094" s="511"/>
      <c r="AN1094" s="512"/>
      <c r="AO1094" s="511"/>
      <c r="AP1094" s="507"/>
      <c r="AQ1094" s="512"/>
      <c r="AR1094" s="513"/>
      <c r="AS1094" s="508"/>
      <c r="AT1094" s="511"/>
      <c r="AU1094" s="511"/>
      <c r="AV1094" s="511"/>
      <c r="AW1094" s="511"/>
      <c r="AX1094" s="511"/>
      <c r="AY1094" s="511"/>
      <c r="AZ1094" s="514"/>
      <c r="BA1094" s="515"/>
      <c r="BB1094" s="507"/>
      <c r="BC1094" s="505"/>
      <c r="BD1094" s="524"/>
      <c r="BE1094" s="506"/>
      <c r="BF1094" s="482"/>
      <c r="BG1094" s="483"/>
      <c r="BH1094" s="483"/>
      <c r="BI1094" s="465"/>
      <c r="BJ1094" s="465"/>
      <c r="BK1094" s="465"/>
      <c r="BL1094" s="465"/>
      <c r="BM1094" s="465"/>
      <c r="BN1094" s="465"/>
      <c r="BO1094" s="483"/>
      <c r="BP1094" s="483"/>
      <c r="BQ1094" s="483"/>
      <c r="BR1094" s="483"/>
      <c r="BS1094" s="483"/>
      <c r="BT1094" s="484"/>
      <c r="BU1094" s="484"/>
      <c r="BV1094" s="484"/>
      <c r="BW1094" s="516"/>
      <c r="BX1094" s="434"/>
      <c r="BY1094" s="490"/>
      <c r="BZ1094" s="491"/>
      <c r="CA1094" s="520"/>
      <c r="CB1094" s="520"/>
      <c r="CC1094" s="520"/>
      <c r="CD1094" s="520"/>
      <c r="CE1094" s="520"/>
      <c r="CF1094" s="520"/>
    </row>
    <row r="1095" spans="1:84" ht="13.8" thickBot="1" x14ac:dyDescent="0.3">
      <c r="A1095" s="133"/>
      <c r="B1095" s="134"/>
      <c r="C1095" s="429"/>
      <c r="D1095" s="136"/>
      <c r="E1095" s="136"/>
      <c r="F1095" s="438"/>
      <c r="G1095" s="136"/>
      <c r="H1095" s="139"/>
      <c r="I1095" s="430"/>
      <c r="J1095" s="431"/>
      <c r="K1095" s="432"/>
      <c r="L1095" s="428"/>
      <c r="M1095" s="500"/>
      <c r="N1095" s="518"/>
      <c r="O1095" s="501"/>
      <c r="P1095" s="501"/>
      <c r="Q1095" s="519"/>
      <c r="R1095" s="502"/>
      <c r="S1095" s="502"/>
      <c r="T1095" s="503"/>
      <c r="U1095" s="504"/>
      <c r="V1095" s="505"/>
      <c r="W1095" s="505"/>
      <c r="X1095" s="505"/>
      <c r="Y1095" s="505"/>
      <c r="Z1095" s="506"/>
      <c r="AA1095" s="507"/>
      <c r="AB1095" s="508"/>
      <c r="AC1095" s="513"/>
      <c r="AD1095" s="508"/>
      <c r="AE1095" s="507"/>
      <c r="AF1095" s="513"/>
      <c r="AG1095" s="507"/>
      <c r="AH1095" s="508"/>
      <c r="AI1095" s="509"/>
      <c r="AJ1095" s="507"/>
      <c r="AK1095" s="507"/>
      <c r="AL1095" s="510"/>
      <c r="AM1095" s="511"/>
      <c r="AN1095" s="512"/>
      <c r="AO1095" s="511"/>
      <c r="AP1095" s="507"/>
      <c r="AQ1095" s="512"/>
      <c r="AR1095" s="513"/>
      <c r="AS1095" s="508"/>
      <c r="AT1095" s="511"/>
      <c r="AU1095" s="511"/>
      <c r="AV1095" s="511"/>
      <c r="AW1095" s="511"/>
      <c r="AX1095" s="511"/>
      <c r="AY1095" s="511"/>
      <c r="AZ1095" s="514"/>
      <c r="BA1095" s="515"/>
      <c r="BB1095" s="507"/>
      <c r="BC1095" s="505"/>
      <c r="BD1095" s="524"/>
      <c r="BE1095" s="506"/>
      <c r="BF1095" s="482"/>
      <c r="BG1095" s="483"/>
      <c r="BH1095" s="483"/>
      <c r="BI1095" s="465"/>
      <c r="BJ1095" s="465"/>
      <c r="BK1095" s="465"/>
      <c r="BL1095" s="465"/>
      <c r="BM1095" s="465"/>
      <c r="BN1095" s="465"/>
      <c r="BO1095" s="483"/>
      <c r="BP1095" s="483"/>
      <c r="BQ1095" s="483"/>
      <c r="BR1095" s="483"/>
      <c r="BS1095" s="483"/>
      <c r="BT1095" s="484"/>
      <c r="BU1095" s="484"/>
      <c r="BV1095" s="484"/>
      <c r="BW1095" s="516"/>
      <c r="BX1095" s="434"/>
      <c r="BY1095" s="490"/>
      <c r="BZ1095" s="491"/>
      <c r="CA1095" s="520"/>
      <c r="CB1095" s="520"/>
      <c r="CC1095" s="520"/>
      <c r="CD1095" s="520"/>
      <c r="CE1095" s="520"/>
      <c r="CF1095" s="520"/>
    </row>
    <row r="1096" spans="1:84" ht="13.8" thickBot="1" x14ac:dyDescent="0.3">
      <c r="A1096" s="133"/>
      <c r="B1096" s="134"/>
      <c r="C1096" s="429"/>
      <c r="D1096" s="136"/>
      <c r="E1096" s="136"/>
      <c r="F1096" s="438"/>
      <c r="G1096" s="136"/>
      <c r="H1096" s="139"/>
      <c r="I1096" s="430"/>
      <c r="J1096" s="431"/>
      <c r="K1096" s="432"/>
      <c r="L1096" s="428"/>
      <c r="M1096" s="500"/>
      <c r="N1096" s="518"/>
      <c r="O1096" s="501"/>
      <c r="P1096" s="501"/>
      <c r="Q1096" s="519"/>
      <c r="R1096" s="502"/>
      <c r="S1096" s="502"/>
      <c r="T1096" s="503"/>
      <c r="U1096" s="504"/>
      <c r="V1096" s="505"/>
      <c r="W1096" s="505"/>
      <c r="X1096" s="505"/>
      <c r="Y1096" s="505"/>
      <c r="Z1096" s="506"/>
      <c r="AA1096" s="507"/>
      <c r="AB1096" s="508"/>
      <c r="AC1096" s="513"/>
      <c r="AD1096" s="508"/>
      <c r="AE1096" s="507"/>
      <c r="AF1096" s="513"/>
      <c r="AG1096" s="507"/>
      <c r="AH1096" s="508"/>
      <c r="AI1096" s="509"/>
      <c r="AJ1096" s="507"/>
      <c r="AK1096" s="507"/>
      <c r="AL1096" s="510"/>
      <c r="AM1096" s="511"/>
      <c r="AN1096" s="512"/>
      <c r="AO1096" s="511"/>
      <c r="AP1096" s="507"/>
      <c r="AQ1096" s="512"/>
      <c r="AR1096" s="513"/>
      <c r="AS1096" s="508"/>
      <c r="AT1096" s="511"/>
      <c r="AU1096" s="511"/>
      <c r="AV1096" s="511"/>
      <c r="AW1096" s="511"/>
      <c r="AX1096" s="511"/>
      <c r="AY1096" s="511"/>
      <c r="AZ1096" s="514"/>
      <c r="BA1096" s="515"/>
      <c r="BB1096" s="507"/>
      <c r="BC1096" s="505"/>
      <c r="BD1096" s="524"/>
      <c r="BE1096" s="506"/>
      <c r="BF1096" s="482"/>
      <c r="BG1096" s="483"/>
      <c r="BH1096" s="483"/>
      <c r="BI1096" s="465"/>
      <c r="BJ1096" s="465"/>
      <c r="BK1096" s="465"/>
      <c r="BL1096" s="465"/>
      <c r="BM1096" s="465"/>
      <c r="BN1096" s="465"/>
      <c r="BO1096" s="483"/>
      <c r="BP1096" s="483"/>
      <c r="BQ1096" s="483"/>
      <c r="BR1096" s="483"/>
      <c r="BS1096" s="483"/>
      <c r="BT1096" s="484"/>
      <c r="BU1096" s="484"/>
      <c r="BV1096" s="484"/>
      <c r="BW1096" s="516"/>
      <c r="BX1096" s="434"/>
      <c r="BY1096" s="490"/>
      <c r="BZ1096" s="491"/>
      <c r="CA1096" s="520"/>
      <c r="CB1096" s="520"/>
      <c r="CC1096" s="520"/>
      <c r="CD1096" s="520"/>
      <c r="CE1096" s="520"/>
      <c r="CF1096" s="520"/>
    </row>
    <row r="1097" spans="1:84" ht="13.8" thickBot="1" x14ac:dyDescent="0.3">
      <c r="A1097" s="133"/>
      <c r="B1097" s="134"/>
      <c r="C1097" s="429"/>
      <c r="D1097" s="136"/>
      <c r="E1097" s="136"/>
      <c r="F1097" s="438"/>
      <c r="G1097" s="136"/>
      <c r="H1097" s="139"/>
      <c r="I1097" s="430"/>
      <c r="J1097" s="431"/>
      <c r="K1097" s="432"/>
      <c r="L1097" s="428"/>
      <c r="M1097" s="500"/>
      <c r="N1097" s="518"/>
      <c r="O1097" s="501"/>
      <c r="P1097" s="501"/>
      <c r="Q1097" s="519"/>
      <c r="R1097" s="502"/>
      <c r="S1097" s="502"/>
      <c r="T1097" s="503"/>
      <c r="U1097" s="504"/>
      <c r="V1097" s="505"/>
      <c r="W1097" s="505"/>
      <c r="X1097" s="505"/>
      <c r="Y1097" s="505"/>
      <c r="Z1097" s="506"/>
      <c r="AA1097" s="507"/>
      <c r="AB1097" s="508"/>
      <c r="AC1097" s="513"/>
      <c r="AD1097" s="508"/>
      <c r="AE1097" s="507"/>
      <c r="AF1097" s="513"/>
      <c r="AG1097" s="507"/>
      <c r="AH1097" s="508"/>
      <c r="AI1097" s="509"/>
      <c r="AJ1097" s="507"/>
      <c r="AK1097" s="507"/>
      <c r="AL1097" s="510"/>
      <c r="AM1097" s="511"/>
      <c r="AN1097" s="512"/>
      <c r="AO1097" s="511"/>
      <c r="AP1097" s="507"/>
      <c r="AQ1097" s="512"/>
      <c r="AR1097" s="513"/>
      <c r="AS1097" s="508"/>
      <c r="AT1097" s="511"/>
      <c r="AU1097" s="511"/>
      <c r="AV1097" s="511"/>
      <c r="AW1097" s="511"/>
      <c r="AX1097" s="511"/>
      <c r="AY1097" s="511"/>
      <c r="AZ1097" s="514"/>
      <c r="BA1097" s="515"/>
      <c r="BB1097" s="507"/>
      <c r="BC1097" s="505"/>
      <c r="BD1097" s="524"/>
      <c r="BE1097" s="506"/>
      <c r="BF1097" s="482"/>
      <c r="BG1097" s="483"/>
      <c r="BH1097" s="483"/>
      <c r="BI1097" s="465"/>
      <c r="BJ1097" s="465"/>
      <c r="BK1097" s="465"/>
      <c r="BL1097" s="465"/>
      <c r="BM1097" s="465"/>
      <c r="BN1097" s="465"/>
      <c r="BO1097" s="483"/>
      <c r="BP1097" s="483"/>
      <c r="BQ1097" s="483"/>
      <c r="BR1097" s="483"/>
      <c r="BS1097" s="483"/>
      <c r="BT1097" s="484"/>
      <c r="BU1097" s="484"/>
      <c r="BV1097" s="484"/>
      <c r="BW1097" s="516"/>
      <c r="BX1097" s="434"/>
      <c r="BY1097" s="490"/>
      <c r="BZ1097" s="491"/>
      <c r="CA1097" s="520"/>
      <c r="CB1097" s="520"/>
      <c r="CC1097" s="520"/>
      <c r="CD1097" s="520"/>
      <c r="CE1097" s="520"/>
      <c r="CF1097" s="520"/>
    </row>
    <row r="1098" spans="1:84" ht="13.8" thickBot="1" x14ac:dyDescent="0.3">
      <c r="A1098" s="133"/>
      <c r="B1098" s="134"/>
      <c r="C1098" s="429"/>
      <c r="D1098" s="136"/>
      <c r="E1098" s="136"/>
      <c r="F1098" s="438"/>
      <c r="G1098" s="136"/>
      <c r="H1098" s="139"/>
      <c r="I1098" s="430"/>
      <c r="J1098" s="431"/>
      <c r="K1098" s="432"/>
      <c r="L1098" s="428"/>
      <c r="M1098" s="500"/>
      <c r="N1098" s="518"/>
      <c r="O1098" s="501"/>
      <c r="P1098" s="501"/>
      <c r="Q1098" s="519"/>
      <c r="R1098" s="502"/>
      <c r="S1098" s="502"/>
      <c r="T1098" s="503"/>
      <c r="U1098" s="504"/>
      <c r="V1098" s="505"/>
      <c r="W1098" s="505"/>
      <c r="X1098" s="505"/>
      <c r="Y1098" s="505"/>
      <c r="Z1098" s="506"/>
      <c r="AA1098" s="507"/>
      <c r="AB1098" s="508"/>
      <c r="AC1098" s="513"/>
      <c r="AD1098" s="508"/>
      <c r="AE1098" s="507"/>
      <c r="AF1098" s="513"/>
      <c r="AG1098" s="507"/>
      <c r="AH1098" s="508"/>
      <c r="AI1098" s="509"/>
      <c r="AJ1098" s="507"/>
      <c r="AK1098" s="507"/>
      <c r="AL1098" s="510"/>
      <c r="AM1098" s="511"/>
      <c r="AN1098" s="512"/>
      <c r="AO1098" s="511"/>
      <c r="AP1098" s="507"/>
      <c r="AQ1098" s="512"/>
      <c r="AR1098" s="513"/>
      <c r="AS1098" s="508"/>
      <c r="AT1098" s="511"/>
      <c r="AU1098" s="511"/>
      <c r="AV1098" s="511"/>
      <c r="AW1098" s="511"/>
      <c r="AX1098" s="511"/>
      <c r="AY1098" s="511"/>
      <c r="AZ1098" s="514"/>
      <c r="BA1098" s="515"/>
      <c r="BB1098" s="507"/>
      <c r="BC1098" s="505"/>
      <c r="BD1098" s="524"/>
      <c r="BE1098" s="506"/>
      <c r="BF1098" s="482"/>
      <c r="BG1098" s="483"/>
      <c r="BH1098" s="483"/>
      <c r="BI1098" s="465"/>
      <c r="BJ1098" s="465"/>
      <c r="BK1098" s="465"/>
      <c r="BL1098" s="465"/>
      <c r="BM1098" s="465"/>
      <c r="BN1098" s="465"/>
      <c r="BO1098" s="483"/>
      <c r="BP1098" s="483"/>
      <c r="BQ1098" s="483"/>
      <c r="BR1098" s="483"/>
      <c r="BS1098" s="483"/>
      <c r="BT1098" s="484"/>
      <c r="BU1098" s="484"/>
      <c r="BV1098" s="484"/>
      <c r="BW1098" s="516"/>
      <c r="BX1098" s="434"/>
      <c r="BY1098" s="490"/>
      <c r="BZ1098" s="491"/>
      <c r="CA1098" s="520"/>
      <c r="CB1098" s="520"/>
      <c r="CC1098" s="520"/>
      <c r="CD1098" s="520"/>
      <c r="CE1098" s="520"/>
      <c r="CF1098" s="520"/>
    </row>
    <row r="1099" spans="1:84" ht="13.8" thickBot="1" x14ac:dyDescent="0.3">
      <c r="A1099" s="133"/>
      <c r="B1099" s="134"/>
      <c r="C1099" s="429"/>
      <c r="D1099" s="136"/>
      <c r="E1099" s="136"/>
      <c r="F1099" s="438"/>
      <c r="G1099" s="136"/>
      <c r="H1099" s="139"/>
      <c r="I1099" s="430"/>
      <c r="J1099" s="431"/>
      <c r="K1099" s="432"/>
      <c r="L1099" s="428"/>
      <c r="M1099" s="500"/>
      <c r="N1099" s="518"/>
      <c r="O1099" s="501"/>
      <c r="P1099" s="501"/>
      <c r="Q1099" s="519"/>
      <c r="R1099" s="502"/>
      <c r="S1099" s="502"/>
      <c r="T1099" s="503"/>
      <c r="U1099" s="504"/>
      <c r="V1099" s="505"/>
      <c r="W1099" s="505"/>
      <c r="X1099" s="505"/>
      <c r="Y1099" s="505"/>
      <c r="Z1099" s="506"/>
      <c r="AA1099" s="507"/>
      <c r="AB1099" s="508"/>
      <c r="AC1099" s="513"/>
      <c r="AD1099" s="508"/>
      <c r="AE1099" s="507"/>
      <c r="AF1099" s="513"/>
      <c r="AG1099" s="507"/>
      <c r="AH1099" s="508"/>
      <c r="AI1099" s="509"/>
      <c r="AJ1099" s="507"/>
      <c r="AK1099" s="507"/>
      <c r="AL1099" s="510"/>
      <c r="AM1099" s="511"/>
      <c r="AN1099" s="512"/>
      <c r="AO1099" s="511"/>
      <c r="AP1099" s="507"/>
      <c r="AQ1099" s="512"/>
      <c r="AR1099" s="513"/>
      <c r="AS1099" s="508"/>
      <c r="AT1099" s="511"/>
      <c r="AU1099" s="511"/>
      <c r="AV1099" s="511"/>
      <c r="AW1099" s="511"/>
      <c r="AX1099" s="511"/>
      <c r="AY1099" s="511"/>
      <c r="AZ1099" s="514"/>
      <c r="BA1099" s="515"/>
      <c r="BB1099" s="507"/>
      <c r="BC1099" s="505"/>
      <c r="BD1099" s="524"/>
      <c r="BE1099" s="506"/>
      <c r="BF1099" s="482"/>
      <c r="BG1099" s="483"/>
      <c r="BH1099" s="483"/>
      <c r="BI1099" s="465"/>
      <c r="BJ1099" s="465"/>
      <c r="BK1099" s="465"/>
      <c r="BL1099" s="465"/>
      <c r="BM1099" s="465"/>
      <c r="BN1099" s="465"/>
      <c r="BO1099" s="483"/>
      <c r="BP1099" s="483"/>
      <c r="BQ1099" s="483"/>
      <c r="BR1099" s="483"/>
      <c r="BS1099" s="483"/>
      <c r="BT1099" s="484"/>
      <c r="BU1099" s="484"/>
      <c r="BV1099" s="484"/>
      <c r="BW1099" s="516"/>
      <c r="BX1099" s="434"/>
      <c r="BY1099" s="490"/>
      <c r="BZ1099" s="491"/>
      <c r="CA1099" s="520"/>
      <c r="CB1099" s="520"/>
      <c r="CC1099" s="520"/>
      <c r="CD1099" s="520"/>
      <c r="CE1099" s="520"/>
      <c r="CF1099" s="520"/>
    </row>
    <row r="1100" spans="1:84" ht="13.8" thickBot="1" x14ac:dyDescent="0.3">
      <c r="A1100" s="133"/>
      <c r="B1100" s="134"/>
      <c r="C1100" s="429"/>
      <c r="D1100" s="136"/>
      <c r="E1100" s="136"/>
      <c r="F1100" s="438"/>
      <c r="G1100" s="136"/>
      <c r="H1100" s="139"/>
      <c r="I1100" s="430"/>
      <c r="J1100" s="431"/>
      <c r="K1100" s="432"/>
      <c r="L1100" s="428"/>
      <c r="M1100" s="500"/>
      <c r="N1100" s="518"/>
      <c r="O1100" s="501"/>
      <c r="P1100" s="501"/>
      <c r="Q1100" s="519"/>
      <c r="R1100" s="502"/>
      <c r="S1100" s="502"/>
      <c r="T1100" s="503"/>
      <c r="U1100" s="504"/>
      <c r="V1100" s="505"/>
      <c r="W1100" s="505"/>
      <c r="X1100" s="505"/>
      <c r="Y1100" s="505"/>
      <c r="Z1100" s="506"/>
      <c r="AA1100" s="507"/>
      <c r="AB1100" s="508"/>
      <c r="AC1100" s="513"/>
      <c r="AD1100" s="508"/>
      <c r="AE1100" s="507"/>
      <c r="AF1100" s="513"/>
      <c r="AG1100" s="507"/>
      <c r="AH1100" s="508"/>
      <c r="AI1100" s="509"/>
      <c r="AJ1100" s="507"/>
      <c r="AK1100" s="507"/>
      <c r="AL1100" s="510"/>
      <c r="AM1100" s="511"/>
      <c r="AN1100" s="512"/>
      <c r="AO1100" s="511"/>
      <c r="AP1100" s="507"/>
      <c r="AQ1100" s="512"/>
      <c r="AR1100" s="513"/>
      <c r="AS1100" s="508"/>
      <c r="AT1100" s="511"/>
      <c r="AU1100" s="511"/>
      <c r="AV1100" s="511"/>
      <c r="AW1100" s="511"/>
      <c r="AX1100" s="511"/>
      <c r="AY1100" s="511"/>
      <c r="AZ1100" s="514"/>
      <c r="BA1100" s="515"/>
      <c r="BB1100" s="507"/>
      <c r="BC1100" s="505"/>
      <c r="BD1100" s="524"/>
      <c r="BE1100" s="506"/>
      <c r="BF1100" s="482"/>
      <c r="BG1100" s="483"/>
      <c r="BH1100" s="483"/>
      <c r="BI1100" s="465"/>
      <c r="BJ1100" s="465"/>
      <c r="BK1100" s="465"/>
      <c r="BL1100" s="465"/>
      <c r="BM1100" s="465"/>
      <c r="BN1100" s="465"/>
      <c r="BO1100" s="483"/>
      <c r="BP1100" s="483"/>
      <c r="BQ1100" s="483"/>
      <c r="BR1100" s="483"/>
      <c r="BS1100" s="483"/>
      <c r="BT1100" s="484"/>
      <c r="BU1100" s="484"/>
      <c r="BV1100" s="484"/>
      <c r="BW1100" s="516"/>
      <c r="BX1100" s="434"/>
      <c r="BY1100" s="490"/>
      <c r="BZ1100" s="491"/>
      <c r="CA1100" s="520"/>
      <c r="CB1100" s="520"/>
      <c r="CC1100" s="520"/>
      <c r="CD1100" s="520"/>
      <c r="CE1100" s="520"/>
      <c r="CF1100" s="520"/>
    </row>
    <row r="1101" spans="1:84" ht="13.8" thickBot="1" x14ac:dyDescent="0.3">
      <c r="A1101" s="133"/>
      <c r="B1101" s="134"/>
      <c r="C1101" s="429"/>
      <c r="D1101" s="136"/>
      <c r="E1101" s="136"/>
      <c r="F1101" s="438"/>
      <c r="G1101" s="136"/>
      <c r="H1101" s="139"/>
      <c r="I1101" s="430"/>
      <c r="J1101" s="431"/>
      <c r="K1101" s="432"/>
      <c r="L1101" s="428"/>
      <c r="M1101" s="500"/>
      <c r="N1101" s="518"/>
      <c r="O1101" s="501"/>
      <c r="P1101" s="501"/>
      <c r="Q1101" s="519"/>
      <c r="R1101" s="502"/>
      <c r="S1101" s="502"/>
      <c r="T1101" s="503"/>
      <c r="U1101" s="504"/>
      <c r="V1101" s="505"/>
      <c r="W1101" s="505"/>
      <c r="X1101" s="505"/>
      <c r="Y1101" s="505"/>
      <c r="Z1101" s="506"/>
      <c r="AA1101" s="507"/>
      <c r="AB1101" s="508"/>
      <c r="AC1101" s="513"/>
      <c r="AD1101" s="508"/>
      <c r="AE1101" s="507"/>
      <c r="AF1101" s="513"/>
      <c r="AG1101" s="507"/>
      <c r="AH1101" s="508"/>
      <c r="AI1101" s="509"/>
      <c r="AJ1101" s="507"/>
      <c r="AK1101" s="507"/>
      <c r="AL1101" s="510"/>
      <c r="AM1101" s="511"/>
      <c r="AN1101" s="512"/>
      <c r="AO1101" s="511"/>
      <c r="AP1101" s="507"/>
      <c r="AQ1101" s="512"/>
      <c r="AR1101" s="513"/>
      <c r="AS1101" s="508"/>
      <c r="AT1101" s="511"/>
      <c r="AU1101" s="511"/>
      <c r="AV1101" s="511"/>
      <c r="AW1101" s="511"/>
      <c r="AX1101" s="511"/>
      <c r="AY1101" s="511"/>
      <c r="AZ1101" s="514"/>
      <c r="BA1101" s="515"/>
      <c r="BB1101" s="507"/>
      <c r="BC1101" s="505"/>
      <c r="BD1101" s="524"/>
      <c r="BE1101" s="506"/>
      <c r="BF1101" s="482"/>
      <c r="BG1101" s="483"/>
      <c r="BH1101" s="483"/>
      <c r="BI1101" s="465"/>
      <c r="BJ1101" s="465"/>
      <c r="BK1101" s="465"/>
      <c r="BL1101" s="465"/>
      <c r="BM1101" s="465"/>
      <c r="BN1101" s="465"/>
      <c r="BO1101" s="483"/>
      <c r="BP1101" s="483"/>
      <c r="BQ1101" s="483"/>
      <c r="BR1101" s="483"/>
      <c r="BS1101" s="483"/>
      <c r="BT1101" s="484"/>
      <c r="BU1101" s="484"/>
      <c r="BV1101" s="484"/>
      <c r="BW1101" s="516"/>
      <c r="BX1101" s="434"/>
      <c r="BY1101" s="490"/>
      <c r="BZ1101" s="491"/>
      <c r="CA1101" s="520"/>
      <c r="CB1101" s="520"/>
      <c r="CC1101" s="520"/>
      <c r="CD1101" s="520"/>
      <c r="CE1101" s="520"/>
      <c r="CF1101" s="520"/>
    </row>
    <row r="1102" spans="1:84" ht="13.8" thickBot="1" x14ac:dyDescent="0.3">
      <c r="A1102" s="133"/>
      <c r="B1102" s="134"/>
      <c r="C1102" s="429"/>
      <c r="D1102" s="136"/>
      <c r="E1102" s="136"/>
      <c r="F1102" s="438"/>
      <c r="G1102" s="136"/>
      <c r="H1102" s="139"/>
      <c r="I1102" s="430"/>
      <c r="J1102" s="431"/>
      <c r="K1102" s="432"/>
      <c r="L1102" s="428"/>
      <c r="M1102" s="500"/>
      <c r="N1102" s="518"/>
      <c r="O1102" s="501"/>
      <c r="P1102" s="501"/>
      <c r="Q1102" s="519"/>
      <c r="R1102" s="502"/>
      <c r="S1102" s="502"/>
      <c r="T1102" s="503"/>
      <c r="U1102" s="504"/>
      <c r="V1102" s="505"/>
      <c r="W1102" s="505"/>
      <c r="X1102" s="505"/>
      <c r="Y1102" s="505"/>
      <c r="Z1102" s="506"/>
      <c r="AA1102" s="507"/>
      <c r="AB1102" s="508"/>
      <c r="AC1102" s="513"/>
      <c r="AD1102" s="508"/>
      <c r="AE1102" s="507"/>
      <c r="AF1102" s="513"/>
      <c r="AG1102" s="507"/>
      <c r="AH1102" s="508"/>
      <c r="AI1102" s="509"/>
      <c r="AJ1102" s="507"/>
      <c r="AK1102" s="507"/>
      <c r="AL1102" s="510"/>
      <c r="AM1102" s="511"/>
      <c r="AN1102" s="512"/>
      <c r="AO1102" s="511"/>
      <c r="AP1102" s="507"/>
      <c r="AQ1102" s="512"/>
      <c r="AR1102" s="513"/>
      <c r="AS1102" s="508"/>
      <c r="AT1102" s="511"/>
      <c r="AU1102" s="511"/>
      <c r="AV1102" s="511"/>
      <c r="AW1102" s="511"/>
      <c r="AX1102" s="511"/>
      <c r="AY1102" s="511"/>
      <c r="AZ1102" s="514"/>
      <c r="BA1102" s="515"/>
      <c r="BB1102" s="507"/>
      <c r="BC1102" s="505"/>
      <c r="BD1102" s="524"/>
      <c r="BE1102" s="506"/>
      <c r="BF1102" s="482"/>
      <c r="BG1102" s="483"/>
      <c r="BH1102" s="483"/>
      <c r="BI1102" s="465"/>
      <c r="BJ1102" s="465"/>
      <c r="BK1102" s="465"/>
      <c r="BL1102" s="465"/>
      <c r="BM1102" s="465"/>
      <c r="BN1102" s="465"/>
      <c r="BO1102" s="483"/>
      <c r="BP1102" s="483"/>
      <c r="BQ1102" s="483"/>
      <c r="BR1102" s="483"/>
      <c r="BS1102" s="483"/>
      <c r="BT1102" s="484"/>
      <c r="BU1102" s="484"/>
      <c r="BV1102" s="484"/>
      <c r="BW1102" s="516"/>
      <c r="BX1102" s="434"/>
      <c r="BY1102" s="490"/>
      <c r="BZ1102" s="491"/>
      <c r="CA1102" s="520"/>
      <c r="CB1102" s="520"/>
      <c r="CC1102" s="520"/>
      <c r="CD1102" s="520"/>
      <c r="CE1102" s="520"/>
      <c r="CF1102" s="520"/>
    </row>
    <row r="1103" spans="1:84" ht="13.8" thickBot="1" x14ac:dyDescent="0.3">
      <c r="A1103" s="133"/>
      <c r="B1103" s="134"/>
      <c r="C1103" s="429"/>
      <c r="D1103" s="136"/>
      <c r="E1103" s="136"/>
      <c r="F1103" s="438"/>
      <c r="G1103" s="136"/>
      <c r="H1103" s="139"/>
      <c r="I1103" s="430"/>
      <c r="J1103" s="431"/>
      <c r="K1103" s="432"/>
      <c r="L1103" s="428"/>
      <c r="M1103" s="500"/>
      <c r="N1103" s="518"/>
      <c r="O1103" s="501"/>
      <c r="P1103" s="501"/>
      <c r="Q1103" s="519"/>
      <c r="R1103" s="502"/>
      <c r="S1103" s="502"/>
      <c r="T1103" s="503"/>
      <c r="U1103" s="504"/>
      <c r="V1103" s="505"/>
      <c r="W1103" s="505"/>
      <c r="X1103" s="505"/>
      <c r="Y1103" s="505"/>
      <c r="Z1103" s="506"/>
      <c r="AA1103" s="507"/>
      <c r="AB1103" s="508"/>
      <c r="AC1103" s="513"/>
      <c r="AD1103" s="508"/>
      <c r="AE1103" s="507"/>
      <c r="AF1103" s="513"/>
      <c r="AG1103" s="507"/>
      <c r="AH1103" s="508"/>
      <c r="AI1103" s="509"/>
      <c r="AJ1103" s="507"/>
      <c r="AK1103" s="507"/>
      <c r="AL1103" s="510"/>
      <c r="AM1103" s="511"/>
      <c r="AN1103" s="512"/>
      <c r="AO1103" s="511"/>
      <c r="AP1103" s="507"/>
      <c r="AQ1103" s="512"/>
      <c r="AR1103" s="513"/>
      <c r="AS1103" s="508"/>
      <c r="AT1103" s="511"/>
      <c r="AU1103" s="511"/>
      <c r="AV1103" s="511"/>
      <c r="AW1103" s="511"/>
      <c r="AX1103" s="511"/>
      <c r="AY1103" s="511"/>
      <c r="AZ1103" s="514"/>
      <c r="BA1103" s="515"/>
      <c r="BB1103" s="507"/>
      <c r="BC1103" s="505"/>
      <c r="BD1103" s="524"/>
      <c r="BE1103" s="506"/>
      <c r="BF1103" s="482"/>
      <c r="BG1103" s="483"/>
      <c r="BH1103" s="483"/>
      <c r="BI1103" s="465"/>
      <c r="BJ1103" s="465"/>
      <c r="BK1103" s="465"/>
      <c r="BL1103" s="465"/>
      <c r="BM1103" s="465"/>
      <c r="BN1103" s="465"/>
      <c r="BO1103" s="483"/>
      <c r="BP1103" s="483"/>
      <c r="BQ1103" s="483"/>
      <c r="BR1103" s="483"/>
      <c r="BS1103" s="483"/>
      <c r="BT1103" s="484"/>
      <c r="BU1103" s="484"/>
      <c r="BV1103" s="484"/>
      <c r="BW1103" s="516"/>
      <c r="BX1103" s="434"/>
      <c r="BY1103" s="490"/>
      <c r="BZ1103" s="491"/>
      <c r="CA1103" s="520"/>
      <c r="CB1103" s="520"/>
      <c r="CC1103" s="520"/>
      <c r="CD1103" s="520"/>
      <c r="CE1103" s="520"/>
      <c r="CF1103" s="520"/>
    </row>
    <row r="1104" spans="1:84" ht="13.8" thickBot="1" x14ac:dyDescent="0.3">
      <c r="A1104" s="133"/>
      <c r="B1104" s="134"/>
      <c r="C1104" s="429"/>
      <c r="D1104" s="136"/>
      <c r="E1104" s="136"/>
      <c r="F1104" s="438"/>
      <c r="G1104" s="136"/>
      <c r="H1104" s="139"/>
      <c r="I1104" s="430"/>
      <c r="J1104" s="431"/>
      <c r="K1104" s="432"/>
      <c r="L1104" s="428"/>
      <c r="M1104" s="500"/>
      <c r="N1104" s="518"/>
      <c r="O1104" s="501"/>
      <c r="P1104" s="501"/>
      <c r="Q1104" s="519"/>
      <c r="R1104" s="502"/>
      <c r="S1104" s="502"/>
      <c r="T1104" s="503"/>
      <c r="U1104" s="504"/>
      <c r="V1104" s="505"/>
      <c r="W1104" s="505"/>
      <c r="X1104" s="505"/>
      <c r="Y1104" s="505"/>
      <c r="Z1104" s="506"/>
      <c r="AA1104" s="507"/>
      <c r="AB1104" s="508"/>
      <c r="AC1104" s="513"/>
      <c r="AD1104" s="508"/>
      <c r="AE1104" s="507"/>
      <c r="AF1104" s="513"/>
      <c r="AG1104" s="507"/>
      <c r="AH1104" s="508"/>
      <c r="AI1104" s="509"/>
      <c r="AJ1104" s="507"/>
      <c r="AK1104" s="507"/>
      <c r="AL1104" s="510"/>
      <c r="AM1104" s="511"/>
      <c r="AN1104" s="512"/>
      <c r="AO1104" s="511"/>
      <c r="AP1104" s="507"/>
      <c r="AQ1104" s="512"/>
      <c r="AR1104" s="513"/>
      <c r="AS1104" s="508"/>
      <c r="AT1104" s="511"/>
      <c r="AU1104" s="511"/>
      <c r="AV1104" s="511"/>
      <c r="AW1104" s="511"/>
      <c r="AX1104" s="511"/>
      <c r="AY1104" s="511"/>
      <c r="AZ1104" s="514"/>
      <c r="BA1104" s="515"/>
      <c r="BB1104" s="507"/>
      <c r="BC1104" s="505"/>
      <c r="BD1104" s="524"/>
      <c r="BE1104" s="506"/>
      <c r="BF1104" s="482"/>
      <c r="BG1104" s="483"/>
      <c r="BH1104" s="483"/>
      <c r="BI1104" s="465"/>
      <c r="BJ1104" s="465"/>
      <c r="BK1104" s="465"/>
      <c r="BL1104" s="465"/>
      <c r="BM1104" s="465"/>
      <c r="BN1104" s="465"/>
      <c r="BO1104" s="483"/>
      <c r="BP1104" s="483"/>
      <c r="BQ1104" s="483"/>
      <c r="BR1104" s="483"/>
      <c r="BS1104" s="483"/>
      <c r="BT1104" s="484"/>
      <c r="BU1104" s="484"/>
      <c r="BV1104" s="484"/>
      <c r="BW1104" s="516"/>
      <c r="BX1104" s="434"/>
      <c r="BY1104" s="490"/>
      <c r="BZ1104" s="491"/>
      <c r="CA1104" s="520"/>
      <c r="CB1104" s="520"/>
      <c r="CC1104" s="520"/>
      <c r="CD1104" s="520"/>
      <c r="CE1104" s="520"/>
      <c r="CF1104" s="520"/>
    </row>
    <row r="1105" spans="1:84" ht="13.8" thickBot="1" x14ac:dyDescent="0.3">
      <c r="A1105" s="133"/>
      <c r="B1105" s="134"/>
      <c r="C1105" s="429"/>
      <c r="D1105" s="136"/>
      <c r="E1105" s="136"/>
      <c r="F1105" s="438"/>
      <c r="G1105" s="136"/>
      <c r="H1105" s="139"/>
      <c r="I1105" s="430"/>
      <c r="J1105" s="431"/>
      <c r="K1105" s="432"/>
      <c r="L1105" s="428"/>
      <c r="M1105" s="500"/>
      <c r="N1105" s="518"/>
      <c r="O1105" s="501"/>
      <c r="P1105" s="501"/>
      <c r="Q1105" s="519"/>
      <c r="R1105" s="502"/>
      <c r="S1105" s="502"/>
      <c r="T1105" s="503"/>
      <c r="U1105" s="504"/>
      <c r="V1105" s="505"/>
      <c r="W1105" s="505"/>
      <c r="X1105" s="505"/>
      <c r="Y1105" s="505"/>
      <c r="Z1105" s="506"/>
      <c r="AA1105" s="507"/>
      <c r="AB1105" s="508"/>
      <c r="AC1105" s="513"/>
      <c r="AD1105" s="508"/>
      <c r="AE1105" s="507"/>
      <c r="AF1105" s="513"/>
      <c r="AG1105" s="507"/>
      <c r="AH1105" s="508"/>
      <c r="AI1105" s="509"/>
      <c r="AJ1105" s="507"/>
      <c r="AK1105" s="507"/>
      <c r="AL1105" s="510"/>
      <c r="AM1105" s="511"/>
      <c r="AN1105" s="512"/>
      <c r="AO1105" s="511"/>
      <c r="AP1105" s="507"/>
      <c r="AQ1105" s="512"/>
      <c r="AR1105" s="513"/>
      <c r="AS1105" s="508"/>
      <c r="AT1105" s="511"/>
      <c r="AU1105" s="511"/>
      <c r="AV1105" s="511"/>
      <c r="AW1105" s="511"/>
      <c r="AX1105" s="511"/>
      <c r="AY1105" s="511"/>
      <c r="AZ1105" s="514"/>
      <c r="BA1105" s="515"/>
      <c r="BB1105" s="507"/>
      <c r="BC1105" s="505"/>
      <c r="BD1105" s="524"/>
      <c r="BE1105" s="506"/>
      <c r="BF1105" s="482"/>
      <c r="BG1105" s="483"/>
      <c r="BH1105" s="483"/>
      <c r="BI1105" s="465"/>
      <c r="BJ1105" s="465"/>
      <c r="BK1105" s="465"/>
      <c r="BL1105" s="465"/>
      <c r="BM1105" s="465"/>
      <c r="BN1105" s="465"/>
      <c r="BO1105" s="483"/>
      <c r="BP1105" s="483"/>
      <c r="BQ1105" s="483"/>
      <c r="BR1105" s="483"/>
      <c r="BS1105" s="483"/>
      <c r="BT1105" s="484"/>
      <c r="BU1105" s="484"/>
      <c r="BV1105" s="484"/>
      <c r="BW1105" s="516"/>
      <c r="BX1105" s="434"/>
      <c r="BY1105" s="490"/>
      <c r="BZ1105" s="491"/>
      <c r="CA1105" s="520"/>
      <c r="CB1105" s="520"/>
      <c r="CC1105" s="520"/>
      <c r="CD1105" s="520"/>
      <c r="CE1105" s="520"/>
      <c r="CF1105" s="520"/>
    </row>
    <row r="1106" spans="1:84" ht="13.8" thickBot="1" x14ac:dyDescent="0.3">
      <c r="A1106" s="133"/>
      <c r="B1106" s="134"/>
      <c r="C1106" s="429"/>
      <c r="D1106" s="136"/>
      <c r="E1106" s="136"/>
      <c r="F1106" s="438"/>
      <c r="G1106" s="136"/>
      <c r="H1106" s="139"/>
      <c r="I1106" s="430"/>
      <c r="J1106" s="431"/>
      <c r="K1106" s="432"/>
      <c r="L1106" s="428"/>
      <c r="M1106" s="500"/>
      <c r="N1106" s="518"/>
      <c r="O1106" s="501"/>
      <c r="P1106" s="501"/>
      <c r="Q1106" s="519"/>
      <c r="R1106" s="502"/>
      <c r="S1106" s="502"/>
      <c r="T1106" s="503"/>
      <c r="U1106" s="504"/>
      <c r="V1106" s="505"/>
      <c r="W1106" s="505"/>
      <c r="X1106" s="505"/>
      <c r="Y1106" s="505"/>
      <c r="Z1106" s="506"/>
      <c r="AA1106" s="507"/>
      <c r="AB1106" s="508"/>
      <c r="AC1106" s="513"/>
      <c r="AD1106" s="508"/>
      <c r="AE1106" s="507"/>
      <c r="AF1106" s="513"/>
      <c r="AG1106" s="507"/>
      <c r="AH1106" s="508"/>
      <c r="AI1106" s="509"/>
      <c r="AJ1106" s="507"/>
      <c r="AK1106" s="507"/>
      <c r="AL1106" s="510"/>
      <c r="AM1106" s="511"/>
      <c r="AN1106" s="512"/>
      <c r="AO1106" s="511"/>
      <c r="AP1106" s="507"/>
      <c r="AQ1106" s="512"/>
      <c r="AR1106" s="513"/>
      <c r="AS1106" s="508"/>
      <c r="AT1106" s="511"/>
      <c r="AU1106" s="511"/>
      <c r="AV1106" s="511"/>
      <c r="AW1106" s="511"/>
      <c r="AX1106" s="511"/>
      <c r="AY1106" s="511"/>
      <c r="AZ1106" s="514"/>
      <c r="BA1106" s="515"/>
      <c r="BB1106" s="507"/>
      <c r="BC1106" s="505"/>
      <c r="BD1106" s="524"/>
      <c r="BE1106" s="506"/>
      <c r="BF1106" s="482"/>
      <c r="BG1106" s="483"/>
      <c r="BH1106" s="483"/>
      <c r="BI1106" s="465"/>
      <c r="BJ1106" s="465"/>
      <c r="BK1106" s="465"/>
      <c r="BL1106" s="465"/>
      <c r="BM1106" s="465"/>
      <c r="BN1106" s="465"/>
      <c r="BO1106" s="483"/>
      <c r="BP1106" s="483"/>
      <c r="BQ1106" s="483"/>
      <c r="BR1106" s="483"/>
      <c r="BS1106" s="483"/>
      <c r="BT1106" s="484"/>
      <c r="BU1106" s="484"/>
      <c r="BV1106" s="484"/>
      <c r="BW1106" s="516"/>
      <c r="BX1106" s="434"/>
      <c r="BY1106" s="490"/>
      <c r="BZ1106" s="491"/>
      <c r="CA1106" s="520"/>
      <c r="CB1106" s="520"/>
      <c r="CC1106" s="520"/>
      <c r="CD1106" s="520"/>
      <c r="CE1106" s="520"/>
      <c r="CF1106" s="520"/>
    </row>
    <row r="1107" spans="1:84" ht="13.8" thickBot="1" x14ac:dyDescent="0.3">
      <c r="A1107" s="133"/>
      <c r="B1107" s="134"/>
      <c r="C1107" s="429"/>
      <c r="D1107" s="136"/>
      <c r="E1107" s="136"/>
      <c r="F1107" s="438"/>
      <c r="G1107" s="136"/>
      <c r="H1107" s="139"/>
      <c r="I1107" s="430"/>
      <c r="J1107" s="431"/>
      <c r="K1107" s="432"/>
      <c r="L1107" s="428"/>
      <c r="M1107" s="500"/>
      <c r="N1107" s="518"/>
      <c r="O1107" s="501"/>
      <c r="P1107" s="501"/>
      <c r="Q1107" s="519"/>
      <c r="R1107" s="502"/>
      <c r="S1107" s="502"/>
      <c r="T1107" s="503"/>
      <c r="U1107" s="504"/>
      <c r="V1107" s="505"/>
      <c r="W1107" s="505"/>
      <c r="X1107" s="505"/>
      <c r="Y1107" s="505"/>
      <c r="Z1107" s="506"/>
      <c r="AA1107" s="507"/>
      <c r="AB1107" s="508"/>
      <c r="AC1107" s="513"/>
      <c r="AD1107" s="508"/>
      <c r="AE1107" s="507"/>
      <c r="AF1107" s="513"/>
      <c r="AG1107" s="507"/>
      <c r="AH1107" s="508"/>
      <c r="AI1107" s="509"/>
      <c r="AJ1107" s="507"/>
      <c r="AK1107" s="507"/>
      <c r="AL1107" s="510"/>
      <c r="AM1107" s="511"/>
      <c r="AN1107" s="512"/>
      <c r="AO1107" s="511"/>
      <c r="AP1107" s="507"/>
      <c r="AQ1107" s="512"/>
      <c r="AR1107" s="513"/>
      <c r="AS1107" s="508"/>
      <c r="AT1107" s="511"/>
      <c r="AU1107" s="511"/>
      <c r="AV1107" s="511"/>
      <c r="AW1107" s="511"/>
      <c r="AX1107" s="511"/>
      <c r="AY1107" s="511"/>
      <c r="AZ1107" s="514"/>
      <c r="BA1107" s="515"/>
      <c r="BB1107" s="507"/>
      <c r="BC1107" s="505"/>
      <c r="BD1107" s="524"/>
      <c r="BE1107" s="506"/>
      <c r="BF1107" s="482"/>
      <c r="BG1107" s="483"/>
      <c r="BH1107" s="483"/>
      <c r="BI1107" s="465"/>
      <c r="BJ1107" s="465"/>
      <c r="BK1107" s="465"/>
      <c r="BL1107" s="465"/>
      <c r="BM1107" s="465"/>
      <c r="BN1107" s="465"/>
      <c r="BO1107" s="483"/>
      <c r="BP1107" s="483"/>
      <c r="BQ1107" s="483"/>
      <c r="BR1107" s="483"/>
      <c r="BS1107" s="483"/>
      <c r="BT1107" s="484"/>
      <c r="BU1107" s="484"/>
      <c r="BV1107" s="484"/>
      <c r="BW1107" s="516"/>
      <c r="BX1107" s="434"/>
      <c r="BY1107" s="490"/>
      <c r="BZ1107" s="491"/>
      <c r="CA1107" s="520"/>
      <c r="CB1107" s="520"/>
      <c r="CC1107" s="520"/>
      <c r="CD1107" s="520"/>
      <c r="CE1107" s="520"/>
      <c r="CF1107" s="520"/>
    </row>
    <row r="1108" spans="1:84" ht="13.8" thickBot="1" x14ac:dyDescent="0.3">
      <c r="A1108" s="133"/>
      <c r="B1108" s="134"/>
      <c r="C1108" s="429"/>
      <c r="D1108" s="136"/>
      <c r="E1108" s="136"/>
      <c r="F1108" s="438"/>
      <c r="G1108" s="136"/>
      <c r="H1108" s="139"/>
      <c r="I1108" s="430"/>
      <c r="J1108" s="431"/>
      <c r="K1108" s="432"/>
      <c r="L1108" s="428"/>
      <c r="M1108" s="500"/>
      <c r="N1108" s="518"/>
      <c r="O1108" s="501"/>
      <c r="P1108" s="501"/>
      <c r="Q1108" s="519"/>
      <c r="R1108" s="502"/>
      <c r="S1108" s="502"/>
      <c r="T1108" s="503"/>
      <c r="U1108" s="504"/>
      <c r="V1108" s="505"/>
      <c r="W1108" s="505"/>
      <c r="X1108" s="505"/>
      <c r="Y1108" s="505"/>
      <c r="Z1108" s="506"/>
      <c r="AA1108" s="507"/>
      <c r="AB1108" s="508"/>
      <c r="AC1108" s="513"/>
      <c r="AD1108" s="508"/>
      <c r="AE1108" s="507"/>
      <c r="AF1108" s="513"/>
      <c r="AG1108" s="507"/>
      <c r="AH1108" s="508"/>
      <c r="AI1108" s="509"/>
      <c r="AJ1108" s="507"/>
      <c r="AK1108" s="507"/>
      <c r="AL1108" s="510"/>
      <c r="AM1108" s="511"/>
      <c r="AN1108" s="512"/>
      <c r="AO1108" s="511"/>
      <c r="AP1108" s="507"/>
      <c r="AQ1108" s="512"/>
      <c r="AR1108" s="513"/>
      <c r="AS1108" s="508"/>
      <c r="AT1108" s="511"/>
      <c r="AU1108" s="511"/>
      <c r="AV1108" s="511"/>
      <c r="AW1108" s="511"/>
      <c r="AX1108" s="511"/>
      <c r="AY1108" s="511"/>
      <c r="AZ1108" s="514"/>
      <c r="BA1108" s="515"/>
      <c r="BB1108" s="507"/>
      <c r="BC1108" s="505"/>
      <c r="BD1108" s="524"/>
      <c r="BE1108" s="506"/>
      <c r="BF1108" s="482"/>
      <c r="BG1108" s="483"/>
      <c r="BH1108" s="483"/>
      <c r="BI1108" s="465"/>
      <c r="BJ1108" s="465"/>
      <c r="BK1108" s="465"/>
      <c r="BL1108" s="465"/>
      <c r="BM1108" s="465"/>
      <c r="BN1108" s="465"/>
      <c r="BO1108" s="483"/>
      <c r="BP1108" s="483"/>
      <c r="BQ1108" s="483"/>
      <c r="BR1108" s="483"/>
      <c r="BS1108" s="483"/>
      <c r="BT1108" s="484"/>
      <c r="BU1108" s="484"/>
      <c r="BV1108" s="484"/>
      <c r="BW1108" s="516"/>
      <c r="BX1108" s="434"/>
      <c r="BY1108" s="490"/>
      <c r="BZ1108" s="491"/>
      <c r="CA1108" s="520"/>
      <c r="CB1108" s="520"/>
      <c r="CC1108" s="520"/>
      <c r="CD1108" s="520"/>
      <c r="CE1108" s="520"/>
      <c r="CF1108" s="520"/>
    </row>
    <row r="1109" spans="1:84" ht="13.8" thickBot="1" x14ac:dyDescent="0.3">
      <c r="A1109" s="133"/>
      <c r="B1109" s="134"/>
      <c r="C1109" s="429"/>
      <c r="D1109" s="136"/>
      <c r="E1109" s="136"/>
      <c r="F1109" s="438"/>
      <c r="G1109" s="136"/>
      <c r="H1109" s="139"/>
      <c r="I1109" s="430"/>
      <c r="J1109" s="431"/>
      <c r="K1109" s="432"/>
      <c r="L1109" s="428"/>
      <c r="M1109" s="500"/>
      <c r="N1109" s="518"/>
      <c r="O1109" s="501"/>
      <c r="P1109" s="501"/>
      <c r="Q1109" s="519"/>
      <c r="R1109" s="502"/>
      <c r="S1109" s="502"/>
      <c r="T1109" s="503"/>
      <c r="U1109" s="504"/>
      <c r="V1109" s="505"/>
      <c r="W1109" s="505"/>
      <c r="X1109" s="505"/>
      <c r="Y1109" s="505"/>
      <c r="Z1109" s="506"/>
      <c r="AA1109" s="507"/>
      <c r="AB1109" s="508"/>
      <c r="AC1109" s="513"/>
      <c r="AD1109" s="508"/>
      <c r="AE1109" s="507"/>
      <c r="AF1109" s="513"/>
      <c r="AG1109" s="507"/>
      <c r="AH1109" s="508"/>
      <c r="AI1109" s="509"/>
      <c r="AJ1109" s="507"/>
      <c r="AK1109" s="507"/>
      <c r="AL1109" s="510"/>
      <c r="AM1109" s="511"/>
      <c r="AN1109" s="512"/>
      <c r="AO1109" s="511"/>
      <c r="AP1109" s="507"/>
      <c r="AQ1109" s="512"/>
      <c r="AR1109" s="513"/>
      <c r="AS1109" s="508"/>
      <c r="AT1109" s="511"/>
      <c r="AU1109" s="511"/>
      <c r="AV1109" s="511"/>
      <c r="AW1109" s="511"/>
      <c r="AX1109" s="511"/>
      <c r="AY1109" s="511"/>
      <c r="AZ1109" s="514"/>
      <c r="BA1109" s="515"/>
      <c r="BB1109" s="507"/>
      <c r="BC1109" s="505"/>
      <c r="BD1109" s="524"/>
      <c r="BE1109" s="506"/>
      <c r="BF1109" s="482"/>
      <c r="BG1109" s="483"/>
      <c r="BH1109" s="483"/>
      <c r="BI1109" s="465"/>
      <c r="BJ1109" s="465"/>
      <c r="BK1109" s="465"/>
      <c r="BL1109" s="465"/>
      <c r="BM1109" s="465"/>
      <c r="BN1109" s="465"/>
      <c r="BO1109" s="483"/>
      <c r="BP1109" s="483"/>
      <c r="BQ1109" s="483"/>
      <c r="BR1109" s="483"/>
      <c r="BS1109" s="483"/>
      <c r="BT1109" s="484"/>
      <c r="BU1109" s="484"/>
      <c r="BV1109" s="484"/>
      <c r="BW1109" s="516"/>
      <c r="BX1109" s="434"/>
      <c r="BY1109" s="490"/>
      <c r="BZ1109" s="491"/>
      <c r="CA1109" s="520"/>
      <c r="CB1109" s="520"/>
      <c r="CC1109" s="520"/>
      <c r="CD1109" s="520"/>
      <c r="CE1109" s="520"/>
      <c r="CF1109" s="520"/>
    </row>
    <row r="1110" spans="1:84" ht="13.8" thickBot="1" x14ac:dyDescent="0.3">
      <c r="A1110" s="133"/>
      <c r="B1110" s="134"/>
      <c r="C1110" s="429"/>
      <c r="D1110" s="136"/>
      <c r="E1110" s="136"/>
      <c r="F1110" s="438"/>
      <c r="G1110" s="136"/>
      <c r="H1110" s="139"/>
      <c r="I1110" s="430"/>
      <c r="J1110" s="431"/>
      <c r="K1110" s="432"/>
      <c r="L1110" s="428"/>
      <c r="M1110" s="500"/>
      <c r="N1110" s="518"/>
      <c r="O1110" s="501"/>
      <c r="P1110" s="501"/>
      <c r="Q1110" s="519"/>
      <c r="R1110" s="502"/>
      <c r="S1110" s="502"/>
      <c r="T1110" s="503"/>
      <c r="U1110" s="504"/>
      <c r="V1110" s="505"/>
      <c r="W1110" s="505"/>
      <c r="X1110" s="505"/>
      <c r="Y1110" s="505"/>
      <c r="Z1110" s="506"/>
      <c r="AA1110" s="507"/>
      <c r="AB1110" s="508"/>
      <c r="AC1110" s="513"/>
      <c r="AD1110" s="508"/>
      <c r="AE1110" s="507"/>
      <c r="AF1110" s="513"/>
      <c r="AG1110" s="507"/>
      <c r="AH1110" s="508"/>
      <c r="AI1110" s="509"/>
      <c r="AJ1110" s="507"/>
      <c r="AK1110" s="507"/>
      <c r="AL1110" s="510"/>
      <c r="AM1110" s="511"/>
      <c r="AN1110" s="512"/>
      <c r="AO1110" s="511"/>
      <c r="AP1110" s="507"/>
      <c r="AQ1110" s="512"/>
      <c r="AR1110" s="513"/>
      <c r="AS1110" s="508"/>
      <c r="AT1110" s="511"/>
      <c r="AU1110" s="511"/>
      <c r="AV1110" s="511"/>
      <c r="AW1110" s="511"/>
      <c r="AX1110" s="511"/>
      <c r="AY1110" s="511"/>
      <c r="AZ1110" s="514"/>
      <c r="BA1110" s="515"/>
      <c r="BB1110" s="507"/>
      <c r="BC1110" s="505"/>
      <c r="BD1110" s="524"/>
      <c r="BE1110" s="506"/>
      <c r="BF1110" s="482"/>
      <c r="BG1110" s="483"/>
      <c r="BH1110" s="483"/>
      <c r="BI1110" s="465"/>
      <c r="BJ1110" s="465"/>
      <c r="BK1110" s="465"/>
      <c r="BL1110" s="465"/>
      <c r="BM1110" s="465"/>
      <c r="BN1110" s="465"/>
      <c r="BO1110" s="483"/>
      <c r="BP1110" s="483"/>
      <c r="BQ1110" s="483"/>
      <c r="BR1110" s="483"/>
      <c r="BS1110" s="483"/>
      <c r="BT1110" s="484"/>
      <c r="BU1110" s="484"/>
      <c r="BV1110" s="484"/>
      <c r="BW1110" s="516"/>
      <c r="BX1110" s="434"/>
      <c r="BY1110" s="490"/>
      <c r="BZ1110" s="491"/>
      <c r="CA1110" s="520"/>
      <c r="CB1110" s="520"/>
      <c r="CC1110" s="520"/>
      <c r="CD1110" s="520"/>
      <c r="CE1110" s="520"/>
      <c r="CF1110" s="520"/>
    </row>
    <row r="1111" spans="1:84" ht="13.8" thickBot="1" x14ac:dyDescent="0.3">
      <c r="A1111" s="133"/>
      <c r="B1111" s="134"/>
      <c r="C1111" s="429"/>
      <c r="D1111" s="136"/>
      <c r="E1111" s="136"/>
      <c r="F1111" s="438"/>
      <c r="G1111" s="136"/>
      <c r="H1111" s="139"/>
      <c r="I1111" s="430"/>
      <c r="J1111" s="431"/>
      <c r="K1111" s="432"/>
      <c r="L1111" s="428"/>
      <c r="M1111" s="500"/>
      <c r="N1111" s="518"/>
      <c r="O1111" s="501"/>
      <c r="P1111" s="501"/>
      <c r="Q1111" s="519"/>
      <c r="R1111" s="502"/>
      <c r="S1111" s="502"/>
      <c r="T1111" s="503"/>
      <c r="U1111" s="504"/>
      <c r="V1111" s="505"/>
      <c r="W1111" s="505"/>
      <c r="X1111" s="505"/>
      <c r="Y1111" s="505"/>
      <c r="Z1111" s="506"/>
      <c r="AA1111" s="507"/>
      <c r="AB1111" s="508"/>
      <c r="AC1111" s="513"/>
      <c r="AD1111" s="508"/>
      <c r="AE1111" s="507"/>
      <c r="AF1111" s="513"/>
      <c r="AG1111" s="507"/>
      <c r="AH1111" s="508"/>
      <c r="AI1111" s="509"/>
      <c r="AJ1111" s="507"/>
      <c r="AK1111" s="507"/>
      <c r="AL1111" s="510"/>
      <c r="AM1111" s="511"/>
      <c r="AN1111" s="512"/>
      <c r="AO1111" s="511"/>
      <c r="AP1111" s="507"/>
      <c r="AQ1111" s="512"/>
      <c r="AR1111" s="513"/>
      <c r="AS1111" s="508"/>
      <c r="AT1111" s="511"/>
      <c r="AU1111" s="511"/>
      <c r="AV1111" s="511"/>
      <c r="AW1111" s="511"/>
      <c r="AX1111" s="511"/>
      <c r="AY1111" s="511"/>
      <c r="AZ1111" s="514"/>
      <c r="BA1111" s="515"/>
      <c r="BB1111" s="507"/>
      <c r="BC1111" s="505"/>
      <c r="BD1111" s="524"/>
      <c r="BE1111" s="506"/>
      <c r="BF1111" s="482"/>
      <c r="BG1111" s="483"/>
      <c r="BH1111" s="483"/>
      <c r="BI1111" s="465"/>
      <c r="BJ1111" s="465"/>
      <c r="BK1111" s="465"/>
      <c r="BL1111" s="465"/>
      <c r="BM1111" s="465"/>
      <c r="BN1111" s="465"/>
      <c r="BO1111" s="483"/>
      <c r="BP1111" s="483"/>
      <c r="BQ1111" s="483"/>
      <c r="BR1111" s="483"/>
      <c r="BS1111" s="483"/>
      <c r="BT1111" s="484"/>
      <c r="BU1111" s="484"/>
      <c r="BV1111" s="484"/>
      <c r="BW1111" s="516"/>
      <c r="BX1111" s="434"/>
      <c r="BY1111" s="490"/>
      <c r="BZ1111" s="491"/>
      <c r="CA1111" s="520"/>
      <c r="CB1111" s="520"/>
      <c r="CC1111" s="520"/>
      <c r="CD1111" s="520"/>
      <c r="CE1111" s="520"/>
      <c r="CF1111" s="520"/>
    </row>
    <row r="1112" spans="1:84" ht="13.8" thickBot="1" x14ac:dyDescent="0.3">
      <c r="A1112" s="133"/>
      <c r="B1112" s="134"/>
      <c r="C1112" s="429"/>
      <c r="D1112" s="136"/>
      <c r="E1112" s="136"/>
      <c r="F1112" s="438"/>
      <c r="G1112" s="136"/>
      <c r="H1112" s="139"/>
      <c r="I1112" s="430"/>
      <c r="J1112" s="431"/>
      <c r="K1112" s="432"/>
      <c r="L1112" s="428"/>
      <c r="M1112" s="500"/>
      <c r="N1112" s="518"/>
      <c r="O1112" s="501"/>
      <c r="P1112" s="501"/>
      <c r="Q1112" s="519"/>
      <c r="R1112" s="502"/>
      <c r="S1112" s="502"/>
      <c r="T1112" s="503"/>
      <c r="U1112" s="504"/>
      <c r="V1112" s="505"/>
      <c r="W1112" s="505"/>
      <c r="X1112" s="505"/>
      <c r="Y1112" s="505"/>
      <c r="Z1112" s="506"/>
      <c r="AA1112" s="507"/>
      <c r="AB1112" s="508"/>
      <c r="AC1112" s="513"/>
      <c r="AD1112" s="508"/>
      <c r="AE1112" s="507"/>
      <c r="AF1112" s="513"/>
      <c r="AG1112" s="507"/>
      <c r="AH1112" s="508"/>
      <c r="AI1112" s="509"/>
      <c r="AJ1112" s="507"/>
      <c r="AK1112" s="507"/>
      <c r="AL1112" s="510"/>
      <c r="AM1112" s="511"/>
      <c r="AN1112" s="512"/>
      <c r="AO1112" s="511"/>
      <c r="AP1112" s="507"/>
      <c r="AQ1112" s="512"/>
      <c r="AR1112" s="513"/>
      <c r="AS1112" s="508"/>
      <c r="AT1112" s="511"/>
      <c r="AU1112" s="511"/>
      <c r="AV1112" s="511"/>
      <c r="AW1112" s="511"/>
      <c r="AX1112" s="511"/>
      <c r="AY1112" s="511"/>
      <c r="AZ1112" s="514"/>
      <c r="BA1112" s="515"/>
      <c r="BB1112" s="507"/>
      <c r="BC1112" s="505"/>
      <c r="BD1112" s="524"/>
      <c r="BE1112" s="506"/>
      <c r="BF1112" s="482"/>
      <c r="BG1112" s="483"/>
      <c r="BH1112" s="483"/>
      <c r="BI1112" s="465"/>
      <c r="BJ1112" s="465"/>
      <c r="BK1112" s="465"/>
      <c r="BL1112" s="465"/>
      <c r="BM1112" s="465"/>
      <c r="BN1112" s="465"/>
      <c r="BO1112" s="483"/>
      <c r="BP1112" s="483"/>
      <c r="BQ1112" s="483"/>
      <c r="BR1112" s="483"/>
      <c r="BS1112" s="483"/>
      <c r="BT1112" s="484"/>
      <c r="BU1112" s="484"/>
      <c r="BV1112" s="484"/>
      <c r="BW1112" s="516"/>
      <c r="BX1112" s="434"/>
      <c r="BY1112" s="490"/>
      <c r="BZ1112" s="491"/>
      <c r="CA1112" s="520"/>
      <c r="CB1112" s="520"/>
      <c r="CC1112" s="520"/>
      <c r="CD1112" s="520"/>
      <c r="CE1112" s="520"/>
      <c r="CF1112" s="520"/>
    </row>
    <row r="1113" spans="1:84" ht="13.8" thickBot="1" x14ac:dyDescent="0.3">
      <c r="A1113" s="133"/>
      <c r="B1113" s="134"/>
      <c r="C1113" s="429"/>
      <c r="D1113" s="136"/>
      <c r="E1113" s="136"/>
      <c r="F1113" s="438"/>
      <c r="G1113" s="136"/>
      <c r="H1113" s="139"/>
      <c r="I1113" s="430"/>
      <c r="J1113" s="431"/>
      <c r="K1113" s="432"/>
      <c r="L1113" s="428"/>
      <c r="M1113" s="500"/>
      <c r="N1113" s="518"/>
      <c r="O1113" s="501"/>
      <c r="P1113" s="501"/>
      <c r="Q1113" s="519"/>
      <c r="R1113" s="502"/>
      <c r="S1113" s="502"/>
      <c r="T1113" s="503"/>
      <c r="U1113" s="504"/>
      <c r="V1113" s="505"/>
      <c r="W1113" s="505"/>
      <c r="X1113" s="505"/>
      <c r="Y1113" s="505"/>
      <c r="Z1113" s="506"/>
      <c r="AA1113" s="507"/>
      <c r="AB1113" s="508"/>
      <c r="AC1113" s="513"/>
      <c r="AD1113" s="508"/>
      <c r="AE1113" s="507"/>
      <c r="AF1113" s="513"/>
      <c r="AG1113" s="507"/>
      <c r="AH1113" s="508"/>
      <c r="AI1113" s="509"/>
      <c r="AJ1113" s="507"/>
      <c r="AK1113" s="507"/>
      <c r="AL1113" s="510"/>
      <c r="AM1113" s="511"/>
      <c r="AN1113" s="512"/>
      <c r="AO1113" s="511"/>
      <c r="AP1113" s="507"/>
      <c r="AQ1113" s="512"/>
      <c r="AR1113" s="513"/>
      <c r="AS1113" s="508"/>
      <c r="AT1113" s="511"/>
      <c r="AU1113" s="511"/>
      <c r="AV1113" s="511"/>
      <c r="AW1113" s="511"/>
      <c r="AX1113" s="511"/>
      <c r="AY1113" s="511"/>
      <c r="AZ1113" s="514"/>
      <c r="BA1113" s="515"/>
      <c r="BB1113" s="507"/>
      <c r="BC1113" s="505"/>
      <c r="BD1113" s="524"/>
      <c r="BE1113" s="506"/>
      <c r="BF1113" s="482"/>
      <c r="BG1113" s="483"/>
      <c r="BH1113" s="483"/>
      <c r="BI1113" s="465"/>
      <c r="BJ1113" s="465"/>
      <c r="BK1113" s="465"/>
      <c r="BL1113" s="465"/>
      <c r="BM1113" s="465"/>
      <c r="BN1113" s="465"/>
      <c r="BO1113" s="483"/>
      <c r="BP1113" s="483"/>
      <c r="BQ1113" s="483"/>
      <c r="BR1113" s="483"/>
      <c r="BS1113" s="483"/>
      <c r="BT1113" s="484"/>
      <c r="BU1113" s="484"/>
      <c r="BV1113" s="484"/>
      <c r="BW1113" s="516"/>
      <c r="BX1113" s="434"/>
      <c r="BY1113" s="490"/>
      <c r="BZ1113" s="491"/>
      <c r="CA1113" s="520"/>
      <c r="CB1113" s="520"/>
      <c r="CC1113" s="520"/>
      <c r="CD1113" s="520"/>
      <c r="CE1113" s="520"/>
      <c r="CF1113" s="520"/>
    </row>
    <row r="1114" spans="1:84" ht="13.8" thickBot="1" x14ac:dyDescent="0.3">
      <c r="A1114" s="133"/>
      <c r="B1114" s="134"/>
      <c r="C1114" s="429"/>
      <c r="D1114" s="136"/>
      <c r="E1114" s="136"/>
      <c r="F1114" s="438"/>
      <c r="G1114" s="136"/>
      <c r="H1114" s="139"/>
      <c r="I1114" s="430"/>
      <c r="J1114" s="431"/>
      <c r="K1114" s="432"/>
      <c r="L1114" s="428"/>
      <c r="M1114" s="500"/>
      <c r="N1114" s="518"/>
      <c r="O1114" s="501"/>
      <c r="P1114" s="501"/>
      <c r="Q1114" s="519"/>
      <c r="R1114" s="502"/>
      <c r="S1114" s="502"/>
      <c r="T1114" s="503"/>
      <c r="U1114" s="504"/>
      <c r="V1114" s="505"/>
      <c r="W1114" s="505"/>
      <c r="X1114" s="505"/>
      <c r="Y1114" s="505"/>
      <c r="Z1114" s="506"/>
      <c r="AA1114" s="507"/>
      <c r="AB1114" s="508"/>
      <c r="AC1114" s="513"/>
      <c r="AD1114" s="508"/>
      <c r="AE1114" s="507"/>
      <c r="AF1114" s="513"/>
      <c r="AG1114" s="507"/>
      <c r="AH1114" s="508"/>
      <c r="AI1114" s="509"/>
      <c r="AJ1114" s="507"/>
      <c r="AK1114" s="507"/>
      <c r="AL1114" s="510"/>
      <c r="AM1114" s="511"/>
      <c r="AN1114" s="512"/>
      <c r="AO1114" s="511"/>
      <c r="AP1114" s="507"/>
      <c r="AQ1114" s="512"/>
      <c r="AR1114" s="513"/>
      <c r="AS1114" s="508"/>
      <c r="AT1114" s="511"/>
      <c r="AU1114" s="511"/>
      <c r="AV1114" s="511"/>
      <c r="AW1114" s="511"/>
      <c r="AX1114" s="511"/>
      <c r="AY1114" s="511"/>
      <c r="AZ1114" s="514"/>
      <c r="BA1114" s="515"/>
      <c r="BB1114" s="507"/>
      <c r="BC1114" s="505"/>
      <c r="BD1114" s="524"/>
      <c r="BE1114" s="506"/>
      <c r="BF1114" s="482"/>
      <c r="BG1114" s="483"/>
      <c r="BH1114" s="483"/>
      <c r="BI1114" s="465"/>
      <c r="BJ1114" s="465"/>
      <c r="BK1114" s="465"/>
      <c r="BL1114" s="465"/>
      <c r="BM1114" s="465"/>
      <c r="BN1114" s="465"/>
      <c r="BO1114" s="483"/>
      <c r="BP1114" s="483"/>
      <c r="BQ1114" s="483"/>
      <c r="BR1114" s="483"/>
      <c r="BS1114" s="483"/>
      <c r="BT1114" s="484"/>
      <c r="BU1114" s="484"/>
      <c r="BV1114" s="484"/>
      <c r="BW1114" s="516"/>
      <c r="BX1114" s="434"/>
      <c r="BY1114" s="490"/>
      <c r="BZ1114" s="491"/>
      <c r="CA1114" s="520"/>
      <c r="CB1114" s="520"/>
      <c r="CC1114" s="520"/>
      <c r="CD1114" s="520"/>
      <c r="CE1114" s="520"/>
      <c r="CF1114" s="520"/>
    </row>
    <row r="1115" spans="1:84" ht="13.8" thickBot="1" x14ac:dyDescent="0.3">
      <c r="A1115" s="133"/>
      <c r="B1115" s="134"/>
      <c r="C1115" s="429"/>
      <c r="D1115" s="136"/>
      <c r="E1115" s="136"/>
      <c r="F1115" s="438"/>
      <c r="G1115" s="136"/>
      <c r="H1115" s="139"/>
      <c r="I1115" s="430"/>
      <c r="J1115" s="431"/>
      <c r="K1115" s="432"/>
      <c r="L1115" s="428"/>
      <c r="M1115" s="500"/>
      <c r="N1115" s="518"/>
      <c r="O1115" s="501"/>
      <c r="P1115" s="501"/>
      <c r="Q1115" s="519"/>
      <c r="R1115" s="502"/>
      <c r="S1115" s="502"/>
      <c r="T1115" s="503"/>
      <c r="U1115" s="504"/>
      <c r="V1115" s="505"/>
      <c r="W1115" s="505"/>
      <c r="X1115" s="505"/>
      <c r="Y1115" s="505"/>
      <c r="Z1115" s="506"/>
      <c r="AA1115" s="507"/>
      <c r="AB1115" s="508"/>
      <c r="AC1115" s="513"/>
      <c r="AD1115" s="508"/>
      <c r="AE1115" s="507"/>
      <c r="AF1115" s="513"/>
      <c r="AG1115" s="507"/>
      <c r="AH1115" s="508"/>
      <c r="AI1115" s="509"/>
      <c r="AJ1115" s="507"/>
      <c r="AK1115" s="507"/>
      <c r="AL1115" s="510"/>
      <c r="AM1115" s="511"/>
      <c r="AN1115" s="512"/>
      <c r="AO1115" s="511"/>
      <c r="AP1115" s="507"/>
      <c r="AQ1115" s="512"/>
      <c r="AR1115" s="513"/>
      <c r="AS1115" s="508"/>
      <c r="AT1115" s="511"/>
      <c r="AU1115" s="511"/>
      <c r="AV1115" s="511"/>
      <c r="AW1115" s="511"/>
      <c r="AX1115" s="511"/>
      <c r="AY1115" s="511"/>
      <c r="AZ1115" s="514"/>
      <c r="BA1115" s="515"/>
      <c r="BB1115" s="507"/>
      <c r="BC1115" s="505"/>
      <c r="BD1115" s="524"/>
      <c r="BE1115" s="506"/>
      <c r="BF1115" s="482"/>
      <c r="BG1115" s="483"/>
      <c r="BH1115" s="483"/>
      <c r="BI1115" s="465"/>
      <c r="BJ1115" s="465"/>
      <c r="BK1115" s="465"/>
      <c r="BL1115" s="465"/>
      <c r="BM1115" s="465"/>
      <c r="BN1115" s="465"/>
      <c r="BO1115" s="483"/>
      <c r="BP1115" s="483"/>
      <c r="BQ1115" s="483"/>
      <c r="BR1115" s="483"/>
      <c r="BS1115" s="483"/>
      <c r="BT1115" s="484"/>
      <c r="BU1115" s="484"/>
      <c r="BV1115" s="484"/>
      <c r="BW1115" s="516"/>
      <c r="BX1115" s="434"/>
      <c r="BY1115" s="490"/>
      <c r="BZ1115" s="491"/>
      <c r="CA1115" s="520"/>
      <c r="CB1115" s="520"/>
      <c r="CC1115" s="520"/>
      <c r="CD1115" s="520"/>
      <c r="CE1115" s="520"/>
      <c r="CF1115" s="520"/>
    </row>
    <row r="1116" spans="1:84" ht="13.8" thickBot="1" x14ac:dyDescent="0.3">
      <c r="A1116" s="133"/>
      <c r="B1116" s="134"/>
      <c r="C1116" s="429"/>
      <c r="D1116" s="136"/>
      <c r="E1116" s="136"/>
      <c r="F1116" s="438"/>
      <c r="G1116" s="136"/>
      <c r="H1116" s="139"/>
      <c r="I1116" s="430"/>
      <c r="J1116" s="431"/>
      <c r="K1116" s="432"/>
      <c r="L1116" s="428"/>
      <c r="M1116" s="500"/>
      <c r="N1116" s="518"/>
      <c r="O1116" s="501"/>
      <c r="P1116" s="501"/>
      <c r="Q1116" s="519"/>
      <c r="R1116" s="502"/>
      <c r="S1116" s="502"/>
      <c r="T1116" s="503"/>
      <c r="U1116" s="504"/>
      <c r="V1116" s="505"/>
      <c r="W1116" s="505"/>
      <c r="X1116" s="505"/>
      <c r="Y1116" s="505"/>
      <c r="Z1116" s="506"/>
      <c r="AA1116" s="507"/>
      <c r="AB1116" s="508"/>
      <c r="AC1116" s="513"/>
      <c r="AD1116" s="508"/>
      <c r="AE1116" s="507"/>
      <c r="AF1116" s="513"/>
      <c r="AG1116" s="507"/>
      <c r="AH1116" s="508"/>
      <c r="AI1116" s="509"/>
      <c r="AJ1116" s="507"/>
      <c r="AK1116" s="507"/>
      <c r="AL1116" s="510"/>
      <c r="AM1116" s="511"/>
      <c r="AN1116" s="512"/>
      <c r="AO1116" s="511"/>
      <c r="AP1116" s="507"/>
      <c r="AQ1116" s="512"/>
      <c r="AR1116" s="513"/>
      <c r="AS1116" s="508"/>
      <c r="AT1116" s="511"/>
      <c r="AU1116" s="511"/>
      <c r="AV1116" s="511"/>
      <c r="AW1116" s="511"/>
      <c r="AX1116" s="511"/>
      <c r="AY1116" s="511"/>
      <c r="AZ1116" s="514"/>
      <c r="BA1116" s="515"/>
      <c r="BB1116" s="507"/>
      <c r="BC1116" s="505"/>
      <c r="BD1116" s="524"/>
      <c r="BE1116" s="506"/>
      <c r="BF1116" s="482"/>
      <c r="BG1116" s="483"/>
      <c r="BH1116" s="483"/>
      <c r="BI1116" s="465"/>
      <c r="BJ1116" s="465"/>
      <c r="BK1116" s="465"/>
      <c r="BL1116" s="465"/>
      <c r="BM1116" s="465"/>
      <c r="BN1116" s="465"/>
      <c r="BO1116" s="483"/>
      <c r="BP1116" s="483"/>
      <c r="BQ1116" s="483"/>
      <c r="BR1116" s="483"/>
      <c r="BS1116" s="483"/>
      <c r="BT1116" s="484"/>
      <c r="BU1116" s="484"/>
      <c r="BV1116" s="484"/>
      <c r="BW1116" s="516"/>
      <c r="BX1116" s="434"/>
      <c r="BY1116" s="490"/>
      <c r="BZ1116" s="491"/>
      <c r="CA1116" s="520"/>
      <c r="CB1116" s="520"/>
      <c r="CC1116" s="520"/>
      <c r="CD1116" s="520"/>
      <c r="CE1116" s="520"/>
      <c r="CF1116" s="520"/>
    </row>
    <row r="1117" spans="1:84" ht="13.8" thickBot="1" x14ac:dyDescent="0.3">
      <c r="A1117" s="133"/>
      <c r="B1117" s="134"/>
      <c r="C1117" s="429"/>
      <c r="D1117" s="136"/>
      <c r="E1117" s="136"/>
      <c r="F1117" s="438"/>
      <c r="G1117" s="136"/>
      <c r="H1117" s="139"/>
      <c r="I1117" s="430"/>
      <c r="J1117" s="431"/>
      <c r="K1117" s="432"/>
      <c r="L1117" s="428"/>
      <c r="M1117" s="500"/>
      <c r="N1117" s="518"/>
      <c r="O1117" s="501"/>
      <c r="P1117" s="501"/>
      <c r="Q1117" s="519"/>
      <c r="R1117" s="502"/>
      <c r="S1117" s="502"/>
      <c r="T1117" s="503"/>
      <c r="U1117" s="504"/>
      <c r="V1117" s="505"/>
      <c r="W1117" s="505"/>
      <c r="X1117" s="505"/>
      <c r="Y1117" s="505"/>
      <c r="Z1117" s="506"/>
      <c r="AA1117" s="507"/>
      <c r="AB1117" s="508"/>
      <c r="AC1117" s="513"/>
      <c r="AD1117" s="508"/>
      <c r="AE1117" s="507"/>
      <c r="AF1117" s="513"/>
      <c r="AG1117" s="507"/>
      <c r="AH1117" s="508"/>
      <c r="AI1117" s="509"/>
      <c r="AJ1117" s="507"/>
      <c r="AK1117" s="507"/>
      <c r="AL1117" s="510"/>
      <c r="AM1117" s="511"/>
      <c r="AN1117" s="512"/>
      <c r="AO1117" s="511"/>
      <c r="AP1117" s="507"/>
      <c r="AQ1117" s="512"/>
      <c r="AR1117" s="513"/>
      <c r="AS1117" s="508"/>
      <c r="AT1117" s="511"/>
      <c r="AU1117" s="511"/>
      <c r="AV1117" s="511"/>
      <c r="AW1117" s="511"/>
      <c r="AX1117" s="511"/>
      <c r="AY1117" s="511"/>
      <c r="AZ1117" s="514"/>
      <c r="BA1117" s="515"/>
      <c r="BB1117" s="507"/>
      <c r="BC1117" s="505"/>
      <c r="BD1117" s="524"/>
      <c r="BE1117" s="506"/>
      <c r="BF1117" s="482"/>
      <c r="BG1117" s="483"/>
      <c r="BH1117" s="483"/>
      <c r="BI1117" s="465"/>
      <c r="BJ1117" s="465"/>
      <c r="BK1117" s="465"/>
      <c r="BL1117" s="465"/>
      <c r="BM1117" s="465"/>
      <c r="BN1117" s="465"/>
      <c r="BO1117" s="483"/>
      <c r="BP1117" s="483"/>
      <c r="BQ1117" s="483"/>
      <c r="BR1117" s="483"/>
      <c r="BS1117" s="483"/>
      <c r="BT1117" s="484"/>
      <c r="BU1117" s="484"/>
      <c r="BV1117" s="484"/>
      <c r="BW1117" s="516"/>
      <c r="BX1117" s="434"/>
      <c r="BY1117" s="490"/>
      <c r="BZ1117" s="491"/>
      <c r="CA1117" s="520"/>
      <c r="CB1117" s="520"/>
      <c r="CC1117" s="520"/>
      <c r="CD1117" s="520"/>
      <c r="CE1117" s="520"/>
      <c r="CF1117" s="520"/>
    </row>
    <row r="1118" spans="1:84" ht="13.8" thickBot="1" x14ac:dyDescent="0.3">
      <c r="A1118" s="133"/>
      <c r="B1118" s="134"/>
      <c r="C1118" s="429"/>
      <c r="D1118" s="136"/>
      <c r="E1118" s="136"/>
      <c r="F1118" s="438"/>
      <c r="G1118" s="136"/>
      <c r="H1118" s="139"/>
      <c r="I1118" s="430"/>
      <c r="J1118" s="431"/>
      <c r="K1118" s="432"/>
      <c r="L1118" s="428"/>
      <c r="M1118" s="500"/>
      <c r="N1118" s="518"/>
      <c r="O1118" s="501"/>
      <c r="P1118" s="501"/>
      <c r="Q1118" s="519"/>
      <c r="R1118" s="502"/>
      <c r="S1118" s="502"/>
      <c r="T1118" s="503"/>
      <c r="U1118" s="504"/>
      <c r="V1118" s="505"/>
      <c r="W1118" s="505"/>
      <c r="X1118" s="505"/>
      <c r="Y1118" s="505"/>
      <c r="Z1118" s="506"/>
      <c r="AA1118" s="507"/>
      <c r="AB1118" s="508"/>
      <c r="AC1118" s="513"/>
      <c r="AD1118" s="508"/>
      <c r="AE1118" s="507"/>
      <c r="AF1118" s="513"/>
      <c r="AG1118" s="507"/>
      <c r="AH1118" s="508"/>
      <c r="AI1118" s="509"/>
      <c r="AJ1118" s="507"/>
      <c r="AK1118" s="507"/>
      <c r="AL1118" s="510"/>
      <c r="AM1118" s="511"/>
      <c r="AN1118" s="512"/>
      <c r="AO1118" s="511"/>
      <c r="AP1118" s="507"/>
      <c r="AQ1118" s="512"/>
      <c r="AR1118" s="513"/>
      <c r="AS1118" s="508"/>
      <c r="AT1118" s="511"/>
      <c r="AU1118" s="511"/>
      <c r="AV1118" s="511"/>
      <c r="AW1118" s="511"/>
      <c r="AX1118" s="511"/>
      <c r="AY1118" s="511"/>
      <c r="AZ1118" s="514"/>
      <c r="BA1118" s="515"/>
      <c r="BB1118" s="507"/>
      <c r="BC1118" s="505"/>
      <c r="BD1118" s="524"/>
      <c r="BE1118" s="506"/>
      <c r="BF1118" s="482"/>
      <c r="BG1118" s="483"/>
      <c r="BH1118" s="483"/>
      <c r="BI1118" s="465"/>
      <c r="BJ1118" s="465"/>
      <c r="BK1118" s="465"/>
      <c r="BL1118" s="465"/>
      <c r="BM1118" s="465"/>
      <c r="BN1118" s="465"/>
      <c r="BO1118" s="483"/>
      <c r="BP1118" s="483"/>
      <c r="BQ1118" s="483"/>
      <c r="BR1118" s="483"/>
      <c r="BS1118" s="483"/>
      <c r="BT1118" s="484"/>
      <c r="BU1118" s="484"/>
      <c r="BV1118" s="484"/>
      <c r="BW1118" s="516"/>
      <c r="BX1118" s="434"/>
      <c r="BY1118" s="490"/>
      <c r="BZ1118" s="491"/>
      <c r="CA1118" s="520"/>
      <c r="CB1118" s="520"/>
      <c r="CC1118" s="520"/>
      <c r="CD1118" s="520"/>
      <c r="CE1118" s="520"/>
      <c r="CF1118" s="520"/>
    </row>
    <row r="1119" spans="1:84" ht="13.8" thickBot="1" x14ac:dyDescent="0.3">
      <c r="A1119" s="133"/>
      <c r="B1119" s="134"/>
      <c r="C1119" s="429"/>
      <c r="D1119" s="136"/>
      <c r="E1119" s="136"/>
      <c r="F1119" s="438"/>
      <c r="G1119" s="136"/>
      <c r="H1119" s="139"/>
      <c r="I1119" s="430"/>
      <c r="J1119" s="431"/>
      <c r="K1119" s="432"/>
      <c r="L1119" s="428"/>
      <c r="M1119" s="500"/>
      <c r="N1119" s="518"/>
      <c r="O1119" s="501"/>
      <c r="P1119" s="501"/>
      <c r="Q1119" s="519"/>
      <c r="R1119" s="502"/>
      <c r="S1119" s="502"/>
      <c r="T1119" s="503"/>
      <c r="U1119" s="504"/>
      <c r="V1119" s="505"/>
      <c r="W1119" s="505"/>
      <c r="X1119" s="505"/>
      <c r="Y1119" s="505"/>
      <c r="Z1119" s="506"/>
      <c r="AA1119" s="507"/>
      <c r="AB1119" s="508"/>
      <c r="AC1119" s="513"/>
      <c r="AD1119" s="508"/>
      <c r="AE1119" s="507"/>
      <c r="AF1119" s="513"/>
      <c r="AG1119" s="507"/>
      <c r="AH1119" s="508"/>
      <c r="AI1119" s="509"/>
      <c r="AJ1119" s="507"/>
      <c r="AK1119" s="507"/>
      <c r="AL1119" s="510"/>
      <c r="AM1119" s="511"/>
      <c r="AN1119" s="512"/>
      <c r="AO1119" s="511"/>
      <c r="AP1119" s="507"/>
      <c r="AQ1119" s="512"/>
      <c r="AR1119" s="513"/>
      <c r="AS1119" s="508"/>
      <c r="AT1119" s="511"/>
      <c r="AU1119" s="511"/>
      <c r="AV1119" s="511"/>
      <c r="AW1119" s="511"/>
      <c r="AX1119" s="511"/>
      <c r="AY1119" s="511"/>
      <c r="AZ1119" s="514"/>
      <c r="BA1119" s="515"/>
      <c r="BB1119" s="507"/>
      <c r="BC1119" s="505"/>
      <c r="BD1119" s="524"/>
      <c r="BE1119" s="506"/>
      <c r="BF1119" s="482"/>
      <c r="BG1119" s="483"/>
      <c r="BH1119" s="483"/>
      <c r="BI1119" s="465"/>
      <c r="BJ1119" s="465"/>
      <c r="BK1119" s="465"/>
      <c r="BL1119" s="465"/>
      <c r="BM1119" s="465"/>
      <c r="BN1119" s="465"/>
      <c r="BO1119" s="483"/>
      <c r="BP1119" s="483"/>
      <c r="BQ1119" s="483"/>
      <c r="BR1119" s="483"/>
      <c r="BS1119" s="483"/>
      <c r="BT1119" s="484"/>
      <c r="BU1119" s="484"/>
      <c r="BV1119" s="484"/>
      <c r="BW1119" s="516"/>
      <c r="BX1119" s="434"/>
      <c r="BY1119" s="490"/>
      <c r="BZ1119" s="491"/>
      <c r="CA1119" s="520"/>
      <c r="CB1119" s="520"/>
      <c r="CC1119" s="520"/>
      <c r="CD1119" s="520"/>
      <c r="CE1119" s="520"/>
      <c r="CF1119" s="520"/>
    </row>
    <row r="1120" spans="1:84" ht="13.8" thickBot="1" x14ac:dyDescent="0.3">
      <c r="A1120" s="133"/>
      <c r="B1120" s="134"/>
      <c r="C1120" s="429"/>
      <c r="D1120" s="136"/>
      <c r="E1120" s="136"/>
      <c r="F1120" s="438"/>
      <c r="G1120" s="136"/>
      <c r="H1120" s="139"/>
      <c r="I1120" s="430"/>
      <c r="J1120" s="431"/>
      <c r="K1120" s="432"/>
      <c r="L1120" s="428"/>
      <c r="M1120" s="500"/>
      <c r="N1120" s="518"/>
      <c r="O1120" s="501"/>
      <c r="P1120" s="501"/>
      <c r="Q1120" s="519"/>
      <c r="R1120" s="502"/>
      <c r="S1120" s="502"/>
      <c r="T1120" s="503"/>
      <c r="U1120" s="504"/>
      <c r="V1120" s="505"/>
      <c r="W1120" s="505"/>
      <c r="X1120" s="505"/>
      <c r="Y1120" s="505"/>
      <c r="Z1120" s="506"/>
      <c r="AA1120" s="507"/>
      <c r="AB1120" s="508"/>
      <c r="AC1120" s="513"/>
      <c r="AD1120" s="508"/>
      <c r="AE1120" s="507"/>
      <c r="AF1120" s="513"/>
      <c r="AG1120" s="507"/>
      <c r="AH1120" s="508"/>
      <c r="AI1120" s="509"/>
      <c r="AJ1120" s="507"/>
      <c r="AK1120" s="507"/>
      <c r="AL1120" s="510"/>
      <c r="AM1120" s="511"/>
      <c r="AN1120" s="512"/>
      <c r="AO1120" s="511"/>
      <c r="AP1120" s="507"/>
      <c r="AQ1120" s="512"/>
      <c r="AR1120" s="513"/>
      <c r="AS1120" s="508"/>
      <c r="AT1120" s="511"/>
      <c r="AU1120" s="511"/>
      <c r="AV1120" s="511"/>
      <c r="AW1120" s="511"/>
      <c r="AX1120" s="511"/>
      <c r="AY1120" s="511"/>
      <c r="AZ1120" s="514"/>
      <c r="BA1120" s="515"/>
      <c r="BB1120" s="507"/>
      <c r="BC1120" s="505"/>
      <c r="BD1120" s="524"/>
      <c r="BE1120" s="506"/>
      <c r="BF1120" s="482"/>
      <c r="BG1120" s="483"/>
      <c r="BH1120" s="483"/>
      <c r="BI1120" s="465"/>
      <c r="BJ1120" s="465"/>
      <c r="BK1120" s="465"/>
      <c r="BL1120" s="465"/>
      <c r="BM1120" s="465"/>
      <c r="BN1120" s="465"/>
      <c r="BO1120" s="483"/>
      <c r="BP1120" s="483"/>
      <c r="BQ1120" s="483"/>
      <c r="BR1120" s="483"/>
      <c r="BS1120" s="483"/>
      <c r="BT1120" s="484"/>
      <c r="BU1120" s="484"/>
      <c r="BV1120" s="484"/>
      <c r="BW1120" s="516"/>
      <c r="BX1120" s="434"/>
      <c r="BY1120" s="490"/>
      <c r="BZ1120" s="491"/>
      <c r="CA1120" s="520"/>
      <c r="CB1120" s="520"/>
      <c r="CC1120" s="520"/>
      <c r="CD1120" s="520"/>
      <c r="CE1120" s="520"/>
      <c r="CF1120" s="520"/>
    </row>
    <row r="1121" spans="1:84" ht="13.8" thickBot="1" x14ac:dyDescent="0.3">
      <c r="A1121" s="133"/>
      <c r="B1121" s="134"/>
      <c r="C1121" s="429"/>
      <c r="D1121" s="136"/>
      <c r="E1121" s="136"/>
      <c r="F1121" s="438"/>
      <c r="G1121" s="136"/>
      <c r="H1121" s="139"/>
      <c r="I1121" s="430"/>
      <c r="J1121" s="431"/>
      <c r="K1121" s="432"/>
      <c r="L1121" s="428"/>
      <c r="M1121" s="500"/>
      <c r="N1121" s="518"/>
      <c r="O1121" s="501"/>
      <c r="P1121" s="501"/>
      <c r="Q1121" s="519"/>
      <c r="R1121" s="502"/>
      <c r="S1121" s="502"/>
      <c r="T1121" s="503"/>
      <c r="U1121" s="504"/>
      <c r="V1121" s="505"/>
      <c r="W1121" s="505"/>
      <c r="X1121" s="505"/>
      <c r="Y1121" s="505"/>
      <c r="Z1121" s="506"/>
      <c r="AA1121" s="507"/>
      <c r="AB1121" s="508"/>
      <c r="AC1121" s="513"/>
      <c r="AD1121" s="508"/>
      <c r="AE1121" s="507"/>
      <c r="AF1121" s="513"/>
      <c r="AG1121" s="507"/>
      <c r="AH1121" s="508"/>
      <c r="AI1121" s="509"/>
      <c r="AJ1121" s="507"/>
      <c r="AK1121" s="507"/>
      <c r="AL1121" s="510"/>
      <c r="AM1121" s="511"/>
      <c r="AN1121" s="512"/>
      <c r="AO1121" s="511"/>
      <c r="AP1121" s="507"/>
      <c r="AQ1121" s="512"/>
      <c r="AR1121" s="513"/>
      <c r="AS1121" s="508"/>
      <c r="AT1121" s="511"/>
      <c r="AU1121" s="511"/>
      <c r="AV1121" s="511"/>
      <c r="AW1121" s="511"/>
      <c r="AX1121" s="511"/>
      <c r="AY1121" s="511"/>
      <c r="AZ1121" s="514"/>
      <c r="BA1121" s="515"/>
      <c r="BB1121" s="507"/>
      <c r="BC1121" s="505"/>
      <c r="BD1121" s="524"/>
      <c r="BE1121" s="506"/>
      <c r="BF1121" s="482"/>
      <c r="BG1121" s="483"/>
      <c r="BH1121" s="483"/>
      <c r="BI1121" s="465"/>
      <c r="BJ1121" s="465"/>
      <c r="BK1121" s="465"/>
      <c r="BL1121" s="465"/>
      <c r="BM1121" s="465"/>
      <c r="BN1121" s="465"/>
      <c r="BO1121" s="483"/>
      <c r="BP1121" s="483"/>
      <c r="BQ1121" s="483"/>
      <c r="BR1121" s="483"/>
      <c r="BS1121" s="483"/>
      <c r="BT1121" s="484"/>
      <c r="BU1121" s="484"/>
      <c r="BV1121" s="484"/>
      <c r="BW1121" s="516"/>
      <c r="BX1121" s="434"/>
      <c r="BY1121" s="490"/>
      <c r="BZ1121" s="491"/>
      <c r="CA1121" s="520"/>
      <c r="CB1121" s="520"/>
      <c r="CC1121" s="520"/>
      <c r="CD1121" s="520"/>
      <c r="CE1121" s="520"/>
      <c r="CF1121" s="520"/>
    </row>
    <row r="1122" spans="1:84" ht="13.8" thickBot="1" x14ac:dyDescent="0.3">
      <c r="A1122" s="133"/>
      <c r="B1122" s="134"/>
      <c r="C1122" s="429"/>
      <c r="D1122" s="136"/>
      <c r="E1122" s="136"/>
      <c r="F1122" s="438"/>
      <c r="G1122" s="136"/>
      <c r="H1122" s="139"/>
      <c r="I1122" s="430"/>
      <c r="J1122" s="431"/>
      <c r="K1122" s="432"/>
      <c r="L1122" s="428"/>
      <c r="M1122" s="500"/>
      <c r="N1122" s="518"/>
      <c r="O1122" s="501"/>
      <c r="P1122" s="501"/>
      <c r="Q1122" s="519"/>
      <c r="R1122" s="502"/>
      <c r="S1122" s="502"/>
      <c r="T1122" s="503"/>
      <c r="U1122" s="504"/>
      <c r="V1122" s="505"/>
      <c r="W1122" s="505"/>
      <c r="X1122" s="505"/>
      <c r="Y1122" s="505"/>
      <c r="Z1122" s="506"/>
      <c r="AA1122" s="507"/>
      <c r="AB1122" s="508"/>
      <c r="AC1122" s="513"/>
      <c r="AD1122" s="508"/>
      <c r="AE1122" s="507"/>
      <c r="AF1122" s="513"/>
      <c r="AG1122" s="507"/>
      <c r="AH1122" s="508"/>
      <c r="AI1122" s="509"/>
      <c r="AJ1122" s="507"/>
      <c r="AK1122" s="507"/>
      <c r="AL1122" s="510"/>
      <c r="AM1122" s="511"/>
      <c r="AN1122" s="512"/>
      <c r="AO1122" s="511"/>
      <c r="AP1122" s="507"/>
      <c r="AQ1122" s="512"/>
      <c r="AR1122" s="513"/>
      <c r="AS1122" s="508"/>
      <c r="AT1122" s="511"/>
      <c r="AU1122" s="511"/>
      <c r="AV1122" s="511"/>
      <c r="AW1122" s="511"/>
      <c r="AX1122" s="511"/>
      <c r="AY1122" s="511"/>
      <c r="AZ1122" s="514"/>
      <c r="BA1122" s="515"/>
      <c r="BB1122" s="507"/>
      <c r="BC1122" s="505"/>
      <c r="BD1122" s="524"/>
      <c r="BE1122" s="506"/>
      <c r="BF1122" s="482"/>
      <c r="BG1122" s="483"/>
      <c r="BH1122" s="483"/>
      <c r="BI1122" s="465"/>
      <c r="BJ1122" s="465"/>
      <c r="BK1122" s="465"/>
      <c r="BL1122" s="465"/>
      <c r="BM1122" s="465"/>
      <c r="BN1122" s="465"/>
      <c r="BO1122" s="483"/>
      <c r="BP1122" s="483"/>
      <c r="BQ1122" s="483"/>
      <c r="BR1122" s="483"/>
      <c r="BS1122" s="483"/>
      <c r="BT1122" s="484"/>
      <c r="BU1122" s="484"/>
      <c r="BV1122" s="484"/>
      <c r="BW1122" s="516"/>
      <c r="BX1122" s="434"/>
      <c r="BY1122" s="490"/>
      <c r="BZ1122" s="491"/>
      <c r="CA1122" s="520"/>
      <c r="CB1122" s="520"/>
      <c r="CC1122" s="520"/>
      <c r="CD1122" s="520"/>
      <c r="CE1122" s="520"/>
      <c r="CF1122" s="520"/>
    </row>
    <row r="1123" spans="1:84" ht="13.8" thickBot="1" x14ac:dyDescent="0.3">
      <c r="A1123" s="133"/>
      <c r="B1123" s="134"/>
      <c r="C1123" s="429"/>
      <c r="D1123" s="136"/>
      <c r="E1123" s="136"/>
      <c r="F1123" s="438"/>
      <c r="G1123" s="136"/>
      <c r="H1123" s="139"/>
      <c r="I1123" s="430"/>
      <c r="J1123" s="431"/>
      <c r="K1123" s="432"/>
      <c r="L1123" s="428"/>
      <c r="M1123" s="500"/>
      <c r="N1123" s="518"/>
      <c r="O1123" s="501"/>
      <c r="P1123" s="501"/>
      <c r="Q1123" s="519"/>
      <c r="R1123" s="502"/>
      <c r="S1123" s="502"/>
      <c r="T1123" s="503"/>
      <c r="U1123" s="504"/>
      <c r="V1123" s="505"/>
      <c r="W1123" s="505"/>
      <c r="X1123" s="505"/>
      <c r="Y1123" s="505"/>
      <c r="Z1123" s="506"/>
      <c r="AA1123" s="507"/>
      <c r="AB1123" s="508"/>
      <c r="AC1123" s="513"/>
      <c r="AD1123" s="508"/>
      <c r="AE1123" s="507"/>
      <c r="AF1123" s="513"/>
      <c r="AG1123" s="507"/>
      <c r="AH1123" s="508"/>
      <c r="AI1123" s="509"/>
      <c r="AJ1123" s="507"/>
      <c r="AK1123" s="507"/>
      <c r="AL1123" s="510"/>
      <c r="AM1123" s="511"/>
      <c r="AN1123" s="512"/>
      <c r="AO1123" s="511"/>
      <c r="AP1123" s="507"/>
      <c r="AQ1123" s="512"/>
      <c r="AR1123" s="513"/>
      <c r="AS1123" s="508"/>
      <c r="AT1123" s="511"/>
      <c r="AU1123" s="511"/>
      <c r="AV1123" s="511"/>
      <c r="AW1123" s="511"/>
      <c r="AX1123" s="511"/>
      <c r="AY1123" s="511"/>
      <c r="AZ1123" s="514"/>
      <c r="BA1123" s="515"/>
      <c r="BB1123" s="507"/>
      <c r="BC1123" s="505"/>
      <c r="BD1123" s="524"/>
      <c r="BE1123" s="506"/>
      <c r="BF1123" s="482"/>
      <c r="BG1123" s="483"/>
      <c r="BH1123" s="483"/>
      <c r="BI1123" s="465"/>
      <c r="BJ1123" s="465"/>
      <c r="BK1123" s="465"/>
      <c r="BL1123" s="465"/>
      <c r="BM1123" s="465"/>
      <c r="BN1123" s="465"/>
      <c r="BO1123" s="483"/>
      <c r="BP1123" s="483"/>
      <c r="BQ1123" s="483"/>
      <c r="BR1123" s="483"/>
      <c r="BS1123" s="483"/>
      <c r="BT1123" s="484"/>
      <c r="BU1123" s="484"/>
      <c r="BV1123" s="484"/>
      <c r="BW1123" s="516"/>
      <c r="BX1123" s="434"/>
      <c r="BY1123" s="490"/>
      <c r="BZ1123" s="491"/>
      <c r="CA1123" s="520"/>
      <c r="CB1123" s="520"/>
      <c r="CC1123" s="520"/>
      <c r="CD1123" s="520"/>
      <c r="CE1123" s="520"/>
      <c r="CF1123" s="520"/>
    </row>
    <row r="1124" spans="1:84" ht="13.8" thickBot="1" x14ac:dyDescent="0.3">
      <c r="A1124" s="133"/>
      <c r="B1124" s="134"/>
      <c r="C1124" s="429"/>
      <c r="D1124" s="136"/>
      <c r="E1124" s="136"/>
      <c r="F1124" s="438"/>
      <c r="G1124" s="136"/>
      <c r="H1124" s="139"/>
      <c r="I1124" s="430"/>
      <c r="J1124" s="431"/>
      <c r="K1124" s="432"/>
      <c r="L1124" s="428"/>
      <c r="M1124" s="500"/>
      <c r="N1124" s="518"/>
      <c r="O1124" s="501"/>
      <c r="P1124" s="501"/>
      <c r="Q1124" s="519"/>
      <c r="R1124" s="502"/>
      <c r="S1124" s="502"/>
      <c r="T1124" s="503"/>
      <c r="U1124" s="504"/>
      <c r="V1124" s="505"/>
      <c r="W1124" s="505"/>
      <c r="X1124" s="505"/>
      <c r="Y1124" s="505"/>
      <c r="Z1124" s="506"/>
      <c r="AA1124" s="507"/>
      <c r="AB1124" s="508"/>
      <c r="AC1124" s="513"/>
      <c r="AD1124" s="508"/>
      <c r="AE1124" s="507"/>
      <c r="AF1124" s="513"/>
      <c r="AG1124" s="507"/>
      <c r="AH1124" s="508"/>
      <c r="AI1124" s="509"/>
      <c r="AJ1124" s="507"/>
      <c r="AK1124" s="507"/>
      <c r="AL1124" s="510"/>
      <c r="AM1124" s="511"/>
      <c r="AN1124" s="512"/>
      <c r="AO1124" s="511"/>
      <c r="AP1124" s="507"/>
      <c r="AQ1124" s="512"/>
      <c r="AR1124" s="513"/>
      <c r="AS1124" s="508"/>
      <c r="AT1124" s="511"/>
      <c r="AU1124" s="511"/>
      <c r="AV1124" s="511"/>
      <c r="AW1124" s="511"/>
      <c r="AX1124" s="511"/>
      <c r="AY1124" s="511"/>
      <c r="AZ1124" s="514"/>
      <c r="BA1124" s="515"/>
      <c r="BB1124" s="507"/>
      <c r="BC1124" s="505"/>
      <c r="BD1124" s="524"/>
      <c r="BE1124" s="506"/>
      <c r="BF1124" s="482"/>
      <c r="BG1124" s="483"/>
      <c r="BH1124" s="483"/>
      <c r="BI1124" s="465"/>
      <c r="BJ1124" s="465"/>
      <c r="BK1124" s="465"/>
      <c r="BL1124" s="465"/>
      <c r="BM1124" s="465"/>
      <c r="BN1124" s="465"/>
      <c r="BO1124" s="483"/>
      <c r="BP1124" s="483"/>
      <c r="BQ1124" s="483"/>
      <c r="BR1124" s="483"/>
      <c r="BS1124" s="483"/>
      <c r="BT1124" s="484"/>
      <c r="BU1124" s="484"/>
      <c r="BV1124" s="484"/>
      <c r="BW1124" s="516"/>
      <c r="BX1124" s="434"/>
      <c r="BY1124" s="490"/>
      <c r="BZ1124" s="491"/>
      <c r="CA1124" s="520"/>
      <c r="CB1124" s="520"/>
      <c r="CC1124" s="520"/>
      <c r="CD1124" s="520"/>
      <c r="CE1124" s="520"/>
      <c r="CF1124" s="520"/>
    </row>
    <row r="1125" spans="1:84" ht="13.8" thickBot="1" x14ac:dyDescent="0.3">
      <c r="A1125" s="133"/>
      <c r="B1125" s="134"/>
      <c r="C1125" s="429"/>
      <c r="D1125" s="136"/>
      <c r="E1125" s="136"/>
      <c r="F1125" s="438"/>
      <c r="G1125" s="136"/>
      <c r="H1125" s="139"/>
      <c r="I1125" s="430"/>
      <c r="J1125" s="431"/>
      <c r="K1125" s="432"/>
      <c r="L1125" s="428"/>
      <c r="M1125" s="500"/>
      <c r="N1125" s="518"/>
      <c r="O1125" s="501"/>
      <c r="P1125" s="501"/>
      <c r="Q1125" s="519"/>
      <c r="R1125" s="502"/>
      <c r="S1125" s="502"/>
      <c r="T1125" s="503"/>
      <c r="U1125" s="504"/>
      <c r="V1125" s="505"/>
      <c r="W1125" s="505"/>
      <c r="X1125" s="505"/>
      <c r="Y1125" s="505"/>
      <c r="Z1125" s="506"/>
      <c r="AA1125" s="507"/>
      <c r="AB1125" s="508"/>
      <c r="AC1125" s="513"/>
      <c r="AD1125" s="508"/>
      <c r="AE1125" s="507"/>
      <c r="AF1125" s="513"/>
      <c r="AG1125" s="507"/>
      <c r="AH1125" s="508"/>
      <c r="AI1125" s="509"/>
      <c r="AJ1125" s="507"/>
      <c r="AK1125" s="507"/>
      <c r="AL1125" s="510"/>
      <c r="AM1125" s="511"/>
      <c r="AN1125" s="512"/>
      <c r="AO1125" s="511"/>
      <c r="AP1125" s="507"/>
      <c r="AQ1125" s="512"/>
      <c r="AR1125" s="513"/>
      <c r="AS1125" s="508"/>
      <c r="AT1125" s="511"/>
      <c r="AU1125" s="511"/>
      <c r="AV1125" s="511"/>
      <c r="AW1125" s="511"/>
      <c r="AX1125" s="511"/>
      <c r="AY1125" s="511"/>
      <c r="AZ1125" s="514"/>
      <c r="BA1125" s="515"/>
      <c r="BB1125" s="507"/>
      <c r="BC1125" s="505"/>
      <c r="BD1125" s="524"/>
      <c r="BE1125" s="506"/>
      <c r="BF1125" s="482"/>
      <c r="BG1125" s="483"/>
      <c r="BH1125" s="483"/>
      <c r="BI1125" s="465"/>
      <c r="BJ1125" s="465"/>
      <c r="BK1125" s="465"/>
      <c r="BL1125" s="465"/>
      <c r="BM1125" s="465"/>
      <c r="BN1125" s="465"/>
      <c r="BO1125" s="483"/>
      <c r="BP1125" s="483"/>
      <c r="BQ1125" s="483"/>
      <c r="BR1125" s="483"/>
      <c r="BS1125" s="483"/>
      <c r="BT1125" s="484"/>
      <c r="BU1125" s="484"/>
      <c r="BV1125" s="484"/>
      <c r="BW1125" s="516"/>
      <c r="BX1125" s="434"/>
      <c r="BY1125" s="490"/>
      <c r="BZ1125" s="491"/>
      <c r="CA1125" s="520"/>
      <c r="CB1125" s="520"/>
      <c r="CC1125" s="520"/>
      <c r="CD1125" s="520"/>
      <c r="CE1125" s="520"/>
      <c r="CF1125" s="520"/>
    </row>
    <row r="1126" spans="1:84" ht="13.8" thickBot="1" x14ac:dyDescent="0.3">
      <c r="A1126" s="133"/>
      <c r="B1126" s="134"/>
      <c r="C1126" s="429"/>
      <c r="D1126" s="136"/>
      <c r="E1126" s="136"/>
      <c r="F1126" s="438"/>
      <c r="G1126" s="136"/>
      <c r="H1126" s="139"/>
      <c r="I1126" s="430"/>
      <c r="J1126" s="431"/>
      <c r="K1126" s="432"/>
      <c r="L1126" s="428"/>
      <c r="M1126" s="500"/>
      <c r="N1126" s="518"/>
      <c r="O1126" s="501"/>
      <c r="P1126" s="501"/>
      <c r="Q1126" s="519"/>
      <c r="R1126" s="502"/>
      <c r="S1126" s="502"/>
      <c r="T1126" s="503"/>
      <c r="U1126" s="504"/>
      <c r="V1126" s="505"/>
      <c r="W1126" s="505"/>
      <c r="X1126" s="505"/>
      <c r="Y1126" s="505"/>
      <c r="Z1126" s="506"/>
      <c r="AA1126" s="507"/>
      <c r="AB1126" s="508"/>
      <c r="AC1126" s="513"/>
      <c r="AD1126" s="508"/>
      <c r="AE1126" s="507"/>
      <c r="AF1126" s="513"/>
      <c r="AG1126" s="507"/>
      <c r="AH1126" s="508"/>
      <c r="AI1126" s="509"/>
      <c r="AJ1126" s="507"/>
      <c r="AK1126" s="507"/>
      <c r="AL1126" s="510"/>
      <c r="AM1126" s="511"/>
      <c r="AN1126" s="512"/>
      <c r="AO1126" s="511"/>
      <c r="AP1126" s="507"/>
      <c r="AQ1126" s="512"/>
      <c r="AR1126" s="513"/>
      <c r="AS1126" s="508"/>
      <c r="AT1126" s="511"/>
      <c r="AU1126" s="511"/>
      <c r="AV1126" s="511"/>
      <c r="AW1126" s="511"/>
      <c r="AX1126" s="511"/>
      <c r="AY1126" s="511"/>
      <c r="AZ1126" s="514"/>
      <c r="BA1126" s="515"/>
      <c r="BB1126" s="507"/>
      <c r="BC1126" s="505"/>
      <c r="BD1126" s="524"/>
      <c r="BE1126" s="506"/>
      <c r="BF1126" s="482"/>
      <c r="BG1126" s="483"/>
      <c r="BH1126" s="483"/>
      <c r="BI1126" s="465"/>
      <c r="BJ1126" s="465"/>
      <c r="BK1126" s="465"/>
      <c r="BL1126" s="465"/>
      <c r="BM1126" s="465"/>
      <c r="BN1126" s="465"/>
      <c r="BO1126" s="483"/>
      <c r="BP1126" s="483"/>
      <c r="BQ1126" s="483"/>
      <c r="BR1126" s="483"/>
      <c r="BS1126" s="483"/>
      <c r="BT1126" s="484"/>
      <c r="BU1126" s="484"/>
      <c r="BV1126" s="484"/>
      <c r="BW1126" s="516"/>
      <c r="BX1126" s="434"/>
      <c r="BY1126" s="490"/>
      <c r="BZ1126" s="491"/>
      <c r="CA1126" s="520"/>
      <c r="CB1126" s="520"/>
      <c r="CC1126" s="520"/>
      <c r="CD1126" s="520"/>
      <c r="CE1126" s="520"/>
      <c r="CF1126" s="520"/>
    </row>
    <row r="1127" spans="1:84" ht="13.8" thickBot="1" x14ac:dyDescent="0.3">
      <c r="A1127" s="133"/>
      <c r="B1127" s="134"/>
      <c r="C1127" s="429"/>
      <c r="D1127" s="136"/>
      <c r="E1127" s="136"/>
      <c r="F1127" s="438"/>
      <c r="G1127" s="136"/>
      <c r="H1127" s="139"/>
      <c r="I1127" s="430"/>
      <c r="J1127" s="431"/>
      <c r="K1127" s="432"/>
      <c r="L1127" s="428"/>
      <c r="M1127" s="500"/>
      <c r="N1127" s="518"/>
      <c r="O1127" s="501"/>
      <c r="P1127" s="501"/>
      <c r="Q1127" s="519"/>
      <c r="R1127" s="502"/>
      <c r="S1127" s="502"/>
      <c r="T1127" s="503"/>
      <c r="U1127" s="504"/>
      <c r="V1127" s="505"/>
      <c r="W1127" s="505"/>
      <c r="X1127" s="505"/>
      <c r="Y1127" s="505"/>
      <c r="Z1127" s="506"/>
      <c r="AA1127" s="507"/>
      <c r="AB1127" s="508"/>
      <c r="AC1127" s="513"/>
      <c r="AD1127" s="508"/>
      <c r="AE1127" s="507"/>
      <c r="AF1127" s="513"/>
      <c r="AG1127" s="507"/>
      <c r="AH1127" s="508"/>
      <c r="AI1127" s="509"/>
      <c r="AJ1127" s="507"/>
      <c r="AK1127" s="507"/>
      <c r="AL1127" s="510"/>
      <c r="AM1127" s="511"/>
      <c r="AN1127" s="512"/>
      <c r="AO1127" s="511"/>
      <c r="AP1127" s="507"/>
      <c r="AQ1127" s="512"/>
      <c r="AR1127" s="513"/>
      <c r="AS1127" s="508"/>
      <c r="AT1127" s="511"/>
      <c r="AU1127" s="511"/>
      <c r="AV1127" s="511"/>
      <c r="AW1127" s="511"/>
      <c r="AX1127" s="511"/>
      <c r="AY1127" s="511"/>
      <c r="AZ1127" s="514"/>
      <c r="BA1127" s="515"/>
      <c r="BB1127" s="507"/>
      <c r="BC1127" s="505"/>
      <c r="BD1127" s="524"/>
      <c r="BE1127" s="506"/>
      <c r="BF1127" s="482"/>
      <c r="BG1127" s="483"/>
      <c r="BH1127" s="483"/>
      <c r="BI1127" s="465"/>
      <c r="BJ1127" s="465"/>
      <c r="BK1127" s="465"/>
      <c r="BL1127" s="465"/>
      <c r="BM1127" s="465"/>
      <c r="BN1127" s="465"/>
      <c r="BO1127" s="483"/>
      <c r="BP1127" s="483"/>
      <c r="BQ1127" s="483"/>
      <c r="BR1127" s="483"/>
      <c r="BS1127" s="483"/>
      <c r="BT1127" s="484"/>
      <c r="BU1127" s="484"/>
      <c r="BV1127" s="484"/>
      <c r="BW1127" s="516"/>
      <c r="BX1127" s="434"/>
      <c r="BY1127" s="490"/>
      <c r="BZ1127" s="491"/>
      <c r="CA1127" s="520"/>
      <c r="CB1127" s="520"/>
      <c r="CC1127" s="520"/>
      <c r="CD1127" s="520"/>
      <c r="CE1127" s="520"/>
      <c r="CF1127" s="520"/>
    </row>
    <row r="1128" spans="1:84" ht="13.8" thickBot="1" x14ac:dyDescent="0.3">
      <c r="A1128" s="133"/>
      <c r="B1128" s="134"/>
      <c r="C1128" s="429"/>
      <c r="D1128" s="136"/>
      <c r="E1128" s="136"/>
      <c r="F1128" s="438"/>
      <c r="G1128" s="136"/>
      <c r="H1128" s="139"/>
      <c r="I1128" s="430"/>
      <c r="J1128" s="431"/>
      <c r="K1128" s="432"/>
      <c r="L1128" s="428"/>
      <c r="M1128" s="500"/>
      <c r="N1128" s="518"/>
      <c r="O1128" s="501"/>
      <c r="P1128" s="501"/>
      <c r="Q1128" s="519"/>
      <c r="R1128" s="502"/>
      <c r="S1128" s="502"/>
      <c r="T1128" s="503"/>
      <c r="U1128" s="504"/>
      <c r="V1128" s="505"/>
      <c r="W1128" s="505"/>
      <c r="X1128" s="505"/>
      <c r="Y1128" s="505"/>
      <c r="Z1128" s="506"/>
      <c r="AA1128" s="507"/>
      <c r="AB1128" s="508"/>
      <c r="AC1128" s="513"/>
      <c r="AD1128" s="508"/>
      <c r="AE1128" s="507"/>
      <c r="AF1128" s="513"/>
      <c r="AG1128" s="507"/>
      <c r="AH1128" s="508"/>
      <c r="AI1128" s="509"/>
      <c r="AJ1128" s="507"/>
      <c r="AK1128" s="507"/>
      <c r="AL1128" s="510"/>
      <c r="AM1128" s="511"/>
      <c r="AN1128" s="512"/>
      <c r="AO1128" s="511"/>
      <c r="AP1128" s="507"/>
      <c r="AQ1128" s="512"/>
      <c r="AR1128" s="513"/>
      <c r="AS1128" s="508"/>
      <c r="AT1128" s="511"/>
      <c r="AU1128" s="511"/>
      <c r="AV1128" s="511"/>
      <c r="AW1128" s="511"/>
      <c r="AX1128" s="511"/>
      <c r="AY1128" s="511"/>
      <c r="AZ1128" s="514"/>
      <c r="BA1128" s="515"/>
      <c r="BB1128" s="507"/>
      <c r="BC1128" s="505"/>
      <c r="BD1128" s="524"/>
      <c r="BE1128" s="506"/>
      <c r="BF1128" s="482"/>
      <c r="BG1128" s="483"/>
      <c r="BH1128" s="483"/>
      <c r="BI1128" s="465"/>
      <c r="BJ1128" s="465"/>
      <c r="BK1128" s="465"/>
      <c r="BL1128" s="465"/>
      <c r="BM1128" s="465"/>
      <c r="BN1128" s="465"/>
      <c r="BO1128" s="483"/>
      <c r="BP1128" s="483"/>
      <c r="BQ1128" s="483"/>
      <c r="BR1128" s="483"/>
      <c r="BS1128" s="483"/>
      <c r="BT1128" s="484"/>
      <c r="BU1128" s="484"/>
      <c r="BV1128" s="484"/>
      <c r="BW1128" s="516"/>
      <c r="BX1128" s="434"/>
      <c r="BY1128" s="490"/>
      <c r="BZ1128" s="491"/>
      <c r="CA1128" s="520"/>
      <c r="CB1128" s="520"/>
      <c r="CC1128" s="520"/>
      <c r="CD1128" s="520"/>
      <c r="CE1128" s="520"/>
      <c r="CF1128" s="520"/>
    </row>
    <row r="1129" spans="1:84" ht="13.8" thickBot="1" x14ac:dyDescent="0.3">
      <c r="A1129" s="133"/>
      <c r="B1129" s="134"/>
      <c r="C1129" s="429"/>
      <c r="D1129" s="136"/>
      <c r="E1129" s="136"/>
      <c r="F1129" s="438"/>
      <c r="G1129" s="136"/>
      <c r="H1129" s="139"/>
      <c r="I1129" s="430"/>
      <c r="J1129" s="431"/>
      <c r="K1129" s="432"/>
      <c r="L1129" s="428"/>
      <c r="M1129" s="500"/>
      <c r="N1129" s="518"/>
      <c r="O1129" s="501"/>
      <c r="P1129" s="501"/>
      <c r="Q1129" s="519"/>
      <c r="R1129" s="502"/>
      <c r="S1129" s="502"/>
      <c r="T1129" s="503"/>
      <c r="U1129" s="504"/>
      <c r="V1129" s="505"/>
      <c r="W1129" s="505"/>
      <c r="X1129" s="505"/>
      <c r="Y1129" s="505"/>
      <c r="Z1129" s="506"/>
      <c r="AA1129" s="507"/>
      <c r="AB1129" s="508"/>
      <c r="AC1129" s="513"/>
      <c r="AD1129" s="508"/>
      <c r="AE1129" s="507"/>
      <c r="AF1129" s="513"/>
      <c r="AG1129" s="507"/>
      <c r="AH1129" s="508"/>
      <c r="AI1129" s="509"/>
      <c r="AJ1129" s="507"/>
      <c r="AK1129" s="507"/>
      <c r="AL1129" s="510"/>
      <c r="AM1129" s="511"/>
      <c r="AN1129" s="512"/>
      <c r="AO1129" s="511"/>
      <c r="AP1129" s="507"/>
      <c r="AQ1129" s="512"/>
      <c r="AR1129" s="513"/>
      <c r="AS1129" s="508"/>
      <c r="AT1129" s="511"/>
      <c r="AU1129" s="511"/>
      <c r="AV1129" s="511"/>
      <c r="AW1129" s="511"/>
      <c r="AX1129" s="511"/>
      <c r="AY1129" s="511"/>
      <c r="AZ1129" s="514"/>
      <c r="BA1129" s="515"/>
      <c r="BB1129" s="507"/>
      <c r="BC1129" s="505"/>
      <c r="BD1129" s="524"/>
      <c r="BE1129" s="506"/>
      <c r="BF1129" s="482"/>
      <c r="BG1129" s="483"/>
      <c r="BH1129" s="483"/>
      <c r="BI1129" s="465"/>
      <c r="BJ1129" s="465"/>
      <c r="BK1129" s="465"/>
      <c r="BL1129" s="465"/>
      <c r="BM1129" s="465"/>
      <c r="BN1129" s="465"/>
      <c r="BO1129" s="483"/>
      <c r="BP1129" s="483"/>
      <c r="BQ1129" s="483"/>
      <c r="BR1129" s="483"/>
      <c r="BS1129" s="483"/>
      <c r="BT1129" s="484"/>
      <c r="BU1129" s="484"/>
      <c r="BV1129" s="484"/>
      <c r="BW1129" s="516"/>
      <c r="BX1129" s="434"/>
      <c r="BY1129" s="490"/>
      <c r="BZ1129" s="491"/>
      <c r="CA1129" s="520"/>
      <c r="CB1129" s="520"/>
      <c r="CC1129" s="520"/>
      <c r="CD1129" s="520"/>
      <c r="CE1129" s="520"/>
      <c r="CF1129" s="520"/>
    </row>
    <row r="1130" spans="1:84" ht="13.8" thickBot="1" x14ac:dyDescent="0.3">
      <c r="A1130" s="133"/>
      <c r="B1130" s="134"/>
      <c r="C1130" s="429"/>
      <c r="D1130" s="136"/>
      <c r="E1130" s="136"/>
      <c r="F1130" s="438"/>
      <c r="G1130" s="136"/>
      <c r="H1130" s="139"/>
      <c r="I1130" s="430"/>
      <c r="J1130" s="431"/>
      <c r="K1130" s="432"/>
      <c r="L1130" s="428"/>
      <c r="M1130" s="500"/>
      <c r="N1130" s="518"/>
      <c r="O1130" s="501"/>
      <c r="P1130" s="501"/>
      <c r="Q1130" s="519"/>
      <c r="R1130" s="502"/>
      <c r="S1130" s="502"/>
      <c r="T1130" s="503"/>
      <c r="U1130" s="504"/>
      <c r="V1130" s="505"/>
      <c r="W1130" s="505"/>
      <c r="X1130" s="505"/>
      <c r="Y1130" s="505"/>
      <c r="Z1130" s="506"/>
      <c r="AA1130" s="507"/>
      <c r="AB1130" s="508"/>
      <c r="AC1130" s="513"/>
      <c r="AD1130" s="508"/>
      <c r="AE1130" s="507"/>
      <c r="AF1130" s="513"/>
      <c r="AG1130" s="507"/>
      <c r="AH1130" s="508"/>
      <c r="AI1130" s="509"/>
      <c r="AJ1130" s="507"/>
      <c r="AK1130" s="507"/>
      <c r="AL1130" s="510"/>
      <c r="AM1130" s="511"/>
      <c r="AN1130" s="512"/>
      <c r="AO1130" s="511"/>
      <c r="AP1130" s="507"/>
      <c r="AQ1130" s="512"/>
      <c r="AR1130" s="513"/>
      <c r="AS1130" s="508"/>
      <c r="AT1130" s="511"/>
      <c r="AU1130" s="511"/>
      <c r="AV1130" s="511"/>
      <c r="AW1130" s="511"/>
      <c r="AX1130" s="511"/>
      <c r="AY1130" s="511"/>
      <c r="AZ1130" s="514"/>
      <c r="BA1130" s="515"/>
      <c r="BB1130" s="507"/>
      <c r="BC1130" s="505"/>
      <c r="BD1130" s="524"/>
      <c r="BE1130" s="506"/>
      <c r="BF1130" s="482"/>
      <c r="BG1130" s="483"/>
      <c r="BH1130" s="483"/>
      <c r="BI1130" s="465"/>
      <c r="BJ1130" s="465"/>
      <c r="BK1130" s="465"/>
      <c r="BL1130" s="465"/>
      <c r="BM1130" s="465"/>
      <c r="BN1130" s="465"/>
      <c r="BO1130" s="483"/>
      <c r="BP1130" s="483"/>
      <c r="BQ1130" s="483"/>
      <c r="BR1130" s="483"/>
      <c r="BS1130" s="483"/>
      <c r="BT1130" s="484"/>
      <c r="BU1130" s="484"/>
      <c r="BV1130" s="484"/>
      <c r="BW1130" s="516"/>
      <c r="BX1130" s="434"/>
      <c r="BY1130" s="490"/>
      <c r="BZ1130" s="491"/>
      <c r="CA1130" s="520"/>
      <c r="CB1130" s="520"/>
      <c r="CC1130" s="520"/>
      <c r="CD1130" s="520"/>
      <c r="CE1130" s="520"/>
      <c r="CF1130" s="520"/>
    </row>
    <row r="1131" spans="1:84" ht="13.8" thickBot="1" x14ac:dyDescent="0.3">
      <c r="A1131" s="133"/>
      <c r="B1131" s="134"/>
      <c r="C1131" s="429"/>
      <c r="D1131" s="136"/>
      <c r="E1131" s="136"/>
      <c r="F1131" s="438"/>
      <c r="G1131" s="136"/>
      <c r="H1131" s="139"/>
      <c r="I1131" s="430"/>
      <c r="J1131" s="431"/>
      <c r="K1131" s="432"/>
      <c r="L1131" s="428"/>
      <c r="M1131" s="500"/>
      <c r="N1131" s="518"/>
      <c r="O1131" s="501"/>
      <c r="P1131" s="501"/>
      <c r="Q1131" s="519"/>
      <c r="R1131" s="502"/>
      <c r="S1131" s="502"/>
      <c r="T1131" s="503"/>
      <c r="U1131" s="504"/>
      <c r="V1131" s="505"/>
      <c r="W1131" s="505"/>
      <c r="X1131" s="505"/>
      <c r="Y1131" s="505"/>
      <c r="Z1131" s="506"/>
      <c r="AA1131" s="507"/>
      <c r="AB1131" s="508"/>
      <c r="AC1131" s="513"/>
      <c r="AD1131" s="508"/>
      <c r="AE1131" s="507"/>
      <c r="AF1131" s="513"/>
      <c r="AG1131" s="507"/>
      <c r="AH1131" s="508"/>
      <c r="AI1131" s="509"/>
      <c r="AJ1131" s="507"/>
      <c r="AK1131" s="507"/>
      <c r="AL1131" s="510"/>
      <c r="AM1131" s="511"/>
      <c r="AN1131" s="512"/>
      <c r="AO1131" s="511"/>
      <c r="AP1131" s="507"/>
      <c r="AQ1131" s="512"/>
      <c r="AR1131" s="513"/>
      <c r="AS1131" s="508"/>
      <c r="AT1131" s="511"/>
      <c r="AU1131" s="511"/>
      <c r="AV1131" s="511"/>
      <c r="AW1131" s="511"/>
      <c r="AX1131" s="511"/>
      <c r="AY1131" s="511"/>
      <c r="AZ1131" s="514"/>
      <c r="BA1131" s="515"/>
      <c r="BB1131" s="507"/>
      <c r="BC1131" s="505"/>
      <c r="BD1131" s="524"/>
      <c r="BE1131" s="506"/>
      <c r="BF1131" s="482"/>
      <c r="BG1131" s="483"/>
      <c r="BH1131" s="483"/>
      <c r="BI1131" s="465"/>
      <c r="BJ1131" s="465"/>
      <c r="BK1131" s="465"/>
      <c r="BL1131" s="465"/>
      <c r="BM1131" s="465"/>
      <c r="BN1131" s="465"/>
      <c r="BO1131" s="483"/>
      <c r="BP1131" s="483"/>
      <c r="BQ1131" s="483"/>
      <c r="BR1131" s="483"/>
      <c r="BS1131" s="483"/>
      <c r="BT1131" s="484"/>
      <c r="BU1131" s="484"/>
      <c r="BV1131" s="484"/>
      <c r="BW1131" s="516"/>
      <c r="BX1131" s="434"/>
      <c r="BY1131" s="490"/>
      <c r="BZ1131" s="491"/>
      <c r="CA1131" s="520"/>
      <c r="CB1131" s="520"/>
      <c r="CC1131" s="520"/>
      <c r="CD1131" s="520"/>
      <c r="CE1131" s="520"/>
      <c r="CF1131" s="520"/>
    </row>
    <row r="1132" spans="1:84" ht="13.8" thickBot="1" x14ac:dyDescent="0.3">
      <c r="A1132" s="133"/>
      <c r="B1132" s="134"/>
      <c r="C1132" s="429"/>
      <c r="D1132" s="136"/>
      <c r="E1132" s="136"/>
      <c r="F1132" s="438"/>
      <c r="G1132" s="136"/>
      <c r="H1132" s="139"/>
      <c r="I1132" s="430"/>
      <c r="J1132" s="431"/>
      <c r="K1132" s="432"/>
      <c r="L1132" s="428"/>
      <c r="M1132" s="500"/>
      <c r="N1132" s="518"/>
      <c r="O1132" s="501"/>
      <c r="P1132" s="501"/>
      <c r="Q1132" s="519"/>
      <c r="R1132" s="502"/>
      <c r="S1132" s="502"/>
      <c r="T1132" s="503"/>
      <c r="U1132" s="504"/>
      <c r="V1132" s="505"/>
      <c r="W1132" s="505"/>
      <c r="X1132" s="505"/>
      <c r="Y1132" s="505"/>
      <c r="Z1132" s="506"/>
      <c r="AA1132" s="507"/>
      <c r="AB1132" s="508"/>
      <c r="AC1132" s="513"/>
      <c r="AD1132" s="508"/>
      <c r="AE1132" s="507"/>
      <c r="AF1132" s="513"/>
      <c r="AG1132" s="507"/>
      <c r="AH1132" s="508"/>
      <c r="AI1132" s="509"/>
      <c r="AJ1132" s="507"/>
      <c r="AK1132" s="507"/>
      <c r="AL1132" s="510"/>
      <c r="AM1132" s="511"/>
      <c r="AN1132" s="512"/>
      <c r="AO1132" s="511"/>
      <c r="AP1132" s="507"/>
      <c r="AQ1132" s="512"/>
      <c r="AR1132" s="513"/>
      <c r="AS1132" s="508"/>
      <c r="AT1132" s="511"/>
      <c r="AU1132" s="511"/>
      <c r="AV1132" s="511"/>
      <c r="AW1132" s="511"/>
      <c r="AX1132" s="511"/>
      <c r="AY1132" s="511"/>
      <c r="AZ1132" s="514"/>
      <c r="BA1132" s="515"/>
      <c r="BB1132" s="507"/>
      <c r="BC1132" s="505"/>
      <c r="BD1132" s="524"/>
      <c r="BE1132" s="506"/>
      <c r="BF1132" s="482"/>
      <c r="BG1132" s="483"/>
      <c r="BH1132" s="483"/>
      <c r="BI1132" s="465"/>
      <c r="BJ1132" s="465"/>
      <c r="BK1132" s="465"/>
      <c r="BL1132" s="465"/>
      <c r="BM1132" s="465"/>
      <c r="BN1132" s="465"/>
      <c r="BO1132" s="483"/>
      <c r="BP1132" s="483"/>
      <c r="BQ1132" s="483"/>
      <c r="BR1132" s="483"/>
      <c r="BS1132" s="483"/>
      <c r="BT1132" s="484"/>
      <c r="BU1132" s="484"/>
      <c r="BV1132" s="484"/>
      <c r="BW1132" s="516"/>
      <c r="BX1132" s="434"/>
      <c r="BY1132" s="490"/>
      <c r="BZ1132" s="491"/>
      <c r="CA1132" s="520"/>
      <c r="CB1132" s="520"/>
      <c r="CC1132" s="520"/>
      <c r="CD1132" s="520"/>
      <c r="CE1132" s="520"/>
      <c r="CF1132" s="520"/>
    </row>
    <row r="1133" spans="1:84" ht="13.8" thickBot="1" x14ac:dyDescent="0.3">
      <c r="A1133" s="133"/>
      <c r="B1133" s="134"/>
      <c r="C1133" s="429"/>
      <c r="D1133" s="136"/>
      <c r="E1133" s="136"/>
      <c r="F1133" s="438"/>
      <c r="G1133" s="136"/>
      <c r="H1133" s="139"/>
      <c r="I1133" s="430"/>
      <c r="J1133" s="431"/>
      <c r="K1133" s="432"/>
      <c r="L1133" s="428"/>
      <c r="M1133" s="500"/>
      <c r="N1133" s="518"/>
      <c r="O1133" s="501"/>
      <c r="P1133" s="501"/>
      <c r="Q1133" s="519"/>
      <c r="R1133" s="502"/>
      <c r="S1133" s="502"/>
      <c r="T1133" s="503"/>
      <c r="U1133" s="504"/>
      <c r="V1133" s="505"/>
      <c r="W1133" s="505"/>
      <c r="X1133" s="505"/>
      <c r="Y1133" s="505"/>
      <c r="Z1133" s="506"/>
      <c r="AA1133" s="507"/>
      <c r="AB1133" s="508"/>
      <c r="AC1133" s="513"/>
      <c r="AD1133" s="508"/>
      <c r="AE1133" s="507"/>
      <c r="AF1133" s="513"/>
      <c r="AG1133" s="507"/>
      <c r="AH1133" s="508"/>
      <c r="AI1133" s="509"/>
      <c r="AJ1133" s="507"/>
      <c r="AK1133" s="507"/>
      <c r="AL1133" s="510"/>
      <c r="AM1133" s="511"/>
      <c r="AN1133" s="512"/>
      <c r="AO1133" s="511"/>
      <c r="AP1133" s="507"/>
      <c r="AQ1133" s="512"/>
      <c r="AR1133" s="513"/>
      <c r="AS1133" s="508"/>
      <c r="AT1133" s="511"/>
      <c r="AU1133" s="511"/>
      <c r="AV1133" s="511"/>
      <c r="AW1133" s="511"/>
      <c r="AX1133" s="511"/>
      <c r="AY1133" s="511"/>
      <c r="AZ1133" s="514"/>
      <c r="BA1133" s="515"/>
      <c r="BB1133" s="507"/>
      <c r="BC1133" s="505"/>
      <c r="BD1133" s="524"/>
      <c r="BE1133" s="506"/>
      <c r="BF1133" s="482"/>
      <c r="BG1133" s="483"/>
      <c r="BH1133" s="483"/>
      <c r="BI1133" s="465"/>
      <c r="BJ1133" s="465"/>
      <c r="BK1133" s="465"/>
      <c r="BL1133" s="465"/>
      <c r="BM1133" s="465"/>
      <c r="BN1133" s="465"/>
      <c r="BO1133" s="483"/>
      <c r="BP1133" s="483"/>
      <c r="BQ1133" s="483"/>
      <c r="BR1133" s="483"/>
      <c r="BS1133" s="483"/>
      <c r="BT1133" s="484"/>
      <c r="BU1133" s="484"/>
      <c r="BV1133" s="484"/>
      <c r="BW1133" s="516"/>
      <c r="BX1133" s="434"/>
      <c r="BY1133" s="490"/>
      <c r="BZ1133" s="491"/>
      <c r="CA1133" s="520"/>
      <c r="CB1133" s="520"/>
      <c r="CC1133" s="520"/>
      <c r="CD1133" s="520"/>
      <c r="CE1133" s="520"/>
      <c r="CF1133" s="520"/>
    </row>
    <row r="1134" spans="1:84" ht="13.8" thickBot="1" x14ac:dyDescent="0.3">
      <c r="A1134" s="133"/>
      <c r="B1134" s="134"/>
      <c r="C1134" s="429"/>
      <c r="D1134" s="136"/>
      <c r="E1134" s="136"/>
      <c r="F1134" s="438"/>
      <c r="G1134" s="136"/>
      <c r="H1134" s="139"/>
      <c r="I1134" s="430"/>
      <c r="J1134" s="431"/>
      <c r="K1134" s="432"/>
      <c r="L1134" s="428"/>
      <c r="M1134" s="500"/>
      <c r="N1134" s="518"/>
      <c r="O1134" s="501"/>
      <c r="P1134" s="501"/>
      <c r="Q1134" s="519"/>
      <c r="R1134" s="502"/>
      <c r="S1134" s="502"/>
      <c r="T1134" s="503"/>
      <c r="U1134" s="504"/>
      <c r="V1134" s="505"/>
      <c r="W1134" s="505"/>
      <c r="X1134" s="505"/>
      <c r="Y1134" s="505"/>
      <c r="Z1134" s="506"/>
      <c r="AA1134" s="507"/>
      <c r="AB1134" s="508"/>
      <c r="AC1134" s="513"/>
      <c r="AD1134" s="508"/>
      <c r="AE1134" s="507"/>
      <c r="AF1134" s="513"/>
      <c r="AG1134" s="507"/>
      <c r="AH1134" s="508"/>
      <c r="AI1134" s="509"/>
      <c r="AJ1134" s="507"/>
      <c r="AK1134" s="507"/>
      <c r="AL1134" s="510"/>
      <c r="AM1134" s="511"/>
      <c r="AN1134" s="512"/>
      <c r="AO1134" s="511"/>
      <c r="AP1134" s="507"/>
      <c r="AQ1134" s="512"/>
      <c r="AR1134" s="513"/>
      <c r="AS1134" s="508"/>
      <c r="AT1134" s="511"/>
      <c r="AU1134" s="511"/>
      <c r="AV1134" s="511"/>
      <c r="AW1134" s="511"/>
      <c r="AX1134" s="511"/>
      <c r="AY1134" s="511"/>
      <c r="AZ1134" s="514"/>
      <c r="BA1134" s="515"/>
      <c r="BB1134" s="507"/>
      <c r="BC1134" s="505"/>
      <c r="BD1134" s="524"/>
      <c r="BE1134" s="506"/>
      <c r="BF1134" s="482"/>
      <c r="BG1134" s="483"/>
      <c r="BH1134" s="483"/>
      <c r="BI1134" s="465"/>
      <c r="BJ1134" s="465"/>
      <c r="BK1134" s="465"/>
      <c r="BL1134" s="465"/>
      <c r="BM1134" s="465"/>
      <c r="BN1134" s="465"/>
      <c r="BO1134" s="483"/>
      <c r="BP1134" s="483"/>
      <c r="BQ1134" s="483"/>
      <c r="BR1134" s="483"/>
      <c r="BS1134" s="483"/>
      <c r="BT1134" s="484"/>
      <c r="BU1134" s="484"/>
      <c r="BV1134" s="484"/>
      <c r="BW1134" s="516"/>
      <c r="BX1134" s="434"/>
      <c r="BY1134" s="490"/>
      <c r="BZ1134" s="491"/>
      <c r="CA1134" s="520"/>
      <c r="CB1134" s="520"/>
      <c r="CC1134" s="520"/>
      <c r="CD1134" s="520"/>
      <c r="CE1134" s="520"/>
      <c r="CF1134" s="520"/>
    </row>
    <row r="1135" spans="1:84" ht="13.8" thickBot="1" x14ac:dyDescent="0.3">
      <c r="A1135" s="133"/>
      <c r="B1135" s="134"/>
      <c r="C1135" s="429"/>
      <c r="D1135" s="136"/>
      <c r="E1135" s="136"/>
      <c r="F1135" s="438"/>
      <c r="G1135" s="136"/>
      <c r="H1135" s="139"/>
      <c r="I1135" s="430"/>
      <c r="J1135" s="431"/>
      <c r="K1135" s="432"/>
      <c r="L1135" s="428"/>
      <c r="M1135" s="500"/>
      <c r="N1135" s="518"/>
      <c r="O1135" s="501"/>
      <c r="P1135" s="501"/>
      <c r="Q1135" s="519"/>
      <c r="R1135" s="502"/>
      <c r="S1135" s="502"/>
      <c r="T1135" s="503"/>
      <c r="U1135" s="504"/>
      <c r="V1135" s="505"/>
      <c r="W1135" s="505"/>
      <c r="X1135" s="505"/>
      <c r="Y1135" s="505"/>
      <c r="Z1135" s="506"/>
      <c r="AA1135" s="507"/>
      <c r="AB1135" s="508"/>
      <c r="AC1135" s="513"/>
      <c r="AD1135" s="508"/>
      <c r="AE1135" s="507"/>
      <c r="AF1135" s="513"/>
      <c r="AG1135" s="507"/>
      <c r="AH1135" s="508"/>
      <c r="AI1135" s="509"/>
      <c r="AJ1135" s="507"/>
      <c r="AK1135" s="507"/>
      <c r="AL1135" s="510"/>
      <c r="AM1135" s="511"/>
      <c r="AN1135" s="512"/>
      <c r="AO1135" s="511"/>
      <c r="AP1135" s="507"/>
      <c r="AQ1135" s="512"/>
      <c r="AR1135" s="513"/>
      <c r="AS1135" s="508"/>
      <c r="AT1135" s="511"/>
      <c r="AU1135" s="511"/>
      <c r="AV1135" s="511"/>
      <c r="AW1135" s="511"/>
      <c r="AX1135" s="511"/>
      <c r="AY1135" s="511"/>
      <c r="AZ1135" s="514"/>
      <c r="BA1135" s="515"/>
      <c r="BB1135" s="507"/>
      <c r="BC1135" s="505"/>
      <c r="BD1135" s="524"/>
      <c r="BE1135" s="506"/>
      <c r="BF1135" s="482"/>
      <c r="BG1135" s="483"/>
      <c r="BH1135" s="483"/>
      <c r="BI1135" s="465"/>
      <c r="BJ1135" s="465"/>
      <c r="BK1135" s="465"/>
      <c r="BL1135" s="465"/>
      <c r="BM1135" s="465"/>
      <c r="BN1135" s="465"/>
      <c r="BO1135" s="483"/>
      <c r="BP1135" s="483"/>
      <c r="BQ1135" s="483"/>
      <c r="BR1135" s="483"/>
      <c r="BS1135" s="483"/>
      <c r="BT1135" s="484"/>
      <c r="BU1135" s="484"/>
      <c r="BV1135" s="484"/>
      <c r="BW1135" s="516"/>
      <c r="BX1135" s="434"/>
      <c r="BY1135" s="490"/>
      <c r="BZ1135" s="491"/>
      <c r="CA1135" s="520"/>
      <c r="CB1135" s="520"/>
      <c r="CC1135" s="520"/>
      <c r="CD1135" s="520"/>
      <c r="CE1135" s="520"/>
      <c r="CF1135" s="520"/>
    </row>
    <row r="1136" spans="1:84" ht="13.8" thickBot="1" x14ac:dyDescent="0.3">
      <c r="A1136" s="133"/>
      <c r="B1136" s="134"/>
      <c r="C1136" s="429"/>
      <c r="D1136" s="136"/>
      <c r="E1136" s="136"/>
      <c r="F1136" s="438"/>
      <c r="G1136" s="136"/>
      <c r="H1136" s="139"/>
      <c r="I1136" s="430"/>
      <c r="J1136" s="431"/>
      <c r="K1136" s="432"/>
      <c r="L1136" s="428"/>
      <c r="M1136" s="500"/>
      <c r="N1136" s="518"/>
      <c r="O1136" s="501"/>
      <c r="P1136" s="501"/>
      <c r="Q1136" s="519"/>
      <c r="R1136" s="502"/>
      <c r="S1136" s="502"/>
      <c r="T1136" s="503"/>
      <c r="U1136" s="504"/>
      <c r="V1136" s="505"/>
      <c r="W1136" s="505"/>
      <c r="X1136" s="505"/>
      <c r="Y1136" s="505"/>
      <c r="Z1136" s="506"/>
      <c r="AA1136" s="507"/>
      <c r="AB1136" s="508"/>
      <c r="AC1136" s="513"/>
      <c r="AD1136" s="508"/>
      <c r="AE1136" s="507"/>
      <c r="AF1136" s="513"/>
      <c r="AG1136" s="507"/>
      <c r="AH1136" s="508"/>
      <c r="AI1136" s="509"/>
      <c r="AJ1136" s="507"/>
      <c r="AK1136" s="507"/>
      <c r="AL1136" s="510"/>
      <c r="AM1136" s="511"/>
      <c r="AN1136" s="512"/>
      <c r="AO1136" s="511"/>
      <c r="AP1136" s="507"/>
      <c r="AQ1136" s="512"/>
      <c r="AR1136" s="513"/>
      <c r="AS1136" s="508"/>
      <c r="AT1136" s="511"/>
      <c r="AU1136" s="511"/>
      <c r="AV1136" s="511"/>
      <c r="AW1136" s="511"/>
      <c r="AX1136" s="511"/>
      <c r="AY1136" s="511"/>
      <c r="AZ1136" s="514"/>
      <c r="BA1136" s="515"/>
      <c r="BB1136" s="507"/>
      <c r="BC1136" s="505"/>
      <c r="BD1136" s="524"/>
      <c r="BE1136" s="506"/>
      <c r="BF1136" s="482"/>
      <c r="BG1136" s="483"/>
      <c r="BH1136" s="483"/>
      <c r="BI1136" s="465"/>
      <c r="BJ1136" s="465"/>
      <c r="BK1136" s="465"/>
      <c r="BL1136" s="465"/>
      <c r="BM1136" s="465"/>
      <c r="BN1136" s="465"/>
      <c r="BO1136" s="483"/>
      <c r="BP1136" s="483"/>
      <c r="BQ1136" s="483"/>
      <c r="BR1136" s="483"/>
      <c r="BS1136" s="483"/>
      <c r="BT1136" s="484"/>
      <c r="BU1136" s="484"/>
      <c r="BV1136" s="484"/>
      <c r="BW1136" s="516"/>
      <c r="BX1136" s="434"/>
      <c r="BY1136" s="490"/>
      <c r="BZ1136" s="491"/>
      <c r="CA1136" s="520"/>
      <c r="CB1136" s="520"/>
      <c r="CC1136" s="520"/>
      <c r="CD1136" s="520"/>
      <c r="CE1136" s="520"/>
      <c r="CF1136" s="520"/>
    </row>
    <row r="1137" spans="1:84" ht="13.8" thickBot="1" x14ac:dyDescent="0.3">
      <c r="A1137" s="133"/>
      <c r="B1137" s="134"/>
      <c r="C1137" s="429"/>
      <c r="D1137" s="136"/>
      <c r="E1137" s="136"/>
      <c r="F1137" s="438"/>
      <c r="G1137" s="136"/>
      <c r="H1137" s="139"/>
      <c r="I1137" s="430"/>
      <c r="J1137" s="431"/>
      <c r="K1137" s="432"/>
      <c r="L1137" s="428"/>
      <c r="M1137" s="500"/>
      <c r="N1137" s="518"/>
      <c r="O1137" s="501"/>
      <c r="P1137" s="501"/>
      <c r="Q1137" s="519"/>
      <c r="R1137" s="502"/>
      <c r="S1137" s="502"/>
      <c r="T1137" s="503"/>
      <c r="U1137" s="504"/>
      <c r="V1137" s="505"/>
      <c r="W1137" s="505"/>
      <c r="X1137" s="505"/>
      <c r="Y1137" s="505"/>
      <c r="Z1137" s="506"/>
      <c r="AA1137" s="507"/>
      <c r="AB1137" s="508"/>
      <c r="AC1137" s="513"/>
      <c r="AD1137" s="508"/>
      <c r="AE1137" s="507"/>
      <c r="AF1137" s="513"/>
      <c r="AG1137" s="507"/>
      <c r="AH1137" s="508"/>
      <c r="AI1137" s="509"/>
      <c r="AJ1137" s="507"/>
      <c r="AK1137" s="507"/>
      <c r="AL1137" s="510"/>
      <c r="AM1137" s="511"/>
      <c r="AN1137" s="512"/>
      <c r="AO1137" s="511"/>
      <c r="AP1137" s="507"/>
      <c r="AQ1137" s="512"/>
      <c r="AR1137" s="513"/>
      <c r="AS1137" s="508"/>
      <c r="AT1137" s="511"/>
      <c r="AU1137" s="511"/>
      <c r="AV1137" s="511"/>
      <c r="AW1137" s="511"/>
      <c r="AX1137" s="511"/>
      <c r="AY1137" s="511"/>
      <c r="AZ1137" s="514"/>
      <c r="BA1137" s="515"/>
      <c r="BB1137" s="507"/>
      <c r="BC1137" s="505"/>
      <c r="BD1137" s="524"/>
      <c r="BE1137" s="506"/>
      <c r="BF1137" s="482"/>
      <c r="BG1137" s="483"/>
      <c r="BH1137" s="483"/>
      <c r="BI1137" s="465"/>
      <c r="BJ1137" s="465"/>
      <c r="BK1137" s="465"/>
      <c r="BL1137" s="465"/>
      <c r="BM1137" s="465"/>
      <c r="BN1137" s="465"/>
      <c r="BO1137" s="483"/>
      <c r="BP1137" s="483"/>
      <c r="BQ1137" s="483"/>
      <c r="BR1137" s="483"/>
      <c r="BS1137" s="483"/>
      <c r="BT1137" s="484"/>
      <c r="BU1137" s="484"/>
      <c r="BV1137" s="484"/>
      <c r="BW1137" s="516"/>
      <c r="BX1137" s="434"/>
      <c r="BY1137" s="490"/>
      <c r="BZ1137" s="491"/>
      <c r="CA1137" s="520"/>
      <c r="CB1137" s="520"/>
      <c r="CC1137" s="520"/>
      <c r="CD1137" s="520"/>
      <c r="CE1137" s="520"/>
      <c r="CF1137" s="520"/>
    </row>
    <row r="1138" spans="1:84" ht="13.8" thickBot="1" x14ac:dyDescent="0.3">
      <c r="A1138" s="133"/>
      <c r="B1138" s="134"/>
      <c r="C1138" s="429"/>
      <c r="D1138" s="136"/>
      <c r="E1138" s="136"/>
      <c r="F1138" s="438"/>
      <c r="G1138" s="136"/>
      <c r="H1138" s="139"/>
      <c r="I1138" s="430"/>
      <c r="J1138" s="431"/>
      <c r="K1138" s="432"/>
      <c r="L1138" s="428"/>
      <c r="M1138" s="500"/>
      <c r="N1138" s="518"/>
      <c r="O1138" s="501"/>
      <c r="P1138" s="501"/>
      <c r="Q1138" s="519"/>
      <c r="R1138" s="502"/>
      <c r="S1138" s="502"/>
      <c r="T1138" s="503"/>
      <c r="U1138" s="504"/>
      <c r="V1138" s="505"/>
      <c r="W1138" s="505"/>
      <c r="X1138" s="505"/>
      <c r="Y1138" s="505"/>
      <c r="Z1138" s="506"/>
      <c r="AA1138" s="507"/>
      <c r="AB1138" s="508"/>
      <c r="AC1138" s="513"/>
      <c r="AD1138" s="508"/>
      <c r="AE1138" s="507"/>
      <c r="AF1138" s="513"/>
      <c r="AG1138" s="507"/>
      <c r="AH1138" s="508"/>
      <c r="AI1138" s="509"/>
      <c r="AJ1138" s="507"/>
      <c r="AK1138" s="507"/>
      <c r="AL1138" s="510"/>
      <c r="AM1138" s="511"/>
      <c r="AN1138" s="512"/>
      <c r="AO1138" s="511"/>
      <c r="AP1138" s="507"/>
      <c r="AQ1138" s="512"/>
      <c r="AR1138" s="513"/>
      <c r="AS1138" s="508"/>
      <c r="AT1138" s="511"/>
      <c r="AU1138" s="511"/>
      <c r="AV1138" s="511"/>
      <c r="AW1138" s="511"/>
      <c r="AX1138" s="511"/>
      <c r="AY1138" s="511"/>
      <c r="AZ1138" s="514"/>
      <c r="BA1138" s="515"/>
      <c r="BB1138" s="507"/>
      <c r="BC1138" s="505"/>
      <c r="BD1138" s="524"/>
      <c r="BE1138" s="506"/>
      <c r="BF1138" s="482"/>
      <c r="BG1138" s="483"/>
      <c r="BH1138" s="483"/>
      <c r="BI1138" s="465"/>
      <c r="BJ1138" s="465"/>
      <c r="BK1138" s="465"/>
      <c r="BL1138" s="465"/>
      <c r="BM1138" s="465"/>
      <c r="BN1138" s="465"/>
      <c r="BO1138" s="483"/>
      <c r="BP1138" s="483"/>
      <c r="BQ1138" s="483"/>
      <c r="BR1138" s="483"/>
      <c r="BS1138" s="483"/>
      <c r="BT1138" s="484"/>
      <c r="BU1138" s="484"/>
      <c r="BV1138" s="484"/>
      <c r="BW1138" s="516"/>
      <c r="BX1138" s="434"/>
      <c r="BY1138" s="490"/>
      <c r="BZ1138" s="491"/>
      <c r="CA1138" s="520"/>
      <c r="CB1138" s="520"/>
      <c r="CC1138" s="520"/>
      <c r="CD1138" s="520"/>
      <c r="CE1138" s="520"/>
      <c r="CF1138" s="520"/>
    </row>
    <row r="1139" spans="1:84" ht="13.8" thickBot="1" x14ac:dyDescent="0.3">
      <c r="A1139" s="133"/>
      <c r="B1139" s="134"/>
      <c r="C1139" s="429"/>
      <c r="D1139" s="136"/>
      <c r="E1139" s="136"/>
      <c r="F1139" s="438"/>
      <c r="G1139" s="136"/>
      <c r="H1139" s="139"/>
      <c r="I1139" s="430"/>
      <c r="J1139" s="431"/>
      <c r="K1139" s="432"/>
      <c r="L1139" s="428"/>
      <c r="M1139" s="500"/>
      <c r="N1139" s="518"/>
      <c r="O1139" s="501"/>
      <c r="P1139" s="501"/>
      <c r="Q1139" s="519"/>
      <c r="R1139" s="502"/>
      <c r="S1139" s="502"/>
      <c r="T1139" s="503"/>
      <c r="U1139" s="504"/>
      <c r="V1139" s="505"/>
      <c r="W1139" s="505"/>
      <c r="X1139" s="505"/>
      <c r="Y1139" s="505"/>
      <c r="Z1139" s="506"/>
      <c r="AA1139" s="507"/>
      <c r="AB1139" s="508"/>
      <c r="AC1139" s="513"/>
      <c r="AD1139" s="508"/>
      <c r="AE1139" s="507"/>
      <c r="AF1139" s="513"/>
      <c r="AG1139" s="507"/>
      <c r="AH1139" s="508"/>
      <c r="AI1139" s="509"/>
      <c r="AJ1139" s="507"/>
      <c r="AK1139" s="507"/>
      <c r="AL1139" s="510"/>
      <c r="AM1139" s="511"/>
      <c r="AN1139" s="512"/>
      <c r="AO1139" s="511"/>
      <c r="AP1139" s="507"/>
      <c r="AQ1139" s="512"/>
      <c r="AR1139" s="513"/>
      <c r="AS1139" s="508"/>
      <c r="AT1139" s="511"/>
      <c r="AU1139" s="511"/>
      <c r="AV1139" s="511"/>
      <c r="AW1139" s="511"/>
      <c r="AX1139" s="511"/>
      <c r="AY1139" s="511"/>
      <c r="AZ1139" s="514"/>
      <c r="BA1139" s="515"/>
      <c r="BB1139" s="507"/>
      <c r="BC1139" s="505"/>
      <c r="BD1139" s="524"/>
      <c r="BE1139" s="506"/>
      <c r="BF1139" s="482"/>
      <c r="BG1139" s="483"/>
      <c r="BH1139" s="483"/>
      <c r="BI1139" s="465"/>
      <c r="BJ1139" s="465"/>
      <c r="BK1139" s="465"/>
      <c r="BL1139" s="465"/>
      <c r="BM1139" s="465"/>
      <c r="BN1139" s="465"/>
      <c r="BO1139" s="483"/>
      <c r="BP1139" s="483"/>
      <c r="BQ1139" s="483"/>
      <c r="BR1139" s="483"/>
      <c r="BS1139" s="483"/>
      <c r="BT1139" s="484"/>
      <c r="BU1139" s="484"/>
      <c r="BV1139" s="484"/>
      <c r="BW1139" s="516"/>
      <c r="BX1139" s="434"/>
      <c r="BY1139" s="490"/>
      <c r="BZ1139" s="491"/>
      <c r="CA1139" s="520"/>
      <c r="CB1139" s="520"/>
      <c r="CC1139" s="520"/>
      <c r="CD1139" s="520"/>
      <c r="CE1139" s="520"/>
      <c r="CF1139" s="520"/>
    </row>
    <row r="1140" spans="1:84" ht="13.8" thickBot="1" x14ac:dyDescent="0.3">
      <c r="A1140" s="133"/>
      <c r="B1140" s="134"/>
      <c r="C1140" s="429"/>
      <c r="D1140" s="136"/>
      <c r="E1140" s="136"/>
      <c r="F1140" s="438"/>
      <c r="G1140" s="136"/>
      <c r="H1140" s="139"/>
      <c r="I1140" s="430"/>
      <c r="J1140" s="431"/>
      <c r="K1140" s="432"/>
      <c r="L1140" s="428"/>
      <c r="M1140" s="500"/>
      <c r="N1140" s="518"/>
      <c r="O1140" s="501"/>
      <c r="P1140" s="501"/>
      <c r="Q1140" s="519"/>
      <c r="R1140" s="502"/>
      <c r="S1140" s="502"/>
      <c r="T1140" s="503"/>
      <c r="U1140" s="504"/>
      <c r="V1140" s="505"/>
      <c r="W1140" s="505"/>
      <c r="X1140" s="505"/>
      <c r="Y1140" s="505"/>
      <c r="Z1140" s="506"/>
      <c r="AA1140" s="507"/>
      <c r="AB1140" s="508"/>
      <c r="AC1140" s="513"/>
      <c r="AD1140" s="508"/>
      <c r="AE1140" s="507"/>
      <c r="AF1140" s="513"/>
      <c r="AG1140" s="507"/>
      <c r="AH1140" s="508"/>
      <c r="AI1140" s="509"/>
      <c r="AJ1140" s="507"/>
      <c r="AK1140" s="507"/>
      <c r="AL1140" s="510"/>
      <c r="AM1140" s="511"/>
      <c r="AN1140" s="512"/>
      <c r="AO1140" s="511"/>
      <c r="AP1140" s="507"/>
      <c r="AQ1140" s="512"/>
      <c r="AR1140" s="513"/>
      <c r="AS1140" s="508"/>
      <c r="AT1140" s="511"/>
      <c r="AU1140" s="511"/>
      <c r="AV1140" s="511"/>
      <c r="AW1140" s="511"/>
      <c r="AX1140" s="511"/>
      <c r="AY1140" s="511"/>
      <c r="AZ1140" s="514"/>
      <c r="BA1140" s="515"/>
      <c r="BB1140" s="507"/>
      <c r="BC1140" s="505"/>
      <c r="BD1140" s="524"/>
      <c r="BE1140" s="506"/>
      <c r="BF1140" s="482"/>
      <c r="BG1140" s="483"/>
      <c r="BH1140" s="483"/>
      <c r="BI1140" s="465"/>
      <c r="BJ1140" s="465"/>
      <c r="BK1140" s="465"/>
      <c r="BL1140" s="465"/>
      <c r="BM1140" s="465"/>
      <c r="BN1140" s="465"/>
      <c r="BO1140" s="483"/>
      <c r="BP1140" s="483"/>
      <c r="BQ1140" s="483"/>
      <c r="BR1140" s="483"/>
      <c r="BS1140" s="483"/>
      <c r="BT1140" s="484"/>
      <c r="BU1140" s="484"/>
      <c r="BV1140" s="484"/>
      <c r="BW1140" s="516"/>
      <c r="BX1140" s="434"/>
      <c r="BY1140" s="490"/>
      <c r="BZ1140" s="491"/>
      <c r="CA1140" s="520"/>
      <c r="CB1140" s="520"/>
      <c r="CC1140" s="520"/>
      <c r="CD1140" s="520"/>
      <c r="CE1140" s="520"/>
      <c r="CF1140" s="520"/>
    </row>
    <row r="1141" spans="1:84" ht="13.8" thickBot="1" x14ac:dyDescent="0.3">
      <c r="A1141" s="133"/>
      <c r="B1141" s="134"/>
      <c r="C1141" s="429"/>
      <c r="D1141" s="136"/>
      <c r="E1141" s="136"/>
      <c r="F1141" s="438"/>
      <c r="G1141" s="136"/>
      <c r="H1141" s="139"/>
      <c r="I1141" s="430"/>
      <c r="J1141" s="431"/>
      <c r="K1141" s="432"/>
      <c r="L1141" s="428"/>
      <c r="M1141" s="500"/>
      <c r="N1141" s="518"/>
      <c r="O1141" s="501"/>
      <c r="P1141" s="501"/>
      <c r="Q1141" s="519"/>
      <c r="R1141" s="502"/>
      <c r="S1141" s="502"/>
      <c r="T1141" s="503"/>
      <c r="U1141" s="504"/>
      <c r="V1141" s="505"/>
      <c r="W1141" s="505"/>
      <c r="X1141" s="505"/>
      <c r="Y1141" s="505"/>
      <c r="Z1141" s="506"/>
      <c r="AA1141" s="507"/>
      <c r="AB1141" s="508"/>
      <c r="AC1141" s="513"/>
      <c r="AD1141" s="508"/>
      <c r="AE1141" s="507"/>
      <c r="AF1141" s="513"/>
      <c r="AG1141" s="507"/>
      <c r="AH1141" s="508"/>
      <c r="AI1141" s="509"/>
      <c r="AJ1141" s="507"/>
      <c r="AK1141" s="507"/>
      <c r="AL1141" s="510"/>
      <c r="AM1141" s="511"/>
      <c r="AN1141" s="512"/>
      <c r="AO1141" s="511"/>
      <c r="AP1141" s="507"/>
      <c r="AQ1141" s="512"/>
      <c r="AR1141" s="513"/>
      <c r="AS1141" s="508"/>
      <c r="AT1141" s="511"/>
      <c r="AU1141" s="511"/>
      <c r="AV1141" s="511"/>
      <c r="AW1141" s="511"/>
      <c r="AX1141" s="511"/>
      <c r="AY1141" s="511"/>
      <c r="AZ1141" s="514"/>
      <c r="BA1141" s="515"/>
      <c r="BB1141" s="507"/>
      <c r="BC1141" s="505"/>
      <c r="BD1141" s="524"/>
      <c r="BE1141" s="506"/>
      <c r="BF1141" s="482"/>
      <c r="BG1141" s="483"/>
      <c r="BH1141" s="483"/>
      <c r="BI1141" s="465"/>
      <c r="BJ1141" s="465"/>
      <c r="BK1141" s="465"/>
      <c r="BL1141" s="465"/>
      <c r="BM1141" s="465"/>
      <c r="BN1141" s="465"/>
      <c r="BO1141" s="483"/>
      <c r="BP1141" s="483"/>
      <c r="BQ1141" s="483"/>
      <c r="BR1141" s="483"/>
      <c r="BS1141" s="483"/>
      <c r="BT1141" s="484"/>
      <c r="BU1141" s="484"/>
      <c r="BV1141" s="484"/>
      <c r="BW1141" s="516"/>
      <c r="BX1141" s="434"/>
      <c r="BY1141" s="490"/>
      <c r="BZ1141" s="491"/>
      <c r="CA1141" s="520"/>
      <c r="CB1141" s="520"/>
      <c r="CC1141" s="520"/>
      <c r="CD1141" s="520"/>
      <c r="CE1141" s="520"/>
      <c r="CF1141" s="520"/>
    </row>
    <row r="1142" spans="1:84" ht="13.8" thickBot="1" x14ac:dyDescent="0.3">
      <c r="A1142" s="133"/>
      <c r="B1142" s="134"/>
      <c r="C1142" s="429"/>
      <c r="D1142" s="136"/>
      <c r="E1142" s="136"/>
      <c r="F1142" s="438"/>
      <c r="G1142" s="136"/>
      <c r="H1142" s="139"/>
      <c r="I1142" s="430"/>
      <c r="J1142" s="431"/>
      <c r="K1142" s="432"/>
      <c r="L1142" s="428"/>
      <c r="M1142" s="500"/>
      <c r="N1142" s="518"/>
      <c r="O1142" s="501"/>
      <c r="P1142" s="501"/>
      <c r="Q1142" s="519"/>
      <c r="R1142" s="502"/>
      <c r="S1142" s="502"/>
      <c r="T1142" s="503"/>
      <c r="U1142" s="504"/>
      <c r="V1142" s="505"/>
      <c r="W1142" s="505"/>
      <c r="X1142" s="505"/>
      <c r="Y1142" s="505"/>
      <c r="Z1142" s="506"/>
      <c r="AA1142" s="507"/>
      <c r="AB1142" s="508"/>
      <c r="AC1142" s="513"/>
      <c r="AD1142" s="508"/>
      <c r="AE1142" s="507"/>
      <c r="AF1142" s="513"/>
      <c r="AG1142" s="507"/>
      <c r="AH1142" s="508"/>
      <c r="AI1142" s="509"/>
      <c r="AJ1142" s="507"/>
      <c r="AK1142" s="507"/>
      <c r="AL1142" s="510"/>
      <c r="AM1142" s="511"/>
      <c r="AN1142" s="512"/>
      <c r="AO1142" s="511"/>
      <c r="AP1142" s="507"/>
      <c r="AQ1142" s="512"/>
      <c r="AR1142" s="513"/>
      <c r="AS1142" s="508"/>
      <c r="AT1142" s="511"/>
      <c r="AU1142" s="511"/>
      <c r="AV1142" s="511"/>
      <c r="AW1142" s="511"/>
      <c r="AX1142" s="511"/>
      <c r="AY1142" s="511"/>
      <c r="AZ1142" s="514"/>
      <c r="BA1142" s="515"/>
      <c r="BB1142" s="507"/>
      <c r="BC1142" s="505"/>
      <c r="BD1142" s="524"/>
      <c r="BE1142" s="506"/>
      <c r="BF1142" s="482"/>
      <c r="BG1142" s="483"/>
      <c r="BH1142" s="483"/>
      <c r="BI1142" s="465"/>
      <c r="BJ1142" s="465"/>
      <c r="BK1142" s="465"/>
      <c r="BL1142" s="465"/>
      <c r="BM1142" s="465"/>
      <c r="BN1142" s="465"/>
      <c r="BO1142" s="483"/>
      <c r="BP1142" s="483"/>
      <c r="BQ1142" s="483"/>
      <c r="BR1142" s="483"/>
      <c r="BS1142" s="483"/>
      <c r="BT1142" s="484"/>
      <c r="BU1142" s="484"/>
      <c r="BV1142" s="484"/>
      <c r="BW1142" s="516"/>
      <c r="BX1142" s="434"/>
      <c r="BY1142" s="490"/>
      <c r="BZ1142" s="491"/>
      <c r="CA1142" s="520"/>
      <c r="CB1142" s="520"/>
      <c r="CC1142" s="520"/>
      <c r="CD1142" s="520"/>
      <c r="CE1142" s="520"/>
      <c r="CF1142" s="520"/>
    </row>
    <row r="1143" spans="1:84" ht="13.8" thickBot="1" x14ac:dyDescent="0.3">
      <c r="A1143" s="133"/>
      <c r="B1143" s="134"/>
      <c r="C1143" s="429"/>
      <c r="D1143" s="136"/>
      <c r="E1143" s="136"/>
      <c r="F1143" s="438"/>
      <c r="G1143" s="136"/>
      <c r="H1143" s="139"/>
      <c r="I1143" s="430"/>
      <c r="J1143" s="431"/>
      <c r="K1143" s="432"/>
      <c r="L1143" s="428"/>
      <c r="M1143" s="500"/>
      <c r="N1143" s="518"/>
      <c r="O1143" s="501"/>
      <c r="P1143" s="501"/>
      <c r="Q1143" s="519"/>
      <c r="R1143" s="502"/>
      <c r="S1143" s="502"/>
      <c r="T1143" s="503"/>
      <c r="U1143" s="504"/>
      <c r="V1143" s="505"/>
      <c r="W1143" s="505"/>
      <c r="X1143" s="505"/>
      <c r="Y1143" s="505"/>
      <c r="Z1143" s="506"/>
      <c r="AA1143" s="507"/>
      <c r="AB1143" s="508"/>
      <c r="AC1143" s="513"/>
      <c r="AD1143" s="508"/>
      <c r="AE1143" s="507"/>
      <c r="AF1143" s="513"/>
      <c r="AG1143" s="507"/>
      <c r="AH1143" s="508"/>
      <c r="AI1143" s="509"/>
      <c r="AJ1143" s="507"/>
      <c r="AK1143" s="507"/>
      <c r="AL1143" s="510"/>
      <c r="AM1143" s="511"/>
      <c r="AN1143" s="512"/>
      <c r="AO1143" s="511"/>
      <c r="AP1143" s="507"/>
      <c r="AQ1143" s="512"/>
      <c r="AR1143" s="513"/>
      <c r="AS1143" s="508"/>
      <c r="AT1143" s="511"/>
      <c r="AU1143" s="511"/>
      <c r="AV1143" s="511"/>
      <c r="AW1143" s="511"/>
      <c r="AX1143" s="511"/>
      <c r="AY1143" s="511"/>
      <c r="AZ1143" s="514"/>
      <c r="BA1143" s="515"/>
      <c r="BB1143" s="507"/>
      <c r="BC1143" s="505"/>
      <c r="BD1143" s="524"/>
      <c r="BE1143" s="506"/>
      <c r="BF1143" s="482"/>
      <c r="BG1143" s="483"/>
      <c r="BH1143" s="483"/>
      <c r="BI1143" s="465"/>
      <c r="BJ1143" s="465"/>
      <c r="BK1143" s="465"/>
      <c r="BL1143" s="465"/>
      <c r="BM1143" s="465"/>
      <c r="BN1143" s="465"/>
      <c r="BO1143" s="483"/>
      <c r="BP1143" s="483"/>
      <c r="BQ1143" s="483"/>
      <c r="BR1143" s="483"/>
      <c r="BS1143" s="483"/>
      <c r="BT1143" s="484"/>
      <c r="BU1143" s="484"/>
      <c r="BV1143" s="484"/>
      <c r="BW1143" s="516"/>
      <c r="BX1143" s="434"/>
      <c r="BY1143" s="490"/>
      <c r="BZ1143" s="491"/>
      <c r="CA1143" s="520"/>
      <c r="CB1143" s="520"/>
      <c r="CC1143" s="520"/>
      <c r="CD1143" s="520"/>
      <c r="CE1143" s="520"/>
      <c r="CF1143" s="520"/>
    </row>
    <row r="1144" spans="1:84" ht="13.8" thickBot="1" x14ac:dyDescent="0.3">
      <c r="A1144" s="133"/>
      <c r="B1144" s="134"/>
      <c r="C1144" s="429"/>
      <c r="D1144" s="136"/>
      <c r="E1144" s="136"/>
      <c r="F1144" s="438"/>
      <c r="G1144" s="136"/>
      <c r="H1144" s="139"/>
      <c r="I1144" s="430"/>
      <c r="J1144" s="431"/>
      <c r="K1144" s="432"/>
      <c r="L1144" s="428"/>
      <c r="M1144" s="500"/>
      <c r="N1144" s="518"/>
      <c r="O1144" s="501"/>
      <c r="P1144" s="501"/>
      <c r="Q1144" s="519"/>
      <c r="R1144" s="502"/>
      <c r="S1144" s="502"/>
      <c r="T1144" s="503"/>
      <c r="U1144" s="504"/>
      <c r="V1144" s="505"/>
      <c r="W1144" s="505"/>
      <c r="X1144" s="505"/>
      <c r="Y1144" s="505"/>
      <c r="Z1144" s="506"/>
      <c r="AA1144" s="507"/>
      <c r="AB1144" s="508"/>
      <c r="AC1144" s="513"/>
      <c r="AD1144" s="508"/>
      <c r="AE1144" s="507"/>
      <c r="AF1144" s="513"/>
      <c r="AG1144" s="507"/>
      <c r="AH1144" s="508"/>
      <c r="AI1144" s="509"/>
      <c r="AJ1144" s="507"/>
      <c r="AK1144" s="507"/>
      <c r="AL1144" s="510"/>
      <c r="AM1144" s="511"/>
      <c r="AN1144" s="512"/>
      <c r="AO1144" s="511"/>
      <c r="AP1144" s="507"/>
      <c r="AQ1144" s="512"/>
      <c r="AR1144" s="513"/>
      <c r="AS1144" s="508"/>
      <c r="AT1144" s="511"/>
      <c r="AU1144" s="511"/>
      <c r="AV1144" s="511"/>
      <c r="AW1144" s="511"/>
      <c r="AX1144" s="511"/>
      <c r="AY1144" s="511"/>
      <c r="AZ1144" s="514"/>
      <c r="BA1144" s="515"/>
      <c r="BB1144" s="507"/>
      <c r="BC1144" s="505"/>
      <c r="BD1144" s="524"/>
      <c r="BE1144" s="506"/>
      <c r="BF1144" s="482"/>
      <c r="BG1144" s="483"/>
      <c r="BH1144" s="483"/>
      <c r="BI1144" s="465"/>
      <c r="BJ1144" s="465"/>
      <c r="BK1144" s="465"/>
      <c r="BL1144" s="465"/>
      <c r="BM1144" s="465"/>
      <c r="BN1144" s="465"/>
      <c r="BO1144" s="483"/>
      <c r="BP1144" s="483"/>
      <c r="BQ1144" s="483"/>
      <c r="BR1144" s="483"/>
      <c r="BS1144" s="483"/>
      <c r="BT1144" s="484"/>
      <c r="BU1144" s="484"/>
      <c r="BV1144" s="484"/>
      <c r="BW1144" s="516"/>
      <c r="BX1144" s="434"/>
      <c r="BY1144" s="490"/>
      <c r="BZ1144" s="491"/>
      <c r="CA1144" s="520"/>
      <c r="CB1144" s="520"/>
      <c r="CC1144" s="520"/>
      <c r="CD1144" s="520"/>
      <c r="CE1144" s="520"/>
      <c r="CF1144" s="520"/>
    </row>
    <row r="1145" spans="1:84" ht="13.8" thickBot="1" x14ac:dyDescent="0.3">
      <c r="A1145" s="133"/>
      <c r="B1145" s="134"/>
      <c r="C1145" s="429"/>
      <c r="D1145" s="136"/>
      <c r="E1145" s="136"/>
      <c r="F1145" s="438"/>
      <c r="G1145" s="136"/>
      <c r="H1145" s="139"/>
      <c r="I1145" s="430"/>
      <c r="J1145" s="431"/>
      <c r="K1145" s="432"/>
      <c r="L1145" s="428"/>
      <c r="M1145" s="500"/>
      <c r="N1145" s="518"/>
      <c r="O1145" s="501"/>
      <c r="P1145" s="501"/>
      <c r="Q1145" s="519"/>
      <c r="R1145" s="502"/>
      <c r="S1145" s="502"/>
      <c r="T1145" s="503"/>
      <c r="U1145" s="504"/>
      <c r="V1145" s="505"/>
      <c r="W1145" s="505"/>
      <c r="X1145" s="505"/>
      <c r="Y1145" s="505"/>
      <c r="Z1145" s="506"/>
      <c r="AA1145" s="507"/>
      <c r="AB1145" s="508"/>
      <c r="AC1145" s="513"/>
      <c r="AD1145" s="508"/>
      <c r="AE1145" s="507"/>
      <c r="AF1145" s="513"/>
      <c r="AG1145" s="507"/>
      <c r="AH1145" s="508"/>
      <c r="AI1145" s="509"/>
      <c r="AJ1145" s="507"/>
      <c r="AK1145" s="507"/>
      <c r="AL1145" s="510"/>
      <c r="AM1145" s="511"/>
      <c r="AN1145" s="512"/>
      <c r="AO1145" s="511"/>
      <c r="AP1145" s="507"/>
      <c r="AQ1145" s="512"/>
      <c r="AR1145" s="513"/>
      <c r="AS1145" s="508"/>
      <c r="AT1145" s="511"/>
      <c r="AU1145" s="511"/>
      <c r="AV1145" s="511"/>
      <c r="AW1145" s="511"/>
      <c r="AX1145" s="511"/>
      <c r="AY1145" s="511"/>
      <c r="AZ1145" s="514"/>
      <c r="BA1145" s="515"/>
      <c r="BB1145" s="507"/>
      <c r="BC1145" s="505"/>
      <c r="BD1145" s="524"/>
      <c r="BE1145" s="506"/>
      <c r="BF1145" s="482"/>
      <c r="BG1145" s="483"/>
      <c r="BH1145" s="483"/>
      <c r="BI1145" s="465"/>
      <c r="BJ1145" s="465"/>
      <c r="BK1145" s="465"/>
      <c r="BL1145" s="465"/>
      <c r="BM1145" s="465"/>
      <c r="BN1145" s="465"/>
      <c r="BO1145" s="483"/>
      <c r="BP1145" s="483"/>
      <c r="BQ1145" s="483"/>
      <c r="BR1145" s="483"/>
      <c r="BS1145" s="483"/>
      <c r="BT1145" s="484"/>
      <c r="BU1145" s="484"/>
      <c r="BV1145" s="484"/>
      <c r="BW1145" s="516"/>
      <c r="BX1145" s="434"/>
      <c r="BY1145" s="490"/>
      <c r="BZ1145" s="491"/>
      <c r="CA1145" s="520"/>
      <c r="CB1145" s="520"/>
      <c r="CC1145" s="520"/>
      <c r="CD1145" s="520"/>
      <c r="CE1145" s="520"/>
      <c r="CF1145" s="520"/>
    </row>
    <row r="1146" spans="1:84" ht="13.8" thickBot="1" x14ac:dyDescent="0.3">
      <c r="A1146" s="133"/>
      <c r="B1146" s="134"/>
      <c r="C1146" s="429"/>
      <c r="D1146" s="136"/>
      <c r="E1146" s="136"/>
      <c r="F1146" s="438"/>
      <c r="G1146" s="136"/>
      <c r="H1146" s="139"/>
      <c r="I1146" s="430"/>
      <c r="J1146" s="431"/>
      <c r="K1146" s="432"/>
      <c r="L1146" s="428"/>
      <c r="M1146" s="500"/>
      <c r="N1146" s="518"/>
      <c r="O1146" s="501"/>
      <c r="P1146" s="501"/>
      <c r="Q1146" s="519"/>
      <c r="R1146" s="502"/>
      <c r="S1146" s="502"/>
      <c r="T1146" s="503"/>
      <c r="U1146" s="504"/>
      <c r="V1146" s="505"/>
      <c r="W1146" s="505"/>
      <c r="X1146" s="505"/>
      <c r="Y1146" s="505"/>
      <c r="Z1146" s="506"/>
      <c r="AA1146" s="507"/>
      <c r="AB1146" s="508"/>
      <c r="AC1146" s="513"/>
      <c r="AD1146" s="508"/>
      <c r="AE1146" s="507"/>
      <c r="AF1146" s="513"/>
      <c r="AG1146" s="507"/>
      <c r="AH1146" s="508"/>
      <c r="AI1146" s="509"/>
      <c r="AJ1146" s="507"/>
      <c r="AK1146" s="507"/>
      <c r="AL1146" s="510"/>
      <c r="AM1146" s="511"/>
      <c r="AN1146" s="512"/>
      <c r="AO1146" s="511"/>
      <c r="AP1146" s="507"/>
      <c r="AQ1146" s="512"/>
      <c r="AR1146" s="513"/>
      <c r="AS1146" s="508"/>
      <c r="AT1146" s="511"/>
      <c r="AU1146" s="511"/>
      <c r="AV1146" s="511"/>
      <c r="AW1146" s="511"/>
      <c r="AX1146" s="511"/>
      <c r="AY1146" s="511"/>
      <c r="AZ1146" s="514"/>
      <c r="BA1146" s="515"/>
      <c r="BB1146" s="507"/>
      <c r="BC1146" s="505"/>
      <c r="BD1146" s="524"/>
      <c r="BE1146" s="506"/>
      <c r="BF1146" s="482"/>
      <c r="BG1146" s="483"/>
      <c r="BH1146" s="483"/>
      <c r="BI1146" s="465"/>
      <c r="BJ1146" s="465"/>
      <c r="BK1146" s="465"/>
      <c r="BL1146" s="465"/>
      <c r="BM1146" s="465"/>
      <c r="BN1146" s="465"/>
      <c r="BO1146" s="483"/>
      <c r="BP1146" s="483"/>
      <c r="BQ1146" s="483"/>
      <c r="BR1146" s="483"/>
      <c r="BS1146" s="483"/>
      <c r="BT1146" s="484"/>
      <c r="BU1146" s="484"/>
      <c r="BV1146" s="484"/>
      <c r="BW1146" s="516"/>
      <c r="BX1146" s="434"/>
      <c r="BY1146" s="490"/>
      <c r="BZ1146" s="491"/>
      <c r="CA1146" s="520"/>
      <c r="CB1146" s="520"/>
      <c r="CC1146" s="520"/>
      <c r="CD1146" s="520"/>
      <c r="CE1146" s="520"/>
      <c r="CF1146" s="520"/>
    </row>
    <row r="1147" spans="1:84" ht="13.8" thickBot="1" x14ac:dyDescent="0.3">
      <c r="A1147" s="133"/>
      <c r="B1147" s="134"/>
      <c r="C1147" s="429"/>
      <c r="D1147" s="136"/>
      <c r="E1147" s="136"/>
      <c r="F1147" s="438"/>
      <c r="G1147" s="136"/>
      <c r="H1147" s="139"/>
      <c r="I1147" s="430"/>
      <c r="J1147" s="431"/>
      <c r="K1147" s="432"/>
      <c r="L1147" s="428"/>
      <c r="M1147" s="500"/>
      <c r="N1147" s="518"/>
      <c r="O1147" s="501"/>
      <c r="P1147" s="501"/>
      <c r="Q1147" s="519"/>
      <c r="R1147" s="502"/>
      <c r="S1147" s="502"/>
      <c r="T1147" s="503"/>
      <c r="U1147" s="504"/>
      <c r="V1147" s="505"/>
      <c r="W1147" s="505"/>
      <c r="X1147" s="505"/>
      <c r="Y1147" s="505"/>
      <c r="Z1147" s="506"/>
      <c r="AA1147" s="507"/>
      <c r="AB1147" s="508"/>
      <c r="AC1147" s="513"/>
      <c r="AD1147" s="508"/>
      <c r="AE1147" s="507"/>
      <c r="AF1147" s="513"/>
      <c r="AG1147" s="507"/>
      <c r="AH1147" s="508"/>
      <c r="AI1147" s="509"/>
      <c r="AJ1147" s="507"/>
      <c r="AK1147" s="507"/>
      <c r="AL1147" s="510"/>
      <c r="AM1147" s="511"/>
      <c r="AN1147" s="512"/>
      <c r="AO1147" s="511"/>
      <c r="AP1147" s="507"/>
      <c r="AQ1147" s="512"/>
      <c r="AR1147" s="513"/>
      <c r="AS1147" s="508"/>
      <c r="AT1147" s="511"/>
      <c r="AU1147" s="511"/>
      <c r="AV1147" s="511"/>
      <c r="AW1147" s="511"/>
      <c r="AX1147" s="511"/>
      <c r="AY1147" s="511"/>
      <c r="AZ1147" s="514"/>
      <c r="BA1147" s="515"/>
      <c r="BB1147" s="507"/>
      <c r="BC1147" s="505"/>
      <c r="BD1147" s="524"/>
      <c r="BE1147" s="506"/>
      <c r="BF1147" s="482"/>
      <c r="BG1147" s="483"/>
      <c r="BH1147" s="483"/>
      <c r="BI1147" s="465"/>
      <c r="BJ1147" s="465"/>
      <c r="BK1147" s="465"/>
      <c r="BL1147" s="465"/>
      <c r="BM1147" s="465"/>
      <c r="BN1147" s="465"/>
      <c r="BO1147" s="483"/>
      <c r="BP1147" s="483"/>
      <c r="BQ1147" s="483"/>
      <c r="BR1147" s="483"/>
      <c r="BS1147" s="483"/>
      <c r="BT1147" s="484"/>
      <c r="BU1147" s="484"/>
      <c r="BV1147" s="484"/>
      <c r="BW1147" s="516"/>
      <c r="BX1147" s="434"/>
      <c r="BY1147" s="490"/>
      <c r="BZ1147" s="491"/>
      <c r="CA1147" s="520"/>
      <c r="CB1147" s="520"/>
      <c r="CC1147" s="520"/>
      <c r="CD1147" s="520"/>
      <c r="CE1147" s="520"/>
      <c r="CF1147" s="520"/>
    </row>
    <row r="1148" spans="1:84" ht="13.8" thickBot="1" x14ac:dyDescent="0.3">
      <c r="A1148" s="133"/>
      <c r="B1148" s="134"/>
      <c r="C1148" s="429"/>
      <c r="D1148" s="136"/>
      <c r="E1148" s="136"/>
      <c r="F1148" s="438"/>
      <c r="G1148" s="136"/>
      <c r="H1148" s="139"/>
      <c r="I1148" s="430"/>
      <c r="J1148" s="431"/>
      <c r="K1148" s="432"/>
      <c r="L1148" s="428"/>
      <c r="M1148" s="500"/>
      <c r="N1148" s="518"/>
      <c r="O1148" s="501"/>
      <c r="P1148" s="501"/>
      <c r="Q1148" s="519"/>
      <c r="R1148" s="502"/>
      <c r="S1148" s="502"/>
      <c r="T1148" s="503"/>
      <c r="U1148" s="504"/>
      <c r="V1148" s="505"/>
      <c r="W1148" s="505"/>
      <c r="X1148" s="505"/>
      <c r="Y1148" s="505"/>
      <c r="Z1148" s="506"/>
      <c r="AA1148" s="507"/>
      <c r="AB1148" s="508"/>
      <c r="AC1148" s="513"/>
      <c r="AD1148" s="508"/>
      <c r="AE1148" s="507"/>
      <c r="AF1148" s="513"/>
      <c r="AG1148" s="507"/>
      <c r="AH1148" s="508"/>
      <c r="AI1148" s="509"/>
      <c r="AJ1148" s="507"/>
      <c r="AK1148" s="507"/>
      <c r="AL1148" s="510"/>
      <c r="AM1148" s="511"/>
      <c r="AN1148" s="512"/>
      <c r="AO1148" s="511"/>
      <c r="AP1148" s="507"/>
      <c r="AQ1148" s="512"/>
      <c r="AR1148" s="513"/>
      <c r="AS1148" s="508"/>
      <c r="AT1148" s="511"/>
      <c r="AU1148" s="511"/>
      <c r="AV1148" s="511"/>
      <c r="AW1148" s="511"/>
      <c r="AX1148" s="511"/>
      <c r="AY1148" s="511"/>
      <c r="AZ1148" s="514"/>
      <c r="BA1148" s="515"/>
      <c r="BB1148" s="507"/>
      <c r="BC1148" s="505"/>
      <c r="BD1148" s="524"/>
      <c r="BE1148" s="506"/>
      <c r="BF1148" s="482"/>
      <c r="BG1148" s="483"/>
      <c r="BH1148" s="483"/>
      <c r="BI1148" s="465"/>
      <c r="BJ1148" s="465"/>
      <c r="BK1148" s="465"/>
      <c r="BL1148" s="465"/>
      <c r="BM1148" s="465"/>
      <c r="BN1148" s="465"/>
      <c r="BO1148" s="483"/>
      <c r="BP1148" s="483"/>
      <c r="BQ1148" s="483"/>
      <c r="BR1148" s="483"/>
      <c r="BS1148" s="483"/>
      <c r="BT1148" s="484"/>
      <c r="BU1148" s="484"/>
      <c r="BV1148" s="484"/>
      <c r="BW1148" s="516"/>
      <c r="BX1148" s="434"/>
      <c r="BY1148" s="490"/>
      <c r="BZ1148" s="491"/>
      <c r="CA1148" s="520"/>
      <c r="CB1148" s="520"/>
      <c r="CC1148" s="520"/>
      <c r="CD1148" s="520"/>
      <c r="CE1148" s="520"/>
      <c r="CF1148" s="520"/>
    </row>
    <row r="1149" spans="1:84" ht="13.8" thickBot="1" x14ac:dyDescent="0.3">
      <c r="A1149" s="133"/>
      <c r="B1149" s="134"/>
      <c r="C1149" s="429"/>
      <c r="D1149" s="136"/>
      <c r="E1149" s="136"/>
      <c r="F1149" s="438"/>
      <c r="G1149" s="136"/>
      <c r="H1149" s="139"/>
      <c r="I1149" s="430"/>
      <c r="J1149" s="431"/>
      <c r="K1149" s="432"/>
      <c r="L1149" s="428"/>
      <c r="M1149" s="500"/>
      <c r="N1149" s="518"/>
      <c r="O1149" s="501"/>
      <c r="P1149" s="501"/>
      <c r="Q1149" s="519"/>
      <c r="R1149" s="502"/>
      <c r="S1149" s="502"/>
      <c r="T1149" s="503"/>
      <c r="U1149" s="504"/>
      <c r="V1149" s="505"/>
      <c r="W1149" s="505"/>
      <c r="X1149" s="505"/>
      <c r="Y1149" s="505"/>
      <c r="Z1149" s="506"/>
      <c r="AA1149" s="507"/>
      <c r="AB1149" s="508"/>
      <c r="AC1149" s="513"/>
      <c r="AD1149" s="508"/>
      <c r="AE1149" s="507"/>
      <c r="AF1149" s="513"/>
      <c r="AG1149" s="507"/>
      <c r="AH1149" s="508"/>
      <c r="AI1149" s="509"/>
      <c r="AJ1149" s="507"/>
      <c r="AK1149" s="507"/>
      <c r="AL1149" s="510"/>
      <c r="AM1149" s="511"/>
      <c r="AN1149" s="512"/>
      <c r="AO1149" s="511"/>
      <c r="AP1149" s="507"/>
      <c r="AQ1149" s="512"/>
      <c r="AR1149" s="513"/>
      <c r="AS1149" s="508"/>
      <c r="AT1149" s="511"/>
      <c r="AU1149" s="511"/>
      <c r="AV1149" s="511"/>
      <c r="AW1149" s="511"/>
      <c r="AX1149" s="511"/>
      <c r="AY1149" s="511"/>
      <c r="AZ1149" s="514"/>
      <c r="BA1149" s="515"/>
      <c r="BB1149" s="507"/>
      <c r="BC1149" s="505"/>
      <c r="BD1149" s="524"/>
      <c r="BE1149" s="506"/>
      <c r="BF1149" s="482"/>
      <c r="BG1149" s="483"/>
      <c r="BH1149" s="483"/>
      <c r="BI1149" s="465"/>
      <c r="BJ1149" s="465"/>
      <c r="BK1149" s="465"/>
      <c r="BL1149" s="465"/>
      <c r="BM1149" s="465"/>
      <c r="BN1149" s="465"/>
      <c r="BO1149" s="483"/>
      <c r="BP1149" s="483"/>
      <c r="BQ1149" s="483"/>
      <c r="BR1149" s="483"/>
      <c r="BS1149" s="483"/>
      <c r="BT1149" s="484"/>
      <c r="BU1149" s="484"/>
      <c r="BV1149" s="484"/>
      <c r="BW1149" s="516"/>
      <c r="BX1149" s="434"/>
      <c r="BY1149" s="490"/>
      <c r="BZ1149" s="491"/>
      <c r="CA1149" s="520"/>
      <c r="CB1149" s="520"/>
      <c r="CC1149" s="520"/>
      <c r="CD1149" s="520"/>
      <c r="CE1149" s="520"/>
      <c r="CF1149" s="520"/>
    </row>
    <row r="1150" spans="1:84" ht="13.8" thickBot="1" x14ac:dyDescent="0.3">
      <c r="A1150" s="133"/>
      <c r="B1150" s="134"/>
      <c r="C1150" s="429"/>
      <c r="D1150" s="136"/>
      <c r="E1150" s="136"/>
      <c r="F1150" s="438"/>
      <c r="G1150" s="136"/>
      <c r="H1150" s="139"/>
      <c r="I1150" s="430"/>
      <c r="J1150" s="431"/>
      <c r="K1150" s="432"/>
      <c r="L1150" s="428"/>
      <c r="M1150" s="500"/>
      <c r="N1150" s="518"/>
      <c r="O1150" s="501"/>
      <c r="P1150" s="501"/>
      <c r="Q1150" s="519"/>
      <c r="R1150" s="502"/>
      <c r="S1150" s="502"/>
      <c r="T1150" s="503"/>
      <c r="U1150" s="504"/>
      <c r="V1150" s="505"/>
      <c r="W1150" s="505"/>
      <c r="X1150" s="505"/>
      <c r="Y1150" s="505"/>
      <c r="Z1150" s="506"/>
      <c r="AA1150" s="507"/>
      <c r="AB1150" s="508"/>
      <c r="AC1150" s="513"/>
      <c r="AD1150" s="508"/>
      <c r="AE1150" s="507"/>
      <c r="AF1150" s="513"/>
      <c r="AG1150" s="507"/>
      <c r="AH1150" s="508"/>
      <c r="AI1150" s="509"/>
      <c r="AJ1150" s="507"/>
      <c r="AK1150" s="507"/>
      <c r="AL1150" s="510"/>
      <c r="AM1150" s="511"/>
      <c r="AN1150" s="512"/>
      <c r="AO1150" s="511"/>
      <c r="AP1150" s="507"/>
      <c r="AQ1150" s="512"/>
      <c r="AR1150" s="513"/>
      <c r="AS1150" s="508"/>
      <c r="AT1150" s="511"/>
      <c r="AU1150" s="511"/>
      <c r="AV1150" s="511"/>
      <c r="AW1150" s="511"/>
      <c r="AX1150" s="511"/>
      <c r="AY1150" s="511"/>
      <c r="AZ1150" s="514"/>
      <c r="BA1150" s="515"/>
      <c r="BB1150" s="507"/>
      <c r="BC1150" s="505"/>
      <c r="BD1150" s="524"/>
      <c r="BE1150" s="506"/>
      <c r="BF1150" s="482"/>
      <c r="BG1150" s="483"/>
      <c r="BH1150" s="483"/>
      <c r="BI1150" s="465"/>
      <c r="BJ1150" s="465"/>
      <c r="BK1150" s="465"/>
      <c r="BL1150" s="465"/>
      <c r="BM1150" s="465"/>
      <c r="BN1150" s="465"/>
      <c r="BO1150" s="483"/>
      <c r="BP1150" s="483"/>
      <c r="BQ1150" s="483"/>
      <c r="BR1150" s="483"/>
      <c r="BS1150" s="483"/>
      <c r="BT1150" s="484"/>
      <c r="BU1150" s="484"/>
      <c r="BV1150" s="484"/>
      <c r="BW1150" s="516"/>
      <c r="BX1150" s="434"/>
      <c r="BY1150" s="490"/>
      <c r="BZ1150" s="491"/>
      <c r="CA1150" s="520"/>
      <c r="CB1150" s="520"/>
      <c r="CC1150" s="520"/>
      <c r="CD1150" s="520"/>
      <c r="CE1150" s="520"/>
      <c r="CF1150" s="520"/>
    </row>
    <row r="1151" spans="1:84" ht="13.8" thickBot="1" x14ac:dyDescent="0.3">
      <c r="A1151" s="133"/>
      <c r="B1151" s="134"/>
      <c r="C1151" s="429"/>
      <c r="D1151" s="136"/>
      <c r="E1151" s="136"/>
      <c r="F1151" s="438"/>
      <c r="G1151" s="136"/>
      <c r="H1151" s="139"/>
      <c r="I1151" s="430"/>
      <c r="J1151" s="431"/>
      <c r="K1151" s="432"/>
      <c r="L1151" s="428"/>
      <c r="M1151" s="500"/>
      <c r="N1151" s="518"/>
      <c r="O1151" s="501"/>
      <c r="P1151" s="501"/>
      <c r="Q1151" s="519"/>
      <c r="R1151" s="502"/>
      <c r="S1151" s="502"/>
      <c r="T1151" s="503"/>
      <c r="U1151" s="504"/>
      <c r="V1151" s="505"/>
      <c r="W1151" s="505"/>
      <c r="X1151" s="505"/>
      <c r="Y1151" s="505"/>
      <c r="Z1151" s="506"/>
      <c r="AA1151" s="507"/>
      <c r="AB1151" s="508"/>
      <c r="AC1151" s="513"/>
      <c r="AD1151" s="508"/>
      <c r="AE1151" s="507"/>
      <c r="AF1151" s="513"/>
      <c r="AG1151" s="507"/>
      <c r="AH1151" s="508"/>
      <c r="AI1151" s="509"/>
      <c r="AJ1151" s="507"/>
      <c r="AK1151" s="507"/>
      <c r="AL1151" s="510"/>
      <c r="AM1151" s="511"/>
      <c r="AN1151" s="512"/>
      <c r="AO1151" s="511"/>
      <c r="AP1151" s="507"/>
      <c r="AQ1151" s="512"/>
      <c r="AR1151" s="513"/>
      <c r="AS1151" s="508"/>
      <c r="AT1151" s="511"/>
      <c r="AU1151" s="511"/>
      <c r="AV1151" s="511"/>
      <c r="AW1151" s="511"/>
      <c r="AX1151" s="511"/>
      <c r="AY1151" s="511"/>
      <c r="AZ1151" s="514"/>
      <c r="BA1151" s="515"/>
      <c r="BB1151" s="507"/>
      <c r="BC1151" s="505"/>
      <c r="BD1151" s="524"/>
      <c r="BE1151" s="506"/>
      <c r="BF1151" s="482"/>
      <c r="BG1151" s="483"/>
      <c r="BH1151" s="483"/>
      <c r="BI1151" s="465"/>
      <c r="BJ1151" s="465"/>
      <c r="BK1151" s="465"/>
      <c r="BL1151" s="465"/>
      <c r="BM1151" s="465"/>
      <c r="BN1151" s="465"/>
      <c r="BO1151" s="483"/>
      <c r="BP1151" s="483"/>
      <c r="BQ1151" s="483"/>
      <c r="BR1151" s="483"/>
      <c r="BS1151" s="483"/>
      <c r="BT1151" s="484"/>
      <c r="BU1151" s="484"/>
      <c r="BV1151" s="484"/>
      <c r="BW1151" s="516"/>
      <c r="BX1151" s="434"/>
      <c r="BY1151" s="490"/>
      <c r="BZ1151" s="491"/>
      <c r="CA1151" s="520"/>
      <c r="CB1151" s="520"/>
      <c r="CC1151" s="520"/>
      <c r="CD1151" s="520"/>
      <c r="CE1151" s="520"/>
      <c r="CF1151" s="520"/>
    </row>
    <row r="1152" spans="1:84" ht="13.8" thickBot="1" x14ac:dyDescent="0.3">
      <c r="A1152" s="133"/>
      <c r="B1152" s="134"/>
      <c r="C1152" s="429"/>
      <c r="D1152" s="136"/>
      <c r="E1152" s="136"/>
      <c r="F1152" s="438"/>
      <c r="G1152" s="136"/>
      <c r="H1152" s="139"/>
      <c r="I1152" s="430"/>
      <c r="J1152" s="431"/>
      <c r="K1152" s="432"/>
      <c r="L1152" s="428"/>
      <c r="M1152" s="500"/>
      <c r="N1152" s="518"/>
      <c r="O1152" s="501"/>
      <c r="P1152" s="501"/>
      <c r="Q1152" s="519"/>
      <c r="R1152" s="502"/>
      <c r="S1152" s="502"/>
      <c r="T1152" s="503"/>
      <c r="U1152" s="504"/>
      <c r="V1152" s="505"/>
      <c r="W1152" s="505"/>
      <c r="X1152" s="505"/>
      <c r="Y1152" s="505"/>
      <c r="Z1152" s="506"/>
      <c r="AA1152" s="507"/>
      <c r="AB1152" s="508"/>
      <c r="AC1152" s="513"/>
      <c r="AD1152" s="508"/>
      <c r="AE1152" s="507"/>
      <c r="AF1152" s="513"/>
      <c r="AG1152" s="507"/>
      <c r="AH1152" s="508"/>
      <c r="AI1152" s="509"/>
      <c r="AJ1152" s="507"/>
      <c r="AK1152" s="507"/>
      <c r="AL1152" s="510"/>
      <c r="AM1152" s="511"/>
      <c r="AN1152" s="512"/>
      <c r="AO1152" s="511"/>
      <c r="AP1152" s="507"/>
      <c r="AQ1152" s="512"/>
      <c r="AR1152" s="513"/>
      <c r="AS1152" s="508"/>
      <c r="AT1152" s="511"/>
      <c r="AU1152" s="511"/>
      <c r="AV1152" s="511"/>
      <c r="AW1152" s="511"/>
      <c r="AX1152" s="511"/>
      <c r="AY1152" s="511"/>
      <c r="AZ1152" s="514"/>
      <c r="BA1152" s="515"/>
      <c r="BB1152" s="507"/>
      <c r="BC1152" s="505"/>
      <c r="BD1152" s="524"/>
      <c r="BE1152" s="506"/>
      <c r="BF1152" s="482"/>
      <c r="BG1152" s="483"/>
      <c r="BH1152" s="483"/>
      <c r="BI1152" s="465"/>
      <c r="BJ1152" s="465"/>
      <c r="BK1152" s="465"/>
      <c r="BL1152" s="465"/>
      <c r="BM1152" s="465"/>
      <c r="BN1152" s="465"/>
      <c r="BO1152" s="483"/>
      <c r="BP1152" s="483"/>
      <c r="BQ1152" s="483"/>
      <c r="BR1152" s="483"/>
      <c r="BS1152" s="483"/>
      <c r="BT1152" s="484"/>
      <c r="BU1152" s="484"/>
      <c r="BV1152" s="484"/>
      <c r="BW1152" s="516"/>
      <c r="BX1152" s="434"/>
      <c r="BY1152" s="490"/>
      <c r="BZ1152" s="491"/>
      <c r="CA1152" s="520"/>
      <c r="CB1152" s="520"/>
      <c r="CC1152" s="520"/>
      <c r="CD1152" s="520"/>
      <c r="CE1152" s="520"/>
      <c r="CF1152" s="520"/>
    </row>
    <row r="1153" spans="1:84" ht="13.8" thickBot="1" x14ac:dyDescent="0.3">
      <c r="A1153" s="133"/>
      <c r="B1153" s="134"/>
      <c r="C1153" s="429"/>
      <c r="D1153" s="136"/>
      <c r="E1153" s="136"/>
      <c r="F1153" s="438"/>
      <c r="G1153" s="136"/>
      <c r="H1153" s="139"/>
      <c r="I1153" s="430"/>
      <c r="J1153" s="431"/>
      <c r="K1153" s="432"/>
      <c r="L1153" s="428"/>
      <c r="M1153" s="500"/>
      <c r="N1153" s="518"/>
      <c r="O1153" s="501"/>
      <c r="P1153" s="501"/>
      <c r="Q1153" s="519"/>
      <c r="R1153" s="502"/>
      <c r="S1153" s="502"/>
      <c r="T1153" s="503"/>
      <c r="U1153" s="504"/>
      <c r="V1153" s="505"/>
      <c r="W1153" s="505"/>
      <c r="X1153" s="505"/>
      <c r="Y1153" s="505"/>
      <c r="Z1153" s="506"/>
      <c r="AA1153" s="507"/>
      <c r="AB1153" s="508"/>
      <c r="AC1153" s="513"/>
      <c r="AD1153" s="508"/>
      <c r="AE1153" s="507"/>
      <c r="AF1153" s="513"/>
      <c r="AG1153" s="507"/>
      <c r="AH1153" s="508"/>
      <c r="AI1153" s="509"/>
      <c r="AJ1153" s="507"/>
      <c r="AK1153" s="507"/>
      <c r="AL1153" s="510"/>
      <c r="AM1153" s="511"/>
      <c r="AN1153" s="512"/>
      <c r="AO1153" s="511"/>
      <c r="AP1153" s="507"/>
      <c r="AQ1153" s="512"/>
      <c r="AR1153" s="513"/>
      <c r="AS1153" s="508"/>
      <c r="AT1153" s="511"/>
      <c r="AU1153" s="511"/>
      <c r="AV1153" s="511"/>
      <c r="AW1153" s="511"/>
      <c r="AX1153" s="511"/>
      <c r="AY1153" s="511"/>
      <c r="AZ1153" s="514"/>
      <c r="BA1153" s="515"/>
      <c r="BB1153" s="507"/>
      <c r="BC1153" s="505"/>
      <c r="BD1153" s="524"/>
      <c r="BE1153" s="506"/>
      <c r="BF1153" s="482"/>
      <c r="BG1153" s="483"/>
      <c r="BH1153" s="483"/>
      <c r="BI1153" s="465"/>
      <c r="BJ1153" s="465"/>
      <c r="BK1153" s="465"/>
      <c r="BL1153" s="465"/>
      <c r="BM1153" s="465"/>
      <c r="BN1153" s="465"/>
      <c r="BO1153" s="483"/>
      <c r="BP1153" s="483"/>
      <c r="BQ1153" s="483"/>
      <c r="BR1153" s="483"/>
      <c r="BS1153" s="483"/>
      <c r="BT1153" s="484"/>
      <c r="BU1153" s="484"/>
      <c r="BV1153" s="484"/>
      <c r="BW1153" s="516"/>
      <c r="BX1153" s="434"/>
      <c r="BY1153" s="490"/>
      <c r="BZ1153" s="491"/>
      <c r="CA1153" s="520"/>
      <c r="CB1153" s="520"/>
      <c r="CC1153" s="520"/>
      <c r="CD1153" s="520"/>
      <c r="CE1153" s="520"/>
      <c r="CF1153" s="520"/>
    </row>
    <row r="1154" spans="1:84" ht="13.8" thickBot="1" x14ac:dyDescent="0.3">
      <c r="A1154" s="133"/>
      <c r="B1154" s="134"/>
      <c r="C1154" s="429"/>
      <c r="D1154" s="136"/>
      <c r="E1154" s="136"/>
      <c r="F1154" s="438"/>
      <c r="G1154" s="136"/>
      <c r="H1154" s="139"/>
      <c r="I1154" s="430"/>
      <c r="J1154" s="431"/>
      <c r="K1154" s="432"/>
      <c r="L1154" s="428"/>
      <c r="M1154" s="500"/>
      <c r="N1154" s="518"/>
      <c r="O1154" s="501"/>
      <c r="P1154" s="501"/>
      <c r="Q1154" s="519"/>
      <c r="R1154" s="502"/>
      <c r="S1154" s="502"/>
      <c r="T1154" s="503"/>
      <c r="U1154" s="504"/>
      <c r="V1154" s="505"/>
      <c r="W1154" s="505"/>
      <c r="X1154" s="505"/>
      <c r="Y1154" s="505"/>
      <c r="Z1154" s="506"/>
      <c r="AA1154" s="507"/>
      <c r="AB1154" s="508"/>
      <c r="AC1154" s="513"/>
      <c r="AD1154" s="508"/>
      <c r="AE1154" s="507"/>
      <c r="AF1154" s="513"/>
      <c r="AG1154" s="507"/>
      <c r="AH1154" s="508"/>
      <c r="AI1154" s="509"/>
      <c r="AJ1154" s="507"/>
      <c r="AK1154" s="507"/>
      <c r="AL1154" s="510"/>
      <c r="AM1154" s="511"/>
      <c r="AN1154" s="512"/>
      <c r="AO1154" s="511"/>
      <c r="AP1154" s="507"/>
      <c r="AQ1154" s="512"/>
      <c r="AR1154" s="513"/>
      <c r="AS1154" s="508"/>
      <c r="AT1154" s="511"/>
      <c r="AU1154" s="511"/>
      <c r="AV1154" s="511"/>
      <c r="AW1154" s="511"/>
      <c r="AX1154" s="511"/>
      <c r="AY1154" s="511"/>
      <c r="AZ1154" s="514"/>
      <c r="BA1154" s="515"/>
      <c r="BB1154" s="507"/>
      <c r="BC1154" s="505"/>
      <c r="BD1154" s="524"/>
      <c r="BE1154" s="506"/>
      <c r="BF1154" s="482"/>
      <c r="BG1154" s="483"/>
      <c r="BH1154" s="483"/>
      <c r="BI1154" s="465"/>
      <c r="BJ1154" s="465"/>
      <c r="BK1154" s="465"/>
      <c r="BL1154" s="465"/>
      <c r="BM1154" s="465"/>
      <c r="BN1154" s="465"/>
      <c r="BO1154" s="483"/>
      <c r="BP1154" s="483"/>
      <c r="BQ1154" s="483"/>
      <c r="BR1154" s="483"/>
      <c r="BS1154" s="483"/>
      <c r="BT1154" s="484"/>
      <c r="BU1154" s="484"/>
      <c r="BV1154" s="484"/>
      <c r="BW1154" s="516"/>
      <c r="BX1154" s="434"/>
      <c r="BY1154" s="490"/>
      <c r="BZ1154" s="491"/>
      <c r="CA1154" s="520"/>
      <c r="CB1154" s="520"/>
      <c r="CC1154" s="520"/>
      <c r="CD1154" s="520"/>
      <c r="CE1154" s="520"/>
      <c r="CF1154" s="520"/>
    </row>
    <row r="1155" spans="1:84" ht="13.8" thickBot="1" x14ac:dyDescent="0.3">
      <c r="A1155" s="133"/>
      <c r="B1155" s="134"/>
      <c r="C1155" s="429"/>
      <c r="D1155" s="136"/>
      <c r="E1155" s="136"/>
      <c r="F1155" s="438"/>
      <c r="G1155" s="136"/>
      <c r="H1155" s="139"/>
      <c r="I1155" s="430"/>
      <c r="J1155" s="431"/>
      <c r="K1155" s="432"/>
      <c r="L1155" s="428"/>
      <c r="M1155" s="500"/>
      <c r="N1155" s="518"/>
      <c r="O1155" s="501"/>
      <c r="P1155" s="501"/>
      <c r="Q1155" s="519"/>
      <c r="R1155" s="502"/>
      <c r="S1155" s="502"/>
      <c r="T1155" s="503"/>
      <c r="U1155" s="504"/>
      <c r="V1155" s="505"/>
      <c r="W1155" s="505"/>
      <c r="X1155" s="505"/>
      <c r="Y1155" s="505"/>
      <c r="Z1155" s="506"/>
      <c r="AA1155" s="507"/>
      <c r="AB1155" s="508"/>
      <c r="AC1155" s="513"/>
      <c r="AD1155" s="508"/>
      <c r="AE1155" s="507"/>
      <c r="AF1155" s="513"/>
      <c r="AG1155" s="507"/>
      <c r="AH1155" s="508"/>
      <c r="AI1155" s="509"/>
      <c r="AJ1155" s="507"/>
      <c r="AK1155" s="507"/>
      <c r="AL1155" s="510"/>
      <c r="AM1155" s="511"/>
      <c r="AN1155" s="512"/>
      <c r="AO1155" s="511"/>
      <c r="AP1155" s="507"/>
      <c r="AQ1155" s="512"/>
      <c r="AR1155" s="513"/>
      <c r="AS1155" s="508"/>
      <c r="AT1155" s="511"/>
      <c r="AU1155" s="511"/>
      <c r="AV1155" s="511"/>
      <c r="AW1155" s="511"/>
      <c r="AX1155" s="511"/>
      <c r="AY1155" s="511"/>
      <c r="AZ1155" s="514"/>
      <c r="BA1155" s="515"/>
      <c r="BB1155" s="507"/>
      <c r="BC1155" s="505"/>
      <c r="BD1155" s="524"/>
      <c r="BE1155" s="506"/>
      <c r="BF1155" s="482"/>
      <c r="BG1155" s="483"/>
      <c r="BH1155" s="483"/>
      <c r="BI1155" s="465"/>
      <c r="BJ1155" s="465"/>
      <c r="BK1155" s="465"/>
      <c r="BL1155" s="465"/>
      <c r="BM1155" s="465"/>
      <c r="BN1155" s="465"/>
      <c r="BO1155" s="483"/>
      <c r="BP1155" s="483"/>
      <c r="BQ1155" s="483"/>
      <c r="BR1155" s="483"/>
      <c r="BS1155" s="483"/>
      <c r="BT1155" s="484"/>
      <c r="BU1155" s="484"/>
      <c r="BV1155" s="484"/>
      <c r="BW1155" s="516"/>
      <c r="BX1155" s="434"/>
      <c r="BY1155" s="490"/>
      <c r="BZ1155" s="491"/>
      <c r="CA1155" s="520"/>
      <c r="CB1155" s="520"/>
      <c r="CC1155" s="520"/>
      <c r="CD1155" s="520"/>
      <c r="CE1155" s="520"/>
      <c r="CF1155" s="520"/>
    </row>
    <row r="1156" spans="1:84" ht="13.8" thickBot="1" x14ac:dyDescent="0.3">
      <c r="A1156" s="133"/>
      <c r="B1156" s="134"/>
      <c r="C1156" s="429"/>
      <c r="D1156" s="136"/>
      <c r="E1156" s="136"/>
      <c r="F1156" s="438"/>
      <c r="G1156" s="136"/>
      <c r="H1156" s="139"/>
      <c r="I1156" s="430"/>
      <c r="J1156" s="431"/>
      <c r="K1156" s="432"/>
      <c r="L1156" s="428"/>
      <c r="M1156" s="500"/>
      <c r="N1156" s="518"/>
      <c r="O1156" s="501"/>
      <c r="P1156" s="501"/>
      <c r="Q1156" s="519"/>
      <c r="R1156" s="502"/>
      <c r="S1156" s="502"/>
      <c r="T1156" s="503"/>
      <c r="U1156" s="504"/>
      <c r="V1156" s="505"/>
      <c r="W1156" s="505"/>
      <c r="X1156" s="505"/>
      <c r="Y1156" s="505"/>
      <c r="Z1156" s="506"/>
      <c r="AA1156" s="507"/>
      <c r="AB1156" s="508"/>
      <c r="AC1156" s="513"/>
      <c r="AD1156" s="508"/>
      <c r="AE1156" s="507"/>
      <c r="AF1156" s="513"/>
      <c r="AG1156" s="507"/>
      <c r="AH1156" s="508"/>
      <c r="AI1156" s="509"/>
      <c r="AJ1156" s="507"/>
      <c r="AK1156" s="507"/>
      <c r="AL1156" s="510"/>
      <c r="AM1156" s="511"/>
      <c r="AN1156" s="512"/>
      <c r="AO1156" s="511"/>
      <c r="AP1156" s="507"/>
      <c r="AQ1156" s="512"/>
      <c r="AR1156" s="513"/>
      <c r="AS1156" s="508"/>
      <c r="AT1156" s="511"/>
      <c r="AU1156" s="511"/>
      <c r="AV1156" s="511"/>
      <c r="AW1156" s="511"/>
      <c r="AX1156" s="511"/>
      <c r="AY1156" s="511"/>
      <c r="AZ1156" s="514"/>
      <c r="BA1156" s="515"/>
      <c r="BB1156" s="507"/>
      <c r="BC1156" s="505"/>
      <c r="BD1156" s="524"/>
      <c r="BE1156" s="506"/>
      <c r="BF1156" s="482"/>
      <c r="BG1156" s="483"/>
      <c r="BH1156" s="483"/>
      <c r="BI1156" s="465"/>
      <c r="BJ1156" s="465"/>
      <c r="BK1156" s="465"/>
      <c r="BL1156" s="465"/>
      <c r="BM1156" s="465"/>
      <c r="BN1156" s="465"/>
      <c r="BO1156" s="483"/>
      <c r="BP1156" s="483"/>
      <c r="BQ1156" s="483"/>
      <c r="BR1156" s="483"/>
      <c r="BS1156" s="483"/>
      <c r="BT1156" s="484"/>
      <c r="BU1156" s="484"/>
      <c r="BV1156" s="484"/>
      <c r="BW1156" s="516"/>
      <c r="BX1156" s="434"/>
      <c r="BY1156" s="490"/>
      <c r="BZ1156" s="491"/>
      <c r="CA1156" s="520"/>
      <c r="CB1156" s="520"/>
      <c r="CC1156" s="520"/>
      <c r="CD1156" s="520"/>
      <c r="CE1156" s="520"/>
      <c r="CF1156" s="520"/>
    </row>
    <row r="1157" spans="1:84" ht="13.8" thickBot="1" x14ac:dyDescent="0.3">
      <c r="A1157" s="133"/>
      <c r="B1157" s="134"/>
      <c r="C1157" s="429"/>
      <c r="D1157" s="136"/>
      <c r="E1157" s="136"/>
      <c r="F1157" s="438"/>
      <c r="G1157" s="136"/>
      <c r="H1157" s="139"/>
      <c r="I1157" s="430"/>
      <c r="J1157" s="431"/>
      <c r="K1157" s="432"/>
      <c r="L1157" s="428"/>
      <c r="M1157" s="500"/>
      <c r="N1157" s="518"/>
      <c r="O1157" s="501"/>
      <c r="P1157" s="501"/>
      <c r="Q1157" s="519"/>
      <c r="R1157" s="502"/>
      <c r="S1157" s="502"/>
      <c r="T1157" s="503"/>
      <c r="U1157" s="504"/>
      <c r="V1157" s="505"/>
      <c r="W1157" s="505"/>
      <c r="X1157" s="505"/>
      <c r="Y1157" s="505"/>
      <c r="Z1157" s="506"/>
      <c r="AA1157" s="507"/>
      <c r="AB1157" s="508"/>
      <c r="AC1157" s="513"/>
      <c r="AD1157" s="508"/>
      <c r="AE1157" s="507"/>
      <c r="AF1157" s="513"/>
      <c r="AG1157" s="507"/>
      <c r="AH1157" s="508"/>
      <c r="AI1157" s="509"/>
      <c r="AJ1157" s="507"/>
      <c r="AK1157" s="507"/>
      <c r="AL1157" s="510"/>
      <c r="AM1157" s="511"/>
      <c r="AN1157" s="512"/>
      <c r="AO1157" s="511"/>
      <c r="AP1157" s="507"/>
      <c r="AQ1157" s="512"/>
      <c r="AR1157" s="513"/>
      <c r="AS1157" s="508"/>
      <c r="AT1157" s="511"/>
      <c r="AU1157" s="511"/>
      <c r="AV1157" s="511"/>
      <c r="AW1157" s="511"/>
      <c r="AX1157" s="511"/>
      <c r="AY1157" s="511"/>
      <c r="AZ1157" s="514"/>
      <c r="BA1157" s="515"/>
      <c r="BB1157" s="507"/>
      <c r="BC1157" s="505"/>
      <c r="BD1157" s="524"/>
      <c r="BE1157" s="506"/>
      <c r="BF1157" s="482"/>
      <c r="BG1157" s="483"/>
      <c r="BH1157" s="483"/>
      <c r="BI1157" s="465"/>
      <c r="BJ1157" s="465"/>
      <c r="BK1157" s="465"/>
      <c r="BL1157" s="465"/>
      <c r="BM1157" s="465"/>
      <c r="BN1157" s="465"/>
      <c r="BO1157" s="483"/>
      <c r="BP1157" s="483"/>
      <c r="BQ1157" s="483"/>
      <c r="BR1157" s="483"/>
      <c r="BS1157" s="483"/>
      <c r="BT1157" s="484"/>
      <c r="BU1157" s="484"/>
      <c r="BV1157" s="484"/>
      <c r="BW1157" s="516"/>
      <c r="BX1157" s="434"/>
      <c r="BY1157" s="490"/>
      <c r="BZ1157" s="491"/>
      <c r="CA1157" s="520"/>
      <c r="CB1157" s="520"/>
      <c r="CC1157" s="520"/>
      <c r="CD1157" s="520"/>
      <c r="CE1157" s="520"/>
      <c r="CF1157" s="520"/>
    </row>
    <row r="1158" spans="1:84" ht="13.8" thickBot="1" x14ac:dyDescent="0.3">
      <c r="A1158" s="133"/>
      <c r="B1158" s="134"/>
      <c r="C1158" s="429"/>
      <c r="D1158" s="136"/>
      <c r="E1158" s="136"/>
      <c r="F1158" s="438"/>
      <c r="G1158" s="136"/>
      <c r="H1158" s="139"/>
      <c r="I1158" s="430"/>
      <c r="J1158" s="431"/>
      <c r="K1158" s="432"/>
      <c r="L1158" s="428"/>
      <c r="M1158" s="500"/>
      <c r="N1158" s="518"/>
      <c r="O1158" s="501"/>
      <c r="P1158" s="501"/>
      <c r="Q1158" s="519"/>
      <c r="R1158" s="502"/>
      <c r="S1158" s="502"/>
      <c r="T1158" s="503"/>
      <c r="U1158" s="504"/>
      <c r="V1158" s="505"/>
      <c r="W1158" s="505"/>
      <c r="X1158" s="505"/>
      <c r="Y1158" s="505"/>
      <c r="Z1158" s="506"/>
      <c r="AA1158" s="507"/>
      <c r="AB1158" s="508"/>
      <c r="AC1158" s="513"/>
      <c r="AD1158" s="508"/>
      <c r="AE1158" s="507"/>
      <c r="AF1158" s="513"/>
      <c r="AG1158" s="507"/>
      <c r="AH1158" s="508"/>
      <c r="AI1158" s="509"/>
      <c r="AJ1158" s="507"/>
      <c r="AK1158" s="507"/>
      <c r="AL1158" s="510"/>
      <c r="AM1158" s="511"/>
      <c r="AN1158" s="512"/>
      <c r="AO1158" s="511"/>
      <c r="AP1158" s="507"/>
      <c r="AQ1158" s="512"/>
      <c r="AR1158" s="513"/>
      <c r="AS1158" s="508"/>
      <c r="AT1158" s="511"/>
      <c r="AU1158" s="511"/>
      <c r="AV1158" s="511"/>
      <c r="AW1158" s="511"/>
      <c r="AX1158" s="511"/>
      <c r="AY1158" s="511"/>
      <c r="AZ1158" s="514"/>
      <c r="BA1158" s="515"/>
      <c r="BB1158" s="507"/>
      <c r="BC1158" s="505"/>
      <c r="BD1158" s="524"/>
      <c r="BE1158" s="506"/>
      <c r="BF1158" s="482"/>
      <c r="BG1158" s="483"/>
      <c r="BH1158" s="483"/>
      <c r="BI1158" s="465"/>
      <c r="BJ1158" s="465"/>
      <c r="BK1158" s="465"/>
      <c r="BL1158" s="465"/>
      <c r="BM1158" s="465"/>
      <c r="BN1158" s="465"/>
      <c r="BO1158" s="483"/>
      <c r="BP1158" s="483"/>
      <c r="BQ1158" s="483"/>
      <c r="BR1158" s="483"/>
      <c r="BS1158" s="483"/>
      <c r="BT1158" s="484"/>
      <c r="BU1158" s="484"/>
      <c r="BV1158" s="484"/>
      <c r="BW1158" s="516"/>
      <c r="BX1158" s="434"/>
      <c r="BY1158" s="490"/>
      <c r="BZ1158" s="491"/>
      <c r="CA1158" s="520"/>
      <c r="CB1158" s="520"/>
      <c r="CC1158" s="520"/>
      <c r="CD1158" s="520"/>
      <c r="CE1158" s="520"/>
      <c r="CF1158" s="520"/>
    </row>
    <row r="1159" spans="1:84" ht="13.8" thickBot="1" x14ac:dyDescent="0.3">
      <c r="A1159" s="133"/>
      <c r="B1159" s="134"/>
      <c r="C1159" s="429"/>
      <c r="D1159" s="136"/>
      <c r="E1159" s="136"/>
      <c r="F1159" s="438"/>
      <c r="G1159" s="136"/>
      <c r="H1159" s="139"/>
      <c r="I1159" s="430"/>
      <c r="J1159" s="431"/>
      <c r="K1159" s="432"/>
      <c r="L1159" s="428"/>
      <c r="M1159" s="500"/>
      <c r="N1159" s="518"/>
      <c r="O1159" s="501"/>
      <c r="P1159" s="501"/>
      <c r="Q1159" s="519"/>
      <c r="R1159" s="502"/>
      <c r="S1159" s="502"/>
      <c r="T1159" s="503"/>
      <c r="U1159" s="504"/>
      <c r="V1159" s="505"/>
      <c r="W1159" s="505"/>
      <c r="X1159" s="505"/>
      <c r="Y1159" s="505"/>
      <c r="Z1159" s="506"/>
      <c r="AA1159" s="507"/>
      <c r="AB1159" s="508"/>
      <c r="AC1159" s="513"/>
      <c r="AD1159" s="508"/>
      <c r="AE1159" s="507"/>
      <c r="AF1159" s="513"/>
      <c r="AG1159" s="507"/>
      <c r="AH1159" s="508"/>
      <c r="AI1159" s="509"/>
      <c r="AJ1159" s="507"/>
      <c r="AK1159" s="507"/>
      <c r="AL1159" s="510"/>
      <c r="AM1159" s="511"/>
      <c r="AN1159" s="512"/>
      <c r="AO1159" s="511"/>
      <c r="AP1159" s="507"/>
      <c r="AQ1159" s="512"/>
      <c r="AR1159" s="513"/>
      <c r="AS1159" s="508"/>
      <c r="AT1159" s="511"/>
      <c r="AU1159" s="511"/>
      <c r="AV1159" s="511"/>
      <c r="AW1159" s="511"/>
      <c r="AX1159" s="511"/>
      <c r="AY1159" s="511"/>
      <c r="AZ1159" s="514"/>
      <c r="BA1159" s="515"/>
      <c r="BB1159" s="507"/>
      <c r="BC1159" s="505"/>
      <c r="BD1159" s="524"/>
      <c r="BE1159" s="506"/>
      <c r="BF1159" s="482"/>
      <c r="BG1159" s="483"/>
      <c r="BH1159" s="483"/>
      <c r="BI1159" s="465"/>
      <c r="BJ1159" s="465"/>
      <c r="BK1159" s="465"/>
      <c r="BL1159" s="465"/>
      <c r="BM1159" s="465"/>
      <c r="BN1159" s="465"/>
      <c r="BO1159" s="483"/>
      <c r="BP1159" s="483"/>
      <c r="BQ1159" s="483"/>
      <c r="BR1159" s="483"/>
      <c r="BS1159" s="483"/>
      <c r="BT1159" s="484"/>
      <c r="BU1159" s="484"/>
      <c r="BV1159" s="484"/>
      <c r="BW1159" s="516"/>
      <c r="BX1159" s="434"/>
      <c r="BY1159" s="490"/>
      <c r="BZ1159" s="491"/>
      <c r="CA1159" s="520"/>
      <c r="CB1159" s="520"/>
      <c r="CC1159" s="520"/>
      <c r="CD1159" s="520"/>
      <c r="CE1159" s="520"/>
      <c r="CF1159" s="520"/>
    </row>
    <row r="1160" spans="1:84" ht="13.8" thickBot="1" x14ac:dyDescent="0.3">
      <c r="A1160" s="133"/>
      <c r="B1160" s="134"/>
      <c r="C1160" s="429"/>
      <c r="D1160" s="136"/>
      <c r="E1160" s="136"/>
      <c r="F1160" s="438"/>
      <c r="G1160" s="136"/>
      <c r="H1160" s="139"/>
      <c r="I1160" s="430"/>
      <c r="J1160" s="431"/>
      <c r="K1160" s="432"/>
      <c r="L1160" s="428"/>
      <c r="M1160" s="500"/>
      <c r="N1160" s="518"/>
      <c r="O1160" s="501"/>
      <c r="P1160" s="501"/>
      <c r="Q1160" s="519"/>
      <c r="R1160" s="502"/>
      <c r="S1160" s="502"/>
      <c r="T1160" s="503"/>
      <c r="U1160" s="504"/>
      <c r="V1160" s="505"/>
      <c r="W1160" s="505"/>
      <c r="X1160" s="505"/>
      <c r="Y1160" s="505"/>
      <c r="Z1160" s="506"/>
      <c r="AA1160" s="507"/>
      <c r="AB1160" s="508"/>
      <c r="AC1160" s="513"/>
      <c r="AD1160" s="508"/>
      <c r="AE1160" s="507"/>
      <c r="AF1160" s="513"/>
      <c r="AG1160" s="507"/>
      <c r="AH1160" s="508"/>
      <c r="AI1160" s="509"/>
      <c r="AJ1160" s="507"/>
      <c r="AK1160" s="507"/>
      <c r="AL1160" s="510"/>
      <c r="AM1160" s="511"/>
      <c r="AN1160" s="512"/>
      <c r="AO1160" s="511"/>
      <c r="AP1160" s="507"/>
      <c r="AQ1160" s="512"/>
      <c r="AR1160" s="513"/>
      <c r="AS1160" s="508"/>
      <c r="AT1160" s="511"/>
      <c r="AU1160" s="511"/>
      <c r="AV1160" s="511"/>
      <c r="AW1160" s="511"/>
      <c r="AX1160" s="511"/>
      <c r="AY1160" s="511"/>
      <c r="AZ1160" s="514"/>
      <c r="BA1160" s="515"/>
      <c r="BB1160" s="507"/>
      <c r="BC1160" s="505"/>
      <c r="BD1160" s="524"/>
      <c r="BE1160" s="506"/>
      <c r="BF1160" s="482"/>
      <c r="BG1160" s="483"/>
      <c r="BH1160" s="483"/>
      <c r="BI1160" s="465"/>
      <c r="BJ1160" s="465"/>
      <c r="BK1160" s="465"/>
      <c r="BL1160" s="465"/>
      <c r="BM1160" s="465"/>
      <c r="BN1160" s="465"/>
      <c r="BO1160" s="483"/>
      <c r="BP1160" s="483"/>
      <c r="BQ1160" s="483"/>
      <c r="BR1160" s="483"/>
      <c r="BS1160" s="483"/>
      <c r="BT1160" s="484"/>
      <c r="BU1160" s="484"/>
      <c r="BV1160" s="484"/>
      <c r="BW1160" s="516"/>
      <c r="BX1160" s="434"/>
      <c r="BY1160" s="490"/>
      <c r="BZ1160" s="491"/>
      <c r="CA1160" s="520"/>
      <c r="CB1160" s="520"/>
      <c r="CC1160" s="520"/>
      <c r="CD1160" s="520"/>
      <c r="CE1160" s="520"/>
      <c r="CF1160" s="520"/>
    </row>
    <row r="1161" spans="1:84" ht="13.8" thickBot="1" x14ac:dyDescent="0.3">
      <c r="A1161" s="133"/>
      <c r="B1161" s="134"/>
      <c r="C1161" s="429"/>
      <c r="D1161" s="136"/>
      <c r="E1161" s="136"/>
      <c r="F1161" s="438"/>
      <c r="G1161" s="136"/>
      <c r="H1161" s="139"/>
      <c r="I1161" s="430"/>
      <c r="J1161" s="431"/>
      <c r="K1161" s="432"/>
      <c r="L1161" s="428"/>
      <c r="M1161" s="500"/>
      <c r="N1161" s="518"/>
      <c r="O1161" s="501"/>
      <c r="P1161" s="501"/>
      <c r="Q1161" s="519"/>
      <c r="R1161" s="502"/>
      <c r="S1161" s="502"/>
      <c r="T1161" s="503"/>
      <c r="U1161" s="504"/>
      <c r="V1161" s="505"/>
      <c r="W1161" s="505"/>
      <c r="X1161" s="505"/>
      <c r="Y1161" s="505"/>
      <c r="Z1161" s="506"/>
      <c r="AA1161" s="507"/>
      <c r="AB1161" s="508"/>
      <c r="AC1161" s="513"/>
      <c r="AD1161" s="508"/>
      <c r="AE1161" s="507"/>
      <c r="AF1161" s="513"/>
      <c r="AG1161" s="507"/>
      <c r="AH1161" s="508"/>
      <c r="AI1161" s="509"/>
      <c r="AJ1161" s="507"/>
      <c r="AK1161" s="507"/>
      <c r="AL1161" s="510"/>
      <c r="AM1161" s="511"/>
      <c r="AN1161" s="512"/>
      <c r="AO1161" s="511"/>
      <c r="AP1161" s="507"/>
      <c r="AQ1161" s="512"/>
      <c r="AR1161" s="513"/>
      <c r="AS1161" s="508"/>
      <c r="AT1161" s="511"/>
      <c r="AU1161" s="511"/>
      <c r="AV1161" s="511"/>
      <c r="AW1161" s="511"/>
      <c r="AX1161" s="511"/>
      <c r="AY1161" s="511"/>
      <c r="AZ1161" s="514"/>
      <c r="BA1161" s="515"/>
      <c r="BB1161" s="507"/>
      <c r="BC1161" s="505"/>
      <c r="BD1161" s="524"/>
      <c r="BE1161" s="506"/>
      <c r="BF1161" s="482"/>
      <c r="BG1161" s="483"/>
      <c r="BH1161" s="483"/>
      <c r="BI1161" s="465"/>
      <c r="BJ1161" s="465"/>
      <c r="BK1161" s="465"/>
      <c r="BL1161" s="465"/>
      <c r="BM1161" s="465"/>
      <c r="BN1161" s="465"/>
      <c r="BO1161" s="483"/>
      <c r="BP1161" s="483"/>
      <c r="BQ1161" s="483"/>
      <c r="BR1161" s="483"/>
      <c r="BS1161" s="483"/>
      <c r="BT1161" s="484"/>
      <c r="BU1161" s="484"/>
      <c r="BV1161" s="484"/>
      <c r="BW1161" s="516"/>
      <c r="BX1161" s="434"/>
      <c r="BY1161" s="490"/>
      <c r="BZ1161" s="491"/>
      <c r="CA1161" s="520"/>
      <c r="CB1161" s="520"/>
      <c r="CC1161" s="520"/>
      <c r="CD1161" s="520"/>
      <c r="CE1161" s="520"/>
      <c r="CF1161" s="520"/>
    </row>
    <row r="1162" spans="1:84" ht="13.8" thickBot="1" x14ac:dyDescent="0.3">
      <c r="A1162" s="133"/>
      <c r="B1162" s="134"/>
      <c r="C1162" s="429"/>
      <c r="D1162" s="136"/>
      <c r="E1162" s="136"/>
      <c r="F1162" s="438"/>
      <c r="G1162" s="136"/>
      <c r="H1162" s="139"/>
      <c r="I1162" s="430"/>
      <c r="J1162" s="431"/>
      <c r="K1162" s="432"/>
      <c r="L1162" s="428"/>
      <c r="M1162" s="500"/>
      <c r="N1162" s="518"/>
      <c r="O1162" s="501"/>
      <c r="P1162" s="501"/>
      <c r="Q1162" s="519"/>
      <c r="R1162" s="502"/>
      <c r="S1162" s="502"/>
      <c r="T1162" s="503"/>
      <c r="U1162" s="504"/>
      <c r="V1162" s="505"/>
      <c r="W1162" s="505"/>
      <c r="X1162" s="505"/>
      <c r="Y1162" s="505"/>
      <c r="Z1162" s="506"/>
      <c r="AA1162" s="507"/>
      <c r="AB1162" s="508"/>
      <c r="AC1162" s="513"/>
      <c r="AD1162" s="508"/>
      <c r="AE1162" s="507"/>
      <c r="AF1162" s="513"/>
      <c r="AG1162" s="507"/>
      <c r="AH1162" s="508"/>
      <c r="AI1162" s="509"/>
      <c r="AJ1162" s="507"/>
      <c r="AK1162" s="507"/>
      <c r="AL1162" s="510"/>
      <c r="AM1162" s="511"/>
      <c r="AN1162" s="512"/>
      <c r="AO1162" s="511"/>
      <c r="AP1162" s="507"/>
      <c r="AQ1162" s="512"/>
      <c r="AR1162" s="513"/>
      <c r="AS1162" s="508"/>
      <c r="AT1162" s="511"/>
      <c r="AU1162" s="511"/>
      <c r="AV1162" s="511"/>
      <c r="AW1162" s="511"/>
      <c r="AX1162" s="511"/>
      <c r="AY1162" s="511"/>
      <c r="AZ1162" s="514"/>
      <c r="BA1162" s="515"/>
      <c r="BB1162" s="507"/>
      <c r="BC1162" s="505"/>
      <c r="BD1162" s="524"/>
      <c r="BE1162" s="506"/>
      <c r="BF1162" s="482"/>
      <c r="BG1162" s="483"/>
      <c r="BH1162" s="483"/>
      <c r="BI1162" s="465"/>
      <c r="BJ1162" s="465"/>
      <c r="BK1162" s="465"/>
      <c r="BL1162" s="465"/>
      <c r="BM1162" s="465"/>
      <c r="BN1162" s="465"/>
      <c r="BO1162" s="483"/>
      <c r="BP1162" s="483"/>
      <c r="BQ1162" s="483"/>
      <c r="BR1162" s="483"/>
      <c r="BS1162" s="483"/>
      <c r="BT1162" s="484"/>
      <c r="BU1162" s="484"/>
      <c r="BV1162" s="484"/>
      <c r="BW1162" s="516"/>
      <c r="BX1162" s="434"/>
      <c r="BY1162" s="490"/>
      <c r="BZ1162" s="491"/>
      <c r="CA1162" s="520"/>
      <c r="CB1162" s="520"/>
      <c r="CC1162" s="520"/>
      <c r="CD1162" s="520"/>
      <c r="CE1162" s="520"/>
      <c r="CF1162" s="520"/>
    </row>
    <row r="1163" spans="1:84" ht="13.8" thickBot="1" x14ac:dyDescent="0.3">
      <c r="A1163" s="133"/>
      <c r="B1163" s="134"/>
      <c r="C1163" s="429"/>
      <c r="D1163" s="136"/>
      <c r="E1163" s="136"/>
      <c r="F1163" s="438"/>
      <c r="G1163" s="136"/>
      <c r="H1163" s="139"/>
      <c r="I1163" s="430"/>
      <c r="J1163" s="431"/>
      <c r="K1163" s="432"/>
      <c r="L1163" s="428"/>
      <c r="M1163" s="500"/>
      <c r="N1163" s="518"/>
      <c r="O1163" s="501"/>
      <c r="P1163" s="501"/>
      <c r="Q1163" s="519"/>
      <c r="R1163" s="502"/>
      <c r="S1163" s="502"/>
      <c r="T1163" s="503"/>
      <c r="U1163" s="504"/>
      <c r="V1163" s="505"/>
      <c r="W1163" s="505"/>
      <c r="X1163" s="505"/>
      <c r="Y1163" s="505"/>
      <c r="Z1163" s="506"/>
      <c r="AA1163" s="507"/>
      <c r="AB1163" s="508"/>
      <c r="AC1163" s="513"/>
      <c r="AD1163" s="508"/>
      <c r="AE1163" s="507"/>
      <c r="AF1163" s="513"/>
      <c r="AG1163" s="507"/>
      <c r="AH1163" s="508"/>
      <c r="AI1163" s="509"/>
      <c r="AJ1163" s="507"/>
      <c r="AK1163" s="507"/>
      <c r="AL1163" s="510"/>
      <c r="AM1163" s="511"/>
      <c r="AN1163" s="512"/>
      <c r="AO1163" s="511"/>
      <c r="AP1163" s="507"/>
      <c r="AQ1163" s="512"/>
      <c r="AR1163" s="513"/>
      <c r="AS1163" s="508"/>
      <c r="AT1163" s="511"/>
      <c r="AU1163" s="511"/>
      <c r="AV1163" s="511"/>
      <c r="AW1163" s="511"/>
      <c r="AX1163" s="511"/>
      <c r="AY1163" s="511"/>
      <c r="AZ1163" s="514"/>
      <c r="BA1163" s="515"/>
      <c r="BB1163" s="507"/>
      <c r="BC1163" s="505"/>
      <c r="BD1163" s="524"/>
      <c r="BE1163" s="506"/>
      <c r="BF1163" s="482"/>
      <c r="BG1163" s="483"/>
      <c r="BH1163" s="483"/>
      <c r="BI1163" s="465"/>
      <c r="BJ1163" s="465"/>
      <c r="BK1163" s="465"/>
      <c r="BL1163" s="465"/>
      <c r="BM1163" s="465"/>
      <c r="BN1163" s="465"/>
      <c r="BO1163" s="483"/>
      <c r="BP1163" s="483"/>
      <c r="BQ1163" s="483"/>
      <c r="BR1163" s="483"/>
      <c r="BS1163" s="483"/>
      <c r="BT1163" s="484"/>
      <c r="BU1163" s="484"/>
      <c r="BV1163" s="484"/>
      <c r="BW1163" s="516"/>
      <c r="BX1163" s="434"/>
      <c r="BY1163" s="490"/>
      <c r="BZ1163" s="491"/>
      <c r="CA1163" s="520"/>
      <c r="CB1163" s="520"/>
      <c r="CC1163" s="520"/>
      <c r="CD1163" s="520"/>
      <c r="CE1163" s="520"/>
      <c r="CF1163" s="520"/>
    </row>
    <row r="1164" spans="1:84" ht="13.8" thickBot="1" x14ac:dyDescent="0.3">
      <c r="A1164" s="133"/>
      <c r="B1164" s="134"/>
      <c r="C1164" s="429"/>
      <c r="D1164" s="136"/>
      <c r="E1164" s="136"/>
      <c r="F1164" s="438"/>
      <c r="G1164" s="136"/>
      <c r="H1164" s="139"/>
      <c r="I1164" s="430"/>
      <c r="J1164" s="431"/>
      <c r="K1164" s="432"/>
      <c r="L1164" s="428"/>
      <c r="M1164" s="500"/>
      <c r="N1164" s="518"/>
      <c r="O1164" s="501"/>
      <c r="P1164" s="501"/>
      <c r="Q1164" s="519"/>
      <c r="R1164" s="502"/>
      <c r="S1164" s="502"/>
      <c r="T1164" s="503"/>
      <c r="U1164" s="504"/>
      <c r="V1164" s="505"/>
      <c r="W1164" s="505"/>
      <c r="X1164" s="505"/>
      <c r="Y1164" s="505"/>
      <c r="Z1164" s="506"/>
      <c r="AA1164" s="507"/>
      <c r="AB1164" s="508"/>
      <c r="AC1164" s="513"/>
      <c r="AD1164" s="508"/>
      <c r="AE1164" s="507"/>
      <c r="AF1164" s="513"/>
      <c r="AG1164" s="507"/>
      <c r="AH1164" s="508"/>
      <c r="AI1164" s="509"/>
      <c r="AJ1164" s="507"/>
      <c r="AK1164" s="507"/>
      <c r="AL1164" s="510"/>
      <c r="AM1164" s="511"/>
      <c r="AN1164" s="512"/>
      <c r="AO1164" s="511"/>
      <c r="AP1164" s="507"/>
      <c r="AQ1164" s="512"/>
      <c r="AR1164" s="513"/>
      <c r="AS1164" s="508"/>
      <c r="AT1164" s="511"/>
      <c r="AU1164" s="511"/>
      <c r="AV1164" s="511"/>
      <c r="AW1164" s="511"/>
      <c r="AX1164" s="511"/>
      <c r="AY1164" s="511"/>
      <c r="AZ1164" s="514"/>
      <c r="BA1164" s="515"/>
      <c r="BB1164" s="507"/>
      <c r="BC1164" s="505"/>
      <c r="BD1164" s="524"/>
      <c r="BE1164" s="506"/>
      <c r="BF1164" s="482"/>
      <c r="BG1164" s="483"/>
      <c r="BH1164" s="483"/>
      <c r="BI1164" s="465"/>
      <c r="BJ1164" s="465"/>
      <c r="BK1164" s="465"/>
      <c r="BL1164" s="465"/>
      <c r="BM1164" s="465"/>
      <c r="BN1164" s="465"/>
      <c r="BO1164" s="483"/>
      <c r="BP1164" s="483"/>
      <c r="BQ1164" s="483"/>
      <c r="BR1164" s="483"/>
      <c r="BS1164" s="483"/>
      <c r="BT1164" s="484"/>
      <c r="BU1164" s="484"/>
      <c r="BV1164" s="484"/>
      <c r="BW1164" s="516"/>
      <c r="BX1164" s="434"/>
      <c r="BY1164" s="490"/>
      <c r="BZ1164" s="491"/>
      <c r="CA1164" s="520"/>
      <c r="CB1164" s="520"/>
      <c r="CC1164" s="520"/>
      <c r="CD1164" s="520"/>
      <c r="CE1164" s="520"/>
      <c r="CF1164" s="520"/>
    </row>
    <row r="1165" spans="1:84" ht="13.8" thickBot="1" x14ac:dyDescent="0.3">
      <c r="A1165" s="133"/>
      <c r="B1165" s="134"/>
      <c r="C1165" s="429"/>
      <c r="D1165" s="136"/>
      <c r="E1165" s="136"/>
      <c r="F1165" s="438"/>
      <c r="G1165" s="136"/>
      <c r="H1165" s="139"/>
      <c r="I1165" s="430"/>
      <c r="J1165" s="431"/>
      <c r="K1165" s="432"/>
      <c r="L1165" s="428"/>
      <c r="M1165" s="500"/>
      <c r="N1165" s="518"/>
      <c r="O1165" s="501"/>
      <c r="P1165" s="501"/>
      <c r="Q1165" s="519"/>
      <c r="R1165" s="502"/>
      <c r="S1165" s="502"/>
      <c r="T1165" s="503"/>
      <c r="U1165" s="504"/>
      <c r="V1165" s="505"/>
      <c r="W1165" s="505"/>
      <c r="X1165" s="505"/>
      <c r="Y1165" s="505"/>
      <c r="Z1165" s="506"/>
      <c r="AA1165" s="507"/>
      <c r="AB1165" s="508"/>
      <c r="AC1165" s="513"/>
      <c r="AD1165" s="508"/>
      <c r="AE1165" s="507"/>
      <c r="AF1165" s="513"/>
      <c r="AG1165" s="507"/>
      <c r="AH1165" s="508"/>
      <c r="AI1165" s="509"/>
      <c r="AJ1165" s="507"/>
      <c r="AK1165" s="507"/>
      <c r="AL1165" s="510"/>
      <c r="AM1165" s="511"/>
      <c r="AN1165" s="512"/>
      <c r="AO1165" s="511"/>
      <c r="AP1165" s="507"/>
      <c r="AQ1165" s="512"/>
      <c r="AR1165" s="513"/>
      <c r="AS1165" s="508"/>
      <c r="AT1165" s="511"/>
      <c r="AU1165" s="511"/>
      <c r="AV1165" s="511"/>
      <c r="AW1165" s="511"/>
      <c r="AX1165" s="511"/>
      <c r="AY1165" s="511"/>
      <c r="AZ1165" s="514"/>
      <c r="BA1165" s="515"/>
      <c r="BB1165" s="507"/>
      <c r="BC1165" s="505"/>
      <c r="BD1165" s="524"/>
      <c r="BE1165" s="506"/>
      <c r="BF1165" s="482"/>
      <c r="BG1165" s="483"/>
      <c r="BH1165" s="483"/>
      <c r="BI1165" s="465"/>
      <c r="BJ1165" s="465"/>
      <c r="BK1165" s="465"/>
      <c r="BL1165" s="465"/>
      <c r="BM1165" s="465"/>
      <c r="BN1165" s="465"/>
      <c r="BO1165" s="483"/>
      <c r="BP1165" s="483"/>
      <c r="BQ1165" s="483"/>
      <c r="BR1165" s="483"/>
      <c r="BS1165" s="483"/>
      <c r="BT1165" s="484"/>
      <c r="BU1165" s="484"/>
      <c r="BV1165" s="484"/>
      <c r="BW1165" s="516"/>
      <c r="BX1165" s="434"/>
      <c r="BY1165" s="490"/>
      <c r="BZ1165" s="491"/>
      <c r="CA1165" s="520"/>
      <c r="CB1165" s="520"/>
      <c r="CC1165" s="520"/>
      <c r="CD1165" s="520"/>
      <c r="CE1165" s="520"/>
      <c r="CF1165" s="520"/>
    </row>
    <row r="1166" spans="1:84" ht="13.8" thickBot="1" x14ac:dyDescent="0.3">
      <c r="A1166" s="133"/>
      <c r="B1166" s="134"/>
      <c r="C1166" s="429"/>
      <c r="D1166" s="136"/>
      <c r="E1166" s="136"/>
      <c r="F1166" s="438"/>
      <c r="G1166" s="136"/>
      <c r="H1166" s="139"/>
      <c r="I1166" s="430"/>
      <c r="J1166" s="431"/>
      <c r="K1166" s="432"/>
      <c r="L1166" s="428"/>
      <c r="M1166" s="500"/>
      <c r="N1166" s="518"/>
      <c r="O1166" s="501"/>
      <c r="P1166" s="501"/>
      <c r="Q1166" s="519"/>
      <c r="R1166" s="502"/>
      <c r="S1166" s="502"/>
      <c r="T1166" s="503"/>
      <c r="U1166" s="504"/>
      <c r="V1166" s="505"/>
      <c r="W1166" s="505"/>
      <c r="X1166" s="505"/>
      <c r="Y1166" s="505"/>
      <c r="Z1166" s="506"/>
      <c r="AA1166" s="507"/>
      <c r="AB1166" s="508"/>
      <c r="AC1166" s="513"/>
      <c r="AD1166" s="508"/>
      <c r="AE1166" s="507"/>
      <c r="AF1166" s="513"/>
      <c r="AG1166" s="507"/>
      <c r="AH1166" s="508"/>
      <c r="AI1166" s="509"/>
      <c r="AJ1166" s="507"/>
      <c r="AK1166" s="507"/>
      <c r="AL1166" s="510"/>
      <c r="AM1166" s="511"/>
      <c r="AN1166" s="512"/>
      <c r="AO1166" s="511"/>
      <c r="AP1166" s="507"/>
      <c r="AQ1166" s="512"/>
      <c r="AR1166" s="513"/>
      <c r="AS1166" s="508"/>
      <c r="AT1166" s="511"/>
      <c r="AU1166" s="511"/>
      <c r="AV1166" s="511"/>
      <c r="AW1166" s="511"/>
      <c r="AX1166" s="511"/>
      <c r="AY1166" s="511"/>
      <c r="AZ1166" s="514"/>
      <c r="BA1166" s="515"/>
      <c r="BB1166" s="507"/>
      <c r="BC1166" s="505"/>
      <c r="BD1166" s="524"/>
      <c r="BE1166" s="506"/>
      <c r="BF1166" s="482"/>
      <c r="BG1166" s="483"/>
      <c r="BH1166" s="483"/>
      <c r="BI1166" s="465"/>
      <c r="BJ1166" s="465"/>
      <c r="BK1166" s="465"/>
      <c r="BL1166" s="465"/>
      <c r="BM1166" s="465"/>
      <c r="BN1166" s="465"/>
      <c r="BO1166" s="483"/>
      <c r="BP1166" s="483"/>
      <c r="BQ1166" s="483"/>
      <c r="BR1166" s="483"/>
      <c r="BS1166" s="483"/>
      <c r="BT1166" s="484"/>
      <c r="BU1166" s="484"/>
      <c r="BV1166" s="484"/>
      <c r="BW1166" s="516"/>
      <c r="BX1166" s="434"/>
      <c r="BY1166" s="490"/>
      <c r="BZ1166" s="491"/>
      <c r="CA1166" s="520"/>
      <c r="CB1166" s="520"/>
      <c r="CC1166" s="520"/>
      <c r="CD1166" s="520"/>
      <c r="CE1166" s="520"/>
      <c r="CF1166" s="520"/>
    </row>
    <row r="1167" spans="1:84" ht="13.8" thickBot="1" x14ac:dyDescent="0.3">
      <c r="A1167" s="133"/>
      <c r="B1167" s="134"/>
      <c r="C1167" s="429"/>
      <c r="D1167" s="136"/>
      <c r="E1167" s="136"/>
      <c r="F1167" s="438"/>
      <c r="G1167" s="136"/>
      <c r="H1167" s="139"/>
      <c r="I1167" s="430"/>
      <c r="J1167" s="431"/>
      <c r="K1167" s="432"/>
      <c r="L1167" s="428"/>
      <c r="M1167" s="500"/>
      <c r="N1167" s="518"/>
      <c r="O1167" s="501"/>
      <c r="P1167" s="501"/>
      <c r="Q1167" s="519"/>
      <c r="R1167" s="502"/>
      <c r="S1167" s="502"/>
      <c r="T1167" s="503"/>
      <c r="U1167" s="504"/>
      <c r="V1167" s="505"/>
      <c r="W1167" s="505"/>
      <c r="X1167" s="505"/>
      <c r="Y1167" s="505"/>
      <c r="Z1167" s="506"/>
      <c r="AA1167" s="507"/>
      <c r="AB1167" s="508"/>
      <c r="AC1167" s="513"/>
      <c r="AD1167" s="508"/>
      <c r="AE1167" s="507"/>
      <c r="AF1167" s="513"/>
      <c r="AG1167" s="507"/>
      <c r="AH1167" s="508"/>
      <c r="AI1167" s="509"/>
      <c r="AJ1167" s="507"/>
      <c r="AK1167" s="507"/>
      <c r="AL1167" s="510"/>
      <c r="AM1167" s="511"/>
      <c r="AN1167" s="512"/>
      <c r="AO1167" s="511"/>
      <c r="AP1167" s="507"/>
      <c r="AQ1167" s="512"/>
      <c r="AR1167" s="513"/>
      <c r="AS1167" s="508"/>
      <c r="AT1167" s="511"/>
      <c r="AU1167" s="511"/>
      <c r="AV1167" s="511"/>
      <c r="AW1167" s="511"/>
      <c r="AX1167" s="511"/>
      <c r="AY1167" s="511"/>
      <c r="AZ1167" s="514"/>
      <c r="BA1167" s="515"/>
      <c r="BB1167" s="507"/>
      <c r="BC1167" s="505"/>
      <c r="BD1167" s="524"/>
      <c r="BE1167" s="506"/>
      <c r="BF1167" s="482"/>
      <c r="BG1167" s="483"/>
      <c r="BH1167" s="483"/>
      <c r="BI1167" s="465"/>
      <c r="BJ1167" s="465"/>
      <c r="BK1167" s="465"/>
      <c r="BL1167" s="465"/>
      <c r="BM1167" s="465"/>
      <c r="BN1167" s="465"/>
      <c r="BO1167" s="483"/>
      <c r="BP1167" s="483"/>
      <c r="BQ1167" s="483"/>
      <c r="BR1167" s="483"/>
      <c r="BS1167" s="483"/>
      <c r="BT1167" s="484"/>
      <c r="BU1167" s="484"/>
      <c r="BV1167" s="484"/>
      <c r="BW1167" s="516"/>
      <c r="BX1167" s="434"/>
      <c r="BY1167" s="490"/>
      <c r="BZ1167" s="491"/>
      <c r="CA1167" s="520"/>
      <c r="CB1167" s="520"/>
      <c r="CC1167" s="520"/>
      <c r="CD1167" s="520"/>
      <c r="CE1167" s="520"/>
      <c r="CF1167" s="520"/>
    </row>
    <row r="1168" spans="1:84" ht="13.8" thickBot="1" x14ac:dyDescent="0.3">
      <c r="A1168" s="133"/>
      <c r="B1168" s="134"/>
      <c r="C1168" s="429"/>
      <c r="D1168" s="136"/>
      <c r="E1168" s="136"/>
      <c r="F1168" s="438"/>
      <c r="G1168" s="136"/>
      <c r="H1168" s="139"/>
      <c r="I1168" s="430"/>
      <c r="J1168" s="431"/>
      <c r="K1168" s="432"/>
      <c r="L1168" s="428"/>
      <c r="M1168" s="500"/>
      <c r="N1168" s="518"/>
      <c r="O1168" s="501"/>
      <c r="P1168" s="501"/>
      <c r="Q1168" s="519"/>
      <c r="R1168" s="502"/>
      <c r="S1168" s="502"/>
      <c r="T1168" s="503"/>
      <c r="U1168" s="504"/>
      <c r="V1168" s="505"/>
      <c r="W1168" s="505"/>
      <c r="X1168" s="505"/>
      <c r="Y1168" s="505"/>
      <c r="Z1168" s="506"/>
      <c r="AA1168" s="507"/>
      <c r="AB1168" s="508"/>
      <c r="AC1168" s="513"/>
      <c r="AD1168" s="508"/>
      <c r="AE1168" s="507"/>
      <c r="AF1168" s="513"/>
      <c r="AG1168" s="507"/>
      <c r="AH1168" s="508"/>
      <c r="AI1168" s="509"/>
      <c r="AJ1168" s="507"/>
      <c r="AK1168" s="507"/>
      <c r="AL1168" s="510"/>
      <c r="AM1168" s="511"/>
      <c r="AN1168" s="512"/>
      <c r="AO1168" s="511"/>
      <c r="AP1168" s="507"/>
      <c r="AQ1168" s="512"/>
      <c r="AR1168" s="513"/>
      <c r="AS1168" s="508"/>
      <c r="AT1168" s="511"/>
      <c r="AU1168" s="511"/>
      <c r="AV1168" s="511"/>
      <c r="AW1168" s="511"/>
      <c r="AX1168" s="511"/>
      <c r="AY1168" s="511"/>
      <c r="AZ1168" s="514"/>
      <c r="BA1168" s="515"/>
      <c r="BB1168" s="507"/>
      <c r="BC1168" s="505"/>
      <c r="BD1168" s="524"/>
      <c r="BE1168" s="506"/>
      <c r="BF1168" s="482"/>
      <c r="BG1168" s="483"/>
      <c r="BH1168" s="483"/>
      <c r="BI1168" s="465"/>
      <c r="BJ1168" s="465"/>
      <c r="BK1168" s="465"/>
      <c r="BL1168" s="465"/>
      <c r="BM1168" s="465"/>
      <c r="BN1168" s="465"/>
      <c r="BO1168" s="483"/>
      <c r="BP1168" s="483"/>
      <c r="BQ1168" s="483"/>
      <c r="BR1168" s="483"/>
      <c r="BS1168" s="483"/>
      <c r="BT1168" s="484"/>
      <c r="BU1168" s="484"/>
      <c r="BV1168" s="484"/>
      <c r="BW1168" s="516"/>
      <c r="BX1168" s="434"/>
      <c r="BY1168" s="490"/>
      <c r="BZ1168" s="491"/>
      <c r="CA1168" s="520"/>
      <c r="CB1168" s="520"/>
      <c r="CC1168" s="520"/>
      <c r="CD1168" s="520"/>
      <c r="CE1168" s="520"/>
      <c r="CF1168" s="520"/>
    </row>
    <row r="1169" spans="1:84" ht="13.8" thickBot="1" x14ac:dyDescent="0.3">
      <c r="A1169" s="133"/>
      <c r="B1169" s="134"/>
      <c r="C1169" s="429"/>
      <c r="D1169" s="136"/>
      <c r="E1169" s="136"/>
      <c r="F1169" s="438"/>
      <c r="G1169" s="136"/>
      <c r="H1169" s="139"/>
      <c r="I1169" s="430"/>
      <c r="J1169" s="431"/>
      <c r="K1169" s="432"/>
      <c r="L1169" s="428"/>
      <c r="M1169" s="500"/>
      <c r="N1169" s="518"/>
      <c r="O1169" s="501"/>
      <c r="P1169" s="501"/>
      <c r="Q1169" s="519"/>
      <c r="R1169" s="502"/>
      <c r="S1169" s="502"/>
      <c r="T1169" s="503"/>
      <c r="U1169" s="504"/>
      <c r="V1169" s="505"/>
      <c r="W1169" s="505"/>
      <c r="X1169" s="505"/>
      <c r="Y1169" s="505"/>
      <c r="Z1169" s="506"/>
      <c r="AA1169" s="507"/>
      <c r="AB1169" s="508"/>
      <c r="AC1169" s="513"/>
      <c r="AD1169" s="508"/>
      <c r="AE1169" s="507"/>
      <c r="AF1169" s="513"/>
      <c r="AG1169" s="507"/>
      <c r="AH1169" s="508"/>
      <c r="AI1169" s="509"/>
      <c r="AJ1169" s="507"/>
      <c r="AK1169" s="507"/>
      <c r="AL1169" s="510"/>
      <c r="AM1169" s="511"/>
      <c r="AN1169" s="512"/>
      <c r="AO1169" s="511"/>
      <c r="AP1169" s="507"/>
      <c r="AQ1169" s="512"/>
      <c r="AR1169" s="513"/>
      <c r="AS1169" s="508"/>
      <c r="AT1169" s="511"/>
      <c r="AU1169" s="511"/>
      <c r="AV1169" s="511"/>
      <c r="AW1169" s="511"/>
      <c r="AX1169" s="511"/>
      <c r="AY1169" s="511"/>
      <c r="AZ1169" s="514"/>
      <c r="BA1169" s="515"/>
      <c r="BB1169" s="507"/>
      <c r="BC1169" s="505"/>
      <c r="BD1169" s="524"/>
      <c r="BE1169" s="506"/>
      <c r="BF1169" s="482"/>
      <c r="BG1169" s="483"/>
      <c r="BH1169" s="483"/>
      <c r="BI1169" s="465"/>
      <c r="BJ1169" s="465"/>
      <c r="BK1169" s="465"/>
      <c r="BL1169" s="465"/>
      <c r="BM1169" s="465"/>
      <c r="BN1169" s="465"/>
      <c r="BO1169" s="483"/>
      <c r="BP1169" s="483"/>
      <c r="BQ1169" s="483"/>
      <c r="BR1169" s="483"/>
      <c r="BS1169" s="483"/>
      <c r="BT1169" s="484"/>
      <c r="BU1169" s="484"/>
      <c r="BV1169" s="484"/>
      <c r="BW1169" s="516"/>
      <c r="BX1169" s="434"/>
      <c r="BY1169" s="490"/>
      <c r="BZ1169" s="491"/>
      <c r="CA1169" s="520"/>
      <c r="CB1169" s="520"/>
      <c r="CC1169" s="520"/>
      <c r="CD1169" s="520"/>
      <c r="CE1169" s="520"/>
      <c r="CF1169" s="520"/>
    </row>
    <row r="1170" spans="1:84" ht="13.8" thickBot="1" x14ac:dyDescent="0.3">
      <c r="A1170" s="133"/>
      <c r="B1170" s="134"/>
      <c r="C1170" s="429"/>
      <c r="D1170" s="136"/>
      <c r="E1170" s="136"/>
      <c r="F1170" s="438"/>
      <c r="G1170" s="136"/>
      <c r="H1170" s="139"/>
      <c r="I1170" s="430"/>
      <c r="J1170" s="431"/>
      <c r="K1170" s="432"/>
      <c r="L1170" s="428"/>
      <c r="M1170" s="500"/>
      <c r="N1170" s="518"/>
      <c r="O1170" s="501"/>
      <c r="P1170" s="501"/>
      <c r="Q1170" s="519"/>
      <c r="R1170" s="502"/>
      <c r="S1170" s="502"/>
      <c r="T1170" s="503"/>
      <c r="U1170" s="504"/>
      <c r="V1170" s="505"/>
      <c r="W1170" s="505"/>
      <c r="X1170" s="505"/>
      <c r="Y1170" s="505"/>
      <c r="Z1170" s="506"/>
      <c r="AA1170" s="507"/>
      <c r="AB1170" s="508"/>
      <c r="AC1170" s="513"/>
      <c r="AD1170" s="508"/>
      <c r="AE1170" s="507"/>
      <c r="AF1170" s="513"/>
      <c r="AG1170" s="507"/>
      <c r="AH1170" s="508"/>
      <c r="AI1170" s="509"/>
      <c r="AJ1170" s="507"/>
      <c r="AK1170" s="507"/>
      <c r="AL1170" s="510"/>
      <c r="AM1170" s="511"/>
      <c r="AN1170" s="512"/>
      <c r="AO1170" s="511"/>
      <c r="AP1170" s="507"/>
      <c r="AQ1170" s="512"/>
      <c r="AR1170" s="513"/>
      <c r="AS1170" s="508"/>
      <c r="AT1170" s="511"/>
      <c r="AU1170" s="511"/>
      <c r="AV1170" s="511"/>
      <c r="AW1170" s="511"/>
      <c r="AX1170" s="511"/>
      <c r="AY1170" s="511"/>
      <c r="AZ1170" s="514"/>
      <c r="BA1170" s="515"/>
      <c r="BB1170" s="507"/>
      <c r="BC1170" s="505"/>
      <c r="BD1170" s="524"/>
      <c r="BE1170" s="506"/>
      <c r="BF1170" s="482"/>
      <c r="BG1170" s="483"/>
      <c r="BH1170" s="483"/>
      <c r="BI1170" s="465"/>
      <c r="BJ1170" s="465"/>
      <c r="BK1170" s="465"/>
      <c r="BL1170" s="465"/>
      <c r="BM1170" s="465"/>
      <c r="BN1170" s="465"/>
      <c r="BO1170" s="483"/>
      <c r="BP1170" s="483"/>
      <c r="BQ1170" s="483"/>
      <c r="BR1170" s="483"/>
      <c r="BS1170" s="483"/>
      <c r="BT1170" s="484"/>
      <c r="BU1170" s="484"/>
      <c r="BV1170" s="484"/>
      <c r="BW1170" s="516"/>
      <c r="BX1170" s="434"/>
      <c r="BY1170" s="490"/>
      <c r="BZ1170" s="491"/>
      <c r="CA1170" s="520"/>
      <c r="CB1170" s="520"/>
      <c r="CC1170" s="520"/>
      <c r="CD1170" s="520"/>
      <c r="CE1170" s="520"/>
      <c r="CF1170" s="520"/>
    </row>
    <row r="1171" spans="1:84" ht="13.8" thickBot="1" x14ac:dyDescent="0.3">
      <c r="A1171" s="133"/>
      <c r="B1171" s="134"/>
      <c r="C1171" s="429"/>
      <c r="D1171" s="136"/>
      <c r="E1171" s="136"/>
      <c r="F1171" s="438"/>
      <c r="G1171" s="136"/>
      <c r="H1171" s="139"/>
      <c r="I1171" s="430"/>
      <c r="J1171" s="431"/>
      <c r="K1171" s="432"/>
      <c r="L1171" s="428"/>
      <c r="M1171" s="500"/>
      <c r="N1171" s="518"/>
      <c r="O1171" s="501"/>
      <c r="P1171" s="501"/>
      <c r="Q1171" s="519"/>
      <c r="R1171" s="502"/>
      <c r="S1171" s="502"/>
      <c r="T1171" s="503"/>
      <c r="U1171" s="504"/>
      <c r="V1171" s="505"/>
      <c r="W1171" s="505"/>
      <c r="X1171" s="505"/>
      <c r="Y1171" s="505"/>
      <c r="Z1171" s="506"/>
      <c r="AA1171" s="507"/>
      <c r="AB1171" s="508"/>
      <c r="AC1171" s="513"/>
      <c r="AD1171" s="508"/>
      <c r="AE1171" s="507"/>
      <c r="AF1171" s="513"/>
      <c r="AG1171" s="507"/>
      <c r="AH1171" s="508"/>
      <c r="AI1171" s="509"/>
      <c r="AJ1171" s="507"/>
      <c r="AK1171" s="507"/>
      <c r="AL1171" s="510"/>
      <c r="AM1171" s="511"/>
      <c r="AN1171" s="512"/>
      <c r="AO1171" s="511"/>
      <c r="AP1171" s="507"/>
      <c r="AQ1171" s="512"/>
      <c r="AR1171" s="513"/>
      <c r="AS1171" s="508"/>
      <c r="AT1171" s="511"/>
      <c r="AU1171" s="511"/>
      <c r="AV1171" s="511"/>
      <c r="AW1171" s="511"/>
      <c r="AX1171" s="511"/>
      <c r="AY1171" s="511"/>
      <c r="AZ1171" s="514"/>
      <c r="BA1171" s="515"/>
      <c r="BB1171" s="507"/>
      <c r="BC1171" s="505"/>
      <c r="BD1171" s="524"/>
      <c r="BE1171" s="506"/>
      <c r="BF1171" s="482"/>
      <c r="BG1171" s="483"/>
      <c r="BH1171" s="483"/>
      <c r="BI1171" s="465"/>
      <c r="BJ1171" s="465"/>
      <c r="BK1171" s="465"/>
      <c r="BL1171" s="465"/>
      <c r="BM1171" s="465"/>
      <c r="BN1171" s="465"/>
      <c r="BO1171" s="483"/>
      <c r="BP1171" s="483"/>
      <c r="BQ1171" s="483"/>
      <c r="BR1171" s="483"/>
      <c r="BS1171" s="483"/>
      <c r="BT1171" s="484"/>
      <c r="BU1171" s="484"/>
      <c r="BV1171" s="484"/>
      <c r="BW1171" s="516"/>
      <c r="BX1171" s="434"/>
      <c r="BY1171" s="490"/>
      <c r="BZ1171" s="491"/>
      <c r="CA1171" s="520"/>
      <c r="CB1171" s="520"/>
      <c r="CC1171" s="520"/>
      <c r="CD1171" s="520"/>
      <c r="CE1171" s="520"/>
      <c r="CF1171" s="520"/>
    </row>
    <row r="1172" spans="1:84" ht="13.8" thickBot="1" x14ac:dyDescent="0.3">
      <c r="A1172" s="133"/>
      <c r="B1172" s="134"/>
      <c r="C1172" s="429"/>
      <c r="D1172" s="136"/>
      <c r="E1172" s="136"/>
      <c r="F1172" s="438"/>
      <c r="G1172" s="136"/>
      <c r="H1172" s="139"/>
      <c r="I1172" s="430"/>
      <c r="J1172" s="431"/>
      <c r="K1172" s="432"/>
      <c r="L1172" s="428"/>
      <c r="M1172" s="500"/>
      <c r="N1172" s="518"/>
      <c r="O1172" s="501"/>
      <c r="P1172" s="501"/>
      <c r="Q1172" s="519"/>
      <c r="R1172" s="502"/>
      <c r="S1172" s="502"/>
      <c r="T1172" s="503"/>
      <c r="U1172" s="504"/>
      <c r="V1172" s="505"/>
      <c r="W1172" s="505"/>
      <c r="X1172" s="505"/>
      <c r="Y1172" s="505"/>
      <c r="Z1172" s="506"/>
      <c r="AA1172" s="507"/>
      <c r="AB1172" s="508"/>
      <c r="AC1172" s="513"/>
      <c r="AD1172" s="508"/>
      <c r="AE1172" s="507"/>
      <c r="AF1172" s="513"/>
      <c r="AG1172" s="507"/>
      <c r="AH1172" s="508"/>
      <c r="AI1172" s="509"/>
      <c r="AJ1172" s="507"/>
      <c r="AK1172" s="507"/>
      <c r="AL1172" s="510"/>
      <c r="AM1172" s="511"/>
      <c r="AN1172" s="512"/>
      <c r="AO1172" s="511"/>
      <c r="AP1172" s="507"/>
      <c r="AQ1172" s="512"/>
      <c r="AR1172" s="513"/>
      <c r="AS1172" s="508"/>
      <c r="AT1172" s="511"/>
      <c r="AU1172" s="511"/>
      <c r="AV1172" s="511"/>
      <c r="AW1172" s="511"/>
      <c r="AX1172" s="511"/>
      <c r="AY1172" s="511"/>
      <c r="AZ1172" s="514"/>
      <c r="BA1172" s="515"/>
      <c r="BB1172" s="507"/>
      <c r="BC1172" s="505"/>
      <c r="BD1172" s="524"/>
      <c r="BE1172" s="506"/>
      <c r="BF1172" s="482"/>
      <c r="BG1172" s="483"/>
      <c r="BH1172" s="483"/>
      <c r="BI1172" s="465"/>
      <c r="BJ1172" s="465"/>
      <c r="BK1172" s="465"/>
      <c r="BL1172" s="465"/>
      <c r="BM1172" s="465"/>
      <c r="BN1172" s="465"/>
      <c r="BO1172" s="483"/>
      <c r="BP1172" s="483"/>
      <c r="BQ1172" s="483"/>
      <c r="BR1172" s="483"/>
      <c r="BS1172" s="483"/>
      <c r="BT1172" s="484"/>
      <c r="BU1172" s="484"/>
      <c r="BV1172" s="484"/>
      <c r="BW1172" s="516"/>
      <c r="BX1172" s="434"/>
      <c r="BY1172" s="490"/>
      <c r="BZ1172" s="491"/>
      <c r="CA1172" s="520"/>
      <c r="CB1172" s="520"/>
      <c r="CC1172" s="520"/>
      <c r="CD1172" s="520"/>
      <c r="CE1172" s="520"/>
      <c r="CF1172" s="520"/>
    </row>
    <row r="1173" spans="1:84" ht="13.8" thickBot="1" x14ac:dyDescent="0.3">
      <c r="A1173" s="133"/>
      <c r="B1173" s="134"/>
      <c r="C1173" s="429"/>
      <c r="D1173" s="136"/>
      <c r="E1173" s="136"/>
      <c r="F1173" s="438"/>
      <c r="G1173" s="136"/>
      <c r="H1173" s="139"/>
      <c r="I1173" s="430"/>
      <c r="J1173" s="431"/>
      <c r="K1173" s="432"/>
      <c r="L1173" s="428"/>
      <c r="M1173" s="500"/>
      <c r="N1173" s="518"/>
      <c r="O1173" s="501"/>
      <c r="P1173" s="501"/>
      <c r="Q1173" s="519"/>
      <c r="R1173" s="502"/>
      <c r="S1173" s="502"/>
      <c r="T1173" s="503"/>
      <c r="U1173" s="504"/>
      <c r="V1173" s="505"/>
      <c r="W1173" s="505"/>
      <c r="X1173" s="505"/>
      <c r="Y1173" s="505"/>
      <c r="Z1173" s="506"/>
      <c r="AA1173" s="507"/>
      <c r="AB1173" s="508"/>
      <c r="AC1173" s="513"/>
      <c r="AD1173" s="508"/>
      <c r="AE1173" s="507"/>
      <c r="AF1173" s="513"/>
      <c r="AG1173" s="507"/>
      <c r="AH1173" s="508"/>
      <c r="AI1173" s="509"/>
      <c r="AJ1173" s="507"/>
      <c r="AK1173" s="507"/>
      <c r="AL1173" s="510"/>
      <c r="AM1173" s="511"/>
      <c r="AN1173" s="512"/>
      <c r="AO1173" s="511"/>
      <c r="AP1173" s="507"/>
      <c r="AQ1173" s="512"/>
      <c r="AR1173" s="513"/>
      <c r="AS1173" s="508"/>
      <c r="AT1173" s="511"/>
      <c r="AU1173" s="511"/>
      <c r="AV1173" s="511"/>
      <c r="AW1173" s="511"/>
      <c r="AX1173" s="511"/>
      <c r="AY1173" s="511"/>
      <c r="AZ1173" s="514"/>
      <c r="BA1173" s="515"/>
      <c r="BB1173" s="507"/>
      <c r="BC1173" s="505"/>
      <c r="BD1173" s="524"/>
      <c r="BE1173" s="506"/>
      <c r="BF1173" s="482"/>
      <c r="BG1173" s="483"/>
      <c r="BH1173" s="483"/>
      <c r="BI1173" s="465"/>
      <c r="BJ1173" s="465"/>
      <c r="BK1173" s="465"/>
      <c r="BL1173" s="465"/>
      <c r="BM1173" s="465"/>
      <c r="BN1173" s="465"/>
      <c r="BO1173" s="483"/>
      <c r="BP1173" s="483"/>
      <c r="BQ1173" s="483"/>
      <c r="BR1173" s="483"/>
      <c r="BS1173" s="483"/>
      <c r="BT1173" s="484"/>
      <c r="BU1173" s="484"/>
      <c r="BV1173" s="484"/>
      <c r="BW1173" s="516"/>
      <c r="BX1173" s="434"/>
      <c r="BY1173" s="490"/>
      <c r="BZ1173" s="491"/>
      <c r="CA1173" s="520"/>
      <c r="CB1173" s="520"/>
      <c r="CC1173" s="520"/>
      <c r="CD1173" s="520"/>
      <c r="CE1173" s="520"/>
      <c r="CF1173" s="520"/>
    </row>
    <row r="1174" spans="1:84" ht="13.8" thickBot="1" x14ac:dyDescent="0.3">
      <c r="A1174" s="133"/>
      <c r="B1174" s="134"/>
      <c r="C1174" s="429"/>
      <c r="D1174" s="136"/>
      <c r="E1174" s="136"/>
      <c r="F1174" s="438"/>
      <c r="G1174" s="136"/>
      <c r="H1174" s="139"/>
      <c r="I1174" s="430"/>
      <c r="J1174" s="431"/>
      <c r="K1174" s="432"/>
      <c r="L1174" s="428"/>
      <c r="M1174" s="500"/>
      <c r="N1174" s="518"/>
      <c r="O1174" s="501"/>
      <c r="P1174" s="501"/>
      <c r="Q1174" s="519"/>
      <c r="R1174" s="502"/>
      <c r="S1174" s="502"/>
      <c r="T1174" s="503"/>
      <c r="U1174" s="504"/>
      <c r="V1174" s="505"/>
      <c r="W1174" s="505"/>
      <c r="X1174" s="505"/>
      <c r="Y1174" s="505"/>
      <c r="Z1174" s="506"/>
      <c r="AA1174" s="507"/>
      <c r="AB1174" s="508"/>
      <c r="AC1174" s="513"/>
      <c r="AD1174" s="508"/>
      <c r="AE1174" s="507"/>
      <c r="AF1174" s="513"/>
      <c r="AG1174" s="507"/>
      <c r="AH1174" s="508"/>
      <c r="AI1174" s="509"/>
      <c r="AJ1174" s="507"/>
      <c r="AK1174" s="507"/>
      <c r="AL1174" s="510"/>
      <c r="AM1174" s="511"/>
      <c r="AN1174" s="512"/>
      <c r="AO1174" s="511"/>
      <c r="AP1174" s="507"/>
      <c r="AQ1174" s="512"/>
      <c r="AR1174" s="513"/>
      <c r="AS1174" s="508"/>
      <c r="AT1174" s="511"/>
      <c r="AU1174" s="511"/>
      <c r="AV1174" s="511"/>
      <c r="AW1174" s="511"/>
      <c r="AX1174" s="511"/>
      <c r="AY1174" s="511"/>
      <c r="AZ1174" s="514"/>
      <c r="BA1174" s="515"/>
      <c r="BB1174" s="507"/>
      <c r="BC1174" s="505"/>
      <c r="BD1174" s="524"/>
      <c r="BE1174" s="506"/>
      <c r="BF1174" s="482"/>
      <c r="BG1174" s="483"/>
      <c r="BH1174" s="483"/>
      <c r="BI1174" s="465"/>
      <c r="BJ1174" s="465"/>
      <c r="BK1174" s="465"/>
      <c r="BL1174" s="465"/>
      <c r="BM1174" s="465"/>
      <c r="BN1174" s="465"/>
      <c r="BO1174" s="483"/>
      <c r="BP1174" s="483"/>
      <c r="BQ1174" s="483"/>
      <c r="BR1174" s="483"/>
      <c r="BS1174" s="483"/>
      <c r="BT1174" s="484"/>
      <c r="BU1174" s="484"/>
      <c r="BV1174" s="484"/>
      <c r="BW1174" s="516"/>
      <c r="BX1174" s="434"/>
      <c r="BY1174" s="490"/>
      <c r="BZ1174" s="491"/>
      <c r="CA1174" s="520"/>
      <c r="CB1174" s="520"/>
      <c r="CC1174" s="520"/>
      <c r="CD1174" s="520"/>
      <c r="CE1174" s="520"/>
      <c r="CF1174" s="520"/>
    </row>
    <row r="1175" spans="1:84" ht="13.8" thickBot="1" x14ac:dyDescent="0.3">
      <c r="A1175" s="133"/>
      <c r="B1175" s="134"/>
      <c r="C1175" s="429"/>
      <c r="D1175" s="136"/>
      <c r="E1175" s="136"/>
      <c r="F1175" s="438"/>
      <c r="G1175" s="136"/>
      <c r="H1175" s="139"/>
      <c r="I1175" s="430"/>
      <c r="J1175" s="431"/>
      <c r="K1175" s="432"/>
      <c r="L1175" s="428"/>
      <c r="M1175" s="500"/>
      <c r="N1175" s="518"/>
      <c r="O1175" s="501"/>
      <c r="P1175" s="501"/>
      <c r="Q1175" s="519"/>
      <c r="R1175" s="502"/>
      <c r="S1175" s="502"/>
      <c r="T1175" s="503"/>
      <c r="U1175" s="504"/>
      <c r="V1175" s="505"/>
      <c r="W1175" s="505"/>
      <c r="X1175" s="505"/>
      <c r="Y1175" s="505"/>
      <c r="Z1175" s="506"/>
      <c r="AA1175" s="507"/>
      <c r="AB1175" s="508"/>
      <c r="AC1175" s="513"/>
      <c r="AD1175" s="508"/>
      <c r="AE1175" s="507"/>
      <c r="AF1175" s="513"/>
      <c r="AG1175" s="507"/>
      <c r="AH1175" s="508"/>
      <c r="AI1175" s="509"/>
      <c r="AJ1175" s="507"/>
      <c r="AK1175" s="507"/>
      <c r="AL1175" s="510"/>
      <c r="AM1175" s="511"/>
      <c r="AN1175" s="512"/>
      <c r="AO1175" s="511"/>
      <c r="AP1175" s="507"/>
      <c r="AQ1175" s="512"/>
      <c r="AR1175" s="513"/>
      <c r="AS1175" s="508"/>
      <c r="AT1175" s="511"/>
      <c r="AU1175" s="511"/>
      <c r="AV1175" s="511"/>
      <c r="AW1175" s="511"/>
      <c r="AX1175" s="511"/>
      <c r="AY1175" s="511"/>
      <c r="AZ1175" s="514"/>
      <c r="BA1175" s="515"/>
      <c r="BB1175" s="507"/>
      <c r="BC1175" s="505"/>
      <c r="BD1175" s="524"/>
      <c r="BE1175" s="506"/>
      <c r="BF1175" s="482"/>
      <c r="BG1175" s="483"/>
      <c r="BH1175" s="483"/>
      <c r="BI1175" s="465"/>
      <c r="BJ1175" s="465"/>
      <c r="BK1175" s="465"/>
      <c r="BL1175" s="465"/>
      <c r="BM1175" s="465"/>
      <c r="BN1175" s="465"/>
      <c r="BO1175" s="483"/>
      <c r="BP1175" s="483"/>
      <c r="BQ1175" s="483"/>
      <c r="BR1175" s="483"/>
      <c r="BS1175" s="483"/>
      <c r="BT1175" s="484"/>
      <c r="BU1175" s="484"/>
      <c r="BV1175" s="484"/>
      <c r="BW1175" s="516"/>
      <c r="BX1175" s="434"/>
      <c r="BY1175" s="490"/>
      <c r="BZ1175" s="491"/>
      <c r="CA1175" s="520"/>
      <c r="CB1175" s="520"/>
      <c r="CC1175" s="520"/>
      <c r="CD1175" s="520"/>
      <c r="CE1175" s="520"/>
      <c r="CF1175" s="520"/>
    </row>
    <row r="1176" spans="1:84" ht="13.8" thickBot="1" x14ac:dyDescent="0.3">
      <c r="A1176" s="133"/>
      <c r="B1176" s="134"/>
      <c r="C1176" s="429"/>
      <c r="D1176" s="136"/>
      <c r="E1176" s="136"/>
      <c r="F1176" s="438"/>
      <c r="G1176" s="136"/>
      <c r="H1176" s="139"/>
      <c r="I1176" s="430"/>
      <c r="J1176" s="431"/>
      <c r="K1176" s="432"/>
      <c r="L1176" s="428"/>
      <c r="M1176" s="500"/>
      <c r="N1176" s="518"/>
      <c r="O1176" s="501"/>
      <c r="P1176" s="501"/>
      <c r="Q1176" s="519"/>
      <c r="R1176" s="502"/>
      <c r="S1176" s="502"/>
      <c r="T1176" s="503"/>
      <c r="U1176" s="504"/>
      <c r="V1176" s="505"/>
      <c r="W1176" s="505"/>
      <c r="X1176" s="505"/>
      <c r="Y1176" s="505"/>
      <c r="Z1176" s="506"/>
      <c r="AA1176" s="507"/>
      <c r="AB1176" s="508"/>
      <c r="AC1176" s="513"/>
      <c r="AD1176" s="508"/>
      <c r="AE1176" s="507"/>
      <c r="AF1176" s="513"/>
      <c r="AG1176" s="507"/>
      <c r="AH1176" s="508"/>
      <c r="AI1176" s="509"/>
      <c r="AJ1176" s="507"/>
      <c r="AK1176" s="507"/>
      <c r="AL1176" s="510"/>
      <c r="AM1176" s="511"/>
      <c r="AN1176" s="512"/>
      <c r="AO1176" s="511"/>
      <c r="AP1176" s="507"/>
      <c r="AQ1176" s="512"/>
      <c r="AR1176" s="513"/>
      <c r="AS1176" s="508"/>
      <c r="AT1176" s="511"/>
      <c r="AU1176" s="511"/>
      <c r="AV1176" s="511"/>
      <c r="AW1176" s="511"/>
      <c r="AX1176" s="511"/>
      <c r="AY1176" s="511"/>
      <c r="AZ1176" s="514"/>
      <c r="BA1176" s="515"/>
      <c r="BB1176" s="507"/>
      <c r="BC1176" s="505"/>
      <c r="BD1176" s="524"/>
      <c r="BE1176" s="506"/>
      <c r="BF1176" s="482"/>
      <c r="BG1176" s="483"/>
      <c r="BH1176" s="483"/>
      <c r="BI1176" s="465"/>
      <c r="BJ1176" s="465"/>
      <c r="BK1176" s="465"/>
      <c r="BL1176" s="465"/>
      <c r="BM1176" s="465"/>
      <c r="BN1176" s="465"/>
      <c r="BO1176" s="483"/>
      <c r="BP1176" s="483"/>
      <c r="BQ1176" s="483"/>
      <c r="BR1176" s="483"/>
      <c r="BS1176" s="483"/>
      <c r="BT1176" s="484"/>
      <c r="BU1176" s="484"/>
      <c r="BV1176" s="484"/>
      <c r="BW1176" s="516"/>
      <c r="BX1176" s="434"/>
      <c r="BY1176" s="490"/>
      <c r="BZ1176" s="491"/>
      <c r="CA1176" s="520"/>
      <c r="CB1176" s="520"/>
      <c r="CC1176" s="520"/>
      <c r="CD1176" s="520"/>
      <c r="CE1176" s="520"/>
      <c r="CF1176" s="520"/>
    </row>
    <row r="1177" spans="1:84" ht="13.8" thickBot="1" x14ac:dyDescent="0.3">
      <c r="A1177" s="133"/>
      <c r="B1177" s="134"/>
      <c r="C1177" s="429"/>
      <c r="D1177" s="136"/>
      <c r="E1177" s="136"/>
      <c r="F1177" s="438"/>
      <c r="G1177" s="136"/>
      <c r="H1177" s="139"/>
      <c r="I1177" s="430"/>
      <c r="J1177" s="431"/>
      <c r="K1177" s="432"/>
      <c r="L1177" s="428"/>
      <c r="M1177" s="500"/>
      <c r="N1177" s="518"/>
      <c r="O1177" s="501"/>
      <c r="P1177" s="501"/>
      <c r="Q1177" s="519"/>
      <c r="R1177" s="502"/>
      <c r="S1177" s="502"/>
      <c r="T1177" s="503"/>
      <c r="U1177" s="504"/>
      <c r="V1177" s="505"/>
      <c r="W1177" s="505"/>
      <c r="X1177" s="505"/>
      <c r="Y1177" s="505"/>
      <c r="Z1177" s="506"/>
      <c r="AA1177" s="507"/>
      <c r="AB1177" s="508"/>
      <c r="AC1177" s="513"/>
      <c r="AD1177" s="508"/>
      <c r="AE1177" s="507"/>
      <c r="AF1177" s="513"/>
      <c r="AG1177" s="507"/>
      <c r="AH1177" s="508"/>
      <c r="AI1177" s="509"/>
      <c r="AJ1177" s="507"/>
      <c r="AK1177" s="507"/>
      <c r="AL1177" s="510"/>
      <c r="AM1177" s="511"/>
      <c r="AN1177" s="512"/>
      <c r="AO1177" s="511"/>
      <c r="AP1177" s="507"/>
      <c r="AQ1177" s="512"/>
      <c r="AR1177" s="513"/>
      <c r="AS1177" s="508"/>
      <c r="AT1177" s="511"/>
      <c r="AU1177" s="511"/>
      <c r="AV1177" s="511"/>
      <c r="AW1177" s="511"/>
      <c r="AX1177" s="511"/>
      <c r="AY1177" s="511"/>
      <c r="AZ1177" s="514"/>
      <c r="BA1177" s="515"/>
      <c r="BB1177" s="507"/>
      <c r="BC1177" s="505"/>
      <c r="BD1177" s="524"/>
      <c r="BE1177" s="506"/>
      <c r="BF1177" s="482"/>
      <c r="BG1177" s="483"/>
      <c r="BH1177" s="483"/>
      <c r="BI1177" s="465"/>
      <c r="BJ1177" s="465"/>
      <c r="BK1177" s="465"/>
      <c r="BL1177" s="465"/>
      <c r="BM1177" s="465"/>
      <c r="BN1177" s="465"/>
      <c r="BO1177" s="483"/>
      <c r="BP1177" s="483"/>
      <c r="BQ1177" s="483"/>
      <c r="BR1177" s="483"/>
      <c r="BS1177" s="483"/>
      <c r="BT1177" s="484"/>
      <c r="BU1177" s="484"/>
      <c r="BV1177" s="484"/>
      <c r="BW1177" s="516"/>
      <c r="BX1177" s="434"/>
      <c r="BY1177" s="490"/>
      <c r="BZ1177" s="491"/>
      <c r="CA1177" s="520"/>
      <c r="CB1177" s="520"/>
      <c r="CC1177" s="520"/>
      <c r="CD1177" s="520"/>
      <c r="CE1177" s="520"/>
      <c r="CF1177" s="520"/>
    </row>
    <row r="1178" spans="1:84" ht="13.8" thickBot="1" x14ac:dyDescent="0.3">
      <c r="A1178" s="133"/>
      <c r="B1178" s="134"/>
      <c r="C1178" s="429"/>
      <c r="D1178" s="136"/>
      <c r="E1178" s="136"/>
      <c r="F1178" s="438"/>
      <c r="G1178" s="136"/>
      <c r="H1178" s="139"/>
      <c r="I1178" s="430"/>
      <c r="J1178" s="431"/>
      <c r="K1178" s="432"/>
      <c r="L1178" s="428"/>
      <c r="M1178" s="500"/>
      <c r="N1178" s="518"/>
      <c r="O1178" s="501"/>
      <c r="P1178" s="501"/>
      <c r="Q1178" s="519"/>
      <c r="R1178" s="502"/>
      <c r="S1178" s="502"/>
      <c r="T1178" s="503"/>
      <c r="U1178" s="504"/>
      <c r="V1178" s="505"/>
      <c r="W1178" s="505"/>
      <c r="X1178" s="505"/>
      <c r="Y1178" s="505"/>
      <c r="Z1178" s="506"/>
      <c r="AA1178" s="507"/>
      <c r="AB1178" s="508"/>
      <c r="AC1178" s="513"/>
      <c r="AD1178" s="508"/>
      <c r="AE1178" s="507"/>
      <c r="AF1178" s="513"/>
      <c r="AG1178" s="507"/>
      <c r="AH1178" s="508"/>
      <c r="AI1178" s="509"/>
      <c r="AJ1178" s="507"/>
      <c r="AK1178" s="507"/>
      <c r="AL1178" s="510"/>
      <c r="AM1178" s="511"/>
      <c r="AN1178" s="512"/>
      <c r="AO1178" s="511"/>
      <c r="AP1178" s="507"/>
      <c r="AQ1178" s="512"/>
      <c r="AR1178" s="513"/>
      <c r="AS1178" s="508"/>
      <c r="AT1178" s="511"/>
      <c r="AU1178" s="511"/>
      <c r="AV1178" s="511"/>
      <c r="AW1178" s="511"/>
      <c r="AX1178" s="511"/>
      <c r="AY1178" s="511"/>
      <c r="AZ1178" s="514"/>
      <c r="BA1178" s="515"/>
      <c r="BB1178" s="507"/>
      <c r="BC1178" s="505"/>
      <c r="BD1178" s="524"/>
      <c r="BE1178" s="506"/>
      <c r="BF1178" s="482"/>
      <c r="BG1178" s="483"/>
      <c r="BH1178" s="483"/>
      <c r="BI1178" s="465"/>
      <c r="BJ1178" s="465"/>
      <c r="BK1178" s="465"/>
      <c r="BL1178" s="465"/>
      <c r="BM1178" s="465"/>
      <c r="BN1178" s="465"/>
      <c r="BO1178" s="483"/>
      <c r="BP1178" s="483"/>
      <c r="BQ1178" s="483"/>
      <c r="BR1178" s="483"/>
      <c r="BS1178" s="483"/>
      <c r="BT1178" s="484"/>
      <c r="BU1178" s="484"/>
      <c r="BV1178" s="484"/>
      <c r="BW1178" s="516"/>
      <c r="BX1178" s="434"/>
      <c r="BY1178" s="490"/>
      <c r="BZ1178" s="491"/>
      <c r="CA1178" s="520"/>
      <c r="CB1178" s="520"/>
      <c r="CC1178" s="520"/>
      <c r="CD1178" s="520"/>
      <c r="CE1178" s="520"/>
      <c r="CF1178" s="520"/>
    </row>
    <row r="1179" spans="1:84" ht="13.8" thickBot="1" x14ac:dyDescent="0.3">
      <c r="A1179" s="133"/>
      <c r="B1179" s="134"/>
      <c r="C1179" s="429"/>
      <c r="D1179" s="136"/>
      <c r="E1179" s="136"/>
      <c r="F1179" s="438"/>
      <c r="G1179" s="136"/>
      <c r="H1179" s="139"/>
      <c r="I1179" s="430"/>
      <c r="J1179" s="431"/>
      <c r="K1179" s="432"/>
      <c r="L1179" s="428"/>
      <c r="M1179" s="500"/>
      <c r="N1179" s="518"/>
      <c r="O1179" s="501"/>
      <c r="P1179" s="501"/>
      <c r="Q1179" s="519"/>
      <c r="R1179" s="502"/>
      <c r="S1179" s="502"/>
      <c r="T1179" s="503"/>
      <c r="U1179" s="504"/>
      <c r="V1179" s="505"/>
      <c r="W1179" s="505"/>
      <c r="X1179" s="505"/>
      <c r="Y1179" s="505"/>
      <c r="Z1179" s="506"/>
      <c r="AA1179" s="507"/>
      <c r="AB1179" s="508"/>
      <c r="AC1179" s="513"/>
      <c r="AD1179" s="508"/>
      <c r="AE1179" s="507"/>
      <c r="AF1179" s="513"/>
      <c r="AG1179" s="507"/>
      <c r="AH1179" s="508"/>
      <c r="AI1179" s="509"/>
      <c r="AJ1179" s="507"/>
      <c r="AK1179" s="507"/>
      <c r="AL1179" s="510"/>
      <c r="AM1179" s="511"/>
      <c r="AN1179" s="512"/>
      <c r="AO1179" s="511"/>
      <c r="AP1179" s="507"/>
      <c r="AQ1179" s="512"/>
      <c r="AR1179" s="513"/>
      <c r="AS1179" s="508"/>
      <c r="AT1179" s="511"/>
      <c r="AU1179" s="511"/>
      <c r="AV1179" s="511"/>
      <c r="AW1179" s="511"/>
      <c r="AX1179" s="511"/>
      <c r="AY1179" s="511"/>
      <c r="AZ1179" s="514"/>
      <c r="BA1179" s="515"/>
      <c r="BB1179" s="507"/>
      <c r="BC1179" s="505"/>
      <c r="BD1179" s="524"/>
      <c r="BE1179" s="506"/>
      <c r="BF1179" s="482"/>
      <c r="BG1179" s="483"/>
      <c r="BH1179" s="483"/>
      <c r="BI1179" s="465"/>
      <c r="BJ1179" s="465"/>
      <c r="BK1179" s="465"/>
      <c r="BL1179" s="465"/>
      <c r="BM1179" s="465"/>
      <c r="BN1179" s="465"/>
      <c r="BO1179" s="483"/>
      <c r="BP1179" s="483"/>
      <c r="BQ1179" s="483"/>
      <c r="BR1179" s="483"/>
      <c r="BS1179" s="483"/>
      <c r="BT1179" s="484"/>
      <c r="BU1179" s="484"/>
      <c r="BV1179" s="484"/>
      <c r="BW1179" s="516"/>
      <c r="BX1179" s="434"/>
      <c r="BY1179" s="490"/>
      <c r="BZ1179" s="491"/>
      <c r="CA1179" s="520"/>
      <c r="CB1179" s="520"/>
      <c r="CC1179" s="520"/>
      <c r="CD1179" s="520"/>
      <c r="CE1179" s="520"/>
      <c r="CF1179" s="520"/>
    </row>
    <row r="1180" spans="1:84" ht="13.8" thickBot="1" x14ac:dyDescent="0.3">
      <c r="A1180" s="133"/>
      <c r="B1180" s="134"/>
      <c r="C1180" s="429"/>
      <c r="D1180" s="136"/>
      <c r="E1180" s="136"/>
      <c r="F1180" s="438"/>
      <c r="G1180" s="136"/>
      <c r="H1180" s="139"/>
      <c r="I1180" s="430"/>
      <c r="J1180" s="431"/>
      <c r="K1180" s="432"/>
      <c r="L1180" s="428"/>
      <c r="M1180" s="500"/>
      <c r="N1180" s="518"/>
      <c r="O1180" s="501"/>
      <c r="P1180" s="501"/>
      <c r="Q1180" s="519"/>
      <c r="R1180" s="502"/>
      <c r="S1180" s="502"/>
      <c r="T1180" s="503"/>
      <c r="U1180" s="504"/>
      <c r="V1180" s="505"/>
      <c r="W1180" s="505"/>
      <c r="X1180" s="505"/>
      <c r="Y1180" s="505"/>
      <c r="Z1180" s="506"/>
      <c r="AA1180" s="507"/>
      <c r="AB1180" s="508"/>
      <c r="AC1180" s="513"/>
      <c r="AD1180" s="508"/>
      <c r="AE1180" s="507"/>
      <c r="AF1180" s="513"/>
      <c r="AG1180" s="507"/>
      <c r="AH1180" s="508"/>
      <c r="AI1180" s="509"/>
      <c r="AJ1180" s="507"/>
      <c r="AK1180" s="507"/>
      <c r="AL1180" s="510"/>
      <c r="AM1180" s="511"/>
      <c r="AN1180" s="512"/>
      <c r="AO1180" s="511"/>
      <c r="AP1180" s="507"/>
      <c r="AQ1180" s="512"/>
      <c r="AR1180" s="513"/>
      <c r="AS1180" s="508"/>
      <c r="AT1180" s="511"/>
      <c r="AU1180" s="511"/>
      <c r="AV1180" s="511"/>
      <c r="AW1180" s="511"/>
      <c r="AX1180" s="511"/>
      <c r="AY1180" s="511"/>
      <c r="AZ1180" s="514"/>
      <c r="BA1180" s="515"/>
      <c r="BB1180" s="507"/>
      <c r="BC1180" s="505"/>
      <c r="BD1180" s="524"/>
      <c r="BE1180" s="506"/>
      <c r="BF1180" s="482"/>
      <c r="BG1180" s="483"/>
      <c r="BH1180" s="483"/>
      <c r="BI1180" s="465"/>
      <c r="BJ1180" s="465"/>
      <c r="BK1180" s="465"/>
      <c r="BL1180" s="465"/>
      <c r="BM1180" s="465"/>
      <c r="BN1180" s="465"/>
      <c r="BO1180" s="483"/>
      <c r="BP1180" s="483"/>
      <c r="BQ1180" s="483"/>
      <c r="BR1180" s="483"/>
      <c r="BS1180" s="483"/>
      <c r="BT1180" s="484"/>
      <c r="BU1180" s="484"/>
      <c r="BV1180" s="484"/>
      <c r="BW1180" s="516"/>
      <c r="BX1180" s="434"/>
      <c r="BY1180" s="490"/>
      <c r="BZ1180" s="491"/>
      <c r="CA1180" s="520"/>
      <c r="CB1180" s="520"/>
      <c r="CC1180" s="520"/>
      <c r="CD1180" s="520"/>
      <c r="CE1180" s="520"/>
      <c r="CF1180" s="520"/>
    </row>
    <row r="1181" spans="1:84" ht="13.8" thickBot="1" x14ac:dyDescent="0.3">
      <c r="A1181" s="133"/>
      <c r="B1181" s="134"/>
      <c r="C1181" s="429"/>
      <c r="D1181" s="136"/>
      <c r="E1181" s="136"/>
      <c r="F1181" s="438"/>
      <c r="G1181" s="136"/>
      <c r="H1181" s="139"/>
      <c r="I1181" s="430"/>
      <c r="J1181" s="431"/>
      <c r="K1181" s="432"/>
      <c r="L1181" s="428"/>
      <c r="M1181" s="500"/>
      <c r="N1181" s="518"/>
      <c r="O1181" s="501"/>
      <c r="P1181" s="501"/>
      <c r="Q1181" s="519"/>
      <c r="R1181" s="502"/>
      <c r="S1181" s="502"/>
      <c r="T1181" s="503"/>
      <c r="U1181" s="504"/>
      <c r="V1181" s="505"/>
      <c r="W1181" s="505"/>
      <c r="X1181" s="505"/>
      <c r="Y1181" s="505"/>
      <c r="Z1181" s="506"/>
      <c r="AA1181" s="507"/>
      <c r="AB1181" s="508"/>
      <c r="AC1181" s="513"/>
      <c r="AD1181" s="508"/>
      <c r="AE1181" s="507"/>
      <c r="AF1181" s="513"/>
      <c r="AG1181" s="507"/>
      <c r="AH1181" s="508"/>
      <c r="AI1181" s="509"/>
      <c r="AJ1181" s="507"/>
      <c r="AK1181" s="507"/>
      <c r="AL1181" s="510"/>
      <c r="AM1181" s="511"/>
      <c r="AN1181" s="512"/>
      <c r="AO1181" s="511"/>
      <c r="AP1181" s="507"/>
      <c r="AQ1181" s="512"/>
      <c r="AR1181" s="513"/>
      <c r="AS1181" s="508"/>
      <c r="AT1181" s="511"/>
      <c r="AU1181" s="511"/>
      <c r="AV1181" s="511"/>
      <c r="AW1181" s="511"/>
      <c r="AX1181" s="511"/>
      <c r="AY1181" s="511"/>
      <c r="AZ1181" s="514"/>
      <c r="BA1181" s="515"/>
      <c r="BB1181" s="507"/>
      <c r="BC1181" s="505"/>
      <c r="BD1181" s="524"/>
      <c r="BE1181" s="506"/>
      <c r="BF1181" s="482"/>
      <c r="BG1181" s="483"/>
      <c r="BH1181" s="483"/>
      <c r="BI1181" s="465"/>
      <c r="BJ1181" s="465"/>
      <c r="BK1181" s="465"/>
      <c r="BL1181" s="465"/>
      <c r="BM1181" s="465"/>
      <c r="BN1181" s="465"/>
      <c r="BO1181" s="483"/>
      <c r="BP1181" s="483"/>
      <c r="BQ1181" s="483"/>
      <c r="BR1181" s="483"/>
      <c r="BS1181" s="483"/>
      <c r="BT1181" s="484"/>
      <c r="BU1181" s="484"/>
      <c r="BV1181" s="484"/>
      <c r="BW1181" s="516"/>
      <c r="BX1181" s="434"/>
      <c r="BY1181" s="490"/>
      <c r="BZ1181" s="491"/>
      <c r="CA1181" s="520"/>
      <c r="CB1181" s="520"/>
      <c r="CC1181" s="520"/>
      <c r="CD1181" s="520"/>
      <c r="CE1181" s="520"/>
      <c r="CF1181" s="520"/>
    </row>
    <row r="1182" spans="1:84" ht="13.8" thickBot="1" x14ac:dyDescent="0.3">
      <c r="A1182" s="133"/>
      <c r="B1182" s="134"/>
      <c r="C1182" s="429"/>
      <c r="D1182" s="136"/>
      <c r="E1182" s="136"/>
      <c r="F1182" s="438"/>
      <c r="G1182" s="136"/>
      <c r="H1182" s="139"/>
      <c r="I1182" s="430"/>
      <c r="J1182" s="431"/>
      <c r="K1182" s="432"/>
      <c r="L1182" s="428"/>
      <c r="M1182" s="500"/>
      <c r="N1182" s="518"/>
      <c r="O1182" s="501"/>
      <c r="P1182" s="501"/>
      <c r="Q1182" s="519"/>
      <c r="R1182" s="502"/>
      <c r="S1182" s="502"/>
      <c r="T1182" s="503"/>
      <c r="U1182" s="504"/>
      <c r="V1182" s="505"/>
      <c r="W1182" s="505"/>
      <c r="X1182" s="505"/>
      <c r="Y1182" s="505"/>
      <c r="Z1182" s="506"/>
      <c r="AA1182" s="507"/>
      <c r="AB1182" s="508"/>
      <c r="AC1182" s="513"/>
      <c r="AD1182" s="508"/>
      <c r="AE1182" s="507"/>
      <c r="AF1182" s="513"/>
      <c r="AG1182" s="507"/>
      <c r="AH1182" s="508"/>
      <c r="AI1182" s="509"/>
      <c r="AJ1182" s="507"/>
      <c r="AK1182" s="507"/>
      <c r="AL1182" s="510"/>
      <c r="AM1182" s="511"/>
      <c r="AN1182" s="512"/>
      <c r="AO1182" s="511"/>
      <c r="AP1182" s="507"/>
      <c r="AQ1182" s="512"/>
      <c r="AR1182" s="513"/>
      <c r="AS1182" s="508"/>
      <c r="AT1182" s="511"/>
      <c r="AU1182" s="511"/>
      <c r="AV1182" s="511"/>
      <c r="AW1182" s="511"/>
      <c r="AX1182" s="511"/>
      <c r="AY1182" s="511"/>
      <c r="AZ1182" s="514"/>
      <c r="BA1182" s="515"/>
      <c r="BB1182" s="507"/>
      <c r="BC1182" s="505"/>
      <c r="BD1182" s="524"/>
      <c r="BE1182" s="506"/>
      <c r="BF1182" s="482"/>
      <c r="BG1182" s="483"/>
      <c r="BH1182" s="483"/>
      <c r="BI1182" s="465"/>
      <c r="BJ1182" s="465"/>
      <c r="BK1182" s="465"/>
      <c r="BL1182" s="465"/>
      <c r="BM1182" s="465"/>
      <c r="BN1182" s="465"/>
      <c r="BO1182" s="483"/>
      <c r="BP1182" s="483"/>
      <c r="BQ1182" s="483"/>
      <c r="BR1182" s="483"/>
      <c r="BS1182" s="483"/>
      <c r="BT1182" s="484"/>
      <c r="BU1182" s="484"/>
      <c r="BV1182" s="484"/>
      <c r="BW1182" s="516"/>
      <c r="BX1182" s="434"/>
      <c r="BY1182" s="490"/>
      <c r="BZ1182" s="491"/>
      <c r="CA1182" s="520"/>
      <c r="CB1182" s="520"/>
      <c r="CC1182" s="520"/>
      <c r="CD1182" s="520"/>
      <c r="CE1182" s="520"/>
      <c r="CF1182" s="520"/>
    </row>
    <row r="1183" spans="1:84" ht="13.8" thickBot="1" x14ac:dyDescent="0.3">
      <c r="A1183" s="133"/>
      <c r="B1183" s="134"/>
      <c r="C1183" s="429"/>
      <c r="D1183" s="136"/>
      <c r="E1183" s="136"/>
      <c r="F1183" s="438"/>
      <c r="G1183" s="136"/>
      <c r="H1183" s="139"/>
      <c r="I1183" s="430"/>
      <c r="J1183" s="431"/>
      <c r="K1183" s="432"/>
      <c r="L1183" s="428"/>
      <c r="M1183" s="500"/>
      <c r="N1183" s="518"/>
      <c r="O1183" s="501"/>
      <c r="P1183" s="501"/>
      <c r="Q1183" s="519"/>
      <c r="R1183" s="502"/>
      <c r="S1183" s="502"/>
      <c r="T1183" s="503"/>
      <c r="U1183" s="504"/>
      <c r="V1183" s="505"/>
      <c r="W1183" s="505"/>
      <c r="X1183" s="505"/>
      <c r="Y1183" s="505"/>
      <c r="Z1183" s="506"/>
      <c r="AA1183" s="507"/>
      <c r="AB1183" s="508"/>
      <c r="AC1183" s="513"/>
      <c r="AD1183" s="508"/>
      <c r="AE1183" s="507"/>
      <c r="AF1183" s="513"/>
      <c r="AG1183" s="507"/>
      <c r="AH1183" s="508"/>
      <c r="AI1183" s="509"/>
      <c r="AJ1183" s="507"/>
      <c r="AK1183" s="507"/>
      <c r="AL1183" s="510"/>
      <c r="AM1183" s="511"/>
      <c r="AN1183" s="512"/>
      <c r="AO1183" s="511"/>
      <c r="AP1183" s="507"/>
      <c r="AQ1183" s="512"/>
      <c r="AR1183" s="513"/>
      <c r="AS1183" s="508"/>
      <c r="AT1183" s="511"/>
      <c r="AU1183" s="511"/>
      <c r="AV1183" s="511"/>
      <c r="AW1183" s="511"/>
      <c r="AX1183" s="511"/>
      <c r="AY1183" s="511"/>
      <c r="AZ1183" s="514"/>
      <c r="BA1183" s="515"/>
      <c r="BB1183" s="507"/>
      <c r="BC1183" s="505"/>
      <c r="BD1183" s="524"/>
      <c r="BE1183" s="506"/>
      <c r="BF1183" s="482"/>
      <c r="BG1183" s="483"/>
      <c r="BH1183" s="483"/>
      <c r="BI1183" s="465"/>
      <c r="BJ1183" s="465"/>
      <c r="BK1183" s="465"/>
      <c r="BL1183" s="465"/>
      <c r="BM1183" s="465"/>
      <c r="BN1183" s="465"/>
      <c r="BO1183" s="483"/>
      <c r="BP1183" s="483"/>
      <c r="BQ1183" s="483"/>
      <c r="BR1183" s="483"/>
      <c r="BS1183" s="483"/>
      <c r="BT1183" s="484"/>
      <c r="BU1183" s="484"/>
      <c r="BV1183" s="484"/>
      <c r="BW1183" s="516"/>
      <c r="BX1183" s="434"/>
      <c r="BY1183" s="490"/>
      <c r="BZ1183" s="491"/>
      <c r="CA1183" s="520"/>
      <c r="CB1183" s="520"/>
      <c r="CC1183" s="520"/>
      <c r="CD1183" s="520"/>
      <c r="CE1183" s="520"/>
      <c r="CF1183" s="520"/>
    </row>
    <row r="1184" spans="1:84" ht="13.8" thickBot="1" x14ac:dyDescent="0.3">
      <c r="A1184" s="133"/>
      <c r="B1184" s="134"/>
      <c r="C1184" s="429"/>
      <c r="D1184" s="136"/>
      <c r="E1184" s="136"/>
      <c r="F1184" s="438"/>
      <c r="G1184" s="136"/>
      <c r="H1184" s="139"/>
      <c r="I1184" s="430"/>
      <c r="J1184" s="431"/>
      <c r="K1184" s="432"/>
      <c r="L1184" s="428"/>
      <c r="M1184" s="500"/>
      <c r="N1184" s="518"/>
      <c r="O1184" s="501"/>
      <c r="P1184" s="501"/>
      <c r="Q1184" s="519"/>
      <c r="R1184" s="502"/>
      <c r="S1184" s="502"/>
      <c r="T1184" s="503"/>
      <c r="U1184" s="504"/>
      <c r="V1184" s="505"/>
      <c r="W1184" s="505"/>
      <c r="X1184" s="505"/>
      <c r="Y1184" s="505"/>
      <c r="Z1184" s="506"/>
      <c r="AA1184" s="507"/>
      <c r="AB1184" s="508"/>
      <c r="AC1184" s="513"/>
      <c r="AD1184" s="508"/>
      <c r="AE1184" s="507"/>
      <c r="AF1184" s="513"/>
      <c r="AG1184" s="507"/>
      <c r="AH1184" s="508"/>
      <c r="AI1184" s="509"/>
      <c r="AJ1184" s="507"/>
      <c r="AK1184" s="507"/>
      <c r="AL1184" s="510"/>
      <c r="AM1184" s="511"/>
      <c r="AN1184" s="512"/>
      <c r="AO1184" s="511"/>
      <c r="AP1184" s="507"/>
      <c r="AQ1184" s="512"/>
      <c r="AR1184" s="513"/>
      <c r="AS1184" s="508"/>
      <c r="AT1184" s="511"/>
      <c r="AU1184" s="511"/>
      <c r="AV1184" s="511"/>
      <c r="AW1184" s="511"/>
      <c r="AX1184" s="511"/>
      <c r="AY1184" s="511"/>
      <c r="AZ1184" s="514"/>
      <c r="BA1184" s="515"/>
      <c r="BB1184" s="507"/>
      <c r="BC1184" s="505"/>
      <c r="BD1184" s="524"/>
      <c r="BE1184" s="506"/>
      <c r="BF1184" s="482"/>
      <c r="BG1184" s="483"/>
      <c r="BH1184" s="483"/>
      <c r="BI1184" s="465"/>
      <c r="BJ1184" s="465"/>
      <c r="BK1184" s="465"/>
      <c r="BL1184" s="465"/>
      <c r="BM1184" s="465"/>
      <c r="BN1184" s="465"/>
      <c r="BO1184" s="483"/>
      <c r="BP1184" s="483"/>
      <c r="BQ1184" s="483"/>
      <c r="BR1184" s="483"/>
      <c r="BS1184" s="483"/>
      <c r="BT1184" s="484"/>
      <c r="BU1184" s="484"/>
      <c r="BV1184" s="484"/>
      <c r="BW1184" s="516"/>
      <c r="BX1184" s="434"/>
      <c r="BY1184" s="490"/>
      <c r="BZ1184" s="491"/>
      <c r="CA1184" s="520"/>
      <c r="CB1184" s="520"/>
      <c r="CC1184" s="520"/>
      <c r="CD1184" s="520"/>
      <c r="CE1184" s="520"/>
      <c r="CF1184" s="520"/>
    </row>
    <row r="1185" spans="1:84" ht="13.8" thickBot="1" x14ac:dyDescent="0.3">
      <c r="A1185" s="133"/>
      <c r="B1185" s="134"/>
      <c r="C1185" s="429"/>
      <c r="D1185" s="136"/>
      <c r="E1185" s="136"/>
      <c r="F1185" s="438"/>
      <c r="G1185" s="136"/>
      <c r="H1185" s="139"/>
      <c r="I1185" s="430"/>
      <c r="J1185" s="431"/>
      <c r="K1185" s="432"/>
      <c r="L1185" s="428"/>
      <c r="M1185" s="500"/>
      <c r="N1185" s="518"/>
      <c r="O1185" s="501"/>
      <c r="P1185" s="501"/>
      <c r="Q1185" s="519"/>
      <c r="R1185" s="502"/>
      <c r="S1185" s="502"/>
      <c r="T1185" s="503"/>
      <c r="U1185" s="504"/>
      <c r="V1185" s="505"/>
      <c r="W1185" s="505"/>
      <c r="X1185" s="505"/>
      <c r="Y1185" s="505"/>
      <c r="Z1185" s="506"/>
      <c r="AA1185" s="507"/>
      <c r="AB1185" s="508"/>
      <c r="AC1185" s="513"/>
      <c r="AD1185" s="508"/>
      <c r="AE1185" s="507"/>
      <c r="AF1185" s="513"/>
      <c r="AG1185" s="507"/>
      <c r="AH1185" s="508"/>
      <c r="AI1185" s="509"/>
      <c r="AJ1185" s="507"/>
      <c r="AK1185" s="507"/>
      <c r="AL1185" s="510"/>
      <c r="AM1185" s="511"/>
      <c r="AN1185" s="512"/>
      <c r="AO1185" s="511"/>
      <c r="AP1185" s="507"/>
      <c r="AQ1185" s="512"/>
      <c r="AR1185" s="513"/>
      <c r="AS1185" s="508"/>
      <c r="AT1185" s="511"/>
      <c r="AU1185" s="511"/>
      <c r="AV1185" s="511"/>
      <c r="AW1185" s="511"/>
      <c r="AX1185" s="511"/>
      <c r="AY1185" s="511"/>
      <c r="AZ1185" s="514"/>
      <c r="BA1185" s="515"/>
      <c r="BB1185" s="507"/>
      <c r="BC1185" s="505"/>
      <c r="BD1185" s="524"/>
      <c r="BE1185" s="506"/>
      <c r="BF1185" s="482"/>
      <c r="BG1185" s="483"/>
      <c r="BH1185" s="483"/>
      <c r="BI1185" s="465"/>
      <c r="BJ1185" s="465"/>
      <c r="BK1185" s="465"/>
      <c r="BL1185" s="465"/>
      <c r="BM1185" s="465"/>
      <c r="BN1185" s="465"/>
      <c r="BO1185" s="483"/>
      <c r="BP1185" s="483"/>
      <c r="BQ1185" s="483"/>
      <c r="BR1185" s="483"/>
      <c r="BS1185" s="483"/>
      <c r="BT1185" s="484"/>
      <c r="BU1185" s="484"/>
      <c r="BV1185" s="484"/>
      <c r="BW1185" s="516"/>
      <c r="BX1185" s="434"/>
      <c r="BY1185" s="490"/>
      <c r="BZ1185" s="491"/>
      <c r="CA1185" s="520"/>
      <c r="CB1185" s="520"/>
      <c r="CC1185" s="520"/>
      <c r="CD1185" s="520"/>
      <c r="CE1185" s="520"/>
      <c r="CF1185" s="520"/>
    </row>
    <row r="1186" spans="1:84" ht="13.8" thickBot="1" x14ac:dyDescent="0.3">
      <c r="A1186" s="133"/>
      <c r="B1186" s="134"/>
      <c r="C1186" s="429"/>
      <c r="D1186" s="136"/>
      <c r="E1186" s="136"/>
      <c r="F1186" s="438"/>
      <c r="G1186" s="136"/>
      <c r="H1186" s="139"/>
      <c r="I1186" s="430"/>
      <c r="J1186" s="431"/>
      <c r="K1186" s="432"/>
      <c r="L1186" s="428"/>
      <c r="M1186" s="500"/>
      <c r="N1186" s="518"/>
      <c r="O1186" s="501"/>
      <c r="P1186" s="501"/>
      <c r="Q1186" s="519"/>
      <c r="R1186" s="502"/>
      <c r="S1186" s="502"/>
      <c r="T1186" s="503"/>
      <c r="U1186" s="504"/>
      <c r="V1186" s="505"/>
      <c r="W1186" s="505"/>
      <c r="X1186" s="505"/>
      <c r="Y1186" s="505"/>
      <c r="Z1186" s="506"/>
      <c r="AA1186" s="507"/>
      <c r="AB1186" s="508"/>
      <c r="AC1186" s="513"/>
      <c r="AD1186" s="508"/>
      <c r="AE1186" s="507"/>
      <c r="AF1186" s="513"/>
      <c r="AG1186" s="507"/>
      <c r="AH1186" s="508"/>
      <c r="AI1186" s="509"/>
      <c r="AJ1186" s="507"/>
      <c r="AK1186" s="507"/>
      <c r="AL1186" s="510"/>
      <c r="AM1186" s="511"/>
      <c r="AN1186" s="512"/>
      <c r="AO1186" s="511"/>
      <c r="AP1186" s="507"/>
      <c r="AQ1186" s="512"/>
      <c r="AR1186" s="513"/>
      <c r="AS1186" s="508"/>
      <c r="AT1186" s="511"/>
      <c r="AU1186" s="511"/>
      <c r="AV1186" s="511"/>
      <c r="AW1186" s="511"/>
      <c r="AX1186" s="511"/>
      <c r="AY1186" s="511"/>
      <c r="AZ1186" s="514"/>
      <c r="BA1186" s="515"/>
      <c r="BB1186" s="507"/>
      <c r="BC1186" s="505"/>
      <c r="BD1186" s="524"/>
      <c r="BE1186" s="506"/>
      <c r="BF1186" s="482"/>
      <c r="BG1186" s="483"/>
      <c r="BH1186" s="483"/>
      <c r="BI1186" s="465"/>
      <c r="BJ1186" s="465"/>
      <c r="BK1186" s="465"/>
      <c r="BL1186" s="465"/>
      <c r="BM1186" s="465"/>
      <c r="BN1186" s="465"/>
      <c r="BO1186" s="483"/>
      <c r="BP1186" s="483"/>
      <c r="BQ1186" s="483"/>
      <c r="BR1186" s="483"/>
      <c r="BS1186" s="483"/>
      <c r="BT1186" s="484"/>
      <c r="BU1186" s="484"/>
      <c r="BV1186" s="484"/>
      <c r="BW1186" s="516"/>
      <c r="BX1186" s="434"/>
      <c r="BY1186" s="490"/>
      <c r="BZ1186" s="491"/>
      <c r="CA1186" s="520"/>
      <c r="CB1186" s="520"/>
      <c r="CC1186" s="520"/>
      <c r="CD1186" s="520"/>
      <c r="CE1186" s="520"/>
      <c r="CF1186" s="520"/>
    </row>
    <row r="1187" spans="1:84" ht="13.8" thickBot="1" x14ac:dyDescent="0.3">
      <c r="A1187" s="133"/>
      <c r="B1187" s="134"/>
      <c r="C1187" s="429"/>
      <c r="D1187" s="136"/>
      <c r="E1187" s="136"/>
      <c r="F1187" s="438"/>
      <c r="G1187" s="136"/>
      <c r="H1187" s="139"/>
      <c r="I1187" s="430"/>
      <c r="J1187" s="431"/>
      <c r="K1187" s="432"/>
      <c r="L1187" s="428"/>
      <c r="M1187" s="500"/>
      <c r="N1187" s="518"/>
      <c r="O1187" s="501"/>
      <c r="P1187" s="501"/>
      <c r="Q1187" s="519"/>
      <c r="R1187" s="502"/>
      <c r="S1187" s="502"/>
      <c r="T1187" s="503"/>
      <c r="U1187" s="504"/>
      <c r="V1187" s="505"/>
      <c r="W1187" s="505"/>
      <c r="X1187" s="505"/>
      <c r="Y1187" s="505"/>
      <c r="Z1187" s="506"/>
      <c r="AA1187" s="507"/>
      <c r="AB1187" s="508"/>
      <c r="AC1187" s="513"/>
      <c r="AD1187" s="508"/>
      <c r="AE1187" s="507"/>
      <c r="AF1187" s="513"/>
      <c r="AG1187" s="507"/>
      <c r="AH1187" s="508"/>
      <c r="AI1187" s="509"/>
      <c r="AJ1187" s="507"/>
      <c r="AK1187" s="507"/>
      <c r="AL1187" s="510"/>
      <c r="AM1187" s="511"/>
      <c r="AN1187" s="512"/>
      <c r="AO1187" s="511"/>
      <c r="AP1187" s="507"/>
      <c r="AQ1187" s="512"/>
      <c r="AR1187" s="513"/>
      <c r="AS1187" s="508"/>
      <c r="AT1187" s="511"/>
      <c r="AU1187" s="511"/>
      <c r="AV1187" s="511"/>
      <c r="AW1187" s="511"/>
      <c r="AX1187" s="511"/>
      <c r="AY1187" s="511"/>
      <c r="AZ1187" s="514"/>
      <c r="BA1187" s="515"/>
      <c r="BB1187" s="507"/>
      <c r="BC1187" s="505"/>
      <c r="BD1187" s="524"/>
      <c r="BE1187" s="506"/>
      <c r="BF1187" s="482"/>
      <c r="BG1187" s="483"/>
      <c r="BH1187" s="483"/>
      <c r="BI1187" s="465"/>
      <c r="BJ1187" s="465"/>
      <c r="BK1187" s="465"/>
      <c r="BL1187" s="465"/>
      <c r="BM1187" s="465"/>
      <c r="BN1187" s="465"/>
      <c r="BO1187" s="483"/>
      <c r="BP1187" s="483"/>
      <c r="BQ1187" s="483"/>
      <c r="BR1187" s="483"/>
      <c r="BS1187" s="483"/>
      <c r="BT1187" s="484"/>
      <c r="BU1187" s="484"/>
      <c r="BV1187" s="484"/>
      <c r="BW1187" s="516"/>
      <c r="BX1187" s="434"/>
      <c r="BY1187" s="490"/>
      <c r="BZ1187" s="491"/>
      <c r="CA1187" s="520"/>
      <c r="CB1187" s="520"/>
      <c r="CC1187" s="520"/>
      <c r="CD1187" s="520"/>
      <c r="CE1187" s="520"/>
      <c r="CF1187" s="520"/>
    </row>
    <row r="1188" spans="1:84" ht="13.8" thickBot="1" x14ac:dyDescent="0.3">
      <c r="A1188" s="133"/>
      <c r="B1188" s="134"/>
      <c r="C1188" s="429"/>
      <c r="D1188" s="136"/>
      <c r="E1188" s="136"/>
      <c r="F1188" s="438"/>
      <c r="G1188" s="136"/>
      <c r="H1188" s="139"/>
      <c r="I1188" s="430"/>
      <c r="J1188" s="431"/>
      <c r="K1188" s="432"/>
      <c r="L1188" s="428"/>
      <c r="M1188" s="500"/>
      <c r="N1188" s="518"/>
      <c r="O1188" s="501"/>
      <c r="P1188" s="501"/>
      <c r="Q1188" s="519"/>
      <c r="R1188" s="502"/>
      <c r="S1188" s="502"/>
      <c r="T1188" s="503"/>
      <c r="U1188" s="504"/>
      <c r="V1188" s="505"/>
      <c r="W1188" s="505"/>
      <c r="X1188" s="505"/>
      <c r="Y1188" s="505"/>
      <c r="Z1188" s="506"/>
      <c r="AA1188" s="507"/>
      <c r="AB1188" s="508"/>
      <c r="AC1188" s="513"/>
      <c r="AD1188" s="508"/>
      <c r="AE1188" s="507"/>
      <c r="AF1188" s="513"/>
      <c r="AG1188" s="507"/>
      <c r="AH1188" s="508"/>
      <c r="AI1188" s="509"/>
      <c r="AJ1188" s="507"/>
      <c r="AK1188" s="507"/>
      <c r="AL1188" s="510"/>
      <c r="AM1188" s="511"/>
      <c r="AN1188" s="512"/>
      <c r="AO1188" s="511"/>
      <c r="AP1188" s="507"/>
      <c r="AQ1188" s="512"/>
      <c r="AR1188" s="513"/>
      <c r="AS1188" s="508"/>
      <c r="AT1188" s="511"/>
      <c r="AU1188" s="511"/>
      <c r="AV1188" s="511"/>
      <c r="AW1188" s="511"/>
      <c r="AX1188" s="511"/>
      <c r="AY1188" s="511"/>
      <c r="AZ1188" s="514"/>
      <c r="BA1188" s="515"/>
      <c r="BB1188" s="507"/>
      <c r="BC1188" s="505"/>
      <c r="BD1188" s="524"/>
      <c r="BE1188" s="506"/>
      <c r="BF1188" s="482"/>
      <c r="BG1188" s="483"/>
      <c r="BH1188" s="483"/>
      <c r="BI1188" s="465"/>
      <c r="BJ1188" s="465"/>
      <c r="BK1188" s="465"/>
      <c r="BL1188" s="465"/>
      <c r="BM1188" s="465"/>
      <c r="BN1188" s="465"/>
      <c r="BO1188" s="483"/>
      <c r="BP1188" s="483"/>
      <c r="BQ1188" s="483"/>
      <c r="BR1188" s="483"/>
      <c r="BS1188" s="483"/>
      <c r="BT1188" s="484"/>
      <c r="BU1188" s="484"/>
      <c r="BV1188" s="484"/>
      <c r="BW1188" s="516"/>
      <c r="BX1188" s="434"/>
      <c r="BY1188" s="490"/>
      <c r="BZ1188" s="491"/>
      <c r="CA1188" s="520"/>
      <c r="CB1188" s="520"/>
      <c r="CC1188" s="520"/>
      <c r="CD1188" s="520"/>
      <c r="CE1188" s="520"/>
      <c r="CF1188" s="520"/>
    </row>
    <row r="1189" spans="1:84" ht="13.8" thickBot="1" x14ac:dyDescent="0.3">
      <c r="A1189" s="133"/>
      <c r="B1189" s="134"/>
      <c r="C1189" s="429"/>
      <c r="D1189" s="136"/>
      <c r="E1189" s="136"/>
      <c r="F1189" s="438"/>
      <c r="G1189" s="136"/>
      <c r="H1189" s="139"/>
      <c r="I1189" s="430"/>
      <c r="J1189" s="431"/>
      <c r="K1189" s="432"/>
      <c r="L1189" s="428"/>
      <c r="M1189" s="500"/>
      <c r="N1189" s="518"/>
      <c r="O1189" s="501"/>
      <c r="P1189" s="501"/>
      <c r="Q1189" s="519"/>
      <c r="R1189" s="502"/>
      <c r="S1189" s="502"/>
      <c r="T1189" s="503"/>
      <c r="U1189" s="504"/>
      <c r="V1189" s="505"/>
      <c r="W1189" s="505"/>
      <c r="X1189" s="505"/>
      <c r="Y1189" s="505"/>
      <c r="Z1189" s="506"/>
      <c r="AA1189" s="507"/>
      <c r="AB1189" s="508"/>
      <c r="AC1189" s="513"/>
      <c r="AD1189" s="508"/>
      <c r="AE1189" s="507"/>
      <c r="AF1189" s="513"/>
      <c r="AG1189" s="507"/>
      <c r="AH1189" s="508"/>
      <c r="AI1189" s="509"/>
      <c r="AJ1189" s="507"/>
      <c r="AK1189" s="507"/>
      <c r="AL1189" s="510"/>
      <c r="AM1189" s="511"/>
      <c r="AN1189" s="512"/>
      <c r="AO1189" s="511"/>
      <c r="AP1189" s="507"/>
      <c r="AQ1189" s="512"/>
      <c r="AR1189" s="513"/>
      <c r="AS1189" s="508"/>
      <c r="AT1189" s="511"/>
      <c r="AU1189" s="511"/>
      <c r="AV1189" s="511"/>
      <c r="AW1189" s="511"/>
      <c r="AX1189" s="511"/>
      <c r="AY1189" s="511"/>
      <c r="AZ1189" s="514"/>
      <c r="BA1189" s="515"/>
      <c r="BB1189" s="507"/>
      <c r="BC1189" s="505"/>
      <c r="BD1189" s="524"/>
      <c r="BE1189" s="506"/>
      <c r="BF1189" s="482"/>
      <c r="BG1189" s="483"/>
      <c r="BH1189" s="483"/>
      <c r="BI1189" s="465"/>
      <c r="BJ1189" s="465"/>
      <c r="BK1189" s="465"/>
      <c r="BL1189" s="465"/>
      <c r="BM1189" s="465"/>
      <c r="BN1189" s="465"/>
      <c r="BO1189" s="483"/>
      <c r="BP1189" s="483"/>
      <c r="BQ1189" s="483"/>
      <c r="BR1189" s="483"/>
      <c r="BS1189" s="483"/>
      <c r="BT1189" s="484"/>
      <c r="BU1189" s="484"/>
      <c r="BV1189" s="484"/>
      <c r="BW1189" s="516"/>
      <c r="BX1189" s="434"/>
      <c r="BY1189" s="490"/>
      <c r="BZ1189" s="491"/>
      <c r="CA1189" s="520"/>
      <c r="CB1189" s="520"/>
      <c r="CC1189" s="520"/>
      <c r="CD1189" s="520"/>
      <c r="CE1189" s="520"/>
      <c r="CF1189" s="520"/>
    </row>
    <row r="1190" spans="1:84" ht="13.8" thickBot="1" x14ac:dyDescent="0.3">
      <c r="A1190" s="133"/>
      <c r="B1190" s="134"/>
      <c r="C1190" s="429"/>
      <c r="D1190" s="136"/>
      <c r="E1190" s="136"/>
      <c r="F1190" s="438"/>
      <c r="G1190" s="136"/>
      <c r="H1190" s="139"/>
      <c r="I1190" s="430"/>
      <c r="J1190" s="431"/>
      <c r="K1190" s="432"/>
      <c r="L1190" s="428"/>
      <c r="M1190" s="500"/>
      <c r="N1190" s="518"/>
      <c r="O1190" s="501"/>
      <c r="P1190" s="501"/>
      <c r="Q1190" s="519"/>
      <c r="R1190" s="502"/>
      <c r="S1190" s="502"/>
      <c r="T1190" s="503"/>
      <c r="U1190" s="504"/>
      <c r="V1190" s="505"/>
      <c r="W1190" s="505"/>
      <c r="X1190" s="505"/>
      <c r="Y1190" s="505"/>
      <c r="Z1190" s="506"/>
      <c r="AA1190" s="507"/>
      <c r="AB1190" s="508"/>
      <c r="AC1190" s="513"/>
      <c r="AD1190" s="508"/>
      <c r="AE1190" s="507"/>
      <c r="AF1190" s="513"/>
      <c r="AG1190" s="507"/>
      <c r="AH1190" s="508"/>
      <c r="AI1190" s="509"/>
      <c r="AJ1190" s="507"/>
      <c r="AK1190" s="507"/>
      <c r="AL1190" s="510"/>
      <c r="AM1190" s="511"/>
      <c r="AN1190" s="512"/>
      <c r="AO1190" s="511"/>
      <c r="AP1190" s="507"/>
      <c r="AQ1190" s="512"/>
      <c r="AR1190" s="513"/>
      <c r="AS1190" s="508"/>
      <c r="AT1190" s="511"/>
      <c r="AU1190" s="511"/>
      <c r="AV1190" s="511"/>
      <c r="AW1190" s="511"/>
      <c r="AX1190" s="511"/>
      <c r="AY1190" s="511"/>
      <c r="AZ1190" s="514"/>
      <c r="BA1190" s="515"/>
      <c r="BB1190" s="507"/>
      <c r="BC1190" s="505"/>
      <c r="BD1190" s="524"/>
      <c r="BE1190" s="506"/>
      <c r="BF1190" s="482"/>
      <c r="BG1190" s="483"/>
      <c r="BH1190" s="483"/>
      <c r="BI1190" s="465"/>
      <c r="BJ1190" s="465"/>
      <c r="BK1190" s="465"/>
      <c r="BL1190" s="465"/>
      <c r="BM1190" s="465"/>
      <c r="BN1190" s="465"/>
      <c r="BO1190" s="483"/>
      <c r="BP1190" s="483"/>
      <c r="BQ1190" s="483"/>
      <c r="BR1190" s="483"/>
      <c r="BS1190" s="483"/>
      <c r="BT1190" s="484"/>
      <c r="BU1190" s="484"/>
      <c r="BV1190" s="484"/>
      <c r="BW1190" s="516"/>
      <c r="BX1190" s="434"/>
      <c r="BY1190" s="490"/>
      <c r="BZ1190" s="491"/>
      <c r="CA1190" s="520"/>
      <c r="CB1190" s="520"/>
      <c r="CC1190" s="520"/>
      <c r="CD1190" s="520"/>
      <c r="CE1190" s="520"/>
      <c r="CF1190" s="520"/>
    </row>
    <row r="1191" spans="1:84" ht="13.8" thickBot="1" x14ac:dyDescent="0.3">
      <c r="A1191" s="133"/>
      <c r="B1191" s="134"/>
      <c r="C1191" s="429"/>
      <c r="D1191" s="136"/>
      <c r="E1191" s="136"/>
      <c r="F1191" s="438"/>
      <c r="G1191" s="136"/>
      <c r="H1191" s="139"/>
      <c r="I1191" s="430"/>
      <c r="J1191" s="431"/>
      <c r="K1191" s="432"/>
      <c r="L1191" s="428"/>
      <c r="M1191" s="500"/>
      <c r="N1191" s="518"/>
      <c r="O1191" s="501"/>
      <c r="P1191" s="501"/>
      <c r="Q1191" s="519"/>
      <c r="R1191" s="502"/>
      <c r="S1191" s="502"/>
      <c r="T1191" s="503"/>
      <c r="U1191" s="504"/>
      <c r="V1191" s="505"/>
      <c r="W1191" s="505"/>
      <c r="X1191" s="505"/>
      <c r="Y1191" s="505"/>
      <c r="Z1191" s="506"/>
      <c r="AA1191" s="507"/>
      <c r="AB1191" s="508"/>
      <c r="AC1191" s="513"/>
      <c r="AD1191" s="508"/>
      <c r="AE1191" s="507"/>
      <c r="AF1191" s="513"/>
      <c r="AG1191" s="507"/>
      <c r="AH1191" s="508"/>
      <c r="AI1191" s="509"/>
      <c r="AJ1191" s="507"/>
      <c r="AK1191" s="507"/>
      <c r="AL1191" s="510"/>
      <c r="AM1191" s="511"/>
      <c r="AN1191" s="512"/>
      <c r="AO1191" s="511"/>
      <c r="AP1191" s="507"/>
      <c r="AQ1191" s="512"/>
      <c r="AR1191" s="513"/>
      <c r="AS1191" s="508"/>
      <c r="AT1191" s="511"/>
      <c r="AU1191" s="511"/>
      <c r="AV1191" s="511"/>
      <c r="AW1191" s="511"/>
      <c r="AX1191" s="511"/>
      <c r="AY1191" s="511"/>
      <c r="AZ1191" s="514"/>
      <c r="BA1191" s="515"/>
      <c r="BB1191" s="507"/>
      <c r="BC1191" s="505"/>
      <c r="BD1191" s="524"/>
      <c r="BE1191" s="506"/>
      <c r="BF1191" s="482"/>
      <c r="BG1191" s="483"/>
      <c r="BH1191" s="483"/>
      <c r="BI1191" s="465"/>
      <c r="BJ1191" s="465"/>
      <c r="BK1191" s="465"/>
      <c r="BL1191" s="465"/>
      <c r="BM1191" s="465"/>
      <c r="BN1191" s="465"/>
      <c r="BO1191" s="483"/>
      <c r="BP1191" s="483"/>
      <c r="BQ1191" s="483"/>
      <c r="BR1191" s="483"/>
      <c r="BS1191" s="483"/>
      <c r="BT1191" s="484"/>
      <c r="BU1191" s="484"/>
      <c r="BV1191" s="484"/>
      <c r="BW1191" s="516"/>
      <c r="BX1191" s="434"/>
      <c r="BY1191" s="490"/>
      <c r="BZ1191" s="491"/>
      <c r="CA1191" s="520"/>
      <c r="CB1191" s="520"/>
      <c r="CC1191" s="520"/>
      <c r="CD1191" s="520"/>
      <c r="CE1191" s="520"/>
      <c r="CF1191" s="520"/>
    </row>
    <row r="1192" spans="1:84" ht="13.8" thickBot="1" x14ac:dyDescent="0.3">
      <c r="A1192" s="133"/>
      <c r="B1192" s="134"/>
      <c r="C1192" s="429"/>
      <c r="D1192" s="136"/>
      <c r="E1192" s="136"/>
      <c r="F1192" s="438"/>
      <c r="G1192" s="136"/>
      <c r="H1192" s="139"/>
      <c r="I1192" s="430"/>
      <c r="J1192" s="431"/>
      <c r="K1192" s="432"/>
      <c r="L1192" s="428"/>
      <c r="M1192" s="500"/>
      <c r="N1192" s="518"/>
      <c r="O1192" s="501"/>
      <c r="P1192" s="501"/>
      <c r="Q1192" s="519"/>
      <c r="R1192" s="502"/>
      <c r="S1192" s="502"/>
      <c r="T1192" s="503"/>
      <c r="U1192" s="504"/>
      <c r="V1192" s="505"/>
      <c r="W1192" s="505"/>
      <c r="X1192" s="505"/>
      <c r="Y1192" s="505"/>
      <c r="Z1192" s="506"/>
      <c r="AA1192" s="507"/>
      <c r="AB1192" s="508"/>
      <c r="AC1192" s="513"/>
      <c r="AD1192" s="508"/>
      <c r="AE1192" s="507"/>
      <c r="AF1192" s="513"/>
      <c r="AG1192" s="507"/>
      <c r="AH1192" s="508"/>
      <c r="AI1192" s="509"/>
      <c r="AJ1192" s="507"/>
      <c r="AK1192" s="507"/>
      <c r="AL1192" s="510"/>
      <c r="AM1192" s="511"/>
      <c r="AN1192" s="512"/>
      <c r="AO1192" s="511"/>
      <c r="AP1192" s="507"/>
      <c r="AQ1192" s="512"/>
      <c r="AR1192" s="513"/>
      <c r="AS1192" s="508"/>
      <c r="AT1192" s="511"/>
      <c r="AU1192" s="511"/>
      <c r="AV1192" s="511"/>
      <c r="AW1192" s="511"/>
      <c r="AX1192" s="511"/>
      <c r="AY1192" s="511"/>
      <c r="AZ1192" s="514"/>
      <c r="BA1192" s="515"/>
      <c r="BB1192" s="507"/>
      <c r="BC1192" s="505"/>
      <c r="BD1192" s="524"/>
      <c r="BE1192" s="506"/>
      <c r="BF1192" s="482"/>
      <c r="BG1192" s="483"/>
      <c r="BH1192" s="483"/>
      <c r="BI1192" s="465"/>
      <c r="BJ1192" s="465"/>
      <c r="BK1192" s="465"/>
      <c r="BL1192" s="465"/>
      <c r="BM1192" s="465"/>
      <c r="BN1192" s="465"/>
      <c r="BO1192" s="483"/>
      <c r="BP1192" s="483"/>
      <c r="BQ1192" s="483"/>
      <c r="BR1192" s="483"/>
      <c r="BS1192" s="483"/>
      <c r="BT1192" s="484"/>
      <c r="BU1192" s="484"/>
      <c r="BV1192" s="484"/>
      <c r="BW1192" s="516"/>
      <c r="BX1192" s="434"/>
      <c r="BY1192" s="490"/>
      <c r="BZ1192" s="491"/>
      <c r="CA1192" s="520"/>
      <c r="CB1192" s="520"/>
      <c r="CC1192" s="520"/>
      <c r="CD1192" s="520"/>
      <c r="CE1192" s="520"/>
      <c r="CF1192" s="520"/>
    </row>
    <row r="1193" spans="1:84" ht="13.8" thickBot="1" x14ac:dyDescent="0.3">
      <c r="A1193" s="133"/>
      <c r="B1193" s="134"/>
      <c r="C1193" s="429"/>
      <c r="D1193" s="136"/>
      <c r="E1193" s="136"/>
      <c r="F1193" s="438"/>
      <c r="G1193" s="136"/>
      <c r="H1193" s="139"/>
      <c r="I1193" s="430"/>
      <c r="J1193" s="431"/>
      <c r="K1193" s="432"/>
      <c r="L1193" s="428"/>
      <c r="M1193" s="500"/>
      <c r="N1193" s="518"/>
      <c r="O1193" s="501"/>
      <c r="P1193" s="501"/>
      <c r="Q1193" s="519"/>
      <c r="R1193" s="502"/>
      <c r="S1193" s="502"/>
      <c r="T1193" s="503"/>
      <c r="U1193" s="504"/>
      <c r="V1193" s="505"/>
      <c r="W1193" s="505"/>
      <c r="X1193" s="505"/>
      <c r="Y1193" s="505"/>
      <c r="Z1193" s="506"/>
      <c r="AA1193" s="507"/>
      <c r="AB1193" s="508"/>
      <c r="AC1193" s="513"/>
      <c r="AD1193" s="508"/>
      <c r="AE1193" s="507"/>
      <c r="AF1193" s="513"/>
      <c r="AG1193" s="507"/>
      <c r="AH1193" s="508"/>
      <c r="AI1193" s="509"/>
      <c r="AJ1193" s="507"/>
      <c r="AK1193" s="507"/>
      <c r="AL1193" s="510"/>
      <c r="AM1193" s="511"/>
      <c r="AN1193" s="512"/>
      <c r="AO1193" s="511"/>
      <c r="AP1193" s="507"/>
      <c r="AQ1193" s="512"/>
      <c r="AR1193" s="513"/>
      <c r="AS1193" s="508"/>
      <c r="AT1193" s="511"/>
      <c r="AU1193" s="511"/>
      <c r="AV1193" s="511"/>
      <c r="AW1193" s="511"/>
      <c r="AX1193" s="511"/>
      <c r="AY1193" s="511"/>
      <c r="AZ1193" s="514"/>
      <c r="BA1193" s="515"/>
      <c r="BB1193" s="507"/>
      <c r="BC1193" s="505"/>
      <c r="BD1193" s="524"/>
      <c r="BE1193" s="506"/>
      <c r="BF1193" s="482"/>
      <c r="BG1193" s="483"/>
      <c r="BH1193" s="483"/>
      <c r="BI1193" s="465"/>
      <c r="BJ1193" s="465"/>
      <c r="BK1193" s="465"/>
      <c r="BL1193" s="465"/>
      <c r="BM1193" s="465"/>
      <c r="BN1193" s="465"/>
      <c r="BO1193" s="483"/>
      <c r="BP1193" s="483"/>
      <c r="BQ1193" s="483"/>
      <c r="BR1193" s="483"/>
      <c r="BS1193" s="483"/>
      <c r="BT1193" s="484"/>
      <c r="BU1193" s="484"/>
      <c r="BV1193" s="484"/>
      <c r="BW1193" s="516"/>
      <c r="BX1193" s="434"/>
      <c r="BY1193" s="490"/>
      <c r="BZ1193" s="491"/>
      <c r="CA1193" s="520"/>
      <c r="CB1193" s="520"/>
      <c r="CC1193" s="520"/>
      <c r="CD1193" s="520"/>
      <c r="CE1193" s="520"/>
      <c r="CF1193" s="520"/>
    </row>
    <row r="1194" spans="1:84" ht="13.8" thickBot="1" x14ac:dyDescent="0.3">
      <c r="A1194" s="133"/>
      <c r="B1194" s="134"/>
      <c r="C1194" s="429"/>
      <c r="D1194" s="136"/>
      <c r="E1194" s="136"/>
      <c r="F1194" s="438"/>
      <c r="G1194" s="136"/>
      <c r="H1194" s="139"/>
      <c r="I1194" s="430"/>
      <c r="J1194" s="431"/>
      <c r="K1194" s="432"/>
      <c r="L1194" s="428"/>
      <c r="M1194" s="500"/>
      <c r="N1194" s="518"/>
      <c r="O1194" s="501"/>
      <c r="P1194" s="501"/>
      <c r="Q1194" s="519"/>
      <c r="R1194" s="502"/>
      <c r="S1194" s="502"/>
      <c r="T1194" s="503"/>
      <c r="U1194" s="504"/>
      <c r="V1194" s="505"/>
      <c r="W1194" s="505"/>
      <c r="X1194" s="505"/>
      <c r="Y1194" s="505"/>
      <c r="Z1194" s="506"/>
      <c r="AA1194" s="507"/>
      <c r="AB1194" s="508"/>
      <c r="AC1194" s="513"/>
      <c r="AD1194" s="508"/>
      <c r="AE1194" s="507"/>
      <c r="AF1194" s="513"/>
      <c r="AG1194" s="507"/>
      <c r="AH1194" s="508"/>
      <c r="AI1194" s="509"/>
      <c r="AJ1194" s="507"/>
      <c r="AK1194" s="507"/>
      <c r="AL1194" s="510"/>
      <c r="AM1194" s="511"/>
      <c r="AN1194" s="512"/>
      <c r="AO1194" s="511"/>
      <c r="AP1194" s="507"/>
      <c r="AQ1194" s="512"/>
      <c r="AR1194" s="513"/>
      <c r="AS1194" s="508"/>
      <c r="AT1194" s="511"/>
      <c r="AU1194" s="511"/>
      <c r="AV1194" s="511"/>
      <c r="AW1194" s="511"/>
      <c r="AX1194" s="511"/>
      <c r="AY1194" s="511"/>
      <c r="AZ1194" s="514"/>
      <c r="BA1194" s="515"/>
      <c r="BB1194" s="507"/>
      <c r="BC1194" s="505"/>
      <c r="BD1194" s="524"/>
      <c r="BE1194" s="506"/>
      <c r="BF1194" s="482"/>
      <c r="BG1194" s="483"/>
      <c r="BH1194" s="483"/>
      <c r="BI1194" s="465"/>
      <c r="BJ1194" s="465"/>
      <c r="BK1194" s="465"/>
      <c r="BL1194" s="465"/>
      <c r="BM1194" s="465"/>
      <c r="BN1194" s="465"/>
      <c r="BO1194" s="483"/>
      <c r="BP1194" s="483"/>
      <c r="BQ1194" s="483"/>
      <c r="BR1194" s="483"/>
      <c r="BS1194" s="483"/>
      <c r="BT1194" s="484"/>
      <c r="BU1194" s="484"/>
      <c r="BV1194" s="484"/>
      <c r="BW1194" s="516"/>
      <c r="BX1194" s="434"/>
      <c r="BY1194" s="490"/>
      <c r="BZ1194" s="491"/>
      <c r="CA1194" s="520"/>
      <c r="CB1194" s="520"/>
      <c r="CC1194" s="520"/>
      <c r="CD1194" s="520"/>
      <c r="CE1194" s="520"/>
      <c r="CF1194" s="520"/>
    </row>
    <row r="1195" spans="1:84" ht="13.8" thickBot="1" x14ac:dyDescent="0.3">
      <c r="A1195" s="133"/>
      <c r="B1195" s="134"/>
      <c r="C1195" s="429"/>
      <c r="D1195" s="136"/>
      <c r="E1195" s="136"/>
      <c r="F1195" s="438"/>
      <c r="G1195" s="136"/>
      <c r="H1195" s="139"/>
      <c r="I1195" s="430"/>
      <c r="J1195" s="431"/>
      <c r="K1195" s="432"/>
      <c r="L1195" s="428"/>
      <c r="M1195" s="500"/>
      <c r="N1195" s="518"/>
      <c r="O1195" s="501"/>
      <c r="P1195" s="501"/>
      <c r="Q1195" s="519"/>
      <c r="R1195" s="502"/>
      <c r="S1195" s="502"/>
      <c r="T1195" s="503"/>
      <c r="U1195" s="504"/>
      <c r="V1195" s="505"/>
      <c r="W1195" s="505"/>
      <c r="X1195" s="505"/>
      <c r="Y1195" s="505"/>
      <c r="Z1195" s="506"/>
      <c r="AA1195" s="507"/>
      <c r="AB1195" s="508"/>
      <c r="AC1195" s="513"/>
      <c r="AD1195" s="508"/>
      <c r="AE1195" s="507"/>
      <c r="AF1195" s="513"/>
      <c r="AG1195" s="507"/>
      <c r="AH1195" s="508"/>
      <c r="AI1195" s="509"/>
      <c r="AJ1195" s="507"/>
      <c r="AK1195" s="507"/>
      <c r="AL1195" s="510"/>
      <c r="AM1195" s="511"/>
      <c r="AN1195" s="512"/>
      <c r="AO1195" s="511"/>
      <c r="AP1195" s="507"/>
      <c r="AQ1195" s="512"/>
      <c r="AR1195" s="513"/>
      <c r="AS1195" s="508"/>
      <c r="AT1195" s="511"/>
      <c r="AU1195" s="511"/>
      <c r="AV1195" s="511"/>
      <c r="AW1195" s="511"/>
      <c r="AX1195" s="511"/>
      <c r="AY1195" s="511"/>
      <c r="AZ1195" s="514"/>
      <c r="BA1195" s="515"/>
      <c r="BB1195" s="507"/>
      <c r="BC1195" s="505"/>
      <c r="BD1195" s="524"/>
      <c r="BE1195" s="506"/>
      <c r="BF1195" s="482"/>
      <c r="BG1195" s="483"/>
      <c r="BH1195" s="483"/>
      <c r="BI1195" s="465"/>
      <c r="BJ1195" s="465"/>
      <c r="BK1195" s="465"/>
      <c r="BL1195" s="465"/>
      <c r="BM1195" s="465"/>
      <c r="BN1195" s="465"/>
      <c r="BO1195" s="483"/>
      <c r="BP1195" s="483"/>
      <c r="BQ1195" s="483"/>
      <c r="BR1195" s="483"/>
      <c r="BS1195" s="483"/>
      <c r="BT1195" s="484"/>
      <c r="BU1195" s="484"/>
      <c r="BV1195" s="484"/>
      <c r="BW1195" s="516"/>
      <c r="BX1195" s="434"/>
      <c r="BY1195" s="490"/>
      <c r="BZ1195" s="491"/>
      <c r="CA1195" s="520"/>
      <c r="CB1195" s="520"/>
      <c r="CC1195" s="520"/>
      <c r="CD1195" s="520"/>
      <c r="CE1195" s="520"/>
      <c r="CF1195" s="520"/>
    </row>
    <row r="1196" spans="1:84" ht="13.8" thickBot="1" x14ac:dyDescent="0.3">
      <c r="A1196" s="133"/>
      <c r="B1196" s="134"/>
      <c r="C1196" s="429"/>
      <c r="D1196" s="136"/>
      <c r="E1196" s="136"/>
      <c r="F1196" s="438"/>
      <c r="G1196" s="136"/>
      <c r="H1196" s="139"/>
      <c r="I1196" s="430"/>
      <c r="J1196" s="431"/>
      <c r="K1196" s="432"/>
      <c r="L1196" s="428"/>
      <c r="M1196" s="500"/>
      <c r="N1196" s="518"/>
      <c r="O1196" s="501"/>
      <c r="P1196" s="501"/>
      <c r="Q1196" s="519"/>
      <c r="R1196" s="502"/>
      <c r="S1196" s="502"/>
      <c r="T1196" s="503"/>
      <c r="U1196" s="504"/>
      <c r="V1196" s="505"/>
      <c r="W1196" s="505"/>
      <c r="X1196" s="505"/>
      <c r="Y1196" s="505"/>
      <c r="Z1196" s="506"/>
      <c r="AA1196" s="507"/>
      <c r="AB1196" s="508"/>
      <c r="AC1196" s="513"/>
      <c r="AD1196" s="508"/>
      <c r="AE1196" s="507"/>
      <c r="AF1196" s="513"/>
      <c r="AG1196" s="507"/>
      <c r="AH1196" s="508"/>
      <c r="AI1196" s="509"/>
      <c r="AJ1196" s="507"/>
      <c r="AK1196" s="507"/>
      <c r="AL1196" s="510"/>
      <c r="AM1196" s="511"/>
      <c r="AN1196" s="512"/>
      <c r="AO1196" s="511"/>
      <c r="AP1196" s="507"/>
      <c r="AQ1196" s="512"/>
      <c r="AR1196" s="513"/>
      <c r="AS1196" s="508"/>
      <c r="AT1196" s="511"/>
      <c r="AU1196" s="511"/>
      <c r="AV1196" s="511"/>
      <c r="AW1196" s="511"/>
      <c r="AX1196" s="511"/>
      <c r="AY1196" s="511"/>
      <c r="AZ1196" s="514"/>
      <c r="BA1196" s="515"/>
      <c r="BB1196" s="507"/>
      <c r="BC1196" s="505"/>
      <c r="BD1196" s="524"/>
      <c r="BE1196" s="506"/>
      <c r="BF1196" s="482"/>
      <c r="BG1196" s="483"/>
      <c r="BH1196" s="483"/>
      <c r="BI1196" s="465"/>
      <c r="BJ1196" s="465"/>
      <c r="BK1196" s="465"/>
      <c r="BL1196" s="465"/>
      <c r="BM1196" s="465"/>
      <c r="BN1196" s="465"/>
      <c r="BO1196" s="483"/>
      <c r="BP1196" s="483"/>
      <c r="BQ1196" s="483"/>
      <c r="BR1196" s="483"/>
      <c r="BS1196" s="483"/>
      <c r="BT1196" s="484"/>
      <c r="BU1196" s="484"/>
      <c r="BV1196" s="484"/>
      <c r="BW1196" s="516"/>
      <c r="BX1196" s="434"/>
      <c r="BY1196" s="490"/>
      <c r="BZ1196" s="491"/>
      <c r="CA1196" s="520"/>
      <c r="CB1196" s="520"/>
      <c r="CC1196" s="520"/>
      <c r="CD1196" s="520"/>
      <c r="CE1196" s="520"/>
      <c r="CF1196" s="520"/>
    </row>
    <row r="1197" spans="1:84" ht="13.8" thickBot="1" x14ac:dyDescent="0.3">
      <c r="A1197" s="133"/>
      <c r="B1197" s="134"/>
      <c r="C1197" s="429"/>
      <c r="D1197" s="136"/>
      <c r="E1197" s="136"/>
      <c r="F1197" s="438"/>
      <c r="G1197" s="136"/>
      <c r="H1197" s="139"/>
      <c r="I1197" s="430"/>
      <c r="J1197" s="431"/>
      <c r="K1197" s="432"/>
      <c r="L1197" s="428"/>
      <c r="M1197" s="500"/>
      <c r="N1197" s="518"/>
      <c r="O1197" s="501"/>
      <c r="P1197" s="501"/>
      <c r="Q1197" s="519"/>
      <c r="R1197" s="502"/>
      <c r="S1197" s="502"/>
      <c r="T1197" s="503"/>
      <c r="U1197" s="504"/>
      <c r="V1197" s="505"/>
      <c r="W1197" s="505"/>
      <c r="X1197" s="505"/>
      <c r="Y1197" s="505"/>
      <c r="Z1197" s="506"/>
      <c r="AA1197" s="507"/>
      <c r="AB1197" s="508"/>
      <c r="AC1197" s="513"/>
      <c r="AD1197" s="508"/>
      <c r="AE1197" s="507"/>
      <c r="AF1197" s="513"/>
      <c r="AG1197" s="507"/>
      <c r="AH1197" s="508"/>
      <c r="AI1197" s="509"/>
      <c r="AJ1197" s="507"/>
      <c r="AK1197" s="507"/>
      <c r="AL1197" s="510"/>
      <c r="AM1197" s="511"/>
      <c r="AN1197" s="512"/>
      <c r="AO1197" s="511"/>
      <c r="AP1197" s="507"/>
      <c r="AQ1197" s="512"/>
      <c r="AR1197" s="513"/>
      <c r="AS1197" s="508"/>
      <c r="AT1197" s="511"/>
      <c r="AU1197" s="511"/>
      <c r="AV1197" s="511"/>
      <c r="AW1197" s="511"/>
      <c r="AX1197" s="511"/>
      <c r="AY1197" s="511"/>
      <c r="AZ1197" s="514"/>
      <c r="BA1197" s="515"/>
      <c r="BB1197" s="507"/>
      <c r="BC1197" s="505"/>
      <c r="BD1197" s="524"/>
      <c r="BE1197" s="506"/>
      <c r="BF1197" s="482"/>
      <c r="BG1197" s="483"/>
      <c r="BH1197" s="483"/>
      <c r="BI1197" s="465"/>
      <c r="BJ1197" s="465"/>
      <c r="BK1197" s="465"/>
      <c r="BL1197" s="465"/>
      <c r="BM1197" s="465"/>
      <c r="BN1197" s="465"/>
      <c r="BO1197" s="483"/>
      <c r="BP1197" s="483"/>
      <c r="BQ1197" s="483"/>
      <c r="BR1197" s="483"/>
      <c r="BS1197" s="483"/>
      <c r="BT1197" s="484"/>
      <c r="BU1197" s="484"/>
      <c r="BV1197" s="484"/>
      <c r="BW1197" s="516"/>
      <c r="BX1197" s="434"/>
      <c r="BY1197" s="490"/>
      <c r="BZ1197" s="491"/>
      <c r="CA1197" s="520"/>
      <c r="CB1197" s="520"/>
      <c r="CC1197" s="520"/>
      <c r="CD1197" s="520"/>
      <c r="CE1197" s="520"/>
      <c r="CF1197" s="520"/>
    </row>
    <row r="1198" spans="1:84" ht="13.8" thickBot="1" x14ac:dyDescent="0.3">
      <c r="A1198" s="133"/>
      <c r="B1198" s="134"/>
      <c r="C1198" s="429"/>
      <c r="D1198" s="136"/>
      <c r="E1198" s="136"/>
      <c r="F1198" s="438"/>
      <c r="G1198" s="136"/>
      <c r="H1198" s="139"/>
      <c r="I1198" s="430"/>
      <c r="J1198" s="431"/>
      <c r="K1198" s="432"/>
      <c r="L1198" s="428"/>
      <c r="M1198" s="500"/>
      <c r="N1198" s="518"/>
      <c r="O1198" s="501"/>
      <c r="P1198" s="501"/>
      <c r="Q1198" s="519"/>
      <c r="R1198" s="502"/>
      <c r="S1198" s="502"/>
      <c r="T1198" s="503"/>
      <c r="U1198" s="504"/>
      <c r="V1198" s="505"/>
      <c r="W1198" s="505"/>
      <c r="X1198" s="505"/>
      <c r="Y1198" s="505"/>
      <c r="Z1198" s="506"/>
      <c r="AA1198" s="507"/>
      <c r="AB1198" s="508"/>
      <c r="AC1198" s="513"/>
      <c r="AD1198" s="508"/>
      <c r="AE1198" s="507"/>
      <c r="AF1198" s="513"/>
      <c r="AG1198" s="507"/>
      <c r="AH1198" s="508"/>
      <c r="AI1198" s="509"/>
      <c r="AJ1198" s="507"/>
      <c r="AK1198" s="507"/>
      <c r="AL1198" s="510"/>
      <c r="AM1198" s="511"/>
      <c r="AN1198" s="512"/>
      <c r="AO1198" s="511"/>
      <c r="AP1198" s="507"/>
      <c r="AQ1198" s="512"/>
      <c r="AR1198" s="513"/>
      <c r="AS1198" s="508"/>
      <c r="AT1198" s="511"/>
      <c r="AU1198" s="511"/>
      <c r="AV1198" s="511"/>
      <c r="AW1198" s="511"/>
      <c r="AX1198" s="511"/>
      <c r="AY1198" s="511"/>
      <c r="AZ1198" s="514"/>
      <c r="BA1198" s="515"/>
      <c r="BB1198" s="507"/>
      <c r="BC1198" s="505"/>
      <c r="BD1198" s="524"/>
      <c r="BE1198" s="506"/>
      <c r="BF1198" s="482"/>
      <c r="BG1198" s="483"/>
      <c r="BH1198" s="483"/>
      <c r="BI1198" s="465"/>
      <c r="BJ1198" s="465"/>
      <c r="BK1198" s="465"/>
      <c r="BL1198" s="465"/>
      <c r="BM1198" s="465"/>
      <c r="BN1198" s="465"/>
      <c r="BO1198" s="483"/>
      <c r="BP1198" s="483"/>
      <c r="BQ1198" s="483"/>
      <c r="BR1198" s="483"/>
      <c r="BS1198" s="483"/>
      <c r="BT1198" s="484"/>
      <c r="BU1198" s="484"/>
      <c r="BV1198" s="484"/>
      <c r="BW1198" s="516"/>
      <c r="BX1198" s="434"/>
      <c r="BY1198" s="490"/>
      <c r="BZ1198" s="491"/>
      <c r="CA1198" s="520"/>
      <c r="CB1198" s="520"/>
      <c r="CC1198" s="520"/>
      <c r="CD1198" s="520"/>
      <c r="CE1198" s="520"/>
      <c r="CF1198" s="520"/>
    </row>
    <row r="1199" spans="1:84" ht="13.8" thickBot="1" x14ac:dyDescent="0.3">
      <c r="A1199" s="133"/>
      <c r="B1199" s="134"/>
      <c r="C1199" s="429"/>
      <c r="D1199" s="136"/>
      <c r="E1199" s="136"/>
      <c r="F1199" s="438"/>
      <c r="G1199" s="136"/>
      <c r="H1199" s="139"/>
      <c r="I1199" s="430"/>
      <c r="J1199" s="431"/>
      <c r="K1199" s="432"/>
      <c r="L1199" s="428"/>
      <c r="M1199" s="500"/>
      <c r="N1199" s="518"/>
      <c r="O1199" s="501"/>
      <c r="P1199" s="501"/>
      <c r="Q1199" s="519"/>
      <c r="R1199" s="502"/>
      <c r="S1199" s="502"/>
      <c r="T1199" s="503"/>
      <c r="U1199" s="504"/>
      <c r="V1199" s="505"/>
      <c r="W1199" s="505"/>
      <c r="X1199" s="505"/>
      <c r="Y1199" s="505"/>
      <c r="Z1199" s="506"/>
      <c r="AA1199" s="507"/>
      <c r="AB1199" s="508"/>
      <c r="AC1199" s="513"/>
      <c r="AD1199" s="508"/>
      <c r="AE1199" s="507"/>
      <c r="AF1199" s="513"/>
      <c r="AG1199" s="507"/>
      <c r="AH1199" s="508"/>
      <c r="AI1199" s="509"/>
      <c r="AJ1199" s="507"/>
      <c r="AK1199" s="507"/>
      <c r="AL1199" s="510"/>
      <c r="AM1199" s="511"/>
      <c r="AN1199" s="512"/>
      <c r="AO1199" s="511"/>
      <c r="AP1199" s="507"/>
      <c r="AQ1199" s="512"/>
      <c r="AR1199" s="513"/>
      <c r="AS1199" s="508"/>
      <c r="AT1199" s="511"/>
      <c r="AU1199" s="511"/>
      <c r="AV1199" s="511"/>
      <c r="AW1199" s="511"/>
      <c r="AX1199" s="511"/>
      <c r="AY1199" s="511"/>
      <c r="AZ1199" s="514"/>
      <c r="BA1199" s="515"/>
      <c r="BB1199" s="507"/>
      <c r="BC1199" s="505"/>
      <c r="BD1199" s="524"/>
      <c r="BE1199" s="506"/>
      <c r="BF1199" s="482"/>
      <c r="BG1199" s="483"/>
      <c r="BH1199" s="483"/>
      <c r="BI1199" s="465"/>
      <c r="BJ1199" s="465"/>
      <c r="BK1199" s="465"/>
      <c r="BL1199" s="465"/>
      <c r="BM1199" s="465"/>
      <c r="BN1199" s="465"/>
      <c r="BO1199" s="483"/>
      <c r="BP1199" s="483"/>
      <c r="BQ1199" s="483"/>
      <c r="BR1199" s="483"/>
      <c r="BS1199" s="483"/>
      <c r="BT1199" s="484"/>
      <c r="BU1199" s="484"/>
      <c r="BV1199" s="484"/>
      <c r="BW1199" s="516"/>
      <c r="BX1199" s="434"/>
      <c r="BY1199" s="490"/>
      <c r="BZ1199" s="491"/>
      <c r="CA1199" s="520"/>
      <c r="CB1199" s="520"/>
      <c r="CC1199" s="520"/>
      <c r="CD1199" s="520"/>
      <c r="CE1199" s="520"/>
      <c r="CF1199" s="520"/>
    </row>
    <row r="1200" spans="1:84" ht="13.8" thickBot="1" x14ac:dyDescent="0.3">
      <c r="A1200" s="133"/>
      <c r="B1200" s="134"/>
      <c r="C1200" s="429"/>
      <c r="D1200" s="136"/>
      <c r="E1200" s="136"/>
      <c r="F1200" s="438"/>
      <c r="G1200" s="136"/>
      <c r="H1200" s="139"/>
      <c r="I1200" s="430"/>
      <c r="J1200" s="431"/>
      <c r="K1200" s="432"/>
      <c r="L1200" s="428"/>
      <c r="M1200" s="500"/>
      <c r="N1200" s="518"/>
      <c r="O1200" s="501"/>
      <c r="P1200" s="501"/>
      <c r="Q1200" s="519"/>
      <c r="R1200" s="502"/>
      <c r="S1200" s="502"/>
      <c r="T1200" s="503"/>
      <c r="U1200" s="504"/>
      <c r="V1200" s="505"/>
      <c r="W1200" s="505"/>
      <c r="X1200" s="505"/>
      <c r="Y1200" s="505"/>
      <c r="Z1200" s="506"/>
      <c r="AA1200" s="507"/>
      <c r="AB1200" s="508"/>
      <c r="AC1200" s="513"/>
      <c r="AD1200" s="508"/>
      <c r="AE1200" s="507"/>
      <c r="AF1200" s="513"/>
      <c r="AG1200" s="507"/>
      <c r="AH1200" s="508"/>
      <c r="AI1200" s="509"/>
      <c r="AJ1200" s="507"/>
      <c r="AK1200" s="507"/>
      <c r="AL1200" s="510"/>
      <c r="AM1200" s="511"/>
      <c r="AN1200" s="512"/>
      <c r="AO1200" s="511"/>
      <c r="AP1200" s="507"/>
      <c r="AQ1200" s="512"/>
      <c r="AR1200" s="513"/>
      <c r="AS1200" s="508"/>
      <c r="AT1200" s="511"/>
      <c r="AU1200" s="511"/>
      <c r="AV1200" s="511"/>
      <c r="AW1200" s="511"/>
      <c r="AX1200" s="511"/>
      <c r="AY1200" s="511"/>
      <c r="AZ1200" s="514"/>
      <c r="BA1200" s="515"/>
      <c r="BB1200" s="507"/>
      <c r="BC1200" s="505"/>
      <c r="BD1200" s="524"/>
      <c r="BE1200" s="506"/>
      <c r="BF1200" s="482"/>
      <c r="BG1200" s="483"/>
      <c r="BH1200" s="483"/>
      <c r="BI1200" s="465"/>
      <c r="BJ1200" s="465"/>
      <c r="BK1200" s="465"/>
      <c r="BL1200" s="465"/>
      <c r="BM1200" s="465"/>
      <c r="BN1200" s="465"/>
      <c r="BO1200" s="483"/>
      <c r="BP1200" s="483"/>
      <c r="BQ1200" s="483"/>
      <c r="BR1200" s="483"/>
      <c r="BS1200" s="483"/>
      <c r="BT1200" s="484"/>
      <c r="BU1200" s="484"/>
      <c r="BV1200" s="484"/>
      <c r="BW1200" s="516"/>
      <c r="BX1200" s="434"/>
      <c r="BY1200" s="490"/>
      <c r="BZ1200" s="491"/>
      <c r="CA1200" s="520"/>
      <c r="CB1200" s="520"/>
      <c r="CC1200" s="520"/>
      <c r="CD1200" s="520"/>
      <c r="CE1200" s="520"/>
      <c r="CF1200" s="520"/>
    </row>
    <row r="1201" spans="1:84" ht="13.8" thickBot="1" x14ac:dyDescent="0.3">
      <c r="A1201" s="133"/>
      <c r="B1201" s="134"/>
      <c r="C1201" s="429"/>
      <c r="D1201" s="136"/>
      <c r="E1201" s="136"/>
      <c r="F1201" s="438"/>
      <c r="G1201" s="136"/>
      <c r="H1201" s="139"/>
      <c r="I1201" s="430"/>
      <c r="J1201" s="431"/>
      <c r="K1201" s="432"/>
      <c r="L1201" s="428"/>
      <c r="M1201" s="500"/>
      <c r="N1201" s="518"/>
      <c r="O1201" s="501"/>
      <c r="P1201" s="501"/>
      <c r="Q1201" s="519"/>
      <c r="R1201" s="502"/>
      <c r="S1201" s="502"/>
      <c r="T1201" s="503"/>
      <c r="U1201" s="504"/>
      <c r="V1201" s="505"/>
      <c r="W1201" s="505"/>
      <c r="X1201" s="505"/>
      <c r="Y1201" s="505"/>
      <c r="Z1201" s="506"/>
      <c r="AA1201" s="507"/>
      <c r="AB1201" s="508"/>
      <c r="AC1201" s="513"/>
      <c r="AD1201" s="508"/>
      <c r="AE1201" s="507"/>
      <c r="AF1201" s="513"/>
      <c r="AG1201" s="507"/>
      <c r="AH1201" s="508"/>
      <c r="AI1201" s="509"/>
      <c r="AJ1201" s="507"/>
      <c r="AK1201" s="507"/>
      <c r="AL1201" s="510"/>
      <c r="AM1201" s="511"/>
      <c r="AN1201" s="512"/>
      <c r="AO1201" s="511"/>
      <c r="AP1201" s="507"/>
      <c r="AQ1201" s="512"/>
      <c r="AR1201" s="513"/>
      <c r="AS1201" s="508"/>
      <c r="AT1201" s="511"/>
      <c r="AU1201" s="511"/>
      <c r="AV1201" s="511"/>
      <c r="AW1201" s="511"/>
      <c r="AX1201" s="511"/>
      <c r="AY1201" s="511"/>
      <c r="AZ1201" s="514"/>
      <c r="BA1201" s="515"/>
      <c r="BB1201" s="507"/>
      <c r="BC1201" s="505"/>
      <c r="BD1201" s="524"/>
      <c r="BE1201" s="506"/>
      <c r="BF1201" s="482"/>
      <c r="BG1201" s="483"/>
      <c r="BH1201" s="483"/>
      <c r="BI1201" s="465"/>
      <c r="BJ1201" s="465"/>
      <c r="BK1201" s="465"/>
      <c r="BL1201" s="465"/>
      <c r="BM1201" s="465"/>
      <c r="BN1201" s="465"/>
      <c r="BO1201" s="483"/>
      <c r="BP1201" s="483"/>
      <c r="BQ1201" s="483"/>
      <c r="BR1201" s="483"/>
      <c r="BS1201" s="483"/>
      <c r="BT1201" s="484"/>
      <c r="BU1201" s="484"/>
      <c r="BV1201" s="484"/>
      <c r="BW1201" s="516"/>
      <c r="BX1201" s="434"/>
      <c r="BY1201" s="490"/>
      <c r="BZ1201" s="491"/>
      <c r="CA1201" s="520"/>
      <c r="CB1201" s="520"/>
      <c r="CC1201" s="520"/>
      <c r="CD1201" s="520"/>
      <c r="CE1201" s="520"/>
      <c r="CF1201" s="520"/>
    </row>
    <row r="1202" spans="1:84" ht="13.8" thickBot="1" x14ac:dyDescent="0.3">
      <c r="A1202" s="133"/>
      <c r="B1202" s="134"/>
      <c r="C1202" s="429"/>
      <c r="D1202" s="136"/>
      <c r="E1202" s="136"/>
      <c r="F1202" s="438"/>
      <c r="G1202" s="136"/>
      <c r="H1202" s="139"/>
      <c r="I1202" s="430"/>
      <c r="J1202" s="431"/>
      <c r="K1202" s="432"/>
      <c r="L1202" s="428"/>
      <c r="M1202" s="500"/>
      <c r="N1202" s="518"/>
      <c r="O1202" s="501"/>
      <c r="P1202" s="501"/>
      <c r="Q1202" s="519"/>
      <c r="R1202" s="502"/>
      <c r="S1202" s="502"/>
      <c r="T1202" s="503"/>
      <c r="U1202" s="504"/>
      <c r="V1202" s="505"/>
      <c r="W1202" s="505"/>
      <c r="X1202" s="505"/>
      <c r="Y1202" s="505"/>
      <c r="Z1202" s="506"/>
      <c r="AA1202" s="507"/>
      <c r="AB1202" s="508"/>
      <c r="AC1202" s="513"/>
      <c r="AD1202" s="508"/>
      <c r="AE1202" s="507"/>
      <c r="AF1202" s="513"/>
      <c r="AG1202" s="507"/>
      <c r="AH1202" s="508"/>
      <c r="AI1202" s="509"/>
      <c r="AJ1202" s="507"/>
      <c r="AK1202" s="507"/>
      <c r="AL1202" s="510"/>
      <c r="AM1202" s="511"/>
      <c r="AN1202" s="512"/>
      <c r="AO1202" s="511"/>
      <c r="AP1202" s="507"/>
      <c r="AQ1202" s="512"/>
      <c r="AR1202" s="513"/>
      <c r="AS1202" s="508"/>
      <c r="AT1202" s="511"/>
      <c r="AU1202" s="511"/>
      <c r="AV1202" s="511"/>
      <c r="AW1202" s="511"/>
      <c r="AX1202" s="511"/>
      <c r="AY1202" s="511"/>
      <c r="AZ1202" s="514"/>
      <c r="BA1202" s="515"/>
      <c r="BB1202" s="507"/>
      <c r="BC1202" s="505"/>
      <c r="BD1202" s="524"/>
      <c r="BE1202" s="506"/>
      <c r="BF1202" s="482"/>
      <c r="BG1202" s="483"/>
      <c r="BH1202" s="483"/>
      <c r="BI1202" s="465"/>
      <c r="BJ1202" s="465"/>
      <c r="BK1202" s="465"/>
      <c r="BL1202" s="465"/>
      <c r="BM1202" s="465"/>
      <c r="BN1202" s="465"/>
      <c r="BO1202" s="483"/>
      <c r="BP1202" s="483"/>
      <c r="BQ1202" s="483"/>
      <c r="BR1202" s="483"/>
      <c r="BS1202" s="483"/>
      <c r="BT1202" s="484"/>
      <c r="BU1202" s="484"/>
      <c r="BV1202" s="484"/>
      <c r="BW1202" s="516"/>
      <c r="BX1202" s="434"/>
      <c r="BY1202" s="490"/>
      <c r="BZ1202" s="491"/>
      <c r="CA1202" s="520"/>
      <c r="CB1202" s="520"/>
      <c r="CC1202" s="520"/>
      <c r="CD1202" s="520"/>
      <c r="CE1202" s="520"/>
      <c r="CF1202" s="520"/>
    </row>
    <row r="1203" spans="1:84" ht="13.8" thickBot="1" x14ac:dyDescent="0.3">
      <c r="A1203" s="133"/>
      <c r="B1203" s="134"/>
      <c r="C1203" s="429"/>
      <c r="D1203" s="136"/>
      <c r="E1203" s="136"/>
      <c r="F1203" s="438"/>
      <c r="G1203" s="136"/>
      <c r="H1203" s="139"/>
      <c r="I1203" s="430"/>
      <c r="J1203" s="431"/>
      <c r="K1203" s="432"/>
      <c r="L1203" s="428"/>
      <c r="M1203" s="500"/>
      <c r="N1203" s="518"/>
      <c r="O1203" s="501"/>
      <c r="P1203" s="501"/>
      <c r="Q1203" s="519"/>
      <c r="R1203" s="502"/>
      <c r="S1203" s="502"/>
      <c r="T1203" s="503"/>
      <c r="U1203" s="504"/>
      <c r="V1203" s="505"/>
      <c r="W1203" s="505"/>
      <c r="X1203" s="505"/>
      <c r="Y1203" s="505"/>
      <c r="Z1203" s="506"/>
      <c r="AA1203" s="507"/>
      <c r="AB1203" s="508"/>
      <c r="AC1203" s="513"/>
      <c r="AD1203" s="508"/>
      <c r="AE1203" s="507"/>
      <c r="AF1203" s="513"/>
      <c r="AG1203" s="507"/>
      <c r="AH1203" s="508"/>
      <c r="AI1203" s="509"/>
      <c r="AJ1203" s="507"/>
      <c r="AK1203" s="507"/>
      <c r="AL1203" s="510"/>
      <c r="AM1203" s="511"/>
      <c r="AN1203" s="512"/>
      <c r="AO1203" s="511"/>
      <c r="AP1203" s="507"/>
      <c r="AQ1203" s="512"/>
      <c r="AR1203" s="513"/>
      <c r="AS1203" s="508"/>
      <c r="AT1203" s="511"/>
      <c r="AU1203" s="511"/>
      <c r="AV1203" s="511"/>
      <c r="AW1203" s="511"/>
      <c r="AX1203" s="511"/>
      <c r="AY1203" s="511"/>
      <c r="AZ1203" s="514"/>
      <c r="BA1203" s="515"/>
      <c r="BB1203" s="507"/>
      <c r="BC1203" s="505"/>
      <c r="BD1203" s="524"/>
      <c r="BE1203" s="506"/>
      <c r="BF1203" s="482"/>
      <c r="BG1203" s="483"/>
      <c r="BH1203" s="483"/>
      <c r="BI1203" s="465"/>
      <c r="BJ1203" s="465"/>
      <c r="BK1203" s="465"/>
      <c r="BL1203" s="465"/>
      <c r="BM1203" s="465"/>
      <c r="BN1203" s="465"/>
      <c r="BO1203" s="483"/>
      <c r="BP1203" s="483"/>
      <c r="BQ1203" s="483"/>
      <c r="BR1203" s="483"/>
      <c r="BS1203" s="483"/>
      <c r="BT1203" s="484"/>
      <c r="BU1203" s="484"/>
      <c r="BV1203" s="484"/>
      <c r="BW1203" s="516"/>
      <c r="BX1203" s="434"/>
      <c r="BY1203" s="490"/>
      <c r="BZ1203" s="491"/>
      <c r="CA1203" s="520"/>
      <c r="CB1203" s="520"/>
      <c r="CC1203" s="520"/>
      <c r="CD1203" s="520"/>
      <c r="CE1203" s="520"/>
      <c r="CF1203" s="520"/>
    </row>
    <row r="1204" spans="1:84" ht="13.8" thickBot="1" x14ac:dyDescent="0.3">
      <c r="A1204" s="133"/>
      <c r="B1204" s="134"/>
      <c r="C1204" s="429"/>
      <c r="D1204" s="136"/>
      <c r="E1204" s="136"/>
      <c r="F1204" s="438"/>
      <c r="G1204" s="136"/>
      <c r="H1204" s="139"/>
      <c r="I1204" s="430"/>
      <c r="J1204" s="431"/>
      <c r="K1204" s="432"/>
      <c r="L1204" s="428"/>
      <c r="M1204" s="500"/>
      <c r="N1204" s="518"/>
      <c r="O1204" s="501"/>
      <c r="P1204" s="501"/>
      <c r="Q1204" s="519"/>
      <c r="R1204" s="502"/>
      <c r="S1204" s="502"/>
      <c r="T1204" s="503"/>
      <c r="U1204" s="504"/>
      <c r="V1204" s="505"/>
      <c r="W1204" s="505"/>
      <c r="X1204" s="505"/>
      <c r="Y1204" s="505"/>
      <c r="Z1204" s="506"/>
      <c r="AA1204" s="507"/>
      <c r="AB1204" s="508"/>
      <c r="AC1204" s="513"/>
      <c r="AD1204" s="508"/>
      <c r="AE1204" s="507"/>
      <c r="AF1204" s="513"/>
      <c r="AG1204" s="507"/>
      <c r="AH1204" s="508"/>
      <c r="AI1204" s="509"/>
      <c r="AJ1204" s="507"/>
      <c r="AK1204" s="507"/>
      <c r="AL1204" s="510"/>
      <c r="AM1204" s="511"/>
      <c r="AN1204" s="512"/>
      <c r="AO1204" s="511"/>
      <c r="AP1204" s="507"/>
      <c r="AQ1204" s="512"/>
      <c r="AR1204" s="513"/>
      <c r="AS1204" s="508"/>
      <c r="AT1204" s="511"/>
      <c r="AU1204" s="511"/>
      <c r="AV1204" s="511"/>
      <c r="AW1204" s="511"/>
      <c r="AX1204" s="511"/>
      <c r="AY1204" s="511"/>
      <c r="AZ1204" s="514"/>
      <c r="BA1204" s="515"/>
      <c r="BB1204" s="507"/>
      <c r="BC1204" s="505"/>
      <c r="BD1204" s="524"/>
      <c r="BE1204" s="506"/>
      <c r="BF1204" s="482"/>
      <c r="BG1204" s="483"/>
      <c r="BH1204" s="483"/>
      <c r="BI1204" s="465"/>
      <c r="BJ1204" s="465"/>
      <c r="BK1204" s="465"/>
      <c r="BL1204" s="465"/>
      <c r="BM1204" s="465"/>
      <c r="BN1204" s="465"/>
      <c r="BO1204" s="483"/>
      <c r="BP1204" s="483"/>
      <c r="BQ1204" s="483"/>
      <c r="BR1204" s="483"/>
      <c r="BS1204" s="483"/>
      <c r="BT1204" s="484"/>
      <c r="BU1204" s="484"/>
      <c r="BV1204" s="484"/>
      <c r="BW1204" s="516"/>
      <c r="BX1204" s="434"/>
      <c r="BY1204" s="490"/>
      <c r="BZ1204" s="491"/>
      <c r="CA1204" s="520"/>
      <c r="CB1204" s="520"/>
      <c r="CC1204" s="520"/>
      <c r="CD1204" s="520"/>
      <c r="CE1204" s="520"/>
      <c r="CF1204" s="520"/>
    </row>
    <row r="1205" spans="1:84" ht="13.8" thickBot="1" x14ac:dyDescent="0.3">
      <c r="A1205" s="133"/>
      <c r="B1205" s="134"/>
      <c r="C1205" s="429"/>
      <c r="D1205" s="136"/>
      <c r="E1205" s="136"/>
      <c r="F1205" s="438"/>
      <c r="G1205" s="136"/>
      <c r="H1205" s="139"/>
      <c r="I1205" s="430"/>
      <c r="J1205" s="431"/>
      <c r="K1205" s="432"/>
      <c r="L1205" s="428"/>
      <c r="M1205" s="500"/>
      <c r="N1205" s="518"/>
      <c r="O1205" s="501"/>
      <c r="P1205" s="501"/>
      <c r="Q1205" s="519"/>
      <c r="R1205" s="502"/>
      <c r="S1205" s="502"/>
      <c r="T1205" s="503"/>
      <c r="U1205" s="504"/>
      <c r="V1205" s="505"/>
      <c r="W1205" s="505"/>
      <c r="X1205" s="505"/>
      <c r="Y1205" s="505"/>
      <c r="Z1205" s="506"/>
      <c r="AA1205" s="507"/>
      <c r="AB1205" s="508"/>
      <c r="AC1205" s="513"/>
      <c r="AD1205" s="508"/>
      <c r="AE1205" s="507"/>
      <c r="AF1205" s="513"/>
      <c r="AG1205" s="507"/>
      <c r="AH1205" s="508"/>
      <c r="AI1205" s="509"/>
      <c r="AJ1205" s="507"/>
      <c r="AK1205" s="507"/>
      <c r="AL1205" s="510"/>
      <c r="AM1205" s="511"/>
      <c r="AN1205" s="512"/>
      <c r="AO1205" s="511"/>
      <c r="AP1205" s="507"/>
      <c r="AQ1205" s="512"/>
      <c r="AR1205" s="513"/>
      <c r="AS1205" s="508"/>
      <c r="AT1205" s="511"/>
      <c r="AU1205" s="511"/>
      <c r="AV1205" s="511"/>
      <c r="AW1205" s="511"/>
      <c r="AX1205" s="511"/>
      <c r="AY1205" s="511"/>
      <c r="AZ1205" s="514"/>
      <c r="BA1205" s="515"/>
      <c r="BB1205" s="507"/>
      <c r="BC1205" s="505"/>
      <c r="BD1205" s="524"/>
      <c r="BE1205" s="506"/>
      <c r="BF1205" s="482"/>
      <c r="BG1205" s="483"/>
      <c r="BH1205" s="483"/>
      <c r="BI1205" s="465"/>
      <c r="BJ1205" s="465"/>
      <c r="BK1205" s="465"/>
      <c r="BL1205" s="465"/>
      <c r="BM1205" s="465"/>
      <c r="BN1205" s="465"/>
      <c r="BO1205" s="483"/>
      <c r="BP1205" s="483"/>
      <c r="BQ1205" s="483"/>
      <c r="BR1205" s="483"/>
      <c r="BS1205" s="483"/>
      <c r="BT1205" s="484"/>
      <c r="BU1205" s="484"/>
      <c r="BV1205" s="484"/>
      <c r="BW1205" s="516"/>
      <c r="BX1205" s="434"/>
      <c r="BY1205" s="490"/>
      <c r="BZ1205" s="491"/>
      <c r="CA1205" s="520"/>
      <c r="CB1205" s="520"/>
      <c r="CC1205" s="520"/>
      <c r="CD1205" s="520"/>
      <c r="CE1205" s="520"/>
      <c r="CF1205" s="520"/>
    </row>
    <row r="1206" spans="1:84" ht="13.8" thickBot="1" x14ac:dyDescent="0.3">
      <c r="A1206" s="133"/>
      <c r="B1206" s="134"/>
      <c r="C1206" s="429"/>
      <c r="D1206" s="136"/>
      <c r="E1206" s="136"/>
      <c r="F1206" s="438"/>
      <c r="G1206" s="136"/>
      <c r="H1206" s="139"/>
      <c r="I1206" s="430"/>
      <c r="J1206" s="431"/>
      <c r="K1206" s="432"/>
      <c r="L1206" s="428"/>
      <c r="M1206" s="500"/>
      <c r="N1206" s="518"/>
      <c r="O1206" s="501"/>
      <c r="P1206" s="501"/>
      <c r="Q1206" s="519"/>
      <c r="R1206" s="502"/>
      <c r="S1206" s="502"/>
      <c r="T1206" s="503"/>
      <c r="U1206" s="504"/>
      <c r="V1206" s="505"/>
      <c r="W1206" s="505"/>
      <c r="X1206" s="505"/>
      <c r="Y1206" s="505"/>
      <c r="Z1206" s="506"/>
      <c r="AA1206" s="507"/>
      <c r="AB1206" s="508"/>
      <c r="AC1206" s="513"/>
      <c r="AD1206" s="508"/>
      <c r="AE1206" s="507"/>
      <c r="AF1206" s="513"/>
      <c r="AG1206" s="507"/>
      <c r="AH1206" s="508"/>
      <c r="AI1206" s="509"/>
      <c r="AJ1206" s="507"/>
      <c r="AK1206" s="507"/>
      <c r="AL1206" s="510"/>
      <c r="AM1206" s="511"/>
      <c r="AN1206" s="512"/>
      <c r="AO1206" s="511"/>
      <c r="AP1206" s="507"/>
      <c r="AQ1206" s="512"/>
      <c r="AR1206" s="513"/>
      <c r="AS1206" s="508"/>
      <c r="AT1206" s="511"/>
      <c r="AU1206" s="511"/>
      <c r="AV1206" s="511"/>
      <c r="AW1206" s="511"/>
      <c r="AX1206" s="511"/>
      <c r="AY1206" s="511"/>
      <c r="AZ1206" s="514"/>
      <c r="BA1206" s="515"/>
      <c r="BB1206" s="507"/>
      <c r="BC1206" s="505"/>
      <c r="BD1206" s="524"/>
      <c r="BE1206" s="506"/>
      <c r="BF1206" s="482"/>
      <c r="BG1206" s="483"/>
      <c r="BH1206" s="483"/>
      <c r="BI1206" s="465"/>
      <c r="BJ1206" s="465"/>
      <c r="BK1206" s="465"/>
      <c r="BL1206" s="465"/>
      <c r="BM1206" s="465"/>
      <c r="BN1206" s="465"/>
      <c r="BO1206" s="483"/>
      <c r="BP1206" s="483"/>
      <c r="BQ1206" s="483"/>
      <c r="BR1206" s="483"/>
      <c r="BS1206" s="483"/>
      <c r="BT1206" s="484"/>
      <c r="BU1206" s="484"/>
      <c r="BV1206" s="484"/>
      <c r="BW1206" s="516"/>
      <c r="BX1206" s="434"/>
      <c r="BY1206" s="490"/>
      <c r="BZ1206" s="491"/>
      <c r="CA1206" s="520"/>
      <c r="CB1206" s="520"/>
      <c r="CC1206" s="520"/>
      <c r="CD1206" s="520"/>
      <c r="CE1206" s="520"/>
      <c r="CF1206" s="520"/>
    </row>
    <row r="1207" spans="1:84" ht="13.8" thickBot="1" x14ac:dyDescent="0.3">
      <c r="A1207" s="133"/>
      <c r="B1207" s="134"/>
      <c r="C1207" s="429"/>
      <c r="D1207" s="136"/>
      <c r="E1207" s="136"/>
      <c r="F1207" s="438"/>
      <c r="G1207" s="136"/>
      <c r="H1207" s="139"/>
      <c r="I1207" s="430"/>
      <c r="J1207" s="431"/>
      <c r="K1207" s="432"/>
      <c r="L1207" s="428"/>
      <c r="M1207" s="500"/>
      <c r="N1207" s="518"/>
      <c r="O1207" s="501"/>
      <c r="P1207" s="501"/>
      <c r="Q1207" s="519"/>
      <c r="R1207" s="502"/>
      <c r="S1207" s="502"/>
      <c r="T1207" s="503"/>
      <c r="U1207" s="504"/>
      <c r="V1207" s="505"/>
      <c r="W1207" s="505"/>
      <c r="X1207" s="505"/>
      <c r="Y1207" s="505"/>
      <c r="Z1207" s="506"/>
      <c r="AA1207" s="507"/>
      <c r="AB1207" s="508"/>
      <c r="AC1207" s="513"/>
      <c r="AD1207" s="508"/>
      <c r="AE1207" s="507"/>
      <c r="AF1207" s="513"/>
      <c r="AG1207" s="507"/>
      <c r="AH1207" s="508"/>
      <c r="AI1207" s="509"/>
      <c r="AJ1207" s="507"/>
      <c r="AK1207" s="507"/>
      <c r="AL1207" s="510"/>
      <c r="AM1207" s="511"/>
      <c r="AN1207" s="512"/>
      <c r="AO1207" s="511"/>
      <c r="AP1207" s="507"/>
      <c r="AQ1207" s="512"/>
      <c r="AR1207" s="513"/>
      <c r="AS1207" s="508"/>
      <c r="AT1207" s="511"/>
      <c r="AU1207" s="511"/>
      <c r="AV1207" s="511"/>
      <c r="AW1207" s="511"/>
      <c r="AX1207" s="511"/>
      <c r="AY1207" s="511"/>
      <c r="AZ1207" s="514"/>
      <c r="BA1207" s="515"/>
      <c r="BB1207" s="507"/>
      <c r="BC1207" s="505"/>
      <c r="BD1207" s="524"/>
      <c r="BE1207" s="506"/>
      <c r="BF1207" s="482"/>
      <c r="BG1207" s="483"/>
      <c r="BH1207" s="483"/>
      <c r="BI1207" s="465"/>
      <c r="BJ1207" s="465"/>
      <c r="BK1207" s="465"/>
      <c r="BL1207" s="465"/>
      <c r="BM1207" s="465"/>
      <c r="BN1207" s="465"/>
      <c r="BO1207" s="483"/>
      <c r="BP1207" s="483"/>
      <c r="BQ1207" s="483"/>
      <c r="BR1207" s="483"/>
      <c r="BS1207" s="483"/>
      <c r="BT1207" s="484"/>
      <c r="BU1207" s="484"/>
      <c r="BV1207" s="484"/>
      <c r="BW1207" s="516"/>
      <c r="BX1207" s="434"/>
      <c r="BY1207" s="490"/>
      <c r="BZ1207" s="491"/>
      <c r="CA1207" s="520"/>
      <c r="CB1207" s="520"/>
      <c r="CC1207" s="520"/>
      <c r="CD1207" s="520"/>
      <c r="CE1207" s="520"/>
      <c r="CF1207" s="520"/>
    </row>
    <row r="1208" spans="1:84" ht="13.8" thickBot="1" x14ac:dyDescent="0.3">
      <c r="A1208" s="133"/>
      <c r="B1208" s="134"/>
      <c r="C1208" s="429"/>
      <c r="D1208" s="136"/>
      <c r="E1208" s="136"/>
      <c r="F1208" s="438"/>
      <c r="G1208" s="136"/>
      <c r="H1208" s="139"/>
      <c r="I1208" s="430"/>
      <c r="J1208" s="431"/>
      <c r="K1208" s="432"/>
      <c r="L1208" s="428"/>
      <c r="M1208" s="500"/>
      <c r="N1208" s="518"/>
      <c r="O1208" s="501"/>
      <c r="P1208" s="501"/>
      <c r="Q1208" s="519"/>
      <c r="R1208" s="502"/>
      <c r="S1208" s="502"/>
      <c r="T1208" s="503"/>
      <c r="U1208" s="504"/>
      <c r="V1208" s="505"/>
      <c r="W1208" s="505"/>
      <c r="X1208" s="505"/>
      <c r="Y1208" s="505"/>
      <c r="Z1208" s="506"/>
      <c r="AA1208" s="507"/>
      <c r="AB1208" s="508"/>
      <c r="AC1208" s="513"/>
      <c r="AD1208" s="508"/>
      <c r="AE1208" s="507"/>
      <c r="AF1208" s="513"/>
      <c r="AG1208" s="507"/>
      <c r="AH1208" s="508"/>
      <c r="AI1208" s="509"/>
      <c r="AJ1208" s="507"/>
      <c r="AK1208" s="507"/>
      <c r="AL1208" s="510"/>
      <c r="AM1208" s="511"/>
      <c r="AN1208" s="512"/>
      <c r="AO1208" s="511"/>
      <c r="AP1208" s="507"/>
      <c r="AQ1208" s="512"/>
      <c r="AR1208" s="513"/>
      <c r="AS1208" s="508"/>
      <c r="AT1208" s="511"/>
      <c r="AU1208" s="511"/>
      <c r="AV1208" s="511"/>
      <c r="AW1208" s="511"/>
      <c r="AX1208" s="511"/>
      <c r="AY1208" s="511"/>
      <c r="AZ1208" s="514"/>
      <c r="BA1208" s="515"/>
      <c r="BB1208" s="507"/>
      <c r="BC1208" s="505"/>
      <c r="BD1208" s="524"/>
      <c r="BE1208" s="506"/>
      <c r="BF1208" s="482"/>
      <c r="BG1208" s="483"/>
      <c r="BH1208" s="483"/>
      <c r="BI1208" s="465"/>
      <c r="BJ1208" s="465"/>
      <c r="BK1208" s="465"/>
      <c r="BL1208" s="465"/>
      <c r="BM1208" s="465"/>
      <c r="BN1208" s="465"/>
      <c r="BO1208" s="483"/>
      <c r="BP1208" s="483"/>
      <c r="BQ1208" s="483"/>
      <c r="BR1208" s="483"/>
      <c r="BS1208" s="483"/>
      <c r="BT1208" s="484"/>
      <c r="BU1208" s="484"/>
      <c r="BV1208" s="484"/>
      <c r="BW1208" s="516"/>
      <c r="BX1208" s="434"/>
      <c r="BY1208" s="490"/>
      <c r="BZ1208" s="491"/>
      <c r="CA1208" s="520"/>
      <c r="CB1208" s="520"/>
      <c r="CC1208" s="520"/>
      <c r="CD1208" s="520"/>
      <c r="CE1208" s="520"/>
      <c r="CF1208" s="520"/>
    </row>
    <row r="1209" spans="1:84" ht="13.8" thickBot="1" x14ac:dyDescent="0.3">
      <c r="A1209" s="133"/>
      <c r="B1209" s="134"/>
      <c r="C1209" s="429"/>
      <c r="D1209" s="136"/>
      <c r="E1209" s="136"/>
      <c r="F1209" s="438"/>
      <c r="G1209" s="136"/>
      <c r="H1209" s="139"/>
      <c r="I1209" s="430"/>
      <c r="J1209" s="431"/>
      <c r="K1209" s="432"/>
      <c r="L1209" s="428"/>
      <c r="M1209" s="500"/>
      <c r="N1209" s="518"/>
      <c r="O1209" s="501"/>
      <c r="P1209" s="501"/>
      <c r="Q1209" s="519"/>
      <c r="R1209" s="502"/>
      <c r="S1209" s="502"/>
      <c r="T1209" s="503"/>
      <c r="U1209" s="504"/>
      <c r="V1209" s="505"/>
      <c r="W1209" s="505"/>
      <c r="X1209" s="505"/>
      <c r="Y1209" s="505"/>
      <c r="Z1209" s="506"/>
      <c r="AA1209" s="507"/>
      <c r="AB1209" s="508"/>
      <c r="AC1209" s="513"/>
      <c r="AD1209" s="508"/>
      <c r="AE1209" s="507"/>
      <c r="AF1209" s="513"/>
      <c r="AG1209" s="507"/>
      <c r="AH1209" s="508"/>
      <c r="AI1209" s="509"/>
      <c r="AJ1209" s="507"/>
      <c r="AK1209" s="507"/>
      <c r="AL1209" s="510"/>
      <c r="AM1209" s="511"/>
      <c r="AN1209" s="512"/>
      <c r="AO1209" s="511"/>
      <c r="AP1209" s="507"/>
      <c r="AQ1209" s="512"/>
      <c r="AR1209" s="513"/>
      <c r="AS1209" s="508"/>
      <c r="AT1209" s="511"/>
      <c r="AU1209" s="511"/>
      <c r="AV1209" s="511"/>
      <c r="AW1209" s="511"/>
      <c r="AX1209" s="511"/>
      <c r="AY1209" s="511"/>
      <c r="AZ1209" s="514"/>
      <c r="BA1209" s="515"/>
      <c r="BB1209" s="507"/>
      <c r="BC1209" s="505"/>
      <c r="BD1209" s="524"/>
      <c r="BE1209" s="506"/>
      <c r="BF1209" s="482"/>
      <c r="BG1209" s="483"/>
      <c r="BH1209" s="483"/>
      <c r="BI1209" s="465"/>
      <c r="BJ1209" s="465"/>
      <c r="BK1209" s="465"/>
      <c r="BL1209" s="465"/>
      <c r="BM1209" s="465"/>
      <c r="BN1209" s="465"/>
      <c r="BO1209" s="483"/>
      <c r="BP1209" s="483"/>
      <c r="BQ1209" s="483"/>
      <c r="BR1209" s="483"/>
      <c r="BS1209" s="483"/>
      <c r="BT1209" s="484"/>
      <c r="BU1209" s="484"/>
      <c r="BV1209" s="484"/>
      <c r="BW1209" s="516"/>
      <c r="BX1209" s="434"/>
      <c r="BY1209" s="490"/>
      <c r="BZ1209" s="491"/>
      <c r="CA1209" s="520"/>
      <c r="CB1209" s="520"/>
      <c r="CC1209" s="520"/>
      <c r="CD1209" s="520"/>
      <c r="CE1209" s="520"/>
      <c r="CF1209" s="520"/>
    </row>
    <row r="1210" spans="1:84" ht="13.8" thickBot="1" x14ac:dyDescent="0.3">
      <c r="A1210" s="133"/>
      <c r="B1210" s="134"/>
      <c r="C1210" s="429"/>
      <c r="D1210" s="136"/>
      <c r="E1210" s="136"/>
      <c r="F1210" s="438"/>
      <c r="G1210" s="136"/>
      <c r="H1210" s="139"/>
      <c r="I1210" s="430"/>
      <c r="J1210" s="431"/>
      <c r="K1210" s="432"/>
      <c r="L1210" s="428"/>
      <c r="M1210" s="500"/>
      <c r="N1210" s="518"/>
      <c r="O1210" s="501"/>
      <c r="P1210" s="501"/>
      <c r="Q1210" s="519"/>
      <c r="R1210" s="502"/>
      <c r="S1210" s="502"/>
      <c r="T1210" s="503"/>
      <c r="U1210" s="504"/>
      <c r="V1210" s="505"/>
      <c r="W1210" s="505"/>
      <c r="X1210" s="505"/>
      <c r="Y1210" s="505"/>
      <c r="Z1210" s="506"/>
      <c r="AA1210" s="507"/>
      <c r="AB1210" s="508"/>
      <c r="AC1210" s="513"/>
      <c r="AD1210" s="508"/>
      <c r="AE1210" s="507"/>
      <c r="AF1210" s="513"/>
      <c r="AG1210" s="507"/>
      <c r="AH1210" s="508"/>
      <c r="AI1210" s="509"/>
      <c r="AJ1210" s="507"/>
      <c r="AK1210" s="507"/>
      <c r="AL1210" s="510"/>
      <c r="AM1210" s="511"/>
      <c r="AN1210" s="512"/>
      <c r="AO1210" s="511"/>
      <c r="AP1210" s="507"/>
      <c r="AQ1210" s="512"/>
      <c r="AR1210" s="513"/>
      <c r="AS1210" s="508"/>
      <c r="AT1210" s="511"/>
      <c r="AU1210" s="511"/>
      <c r="AV1210" s="511"/>
      <c r="AW1210" s="511"/>
      <c r="AX1210" s="511"/>
      <c r="AY1210" s="511"/>
      <c r="AZ1210" s="514"/>
      <c r="BA1210" s="515"/>
      <c r="BB1210" s="507"/>
      <c r="BC1210" s="505"/>
      <c r="BD1210" s="524"/>
      <c r="BE1210" s="506"/>
      <c r="BF1210" s="482"/>
      <c r="BG1210" s="483"/>
      <c r="BH1210" s="483"/>
      <c r="BI1210" s="465"/>
      <c r="BJ1210" s="465"/>
      <c r="BK1210" s="465"/>
      <c r="BL1210" s="465"/>
      <c r="BM1210" s="465"/>
      <c r="BN1210" s="465"/>
      <c r="BO1210" s="483"/>
      <c r="BP1210" s="483"/>
      <c r="BQ1210" s="483"/>
      <c r="BR1210" s="483"/>
      <c r="BS1210" s="483"/>
      <c r="BT1210" s="484"/>
      <c r="BU1210" s="484"/>
      <c r="BV1210" s="484"/>
      <c r="BW1210" s="516"/>
      <c r="BX1210" s="434"/>
      <c r="BY1210" s="490"/>
      <c r="BZ1210" s="491"/>
      <c r="CA1210" s="520"/>
      <c r="CB1210" s="520"/>
      <c r="CC1210" s="520"/>
      <c r="CD1210" s="520"/>
      <c r="CE1210" s="520"/>
      <c r="CF1210" s="520"/>
    </row>
    <row r="1211" spans="1:84" ht="13.8" thickBot="1" x14ac:dyDescent="0.3">
      <c r="A1211" s="133"/>
      <c r="B1211" s="134"/>
      <c r="C1211" s="429"/>
      <c r="D1211" s="136"/>
      <c r="E1211" s="136"/>
      <c r="F1211" s="438"/>
      <c r="G1211" s="136"/>
      <c r="H1211" s="139"/>
      <c r="I1211" s="430"/>
      <c r="J1211" s="431"/>
      <c r="K1211" s="432"/>
      <c r="L1211" s="428"/>
      <c r="M1211" s="500"/>
      <c r="N1211" s="518"/>
      <c r="O1211" s="501"/>
      <c r="P1211" s="501"/>
      <c r="Q1211" s="519"/>
      <c r="R1211" s="502"/>
      <c r="S1211" s="502"/>
      <c r="T1211" s="503"/>
      <c r="U1211" s="504"/>
      <c r="V1211" s="505"/>
      <c r="W1211" s="505"/>
      <c r="X1211" s="505"/>
      <c r="Y1211" s="505"/>
      <c r="Z1211" s="506"/>
      <c r="AA1211" s="507"/>
      <c r="AB1211" s="508"/>
      <c r="AC1211" s="513"/>
      <c r="AD1211" s="508"/>
      <c r="AE1211" s="507"/>
      <c r="AF1211" s="513"/>
      <c r="AG1211" s="507"/>
      <c r="AH1211" s="508"/>
      <c r="AI1211" s="509"/>
      <c r="AJ1211" s="507"/>
      <c r="AK1211" s="507"/>
      <c r="AL1211" s="510"/>
      <c r="AM1211" s="511"/>
      <c r="AN1211" s="512"/>
      <c r="AO1211" s="511"/>
      <c r="AP1211" s="507"/>
      <c r="AQ1211" s="512"/>
      <c r="AR1211" s="513"/>
      <c r="AS1211" s="508"/>
      <c r="AT1211" s="511"/>
      <c r="AU1211" s="511"/>
      <c r="AV1211" s="511"/>
      <c r="AW1211" s="511"/>
      <c r="AX1211" s="511"/>
      <c r="AY1211" s="511"/>
      <c r="AZ1211" s="514"/>
      <c r="BA1211" s="515"/>
      <c r="BB1211" s="507"/>
      <c r="BC1211" s="505"/>
      <c r="BD1211" s="524"/>
      <c r="BE1211" s="506"/>
      <c r="BF1211" s="482"/>
      <c r="BG1211" s="483"/>
      <c r="BH1211" s="483"/>
      <c r="BI1211" s="465"/>
      <c r="BJ1211" s="465"/>
      <c r="BK1211" s="465"/>
      <c r="BL1211" s="465"/>
      <c r="BM1211" s="465"/>
      <c r="BN1211" s="465"/>
      <c r="BO1211" s="483"/>
      <c r="BP1211" s="483"/>
      <c r="BQ1211" s="483"/>
      <c r="BR1211" s="483"/>
      <c r="BS1211" s="483"/>
      <c r="BT1211" s="484"/>
      <c r="BU1211" s="484"/>
      <c r="BV1211" s="484"/>
      <c r="BW1211" s="516"/>
      <c r="BX1211" s="434"/>
      <c r="BY1211" s="490"/>
      <c r="BZ1211" s="491"/>
      <c r="CA1211" s="520"/>
      <c r="CB1211" s="520"/>
      <c r="CC1211" s="520"/>
      <c r="CD1211" s="520"/>
      <c r="CE1211" s="520"/>
      <c r="CF1211" s="520"/>
    </row>
    <row r="1212" spans="1:84" ht="13.8" thickBot="1" x14ac:dyDescent="0.3">
      <c r="A1212" s="133"/>
      <c r="B1212" s="134"/>
      <c r="C1212" s="429"/>
      <c r="D1212" s="136"/>
      <c r="E1212" s="136"/>
      <c r="F1212" s="438"/>
      <c r="G1212" s="136"/>
      <c r="H1212" s="139"/>
      <c r="I1212" s="430"/>
      <c r="J1212" s="431"/>
      <c r="K1212" s="432"/>
      <c r="L1212" s="428"/>
      <c r="M1212" s="500"/>
      <c r="N1212" s="518"/>
      <c r="O1212" s="501"/>
      <c r="P1212" s="501"/>
      <c r="Q1212" s="519"/>
      <c r="R1212" s="502"/>
      <c r="S1212" s="502"/>
      <c r="T1212" s="503"/>
      <c r="U1212" s="504"/>
      <c r="V1212" s="505"/>
      <c r="W1212" s="505"/>
      <c r="X1212" s="505"/>
      <c r="Y1212" s="505"/>
      <c r="Z1212" s="506"/>
      <c r="AA1212" s="507"/>
      <c r="AB1212" s="508"/>
      <c r="AC1212" s="513"/>
      <c r="AD1212" s="508"/>
      <c r="AE1212" s="507"/>
      <c r="AF1212" s="513"/>
      <c r="AG1212" s="507"/>
      <c r="AH1212" s="508"/>
      <c r="AI1212" s="509"/>
      <c r="AJ1212" s="507"/>
      <c r="AK1212" s="507"/>
      <c r="AL1212" s="510"/>
      <c r="AM1212" s="511"/>
      <c r="AN1212" s="512"/>
      <c r="AO1212" s="511"/>
      <c r="AP1212" s="507"/>
      <c r="AQ1212" s="512"/>
      <c r="AR1212" s="513"/>
      <c r="AS1212" s="508"/>
      <c r="AT1212" s="511"/>
      <c r="AU1212" s="511"/>
      <c r="AV1212" s="511"/>
      <c r="AW1212" s="511"/>
      <c r="AX1212" s="511"/>
      <c r="AY1212" s="511"/>
      <c r="AZ1212" s="514"/>
      <c r="BA1212" s="515"/>
      <c r="BB1212" s="507"/>
      <c r="BC1212" s="505"/>
      <c r="BD1212" s="524"/>
      <c r="BE1212" s="506"/>
      <c r="BF1212" s="482"/>
      <c r="BG1212" s="483"/>
      <c r="BH1212" s="483"/>
      <c r="BI1212" s="465"/>
      <c r="BJ1212" s="465"/>
      <c r="BK1212" s="465"/>
      <c r="BL1212" s="465"/>
      <c r="BM1212" s="465"/>
      <c r="BN1212" s="465"/>
      <c r="BO1212" s="483"/>
      <c r="BP1212" s="483"/>
      <c r="BQ1212" s="483"/>
      <c r="BR1212" s="483"/>
      <c r="BS1212" s="483"/>
      <c r="BT1212" s="484"/>
      <c r="BU1212" s="484"/>
      <c r="BV1212" s="484"/>
      <c r="BW1212" s="516"/>
      <c r="BX1212" s="434"/>
      <c r="BY1212" s="490"/>
      <c r="BZ1212" s="491"/>
      <c r="CA1212" s="520"/>
      <c r="CB1212" s="520"/>
      <c r="CC1212" s="520"/>
      <c r="CD1212" s="520"/>
      <c r="CE1212" s="520"/>
      <c r="CF1212" s="520"/>
    </row>
    <row r="1213" spans="1:84" ht="13.8" thickBot="1" x14ac:dyDescent="0.3">
      <c r="A1213" s="133"/>
      <c r="B1213" s="134"/>
      <c r="C1213" s="429"/>
      <c r="D1213" s="136"/>
      <c r="E1213" s="136"/>
      <c r="F1213" s="438"/>
      <c r="G1213" s="136"/>
      <c r="H1213" s="139"/>
      <c r="I1213" s="430"/>
      <c r="J1213" s="431"/>
      <c r="K1213" s="432"/>
      <c r="L1213" s="428"/>
      <c r="M1213" s="500"/>
      <c r="N1213" s="518"/>
      <c r="O1213" s="501"/>
      <c r="P1213" s="501"/>
      <c r="Q1213" s="519"/>
      <c r="R1213" s="502"/>
      <c r="S1213" s="502"/>
      <c r="T1213" s="503"/>
      <c r="U1213" s="504"/>
      <c r="V1213" s="505"/>
      <c r="W1213" s="505"/>
      <c r="X1213" s="505"/>
      <c r="Y1213" s="505"/>
      <c r="Z1213" s="506"/>
      <c r="AA1213" s="507"/>
      <c r="AB1213" s="508"/>
      <c r="AC1213" s="513"/>
      <c r="AD1213" s="508"/>
      <c r="AE1213" s="507"/>
      <c r="AF1213" s="513"/>
      <c r="AG1213" s="507"/>
      <c r="AH1213" s="508"/>
      <c r="AI1213" s="509"/>
      <c r="AJ1213" s="507"/>
      <c r="AK1213" s="507"/>
      <c r="AL1213" s="510"/>
      <c r="AM1213" s="511"/>
      <c r="AN1213" s="512"/>
      <c r="AO1213" s="511"/>
      <c r="AP1213" s="507"/>
      <c r="AQ1213" s="512"/>
      <c r="AR1213" s="513"/>
      <c r="AS1213" s="508"/>
      <c r="AT1213" s="511"/>
      <c r="AU1213" s="511"/>
      <c r="AV1213" s="511"/>
      <c r="AW1213" s="511"/>
      <c r="AX1213" s="511"/>
      <c r="AY1213" s="511"/>
      <c r="AZ1213" s="514"/>
      <c r="BA1213" s="515"/>
      <c r="BB1213" s="507"/>
      <c r="BC1213" s="505"/>
      <c r="BD1213" s="524"/>
      <c r="BE1213" s="506"/>
      <c r="BF1213" s="482"/>
      <c r="BG1213" s="483"/>
      <c r="BH1213" s="483"/>
      <c r="BI1213" s="465"/>
      <c r="BJ1213" s="465"/>
      <c r="BK1213" s="465"/>
      <c r="BL1213" s="465"/>
      <c r="BM1213" s="465"/>
      <c r="BN1213" s="465"/>
      <c r="BO1213" s="483"/>
      <c r="BP1213" s="483"/>
      <c r="BQ1213" s="483"/>
      <c r="BR1213" s="483"/>
      <c r="BS1213" s="483"/>
      <c r="BT1213" s="484"/>
      <c r="BU1213" s="484"/>
      <c r="BV1213" s="484"/>
      <c r="BW1213" s="516"/>
      <c r="BX1213" s="434"/>
      <c r="BY1213" s="490"/>
      <c r="BZ1213" s="491"/>
      <c r="CA1213" s="520"/>
      <c r="CB1213" s="520"/>
      <c r="CC1213" s="520"/>
      <c r="CD1213" s="520"/>
      <c r="CE1213" s="520"/>
      <c r="CF1213" s="520"/>
    </row>
    <row r="1214" spans="1:84" ht="13.8" thickBot="1" x14ac:dyDescent="0.3">
      <c r="A1214" s="133"/>
      <c r="B1214" s="134"/>
      <c r="C1214" s="429"/>
      <c r="D1214" s="136"/>
      <c r="E1214" s="136"/>
      <c r="F1214" s="438"/>
      <c r="G1214" s="136"/>
      <c r="H1214" s="139"/>
      <c r="I1214" s="430"/>
      <c r="J1214" s="431"/>
      <c r="K1214" s="432"/>
      <c r="L1214" s="428"/>
      <c r="M1214" s="500"/>
      <c r="N1214" s="518"/>
      <c r="O1214" s="501"/>
      <c r="P1214" s="501"/>
      <c r="Q1214" s="519"/>
      <c r="R1214" s="502"/>
      <c r="S1214" s="502"/>
      <c r="T1214" s="503"/>
      <c r="U1214" s="504"/>
      <c r="V1214" s="505"/>
      <c r="W1214" s="505"/>
      <c r="X1214" s="505"/>
      <c r="Y1214" s="505"/>
      <c r="Z1214" s="506"/>
      <c r="AA1214" s="507"/>
      <c r="AB1214" s="508"/>
      <c r="AC1214" s="513"/>
      <c r="AD1214" s="508"/>
      <c r="AE1214" s="507"/>
      <c r="AF1214" s="513"/>
      <c r="AG1214" s="507"/>
      <c r="AH1214" s="508"/>
      <c r="AI1214" s="509"/>
      <c r="AJ1214" s="507"/>
      <c r="AK1214" s="507"/>
      <c r="AL1214" s="510"/>
      <c r="AM1214" s="511"/>
      <c r="AN1214" s="512"/>
      <c r="AO1214" s="511"/>
      <c r="AP1214" s="507"/>
      <c r="AQ1214" s="512"/>
      <c r="AR1214" s="513"/>
      <c r="AS1214" s="508"/>
      <c r="AT1214" s="511"/>
      <c r="AU1214" s="511"/>
      <c r="AV1214" s="511"/>
      <c r="AW1214" s="511"/>
      <c r="AX1214" s="511"/>
      <c r="AY1214" s="511"/>
      <c r="AZ1214" s="514"/>
      <c r="BA1214" s="515"/>
      <c r="BB1214" s="507"/>
      <c r="BC1214" s="505"/>
      <c r="BD1214" s="524"/>
      <c r="BE1214" s="506"/>
      <c r="BF1214" s="482"/>
      <c r="BG1214" s="483"/>
      <c r="BH1214" s="483"/>
      <c r="BI1214" s="465"/>
      <c r="BJ1214" s="465"/>
      <c r="BK1214" s="465"/>
      <c r="BL1214" s="465"/>
      <c r="BM1214" s="465"/>
      <c r="BN1214" s="465"/>
      <c r="BO1214" s="483"/>
      <c r="BP1214" s="483"/>
      <c r="BQ1214" s="483"/>
      <c r="BR1214" s="483"/>
      <c r="BS1214" s="483"/>
      <c r="BT1214" s="484"/>
      <c r="BU1214" s="484"/>
      <c r="BV1214" s="484"/>
      <c r="BW1214" s="516"/>
      <c r="BX1214" s="434"/>
      <c r="BY1214" s="490"/>
      <c r="BZ1214" s="491"/>
      <c r="CA1214" s="520"/>
      <c r="CB1214" s="520"/>
      <c r="CC1214" s="520"/>
      <c r="CD1214" s="520"/>
      <c r="CE1214" s="520"/>
      <c r="CF1214" s="520"/>
    </row>
    <row r="1215" spans="1:84" ht="13.8" thickBot="1" x14ac:dyDescent="0.3">
      <c r="A1215" s="133"/>
      <c r="B1215" s="134"/>
      <c r="C1215" s="429"/>
      <c r="D1215" s="136"/>
      <c r="E1215" s="136"/>
      <c r="F1215" s="438"/>
      <c r="G1215" s="136"/>
      <c r="H1215" s="139"/>
      <c r="I1215" s="430"/>
      <c r="J1215" s="431"/>
      <c r="K1215" s="432"/>
      <c r="L1215" s="428"/>
      <c r="M1215" s="500"/>
      <c r="N1215" s="518"/>
      <c r="O1215" s="501"/>
      <c r="P1215" s="501"/>
      <c r="Q1215" s="519"/>
      <c r="R1215" s="502"/>
      <c r="S1215" s="502"/>
      <c r="T1215" s="503"/>
      <c r="U1215" s="504"/>
      <c r="V1215" s="505"/>
      <c r="W1215" s="505"/>
      <c r="X1215" s="505"/>
      <c r="Y1215" s="505"/>
      <c r="Z1215" s="506"/>
      <c r="AA1215" s="507"/>
      <c r="AB1215" s="508"/>
      <c r="AC1215" s="513"/>
      <c r="AD1215" s="508"/>
      <c r="AE1215" s="507"/>
      <c r="AF1215" s="513"/>
      <c r="AG1215" s="507"/>
      <c r="AH1215" s="508"/>
      <c r="AI1215" s="509"/>
      <c r="AJ1215" s="507"/>
      <c r="AK1215" s="507"/>
      <c r="AL1215" s="510"/>
      <c r="AM1215" s="511"/>
      <c r="AN1215" s="512"/>
      <c r="AO1215" s="511"/>
      <c r="AP1215" s="507"/>
      <c r="AQ1215" s="512"/>
      <c r="AR1215" s="513"/>
      <c r="AS1215" s="508"/>
      <c r="AT1215" s="511"/>
      <c r="AU1215" s="511"/>
      <c r="AV1215" s="511"/>
      <c r="AW1215" s="511"/>
      <c r="AX1215" s="511"/>
      <c r="AY1215" s="511"/>
      <c r="AZ1215" s="514"/>
      <c r="BA1215" s="515"/>
      <c r="BB1215" s="507"/>
      <c r="BC1215" s="505"/>
      <c r="BD1215" s="524"/>
      <c r="BE1215" s="506"/>
      <c r="BF1215" s="482"/>
      <c r="BG1215" s="483"/>
      <c r="BH1215" s="483"/>
      <c r="BI1215" s="465"/>
      <c r="BJ1215" s="465"/>
      <c r="BK1215" s="465"/>
      <c r="BL1215" s="465"/>
      <c r="BM1215" s="465"/>
      <c r="BN1215" s="465"/>
      <c r="BO1215" s="483"/>
      <c r="BP1215" s="483"/>
      <c r="BQ1215" s="483"/>
      <c r="BR1215" s="483"/>
      <c r="BS1215" s="483"/>
      <c r="BT1215" s="484"/>
      <c r="BU1215" s="484"/>
      <c r="BV1215" s="484"/>
      <c r="BW1215" s="516"/>
      <c r="BX1215" s="434"/>
      <c r="BY1215" s="490"/>
      <c r="BZ1215" s="491"/>
      <c r="CA1215" s="520"/>
      <c r="CB1215" s="520"/>
      <c r="CC1215" s="520"/>
      <c r="CD1215" s="520"/>
      <c r="CE1215" s="520"/>
      <c r="CF1215" s="520"/>
    </row>
    <row r="1216" spans="1:84" ht="13.8" thickBot="1" x14ac:dyDescent="0.3">
      <c r="A1216" s="133"/>
      <c r="B1216" s="134"/>
      <c r="C1216" s="429"/>
      <c r="D1216" s="136"/>
      <c r="E1216" s="136"/>
      <c r="F1216" s="438"/>
      <c r="G1216" s="136"/>
      <c r="H1216" s="139"/>
      <c r="I1216" s="430"/>
      <c r="J1216" s="431"/>
      <c r="K1216" s="432"/>
      <c r="L1216" s="428"/>
      <c r="M1216" s="500"/>
      <c r="N1216" s="518"/>
      <c r="O1216" s="501"/>
      <c r="P1216" s="501"/>
      <c r="Q1216" s="519"/>
      <c r="R1216" s="502"/>
      <c r="S1216" s="502"/>
      <c r="T1216" s="503"/>
      <c r="U1216" s="504"/>
      <c r="V1216" s="505"/>
      <c r="W1216" s="505"/>
      <c r="X1216" s="505"/>
      <c r="Y1216" s="505"/>
      <c r="Z1216" s="506"/>
      <c r="AA1216" s="507"/>
      <c r="AB1216" s="508"/>
      <c r="AC1216" s="513"/>
      <c r="AD1216" s="508"/>
      <c r="AE1216" s="507"/>
      <c r="AF1216" s="513"/>
      <c r="AG1216" s="507"/>
      <c r="AH1216" s="508"/>
      <c r="AI1216" s="509"/>
      <c r="AJ1216" s="507"/>
      <c r="AK1216" s="507"/>
      <c r="AL1216" s="510"/>
      <c r="AM1216" s="511"/>
      <c r="AN1216" s="512"/>
      <c r="AO1216" s="511"/>
      <c r="AP1216" s="507"/>
      <c r="AQ1216" s="512"/>
      <c r="AR1216" s="513"/>
      <c r="AS1216" s="508"/>
      <c r="AT1216" s="511"/>
      <c r="AU1216" s="511"/>
      <c r="AV1216" s="511"/>
      <c r="AW1216" s="511"/>
      <c r="AX1216" s="511"/>
      <c r="AY1216" s="511"/>
      <c r="AZ1216" s="514"/>
      <c r="BA1216" s="515"/>
      <c r="BB1216" s="507"/>
      <c r="BC1216" s="505"/>
      <c r="BD1216" s="524"/>
      <c r="BE1216" s="506"/>
      <c r="BF1216" s="482"/>
      <c r="BG1216" s="483"/>
      <c r="BH1216" s="483"/>
      <c r="BI1216" s="465"/>
      <c r="BJ1216" s="465"/>
      <c r="BK1216" s="465"/>
      <c r="BL1216" s="465"/>
      <c r="BM1216" s="465"/>
      <c r="BN1216" s="465"/>
      <c r="BO1216" s="483"/>
      <c r="BP1216" s="483"/>
      <c r="BQ1216" s="483"/>
      <c r="BR1216" s="483"/>
      <c r="BS1216" s="483"/>
      <c r="BT1216" s="484"/>
      <c r="BU1216" s="484"/>
      <c r="BV1216" s="484"/>
      <c r="BW1216" s="516"/>
      <c r="BX1216" s="434"/>
      <c r="BY1216" s="490"/>
      <c r="BZ1216" s="491"/>
      <c r="CA1216" s="520"/>
      <c r="CB1216" s="520"/>
      <c r="CC1216" s="520"/>
      <c r="CD1216" s="520"/>
      <c r="CE1216" s="520"/>
      <c r="CF1216" s="520"/>
    </row>
    <row r="1217" spans="1:84" ht="13.8" thickBot="1" x14ac:dyDescent="0.3">
      <c r="A1217" s="133"/>
      <c r="B1217" s="134"/>
      <c r="C1217" s="429"/>
      <c r="D1217" s="136"/>
      <c r="E1217" s="136"/>
      <c r="F1217" s="438"/>
      <c r="G1217" s="136"/>
      <c r="H1217" s="139"/>
      <c r="I1217" s="430"/>
      <c r="J1217" s="431"/>
      <c r="K1217" s="432"/>
      <c r="L1217" s="428"/>
      <c r="M1217" s="500"/>
      <c r="N1217" s="518"/>
      <c r="O1217" s="501"/>
      <c r="P1217" s="501"/>
      <c r="Q1217" s="519"/>
      <c r="R1217" s="502"/>
      <c r="S1217" s="502"/>
      <c r="T1217" s="503"/>
      <c r="U1217" s="504"/>
      <c r="V1217" s="505"/>
      <c r="W1217" s="505"/>
      <c r="X1217" s="505"/>
      <c r="Y1217" s="505"/>
      <c r="Z1217" s="506"/>
      <c r="AA1217" s="507"/>
      <c r="AB1217" s="508"/>
      <c r="AC1217" s="513"/>
      <c r="AD1217" s="508"/>
      <c r="AE1217" s="507"/>
      <c r="AF1217" s="513"/>
      <c r="AG1217" s="507"/>
      <c r="AH1217" s="508"/>
      <c r="AI1217" s="509"/>
      <c r="AJ1217" s="507"/>
      <c r="AK1217" s="507"/>
      <c r="AL1217" s="510"/>
      <c r="AM1217" s="511"/>
      <c r="AN1217" s="512"/>
      <c r="AO1217" s="511"/>
      <c r="AP1217" s="507"/>
      <c r="AQ1217" s="512"/>
      <c r="AR1217" s="513"/>
      <c r="AS1217" s="508"/>
      <c r="AT1217" s="511"/>
      <c r="AU1217" s="511"/>
      <c r="AV1217" s="511"/>
      <c r="AW1217" s="511"/>
      <c r="AX1217" s="511"/>
      <c r="AY1217" s="511"/>
      <c r="AZ1217" s="514"/>
      <c r="BA1217" s="515"/>
      <c r="BB1217" s="507"/>
      <c r="BC1217" s="505"/>
      <c r="BD1217" s="524"/>
      <c r="BE1217" s="506"/>
      <c r="BF1217" s="482"/>
      <c r="BG1217" s="483"/>
      <c r="BH1217" s="483"/>
      <c r="BI1217" s="465"/>
      <c r="BJ1217" s="465"/>
      <c r="BK1217" s="465"/>
      <c r="BL1217" s="465"/>
      <c r="BM1217" s="465"/>
      <c r="BN1217" s="465"/>
      <c r="BO1217" s="483"/>
      <c r="BP1217" s="483"/>
      <c r="BQ1217" s="483"/>
      <c r="BR1217" s="483"/>
      <c r="BS1217" s="483"/>
      <c r="BT1217" s="484"/>
      <c r="BU1217" s="484"/>
      <c r="BV1217" s="484"/>
      <c r="BW1217" s="516"/>
      <c r="BX1217" s="434"/>
      <c r="BY1217" s="490"/>
      <c r="BZ1217" s="491"/>
      <c r="CA1217" s="520"/>
      <c r="CB1217" s="520"/>
      <c r="CC1217" s="520"/>
      <c r="CD1217" s="520"/>
      <c r="CE1217" s="520"/>
      <c r="CF1217" s="520"/>
    </row>
    <row r="1218" spans="1:84" ht="13.8" thickBot="1" x14ac:dyDescent="0.3">
      <c r="A1218" s="133"/>
      <c r="B1218" s="134"/>
      <c r="C1218" s="429"/>
      <c r="D1218" s="136"/>
      <c r="E1218" s="136"/>
      <c r="F1218" s="438"/>
      <c r="G1218" s="136"/>
      <c r="H1218" s="139"/>
      <c r="I1218" s="430"/>
      <c r="J1218" s="431"/>
      <c r="K1218" s="432"/>
      <c r="L1218" s="428"/>
      <c r="M1218" s="500"/>
      <c r="N1218" s="518"/>
      <c r="O1218" s="501"/>
      <c r="P1218" s="501"/>
      <c r="Q1218" s="519"/>
      <c r="R1218" s="502"/>
      <c r="S1218" s="502"/>
      <c r="T1218" s="503"/>
      <c r="U1218" s="504"/>
      <c r="V1218" s="505"/>
      <c r="W1218" s="505"/>
      <c r="X1218" s="505"/>
      <c r="Y1218" s="505"/>
      <c r="Z1218" s="506"/>
      <c r="AA1218" s="507"/>
      <c r="AB1218" s="508"/>
      <c r="AC1218" s="513"/>
      <c r="AD1218" s="508"/>
      <c r="AE1218" s="507"/>
      <c r="AF1218" s="513"/>
      <c r="AG1218" s="507"/>
      <c r="AH1218" s="508"/>
      <c r="AI1218" s="509"/>
      <c r="AJ1218" s="507"/>
      <c r="AK1218" s="507"/>
      <c r="AL1218" s="510"/>
      <c r="AM1218" s="511"/>
      <c r="AN1218" s="512"/>
      <c r="AO1218" s="511"/>
      <c r="AP1218" s="507"/>
      <c r="AQ1218" s="512"/>
      <c r="AR1218" s="513"/>
      <c r="AS1218" s="508"/>
      <c r="AT1218" s="511"/>
      <c r="AU1218" s="511"/>
      <c r="AV1218" s="511"/>
      <c r="AW1218" s="511"/>
      <c r="AX1218" s="511"/>
      <c r="AY1218" s="511"/>
      <c r="AZ1218" s="514"/>
      <c r="BA1218" s="515"/>
      <c r="BB1218" s="507"/>
      <c r="BC1218" s="505"/>
      <c r="BD1218" s="524"/>
      <c r="BE1218" s="506"/>
      <c r="BF1218" s="482"/>
      <c r="BG1218" s="483"/>
      <c r="BH1218" s="483"/>
      <c r="BI1218" s="465"/>
      <c r="BJ1218" s="465"/>
      <c r="BK1218" s="465"/>
      <c r="BL1218" s="465"/>
      <c r="BM1218" s="465"/>
      <c r="BN1218" s="465"/>
      <c r="BO1218" s="483"/>
      <c r="BP1218" s="483"/>
      <c r="BQ1218" s="483"/>
      <c r="BR1218" s="483"/>
      <c r="BS1218" s="483"/>
      <c r="BT1218" s="484"/>
      <c r="BU1218" s="484"/>
      <c r="BV1218" s="484"/>
      <c r="BW1218" s="516"/>
      <c r="BX1218" s="434"/>
      <c r="BY1218" s="490"/>
      <c r="BZ1218" s="491"/>
      <c r="CA1218" s="520"/>
      <c r="CB1218" s="520"/>
      <c r="CC1218" s="520"/>
      <c r="CD1218" s="520"/>
      <c r="CE1218" s="520"/>
      <c r="CF1218" s="520"/>
    </row>
    <row r="1219" spans="1:84" ht="13.8" thickBot="1" x14ac:dyDescent="0.3">
      <c r="A1219" s="133"/>
      <c r="B1219" s="134"/>
      <c r="C1219" s="429"/>
      <c r="D1219" s="136"/>
      <c r="E1219" s="136"/>
      <c r="F1219" s="438"/>
      <c r="G1219" s="136"/>
      <c r="H1219" s="139"/>
      <c r="I1219" s="430"/>
      <c r="J1219" s="431"/>
      <c r="K1219" s="432"/>
      <c r="L1219" s="428"/>
      <c r="M1219" s="500"/>
      <c r="N1219" s="518"/>
      <c r="O1219" s="501"/>
      <c r="P1219" s="501"/>
      <c r="Q1219" s="519"/>
      <c r="R1219" s="502"/>
      <c r="S1219" s="502"/>
      <c r="T1219" s="503"/>
      <c r="U1219" s="504"/>
      <c r="V1219" s="505"/>
      <c r="W1219" s="505"/>
      <c r="X1219" s="505"/>
      <c r="Y1219" s="505"/>
      <c r="Z1219" s="506"/>
      <c r="AA1219" s="507"/>
      <c r="AB1219" s="508"/>
      <c r="AC1219" s="513"/>
      <c r="AD1219" s="508"/>
      <c r="AE1219" s="507"/>
      <c r="AF1219" s="513"/>
      <c r="AG1219" s="507"/>
      <c r="AH1219" s="508"/>
      <c r="AI1219" s="509"/>
      <c r="AJ1219" s="507"/>
      <c r="AK1219" s="507"/>
      <c r="AL1219" s="510"/>
      <c r="AM1219" s="511"/>
      <c r="AN1219" s="512"/>
      <c r="AO1219" s="511"/>
      <c r="AP1219" s="507"/>
      <c r="AQ1219" s="512"/>
      <c r="AR1219" s="513"/>
      <c r="AS1219" s="508"/>
      <c r="AT1219" s="511"/>
      <c r="AU1219" s="511"/>
      <c r="AV1219" s="511"/>
      <c r="AW1219" s="511"/>
      <c r="AX1219" s="511"/>
      <c r="AY1219" s="511"/>
      <c r="AZ1219" s="514"/>
      <c r="BA1219" s="515"/>
      <c r="BB1219" s="507"/>
      <c r="BC1219" s="505"/>
      <c r="BD1219" s="524"/>
      <c r="BE1219" s="506"/>
      <c r="BF1219" s="482"/>
      <c r="BG1219" s="483"/>
      <c r="BH1219" s="483"/>
      <c r="BI1219" s="465"/>
      <c r="BJ1219" s="465"/>
      <c r="BK1219" s="465"/>
      <c r="BL1219" s="465"/>
      <c r="BM1219" s="465"/>
      <c r="BN1219" s="465"/>
      <c r="BO1219" s="483"/>
      <c r="BP1219" s="483"/>
      <c r="BQ1219" s="483"/>
      <c r="BR1219" s="483"/>
      <c r="BS1219" s="483"/>
      <c r="BT1219" s="484"/>
      <c r="BU1219" s="484"/>
      <c r="BV1219" s="484"/>
      <c r="BW1219" s="516"/>
      <c r="BX1219" s="434"/>
      <c r="BY1219" s="490"/>
      <c r="BZ1219" s="491"/>
      <c r="CA1219" s="520"/>
      <c r="CB1219" s="520"/>
      <c r="CC1219" s="520"/>
      <c r="CD1219" s="520"/>
      <c r="CE1219" s="520"/>
      <c r="CF1219" s="520"/>
    </row>
    <row r="1220" spans="1:84" ht="13.8" thickBot="1" x14ac:dyDescent="0.3">
      <c r="A1220" s="133"/>
      <c r="B1220" s="134"/>
      <c r="C1220" s="429"/>
      <c r="D1220" s="136"/>
      <c r="E1220" s="136"/>
      <c r="F1220" s="438"/>
      <c r="G1220" s="136"/>
      <c r="H1220" s="139"/>
      <c r="I1220" s="430"/>
      <c r="J1220" s="431"/>
      <c r="K1220" s="432"/>
      <c r="L1220" s="428"/>
      <c r="M1220" s="500"/>
      <c r="N1220" s="518"/>
      <c r="O1220" s="501"/>
      <c r="P1220" s="501"/>
      <c r="Q1220" s="519"/>
      <c r="R1220" s="502"/>
      <c r="S1220" s="502"/>
      <c r="T1220" s="503"/>
      <c r="U1220" s="504"/>
      <c r="V1220" s="505"/>
      <c r="W1220" s="505"/>
      <c r="X1220" s="505"/>
      <c r="Y1220" s="505"/>
      <c r="Z1220" s="506"/>
      <c r="AA1220" s="507"/>
      <c r="AB1220" s="508"/>
      <c r="AC1220" s="513"/>
      <c r="AD1220" s="508"/>
      <c r="AE1220" s="507"/>
      <c r="AF1220" s="513"/>
      <c r="AG1220" s="507"/>
      <c r="AH1220" s="508"/>
      <c r="AI1220" s="509"/>
      <c r="AJ1220" s="507"/>
      <c r="AK1220" s="507"/>
      <c r="AL1220" s="510"/>
      <c r="AM1220" s="511"/>
      <c r="AN1220" s="512"/>
      <c r="AO1220" s="511"/>
      <c r="AP1220" s="507"/>
      <c r="AQ1220" s="512"/>
      <c r="AR1220" s="513"/>
      <c r="AS1220" s="508"/>
      <c r="AT1220" s="511"/>
      <c r="AU1220" s="511"/>
      <c r="AV1220" s="511"/>
      <c r="AW1220" s="511"/>
      <c r="AX1220" s="511"/>
      <c r="AY1220" s="511"/>
      <c r="AZ1220" s="514"/>
      <c r="BA1220" s="515"/>
      <c r="BB1220" s="507"/>
      <c r="BC1220" s="505"/>
      <c r="BD1220" s="524"/>
      <c r="BE1220" s="506"/>
      <c r="BF1220" s="482"/>
      <c r="BG1220" s="483"/>
      <c r="BH1220" s="483"/>
      <c r="BI1220" s="465"/>
      <c r="BJ1220" s="465"/>
      <c r="BK1220" s="465"/>
      <c r="BL1220" s="465"/>
      <c r="BM1220" s="465"/>
      <c r="BN1220" s="465"/>
      <c r="BO1220" s="483"/>
      <c r="BP1220" s="483"/>
      <c r="BQ1220" s="483"/>
      <c r="BR1220" s="483"/>
      <c r="BS1220" s="483"/>
      <c r="BT1220" s="484"/>
      <c r="BU1220" s="484"/>
      <c r="BV1220" s="484"/>
      <c r="BW1220" s="516"/>
      <c r="BX1220" s="434"/>
      <c r="BY1220" s="490"/>
      <c r="BZ1220" s="491"/>
      <c r="CA1220" s="520"/>
      <c r="CB1220" s="520"/>
      <c r="CC1220" s="520"/>
      <c r="CD1220" s="520"/>
      <c r="CE1220" s="520"/>
      <c r="CF1220" s="520"/>
    </row>
    <row r="1221" spans="1:84" ht="13.8" thickBot="1" x14ac:dyDescent="0.3">
      <c r="A1221" s="133"/>
      <c r="B1221" s="134"/>
      <c r="C1221" s="429"/>
      <c r="D1221" s="136"/>
      <c r="E1221" s="136"/>
      <c r="F1221" s="438"/>
      <c r="G1221" s="136"/>
      <c r="H1221" s="139"/>
      <c r="I1221" s="430"/>
      <c r="J1221" s="431"/>
      <c r="K1221" s="432"/>
      <c r="L1221" s="428"/>
      <c r="M1221" s="500"/>
      <c r="N1221" s="518"/>
      <c r="O1221" s="501"/>
      <c r="P1221" s="501"/>
      <c r="Q1221" s="519"/>
      <c r="R1221" s="502"/>
      <c r="S1221" s="502"/>
      <c r="T1221" s="503"/>
      <c r="U1221" s="504"/>
      <c r="V1221" s="505"/>
      <c r="W1221" s="505"/>
      <c r="X1221" s="505"/>
      <c r="Y1221" s="505"/>
      <c r="Z1221" s="506"/>
      <c r="AA1221" s="507"/>
      <c r="AB1221" s="508"/>
      <c r="AC1221" s="513"/>
      <c r="AD1221" s="508"/>
      <c r="AE1221" s="507"/>
      <c r="AF1221" s="513"/>
      <c r="AG1221" s="507"/>
      <c r="AH1221" s="508"/>
      <c r="AI1221" s="509"/>
      <c r="AJ1221" s="507"/>
      <c r="AK1221" s="507"/>
      <c r="AL1221" s="510"/>
      <c r="AM1221" s="511"/>
      <c r="AN1221" s="512"/>
      <c r="AO1221" s="511"/>
      <c r="AP1221" s="507"/>
      <c r="AQ1221" s="512"/>
      <c r="AR1221" s="513"/>
      <c r="AS1221" s="508"/>
      <c r="AT1221" s="511"/>
      <c r="AU1221" s="511"/>
      <c r="AV1221" s="511"/>
      <c r="AW1221" s="511"/>
      <c r="AX1221" s="511"/>
      <c r="AY1221" s="511"/>
      <c r="AZ1221" s="514"/>
      <c r="BA1221" s="515"/>
      <c r="BB1221" s="507"/>
      <c r="BC1221" s="505"/>
      <c r="BD1221" s="524"/>
      <c r="BE1221" s="506"/>
      <c r="BF1221" s="482"/>
      <c r="BG1221" s="483"/>
      <c r="BH1221" s="483"/>
      <c r="BI1221" s="465"/>
      <c r="BJ1221" s="465"/>
      <c r="BK1221" s="465"/>
      <c r="BL1221" s="465"/>
      <c r="BM1221" s="465"/>
      <c r="BN1221" s="465"/>
      <c r="BO1221" s="483"/>
      <c r="BP1221" s="483"/>
      <c r="BQ1221" s="483"/>
      <c r="BR1221" s="483"/>
      <c r="BS1221" s="483"/>
      <c r="BT1221" s="484"/>
      <c r="BU1221" s="484"/>
      <c r="BV1221" s="484"/>
      <c r="BW1221" s="516"/>
      <c r="BX1221" s="434"/>
      <c r="BY1221" s="490"/>
      <c r="BZ1221" s="491"/>
      <c r="CA1221" s="520"/>
      <c r="CB1221" s="520"/>
      <c r="CC1221" s="520"/>
      <c r="CD1221" s="520"/>
      <c r="CE1221" s="520"/>
      <c r="CF1221" s="520"/>
    </row>
    <row r="1222" spans="1:84" ht="13.8" thickBot="1" x14ac:dyDescent="0.3">
      <c r="A1222" s="133"/>
      <c r="B1222" s="134"/>
      <c r="C1222" s="429"/>
      <c r="D1222" s="136"/>
      <c r="E1222" s="136"/>
      <c r="F1222" s="438"/>
      <c r="G1222" s="136"/>
      <c r="H1222" s="139"/>
      <c r="I1222" s="430"/>
      <c r="J1222" s="431"/>
      <c r="K1222" s="432"/>
      <c r="L1222" s="428"/>
      <c r="M1222" s="500"/>
      <c r="N1222" s="518"/>
      <c r="O1222" s="501"/>
      <c r="P1222" s="501"/>
      <c r="Q1222" s="519"/>
      <c r="R1222" s="502"/>
      <c r="S1222" s="502"/>
      <c r="T1222" s="503"/>
      <c r="U1222" s="504"/>
      <c r="V1222" s="505"/>
      <c r="W1222" s="505"/>
      <c r="X1222" s="505"/>
      <c r="Y1222" s="505"/>
      <c r="Z1222" s="506"/>
      <c r="AA1222" s="507"/>
      <c r="AB1222" s="508"/>
      <c r="AC1222" s="513"/>
      <c r="AD1222" s="508"/>
      <c r="AE1222" s="507"/>
      <c r="AF1222" s="513"/>
      <c r="AG1222" s="507"/>
      <c r="AH1222" s="508"/>
      <c r="AI1222" s="509"/>
      <c r="AJ1222" s="507"/>
      <c r="AK1222" s="507"/>
      <c r="AL1222" s="510"/>
      <c r="AM1222" s="511"/>
      <c r="AN1222" s="512"/>
      <c r="AO1222" s="511"/>
      <c r="AP1222" s="507"/>
      <c r="AQ1222" s="512"/>
      <c r="AR1222" s="513"/>
      <c r="AS1222" s="508"/>
      <c r="AT1222" s="511"/>
      <c r="AU1222" s="511"/>
      <c r="AV1222" s="511"/>
      <c r="AW1222" s="511"/>
      <c r="AX1222" s="511"/>
      <c r="AY1222" s="511"/>
      <c r="AZ1222" s="514"/>
      <c r="BA1222" s="515"/>
      <c r="BB1222" s="507"/>
      <c r="BC1222" s="505"/>
      <c r="BD1222" s="524"/>
      <c r="BE1222" s="506"/>
      <c r="BF1222" s="482"/>
      <c r="BG1222" s="483"/>
      <c r="BH1222" s="483"/>
      <c r="BI1222" s="465"/>
      <c r="BJ1222" s="465"/>
      <c r="BK1222" s="465"/>
      <c r="BL1222" s="465"/>
      <c r="BM1222" s="465"/>
      <c r="BN1222" s="465"/>
      <c r="BO1222" s="483"/>
      <c r="BP1222" s="483"/>
      <c r="BQ1222" s="483"/>
      <c r="BR1222" s="483"/>
      <c r="BS1222" s="483"/>
      <c r="BT1222" s="484"/>
      <c r="BU1222" s="484"/>
      <c r="BV1222" s="484"/>
      <c r="BW1222" s="516"/>
      <c r="BX1222" s="434"/>
      <c r="BY1222" s="490"/>
      <c r="BZ1222" s="491"/>
      <c r="CA1222" s="520"/>
      <c r="CB1222" s="520"/>
      <c r="CC1222" s="520"/>
      <c r="CD1222" s="520"/>
      <c r="CE1222" s="520"/>
      <c r="CF1222" s="520"/>
    </row>
    <row r="1223" spans="1:84" ht="13.8" thickBot="1" x14ac:dyDescent="0.3">
      <c r="A1223" s="133"/>
      <c r="B1223" s="134"/>
      <c r="C1223" s="429"/>
      <c r="D1223" s="136"/>
      <c r="E1223" s="136"/>
      <c r="F1223" s="438"/>
      <c r="G1223" s="136"/>
      <c r="H1223" s="139"/>
      <c r="I1223" s="430"/>
      <c r="J1223" s="431"/>
      <c r="K1223" s="432"/>
      <c r="L1223" s="428"/>
      <c r="M1223" s="500"/>
      <c r="N1223" s="518"/>
      <c r="O1223" s="501"/>
      <c r="P1223" s="501"/>
      <c r="Q1223" s="519"/>
      <c r="R1223" s="502"/>
      <c r="S1223" s="502"/>
      <c r="T1223" s="503"/>
      <c r="U1223" s="504"/>
      <c r="V1223" s="505"/>
      <c r="W1223" s="505"/>
      <c r="X1223" s="505"/>
      <c r="Y1223" s="505"/>
      <c r="Z1223" s="506"/>
      <c r="AA1223" s="507"/>
      <c r="AB1223" s="508"/>
      <c r="AC1223" s="513"/>
      <c r="AD1223" s="508"/>
      <c r="AE1223" s="507"/>
      <c r="AF1223" s="513"/>
      <c r="AG1223" s="507"/>
      <c r="AH1223" s="508"/>
      <c r="AI1223" s="509"/>
      <c r="AJ1223" s="507"/>
      <c r="AK1223" s="507"/>
      <c r="AL1223" s="510"/>
      <c r="AM1223" s="511"/>
      <c r="AN1223" s="512"/>
      <c r="AO1223" s="511"/>
      <c r="AP1223" s="507"/>
      <c r="AQ1223" s="512"/>
      <c r="AR1223" s="513"/>
      <c r="AS1223" s="508"/>
      <c r="AT1223" s="511"/>
      <c r="AU1223" s="511"/>
      <c r="AV1223" s="511"/>
      <c r="AW1223" s="511"/>
      <c r="AX1223" s="511"/>
      <c r="AY1223" s="511"/>
      <c r="AZ1223" s="514"/>
      <c r="BA1223" s="515"/>
      <c r="BB1223" s="507"/>
      <c r="BC1223" s="505"/>
      <c r="BD1223" s="524"/>
      <c r="BE1223" s="506"/>
      <c r="BF1223" s="482"/>
      <c r="BG1223" s="483"/>
      <c r="BH1223" s="483"/>
      <c r="BI1223" s="465"/>
      <c r="BJ1223" s="465"/>
      <c r="BK1223" s="465"/>
      <c r="BL1223" s="465"/>
      <c r="BM1223" s="465"/>
      <c r="BN1223" s="465"/>
      <c r="BO1223" s="483"/>
      <c r="BP1223" s="483"/>
      <c r="BQ1223" s="483"/>
      <c r="BR1223" s="483"/>
      <c r="BS1223" s="483"/>
      <c r="BT1223" s="484"/>
      <c r="BU1223" s="484"/>
      <c r="BV1223" s="484"/>
      <c r="BW1223" s="516"/>
      <c r="BX1223" s="434"/>
      <c r="BY1223" s="490"/>
      <c r="BZ1223" s="491"/>
      <c r="CA1223" s="520"/>
      <c r="CB1223" s="520"/>
      <c r="CC1223" s="520"/>
      <c r="CD1223" s="520"/>
      <c r="CE1223" s="520"/>
      <c r="CF1223" s="520"/>
    </row>
    <row r="1224" spans="1:84" ht="13.8" thickBot="1" x14ac:dyDescent="0.3">
      <c r="A1224" s="133"/>
      <c r="B1224" s="134"/>
      <c r="C1224" s="429"/>
      <c r="D1224" s="136"/>
      <c r="E1224" s="136"/>
      <c r="F1224" s="438"/>
      <c r="G1224" s="136"/>
      <c r="H1224" s="139"/>
      <c r="I1224" s="430"/>
      <c r="J1224" s="431"/>
      <c r="K1224" s="432"/>
      <c r="L1224" s="428"/>
      <c r="M1224" s="500"/>
      <c r="N1224" s="518"/>
      <c r="O1224" s="501"/>
      <c r="P1224" s="501"/>
      <c r="Q1224" s="519"/>
      <c r="R1224" s="502"/>
      <c r="S1224" s="502"/>
      <c r="T1224" s="503"/>
      <c r="U1224" s="504"/>
      <c r="V1224" s="505"/>
      <c r="W1224" s="505"/>
      <c r="X1224" s="505"/>
      <c r="Y1224" s="505"/>
      <c r="Z1224" s="506"/>
      <c r="AA1224" s="507"/>
      <c r="AB1224" s="508"/>
      <c r="AC1224" s="513"/>
      <c r="AD1224" s="508"/>
      <c r="AE1224" s="507"/>
      <c r="AF1224" s="513"/>
      <c r="AG1224" s="507"/>
      <c r="AH1224" s="508"/>
      <c r="AI1224" s="509"/>
      <c r="AJ1224" s="507"/>
      <c r="AK1224" s="507"/>
      <c r="AL1224" s="510"/>
      <c r="AM1224" s="511"/>
      <c r="AN1224" s="512"/>
      <c r="AO1224" s="511"/>
      <c r="AP1224" s="507"/>
      <c r="AQ1224" s="512"/>
      <c r="AR1224" s="513"/>
      <c r="AS1224" s="508"/>
      <c r="AT1224" s="511"/>
      <c r="AU1224" s="511"/>
      <c r="AV1224" s="511"/>
      <c r="AW1224" s="511"/>
      <c r="AX1224" s="511"/>
      <c r="AY1224" s="511"/>
      <c r="AZ1224" s="514"/>
      <c r="BA1224" s="515"/>
      <c r="BB1224" s="507"/>
      <c r="BC1224" s="505"/>
      <c r="BD1224" s="524"/>
      <c r="BE1224" s="506"/>
      <c r="BF1224" s="482"/>
      <c r="BG1224" s="483"/>
      <c r="BH1224" s="483"/>
      <c r="BI1224" s="465"/>
      <c r="BJ1224" s="465"/>
      <c r="BK1224" s="465"/>
      <c r="BL1224" s="465"/>
      <c r="BM1224" s="465"/>
      <c r="BN1224" s="465"/>
      <c r="BO1224" s="483"/>
      <c r="BP1224" s="483"/>
      <c r="BQ1224" s="483"/>
      <c r="BR1224" s="483"/>
      <c r="BS1224" s="483"/>
      <c r="BT1224" s="484"/>
      <c r="BU1224" s="484"/>
      <c r="BV1224" s="484"/>
      <c r="BW1224" s="516"/>
      <c r="BX1224" s="434"/>
      <c r="BY1224" s="490"/>
      <c r="BZ1224" s="491"/>
      <c r="CA1224" s="520"/>
      <c r="CB1224" s="520"/>
      <c r="CC1224" s="520"/>
      <c r="CD1224" s="520"/>
      <c r="CE1224" s="520"/>
      <c r="CF1224" s="520"/>
    </row>
    <row r="1225" spans="1:84" ht="13.8" thickBot="1" x14ac:dyDescent="0.3">
      <c r="A1225" s="133"/>
      <c r="B1225" s="134"/>
      <c r="C1225" s="429"/>
      <c r="D1225" s="136"/>
      <c r="E1225" s="136"/>
      <c r="F1225" s="438"/>
      <c r="G1225" s="136"/>
      <c r="H1225" s="139"/>
      <c r="I1225" s="430"/>
      <c r="J1225" s="431"/>
      <c r="K1225" s="432"/>
      <c r="L1225" s="428"/>
      <c r="M1225" s="500"/>
      <c r="N1225" s="518"/>
      <c r="O1225" s="501"/>
      <c r="P1225" s="501"/>
      <c r="Q1225" s="519"/>
      <c r="R1225" s="502"/>
      <c r="S1225" s="502"/>
      <c r="T1225" s="503"/>
      <c r="U1225" s="504"/>
      <c r="V1225" s="505"/>
      <c r="W1225" s="505"/>
      <c r="X1225" s="505"/>
      <c r="Y1225" s="505"/>
      <c r="Z1225" s="506"/>
      <c r="AA1225" s="507"/>
      <c r="AB1225" s="508"/>
      <c r="AC1225" s="513"/>
      <c r="AD1225" s="508"/>
      <c r="AE1225" s="507"/>
      <c r="AF1225" s="513"/>
      <c r="AG1225" s="507"/>
      <c r="AH1225" s="508"/>
      <c r="AI1225" s="509"/>
      <c r="AJ1225" s="507"/>
      <c r="AK1225" s="507"/>
      <c r="AL1225" s="510"/>
      <c r="AM1225" s="511"/>
      <c r="AN1225" s="512"/>
      <c r="AO1225" s="511"/>
      <c r="AP1225" s="507"/>
      <c r="AQ1225" s="512"/>
      <c r="AR1225" s="513"/>
      <c r="AS1225" s="508"/>
      <c r="AT1225" s="511"/>
      <c r="AU1225" s="511"/>
      <c r="AV1225" s="511"/>
      <c r="AW1225" s="511"/>
      <c r="AX1225" s="511"/>
      <c r="AY1225" s="511"/>
      <c r="AZ1225" s="514"/>
      <c r="BA1225" s="515"/>
      <c r="BB1225" s="507"/>
      <c r="BC1225" s="505"/>
      <c r="BD1225" s="524"/>
      <c r="BE1225" s="506"/>
      <c r="BF1225" s="482"/>
      <c r="BG1225" s="483"/>
      <c r="BH1225" s="483"/>
      <c r="BI1225" s="465"/>
      <c r="BJ1225" s="465"/>
      <c r="BK1225" s="465"/>
      <c r="BL1225" s="465"/>
      <c r="BM1225" s="465"/>
      <c r="BN1225" s="465"/>
      <c r="BO1225" s="483"/>
      <c r="BP1225" s="483"/>
      <c r="BQ1225" s="483"/>
      <c r="BR1225" s="483"/>
      <c r="BS1225" s="483"/>
      <c r="BT1225" s="484"/>
      <c r="BU1225" s="484"/>
      <c r="BV1225" s="484"/>
      <c r="BW1225" s="516"/>
      <c r="BX1225" s="434"/>
      <c r="BY1225" s="490"/>
      <c r="BZ1225" s="491"/>
      <c r="CA1225" s="520"/>
      <c r="CB1225" s="520"/>
      <c r="CC1225" s="520"/>
      <c r="CD1225" s="520"/>
      <c r="CE1225" s="520"/>
      <c r="CF1225" s="520"/>
    </row>
    <row r="1226" spans="1:84" ht="13.8" thickBot="1" x14ac:dyDescent="0.3">
      <c r="A1226" s="133"/>
      <c r="B1226" s="134"/>
      <c r="C1226" s="429"/>
      <c r="D1226" s="136"/>
      <c r="E1226" s="136"/>
      <c r="F1226" s="438"/>
      <c r="G1226" s="136"/>
      <c r="H1226" s="139"/>
      <c r="I1226" s="430"/>
      <c r="J1226" s="431"/>
      <c r="K1226" s="432"/>
      <c r="L1226" s="428"/>
      <c r="M1226" s="500"/>
      <c r="N1226" s="518"/>
      <c r="O1226" s="501"/>
      <c r="P1226" s="501"/>
      <c r="Q1226" s="519"/>
      <c r="R1226" s="502"/>
      <c r="S1226" s="502"/>
      <c r="T1226" s="503"/>
      <c r="U1226" s="504"/>
      <c r="V1226" s="505"/>
      <c r="W1226" s="505"/>
      <c r="X1226" s="505"/>
      <c r="Y1226" s="505"/>
      <c r="Z1226" s="506"/>
      <c r="AA1226" s="507"/>
      <c r="AB1226" s="508"/>
      <c r="AC1226" s="513"/>
      <c r="AD1226" s="508"/>
      <c r="AE1226" s="507"/>
      <c r="AF1226" s="513"/>
      <c r="AG1226" s="507"/>
      <c r="AH1226" s="508"/>
      <c r="AI1226" s="509"/>
      <c r="AJ1226" s="507"/>
      <c r="AK1226" s="507"/>
      <c r="AL1226" s="510"/>
      <c r="AM1226" s="511"/>
      <c r="AN1226" s="512"/>
      <c r="AO1226" s="511"/>
      <c r="AP1226" s="507"/>
      <c r="AQ1226" s="512"/>
      <c r="AR1226" s="513"/>
      <c r="AS1226" s="508"/>
      <c r="AT1226" s="511"/>
      <c r="AU1226" s="511"/>
      <c r="AV1226" s="511"/>
      <c r="AW1226" s="511"/>
      <c r="AX1226" s="511"/>
      <c r="AY1226" s="511"/>
      <c r="AZ1226" s="514"/>
      <c r="BA1226" s="515"/>
      <c r="BB1226" s="507"/>
      <c r="BC1226" s="505"/>
      <c r="BD1226" s="524"/>
      <c r="BE1226" s="506"/>
      <c r="BF1226" s="482"/>
      <c r="BG1226" s="483"/>
      <c r="BH1226" s="483"/>
      <c r="BI1226" s="465"/>
      <c r="BJ1226" s="465"/>
      <c r="BK1226" s="465"/>
      <c r="BL1226" s="465"/>
      <c r="BM1226" s="465"/>
      <c r="BN1226" s="465"/>
      <c r="BO1226" s="483"/>
      <c r="BP1226" s="483"/>
      <c r="BQ1226" s="483"/>
      <c r="BR1226" s="483"/>
      <c r="BS1226" s="483"/>
      <c r="BT1226" s="484"/>
      <c r="BU1226" s="484"/>
      <c r="BV1226" s="484"/>
      <c r="BW1226" s="516"/>
      <c r="BX1226" s="434"/>
      <c r="BY1226" s="490"/>
      <c r="BZ1226" s="491"/>
      <c r="CA1226" s="520"/>
      <c r="CB1226" s="520"/>
      <c r="CC1226" s="520"/>
      <c r="CD1226" s="520"/>
      <c r="CE1226" s="520"/>
      <c r="CF1226" s="520"/>
    </row>
    <row r="1227" spans="1:84" ht="13.8" thickBot="1" x14ac:dyDescent="0.3">
      <c r="A1227" s="133"/>
      <c r="B1227" s="134"/>
      <c r="C1227" s="429"/>
      <c r="D1227" s="136"/>
      <c r="E1227" s="136"/>
      <c r="F1227" s="438"/>
      <c r="G1227" s="136"/>
      <c r="H1227" s="139"/>
      <c r="I1227" s="430"/>
      <c r="J1227" s="431"/>
      <c r="K1227" s="432"/>
      <c r="L1227" s="428"/>
      <c r="M1227" s="500"/>
      <c r="N1227" s="518"/>
      <c r="O1227" s="501"/>
      <c r="P1227" s="501"/>
      <c r="Q1227" s="519"/>
      <c r="R1227" s="502"/>
      <c r="S1227" s="502"/>
      <c r="T1227" s="503"/>
      <c r="U1227" s="504"/>
      <c r="V1227" s="505"/>
      <c r="W1227" s="505"/>
      <c r="X1227" s="505"/>
      <c r="Y1227" s="505"/>
      <c r="Z1227" s="506"/>
      <c r="AA1227" s="507"/>
      <c r="AB1227" s="508"/>
      <c r="AC1227" s="513"/>
      <c r="AD1227" s="508"/>
      <c r="AE1227" s="507"/>
      <c r="AF1227" s="513"/>
      <c r="AG1227" s="507"/>
      <c r="AH1227" s="508"/>
      <c r="AI1227" s="509"/>
      <c r="AJ1227" s="507"/>
      <c r="AK1227" s="507"/>
      <c r="AL1227" s="510"/>
      <c r="AM1227" s="511"/>
      <c r="AN1227" s="512"/>
      <c r="AO1227" s="511"/>
      <c r="AP1227" s="507"/>
      <c r="AQ1227" s="512"/>
      <c r="AR1227" s="513"/>
      <c r="AS1227" s="508"/>
      <c r="AT1227" s="511"/>
      <c r="AU1227" s="511"/>
      <c r="AV1227" s="511"/>
      <c r="AW1227" s="511"/>
      <c r="AX1227" s="511"/>
      <c r="AY1227" s="511"/>
      <c r="AZ1227" s="514"/>
      <c r="BA1227" s="515"/>
      <c r="BB1227" s="507"/>
      <c r="BC1227" s="505"/>
      <c r="BD1227" s="524"/>
      <c r="BE1227" s="506"/>
      <c r="BF1227" s="482"/>
      <c r="BG1227" s="483"/>
      <c r="BH1227" s="483"/>
      <c r="BI1227" s="465"/>
      <c r="BJ1227" s="465"/>
      <c r="BK1227" s="465"/>
      <c r="BL1227" s="465"/>
      <c r="BM1227" s="465"/>
      <c r="BN1227" s="465"/>
      <c r="BO1227" s="483"/>
      <c r="BP1227" s="483"/>
      <c r="BQ1227" s="483"/>
      <c r="BR1227" s="483"/>
      <c r="BS1227" s="483"/>
      <c r="BT1227" s="484"/>
      <c r="BU1227" s="484"/>
      <c r="BV1227" s="484"/>
      <c r="BW1227" s="516"/>
      <c r="BX1227" s="434"/>
      <c r="BY1227" s="490"/>
      <c r="BZ1227" s="491"/>
      <c r="CA1227" s="520"/>
      <c r="CB1227" s="520"/>
      <c r="CC1227" s="520"/>
      <c r="CD1227" s="520"/>
      <c r="CE1227" s="520"/>
      <c r="CF1227" s="520"/>
    </row>
    <row r="1228" spans="1:84" ht="13.8" thickBot="1" x14ac:dyDescent="0.3">
      <c r="A1228" s="133"/>
      <c r="B1228" s="134"/>
      <c r="C1228" s="429"/>
      <c r="D1228" s="136"/>
      <c r="E1228" s="136"/>
      <c r="F1228" s="438"/>
      <c r="G1228" s="136"/>
      <c r="H1228" s="139"/>
      <c r="I1228" s="430"/>
      <c r="J1228" s="431"/>
      <c r="K1228" s="432"/>
      <c r="L1228" s="428"/>
      <c r="M1228" s="500"/>
      <c r="N1228" s="518"/>
      <c r="O1228" s="501"/>
      <c r="P1228" s="501"/>
      <c r="Q1228" s="519"/>
      <c r="R1228" s="502"/>
      <c r="S1228" s="502"/>
      <c r="T1228" s="503"/>
      <c r="U1228" s="504"/>
      <c r="V1228" s="505"/>
      <c r="W1228" s="505"/>
      <c r="X1228" s="505"/>
      <c r="Y1228" s="505"/>
      <c r="Z1228" s="506"/>
      <c r="AA1228" s="507"/>
      <c r="AB1228" s="508"/>
      <c r="AC1228" s="513"/>
      <c r="AD1228" s="508"/>
      <c r="AE1228" s="507"/>
      <c r="AF1228" s="513"/>
      <c r="AG1228" s="507"/>
      <c r="AH1228" s="508"/>
      <c r="AI1228" s="509"/>
      <c r="AJ1228" s="507"/>
      <c r="AK1228" s="507"/>
      <c r="AL1228" s="510"/>
      <c r="AM1228" s="511"/>
      <c r="AN1228" s="512"/>
      <c r="AO1228" s="511"/>
      <c r="AP1228" s="507"/>
      <c r="AQ1228" s="512"/>
      <c r="AR1228" s="513"/>
      <c r="AS1228" s="508"/>
      <c r="AT1228" s="511"/>
      <c r="AU1228" s="511"/>
      <c r="AV1228" s="511"/>
      <c r="AW1228" s="511"/>
      <c r="AX1228" s="511"/>
      <c r="AY1228" s="511"/>
      <c r="AZ1228" s="514"/>
      <c r="BA1228" s="515"/>
      <c r="BB1228" s="507"/>
      <c r="BC1228" s="505"/>
      <c r="BD1228" s="524"/>
      <c r="BE1228" s="506"/>
      <c r="BF1228" s="482"/>
      <c r="BG1228" s="483"/>
      <c r="BH1228" s="483"/>
      <c r="BI1228" s="465"/>
      <c r="BJ1228" s="465"/>
      <c r="BK1228" s="465"/>
      <c r="BL1228" s="465"/>
      <c r="BM1228" s="465"/>
      <c r="BN1228" s="465"/>
      <c r="BO1228" s="483"/>
      <c r="BP1228" s="483"/>
      <c r="BQ1228" s="483"/>
      <c r="BR1228" s="483"/>
      <c r="BS1228" s="483"/>
      <c r="BT1228" s="484"/>
      <c r="BU1228" s="484"/>
      <c r="BV1228" s="484"/>
      <c r="BW1228" s="516"/>
      <c r="BX1228" s="434"/>
      <c r="BY1228" s="490"/>
      <c r="BZ1228" s="491"/>
      <c r="CA1228" s="520"/>
      <c r="CB1228" s="520"/>
      <c r="CC1228" s="520"/>
      <c r="CD1228" s="520"/>
      <c r="CE1228" s="520"/>
      <c r="CF1228" s="520"/>
    </row>
    <row r="1229" spans="1:84" ht="13.8" thickBot="1" x14ac:dyDescent="0.3">
      <c r="A1229" s="133"/>
      <c r="B1229" s="134"/>
      <c r="C1229" s="429"/>
      <c r="D1229" s="136"/>
      <c r="E1229" s="136"/>
      <c r="F1229" s="438"/>
      <c r="G1229" s="136"/>
      <c r="H1229" s="139"/>
      <c r="I1229" s="430"/>
      <c r="J1229" s="431"/>
      <c r="K1229" s="432"/>
      <c r="L1229" s="428"/>
      <c r="M1229" s="500"/>
      <c r="N1229" s="518"/>
      <c r="O1229" s="501"/>
      <c r="P1229" s="501"/>
      <c r="Q1229" s="519"/>
      <c r="R1229" s="502"/>
      <c r="S1229" s="502"/>
      <c r="T1229" s="503"/>
      <c r="U1229" s="504"/>
      <c r="V1229" s="505"/>
      <c r="W1229" s="505"/>
      <c r="X1229" s="505"/>
      <c r="Y1229" s="505"/>
      <c r="Z1229" s="506"/>
      <c r="AA1229" s="507"/>
      <c r="AB1229" s="508"/>
      <c r="AC1229" s="513"/>
      <c r="AD1229" s="508"/>
      <c r="AE1229" s="507"/>
      <c r="AF1229" s="513"/>
      <c r="AG1229" s="507"/>
      <c r="AH1229" s="508"/>
      <c r="AI1229" s="509"/>
      <c r="AJ1229" s="507"/>
      <c r="AK1229" s="507"/>
      <c r="AL1229" s="510"/>
      <c r="AM1229" s="511"/>
      <c r="AN1229" s="512"/>
      <c r="AO1229" s="511"/>
      <c r="AP1229" s="507"/>
      <c r="AQ1229" s="512"/>
      <c r="AR1229" s="513"/>
      <c r="AS1229" s="508"/>
      <c r="AT1229" s="511"/>
      <c r="AU1229" s="511"/>
      <c r="AV1229" s="511"/>
      <c r="AW1229" s="511"/>
      <c r="AX1229" s="511"/>
      <c r="AY1229" s="511"/>
      <c r="AZ1229" s="514"/>
      <c r="BA1229" s="515"/>
      <c r="BB1229" s="507"/>
      <c r="BC1229" s="505"/>
      <c r="BD1229" s="524"/>
      <c r="BE1229" s="506"/>
      <c r="BF1229" s="482"/>
      <c r="BG1229" s="483"/>
      <c r="BH1229" s="483"/>
      <c r="BI1229" s="465"/>
      <c r="BJ1229" s="465"/>
      <c r="BK1229" s="465"/>
      <c r="BL1229" s="465"/>
      <c r="BM1229" s="465"/>
      <c r="BN1229" s="465"/>
      <c r="BO1229" s="483"/>
      <c r="BP1229" s="483"/>
      <c r="BQ1229" s="483"/>
      <c r="BR1229" s="483"/>
      <c r="BS1229" s="483"/>
      <c r="BT1229" s="484"/>
      <c r="BU1229" s="484"/>
      <c r="BV1229" s="484"/>
      <c r="BW1229" s="516"/>
      <c r="BX1229" s="434"/>
      <c r="BY1229" s="490"/>
      <c r="BZ1229" s="491"/>
      <c r="CA1229" s="520"/>
      <c r="CB1229" s="520"/>
      <c r="CC1229" s="520"/>
      <c r="CD1229" s="520"/>
      <c r="CE1229" s="520"/>
      <c r="CF1229" s="520"/>
    </row>
    <row r="1230" spans="1:84" ht="13.8" thickBot="1" x14ac:dyDescent="0.3">
      <c r="A1230" s="133"/>
      <c r="B1230" s="134"/>
      <c r="C1230" s="429"/>
      <c r="D1230" s="136"/>
      <c r="E1230" s="136"/>
      <c r="F1230" s="438"/>
      <c r="G1230" s="136"/>
      <c r="H1230" s="139"/>
      <c r="I1230" s="430"/>
      <c r="J1230" s="431"/>
      <c r="K1230" s="432"/>
      <c r="L1230" s="428"/>
      <c r="M1230" s="500"/>
      <c r="N1230" s="518"/>
      <c r="O1230" s="501"/>
      <c r="P1230" s="501"/>
      <c r="Q1230" s="519"/>
      <c r="R1230" s="502"/>
      <c r="S1230" s="502"/>
      <c r="T1230" s="503"/>
      <c r="U1230" s="504"/>
      <c r="V1230" s="505"/>
      <c r="W1230" s="505"/>
      <c r="X1230" s="505"/>
      <c r="Y1230" s="505"/>
      <c r="Z1230" s="506"/>
      <c r="AA1230" s="507"/>
      <c r="AB1230" s="508"/>
      <c r="AC1230" s="513"/>
      <c r="AD1230" s="508"/>
      <c r="AE1230" s="507"/>
      <c r="AF1230" s="513"/>
      <c r="AG1230" s="507"/>
      <c r="AH1230" s="508"/>
      <c r="AI1230" s="509"/>
      <c r="AJ1230" s="507"/>
      <c r="AK1230" s="507"/>
      <c r="AL1230" s="510"/>
      <c r="AM1230" s="511"/>
      <c r="AN1230" s="512"/>
      <c r="AO1230" s="511"/>
      <c r="AP1230" s="507"/>
      <c r="AQ1230" s="512"/>
      <c r="AR1230" s="513"/>
      <c r="AS1230" s="508"/>
      <c r="AT1230" s="511"/>
      <c r="AU1230" s="511"/>
      <c r="AV1230" s="511"/>
      <c r="AW1230" s="511"/>
      <c r="AX1230" s="511"/>
      <c r="AY1230" s="511"/>
      <c r="AZ1230" s="514"/>
      <c r="BA1230" s="515"/>
      <c r="BB1230" s="507"/>
      <c r="BC1230" s="505"/>
      <c r="BD1230" s="524"/>
      <c r="BE1230" s="506"/>
      <c r="BF1230" s="482"/>
      <c r="BG1230" s="483"/>
      <c r="BH1230" s="483"/>
      <c r="BI1230" s="465"/>
      <c r="BJ1230" s="465"/>
      <c r="BK1230" s="465"/>
      <c r="BL1230" s="465"/>
      <c r="BM1230" s="465"/>
      <c r="BN1230" s="465"/>
      <c r="BO1230" s="483"/>
      <c r="BP1230" s="483"/>
      <c r="BQ1230" s="483"/>
      <c r="BR1230" s="483"/>
      <c r="BS1230" s="483"/>
      <c r="BT1230" s="484"/>
      <c r="BU1230" s="484"/>
      <c r="BV1230" s="484"/>
      <c r="BW1230" s="516"/>
      <c r="BX1230" s="434"/>
      <c r="BY1230" s="490"/>
      <c r="BZ1230" s="491"/>
      <c r="CA1230" s="520"/>
      <c r="CB1230" s="520"/>
      <c r="CC1230" s="520"/>
      <c r="CD1230" s="520"/>
      <c r="CE1230" s="520"/>
      <c r="CF1230" s="520"/>
    </row>
    <row r="1231" spans="1:84" ht="13.8" thickBot="1" x14ac:dyDescent="0.3">
      <c r="A1231" s="133"/>
      <c r="B1231" s="134"/>
      <c r="C1231" s="429"/>
      <c r="D1231" s="136"/>
      <c r="E1231" s="136"/>
      <c r="F1231" s="438"/>
      <c r="G1231" s="136"/>
      <c r="H1231" s="139"/>
      <c r="I1231" s="430"/>
      <c r="J1231" s="431"/>
      <c r="K1231" s="432"/>
      <c r="L1231" s="428"/>
      <c r="M1231" s="500"/>
      <c r="N1231" s="518"/>
      <c r="O1231" s="501"/>
      <c r="P1231" s="501"/>
      <c r="Q1231" s="519"/>
      <c r="R1231" s="502"/>
      <c r="S1231" s="502"/>
      <c r="T1231" s="503"/>
      <c r="U1231" s="504"/>
      <c r="V1231" s="505"/>
      <c r="W1231" s="505"/>
      <c r="X1231" s="505"/>
      <c r="Y1231" s="505"/>
      <c r="Z1231" s="506"/>
      <c r="AA1231" s="507"/>
      <c r="AB1231" s="508"/>
      <c r="AC1231" s="513"/>
      <c r="AD1231" s="508"/>
      <c r="AE1231" s="507"/>
      <c r="AF1231" s="513"/>
      <c r="AG1231" s="507"/>
      <c r="AH1231" s="508"/>
      <c r="AI1231" s="509"/>
      <c r="AJ1231" s="507"/>
      <c r="AK1231" s="507"/>
      <c r="AL1231" s="510"/>
      <c r="AM1231" s="511"/>
      <c r="AN1231" s="512"/>
      <c r="AO1231" s="511"/>
      <c r="AP1231" s="507"/>
      <c r="AQ1231" s="512"/>
      <c r="AR1231" s="513"/>
      <c r="AS1231" s="508"/>
      <c r="AT1231" s="511"/>
      <c r="AU1231" s="511"/>
      <c r="AV1231" s="511"/>
      <c r="AW1231" s="511"/>
      <c r="AX1231" s="511"/>
      <c r="AY1231" s="511"/>
      <c r="AZ1231" s="514"/>
      <c r="BA1231" s="515"/>
      <c r="BB1231" s="507"/>
      <c r="BC1231" s="505"/>
      <c r="BD1231" s="524"/>
      <c r="BE1231" s="506"/>
      <c r="BF1231" s="482"/>
      <c r="BG1231" s="483"/>
      <c r="BH1231" s="483"/>
      <c r="BI1231" s="465"/>
      <c r="BJ1231" s="465"/>
      <c r="BK1231" s="465"/>
      <c r="BL1231" s="465"/>
      <c r="BM1231" s="465"/>
      <c r="BN1231" s="465"/>
      <c r="BO1231" s="483"/>
      <c r="BP1231" s="483"/>
      <c r="BQ1231" s="483"/>
      <c r="BR1231" s="483"/>
      <c r="BS1231" s="483"/>
      <c r="BT1231" s="484"/>
      <c r="BU1231" s="484"/>
      <c r="BV1231" s="484"/>
      <c r="BW1231" s="516"/>
      <c r="BX1231" s="434"/>
      <c r="BY1231" s="490"/>
      <c r="BZ1231" s="491"/>
      <c r="CA1231" s="520"/>
      <c r="CB1231" s="520"/>
      <c r="CC1231" s="520"/>
      <c r="CD1231" s="520"/>
      <c r="CE1231" s="520"/>
      <c r="CF1231" s="520"/>
    </row>
    <row r="1232" spans="1:84" ht="13.8" thickBot="1" x14ac:dyDescent="0.3">
      <c r="A1232" s="133"/>
      <c r="B1232" s="134"/>
      <c r="C1232" s="429"/>
      <c r="D1232" s="136"/>
      <c r="E1232" s="136"/>
      <c r="F1232" s="438"/>
      <c r="G1232" s="136"/>
      <c r="H1232" s="139"/>
      <c r="I1232" s="430"/>
      <c r="J1232" s="431"/>
      <c r="K1232" s="432"/>
      <c r="L1232" s="428"/>
      <c r="M1232" s="500"/>
      <c r="N1232" s="518"/>
      <c r="O1232" s="501"/>
      <c r="P1232" s="501"/>
      <c r="Q1232" s="519"/>
      <c r="R1232" s="502"/>
      <c r="S1232" s="502"/>
      <c r="T1232" s="503"/>
      <c r="U1232" s="504"/>
      <c r="V1232" s="505"/>
      <c r="W1232" s="505"/>
      <c r="X1232" s="505"/>
      <c r="Y1232" s="505"/>
      <c r="Z1232" s="506"/>
      <c r="AA1232" s="507"/>
      <c r="AB1232" s="508"/>
      <c r="AC1232" s="513"/>
      <c r="AD1232" s="508"/>
      <c r="AE1232" s="507"/>
      <c r="AF1232" s="513"/>
      <c r="AG1232" s="507"/>
      <c r="AH1232" s="508"/>
      <c r="AI1232" s="509"/>
      <c r="AJ1232" s="507"/>
      <c r="AK1232" s="507"/>
      <c r="AL1232" s="510"/>
      <c r="AM1232" s="511"/>
      <c r="AN1232" s="512"/>
      <c r="AO1232" s="511"/>
      <c r="AP1232" s="507"/>
      <c r="AQ1232" s="512"/>
      <c r="AR1232" s="513"/>
      <c r="AS1232" s="508"/>
      <c r="AT1232" s="511"/>
      <c r="AU1232" s="511"/>
      <c r="AV1232" s="511"/>
      <c r="AW1232" s="511"/>
      <c r="AX1232" s="511"/>
      <c r="AY1232" s="511"/>
      <c r="AZ1232" s="514"/>
      <c r="BA1232" s="515"/>
      <c r="BB1232" s="507"/>
      <c r="BC1232" s="505"/>
      <c r="BD1232" s="524"/>
      <c r="BE1232" s="506"/>
      <c r="BF1232" s="482"/>
      <c r="BG1232" s="483"/>
      <c r="BH1232" s="483"/>
      <c r="BI1232" s="465"/>
      <c r="BJ1232" s="465"/>
      <c r="BK1232" s="465"/>
      <c r="BL1232" s="465"/>
      <c r="BM1232" s="465"/>
      <c r="BN1232" s="465"/>
      <c r="BO1232" s="483"/>
      <c r="BP1232" s="483"/>
      <c r="BQ1232" s="483"/>
      <c r="BR1232" s="483"/>
      <c r="BS1232" s="483"/>
      <c r="BT1232" s="484"/>
      <c r="BU1232" s="484"/>
      <c r="BV1232" s="484"/>
      <c r="BW1232" s="516"/>
      <c r="BX1232" s="434"/>
      <c r="BY1232" s="490"/>
      <c r="BZ1232" s="491"/>
      <c r="CA1232" s="520"/>
      <c r="CB1232" s="520"/>
      <c r="CC1232" s="520"/>
      <c r="CD1232" s="520"/>
      <c r="CE1232" s="520"/>
      <c r="CF1232" s="520"/>
    </row>
    <row r="1233" spans="1:84" ht="13.8" thickBot="1" x14ac:dyDescent="0.3">
      <c r="A1233" s="133"/>
      <c r="B1233" s="134"/>
      <c r="C1233" s="429"/>
      <c r="D1233" s="136"/>
      <c r="E1233" s="136"/>
      <c r="F1233" s="438"/>
      <c r="G1233" s="136"/>
      <c r="H1233" s="139"/>
      <c r="I1233" s="430"/>
      <c r="J1233" s="431"/>
      <c r="K1233" s="432"/>
      <c r="L1233" s="428"/>
      <c r="M1233" s="500"/>
      <c r="N1233" s="518"/>
      <c r="O1233" s="501"/>
      <c r="P1233" s="501"/>
      <c r="Q1233" s="519"/>
      <c r="R1233" s="502"/>
      <c r="S1233" s="502"/>
      <c r="T1233" s="503"/>
      <c r="U1233" s="504"/>
      <c r="V1233" s="505"/>
      <c r="W1233" s="505"/>
      <c r="X1233" s="505"/>
      <c r="Y1233" s="505"/>
      <c r="Z1233" s="506"/>
      <c r="AA1233" s="507"/>
      <c r="AB1233" s="508"/>
      <c r="AC1233" s="513"/>
      <c r="AD1233" s="508"/>
      <c r="AE1233" s="507"/>
      <c r="AF1233" s="513"/>
      <c r="AG1233" s="507"/>
      <c r="AH1233" s="508"/>
      <c r="AI1233" s="509"/>
      <c r="AJ1233" s="507"/>
      <c r="AK1233" s="507"/>
      <c r="AL1233" s="510"/>
      <c r="AM1233" s="511"/>
      <c r="AN1233" s="512"/>
      <c r="AO1233" s="511"/>
      <c r="AP1233" s="507"/>
      <c r="AQ1233" s="512"/>
      <c r="AR1233" s="513"/>
      <c r="AS1233" s="508"/>
      <c r="AT1233" s="511"/>
      <c r="AU1233" s="511"/>
      <c r="AV1233" s="511"/>
      <c r="AW1233" s="511"/>
      <c r="AX1233" s="511"/>
      <c r="AY1233" s="511"/>
      <c r="AZ1233" s="514"/>
      <c r="BA1233" s="515"/>
      <c r="BB1233" s="507"/>
      <c r="BC1233" s="505"/>
      <c r="BD1233" s="524"/>
      <c r="BE1233" s="506"/>
      <c r="BF1233" s="482"/>
      <c r="BG1233" s="483"/>
      <c r="BH1233" s="483"/>
      <c r="BI1233" s="465"/>
      <c r="BJ1233" s="465"/>
      <c r="BK1233" s="465"/>
      <c r="BL1233" s="465"/>
      <c r="BM1233" s="465"/>
      <c r="BN1233" s="465"/>
      <c r="BO1233" s="483"/>
      <c r="BP1233" s="483"/>
      <c r="BQ1233" s="483"/>
      <c r="BR1233" s="483"/>
      <c r="BS1233" s="483"/>
      <c r="BT1233" s="484"/>
      <c r="BU1233" s="484"/>
      <c r="BV1233" s="484"/>
      <c r="BW1233" s="516"/>
      <c r="BX1233" s="434"/>
      <c r="BY1233" s="490"/>
      <c r="BZ1233" s="491"/>
      <c r="CA1233" s="520"/>
      <c r="CB1233" s="520"/>
      <c r="CC1233" s="520"/>
      <c r="CD1233" s="520"/>
      <c r="CE1233" s="520"/>
      <c r="CF1233" s="520"/>
    </row>
    <row r="1234" spans="1:84" ht="13.8" thickBot="1" x14ac:dyDescent="0.3">
      <c r="A1234" s="133"/>
      <c r="B1234" s="134"/>
      <c r="C1234" s="429"/>
      <c r="D1234" s="136"/>
      <c r="E1234" s="136"/>
      <c r="F1234" s="438"/>
      <c r="G1234" s="136"/>
      <c r="H1234" s="139"/>
      <c r="I1234" s="430"/>
      <c r="J1234" s="431"/>
      <c r="K1234" s="432"/>
      <c r="L1234" s="428"/>
      <c r="M1234" s="500"/>
      <c r="N1234" s="518"/>
      <c r="O1234" s="501"/>
      <c r="P1234" s="501"/>
      <c r="Q1234" s="519"/>
      <c r="R1234" s="502"/>
      <c r="S1234" s="502"/>
      <c r="T1234" s="503"/>
      <c r="U1234" s="504"/>
      <c r="V1234" s="505"/>
      <c r="W1234" s="505"/>
      <c r="X1234" s="505"/>
      <c r="Y1234" s="505"/>
      <c r="Z1234" s="506"/>
      <c r="AA1234" s="507"/>
      <c r="AB1234" s="508"/>
      <c r="AC1234" s="513"/>
      <c r="AD1234" s="508"/>
      <c r="AE1234" s="507"/>
      <c r="AF1234" s="513"/>
      <c r="AG1234" s="507"/>
      <c r="AH1234" s="508"/>
      <c r="AI1234" s="509"/>
      <c r="AJ1234" s="507"/>
      <c r="AK1234" s="507"/>
      <c r="AL1234" s="510"/>
      <c r="AM1234" s="511"/>
      <c r="AN1234" s="512"/>
      <c r="AO1234" s="511"/>
      <c r="AP1234" s="507"/>
      <c r="AQ1234" s="512"/>
      <c r="AR1234" s="513"/>
      <c r="AS1234" s="508"/>
      <c r="AT1234" s="511"/>
      <c r="AU1234" s="511"/>
      <c r="AV1234" s="511"/>
      <c r="AW1234" s="511"/>
      <c r="AX1234" s="511"/>
      <c r="AY1234" s="511"/>
      <c r="AZ1234" s="514"/>
      <c r="BA1234" s="515"/>
      <c r="BB1234" s="507"/>
      <c r="BC1234" s="505"/>
      <c r="BD1234" s="524"/>
      <c r="BE1234" s="506"/>
      <c r="BF1234" s="482"/>
      <c r="BG1234" s="483"/>
      <c r="BH1234" s="483"/>
      <c r="BI1234" s="465"/>
      <c r="BJ1234" s="465"/>
      <c r="BK1234" s="465"/>
      <c r="BL1234" s="465"/>
      <c r="BM1234" s="465"/>
      <c r="BN1234" s="465"/>
      <c r="BO1234" s="483"/>
      <c r="BP1234" s="483"/>
      <c r="BQ1234" s="483"/>
      <c r="BR1234" s="483"/>
      <c r="BS1234" s="483"/>
      <c r="BT1234" s="484"/>
      <c r="BU1234" s="484"/>
      <c r="BV1234" s="484"/>
      <c r="BW1234" s="516"/>
      <c r="BX1234" s="434"/>
      <c r="BY1234" s="490"/>
      <c r="BZ1234" s="491"/>
      <c r="CA1234" s="520"/>
      <c r="CB1234" s="520"/>
      <c r="CC1234" s="520"/>
      <c r="CD1234" s="520"/>
      <c r="CE1234" s="520"/>
      <c r="CF1234" s="520"/>
    </row>
    <row r="1235" spans="1:84" ht="13.8" thickBot="1" x14ac:dyDescent="0.3">
      <c r="A1235" s="133"/>
      <c r="B1235" s="134"/>
      <c r="C1235" s="429"/>
      <c r="D1235" s="136"/>
      <c r="E1235" s="136"/>
      <c r="F1235" s="438"/>
      <c r="G1235" s="136"/>
      <c r="H1235" s="139"/>
      <c r="I1235" s="430"/>
      <c r="J1235" s="431"/>
      <c r="K1235" s="432"/>
      <c r="L1235" s="428"/>
      <c r="M1235" s="500"/>
      <c r="N1235" s="518"/>
      <c r="O1235" s="501"/>
      <c r="P1235" s="501"/>
      <c r="Q1235" s="519"/>
      <c r="R1235" s="502"/>
      <c r="S1235" s="502"/>
      <c r="T1235" s="503"/>
      <c r="U1235" s="504"/>
      <c r="V1235" s="505"/>
      <c r="W1235" s="505"/>
      <c r="X1235" s="505"/>
      <c r="Y1235" s="505"/>
      <c r="Z1235" s="506"/>
      <c r="AA1235" s="507"/>
      <c r="AB1235" s="508"/>
      <c r="AC1235" s="513"/>
      <c r="AD1235" s="508"/>
      <c r="AE1235" s="507"/>
      <c r="AF1235" s="513"/>
      <c r="AG1235" s="507"/>
      <c r="AH1235" s="508"/>
      <c r="AI1235" s="509"/>
      <c r="AJ1235" s="507"/>
      <c r="AK1235" s="507"/>
      <c r="AL1235" s="510"/>
      <c r="AM1235" s="511"/>
      <c r="AN1235" s="512"/>
      <c r="AO1235" s="511"/>
      <c r="AP1235" s="507"/>
      <c r="AQ1235" s="512"/>
      <c r="AR1235" s="513"/>
      <c r="AS1235" s="508"/>
      <c r="AT1235" s="511"/>
      <c r="AU1235" s="511"/>
      <c r="AV1235" s="511"/>
      <c r="AW1235" s="511"/>
      <c r="AX1235" s="511"/>
      <c r="AY1235" s="511"/>
      <c r="AZ1235" s="514"/>
      <c r="BA1235" s="515"/>
      <c r="BB1235" s="507"/>
      <c r="BC1235" s="505"/>
      <c r="BD1235" s="524"/>
      <c r="BE1235" s="506"/>
      <c r="BF1235" s="482"/>
      <c r="BG1235" s="483"/>
      <c r="BH1235" s="483"/>
      <c r="BI1235" s="465"/>
      <c r="BJ1235" s="465"/>
      <c r="BK1235" s="465"/>
      <c r="BL1235" s="465"/>
      <c r="BM1235" s="465"/>
      <c r="BN1235" s="465"/>
      <c r="BO1235" s="483"/>
      <c r="BP1235" s="483"/>
      <c r="BQ1235" s="483"/>
      <c r="BR1235" s="483"/>
      <c r="BS1235" s="483"/>
      <c r="BT1235" s="484"/>
      <c r="BU1235" s="484"/>
      <c r="BV1235" s="484"/>
      <c r="BW1235" s="516"/>
      <c r="BX1235" s="434"/>
      <c r="BY1235" s="490"/>
      <c r="BZ1235" s="491"/>
      <c r="CA1235" s="520"/>
      <c r="CB1235" s="520"/>
      <c r="CC1235" s="520"/>
      <c r="CD1235" s="520"/>
      <c r="CE1235" s="520"/>
      <c r="CF1235" s="520"/>
    </row>
    <row r="1236" spans="1:84" ht="13.8" thickBot="1" x14ac:dyDescent="0.3">
      <c r="A1236" s="133"/>
      <c r="B1236" s="134"/>
      <c r="C1236" s="429"/>
      <c r="D1236" s="136"/>
      <c r="E1236" s="136"/>
      <c r="F1236" s="438"/>
      <c r="G1236" s="136"/>
      <c r="H1236" s="139"/>
      <c r="I1236" s="430"/>
      <c r="J1236" s="431"/>
      <c r="K1236" s="432"/>
      <c r="L1236" s="428"/>
      <c r="M1236" s="500"/>
      <c r="N1236" s="518"/>
      <c r="O1236" s="501"/>
      <c r="P1236" s="501"/>
      <c r="Q1236" s="519"/>
      <c r="R1236" s="502"/>
      <c r="S1236" s="502"/>
      <c r="T1236" s="503"/>
      <c r="U1236" s="504"/>
      <c r="V1236" s="505"/>
      <c r="W1236" s="505"/>
      <c r="X1236" s="505"/>
      <c r="Y1236" s="505"/>
      <c r="Z1236" s="506"/>
      <c r="AA1236" s="507"/>
      <c r="AB1236" s="508"/>
      <c r="AC1236" s="513"/>
      <c r="AD1236" s="508"/>
      <c r="AE1236" s="507"/>
      <c r="AF1236" s="513"/>
      <c r="AG1236" s="507"/>
      <c r="AH1236" s="508"/>
      <c r="AI1236" s="509"/>
      <c r="AJ1236" s="507"/>
      <c r="AK1236" s="507"/>
      <c r="AL1236" s="510"/>
      <c r="AM1236" s="511"/>
      <c r="AN1236" s="512"/>
      <c r="AO1236" s="511"/>
      <c r="AP1236" s="507"/>
      <c r="AQ1236" s="512"/>
      <c r="AR1236" s="513"/>
      <c r="AS1236" s="508"/>
      <c r="AT1236" s="511"/>
      <c r="AU1236" s="511"/>
      <c r="AV1236" s="511"/>
      <c r="AW1236" s="511"/>
      <c r="AX1236" s="511"/>
      <c r="AY1236" s="511"/>
      <c r="AZ1236" s="514"/>
      <c r="BA1236" s="515"/>
      <c r="BB1236" s="507"/>
      <c r="BC1236" s="505"/>
      <c r="BD1236" s="524"/>
      <c r="BE1236" s="506"/>
      <c r="BF1236" s="482"/>
      <c r="BG1236" s="483"/>
      <c r="BH1236" s="483"/>
      <c r="BI1236" s="465"/>
      <c r="BJ1236" s="465"/>
      <c r="BK1236" s="465"/>
      <c r="BL1236" s="465"/>
      <c r="BM1236" s="465"/>
      <c r="BN1236" s="465"/>
      <c r="BO1236" s="483"/>
      <c r="BP1236" s="483"/>
      <c r="BQ1236" s="483"/>
      <c r="BR1236" s="483"/>
      <c r="BS1236" s="483"/>
      <c r="BT1236" s="484"/>
      <c r="BU1236" s="484"/>
      <c r="BV1236" s="484"/>
      <c r="BW1236" s="516"/>
      <c r="BX1236" s="434"/>
      <c r="BY1236" s="490"/>
      <c r="BZ1236" s="491"/>
      <c r="CA1236" s="520"/>
      <c r="CB1236" s="520"/>
      <c r="CC1236" s="520"/>
      <c r="CD1236" s="520"/>
      <c r="CE1236" s="520"/>
      <c r="CF1236" s="520"/>
    </row>
    <row r="1237" spans="1:84" ht="13.8" thickBot="1" x14ac:dyDescent="0.3">
      <c r="A1237" s="133"/>
      <c r="B1237" s="134"/>
      <c r="C1237" s="429"/>
      <c r="D1237" s="136"/>
      <c r="E1237" s="136"/>
      <c r="F1237" s="438"/>
      <c r="G1237" s="136"/>
      <c r="H1237" s="139"/>
      <c r="I1237" s="430"/>
      <c r="J1237" s="431"/>
      <c r="K1237" s="432"/>
      <c r="L1237" s="428"/>
      <c r="M1237" s="500"/>
      <c r="N1237" s="518"/>
      <c r="O1237" s="501"/>
      <c r="P1237" s="501"/>
      <c r="Q1237" s="519"/>
      <c r="R1237" s="502"/>
      <c r="S1237" s="502"/>
      <c r="T1237" s="503"/>
      <c r="U1237" s="504"/>
      <c r="V1237" s="505"/>
      <c r="W1237" s="505"/>
      <c r="X1237" s="505"/>
      <c r="Y1237" s="505"/>
      <c r="Z1237" s="506"/>
      <c r="AA1237" s="507"/>
      <c r="AB1237" s="508"/>
      <c r="AC1237" s="513"/>
      <c r="AD1237" s="508"/>
      <c r="AE1237" s="507"/>
      <c r="AF1237" s="513"/>
      <c r="AG1237" s="507"/>
      <c r="AH1237" s="508"/>
      <c r="AI1237" s="509"/>
      <c r="AJ1237" s="507"/>
      <c r="AK1237" s="507"/>
      <c r="AL1237" s="510"/>
      <c r="AM1237" s="511"/>
      <c r="AN1237" s="512"/>
      <c r="AO1237" s="511"/>
      <c r="AP1237" s="507"/>
      <c r="AQ1237" s="512"/>
      <c r="AR1237" s="513"/>
      <c r="AS1237" s="508"/>
      <c r="AT1237" s="511"/>
      <c r="AU1237" s="511"/>
      <c r="AV1237" s="511"/>
      <c r="AW1237" s="511"/>
      <c r="AX1237" s="511"/>
      <c r="AY1237" s="511"/>
      <c r="AZ1237" s="514"/>
      <c r="BA1237" s="515"/>
      <c r="BB1237" s="507"/>
      <c r="BC1237" s="505"/>
      <c r="BD1237" s="524"/>
      <c r="BE1237" s="506"/>
      <c r="BF1237" s="482"/>
      <c r="BG1237" s="483"/>
      <c r="BH1237" s="483"/>
      <c r="BI1237" s="465"/>
      <c r="BJ1237" s="465"/>
      <c r="BK1237" s="465"/>
      <c r="BL1237" s="465"/>
      <c r="BM1237" s="465"/>
      <c r="BN1237" s="465"/>
      <c r="BO1237" s="483"/>
      <c r="BP1237" s="483"/>
      <c r="BQ1237" s="483"/>
      <c r="BR1237" s="483"/>
      <c r="BS1237" s="483"/>
      <c r="BT1237" s="484"/>
      <c r="BU1237" s="484"/>
      <c r="BV1237" s="484"/>
      <c r="BW1237" s="516"/>
      <c r="BX1237" s="434"/>
      <c r="BY1237" s="490"/>
      <c r="BZ1237" s="491"/>
      <c r="CA1237" s="520"/>
      <c r="CB1237" s="520"/>
      <c r="CC1237" s="520"/>
      <c r="CD1237" s="520"/>
      <c r="CE1237" s="520"/>
      <c r="CF1237" s="520"/>
    </row>
    <row r="1238" spans="1:84" ht="13.8" thickBot="1" x14ac:dyDescent="0.3">
      <c r="A1238" s="133"/>
      <c r="B1238" s="134"/>
      <c r="C1238" s="429"/>
      <c r="D1238" s="136"/>
      <c r="E1238" s="136"/>
      <c r="F1238" s="438"/>
      <c r="G1238" s="136"/>
      <c r="H1238" s="139"/>
      <c r="I1238" s="430"/>
      <c r="J1238" s="431"/>
      <c r="K1238" s="432"/>
      <c r="L1238" s="428"/>
      <c r="M1238" s="500"/>
      <c r="N1238" s="518"/>
      <c r="O1238" s="501"/>
      <c r="P1238" s="501"/>
      <c r="Q1238" s="519"/>
      <c r="R1238" s="502"/>
      <c r="S1238" s="502"/>
      <c r="T1238" s="503"/>
      <c r="U1238" s="504"/>
      <c r="V1238" s="505"/>
      <c r="W1238" s="505"/>
      <c r="X1238" s="505"/>
      <c r="Y1238" s="505"/>
      <c r="Z1238" s="506"/>
      <c r="AA1238" s="507"/>
      <c r="AB1238" s="508"/>
      <c r="AC1238" s="513"/>
      <c r="AD1238" s="508"/>
      <c r="AE1238" s="507"/>
      <c r="AF1238" s="513"/>
      <c r="AG1238" s="507"/>
      <c r="AH1238" s="508"/>
      <c r="AI1238" s="509"/>
      <c r="AJ1238" s="507"/>
      <c r="AK1238" s="507"/>
      <c r="AL1238" s="510"/>
      <c r="AM1238" s="511"/>
      <c r="AN1238" s="512"/>
      <c r="AO1238" s="511"/>
      <c r="AP1238" s="507"/>
      <c r="AQ1238" s="512"/>
      <c r="AR1238" s="513"/>
      <c r="AS1238" s="508"/>
      <c r="AT1238" s="511"/>
      <c r="AU1238" s="511"/>
      <c r="AV1238" s="511"/>
      <c r="AW1238" s="511"/>
      <c r="AX1238" s="511"/>
      <c r="AY1238" s="511"/>
      <c r="AZ1238" s="514"/>
      <c r="BA1238" s="515"/>
      <c r="BB1238" s="507"/>
      <c r="BC1238" s="505"/>
      <c r="BD1238" s="524"/>
      <c r="BE1238" s="506"/>
      <c r="BF1238" s="482"/>
      <c r="BG1238" s="483"/>
      <c r="BH1238" s="483"/>
      <c r="BI1238" s="465"/>
      <c r="BJ1238" s="465"/>
      <c r="BK1238" s="465"/>
      <c r="BL1238" s="465"/>
      <c r="BM1238" s="465"/>
      <c r="BN1238" s="465"/>
      <c r="BO1238" s="483"/>
      <c r="BP1238" s="483"/>
      <c r="BQ1238" s="483"/>
      <c r="BR1238" s="483"/>
      <c r="BS1238" s="483"/>
      <c r="BT1238" s="484"/>
      <c r="BU1238" s="484"/>
      <c r="BV1238" s="484"/>
      <c r="BW1238" s="516"/>
      <c r="BX1238" s="434"/>
      <c r="BY1238" s="490"/>
      <c r="BZ1238" s="491"/>
      <c r="CA1238" s="520"/>
      <c r="CB1238" s="520"/>
      <c r="CC1238" s="520"/>
      <c r="CD1238" s="520"/>
      <c r="CE1238" s="520"/>
      <c r="CF1238" s="520"/>
    </row>
    <row r="1239" spans="1:84" ht="13.8" thickBot="1" x14ac:dyDescent="0.3">
      <c r="A1239" s="133"/>
      <c r="B1239" s="134"/>
      <c r="C1239" s="429"/>
      <c r="D1239" s="136"/>
      <c r="E1239" s="136"/>
      <c r="F1239" s="438"/>
      <c r="G1239" s="136"/>
      <c r="H1239" s="139"/>
      <c r="I1239" s="430"/>
      <c r="J1239" s="431"/>
      <c r="K1239" s="432"/>
      <c r="L1239" s="428"/>
      <c r="M1239" s="500"/>
      <c r="N1239" s="518"/>
      <c r="O1239" s="501"/>
      <c r="P1239" s="501"/>
      <c r="Q1239" s="519"/>
      <c r="R1239" s="502"/>
      <c r="S1239" s="502"/>
      <c r="T1239" s="503"/>
      <c r="U1239" s="504"/>
      <c r="V1239" s="505"/>
      <c r="W1239" s="505"/>
      <c r="X1239" s="505"/>
      <c r="Y1239" s="505"/>
      <c r="Z1239" s="506"/>
      <c r="AA1239" s="507"/>
      <c r="AB1239" s="508"/>
      <c r="AC1239" s="513"/>
      <c r="AD1239" s="508"/>
      <c r="AE1239" s="507"/>
      <c r="AF1239" s="513"/>
      <c r="AG1239" s="507"/>
      <c r="AH1239" s="508"/>
      <c r="AI1239" s="509"/>
      <c r="AJ1239" s="507"/>
      <c r="AK1239" s="507"/>
      <c r="AL1239" s="510"/>
      <c r="AM1239" s="511"/>
      <c r="AN1239" s="512"/>
      <c r="AO1239" s="511"/>
      <c r="AP1239" s="507"/>
      <c r="AQ1239" s="512"/>
      <c r="AR1239" s="513"/>
      <c r="AS1239" s="508"/>
      <c r="AT1239" s="511"/>
      <c r="AU1239" s="511"/>
      <c r="AV1239" s="511"/>
      <c r="AW1239" s="511"/>
      <c r="AX1239" s="511"/>
      <c r="AY1239" s="511"/>
      <c r="AZ1239" s="514"/>
      <c r="BA1239" s="515"/>
      <c r="BB1239" s="507"/>
      <c r="BC1239" s="505"/>
      <c r="BD1239" s="524"/>
      <c r="BE1239" s="506"/>
      <c r="BF1239" s="482"/>
      <c r="BG1239" s="483"/>
      <c r="BH1239" s="483"/>
      <c r="BI1239" s="465"/>
      <c r="BJ1239" s="465"/>
      <c r="BK1239" s="465"/>
      <c r="BL1239" s="465"/>
      <c r="BM1239" s="465"/>
      <c r="BN1239" s="465"/>
      <c r="BO1239" s="483"/>
      <c r="BP1239" s="483"/>
      <c r="BQ1239" s="483"/>
      <c r="BR1239" s="483"/>
      <c r="BS1239" s="483"/>
      <c r="BT1239" s="484"/>
      <c r="BU1239" s="484"/>
      <c r="BV1239" s="484"/>
      <c r="BW1239" s="516"/>
      <c r="BX1239" s="434"/>
      <c r="BY1239" s="490"/>
      <c r="BZ1239" s="491"/>
      <c r="CA1239" s="520"/>
      <c r="CB1239" s="520"/>
      <c r="CC1239" s="520"/>
      <c r="CD1239" s="520"/>
      <c r="CE1239" s="520"/>
      <c r="CF1239" s="520"/>
    </row>
    <row r="1240" spans="1:84" ht="13.8" thickBot="1" x14ac:dyDescent="0.3">
      <c r="A1240" s="133"/>
      <c r="B1240" s="134"/>
      <c r="C1240" s="429"/>
      <c r="D1240" s="136"/>
      <c r="E1240" s="136"/>
      <c r="F1240" s="438"/>
      <c r="G1240" s="136"/>
      <c r="H1240" s="139"/>
      <c r="I1240" s="430"/>
      <c r="J1240" s="431"/>
      <c r="K1240" s="432"/>
      <c r="L1240" s="428"/>
      <c r="M1240" s="500"/>
      <c r="N1240" s="518"/>
      <c r="O1240" s="501"/>
      <c r="P1240" s="501"/>
      <c r="Q1240" s="519"/>
      <c r="R1240" s="502"/>
      <c r="S1240" s="502"/>
      <c r="T1240" s="503"/>
      <c r="U1240" s="504"/>
      <c r="V1240" s="505"/>
      <c r="W1240" s="505"/>
      <c r="X1240" s="505"/>
      <c r="Y1240" s="505"/>
      <c r="Z1240" s="506"/>
      <c r="AA1240" s="507"/>
      <c r="AB1240" s="508"/>
      <c r="AC1240" s="513"/>
      <c r="AD1240" s="508"/>
      <c r="AE1240" s="507"/>
      <c r="AF1240" s="513"/>
      <c r="AG1240" s="507"/>
      <c r="AH1240" s="508"/>
      <c r="AI1240" s="509"/>
      <c r="AJ1240" s="507"/>
      <c r="AK1240" s="507"/>
      <c r="AL1240" s="510"/>
      <c r="AM1240" s="511"/>
      <c r="AN1240" s="512"/>
      <c r="AO1240" s="511"/>
      <c r="AP1240" s="507"/>
      <c r="AQ1240" s="512"/>
      <c r="AR1240" s="513"/>
      <c r="AS1240" s="508"/>
      <c r="AT1240" s="511"/>
      <c r="AU1240" s="511"/>
      <c r="AV1240" s="511"/>
      <c r="AW1240" s="511"/>
      <c r="AX1240" s="511"/>
      <c r="AY1240" s="511"/>
      <c r="AZ1240" s="514"/>
      <c r="BA1240" s="515"/>
      <c r="BB1240" s="507"/>
      <c r="BC1240" s="505"/>
      <c r="BD1240" s="524"/>
      <c r="BE1240" s="506"/>
      <c r="BF1240" s="482"/>
      <c r="BG1240" s="483"/>
      <c r="BH1240" s="483"/>
      <c r="BI1240" s="465"/>
      <c r="BJ1240" s="465"/>
      <c r="BK1240" s="465"/>
      <c r="BL1240" s="465"/>
      <c r="BM1240" s="465"/>
      <c r="BN1240" s="465"/>
      <c r="BO1240" s="483"/>
      <c r="BP1240" s="483"/>
      <c r="BQ1240" s="483"/>
      <c r="BR1240" s="483"/>
      <c r="BS1240" s="483"/>
      <c r="BT1240" s="484"/>
      <c r="BU1240" s="484"/>
      <c r="BV1240" s="484"/>
      <c r="BW1240" s="516"/>
      <c r="BX1240" s="434"/>
      <c r="BY1240" s="490"/>
      <c r="BZ1240" s="491"/>
      <c r="CA1240" s="520"/>
      <c r="CB1240" s="520"/>
      <c r="CC1240" s="520"/>
      <c r="CD1240" s="520"/>
      <c r="CE1240" s="520"/>
      <c r="CF1240" s="520"/>
    </row>
    <row r="1241" spans="1:84" ht="13.8" thickBot="1" x14ac:dyDescent="0.3">
      <c r="A1241" s="133"/>
      <c r="B1241" s="134"/>
      <c r="C1241" s="429"/>
      <c r="D1241" s="136"/>
      <c r="E1241" s="136"/>
      <c r="F1241" s="438"/>
      <c r="G1241" s="136"/>
      <c r="H1241" s="139"/>
      <c r="I1241" s="430"/>
      <c r="J1241" s="431"/>
      <c r="K1241" s="432"/>
      <c r="L1241" s="428"/>
      <c r="M1241" s="500"/>
      <c r="N1241" s="518"/>
      <c r="O1241" s="501"/>
      <c r="P1241" s="501"/>
      <c r="Q1241" s="519"/>
      <c r="R1241" s="502"/>
      <c r="S1241" s="502"/>
      <c r="T1241" s="503"/>
      <c r="U1241" s="504"/>
      <c r="V1241" s="505"/>
      <c r="W1241" s="505"/>
      <c r="X1241" s="505"/>
      <c r="Y1241" s="505"/>
      <c r="Z1241" s="506"/>
      <c r="AA1241" s="507"/>
      <c r="AB1241" s="508"/>
      <c r="AC1241" s="513"/>
      <c r="AD1241" s="508"/>
      <c r="AE1241" s="507"/>
      <c r="AF1241" s="513"/>
      <c r="AG1241" s="507"/>
      <c r="AH1241" s="508"/>
      <c r="AI1241" s="509"/>
      <c r="AJ1241" s="507"/>
      <c r="AK1241" s="507"/>
      <c r="AL1241" s="510"/>
      <c r="AM1241" s="511"/>
      <c r="AN1241" s="512"/>
      <c r="AO1241" s="511"/>
      <c r="AP1241" s="507"/>
      <c r="AQ1241" s="512"/>
      <c r="AR1241" s="513"/>
      <c r="AS1241" s="508"/>
      <c r="AT1241" s="511"/>
      <c r="AU1241" s="511"/>
      <c r="AV1241" s="511"/>
      <c r="AW1241" s="511"/>
      <c r="AX1241" s="511"/>
      <c r="AY1241" s="511"/>
      <c r="AZ1241" s="514"/>
      <c r="BA1241" s="515"/>
      <c r="BB1241" s="507"/>
      <c r="BC1241" s="505"/>
      <c r="BD1241" s="524"/>
      <c r="BE1241" s="506"/>
      <c r="BF1241" s="482"/>
      <c r="BG1241" s="483"/>
      <c r="BH1241" s="483"/>
      <c r="BI1241" s="465"/>
      <c r="BJ1241" s="465"/>
      <c r="BK1241" s="465"/>
      <c r="BL1241" s="465"/>
      <c r="BM1241" s="465"/>
      <c r="BN1241" s="465"/>
      <c r="BO1241" s="483"/>
      <c r="BP1241" s="483"/>
      <c r="BQ1241" s="483"/>
      <c r="BR1241" s="483"/>
      <c r="BS1241" s="483"/>
      <c r="BT1241" s="484"/>
      <c r="BU1241" s="484"/>
      <c r="BV1241" s="484"/>
      <c r="BW1241" s="516"/>
      <c r="BX1241" s="434"/>
      <c r="BY1241" s="490"/>
      <c r="BZ1241" s="491"/>
      <c r="CA1241" s="520"/>
      <c r="CB1241" s="520"/>
      <c r="CC1241" s="520"/>
      <c r="CD1241" s="520"/>
      <c r="CE1241" s="520"/>
      <c r="CF1241" s="520"/>
    </row>
    <row r="1242" spans="1:84" ht="13.8" thickBot="1" x14ac:dyDescent="0.3">
      <c r="A1242" s="133"/>
      <c r="B1242" s="134"/>
      <c r="C1242" s="429"/>
      <c r="D1242" s="136"/>
      <c r="E1242" s="136"/>
      <c r="F1242" s="438"/>
      <c r="G1242" s="136"/>
      <c r="H1242" s="139"/>
      <c r="I1242" s="430"/>
      <c r="J1242" s="431"/>
      <c r="K1242" s="432"/>
      <c r="L1242" s="428"/>
      <c r="M1242" s="500"/>
      <c r="N1242" s="518"/>
      <c r="O1242" s="501"/>
      <c r="P1242" s="501"/>
      <c r="Q1242" s="519"/>
      <c r="R1242" s="502"/>
      <c r="S1242" s="502"/>
      <c r="T1242" s="503"/>
      <c r="U1242" s="504"/>
      <c r="V1242" s="505"/>
      <c r="W1242" s="505"/>
      <c r="X1242" s="505"/>
      <c r="Y1242" s="505"/>
      <c r="Z1242" s="506"/>
      <c r="AA1242" s="507"/>
      <c r="AB1242" s="508"/>
      <c r="AC1242" s="513"/>
      <c r="AD1242" s="508"/>
      <c r="AE1242" s="507"/>
      <c r="AF1242" s="513"/>
      <c r="AG1242" s="507"/>
      <c r="AH1242" s="508"/>
      <c r="AI1242" s="509"/>
      <c r="AJ1242" s="507"/>
      <c r="AK1242" s="507"/>
      <c r="AL1242" s="510"/>
      <c r="AM1242" s="511"/>
      <c r="AN1242" s="512"/>
      <c r="AO1242" s="511"/>
      <c r="AP1242" s="507"/>
      <c r="AQ1242" s="512"/>
      <c r="AR1242" s="513"/>
      <c r="AS1242" s="508"/>
      <c r="AT1242" s="511"/>
      <c r="AU1242" s="511"/>
      <c r="AV1242" s="511"/>
      <c r="AW1242" s="511"/>
      <c r="AX1242" s="511"/>
      <c r="AY1242" s="511"/>
      <c r="AZ1242" s="514"/>
      <c r="BA1242" s="515"/>
      <c r="BB1242" s="507"/>
      <c r="BC1242" s="505"/>
      <c r="BD1242" s="524"/>
      <c r="BE1242" s="506"/>
      <c r="BF1242" s="482"/>
      <c r="BG1242" s="483"/>
      <c r="BH1242" s="483"/>
      <c r="BI1242" s="465"/>
      <c r="BJ1242" s="465"/>
      <c r="BK1242" s="465"/>
      <c r="BL1242" s="465"/>
      <c r="BM1242" s="465"/>
      <c r="BN1242" s="465"/>
      <c r="BO1242" s="483"/>
      <c r="BP1242" s="483"/>
      <c r="BQ1242" s="483"/>
      <c r="BR1242" s="483"/>
      <c r="BS1242" s="483"/>
      <c r="BT1242" s="484"/>
      <c r="BU1242" s="484"/>
      <c r="BV1242" s="484"/>
      <c r="BW1242" s="516"/>
      <c r="BX1242" s="434"/>
      <c r="BY1242" s="490"/>
      <c r="BZ1242" s="491"/>
      <c r="CA1242" s="520"/>
      <c r="CB1242" s="520"/>
      <c r="CC1242" s="520"/>
      <c r="CD1242" s="520"/>
      <c r="CE1242" s="520"/>
      <c r="CF1242" s="520"/>
    </row>
    <row r="1243" spans="1:84" ht="13.8" thickBot="1" x14ac:dyDescent="0.3">
      <c r="A1243" s="133"/>
      <c r="B1243" s="134"/>
      <c r="C1243" s="429"/>
      <c r="D1243" s="136"/>
      <c r="E1243" s="136"/>
      <c r="F1243" s="438"/>
      <c r="G1243" s="136"/>
      <c r="H1243" s="139"/>
      <c r="I1243" s="430"/>
      <c r="J1243" s="431"/>
      <c r="K1243" s="432"/>
      <c r="L1243" s="428"/>
      <c r="M1243" s="500"/>
      <c r="N1243" s="518"/>
      <c r="O1243" s="501"/>
      <c r="P1243" s="501"/>
      <c r="Q1243" s="519"/>
      <c r="R1243" s="502"/>
      <c r="S1243" s="502"/>
      <c r="T1243" s="503"/>
      <c r="U1243" s="504"/>
      <c r="V1243" s="505"/>
      <c r="W1243" s="505"/>
      <c r="X1243" s="505"/>
      <c r="Y1243" s="505"/>
      <c r="Z1243" s="506"/>
      <c r="AA1243" s="507"/>
      <c r="AB1243" s="508"/>
      <c r="AC1243" s="513"/>
      <c r="AD1243" s="508"/>
      <c r="AE1243" s="507"/>
      <c r="AF1243" s="513"/>
      <c r="AG1243" s="507"/>
      <c r="AH1243" s="508"/>
      <c r="AI1243" s="509"/>
      <c r="AJ1243" s="507"/>
      <c r="AK1243" s="507"/>
      <c r="AL1243" s="510"/>
      <c r="AM1243" s="511"/>
      <c r="AN1243" s="512"/>
      <c r="AO1243" s="511"/>
      <c r="AP1243" s="507"/>
      <c r="AQ1243" s="512"/>
      <c r="AR1243" s="513"/>
      <c r="AS1243" s="508"/>
      <c r="AT1243" s="511"/>
      <c r="AU1243" s="511"/>
      <c r="AV1243" s="511"/>
      <c r="AW1243" s="511"/>
      <c r="AX1243" s="511"/>
      <c r="AY1243" s="511"/>
      <c r="AZ1243" s="514"/>
      <c r="BA1243" s="515"/>
      <c r="BB1243" s="507"/>
      <c r="BC1243" s="505"/>
      <c r="BD1243" s="524"/>
      <c r="BE1243" s="506"/>
      <c r="BF1243" s="482"/>
      <c r="BG1243" s="483"/>
      <c r="BH1243" s="483"/>
      <c r="BI1243" s="465"/>
      <c r="BJ1243" s="465"/>
      <c r="BK1243" s="465"/>
      <c r="BL1243" s="465"/>
      <c r="BM1243" s="465"/>
      <c r="BN1243" s="465"/>
      <c r="BO1243" s="483"/>
      <c r="BP1243" s="483"/>
      <c r="BQ1243" s="483"/>
      <c r="BR1243" s="483"/>
      <c r="BS1243" s="483"/>
      <c r="BT1243" s="484"/>
      <c r="BU1243" s="484"/>
      <c r="BV1243" s="484"/>
      <c r="BW1243" s="516"/>
      <c r="BX1243" s="434"/>
      <c r="BY1243" s="490"/>
      <c r="BZ1243" s="491"/>
      <c r="CA1243" s="520"/>
      <c r="CB1243" s="520"/>
      <c r="CC1243" s="520"/>
      <c r="CD1243" s="520"/>
      <c r="CE1243" s="520"/>
      <c r="CF1243" s="520"/>
    </row>
    <row r="1244" spans="1:84" ht="13.8" thickBot="1" x14ac:dyDescent="0.3">
      <c r="A1244" s="133"/>
      <c r="B1244" s="134"/>
      <c r="C1244" s="429"/>
      <c r="D1244" s="136"/>
      <c r="E1244" s="136"/>
      <c r="F1244" s="438"/>
      <c r="G1244" s="136"/>
      <c r="H1244" s="139"/>
      <c r="I1244" s="430"/>
      <c r="J1244" s="431"/>
      <c r="K1244" s="432"/>
      <c r="L1244" s="428"/>
      <c r="M1244" s="500"/>
      <c r="N1244" s="518"/>
      <c r="O1244" s="501"/>
      <c r="P1244" s="501"/>
      <c r="Q1244" s="519"/>
      <c r="R1244" s="502"/>
      <c r="S1244" s="502"/>
      <c r="T1244" s="503"/>
      <c r="U1244" s="504"/>
      <c r="V1244" s="505"/>
      <c r="W1244" s="505"/>
      <c r="X1244" s="505"/>
      <c r="Y1244" s="505"/>
      <c r="Z1244" s="506"/>
      <c r="AA1244" s="507"/>
      <c r="AB1244" s="508"/>
      <c r="AC1244" s="513"/>
      <c r="AD1244" s="508"/>
      <c r="AE1244" s="507"/>
      <c r="AF1244" s="513"/>
      <c r="AG1244" s="507"/>
      <c r="AH1244" s="508"/>
      <c r="AI1244" s="509"/>
      <c r="AJ1244" s="507"/>
      <c r="AK1244" s="507"/>
      <c r="AL1244" s="510"/>
      <c r="AM1244" s="511"/>
      <c r="AN1244" s="512"/>
      <c r="AO1244" s="511"/>
      <c r="AP1244" s="507"/>
      <c r="AQ1244" s="512"/>
      <c r="AR1244" s="513"/>
      <c r="AS1244" s="508"/>
      <c r="AT1244" s="511"/>
      <c r="AU1244" s="511"/>
      <c r="AV1244" s="511"/>
      <c r="AW1244" s="511"/>
      <c r="AX1244" s="511"/>
      <c r="AY1244" s="511"/>
      <c r="AZ1244" s="514"/>
      <c r="BA1244" s="515"/>
      <c r="BB1244" s="507"/>
      <c r="BC1244" s="505"/>
      <c r="BD1244" s="524"/>
      <c r="BE1244" s="506"/>
      <c r="BF1244" s="482"/>
      <c r="BG1244" s="483"/>
      <c r="BH1244" s="483"/>
      <c r="BI1244" s="465"/>
      <c r="BJ1244" s="465"/>
      <c r="BK1244" s="465"/>
      <c r="BL1244" s="465"/>
      <c r="BM1244" s="465"/>
      <c r="BN1244" s="465"/>
      <c r="BO1244" s="483"/>
      <c r="BP1244" s="483"/>
      <c r="BQ1244" s="483"/>
      <c r="BR1244" s="483"/>
      <c r="BS1244" s="483"/>
      <c r="BT1244" s="484"/>
      <c r="BU1244" s="484"/>
      <c r="BV1244" s="484"/>
      <c r="BW1244" s="516"/>
      <c r="BX1244" s="434"/>
      <c r="BY1244" s="490"/>
      <c r="BZ1244" s="491"/>
      <c r="CA1244" s="520"/>
      <c r="CB1244" s="520"/>
      <c r="CC1244" s="520"/>
      <c r="CD1244" s="520"/>
      <c r="CE1244" s="520"/>
      <c r="CF1244" s="520"/>
    </row>
    <row r="1245" spans="1:84" ht="13.8" thickBot="1" x14ac:dyDescent="0.3">
      <c r="A1245" s="133"/>
      <c r="B1245" s="134"/>
      <c r="C1245" s="429"/>
      <c r="D1245" s="136"/>
      <c r="E1245" s="136"/>
      <c r="F1245" s="438"/>
      <c r="G1245" s="136"/>
      <c r="H1245" s="139"/>
      <c r="I1245" s="430"/>
      <c r="J1245" s="431"/>
      <c r="K1245" s="432"/>
      <c r="L1245" s="428"/>
      <c r="M1245" s="500"/>
      <c r="N1245" s="518"/>
      <c r="O1245" s="501"/>
      <c r="P1245" s="501"/>
      <c r="Q1245" s="519"/>
      <c r="R1245" s="502"/>
      <c r="S1245" s="502"/>
      <c r="T1245" s="503"/>
      <c r="U1245" s="504"/>
      <c r="V1245" s="505"/>
      <c r="W1245" s="505"/>
      <c r="X1245" s="505"/>
      <c r="Y1245" s="505"/>
      <c r="Z1245" s="506"/>
      <c r="AA1245" s="507"/>
      <c r="AB1245" s="508"/>
      <c r="AC1245" s="513"/>
      <c r="AD1245" s="508"/>
      <c r="AE1245" s="507"/>
      <c r="AF1245" s="513"/>
      <c r="AG1245" s="507"/>
      <c r="AH1245" s="508"/>
      <c r="AI1245" s="509"/>
      <c r="AJ1245" s="507"/>
      <c r="AK1245" s="507"/>
      <c r="AL1245" s="510"/>
      <c r="AM1245" s="511"/>
      <c r="AN1245" s="512"/>
      <c r="AO1245" s="511"/>
      <c r="AP1245" s="507"/>
      <c r="AQ1245" s="512"/>
      <c r="AR1245" s="513"/>
      <c r="AS1245" s="508"/>
      <c r="AT1245" s="511"/>
      <c r="AU1245" s="511"/>
      <c r="AV1245" s="511"/>
      <c r="AW1245" s="511"/>
      <c r="AX1245" s="511"/>
      <c r="AY1245" s="511"/>
      <c r="AZ1245" s="514"/>
      <c r="BA1245" s="515"/>
      <c r="BB1245" s="507"/>
      <c r="BC1245" s="505"/>
      <c r="BD1245" s="524"/>
      <c r="BE1245" s="506"/>
      <c r="BF1245" s="482"/>
      <c r="BG1245" s="483"/>
      <c r="BH1245" s="483"/>
      <c r="BI1245" s="465"/>
      <c r="BJ1245" s="465"/>
      <c r="BK1245" s="465"/>
      <c r="BL1245" s="465"/>
      <c r="BM1245" s="465"/>
      <c r="BN1245" s="465"/>
      <c r="BO1245" s="483"/>
      <c r="BP1245" s="483"/>
      <c r="BQ1245" s="483"/>
      <c r="BR1245" s="483"/>
      <c r="BS1245" s="483"/>
      <c r="BT1245" s="484"/>
      <c r="BU1245" s="484"/>
      <c r="BV1245" s="484"/>
      <c r="BW1245" s="516"/>
      <c r="BX1245" s="434"/>
      <c r="BY1245" s="490"/>
      <c r="BZ1245" s="491"/>
      <c r="CA1245" s="520"/>
      <c r="CB1245" s="520"/>
      <c r="CC1245" s="520"/>
      <c r="CD1245" s="520"/>
      <c r="CE1245" s="520"/>
      <c r="CF1245" s="520"/>
    </row>
    <row r="1246" spans="1:84" ht="13.8" thickBot="1" x14ac:dyDescent="0.3">
      <c r="A1246" s="133"/>
      <c r="B1246" s="134"/>
      <c r="C1246" s="429"/>
      <c r="D1246" s="136"/>
      <c r="E1246" s="136"/>
      <c r="F1246" s="438"/>
      <c r="G1246" s="136"/>
      <c r="H1246" s="139"/>
      <c r="I1246" s="430"/>
      <c r="J1246" s="431"/>
      <c r="K1246" s="432"/>
      <c r="L1246" s="428"/>
      <c r="M1246" s="500"/>
      <c r="N1246" s="518"/>
      <c r="O1246" s="501"/>
      <c r="P1246" s="501"/>
      <c r="Q1246" s="519"/>
      <c r="R1246" s="502"/>
      <c r="S1246" s="502"/>
      <c r="T1246" s="503"/>
      <c r="U1246" s="504"/>
      <c r="V1246" s="505"/>
      <c r="W1246" s="505"/>
      <c r="X1246" s="505"/>
      <c r="Y1246" s="505"/>
      <c r="Z1246" s="506"/>
      <c r="AA1246" s="507"/>
      <c r="AB1246" s="508"/>
      <c r="AC1246" s="513"/>
      <c r="AD1246" s="508"/>
      <c r="AE1246" s="507"/>
      <c r="AF1246" s="513"/>
      <c r="AG1246" s="507"/>
      <c r="AH1246" s="508"/>
      <c r="AI1246" s="509"/>
      <c r="AJ1246" s="507"/>
      <c r="AK1246" s="507"/>
      <c r="AL1246" s="510"/>
      <c r="AM1246" s="511"/>
      <c r="AN1246" s="512"/>
      <c r="AO1246" s="511"/>
      <c r="AP1246" s="507"/>
      <c r="AQ1246" s="512"/>
      <c r="AR1246" s="513"/>
      <c r="AS1246" s="508"/>
      <c r="AT1246" s="511"/>
      <c r="AU1246" s="511"/>
      <c r="AV1246" s="511"/>
      <c r="AW1246" s="511"/>
      <c r="AX1246" s="511"/>
      <c r="AY1246" s="511"/>
      <c r="AZ1246" s="514"/>
      <c r="BA1246" s="515"/>
      <c r="BB1246" s="507"/>
      <c r="BC1246" s="505"/>
      <c r="BD1246" s="524"/>
      <c r="BE1246" s="506"/>
      <c r="BF1246" s="482"/>
      <c r="BG1246" s="483"/>
      <c r="BH1246" s="483"/>
      <c r="BI1246" s="465"/>
      <c r="BJ1246" s="465"/>
      <c r="BK1246" s="465"/>
      <c r="BL1246" s="465"/>
      <c r="BM1246" s="465"/>
      <c r="BN1246" s="465"/>
      <c r="BO1246" s="483"/>
      <c r="BP1246" s="483"/>
      <c r="BQ1246" s="483"/>
      <c r="BR1246" s="483"/>
      <c r="BS1246" s="483"/>
      <c r="BT1246" s="484"/>
      <c r="BU1246" s="484"/>
      <c r="BV1246" s="484"/>
      <c r="BW1246" s="516"/>
      <c r="BX1246" s="434"/>
      <c r="BY1246" s="490"/>
      <c r="BZ1246" s="491"/>
      <c r="CA1246" s="520"/>
      <c r="CB1246" s="520"/>
      <c r="CC1246" s="520"/>
      <c r="CD1246" s="520"/>
      <c r="CE1246" s="520"/>
      <c r="CF1246" s="520"/>
    </row>
    <row r="1247" spans="1:84" ht="13.8" thickBot="1" x14ac:dyDescent="0.3">
      <c r="A1247" s="133"/>
      <c r="B1247" s="134"/>
      <c r="C1247" s="429"/>
      <c r="D1247" s="136"/>
      <c r="E1247" s="136"/>
      <c r="F1247" s="438"/>
      <c r="G1247" s="136"/>
      <c r="H1247" s="139"/>
      <c r="I1247" s="430"/>
      <c r="J1247" s="431"/>
      <c r="K1247" s="432"/>
      <c r="L1247" s="428"/>
      <c r="M1247" s="500"/>
      <c r="N1247" s="518"/>
      <c r="O1247" s="501"/>
      <c r="P1247" s="501"/>
      <c r="Q1247" s="519"/>
      <c r="R1247" s="502"/>
      <c r="S1247" s="502"/>
      <c r="T1247" s="503"/>
      <c r="U1247" s="504"/>
      <c r="V1247" s="505"/>
      <c r="W1247" s="505"/>
      <c r="X1247" s="505"/>
      <c r="Y1247" s="505"/>
      <c r="Z1247" s="506"/>
      <c r="AA1247" s="507"/>
      <c r="AB1247" s="508"/>
      <c r="AC1247" s="513"/>
      <c r="AD1247" s="508"/>
      <c r="AE1247" s="507"/>
      <c r="AF1247" s="513"/>
      <c r="AG1247" s="507"/>
      <c r="AH1247" s="508"/>
      <c r="AI1247" s="509"/>
      <c r="AJ1247" s="507"/>
      <c r="AK1247" s="507"/>
      <c r="AL1247" s="510"/>
      <c r="AM1247" s="511"/>
      <c r="AN1247" s="512"/>
      <c r="AO1247" s="511"/>
      <c r="AP1247" s="507"/>
      <c r="AQ1247" s="512"/>
      <c r="AR1247" s="513"/>
      <c r="AS1247" s="508"/>
      <c r="AT1247" s="511"/>
      <c r="AU1247" s="511"/>
      <c r="AV1247" s="511"/>
      <c r="AW1247" s="511"/>
      <c r="AX1247" s="511"/>
      <c r="AY1247" s="511"/>
      <c r="AZ1247" s="514"/>
      <c r="BA1247" s="515"/>
      <c r="BB1247" s="507"/>
      <c r="BC1247" s="505"/>
      <c r="BD1247" s="524"/>
      <c r="BE1247" s="506"/>
      <c r="BF1247" s="482"/>
      <c r="BG1247" s="483"/>
      <c r="BH1247" s="483"/>
      <c r="BI1247" s="465"/>
      <c r="BJ1247" s="465"/>
      <c r="BK1247" s="465"/>
      <c r="BL1247" s="465"/>
      <c r="BM1247" s="465"/>
      <c r="BN1247" s="465"/>
      <c r="BO1247" s="483"/>
      <c r="BP1247" s="483"/>
      <c r="BQ1247" s="483"/>
      <c r="BR1247" s="483"/>
      <c r="BS1247" s="483"/>
      <c r="BT1247" s="484"/>
      <c r="BU1247" s="484"/>
      <c r="BV1247" s="484"/>
      <c r="BW1247" s="516"/>
      <c r="BX1247" s="434"/>
      <c r="BY1247" s="490"/>
      <c r="BZ1247" s="491"/>
      <c r="CA1247" s="520"/>
      <c r="CB1247" s="520"/>
      <c r="CC1247" s="520"/>
      <c r="CD1247" s="520"/>
      <c r="CE1247" s="520"/>
      <c r="CF1247" s="520"/>
    </row>
    <row r="1248" spans="1:84" ht="13.8" thickBot="1" x14ac:dyDescent="0.3">
      <c r="A1248" s="133"/>
      <c r="B1248" s="134"/>
      <c r="C1248" s="429"/>
      <c r="D1248" s="136"/>
      <c r="E1248" s="136"/>
      <c r="F1248" s="438"/>
      <c r="G1248" s="136"/>
      <c r="H1248" s="139"/>
      <c r="I1248" s="430"/>
      <c r="J1248" s="431"/>
      <c r="K1248" s="432"/>
      <c r="L1248" s="428"/>
      <c r="M1248" s="500"/>
      <c r="N1248" s="518"/>
      <c r="O1248" s="501"/>
      <c r="P1248" s="501"/>
      <c r="Q1248" s="519"/>
      <c r="R1248" s="502"/>
      <c r="S1248" s="502"/>
      <c r="T1248" s="503"/>
      <c r="U1248" s="504"/>
      <c r="V1248" s="505"/>
      <c r="W1248" s="505"/>
      <c r="X1248" s="505"/>
      <c r="Y1248" s="505"/>
      <c r="Z1248" s="506"/>
      <c r="AA1248" s="507"/>
      <c r="AB1248" s="508"/>
      <c r="AC1248" s="513"/>
      <c r="AD1248" s="508"/>
      <c r="AE1248" s="507"/>
      <c r="AF1248" s="513"/>
      <c r="AG1248" s="507"/>
      <c r="AH1248" s="508"/>
      <c r="AI1248" s="509"/>
      <c r="AJ1248" s="507"/>
      <c r="AK1248" s="507"/>
      <c r="AL1248" s="510"/>
      <c r="AM1248" s="511"/>
      <c r="AN1248" s="512"/>
      <c r="AO1248" s="511"/>
      <c r="AP1248" s="507"/>
      <c r="AQ1248" s="512"/>
      <c r="AR1248" s="513"/>
      <c r="AS1248" s="508"/>
      <c r="AT1248" s="511"/>
      <c r="AU1248" s="511"/>
      <c r="AV1248" s="511"/>
      <c r="AW1248" s="511"/>
      <c r="AX1248" s="511"/>
      <c r="AY1248" s="511"/>
      <c r="AZ1248" s="514"/>
      <c r="BA1248" s="515"/>
      <c r="BB1248" s="507"/>
      <c r="BC1248" s="505"/>
      <c r="BD1248" s="524"/>
      <c r="BE1248" s="506"/>
      <c r="BF1248" s="482"/>
      <c r="BG1248" s="483"/>
      <c r="BH1248" s="483"/>
      <c r="BI1248" s="465"/>
      <c r="BJ1248" s="465"/>
      <c r="BK1248" s="465"/>
      <c r="BL1248" s="465"/>
      <c r="BM1248" s="465"/>
      <c r="BN1248" s="465"/>
      <c r="BO1248" s="483"/>
      <c r="BP1248" s="483"/>
      <c r="BQ1248" s="483"/>
      <c r="BR1248" s="483"/>
      <c r="BS1248" s="483"/>
      <c r="BT1248" s="484"/>
      <c r="BU1248" s="484"/>
      <c r="BV1248" s="484"/>
      <c r="BW1248" s="516"/>
      <c r="BX1248" s="434"/>
      <c r="BY1248" s="490"/>
      <c r="BZ1248" s="491"/>
      <c r="CA1248" s="520"/>
      <c r="CB1248" s="520"/>
      <c r="CC1248" s="520"/>
      <c r="CD1248" s="520"/>
      <c r="CE1248" s="520"/>
      <c r="CF1248" s="520"/>
    </row>
    <row r="1249" spans="1:84" ht="13.8" thickBot="1" x14ac:dyDescent="0.3">
      <c r="A1249" s="133"/>
      <c r="B1249" s="134"/>
      <c r="C1249" s="429"/>
      <c r="D1249" s="136"/>
      <c r="E1249" s="136"/>
      <c r="F1249" s="438"/>
      <c r="G1249" s="136"/>
      <c r="H1249" s="139"/>
      <c r="I1249" s="430"/>
      <c r="J1249" s="431"/>
      <c r="K1249" s="432"/>
      <c r="L1249" s="428"/>
      <c r="M1249" s="500"/>
      <c r="N1249" s="518"/>
      <c r="O1249" s="501"/>
      <c r="P1249" s="501"/>
      <c r="Q1249" s="519"/>
      <c r="R1249" s="502"/>
      <c r="S1249" s="502"/>
      <c r="T1249" s="503"/>
      <c r="U1249" s="504"/>
      <c r="V1249" s="505"/>
      <c r="W1249" s="505"/>
      <c r="X1249" s="505"/>
      <c r="Y1249" s="505"/>
      <c r="Z1249" s="506"/>
      <c r="AA1249" s="507"/>
      <c r="AB1249" s="508"/>
      <c r="AC1249" s="513"/>
      <c r="AD1249" s="508"/>
      <c r="AE1249" s="507"/>
      <c r="AF1249" s="513"/>
      <c r="AG1249" s="507"/>
      <c r="AH1249" s="508"/>
      <c r="AI1249" s="509"/>
      <c r="AJ1249" s="507"/>
      <c r="AK1249" s="507"/>
      <c r="AL1249" s="510"/>
      <c r="AM1249" s="511"/>
      <c r="AN1249" s="512"/>
      <c r="AO1249" s="511"/>
      <c r="AP1249" s="507"/>
      <c r="AQ1249" s="512"/>
      <c r="AR1249" s="513"/>
      <c r="AS1249" s="508"/>
      <c r="AT1249" s="511"/>
      <c r="AU1249" s="511"/>
      <c r="AV1249" s="511"/>
      <c r="AW1249" s="511"/>
      <c r="AX1249" s="511"/>
      <c r="AY1249" s="511"/>
      <c r="AZ1249" s="514"/>
      <c r="BA1249" s="515"/>
      <c r="BB1249" s="507"/>
      <c r="BC1249" s="505"/>
      <c r="BD1249" s="524"/>
      <c r="BE1249" s="506"/>
      <c r="BF1249" s="482"/>
      <c r="BG1249" s="483"/>
      <c r="BH1249" s="483"/>
      <c r="BI1249" s="465"/>
      <c r="BJ1249" s="465"/>
      <c r="BK1249" s="465"/>
      <c r="BL1249" s="465"/>
      <c r="BM1249" s="465"/>
      <c r="BN1249" s="465"/>
      <c r="BO1249" s="483"/>
      <c r="BP1249" s="483"/>
      <c r="BQ1249" s="483"/>
      <c r="BR1249" s="483"/>
      <c r="BS1249" s="483"/>
      <c r="BT1249" s="484"/>
      <c r="BU1249" s="484"/>
      <c r="BV1249" s="484"/>
      <c r="BW1249" s="516"/>
      <c r="BX1249" s="434"/>
      <c r="BY1249" s="490"/>
      <c r="BZ1249" s="491"/>
      <c r="CA1249" s="520"/>
      <c r="CB1249" s="520"/>
      <c r="CC1249" s="520"/>
      <c r="CD1249" s="520"/>
      <c r="CE1249" s="520"/>
      <c r="CF1249" s="520"/>
    </row>
    <row r="1250" spans="1:84" ht="13.8" thickBot="1" x14ac:dyDescent="0.3">
      <c r="A1250" s="133"/>
      <c r="B1250" s="134"/>
      <c r="C1250" s="429"/>
      <c r="D1250" s="136"/>
      <c r="E1250" s="136"/>
      <c r="F1250" s="438"/>
      <c r="G1250" s="136"/>
      <c r="H1250" s="139"/>
      <c r="I1250" s="430"/>
      <c r="J1250" s="431"/>
      <c r="K1250" s="432"/>
      <c r="L1250" s="428"/>
      <c r="M1250" s="500"/>
      <c r="N1250" s="518"/>
      <c r="O1250" s="501"/>
      <c r="P1250" s="501"/>
      <c r="Q1250" s="519"/>
      <c r="R1250" s="502"/>
      <c r="S1250" s="502"/>
      <c r="T1250" s="503"/>
      <c r="U1250" s="504"/>
      <c r="V1250" s="505"/>
      <c r="W1250" s="505"/>
      <c r="X1250" s="505"/>
      <c r="Y1250" s="505"/>
      <c r="Z1250" s="506"/>
      <c r="AA1250" s="507"/>
      <c r="AB1250" s="508"/>
      <c r="AC1250" s="513"/>
      <c r="AD1250" s="508"/>
      <c r="AE1250" s="507"/>
      <c r="AF1250" s="513"/>
      <c r="AG1250" s="507"/>
      <c r="AH1250" s="508"/>
      <c r="AI1250" s="509"/>
      <c r="AJ1250" s="507"/>
      <c r="AK1250" s="507"/>
      <c r="AL1250" s="510"/>
      <c r="AM1250" s="511"/>
      <c r="AN1250" s="512"/>
      <c r="AO1250" s="511"/>
      <c r="AP1250" s="507"/>
      <c r="AQ1250" s="512"/>
      <c r="AR1250" s="513"/>
      <c r="AS1250" s="508"/>
      <c r="AT1250" s="511"/>
      <c r="AU1250" s="511"/>
      <c r="AV1250" s="511"/>
      <c r="AW1250" s="511"/>
      <c r="AX1250" s="511"/>
      <c r="AY1250" s="511"/>
      <c r="AZ1250" s="514"/>
      <c r="BA1250" s="515"/>
      <c r="BB1250" s="507"/>
      <c r="BC1250" s="505"/>
      <c r="BD1250" s="524"/>
      <c r="BE1250" s="506"/>
      <c r="BF1250" s="482"/>
      <c r="BG1250" s="483"/>
      <c r="BH1250" s="483"/>
      <c r="BI1250" s="465"/>
      <c r="BJ1250" s="465"/>
      <c r="BK1250" s="465"/>
      <c r="BL1250" s="465"/>
      <c r="BM1250" s="465"/>
      <c r="BN1250" s="465"/>
      <c r="BO1250" s="483"/>
      <c r="BP1250" s="483"/>
      <c r="BQ1250" s="483"/>
      <c r="BR1250" s="483"/>
      <c r="BS1250" s="483"/>
      <c r="BT1250" s="484"/>
      <c r="BU1250" s="484"/>
      <c r="BV1250" s="484"/>
      <c r="BW1250" s="516"/>
      <c r="BX1250" s="434"/>
      <c r="BY1250" s="490"/>
      <c r="BZ1250" s="491"/>
      <c r="CA1250" s="520"/>
      <c r="CB1250" s="520"/>
      <c r="CC1250" s="520"/>
      <c r="CD1250" s="520"/>
      <c r="CE1250" s="520"/>
      <c r="CF1250" s="520"/>
    </row>
    <row r="1251" spans="1:84" ht="13.8" thickBot="1" x14ac:dyDescent="0.3">
      <c r="A1251" s="133"/>
      <c r="B1251" s="134"/>
      <c r="C1251" s="429"/>
      <c r="D1251" s="136"/>
      <c r="E1251" s="136"/>
      <c r="F1251" s="438"/>
      <c r="G1251" s="136"/>
      <c r="H1251" s="139"/>
      <c r="I1251" s="430"/>
      <c r="J1251" s="431"/>
      <c r="K1251" s="432"/>
      <c r="L1251" s="428"/>
      <c r="M1251" s="500"/>
      <c r="N1251" s="518"/>
      <c r="O1251" s="501"/>
      <c r="P1251" s="501"/>
      <c r="Q1251" s="519"/>
      <c r="R1251" s="502"/>
      <c r="S1251" s="502"/>
      <c r="T1251" s="503"/>
      <c r="U1251" s="504"/>
      <c r="V1251" s="505"/>
      <c r="W1251" s="505"/>
      <c r="X1251" s="505"/>
      <c r="Y1251" s="505"/>
      <c r="Z1251" s="506"/>
      <c r="AA1251" s="507"/>
      <c r="AB1251" s="508"/>
      <c r="AC1251" s="513"/>
      <c r="AD1251" s="508"/>
      <c r="AE1251" s="507"/>
      <c r="AF1251" s="513"/>
      <c r="AG1251" s="507"/>
      <c r="AH1251" s="508"/>
      <c r="AI1251" s="509"/>
      <c r="AJ1251" s="507"/>
      <c r="AK1251" s="507"/>
      <c r="AL1251" s="510"/>
      <c r="AM1251" s="511"/>
      <c r="AN1251" s="512"/>
      <c r="AO1251" s="511"/>
      <c r="AP1251" s="507"/>
      <c r="AQ1251" s="512"/>
      <c r="AR1251" s="513"/>
      <c r="AS1251" s="508"/>
      <c r="AT1251" s="511"/>
      <c r="AU1251" s="511"/>
      <c r="AV1251" s="511"/>
      <c r="AW1251" s="511"/>
      <c r="AX1251" s="511"/>
      <c r="AY1251" s="511"/>
      <c r="AZ1251" s="514"/>
      <c r="BA1251" s="515"/>
      <c r="BB1251" s="507"/>
      <c r="BC1251" s="505"/>
      <c r="BD1251" s="524"/>
      <c r="BE1251" s="506"/>
      <c r="BF1251" s="482"/>
      <c r="BG1251" s="483"/>
      <c r="BH1251" s="483"/>
      <c r="BI1251" s="465"/>
      <c r="BJ1251" s="465"/>
      <c r="BK1251" s="465"/>
      <c r="BL1251" s="465"/>
      <c r="BM1251" s="465"/>
      <c r="BN1251" s="465"/>
      <c r="BO1251" s="483"/>
      <c r="BP1251" s="483"/>
      <c r="BQ1251" s="483"/>
      <c r="BR1251" s="483"/>
      <c r="BS1251" s="483"/>
      <c r="BT1251" s="484"/>
      <c r="BU1251" s="484"/>
      <c r="BV1251" s="484"/>
      <c r="BW1251" s="516"/>
      <c r="BX1251" s="434"/>
      <c r="BY1251" s="490"/>
      <c r="BZ1251" s="491"/>
      <c r="CA1251" s="520"/>
      <c r="CB1251" s="520"/>
      <c r="CC1251" s="520"/>
      <c r="CD1251" s="520"/>
      <c r="CE1251" s="520"/>
      <c r="CF1251" s="520"/>
    </row>
    <row r="1252" spans="1:84" ht="13.8" thickBot="1" x14ac:dyDescent="0.3">
      <c r="A1252" s="133"/>
      <c r="B1252" s="134"/>
      <c r="C1252" s="429"/>
      <c r="D1252" s="136"/>
      <c r="E1252" s="136"/>
      <c r="F1252" s="438"/>
      <c r="G1252" s="136"/>
      <c r="H1252" s="139"/>
      <c r="I1252" s="430"/>
      <c r="J1252" s="431"/>
      <c r="K1252" s="432"/>
      <c r="L1252" s="428"/>
      <c r="M1252" s="500"/>
      <c r="N1252" s="518"/>
      <c r="O1252" s="501"/>
      <c r="P1252" s="501"/>
      <c r="Q1252" s="519"/>
      <c r="R1252" s="502"/>
      <c r="S1252" s="502"/>
      <c r="T1252" s="503"/>
      <c r="U1252" s="504"/>
      <c r="V1252" s="505"/>
      <c r="W1252" s="505"/>
      <c r="X1252" s="505"/>
      <c r="Y1252" s="505"/>
      <c r="Z1252" s="506"/>
      <c r="AA1252" s="507"/>
      <c r="AB1252" s="508"/>
      <c r="AC1252" s="513"/>
      <c r="AD1252" s="508"/>
      <c r="AE1252" s="507"/>
      <c r="AF1252" s="513"/>
      <c r="AG1252" s="507"/>
      <c r="AH1252" s="508"/>
      <c r="AI1252" s="509"/>
      <c r="AJ1252" s="507"/>
      <c r="AK1252" s="507"/>
      <c r="AL1252" s="510"/>
      <c r="AM1252" s="511"/>
      <c r="AN1252" s="512"/>
      <c r="AO1252" s="511"/>
      <c r="AP1252" s="507"/>
      <c r="AQ1252" s="512"/>
      <c r="AR1252" s="513"/>
      <c r="AS1252" s="508"/>
      <c r="AT1252" s="511"/>
      <c r="AU1252" s="511"/>
      <c r="AV1252" s="511"/>
      <c r="AW1252" s="511"/>
      <c r="AX1252" s="511"/>
      <c r="AY1252" s="511"/>
      <c r="AZ1252" s="514"/>
      <c r="BA1252" s="515"/>
      <c r="BB1252" s="507"/>
      <c r="BC1252" s="505"/>
      <c r="BD1252" s="524"/>
      <c r="BE1252" s="506"/>
      <c r="BF1252" s="482"/>
      <c r="BG1252" s="483"/>
      <c r="BH1252" s="483"/>
      <c r="BI1252" s="465"/>
      <c r="BJ1252" s="465"/>
      <c r="BK1252" s="465"/>
      <c r="BL1252" s="465"/>
      <c r="BM1252" s="465"/>
      <c r="BN1252" s="465"/>
      <c r="BO1252" s="483"/>
      <c r="BP1252" s="483"/>
      <c r="BQ1252" s="483"/>
      <c r="BR1252" s="483"/>
      <c r="BS1252" s="483"/>
      <c r="BT1252" s="484"/>
      <c r="BU1252" s="484"/>
      <c r="BV1252" s="484"/>
      <c r="BW1252" s="516"/>
      <c r="BX1252" s="434"/>
      <c r="BY1252" s="490"/>
      <c r="BZ1252" s="491"/>
      <c r="CA1252" s="520"/>
      <c r="CB1252" s="520"/>
      <c r="CC1252" s="520"/>
      <c r="CD1252" s="520"/>
      <c r="CE1252" s="520"/>
      <c r="CF1252" s="520"/>
    </row>
    <row r="1253" spans="1:84" ht="13.8" thickBot="1" x14ac:dyDescent="0.3">
      <c r="A1253" s="133"/>
      <c r="B1253" s="134"/>
      <c r="C1253" s="429"/>
      <c r="D1253" s="136"/>
      <c r="E1253" s="136"/>
      <c r="F1253" s="438"/>
      <c r="G1253" s="136"/>
      <c r="H1253" s="139"/>
      <c r="I1253" s="430"/>
      <c r="J1253" s="431"/>
      <c r="K1253" s="432"/>
      <c r="L1253" s="428"/>
      <c r="M1253" s="500"/>
      <c r="N1253" s="518"/>
      <c r="O1253" s="501"/>
      <c r="P1253" s="501"/>
      <c r="Q1253" s="519"/>
      <c r="R1253" s="502"/>
      <c r="S1253" s="502"/>
      <c r="T1253" s="503"/>
      <c r="U1253" s="504"/>
      <c r="V1253" s="505"/>
      <c r="W1253" s="505"/>
      <c r="X1253" s="505"/>
      <c r="Y1253" s="505"/>
      <c r="Z1253" s="506"/>
      <c r="AA1253" s="507"/>
      <c r="AB1253" s="508"/>
      <c r="AC1253" s="513"/>
      <c r="AD1253" s="508"/>
      <c r="AE1253" s="507"/>
      <c r="AF1253" s="513"/>
      <c r="AG1253" s="507"/>
      <c r="AH1253" s="508"/>
      <c r="AI1253" s="509"/>
      <c r="AJ1253" s="507"/>
      <c r="AK1253" s="507"/>
      <c r="AL1253" s="510"/>
      <c r="AM1253" s="511"/>
      <c r="AN1253" s="512"/>
      <c r="AO1253" s="511"/>
      <c r="AP1253" s="507"/>
      <c r="AQ1253" s="512"/>
      <c r="AR1253" s="513"/>
      <c r="AS1253" s="508"/>
      <c r="AT1253" s="511"/>
      <c r="AU1253" s="511"/>
      <c r="AV1253" s="511"/>
      <c r="AW1253" s="511"/>
      <c r="AX1253" s="511"/>
      <c r="AY1253" s="511"/>
      <c r="AZ1253" s="514"/>
      <c r="BA1253" s="515"/>
      <c r="BB1253" s="507"/>
      <c r="BC1253" s="505"/>
      <c r="BD1253" s="524"/>
      <c r="BE1253" s="506"/>
      <c r="BF1253" s="482"/>
      <c r="BG1253" s="483"/>
      <c r="BH1253" s="483"/>
      <c r="BI1253" s="465"/>
      <c r="BJ1253" s="465"/>
      <c r="BK1253" s="465"/>
      <c r="BL1253" s="465"/>
      <c r="BM1253" s="465"/>
      <c r="BN1253" s="465"/>
      <c r="BO1253" s="483"/>
      <c r="BP1253" s="483"/>
      <c r="BQ1253" s="483"/>
      <c r="BR1253" s="483"/>
      <c r="BS1253" s="483"/>
      <c r="BT1253" s="484"/>
      <c r="BU1253" s="484"/>
      <c r="BV1253" s="484"/>
      <c r="BW1253" s="516"/>
      <c r="BX1253" s="434"/>
      <c r="BY1253" s="490"/>
      <c r="BZ1253" s="491"/>
      <c r="CA1253" s="520"/>
      <c r="CB1253" s="520"/>
      <c r="CC1253" s="520"/>
      <c r="CD1253" s="520"/>
      <c r="CE1253" s="520"/>
      <c r="CF1253" s="520"/>
    </row>
    <row r="1254" spans="1:84" ht="13.8" thickBot="1" x14ac:dyDescent="0.3">
      <c r="A1254" s="133"/>
      <c r="B1254" s="134"/>
      <c r="C1254" s="429"/>
      <c r="D1254" s="136"/>
      <c r="E1254" s="136"/>
      <c r="F1254" s="438"/>
      <c r="G1254" s="136"/>
      <c r="H1254" s="139"/>
      <c r="I1254" s="430"/>
      <c r="J1254" s="431"/>
      <c r="K1254" s="432"/>
      <c r="L1254" s="428"/>
      <c r="M1254" s="500"/>
      <c r="N1254" s="518"/>
      <c r="O1254" s="501"/>
      <c r="P1254" s="501"/>
      <c r="Q1254" s="519"/>
      <c r="R1254" s="502"/>
      <c r="S1254" s="502"/>
      <c r="T1254" s="503"/>
      <c r="U1254" s="504"/>
      <c r="V1254" s="505"/>
      <c r="W1254" s="505"/>
      <c r="X1254" s="505"/>
      <c r="Y1254" s="505"/>
      <c r="Z1254" s="506"/>
      <c r="AA1254" s="507"/>
      <c r="AB1254" s="508"/>
      <c r="AC1254" s="513"/>
      <c r="AD1254" s="508"/>
      <c r="AE1254" s="507"/>
      <c r="AF1254" s="513"/>
      <c r="AG1254" s="507"/>
      <c r="AH1254" s="508"/>
      <c r="AI1254" s="509"/>
      <c r="AJ1254" s="507"/>
      <c r="AK1254" s="507"/>
      <c r="AL1254" s="510"/>
      <c r="AM1254" s="511"/>
      <c r="AN1254" s="512"/>
      <c r="AO1254" s="511"/>
      <c r="AP1254" s="507"/>
      <c r="AQ1254" s="512"/>
      <c r="AR1254" s="513"/>
      <c r="AS1254" s="508"/>
      <c r="AT1254" s="511"/>
      <c r="AU1254" s="511"/>
      <c r="AV1254" s="511"/>
      <c r="AW1254" s="511"/>
      <c r="AX1254" s="511"/>
      <c r="AY1254" s="511"/>
      <c r="AZ1254" s="514"/>
      <c r="BA1254" s="515"/>
      <c r="BB1254" s="507"/>
      <c r="BC1254" s="505"/>
      <c r="BD1254" s="524"/>
      <c r="BE1254" s="506"/>
      <c r="BF1254" s="482"/>
      <c r="BG1254" s="483"/>
      <c r="BH1254" s="483"/>
      <c r="BI1254" s="465"/>
      <c r="BJ1254" s="465"/>
      <c r="BK1254" s="465"/>
      <c r="BL1254" s="465"/>
      <c r="BM1254" s="465"/>
      <c r="BN1254" s="465"/>
      <c r="BO1254" s="483"/>
      <c r="BP1254" s="483"/>
      <c r="BQ1254" s="483"/>
      <c r="BR1254" s="483"/>
      <c r="BS1254" s="483"/>
      <c r="BT1254" s="484"/>
      <c r="BU1254" s="484"/>
      <c r="BV1254" s="484"/>
      <c r="BW1254" s="516"/>
      <c r="BX1254" s="434"/>
      <c r="BY1254" s="490"/>
      <c r="BZ1254" s="491"/>
      <c r="CA1254" s="520"/>
      <c r="CB1254" s="520"/>
      <c r="CC1254" s="520"/>
      <c r="CD1254" s="520"/>
      <c r="CE1254" s="520"/>
      <c r="CF1254" s="520"/>
    </row>
    <row r="1255" spans="1:84" ht="13.8" thickBot="1" x14ac:dyDescent="0.3">
      <c r="A1255" s="133"/>
      <c r="B1255" s="134"/>
      <c r="C1255" s="429"/>
      <c r="D1255" s="136"/>
      <c r="E1255" s="136"/>
      <c r="F1255" s="438"/>
      <c r="G1255" s="136"/>
      <c r="H1255" s="139"/>
      <c r="I1255" s="430"/>
      <c r="J1255" s="431"/>
      <c r="K1255" s="432"/>
      <c r="L1255" s="428"/>
      <c r="M1255" s="500"/>
      <c r="N1255" s="518"/>
      <c r="O1255" s="501"/>
      <c r="P1255" s="501"/>
      <c r="Q1255" s="519"/>
      <c r="R1255" s="502"/>
      <c r="S1255" s="502"/>
      <c r="T1255" s="503"/>
      <c r="U1255" s="504"/>
      <c r="V1255" s="505"/>
      <c r="W1255" s="505"/>
      <c r="X1255" s="505"/>
      <c r="Y1255" s="505"/>
      <c r="Z1255" s="506"/>
      <c r="AA1255" s="507"/>
      <c r="AB1255" s="508"/>
      <c r="AC1255" s="513"/>
      <c r="AD1255" s="508"/>
      <c r="AE1255" s="507"/>
      <c r="AF1255" s="513"/>
      <c r="AG1255" s="507"/>
      <c r="AH1255" s="508"/>
      <c r="AI1255" s="509"/>
      <c r="AJ1255" s="507"/>
      <c r="AK1255" s="507"/>
      <c r="AL1255" s="510"/>
      <c r="AM1255" s="511"/>
      <c r="AN1255" s="512"/>
      <c r="AO1255" s="511"/>
      <c r="AP1255" s="507"/>
      <c r="AQ1255" s="512"/>
      <c r="AR1255" s="513"/>
      <c r="AS1255" s="508"/>
      <c r="AT1255" s="511"/>
      <c r="AU1255" s="511"/>
      <c r="AV1255" s="511"/>
      <c r="AW1255" s="511"/>
      <c r="AX1255" s="511"/>
      <c r="AY1255" s="511"/>
      <c r="AZ1255" s="514"/>
      <c r="BA1255" s="515"/>
      <c r="BB1255" s="507"/>
      <c r="BC1255" s="505"/>
      <c r="BD1255" s="524"/>
      <c r="BE1255" s="506"/>
      <c r="BF1255" s="482"/>
      <c r="BG1255" s="483"/>
      <c r="BH1255" s="483"/>
      <c r="BI1255" s="465"/>
      <c r="BJ1255" s="465"/>
      <c r="BK1255" s="465"/>
      <c r="BL1255" s="465"/>
      <c r="BM1255" s="465"/>
      <c r="BN1255" s="465"/>
      <c r="BO1255" s="483"/>
      <c r="BP1255" s="483"/>
      <c r="BQ1255" s="483"/>
      <c r="BR1255" s="483"/>
      <c r="BS1255" s="483"/>
      <c r="BT1255" s="484"/>
      <c r="BU1255" s="484"/>
      <c r="BV1255" s="484"/>
      <c r="BW1255" s="516"/>
      <c r="BX1255" s="434"/>
      <c r="BY1255" s="490"/>
      <c r="BZ1255" s="491"/>
      <c r="CA1255" s="520"/>
      <c r="CB1255" s="520"/>
      <c r="CC1255" s="520"/>
      <c r="CD1255" s="520"/>
      <c r="CE1255" s="520"/>
      <c r="CF1255" s="520"/>
    </row>
    <row r="1256" spans="1:84" ht="13.8" thickBot="1" x14ac:dyDescent="0.3">
      <c r="A1256" s="133"/>
      <c r="B1256" s="134"/>
      <c r="C1256" s="429"/>
      <c r="D1256" s="136"/>
      <c r="E1256" s="136"/>
      <c r="F1256" s="438"/>
      <c r="G1256" s="136"/>
      <c r="H1256" s="139"/>
      <c r="I1256" s="430"/>
      <c r="J1256" s="431"/>
      <c r="K1256" s="432"/>
      <c r="L1256" s="428"/>
      <c r="M1256" s="500"/>
      <c r="N1256" s="518"/>
      <c r="O1256" s="501"/>
      <c r="P1256" s="501"/>
      <c r="Q1256" s="519"/>
      <c r="R1256" s="502"/>
      <c r="S1256" s="502"/>
      <c r="T1256" s="503"/>
      <c r="U1256" s="504"/>
      <c r="V1256" s="505"/>
      <c r="W1256" s="505"/>
      <c r="X1256" s="505"/>
      <c r="Y1256" s="505"/>
      <c r="Z1256" s="506"/>
      <c r="AA1256" s="507"/>
      <c r="AB1256" s="508"/>
      <c r="AC1256" s="513"/>
      <c r="AD1256" s="508"/>
      <c r="AE1256" s="507"/>
      <c r="AF1256" s="513"/>
      <c r="AG1256" s="507"/>
      <c r="AH1256" s="508"/>
      <c r="AI1256" s="509"/>
      <c r="AJ1256" s="507"/>
      <c r="AK1256" s="507"/>
      <c r="AL1256" s="510"/>
      <c r="AM1256" s="511"/>
      <c r="AN1256" s="512"/>
      <c r="AO1256" s="511"/>
      <c r="AP1256" s="507"/>
      <c r="AQ1256" s="512"/>
      <c r="AR1256" s="513"/>
      <c r="AS1256" s="508"/>
      <c r="AT1256" s="511"/>
      <c r="AU1256" s="511"/>
      <c r="AV1256" s="511"/>
      <c r="AW1256" s="511"/>
      <c r="AX1256" s="511"/>
      <c r="AY1256" s="511"/>
      <c r="AZ1256" s="514"/>
      <c r="BA1256" s="515"/>
      <c r="BB1256" s="507"/>
      <c r="BC1256" s="505"/>
      <c r="BD1256" s="524"/>
      <c r="BE1256" s="506"/>
      <c r="BF1256" s="482"/>
      <c r="BG1256" s="483"/>
      <c r="BH1256" s="483"/>
      <c r="BI1256" s="465"/>
      <c r="BJ1256" s="465"/>
      <c r="BK1256" s="465"/>
      <c r="BL1256" s="465"/>
      <c r="BM1256" s="465"/>
      <c r="BN1256" s="465"/>
      <c r="BO1256" s="483"/>
      <c r="BP1256" s="483"/>
      <c r="BQ1256" s="483"/>
      <c r="BR1256" s="483"/>
      <c r="BS1256" s="483"/>
      <c r="BT1256" s="484"/>
      <c r="BU1256" s="484"/>
      <c r="BV1256" s="484"/>
      <c r="BW1256" s="516"/>
      <c r="BX1256" s="434"/>
      <c r="BY1256" s="490"/>
      <c r="BZ1256" s="491"/>
      <c r="CA1256" s="520"/>
      <c r="CB1256" s="520"/>
      <c r="CC1256" s="520"/>
      <c r="CD1256" s="520"/>
      <c r="CE1256" s="520"/>
      <c r="CF1256" s="520"/>
    </row>
    <row r="1257" spans="1:84" ht="13.8" thickBot="1" x14ac:dyDescent="0.3">
      <c r="A1257" s="133"/>
      <c r="B1257" s="134"/>
      <c r="C1257" s="429"/>
      <c r="D1257" s="136"/>
      <c r="E1257" s="136"/>
      <c r="F1257" s="438"/>
      <c r="G1257" s="136"/>
      <c r="H1257" s="139"/>
      <c r="I1257" s="430"/>
      <c r="J1257" s="431"/>
      <c r="K1257" s="432"/>
      <c r="L1257" s="428"/>
      <c r="M1257" s="500"/>
      <c r="N1257" s="518"/>
      <c r="O1257" s="501"/>
      <c r="P1257" s="501"/>
      <c r="Q1257" s="519"/>
      <c r="R1257" s="502"/>
      <c r="S1257" s="502"/>
      <c r="T1257" s="503"/>
      <c r="U1257" s="504"/>
      <c r="V1257" s="505"/>
      <c r="W1257" s="505"/>
      <c r="X1257" s="505"/>
      <c r="Y1257" s="505"/>
      <c r="Z1257" s="506"/>
      <c r="AA1257" s="507"/>
      <c r="AB1257" s="508"/>
      <c r="AC1257" s="513"/>
      <c r="AD1257" s="508"/>
      <c r="AE1257" s="507"/>
      <c r="AF1257" s="513"/>
      <c r="AG1257" s="507"/>
      <c r="AH1257" s="508"/>
      <c r="AI1257" s="509"/>
      <c r="AJ1257" s="507"/>
      <c r="AK1257" s="507"/>
      <c r="AL1257" s="510"/>
      <c r="AM1257" s="511"/>
      <c r="AN1257" s="512"/>
      <c r="AO1257" s="511"/>
      <c r="AP1257" s="507"/>
      <c r="AQ1257" s="512"/>
      <c r="AR1257" s="513"/>
      <c r="AS1257" s="508"/>
      <c r="AT1257" s="511"/>
      <c r="AU1257" s="511"/>
      <c r="AV1257" s="511"/>
      <c r="AW1257" s="511"/>
      <c r="AX1257" s="511"/>
      <c r="AY1257" s="511"/>
      <c r="AZ1257" s="514"/>
      <c r="BA1257" s="515"/>
      <c r="BB1257" s="507"/>
      <c r="BC1257" s="505"/>
      <c r="BD1257" s="524"/>
      <c r="BE1257" s="506"/>
      <c r="BF1257" s="482"/>
      <c r="BG1257" s="483"/>
      <c r="BH1257" s="483"/>
      <c r="BI1257" s="465"/>
      <c r="BJ1257" s="465"/>
      <c r="BK1257" s="465"/>
      <c r="BL1257" s="465"/>
      <c r="BM1257" s="465"/>
      <c r="BN1257" s="465"/>
      <c r="BO1257" s="483"/>
      <c r="BP1257" s="483"/>
      <c r="BQ1257" s="483"/>
      <c r="BR1257" s="483"/>
      <c r="BS1257" s="483"/>
      <c r="BT1257" s="484"/>
      <c r="BU1257" s="484"/>
      <c r="BV1257" s="484"/>
      <c r="BW1257" s="516"/>
      <c r="BX1257" s="434"/>
      <c r="BY1257" s="490"/>
      <c r="BZ1257" s="491"/>
      <c r="CA1257" s="520"/>
      <c r="CB1257" s="520"/>
      <c r="CC1257" s="520"/>
      <c r="CD1257" s="520"/>
      <c r="CE1257" s="520"/>
      <c r="CF1257" s="520"/>
    </row>
    <row r="1258" spans="1:84" ht="13.8" thickBot="1" x14ac:dyDescent="0.3">
      <c r="A1258" s="133"/>
      <c r="B1258" s="134"/>
      <c r="C1258" s="429"/>
      <c r="D1258" s="136"/>
      <c r="E1258" s="136"/>
      <c r="F1258" s="438"/>
      <c r="G1258" s="136"/>
      <c r="H1258" s="139"/>
      <c r="I1258" s="430"/>
      <c r="J1258" s="431"/>
      <c r="K1258" s="432"/>
      <c r="L1258" s="428"/>
      <c r="M1258" s="500"/>
      <c r="N1258" s="518"/>
      <c r="O1258" s="501"/>
      <c r="P1258" s="501"/>
      <c r="Q1258" s="519"/>
      <c r="R1258" s="502"/>
      <c r="S1258" s="502"/>
      <c r="T1258" s="503"/>
      <c r="U1258" s="504"/>
      <c r="V1258" s="505"/>
      <c r="W1258" s="505"/>
      <c r="X1258" s="505"/>
      <c r="Y1258" s="505"/>
      <c r="Z1258" s="506"/>
      <c r="AA1258" s="507"/>
      <c r="AB1258" s="508"/>
      <c r="AC1258" s="513"/>
      <c r="AD1258" s="508"/>
      <c r="AE1258" s="507"/>
      <c r="AF1258" s="513"/>
      <c r="AG1258" s="507"/>
      <c r="AH1258" s="508"/>
      <c r="AI1258" s="509"/>
      <c r="AJ1258" s="507"/>
      <c r="AK1258" s="507"/>
      <c r="AL1258" s="510"/>
      <c r="AM1258" s="511"/>
      <c r="AN1258" s="512"/>
      <c r="AO1258" s="511"/>
      <c r="AP1258" s="507"/>
      <c r="AQ1258" s="512"/>
      <c r="AR1258" s="513"/>
      <c r="AS1258" s="508"/>
      <c r="AT1258" s="511"/>
      <c r="AU1258" s="511"/>
      <c r="AV1258" s="511"/>
      <c r="AW1258" s="511"/>
      <c r="AX1258" s="511"/>
      <c r="AY1258" s="511"/>
      <c r="AZ1258" s="514"/>
      <c r="BA1258" s="515"/>
      <c r="BB1258" s="507"/>
      <c r="BC1258" s="505"/>
      <c r="BD1258" s="524"/>
      <c r="BE1258" s="506"/>
      <c r="BF1258" s="482"/>
      <c r="BG1258" s="483"/>
      <c r="BH1258" s="483"/>
      <c r="BI1258" s="465"/>
      <c r="BJ1258" s="465"/>
      <c r="BK1258" s="465"/>
      <c r="BL1258" s="465"/>
      <c r="BM1258" s="465"/>
      <c r="BN1258" s="465"/>
      <c r="BO1258" s="483"/>
      <c r="BP1258" s="483"/>
      <c r="BQ1258" s="483"/>
      <c r="BR1258" s="483"/>
      <c r="BS1258" s="483"/>
      <c r="BT1258" s="484"/>
      <c r="BU1258" s="484"/>
      <c r="BV1258" s="484"/>
      <c r="BW1258" s="516"/>
      <c r="BX1258" s="434"/>
      <c r="BY1258" s="490"/>
      <c r="BZ1258" s="491"/>
      <c r="CA1258" s="520"/>
      <c r="CB1258" s="520"/>
      <c r="CC1258" s="520"/>
      <c r="CD1258" s="520"/>
      <c r="CE1258" s="520"/>
      <c r="CF1258" s="520"/>
    </row>
    <row r="1259" spans="1:84" ht="13.8" thickBot="1" x14ac:dyDescent="0.3">
      <c r="A1259" s="133"/>
      <c r="B1259" s="134"/>
      <c r="C1259" s="429"/>
      <c r="D1259" s="136"/>
      <c r="E1259" s="136"/>
      <c r="F1259" s="438"/>
      <c r="G1259" s="136"/>
      <c r="H1259" s="139"/>
      <c r="I1259" s="430"/>
      <c r="J1259" s="431"/>
      <c r="K1259" s="432"/>
      <c r="L1259" s="428"/>
      <c r="M1259" s="500"/>
      <c r="N1259" s="518"/>
      <c r="O1259" s="501"/>
      <c r="P1259" s="501"/>
      <c r="Q1259" s="519"/>
      <c r="R1259" s="502"/>
      <c r="S1259" s="502"/>
      <c r="T1259" s="503"/>
      <c r="U1259" s="504"/>
      <c r="V1259" s="505"/>
      <c r="W1259" s="505"/>
      <c r="X1259" s="505"/>
      <c r="Y1259" s="505"/>
      <c r="Z1259" s="506"/>
      <c r="AA1259" s="507"/>
      <c r="AB1259" s="508"/>
      <c r="AC1259" s="513"/>
      <c r="AD1259" s="508"/>
      <c r="AE1259" s="507"/>
      <c r="AF1259" s="513"/>
      <c r="AG1259" s="507"/>
      <c r="AH1259" s="508"/>
      <c r="AI1259" s="509"/>
      <c r="AJ1259" s="507"/>
      <c r="AK1259" s="507"/>
      <c r="AL1259" s="510"/>
      <c r="AM1259" s="511"/>
      <c r="AN1259" s="512"/>
      <c r="AO1259" s="511"/>
      <c r="AP1259" s="507"/>
      <c r="AQ1259" s="512"/>
      <c r="AR1259" s="513"/>
      <c r="AS1259" s="508"/>
      <c r="AT1259" s="511"/>
      <c r="AU1259" s="511"/>
      <c r="AV1259" s="511"/>
      <c r="AW1259" s="511"/>
      <c r="AX1259" s="511"/>
      <c r="AY1259" s="511"/>
      <c r="AZ1259" s="514"/>
      <c r="BA1259" s="515"/>
      <c r="BB1259" s="507"/>
      <c r="BC1259" s="505"/>
      <c r="BD1259" s="524"/>
      <c r="BE1259" s="506"/>
      <c r="BF1259" s="482"/>
      <c r="BG1259" s="483"/>
      <c r="BH1259" s="483"/>
      <c r="BI1259" s="465"/>
      <c r="BJ1259" s="465"/>
      <c r="BK1259" s="465"/>
      <c r="BL1259" s="465"/>
      <c r="BM1259" s="465"/>
      <c r="BN1259" s="465"/>
      <c r="BO1259" s="483"/>
      <c r="BP1259" s="483"/>
      <c r="BQ1259" s="483"/>
      <c r="BR1259" s="483"/>
      <c r="BS1259" s="483"/>
      <c r="BT1259" s="484"/>
      <c r="BU1259" s="484"/>
      <c r="BV1259" s="484"/>
      <c r="BW1259" s="516"/>
      <c r="BX1259" s="434"/>
      <c r="BY1259" s="490"/>
      <c r="BZ1259" s="491"/>
      <c r="CA1259" s="520"/>
      <c r="CB1259" s="520"/>
      <c r="CC1259" s="520"/>
      <c r="CD1259" s="520"/>
      <c r="CE1259" s="520"/>
      <c r="CF1259" s="520"/>
    </row>
    <row r="1260" spans="1:84" ht="13.8" thickBot="1" x14ac:dyDescent="0.3">
      <c r="A1260" s="133"/>
      <c r="B1260" s="134"/>
      <c r="C1260" s="429"/>
      <c r="D1260" s="136"/>
      <c r="E1260" s="136"/>
      <c r="F1260" s="438"/>
      <c r="G1260" s="136"/>
      <c r="H1260" s="139"/>
      <c r="I1260" s="430"/>
      <c r="J1260" s="431"/>
      <c r="K1260" s="432"/>
      <c r="L1260" s="428"/>
      <c r="M1260" s="500"/>
      <c r="N1260" s="518"/>
      <c r="O1260" s="501"/>
      <c r="P1260" s="501"/>
      <c r="Q1260" s="519"/>
      <c r="R1260" s="502"/>
      <c r="S1260" s="502"/>
      <c r="T1260" s="503"/>
      <c r="U1260" s="504"/>
      <c r="V1260" s="505"/>
      <c r="W1260" s="505"/>
      <c r="X1260" s="505"/>
      <c r="Y1260" s="505"/>
      <c r="Z1260" s="506"/>
      <c r="AA1260" s="507"/>
      <c r="AB1260" s="508"/>
      <c r="AC1260" s="513"/>
      <c r="AD1260" s="508"/>
      <c r="AE1260" s="507"/>
      <c r="AF1260" s="513"/>
      <c r="AG1260" s="507"/>
      <c r="AH1260" s="508"/>
      <c r="AI1260" s="509"/>
      <c r="AJ1260" s="507"/>
      <c r="AK1260" s="507"/>
      <c r="AL1260" s="510"/>
      <c r="AM1260" s="511"/>
      <c r="AN1260" s="512"/>
      <c r="AO1260" s="511"/>
      <c r="AP1260" s="507"/>
      <c r="AQ1260" s="512"/>
      <c r="AR1260" s="513"/>
      <c r="AS1260" s="508"/>
      <c r="AT1260" s="511"/>
      <c r="AU1260" s="511"/>
      <c r="AV1260" s="511"/>
      <c r="AW1260" s="511"/>
      <c r="AX1260" s="511"/>
      <c r="AY1260" s="511"/>
      <c r="AZ1260" s="514"/>
      <c r="BA1260" s="515"/>
      <c r="BB1260" s="507"/>
      <c r="BC1260" s="505"/>
      <c r="BD1260" s="524"/>
      <c r="BE1260" s="506"/>
      <c r="BF1260" s="482"/>
      <c r="BG1260" s="483"/>
      <c r="BH1260" s="483"/>
      <c r="BI1260" s="465"/>
      <c r="BJ1260" s="465"/>
      <c r="BK1260" s="465"/>
      <c r="BL1260" s="465"/>
      <c r="BM1260" s="465"/>
      <c r="BN1260" s="465"/>
      <c r="BO1260" s="483"/>
      <c r="BP1260" s="483"/>
      <c r="BQ1260" s="483"/>
      <c r="BR1260" s="483"/>
      <c r="BS1260" s="483"/>
      <c r="BT1260" s="484"/>
      <c r="BU1260" s="484"/>
      <c r="BV1260" s="484"/>
      <c r="BW1260" s="516"/>
      <c r="BX1260" s="434"/>
      <c r="BY1260" s="490"/>
      <c r="BZ1260" s="491"/>
      <c r="CA1260" s="520"/>
      <c r="CB1260" s="520"/>
      <c r="CC1260" s="520"/>
      <c r="CD1260" s="520"/>
      <c r="CE1260" s="520"/>
      <c r="CF1260" s="520"/>
    </row>
    <row r="1261" spans="1:84" ht="13.8" thickBot="1" x14ac:dyDescent="0.3">
      <c r="A1261" s="133"/>
      <c r="B1261" s="134"/>
      <c r="C1261" s="429"/>
      <c r="D1261" s="136"/>
      <c r="E1261" s="136"/>
      <c r="F1261" s="438"/>
      <c r="G1261" s="136"/>
      <c r="H1261" s="139"/>
      <c r="I1261" s="430"/>
      <c r="J1261" s="431"/>
      <c r="K1261" s="432"/>
      <c r="L1261" s="428"/>
      <c r="M1261" s="500"/>
      <c r="N1261" s="518"/>
      <c r="O1261" s="501"/>
      <c r="P1261" s="501"/>
      <c r="Q1261" s="519"/>
      <c r="R1261" s="502"/>
      <c r="S1261" s="502"/>
      <c r="T1261" s="503"/>
      <c r="U1261" s="504"/>
      <c r="V1261" s="505"/>
      <c r="W1261" s="505"/>
      <c r="X1261" s="505"/>
      <c r="Y1261" s="505"/>
      <c r="Z1261" s="506"/>
      <c r="AA1261" s="507"/>
      <c r="AB1261" s="508"/>
      <c r="AC1261" s="513"/>
      <c r="AD1261" s="508"/>
      <c r="AE1261" s="507"/>
      <c r="AF1261" s="513"/>
      <c r="AG1261" s="507"/>
      <c r="AH1261" s="508"/>
      <c r="AI1261" s="509"/>
      <c r="AJ1261" s="507"/>
      <c r="AK1261" s="507"/>
      <c r="AL1261" s="510"/>
      <c r="AM1261" s="511"/>
      <c r="AN1261" s="512"/>
      <c r="AO1261" s="511"/>
      <c r="AP1261" s="507"/>
      <c r="AQ1261" s="512"/>
      <c r="AR1261" s="513"/>
      <c r="AS1261" s="508"/>
      <c r="AT1261" s="511"/>
      <c r="AU1261" s="511"/>
      <c r="AV1261" s="511"/>
      <c r="AW1261" s="511"/>
      <c r="AX1261" s="511"/>
      <c r="AY1261" s="511"/>
      <c r="AZ1261" s="514"/>
      <c r="BA1261" s="515"/>
      <c r="BB1261" s="507"/>
      <c r="BC1261" s="505"/>
      <c r="BD1261" s="524"/>
      <c r="BE1261" s="506"/>
      <c r="BF1261" s="482"/>
      <c r="BG1261" s="483"/>
      <c r="BH1261" s="483"/>
      <c r="BI1261" s="465"/>
      <c r="BJ1261" s="465"/>
      <c r="BK1261" s="465"/>
      <c r="BL1261" s="465"/>
      <c r="BM1261" s="465"/>
      <c r="BN1261" s="465"/>
      <c r="BO1261" s="483"/>
      <c r="BP1261" s="483"/>
      <c r="BQ1261" s="483"/>
      <c r="BR1261" s="483"/>
      <c r="BS1261" s="483"/>
      <c r="BT1261" s="484"/>
      <c r="BU1261" s="484"/>
      <c r="BV1261" s="484"/>
      <c r="BW1261" s="516"/>
      <c r="BX1261" s="434"/>
      <c r="BY1261" s="490"/>
      <c r="BZ1261" s="491"/>
      <c r="CA1261" s="520"/>
      <c r="CB1261" s="520"/>
      <c r="CC1261" s="520"/>
      <c r="CD1261" s="520"/>
      <c r="CE1261" s="520"/>
      <c r="CF1261" s="520"/>
    </row>
    <row r="1262" spans="1:84" ht="13.8" thickBot="1" x14ac:dyDescent="0.3">
      <c r="A1262" s="133"/>
      <c r="B1262" s="134"/>
      <c r="C1262" s="429"/>
      <c r="D1262" s="136"/>
      <c r="E1262" s="136"/>
      <c r="F1262" s="438"/>
      <c r="G1262" s="136"/>
      <c r="H1262" s="139"/>
      <c r="I1262" s="430"/>
      <c r="J1262" s="431"/>
      <c r="K1262" s="432"/>
      <c r="L1262" s="428"/>
      <c r="M1262" s="500"/>
      <c r="N1262" s="518"/>
      <c r="O1262" s="501"/>
      <c r="P1262" s="501"/>
      <c r="Q1262" s="519"/>
      <c r="R1262" s="502"/>
      <c r="S1262" s="502"/>
      <c r="T1262" s="503"/>
      <c r="U1262" s="504"/>
      <c r="V1262" s="505"/>
      <c r="W1262" s="505"/>
      <c r="X1262" s="505"/>
      <c r="Y1262" s="505"/>
      <c r="Z1262" s="506"/>
      <c r="AA1262" s="507"/>
      <c r="AB1262" s="508"/>
      <c r="AC1262" s="513"/>
      <c r="AD1262" s="508"/>
      <c r="AE1262" s="507"/>
      <c r="AF1262" s="513"/>
      <c r="AG1262" s="507"/>
      <c r="AH1262" s="508"/>
      <c r="AI1262" s="509"/>
      <c r="AJ1262" s="507"/>
      <c r="AK1262" s="507"/>
      <c r="AL1262" s="510"/>
      <c r="AM1262" s="511"/>
      <c r="AN1262" s="512"/>
      <c r="AO1262" s="511"/>
      <c r="AP1262" s="507"/>
      <c r="AQ1262" s="512"/>
      <c r="AR1262" s="513"/>
      <c r="AS1262" s="508"/>
      <c r="AT1262" s="511"/>
      <c r="AU1262" s="511"/>
      <c r="AV1262" s="511"/>
      <c r="AW1262" s="511"/>
      <c r="AX1262" s="511"/>
      <c r="AY1262" s="511"/>
      <c r="AZ1262" s="514"/>
      <c r="BA1262" s="515"/>
      <c r="BB1262" s="507"/>
      <c r="BC1262" s="505"/>
      <c r="BD1262" s="524"/>
      <c r="BE1262" s="506"/>
      <c r="BF1262" s="482"/>
      <c r="BG1262" s="483"/>
      <c r="BH1262" s="483"/>
      <c r="BI1262" s="465"/>
      <c r="BJ1262" s="465"/>
      <c r="BK1262" s="465"/>
      <c r="BL1262" s="465"/>
      <c r="BM1262" s="465"/>
      <c r="BN1262" s="465"/>
      <c r="BO1262" s="483"/>
      <c r="BP1262" s="483"/>
      <c r="BQ1262" s="483"/>
      <c r="BR1262" s="483"/>
      <c r="BS1262" s="483"/>
      <c r="BT1262" s="484"/>
      <c r="BU1262" s="484"/>
      <c r="BV1262" s="484"/>
      <c r="BW1262" s="516"/>
      <c r="BX1262" s="434"/>
      <c r="BY1262" s="490"/>
      <c r="BZ1262" s="491"/>
      <c r="CA1262" s="520"/>
      <c r="CB1262" s="520"/>
      <c r="CC1262" s="520"/>
      <c r="CD1262" s="520"/>
      <c r="CE1262" s="520"/>
      <c r="CF1262" s="520"/>
    </row>
    <row r="1263" spans="1:84" ht="13.8" thickBot="1" x14ac:dyDescent="0.3">
      <c r="A1263" s="133"/>
      <c r="B1263" s="134"/>
      <c r="C1263" s="429"/>
      <c r="D1263" s="136"/>
      <c r="E1263" s="136"/>
      <c r="F1263" s="438"/>
      <c r="G1263" s="136"/>
      <c r="H1263" s="139"/>
      <c r="I1263" s="430"/>
      <c r="J1263" s="431"/>
      <c r="K1263" s="432"/>
      <c r="L1263" s="428"/>
      <c r="M1263" s="500"/>
      <c r="N1263" s="518"/>
      <c r="O1263" s="501"/>
      <c r="P1263" s="501"/>
      <c r="Q1263" s="519"/>
      <c r="R1263" s="502"/>
      <c r="S1263" s="502"/>
      <c r="T1263" s="503"/>
      <c r="U1263" s="504"/>
      <c r="V1263" s="505"/>
      <c r="W1263" s="505"/>
      <c r="X1263" s="505"/>
      <c r="Y1263" s="505"/>
      <c r="Z1263" s="506"/>
      <c r="AA1263" s="507"/>
      <c r="AB1263" s="508"/>
      <c r="AC1263" s="513"/>
      <c r="AD1263" s="508"/>
      <c r="AE1263" s="507"/>
      <c r="AF1263" s="513"/>
      <c r="AG1263" s="507"/>
      <c r="AH1263" s="508"/>
      <c r="AI1263" s="509"/>
      <c r="AJ1263" s="507"/>
      <c r="AK1263" s="507"/>
      <c r="AL1263" s="510"/>
      <c r="AM1263" s="511"/>
      <c r="AN1263" s="512"/>
      <c r="AO1263" s="511"/>
      <c r="AP1263" s="507"/>
      <c r="AQ1263" s="512"/>
      <c r="AR1263" s="513"/>
      <c r="AS1263" s="508"/>
      <c r="AT1263" s="511"/>
      <c r="AU1263" s="511"/>
      <c r="AV1263" s="511"/>
      <c r="AW1263" s="511"/>
      <c r="AX1263" s="511"/>
      <c r="AY1263" s="511"/>
      <c r="AZ1263" s="514"/>
      <c r="BA1263" s="515"/>
      <c r="BB1263" s="507"/>
      <c r="BC1263" s="505"/>
      <c r="BD1263" s="524"/>
      <c r="BE1263" s="506"/>
      <c r="BF1263" s="482"/>
      <c r="BG1263" s="483"/>
      <c r="BH1263" s="483"/>
      <c r="BI1263" s="465"/>
      <c r="BJ1263" s="465"/>
      <c r="BK1263" s="465"/>
      <c r="BL1263" s="465"/>
      <c r="BM1263" s="465"/>
      <c r="BN1263" s="465"/>
      <c r="BO1263" s="483"/>
      <c r="BP1263" s="483"/>
      <c r="BQ1263" s="483"/>
      <c r="BR1263" s="483"/>
      <c r="BS1263" s="483"/>
      <c r="BT1263" s="484"/>
      <c r="BU1263" s="484"/>
      <c r="BV1263" s="484"/>
      <c r="BW1263" s="516"/>
      <c r="BX1263" s="434"/>
      <c r="BY1263" s="490"/>
      <c r="BZ1263" s="491"/>
      <c r="CA1263" s="520"/>
      <c r="CB1263" s="520"/>
      <c r="CC1263" s="520"/>
      <c r="CD1263" s="520"/>
      <c r="CE1263" s="520"/>
      <c r="CF1263" s="520"/>
    </row>
    <row r="1264" spans="1:84" ht="13.8" thickBot="1" x14ac:dyDescent="0.3">
      <c r="A1264" s="133"/>
      <c r="B1264" s="134"/>
      <c r="C1264" s="429"/>
      <c r="D1264" s="136"/>
      <c r="E1264" s="136"/>
      <c r="F1264" s="438"/>
      <c r="G1264" s="136"/>
      <c r="H1264" s="139"/>
      <c r="I1264" s="430"/>
      <c r="J1264" s="431"/>
      <c r="K1264" s="432"/>
      <c r="L1264" s="428"/>
      <c r="M1264" s="500"/>
      <c r="N1264" s="518"/>
      <c r="O1264" s="501"/>
      <c r="P1264" s="501"/>
      <c r="Q1264" s="519"/>
      <c r="R1264" s="502"/>
      <c r="S1264" s="502"/>
      <c r="T1264" s="503"/>
      <c r="U1264" s="504"/>
      <c r="V1264" s="505"/>
      <c r="W1264" s="505"/>
      <c r="X1264" s="505"/>
      <c r="Y1264" s="505"/>
      <c r="Z1264" s="506"/>
      <c r="AA1264" s="507"/>
      <c r="AB1264" s="508"/>
      <c r="AC1264" s="513"/>
      <c r="AD1264" s="508"/>
      <c r="AE1264" s="507"/>
      <c r="AF1264" s="513"/>
      <c r="AG1264" s="507"/>
      <c r="AH1264" s="508"/>
      <c r="AI1264" s="509"/>
      <c r="AJ1264" s="507"/>
      <c r="AK1264" s="507"/>
      <c r="AL1264" s="510"/>
      <c r="AM1264" s="511"/>
      <c r="AN1264" s="512"/>
      <c r="AO1264" s="511"/>
      <c r="AP1264" s="507"/>
      <c r="AQ1264" s="512"/>
      <c r="AR1264" s="513"/>
      <c r="AS1264" s="508"/>
      <c r="AT1264" s="511"/>
      <c r="AU1264" s="511"/>
      <c r="AV1264" s="511"/>
      <c r="AW1264" s="511"/>
      <c r="AX1264" s="511"/>
      <c r="AY1264" s="511"/>
      <c r="AZ1264" s="514"/>
      <c r="BA1264" s="515"/>
      <c r="BB1264" s="507"/>
      <c r="BC1264" s="505"/>
      <c r="BD1264" s="524"/>
      <c r="BE1264" s="506"/>
      <c r="BF1264" s="482"/>
      <c r="BG1264" s="483"/>
      <c r="BH1264" s="483"/>
      <c r="BI1264" s="465"/>
      <c r="BJ1264" s="465"/>
      <c r="BK1264" s="465"/>
      <c r="BL1264" s="465"/>
      <c r="BM1264" s="465"/>
      <c r="BN1264" s="465"/>
      <c r="BO1264" s="483"/>
      <c r="BP1264" s="483"/>
      <c r="BQ1264" s="483"/>
      <c r="BR1264" s="483"/>
      <c r="BS1264" s="483"/>
      <c r="BT1264" s="484"/>
      <c r="BU1264" s="484"/>
      <c r="BV1264" s="484"/>
      <c r="BW1264" s="516"/>
      <c r="BX1264" s="434"/>
      <c r="BY1264" s="490"/>
      <c r="BZ1264" s="491"/>
      <c r="CA1264" s="520"/>
      <c r="CB1264" s="520"/>
      <c r="CC1264" s="520"/>
      <c r="CD1264" s="520"/>
      <c r="CE1264" s="520"/>
      <c r="CF1264" s="520"/>
    </row>
    <row r="1265" spans="1:84" ht="13.8" thickBot="1" x14ac:dyDescent="0.3">
      <c r="A1265" s="133"/>
      <c r="B1265" s="134"/>
      <c r="C1265" s="429"/>
      <c r="D1265" s="136"/>
      <c r="E1265" s="136"/>
      <c r="F1265" s="438"/>
      <c r="G1265" s="136"/>
      <c r="H1265" s="139"/>
      <c r="I1265" s="430"/>
      <c r="J1265" s="431"/>
      <c r="K1265" s="432"/>
      <c r="L1265" s="428"/>
      <c r="M1265" s="500"/>
      <c r="N1265" s="518"/>
      <c r="O1265" s="501"/>
      <c r="P1265" s="501"/>
      <c r="Q1265" s="519"/>
      <c r="R1265" s="502"/>
      <c r="S1265" s="502"/>
      <c r="T1265" s="503"/>
      <c r="U1265" s="504"/>
      <c r="V1265" s="505"/>
      <c r="W1265" s="505"/>
      <c r="X1265" s="505"/>
      <c r="Y1265" s="505"/>
      <c r="Z1265" s="506"/>
      <c r="AA1265" s="507"/>
      <c r="AB1265" s="508"/>
      <c r="AC1265" s="513"/>
      <c r="AD1265" s="508"/>
      <c r="AE1265" s="507"/>
      <c r="AF1265" s="513"/>
      <c r="AG1265" s="507"/>
      <c r="AH1265" s="508"/>
      <c r="AI1265" s="509"/>
      <c r="AJ1265" s="507"/>
      <c r="AK1265" s="507"/>
      <c r="AL1265" s="510"/>
      <c r="AM1265" s="511"/>
      <c r="AN1265" s="512"/>
      <c r="AO1265" s="511"/>
      <c r="AP1265" s="507"/>
      <c r="AQ1265" s="512"/>
      <c r="AR1265" s="513"/>
      <c r="AS1265" s="508"/>
      <c r="AT1265" s="511"/>
      <c r="AU1265" s="511"/>
      <c r="AV1265" s="511"/>
      <c r="AW1265" s="511"/>
      <c r="AX1265" s="511"/>
      <c r="AY1265" s="511"/>
      <c r="AZ1265" s="514"/>
      <c r="BA1265" s="515"/>
      <c r="BB1265" s="507"/>
      <c r="BC1265" s="505"/>
      <c r="BD1265" s="524"/>
      <c r="BE1265" s="506"/>
      <c r="BF1265" s="482"/>
      <c r="BG1265" s="483"/>
      <c r="BH1265" s="483"/>
      <c r="BI1265" s="465"/>
      <c r="BJ1265" s="465"/>
      <c r="BK1265" s="465"/>
      <c r="BL1265" s="465"/>
      <c r="BM1265" s="465"/>
      <c r="BN1265" s="465"/>
      <c r="BO1265" s="483"/>
      <c r="BP1265" s="483"/>
      <c r="BQ1265" s="483"/>
      <c r="BR1265" s="483"/>
      <c r="BS1265" s="483"/>
      <c r="BT1265" s="484"/>
      <c r="BU1265" s="484"/>
      <c r="BV1265" s="484"/>
      <c r="BW1265" s="516"/>
      <c r="BX1265" s="434"/>
      <c r="BY1265" s="490"/>
      <c r="BZ1265" s="491"/>
      <c r="CA1265" s="520"/>
      <c r="CB1265" s="520"/>
      <c r="CC1265" s="520"/>
      <c r="CD1265" s="520"/>
      <c r="CE1265" s="520"/>
      <c r="CF1265" s="520"/>
    </row>
    <row r="1266" spans="1:84" ht="13.8" thickBot="1" x14ac:dyDescent="0.3">
      <c r="A1266" s="133"/>
      <c r="B1266" s="134"/>
      <c r="C1266" s="429"/>
      <c r="D1266" s="136"/>
      <c r="E1266" s="136"/>
      <c r="F1266" s="438"/>
      <c r="G1266" s="136"/>
      <c r="H1266" s="139"/>
      <c r="I1266" s="430"/>
      <c r="J1266" s="431"/>
      <c r="K1266" s="432"/>
      <c r="L1266" s="428"/>
      <c r="M1266" s="500"/>
      <c r="N1266" s="518"/>
      <c r="O1266" s="501"/>
      <c r="P1266" s="501"/>
      <c r="Q1266" s="519"/>
      <c r="R1266" s="502"/>
      <c r="S1266" s="502"/>
      <c r="T1266" s="503"/>
      <c r="U1266" s="504"/>
      <c r="V1266" s="505"/>
      <c r="W1266" s="505"/>
      <c r="X1266" s="505"/>
      <c r="Y1266" s="505"/>
      <c r="Z1266" s="506"/>
      <c r="AA1266" s="507"/>
      <c r="AB1266" s="508"/>
      <c r="AC1266" s="513"/>
      <c r="AD1266" s="508"/>
      <c r="AE1266" s="507"/>
      <c r="AF1266" s="513"/>
      <c r="AG1266" s="507"/>
      <c r="AH1266" s="508"/>
      <c r="AI1266" s="509"/>
      <c r="AJ1266" s="507"/>
      <c r="AK1266" s="507"/>
      <c r="AL1266" s="510"/>
      <c r="AM1266" s="511"/>
      <c r="AN1266" s="512"/>
      <c r="AO1266" s="511"/>
      <c r="AP1266" s="507"/>
      <c r="AQ1266" s="512"/>
      <c r="AR1266" s="513"/>
      <c r="AS1266" s="508"/>
      <c r="AT1266" s="511"/>
      <c r="AU1266" s="511"/>
      <c r="AV1266" s="511"/>
      <c r="AW1266" s="511"/>
      <c r="AX1266" s="511"/>
      <c r="AY1266" s="511"/>
      <c r="AZ1266" s="514"/>
      <c r="BA1266" s="515"/>
      <c r="BB1266" s="507"/>
      <c r="BC1266" s="505"/>
      <c r="BD1266" s="524"/>
      <c r="BE1266" s="506"/>
      <c r="BF1266" s="482"/>
      <c r="BG1266" s="483"/>
      <c r="BH1266" s="483"/>
      <c r="BI1266" s="465"/>
      <c r="BJ1266" s="465"/>
      <c r="BK1266" s="465"/>
      <c r="BL1266" s="465"/>
      <c r="BM1266" s="465"/>
      <c r="BN1266" s="465"/>
      <c r="BO1266" s="483"/>
      <c r="BP1266" s="483"/>
      <c r="BQ1266" s="483"/>
      <c r="BR1266" s="483"/>
      <c r="BS1266" s="483"/>
      <c r="BT1266" s="484"/>
      <c r="BU1266" s="484"/>
      <c r="BV1266" s="484"/>
      <c r="BW1266" s="516"/>
      <c r="BX1266" s="434"/>
      <c r="BY1266" s="490"/>
      <c r="BZ1266" s="491"/>
      <c r="CA1266" s="520"/>
      <c r="CB1266" s="520"/>
      <c r="CC1266" s="520"/>
      <c r="CD1266" s="520"/>
      <c r="CE1266" s="520"/>
      <c r="CF1266" s="520"/>
    </row>
    <row r="1267" spans="1:84" ht="13.8" thickBot="1" x14ac:dyDescent="0.3">
      <c r="A1267" s="133"/>
      <c r="B1267" s="134"/>
      <c r="C1267" s="429"/>
      <c r="D1267" s="136"/>
      <c r="E1267" s="136"/>
      <c r="F1267" s="438"/>
      <c r="G1267" s="136"/>
      <c r="H1267" s="139"/>
      <c r="I1267" s="430"/>
      <c r="J1267" s="431"/>
      <c r="K1267" s="432"/>
      <c r="L1267" s="428"/>
      <c r="M1267" s="500"/>
      <c r="N1267" s="518"/>
      <c r="O1267" s="501"/>
      <c r="P1267" s="501"/>
      <c r="Q1267" s="519"/>
      <c r="R1267" s="502"/>
      <c r="S1267" s="502"/>
      <c r="T1267" s="503"/>
      <c r="U1267" s="504"/>
      <c r="V1267" s="505"/>
      <c r="W1267" s="505"/>
      <c r="X1267" s="505"/>
      <c r="Y1267" s="505"/>
      <c r="Z1267" s="506"/>
      <c r="AA1267" s="507"/>
      <c r="AB1267" s="508"/>
      <c r="AC1267" s="513"/>
      <c r="AD1267" s="508"/>
      <c r="AE1267" s="507"/>
      <c r="AF1267" s="513"/>
      <c r="AG1267" s="507"/>
      <c r="AH1267" s="508"/>
      <c r="AI1267" s="509"/>
      <c r="AJ1267" s="507"/>
      <c r="AK1267" s="507"/>
      <c r="AL1267" s="510"/>
      <c r="AM1267" s="511"/>
      <c r="AN1267" s="512"/>
      <c r="AO1267" s="511"/>
      <c r="AP1267" s="507"/>
      <c r="AQ1267" s="512"/>
      <c r="AR1267" s="513"/>
      <c r="AS1267" s="508"/>
      <c r="AT1267" s="511"/>
      <c r="AU1267" s="511"/>
      <c r="AV1267" s="511"/>
      <c r="AW1267" s="511"/>
      <c r="AX1267" s="511"/>
      <c r="AY1267" s="511"/>
      <c r="AZ1267" s="514"/>
      <c r="BA1267" s="515"/>
      <c r="BB1267" s="507"/>
      <c r="BC1267" s="505"/>
      <c r="BD1267" s="524"/>
      <c r="BE1267" s="506"/>
      <c r="BF1267" s="482"/>
      <c r="BG1267" s="483"/>
      <c r="BH1267" s="483"/>
      <c r="BI1267" s="465"/>
      <c r="BJ1267" s="465"/>
      <c r="BK1267" s="465"/>
      <c r="BL1267" s="465"/>
      <c r="BM1267" s="465"/>
      <c r="BN1267" s="465"/>
      <c r="BO1267" s="483"/>
      <c r="BP1267" s="483"/>
      <c r="BQ1267" s="483"/>
      <c r="BR1267" s="483"/>
      <c r="BS1267" s="483"/>
      <c r="BT1267" s="484"/>
      <c r="BU1267" s="484"/>
      <c r="BV1267" s="484"/>
      <c r="BW1267" s="516"/>
      <c r="BX1267" s="434"/>
      <c r="BY1267" s="490"/>
      <c r="BZ1267" s="491"/>
      <c r="CA1267" s="520"/>
      <c r="CB1267" s="520"/>
      <c r="CC1267" s="520"/>
      <c r="CD1267" s="520"/>
      <c r="CE1267" s="520"/>
      <c r="CF1267" s="520"/>
    </row>
    <row r="1268" spans="1:84" ht="13.8" thickBot="1" x14ac:dyDescent="0.3">
      <c r="A1268" s="133"/>
      <c r="B1268" s="134"/>
      <c r="C1268" s="429"/>
      <c r="D1268" s="136"/>
      <c r="E1268" s="136"/>
      <c r="F1268" s="438"/>
      <c r="G1268" s="136"/>
      <c r="H1268" s="139"/>
      <c r="I1268" s="430"/>
      <c r="J1268" s="431"/>
      <c r="K1268" s="432"/>
      <c r="L1268" s="428"/>
      <c r="M1268" s="500"/>
      <c r="N1268" s="518"/>
      <c r="O1268" s="501"/>
      <c r="P1268" s="501"/>
      <c r="Q1268" s="519"/>
      <c r="R1268" s="502"/>
      <c r="S1268" s="502"/>
      <c r="T1268" s="503"/>
      <c r="U1268" s="504"/>
      <c r="V1268" s="505"/>
      <c r="W1268" s="505"/>
      <c r="X1268" s="505"/>
      <c r="Y1268" s="505"/>
      <c r="Z1268" s="506"/>
      <c r="AA1268" s="507"/>
      <c r="AB1268" s="508"/>
      <c r="AC1268" s="513"/>
      <c r="AD1268" s="508"/>
      <c r="AE1268" s="507"/>
      <c r="AF1268" s="513"/>
      <c r="AG1268" s="507"/>
      <c r="AH1268" s="508"/>
      <c r="AI1268" s="509"/>
      <c r="AJ1268" s="507"/>
      <c r="AK1268" s="507"/>
      <c r="AL1268" s="510"/>
      <c r="AM1268" s="511"/>
      <c r="AN1268" s="512"/>
      <c r="AO1268" s="511"/>
      <c r="AP1268" s="507"/>
      <c r="AQ1268" s="512"/>
      <c r="AR1268" s="513"/>
      <c r="AS1268" s="508"/>
      <c r="AT1268" s="511"/>
      <c r="AU1268" s="511"/>
      <c r="AV1268" s="511"/>
      <c r="AW1268" s="511"/>
      <c r="AX1268" s="511"/>
      <c r="AY1268" s="511"/>
      <c r="AZ1268" s="514"/>
      <c r="BA1268" s="515"/>
      <c r="BB1268" s="507"/>
      <c r="BC1268" s="505"/>
      <c r="BD1268" s="524"/>
      <c r="BE1268" s="506"/>
      <c r="BF1268" s="482"/>
      <c r="BG1268" s="483"/>
      <c r="BH1268" s="483"/>
      <c r="BI1268" s="465"/>
      <c r="BJ1268" s="465"/>
      <c r="BK1268" s="465"/>
      <c r="BL1268" s="465"/>
      <c r="BM1268" s="465"/>
      <c r="BN1268" s="465"/>
      <c r="BO1268" s="483"/>
      <c r="BP1268" s="483"/>
      <c r="BQ1268" s="483"/>
      <c r="BR1268" s="483"/>
      <c r="BS1268" s="483"/>
      <c r="BT1268" s="484"/>
      <c r="BU1268" s="484"/>
      <c r="BV1268" s="484"/>
      <c r="BW1268" s="516"/>
      <c r="BX1268" s="434"/>
      <c r="BY1268" s="490"/>
      <c r="BZ1268" s="491"/>
      <c r="CA1268" s="520"/>
      <c r="CB1268" s="520"/>
      <c r="CC1268" s="520"/>
      <c r="CD1268" s="520"/>
      <c r="CE1268" s="520"/>
      <c r="CF1268" s="520"/>
    </row>
    <row r="1269" spans="1:84" ht="13.8" thickBot="1" x14ac:dyDescent="0.3">
      <c r="A1269" s="133"/>
      <c r="B1269" s="134"/>
      <c r="C1269" s="429"/>
      <c r="D1269" s="136"/>
      <c r="E1269" s="136"/>
      <c r="F1269" s="438"/>
      <c r="G1269" s="136"/>
      <c r="H1269" s="139"/>
      <c r="I1269" s="430"/>
      <c r="J1269" s="431"/>
      <c r="K1269" s="432"/>
      <c r="L1269" s="428"/>
      <c r="M1269" s="500"/>
      <c r="N1269" s="518"/>
      <c r="O1269" s="501"/>
      <c r="P1269" s="501"/>
      <c r="Q1269" s="519"/>
      <c r="R1269" s="502"/>
      <c r="S1269" s="502"/>
      <c r="T1269" s="503"/>
      <c r="U1269" s="504"/>
      <c r="V1269" s="505"/>
      <c r="W1269" s="505"/>
      <c r="X1269" s="505"/>
      <c r="Y1269" s="505"/>
      <c r="Z1269" s="506"/>
      <c r="AA1269" s="507"/>
      <c r="AB1269" s="508"/>
      <c r="AC1269" s="513"/>
      <c r="AD1269" s="508"/>
      <c r="AE1269" s="507"/>
      <c r="AF1269" s="513"/>
      <c r="AG1269" s="507"/>
      <c r="AH1269" s="508"/>
      <c r="AI1269" s="509"/>
      <c r="AJ1269" s="507"/>
      <c r="AK1269" s="507"/>
      <c r="AL1269" s="510"/>
      <c r="AM1269" s="511"/>
      <c r="AN1269" s="512"/>
      <c r="AO1269" s="511"/>
      <c r="AP1269" s="507"/>
      <c r="AQ1269" s="512"/>
      <c r="AR1269" s="513"/>
      <c r="AS1269" s="508"/>
      <c r="AT1269" s="511"/>
      <c r="AU1269" s="511"/>
      <c r="AV1269" s="511"/>
      <c r="AW1269" s="511"/>
      <c r="AX1269" s="511"/>
      <c r="AY1269" s="511"/>
      <c r="AZ1269" s="514"/>
      <c r="BA1269" s="515"/>
      <c r="BB1269" s="507"/>
      <c r="BC1269" s="505"/>
      <c r="BD1269" s="524"/>
      <c r="BE1269" s="506"/>
      <c r="BF1269" s="482"/>
      <c r="BG1269" s="483"/>
      <c r="BH1269" s="483"/>
      <c r="BI1269" s="465"/>
      <c r="BJ1269" s="465"/>
      <c r="BK1269" s="465"/>
      <c r="BL1269" s="465"/>
      <c r="BM1269" s="465"/>
      <c r="BN1269" s="465"/>
      <c r="BO1269" s="483"/>
      <c r="BP1269" s="483"/>
      <c r="BQ1269" s="483"/>
      <c r="BR1269" s="483"/>
      <c r="BS1269" s="483"/>
      <c r="BT1269" s="484"/>
      <c r="BU1269" s="484"/>
      <c r="BV1269" s="484"/>
      <c r="BW1269" s="516"/>
      <c r="BX1269" s="434"/>
      <c r="BY1269" s="490"/>
      <c r="BZ1269" s="491"/>
      <c r="CA1269" s="520"/>
      <c r="CB1269" s="520"/>
      <c r="CC1269" s="520"/>
      <c r="CD1269" s="520"/>
      <c r="CE1269" s="520"/>
      <c r="CF1269" s="520"/>
    </row>
    <row r="1270" spans="1:84" ht="13.8" thickBot="1" x14ac:dyDescent="0.3">
      <c r="A1270" s="133"/>
      <c r="B1270" s="134"/>
      <c r="C1270" s="429"/>
      <c r="D1270" s="136"/>
      <c r="E1270" s="136"/>
      <c r="F1270" s="438"/>
      <c r="G1270" s="136"/>
      <c r="H1270" s="139"/>
      <c r="I1270" s="430"/>
      <c r="J1270" s="431"/>
      <c r="K1270" s="432"/>
      <c r="L1270" s="428"/>
      <c r="M1270" s="500"/>
      <c r="N1270" s="518"/>
      <c r="O1270" s="501"/>
      <c r="P1270" s="501"/>
      <c r="Q1270" s="519"/>
      <c r="R1270" s="502"/>
      <c r="S1270" s="502"/>
      <c r="T1270" s="503"/>
      <c r="U1270" s="504"/>
      <c r="V1270" s="505"/>
      <c r="W1270" s="505"/>
      <c r="X1270" s="505"/>
      <c r="Y1270" s="505"/>
      <c r="Z1270" s="506"/>
      <c r="AA1270" s="507"/>
      <c r="AB1270" s="508"/>
      <c r="AC1270" s="513"/>
      <c r="AD1270" s="508"/>
      <c r="AE1270" s="507"/>
      <c r="AF1270" s="513"/>
      <c r="AG1270" s="507"/>
      <c r="AH1270" s="508"/>
      <c r="AI1270" s="509"/>
      <c r="AJ1270" s="507"/>
      <c r="AK1270" s="507"/>
      <c r="AL1270" s="510"/>
      <c r="AM1270" s="511"/>
      <c r="AN1270" s="512"/>
      <c r="AO1270" s="511"/>
      <c r="AP1270" s="507"/>
      <c r="AQ1270" s="512"/>
      <c r="AR1270" s="513"/>
      <c r="AS1270" s="508"/>
      <c r="AT1270" s="511"/>
      <c r="AU1270" s="511"/>
      <c r="AV1270" s="511"/>
      <c r="AW1270" s="511"/>
      <c r="AX1270" s="511"/>
      <c r="AY1270" s="511"/>
      <c r="AZ1270" s="514"/>
      <c r="BA1270" s="515"/>
      <c r="BB1270" s="507"/>
      <c r="BC1270" s="505"/>
      <c r="BD1270" s="524"/>
      <c r="BE1270" s="506"/>
      <c r="BF1270" s="482"/>
      <c r="BG1270" s="483"/>
      <c r="BH1270" s="483"/>
      <c r="BI1270" s="465"/>
      <c r="BJ1270" s="465"/>
      <c r="BK1270" s="465"/>
      <c r="BL1270" s="465"/>
      <c r="BM1270" s="465"/>
      <c r="BN1270" s="465"/>
      <c r="BO1270" s="483"/>
      <c r="BP1270" s="483"/>
      <c r="BQ1270" s="483"/>
      <c r="BR1270" s="483"/>
      <c r="BS1270" s="483"/>
      <c r="BT1270" s="484"/>
      <c r="BU1270" s="484"/>
      <c r="BV1270" s="484"/>
      <c r="BW1270" s="516"/>
      <c r="BX1270" s="434"/>
      <c r="BY1270" s="490"/>
      <c r="BZ1270" s="491"/>
      <c r="CA1270" s="520"/>
      <c r="CB1270" s="520"/>
      <c r="CC1270" s="520"/>
      <c r="CD1270" s="520"/>
      <c r="CE1270" s="520"/>
      <c r="CF1270" s="520"/>
    </row>
    <row r="1271" spans="1:84" ht="13.8" thickBot="1" x14ac:dyDescent="0.3">
      <c r="A1271" s="133"/>
      <c r="B1271" s="134"/>
      <c r="C1271" s="429"/>
      <c r="D1271" s="136"/>
      <c r="E1271" s="136"/>
      <c r="F1271" s="438"/>
      <c r="G1271" s="136"/>
      <c r="H1271" s="139"/>
      <c r="I1271" s="430"/>
      <c r="J1271" s="431"/>
      <c r="K1271" s="432"/>
      <c r="L1271" s="428"/>
      <c r="M1271" s="500"/>
      <c r="N1271" s="518"/>
      <c r="O1271" s="501"/>
      <c r="P1271" s="501"/>
      <c r="Q1271" s="519"/>
      <c r="R1271" s="502"/>
      <c r="S1271" s="502"/>
      <c r="T1271" s="503"/>
      <c r="U1271" s="504"/>
      <c r="V1271" s="505"/>
      <c r="W1271" s="505"/>
      <c r="X1271" s="505"/>
      <c r="Y1271" s="505"/>
      <c r="Z1271" s="506"/>
      <c r="AA1271" s="507"/>
      <c r="AB1271" s="508"/>
      <c r="AC1271" s="513"/>
      <c r="AD1271" s="508"/>
      <c r="AE1271" s="507"/>
      <c r="AF1271" s="513"/>
      <c r="AG1271" s="507"/>
      <c r="AH1271" s="508"/>
      <c r="AI1271" s="509"/>
      <c r="AJ1271" s="507"/>
      <c r="AK1271" s="507"/>
      <c r="AL1271" s="510"/>
      <c r="AM1271" s="511"/>
      <c r="AN1271" s="512"/>
      <c r="AO1271" s="511"/>
      <c r="AP1271" s="507"/>
      <c r="AQ1271" s="512"/>
      <c r="AR1271" s="513"/>
      <c r="AS1271" s="508"/>
      <c r="AT1271" s="511"/>
      <c r="AU1271" s="511"/>
      <c r="AV1271" s="511"/>
      <c r="AW1271" s="511"/>
      <c r="AX1271" s="511"/>
      <c r="AY1271" s="511"/>
      <c r="AZ1271" s="514"/>
      <c r="BA1271" s="515"/>
      <c r="BB1271" s="507"/>
      <c r="BC1271" s="505"/>
      <c r="BD1271" s="524"/>
      <c r="BE1271" s="506"/>
      <c r="BF1271" s="482"/>
      <c r="BG1271" s="483"/>
      <c r="BH1271" s="483"/>
      <c r="BI1271" s="465"/>
      <c r="BJ1271" s="465"/>
      <c r="BK1271" s="465"/>
      <c r="BL1271" s="465"/>
      <c r="BM1271" s="465"/>
      <c r="BN1271" s="465"/>
      <c r="BO1271" s="483"/>
      <c r="BP1271" s="483"/>
      <c r="BQ1271" s="483"/>
      <c r="BR1271" s="483"/>
      <c r="BS1271" s="483"/>
      <c r="BT1271" s="484"/>
      <c r="BU1271" s="484"/>
      <c r="BV1271" s="484"/>
      <c r="BW1271" s="516"/>
      <c r="BX1271" s="434"/>
      <c r="BY1271" s="490"/>
      <c r="BZ1271" s="491"/>
      <c r="CA1271" s="520"/>
      <c r="CB1271" s="520"/>
      <c r="CC1271" s="520"/>
      <c r="CD1271" s="520"/>
      <c r="CE1271" s="520"/>
      <c r="CF1271" s="520"/>
    </row>
    <row r="1272" spans="1:84" ht="13.8" thickBot="1" x14ac:dyDescent="0.3">
      <c r="A1272" s="133"/>
      <c r="B1272" s="134"/>
      <c r="C1272" s="429"/>
      <c r="D1272" s="136"/>
      <c r="E1272" s="136"/>
      <c r="F1272" s="438"/>
      <c r="G1272" s="136"/>
      <c r="H1272" s="139"/>
      <c r="I1272" s="430"/>
      <c r="J1272" s="431"/>
      <c r="K1272" s="432"/>
      <c r="L1272" s="428"/>
      <c r="M1272" s="500"/>
      <c r="N1272" s="518"/>
      <c r="O1272" s="501"/>
      <c r="P1272" s="501"/>
      <c r="Q1272" s="519"/>
      <c r="R1272" s="502"/>
      <c r="S1272" s="502"/>
      <c r="T1272" s="503"/>
      <c r="U1272" s="504"/>
      <c r="V1272" s="505"/>
      <c r="W1272" s="505"/>
      <c r="X1272" s="505"/>
      <c r="Y1272" s="505"/>
      <c r="Z1272" s="506"/>
      <c r="AA1272" s="507"/>
      <c r="AB1272" s="508"/>
      <c r="AC1272" s="513"/>
      <c r="AD1272" s="508"/>
      <c r="AE1272" s="507"/>
      <c r="AF1272" s="513"/>
      <c r="AG1272" s="507"/>
      <c r="AH1272" s="508"/>
      <c r="AI1272" s="509"/>
      <c r="AJ1272" s="507"/>
      <c r="AK1272" s="507"/>
      <c r="AL1272" s="510"/>
      <c r="AM1272" s="511"/>
      <c r="AN1272" s="512"/>
      <c r="AO1272" s="511"/>
      <c r="AP1272" s="507"/>
      <c r="AQ1272" s="512"/>
      <c r="AR1272" s="513"/>
      <c r="AS1272" s="508"/>
      <c r="AT1272" s="511"/>
      <c r="AU1272" s="511"/>
      <c r="AV1272" s="511"/>
      <c r="AW1272" s="511"/>
      <c r="AX1272" s="511"/>
      <c r="AY1272" s="511"/>
      <c r="AZ1272" s="514"/>
      <c r="BA1272" s="515"/>
      <c r="BB1272" s="507"/>
      <c r="BC1272" s="505"/>
      <c r="BD1272" s="524"/>
      <c r="BE1272" s="506"/>
      <c r="BF1272" s="482"/>
      <c r="BG1272" s="483"/>
      <c r="BH1272" s="483"/>
      <c r="BI1272" s="465"/>
      <c r="BJ1272" s="465"/>
      <c r="BK1272" s="465"/>
      <c r="BL1272" s="465"/>
      <c r="BM1272" s="465"/>
      <c r="BN1272" s="465"/>
      <c r="BO1272" s="483"/>
      <c r="BP1272" s="483"/>
      <c r="BQ1272" s="483"/>
      <c r="BR1272" s="483"/>
      <c r="BS1272" s="483"/>
      <c r="BT1272" s="484"/>
      <c r="BU1272" s="484"/>
      <c r="BV1272" s="484"/>
      <c r="BW1272" s="516"/>
      <c r="BX1272" s="434"/>
      <c r="BY1272" s="490"/>
      <c r="BZ1272" s="491"/>
      <c r="CA1272" s="520"/>
      <c r="CB1272" s="520"/>
      <c r="CC1272" s="520"/>
      <c r="CD1272" s="520"/>
      <c r="CE1272" s="520"/>
      <c r="CF1272" s="520"/>
    </row>
    <row r="1273" spans="1:84" ht="13.8" thickBot="1" x14ac:dyDescent="0.3">
      <c r="A1273" s="133"/>
      <c r="B1273" s="134"/>
      <c r="C1273" s="429"/>
      <c r="D1273" s="136"/>
      <c r="E1273" s="136"/>
      <c r="F1273" s="438"/>
      <c r="G1273" s="136"/>
      <c r="H1273" s="139"/>
      <c r="I1273" s="430"/>
      <c r="J1273" s="431"/>
      <c r="K1273" s="432"/>
      <c r="L1273" s="428"/>
      <c r="M1273" s="500"/>
      <c r="N1273" s="518"/>
      <c r="O1273" s="501"/>
      <c r="P1273" s="501"/>
      <c r="Q1273" s="519"/>
      <c r="R1273" s="502"/>
      <c r="S1273" s="502"/>
      <c r="T1273" s="503"/>
      <c r="U1273" s="504"/>
      <c r="V1273" s="505"/>
      <c r="W1273" s="505"/>
      <c r="X1273" s="505"/>
      <c r="Y1273" s="505"/>
      <c r="Z1273" s="506"/>
      <c r="AA1273" s="507"/>
      <c r="AB1273" s="508"/>
      <c r="AC1273" s="513"/>
      <c r="AD1273" s="508"/>
      <c r="AE1273" s="507"/>
      <c r="AF1273" s="513"/>
      <c r="AG1273" s="507"/>
      <c r="AH1273" s="508"/>
      <c r="AI1273" s="509"/>
      <c r="AJ1273" s="507"/>
      <c r="AK1273" s="507"/>
      <c r="AL1273" s="510"/>
      <c r="AM1273" s="511"/>
      <c r="AN1273" s="512"/>
      <c r="AO1273" s="511"/>
      <c r="AP1273" s="507"/>
      <c r="AQ1273" s="512"/>
      <c r="AR1273" s="513"/>
      <c r="AS1273" s="508"/>
      <c r="AT1273" s="511"/>
      <c r="AU1273" s="511"/>
      <c r="AV1273" s="511"/>
      <c r="AW1273" s="511"/>
      <c r="AX1273" s="511"/>
      <c r="AY1273" s="511"/>
      <c r="AZ1273" s="514"/>
      <c r="BA1273" s="515"/>
      <c r="BB1273" s="507"/>
      <c r="BC1273" s="505"/>
      <c r="BD1273" s="524"/>
      <c r="BE1273" s="506"/>
      <c r="BF1273" s="482"/>
      <c r="BG1273" s="483"/>
      <c r="BH1273" s="483"/>
      <c r="BI1273" s="465"/>
      <c r="BJ1273" s="465"/>
      <c r="BK1273" s="465"/>
      <c r="BL1273" s="465"/>
      <c r="BM1273" s="465"/>
      <c r="BN1273" s="465"/>
      <c r="BO1273" s="483"/>
      <c r="BP1273" s="483"/>
      <c r="BQ1273" s="483"/>
      <c r="BR1273" s="483"/>
      <c r="BS1273" s="483"/>
      <c r="BT1273" s="484"/>
      <c r="BU1273" s="484"/>
      <c r="BV1273" s="484"/>
      <c r="BW1273" s="516"/>
      <c r="BX1273" s="434"/>
      <c r="BY1273" s="490"/>
      <c r="BZ1273" s="491"/>
      <c r="CA1273" s="520"/>
      <c r="CB1273" s="520"/>
      <c r="CC1273" s="520"/>
      <c r="CD1273" s="520"/>
      <c r="CE1273" s="520"/>
      <c r="CF1273" s="520"/>
    </row>
    <row r="1274" spans="1:84" ht="13.8" thickBot="1" x14ac:dyDescent="0.3">
      <c r="A1274" s="133"/>
      <c r="B1274" s="134"/>
      <c r="C1274" s="429"/>
      <c r="D1274" s="136"/>
      <c r="E1274" s="136"/>
      <c r="F1274" s="438"/>
      <c r="G1274" s="136"/>
      <c r="H1274" s="139"/>
      <c r="I1274" s="430"/>
      <c r="J1274" s="431"/>
      <c r="K1274" s="432"/>
      <c r="L1274" s="428"/>
      <c r="M1274" s="500"/>
      <c r="N1274" s="518"/>
      <c r="O1274" s="501"/>
      <c r="P1274" s="501"/>
      <c r="Q1274" s="519"/>
      <c r="R1274" s="502"/>
      <c r="S1274" s="502"/>
      <c r="T1274" s="503"/>
      <c r="U1274" s="504"/>
      <c r="V1274" s="505"/>
      <c r="W1274" s="505"/>
      <c r="X1274" s="505"/>
      <c r="Y1274" s="505"/>
      <c r="Z1274" s="506"/>
      <c r="AA1274" s="507"/>
      <c r="AB1274" s="508"/>
      <c r="AC1274" s="513"/>
      <c r="AD1274" s="508"/>
      <c r="AE1274" s="507"/>
      <c r="AF1274" s="513"/>
      <c r="AG1274" s="507"/>
      <c r="AH1274" s="508"/>
      <c r="AI1274" s="509"/>
      <c r="AJ1274" s="507"/>
      <c r="AK1274" s="507"/>
      <c r="AL1274" s="510"/>
      <c r="AM1274" s="511"/>
      <c r="AN1274" s="512"/>
      <c r="AO1274" s="511"/>
      <c r="AP1274" s="507"/>
      <c r="AQ1274" s="512"/>
      <c r="AR1274" s="513"/>
      <c r="AS1274" s="508"/>
      <c r="AT1274" s="511"/>
      <c r="AU1274" s="511"/>
      <c r="AV1274" s="511"/>
      <c r="AW1274" s="511"/>
      <c r="AX1274" s="511"/>
      <c r="AY1274" s="511"/>
      <c r="AZ1274" s="514"/>
      <c r="BA1274" s="515"/>
      <c r="BB1274" s="507"/>
      <c r="BC1274" s="505"/>
      <c r="BD1274" s="524"/>
      <c r="BE1274" s="506"/>
      <c r="BF1274" s="482"/>
      <c r="BG1274" s="483"/>
      <c r="BH1274" s="483"/>
      <c r="BI1274" s="465"/>
      <c r="BJ1274" s="465"/>
      <c r="BK1274" s="465"/>
      <c r="BL1274" s="465"/>
      <c r="BM1274" s="465"/>
      <c r="BN1274" s="465"/>
      <c r="BO1274" s="483"/>
      <c r="BP1274" s="483"/>
      <c r="BQ1274" s="483"/>
      <c r="BR1274" s="483"/>
      <c r="BS1274" s="483"/>
      <c r="BT1274" s="484"/>
      <c r="BU1274" s="484"/>
      <c r="BV1274" s="484"/>
      <c r="BW1274" s="516"/>
      <c r="BX1274" s="434"/>
      <c r="BY1274" s="490"/>
      <c r="BZ1274" s="491"/>
      <c r="CA1274" s="520"/>
      <c r="CB1274" s="520"/>
      <c r="CC1274" s="520"/>
      <c r="CD1274" s="520"/>
      <c r="CE1274" s="520"/>
      <c r="CF1274" s="520"/>
    </row>
    <row r="1275" spans="1:84" ht="13.8" thickBot="1" x14ac:dyDescent="0.3">
      <c r="A1275" s="133"/>
      <c r="B1275" s="134"/>
      <c r="C1275" s="429"/>
      <c r="D1275" s="136"/>
      <c r="E1275" s="136"/>
      <c r="F1275" s="438"/>
      <c r="G1275" s="136"/>
      <c r="H1275" s="139"/>
      <c r="I1275" s="430"/>
      <c r="J1275" s="431"/>
      <c r="K1275" s="432"/>
      <c r="L1275" s="428"/>
      <c r="M1275" s="500"/>
      <c r="N1275" s="518"/>
      <c r="O1275" s="501"/>
      <c r="P1275" s="501"/>
      <c r="Q1275" s="519"/>
      <c r="R1275" s="502"/>
      <c r="S1275" s="502"/>
      <c r="T1275" s="503"/>
      <c r="U1275" s="504"/>
      <c r="V1275" s="505"/>
      <c r="W1275" s="505"/>
      <c r="X1275" s="505"/>
      <c r="Y1275" s="505"/>
      <c r="Z1275" s="506"/>
      <c r="AA1275" s="507"/>
      <c r="AB1275" s="508"/>
      <c r="AC1275" s="513"/>
      <c r="AD1275" s="508"/>
      <c r="AE1275" s="507"/>
      <c r="AF1275" s="513"/>
      <c r="AG1275" s="507"/>
      <c r="AH1275" s="508"/>
      <c r="AI1275" s="509"/>
      <c r="AJ1275" s="507"/>
      <c r="AK1275" s="507"/>
      <c r="AL1275" s="510"/>
      <c r="AM1275" s="511"/>
      <c r="AN1275" s="512"/>
      <c r="AO1275" s="511"/>
      <c r="AP1275" s="507"/>
      <c r="AQ1275" s="512"/>
      <c r="AR1275" s="513"/>
      <c r="AS1275" s="508"/>
      <c r="AT1275" s="511"/>
      <c r="AU1275" s="511"/>
      <c r="AV1275" s="511"/>
      <c r="AW1275" s="511"/>
      <c r="AX1275" s="511"/>
      <c r="AY1275" s="511"/>
      <c r="AZ1275" s="514"/>
      <c r="BA1275" s="515"/>
      <c r="BB1275" s="507"/>
      <c r="BC1275" s="505"/>
      <c r="BD1275" s="524"/>
      <c r="BE1275" s="506"/>
      <c r="BF1275" s="482"/>
      <c r="BG1275" s="483"/>
      <c r="BH1275" s="483"/>
      <c r="BI1275" s="465"/>
      <c r="BJ1275" s="465"/>
      <c r="BK1275" s="465"/>
      <c r="BL1275" s="465"/>
      <c r="BM1275" s="465"/>
      <c r="BN1275" s="465"/>
      <c r="BO1275" s="483"/>
      <c r="BP1275" s="483"/>
      <c r="BQ1275" s="483"/>
      <c r="BR1275" s="483"/>
      <c r="BS1275" s="483"/>
      <c r="BT1275" s="484"/>
      <c r="BU1275" s="484"/>
      <c r="BV1275" s="484"/>
      <c r="BW1275" s="516"/>
      <c r="BX1275" s="434"/>
      <c r="BY1275" s="490"/>
      <c r="BZ1275" s="491"/>
      <c r="CA1275" s="520"/>
      <c r="CB1275" s="520"/>
      <c r="CC1275" s="520"/>
      <c r="CD1275" s="520"/>
      <c r="CE1275" s="520"/>
      <c r="CF1275" s="520"/>
    </row>
    <row r="1276" spans="1:84" ht="13.8" thickBot="1" x14ac:dyDescent="0.3">
      <c r="A1276" s="133"/>
      <c r="B1276" s="134"/>
      <c r="C1276" s="429"/>
      <c r="D1276" s="136"/>
      <c r="E1276" s="136"/>
      <c r="F1276" s="438"/>
      <c r="G1276" s="136"/>
      <c r="H1276" s="139"/>
      <c r="I1276" s="430"/>
      <c r="J1276" s="431"/>
      <c r="K1276" s="432"/>
      <c r="L1276" s="428"/>
      <c r="M1276" s="500"/>
      <c r="N1276" s="518"/>
      <c r="O1276" s="501"/>
      <c r="P1276" s="501"/>
      <c r="Q1276" s="519"/>
      <c r="R1276" s="502"/>
      <c r="S1276" s="502"/>
      <c r="T1276" s="503"/>
      <c r="U1276" s="504"/>
      <c r="V1276" s="505"/>
      <c r="W1276" s="505"/>
      <c r="X1276" s="505"/>
      <c r="Y1276" s="505"/>
      <c r="Z1276" s="506"/>
      <c r="AA1276" s="507"/>
      <c r="AB1276" s="508"/>
      <c r="AC1276" s="513"/>
      <c r="AD1276" s="508"/>
      <c r="AE1276" s="507"/>
      <c r="AF1276" s="513"/>
      <c r="AG1276" s="507"/>
      <c r="AH1276" s="508"/>
      <c r="AI1276" s="509"/>
      <c r="AJ1276" s="507"/>
      <c r="AK1276" s="507"/>
      <c r="AL1276" s="510"/>
      <c r="AM1276" s="511"/>
      <c r="AN1276" s="512"/>
      <c r="AO1276" s="511"/>
      <c r="AP1276" s="507"/>
      <c r="AQ1276" s="512"/>
      <c r="AR1276" s="513"/>
      <c r="AS1276" s="508"/>
      <c r="AT1276" s="511"/>
      <c r="AU1276" s="511"/>
      <c r="AV1276" s="511"/>
      <c r="AW1276" s="511"/>
      <c r="AX1276" s="511"/>
      <c r="AY1276" s="511"/>
      <c r="AZ1276" s="514"/>
      <c r="BA1276" s="515"/>
      <c r="BB1276" s="507"/>
      <c r="BC1276" s="505"/>
      <c r="BD1276" s="524"/>
      <c r="BE1276" s="506"/>
      <c r="BF1276" s="482"/>
      <c r="BG1276" s="483"/>
      <c r="BH1276" s="483"/>
      <c r="BI1276" s="465"/>
      <c r="BJ1276" s="465"/>
      <c r="BK1276" s="465"/>
      <c r="BL1276" s="465"/>
      <c r="BM1276" s="465"/>
      <c r="BN1276" s="465"/>
      <c r="BO1276" s="483"/>
      <c r="BP1276" s="483"/>
      <c r="BQ1276" s="483"/>
      <c r="BR1276" s="483"/>
      <c r="BS1276" s="483"/>
      <c r="BT1276" s="484"/>
      <c r="BU1276" s="484"/>
      <c r="BV1276" s="484"/>
      <c r="BW1276" s="516"/>
      <c r="BX1276" s="434"/>
      <c r="BY1276" s="490"/>
      <c r="BZ1276" s="491"/>
      <c r="CA1276" s="520"/>
      <c r="CB1276" s="520"/>
      <c r="CC1276" s="520"/>
      <c r="CD1276" s="520"/>
      <c r="CE1276" s="520"/>
      <c r="CF1276" s="520"/>
    </row>
    <row r="1277" spans="1:84" ht="13.8" thickBot="1" x14ac:dyDescent="0.3">
      <c r="A1277" s="133"/>
      <c r="B1277" s="134"/>
      <c r="C1277" s="429"/>
      <c r="D1277" s="136"/>
      <c r="E1277" s="136"/>
      <c r="F1277" s="438"/>
      <c r="G1277" s="136"/>
      <c r="H1277" s="139"/>
      <c r="I1277" s="430"/>
      <c r="J1277" s="431"/>
      <c r="K1277" s="432"/>
      <c r="L1277" s="428"/>
      <c r="M1277" s="500"/>
      <c r="N1277" s="518"/>
      <c r="O1277" s="501"/>
      <c r="P1277" s="501"/>
      <c r="Q1277" s="519"/>
      <c r="R1277" s="502"/>
      <c r="S1277" s="502"/>
      <c r="T1277" s="503"/>
      <c r="U1277" s="504"/>
      <c r="V1277" s="505"/>
      <c r="W1277" s="505"/>
      <c r="X1277" s="505"/>
      <c r="Y1277" s="505"/>
      <c r="Z1277" s="506"/>
      <c r="AA1277" s="507"/>
      <c r="AB1277" s="508"/>
      <c r="AC1277" s="513"/>
      <c r="AD1277" s="508"/>
      <c r="AE1277" s="507"/>
      <c r="AF1277" s="513"/>
      <c r="AG1277" s="507"/>
      <c r="AH1277" s="508"/>
      <c r="AI1277" s="509"/>
      <c r="AJ1277" s="507"/>
      <c r="AK1277" s="507"/>
      <c r="AL1277" s="510"/>
      <c r="AM1277" s="511"/>
      <c r="AN1277" s="512"/>
      <c r="AO1277" s="511"/>
      <c r="AP1277" s="507"/>
      <c r="AQ1277" s="512"/>
      <c r="AR1277" s="513"/>
      <c r="AS1277" s="508"/>
      <c r="AT1277" s="511"/>
      <c r="AU1277" s="511"/>
      <c r="AV1277" s="511"/>
      <c r="AW1277" s="511"/>
      <c r="AX1277" s="511"/>
      <c r="AY1277" s="511"/>
      <c r="AZ1277" s="514"/>
      <c r="BA1277" s="515"/>
      <c r="BB1277" s="507"/>
      <c r="BC1277" s="505"/>
      <c r="BD1277" s="524"/>
      <c r="BE1277" s="506"/>
      <c r="BF1277" s="482"/>
      <c r="BG1277" s="483"/>
      <c r="BH1277" s="483"/>
      <c r="BI1277" s="465"/>
      <c r="BJ1277" s="465"/>
      <c r="BK1277" s="465"/>
      <c r="BL1277" s="465"/>
      <c r="BM1277" s="465"/>
      <c r="BN1277" s="465"/>
      <c r="BO1277" s="483"/>
      <c r="BP1277" s="483"/>
      <c r="BQ1277" s="483"/>
      <c r="BR1277" s="483"/>
      <c r="BS1277" s="483"/>
      <c r="BT1277" s="484"/>
      <c r="BU1277" s="484"/>
      <c r="BV1277" s="484"/>
      <c r="BW1277" s="516"/>
      <c r="BX1277" s="434"/>
      <c r="BY1277" s="490"/>
      <c r="BZ1277" s="491"/>
      <c r="CA1277" s="520"/>
      <c r="CB1277" s="520"/>
      <c r="CC1277" s="520"/>
      <c r="CD1277" s="520"/>
      <c r="CE1277" s="520"/>
      <c r="CF1277" s="520"/>
    </row>
    <row r="1278" spans="1:84" ht="13.8" thickBot="1" x14ac:dyDescent="0.3">
      <c r="A1278" s="133"/>
      <c r="B1278" s="134"/>
      <c r="C1278" s="429"/>
      <c r="D1278" s="136"/>
      <c r="E1278" s="136"/>
      <c r="F1278" s="438"/>
      <c r="G1278" s="136"/>
      <c r="H1278" s="139"/>
      <c r="I1278" s="430"/>
      <c r="J1278" s="431"/>
      <c r="K1278" s="432"/>
      <c r="L1278" s="428"/>
      <c r="M1278" s="500"/>
      <c r="N1278" s="518"/>
      <c r="O1278" s="501"/>
      <c r="P1278" s="501"/>
      <c r="Q1278" s="519"/>
      <c r="R1278" s="502"/>
      <c r="S1278" s="502"/>
      <c r="T1278" s="503"/>
      <c r="U1278" s="504"/>
      <c r="V1278" s="505"/>
      <c r="W1278" s="505"/>
      <c r="X1278" s="505"/>
      <c r="Y1278" s="505"/>
      <c r="Z1278" s="506"/>
      <c r="AA1278" s="507"/>
      <c r="AB1278" s="508"/>
      <c r="AC1278" s="513"/>
      <c r="AD1278" s="508"/>
      <c r="AE1278" s="507"/>
      <c r="AF1278" s="513"/>
      <c r="AG1278" s="507"/>
      <c r="AH1278" s="508"/>
      <c r="AI1278" s="509"/>
      <c r="AJ1278" s="507"/>
      <c r="AK1278" s="507"/>
      <c r="AL1278" s="510"/>
      <c r="AM1278" s="511"/>
      <c r="AN1278" s="512"/>
      <c r="AO1278" s="511"/>
      <c r="AP1278" s="507"/>
      <c r="AQ1278" s="512"/>
      <c r="AR1278" s="513"/>
      <c r="AS1278" s="508"/>
      <c r="AT1278" s="511"/>
      <c r="AU1278" s="511"/>
      <c r="AV1278" s="511"/>
      <c r="AW1278" s="511"/>
      <c r="AX1278" s="511"/>
      <c r="AY1278" s="511"/>
      <c r="AZ1278" s="514"/>
      <c r="BA1278" s="515"/>
      <c r="BB1278" s="507"/>
      <c r="BC1278" s="505"/>
      <c r="BD1278" s="524"/>
      <c r="BE1278" s="506"/>
      <c r="BF1278" s="482"/>
      <c r="BG1278" s="483"/>
      <c r="BH1278" s="483"/>
      <c r="BI1278" s="465"/>
      <c r="BJ1278" s="465"/>
      <c r="BK1278" s="465"/>
      <c r="BL1278" s="465"/>
      <c r="BM1278" s="465"/>
      <c r="BN1278" s="465"/>
      <c r="BO1278" s="483"/>
      <c r="BP1278" s="483"/>
      <c r="BQ1278" s="483"/>
      <c r="BR1278" s="483"/>
      <c r="BS1278" s="483"/>
      <c r="BT1278" s="484"/>
      <c r="BU1278" s="484"/>
      <c r="BV1278" s="484"/>
      <c r="BW1278" s="516"/>
      <c r="BX1278" s="434"/>
      <c r="BY1278" s="490"/>
      <c r="BZ1278" s="491"/>
      <c r="CA1278" s="520"/>
      <c r="CB1278" s="520"/>
      <c r="CC1278" s="520"/>
      <c r="CD1278" s="520"/>
      <c r="CE1278" s="520"/>
      <c r="CF1278" s="520"/>
    </row>
    <row r="1279" spans="1:84" ht="13.8" thickBot="1" x14ac:dyDescent="0.3">
      <c r="A1279" s="133"/>
      <c r="B1279" s="134"/>
      <c r="C1279" s="429"/>
      <c r="D1279" s="136"/>
      <c r="E1279" s="136"/>
      <c r="F1279" s="438"/>
      <c r="G1279" s="136"/>
      <c r="H1279" s="139"/>
      <c r="I1279" s="430"/>
      <c r="J1279" s="431"/>
      <c r="K1279" s="432"/>
      <c r="L1279" s="428"/>
      <c r="M1279" s="500"/>
      <c r="N1279" s="518"/>
      <c r="O1279" s="501"/>
      <c r="P1279" s="501"/>
      <c r="Q1279" s="519"/>
      <c r="R1279" s="502"/>
      <c r="S1279" s="502"/>
      <c r="T1279" s="503"/>
      <c r="U1279" s="504"/>
      <c r="V1279" s="505"/>
      <c r="W1279" s="505"/>
      <c r="X1279" s="505"/>
      <c r="Y1279" s="505"/>
      <c r="Z1279" s="506"/>
      <c r="AA1279" s="507"/>
      <c r="AB1279" s="508"/>
      <c r="AC1279" s="513"/>
      <c r="AD1279" s="508"/>
      <c r="AE1279" s="507"/>
      <c r="AF1279" s="513"/>
      <c r="AG1279" s="507"/>
      <c r="AH1279" s="508"/>
      <c r="AI1279" s="509"/>
      <c r="AJ1279" s="507"/>
      <c r="AK1279" s="507"/>
      <c r="AL1279" s="510"/>
      <c r="AM1279" s="511"/>
      <c r="AN1279" s="512"/>
      <c r="AO1279" s="511"/>
      <c r="AP1279" s="507"/>
      <c r="AQ1279" s="512"/>
      <c r="AR1279" s="513"/>
      <c r="AS1279" s="508"/>
      <c r="AT1279" s="511"/>
      <c r="AU1279" s="511"/>
      <c r="AV1279" s="511"/>
      <c r="AW1279" s="511"/>
      <c r="AX1279" s="511"/>
      <c r="AY1279" s="511"/>
      <c r="AZ1279" s="514"/>
      <c r="BA1279" s="515"/>
      <c r="BB1279" s="507"/>
      <c r="BC1279" s="505"/>
      <c r="BD1279" s="524"/>
      <c r="BE1279" s="506"/>
      <c r="BF1279" s="482"/>
      <c r="BG1279" s="483"/>
      <c r="BH1279" s="483"/>
      <c r="BI1279" s="465"/>
      <c r="BJ1279" s="465"/>
      <c r="BK1279" s="465"/>
      <c r="BL1279" s="465"/>
      <c r="BM1279" s="465"/>
      <c r="BN1279" s="465"/>
      <c r="BO1279" s="483"/>
      <c r="BP1279" s="483"/>
      <c r="BQ1279" s="483"/>
      <c r="BR1279" s="483"/>
      <c r="BS1279" s="483"/>
      <c r="BT1279" s="484"/>
      <c r="BU1279" s="484"/>
      <c r="BV1279" s="484"/>
      <c r="BW1279" s="516"/>
      <c r="BX1279" s="434"/>
      <c r="BY1279" s="490"/>
      <c r="BZ1279" s="491"/>
      <c r="CA1279" s="520"/>
      <c r="CB1279" s="520"/>
      <c r="CC1279" s="520"/>
      <c r="CD1279" s="520"/>
      <c r="CE1279" s="520"/>
      <c r="CF1279" s="520"/>
    </row>
    <row r="1280" spans="1:84" ht="13.8" thickBot="1" x14ac:dyDescent="0.3">
      <c r="A1280" s="133"/>
      <c r="B1280" s="134"/>
      <c r="C1280" s="429"/>
      <c r="D1280" s="136"/>
      <c r="E1280" s="136"/>
      <c r="F1280" s="438"/>
      <c r="G1280" s="136"/>
      <c r="H1280" s="139"/>
      <c r="I1280" s="430"/>
      <c r="J1280" s="431"/>
      <c r="K1280" s="432"/>
      <c r="L1280" s="428"/>
      <c r="M1280" s="500"/>
      <c r="N1280" s="518"/>
      <c r="O1280" s="501"/>
      <c r="P1280" s="501"/>
      <c r="Q1280" s="519"/>
      <c r="R1280" s="502"/>
      <c r="S1280" s="502"/>
      <c r="T1280" s="503"/>
      <c r="U1280" s="504"/>
      <c r="V1280" s="505"/>
      <c r="W1280" s="505"/>
      <c r="X1280" s="505"/>
      <c r="Y1280" s="505"/>
      <c r="Z1280" s="506"/>
      <c r="AA1280" s="507"/>
      <c r="AB1280" s="508"/>
      <c r="AC1280" s="513"/>
      <c r="AD1280" s="508"/>
      <c r="AE1280" s="507"/>
      <c r="AF1280" s="513"/>
      <c r="AG1280" s="507"/>
      <c r="AH1280" s="508"/>
      <c r="AI1280" s="509"/>
      <c r="AJ1280" s="507"/>
      <c r="AK1280" s="507"/>
      <c r="AL1280" s="510"/>
      <c r="AM1280" s="511"/>
      <c r="AN1280" s="512"/>
      <c r="AO1280" s="511"/>
      <c r="AP1280" s="507"/>
      <c r="AQ1280" s="512"/>
      <c r="AR1280" s="513"/>
      <c r="AS1280" s="508"/>
      <c r="AT1280" s="511"/>
      <c r="AU1280" s="511"/>
      <c r="AV1280" s="511"/>
      <c r="AW1280" s="511"/>
      <c r="AX1280" s="511"/>
      <c r="AY1280" s="511"/>
      <c r="AZ1280" s="514"/>
      <c r="BA1280" s="515"/>
      <c r="BB1280" s="507"/>
      <c r="BC1280" s="505"/>
      <c r="BD1280" s="524"/>
      <c r="BE1280" s="506"/>
      <c r="BF1280" s="482"/>
      <c r="BG1280" s="483"/>
      <c r="BH1280" s="483"/>
      <c r="BI1280" s="465"/>
      <c r="BJ1280" s="465"/>
      <c r="BK1280" s="465"/>
      <c r="BL1280" s="465"/>
      <c r="BM1280" s="465"/>
      <c r="BN1280" s="465"/>
      <c r="BO1280" s="483"/>
      <c r="BP1280" s="483"/>
      <c r="BQ1280" s="483"/>
      <c r="BR1280" s="483"/>
      <c r="BS1280" s="483"/>
      <c r="BT1280" s="484"/>
      <c r="BU1280" s="484"/>
      <c r="BV1280" s="484"/>
      <c r="BW1280" s="516"/>
      <c r="BX1280" s="434"/>
      <c r="BY1280" s="490"/>
      <c r="BZ1280" s="491"/>
      <c r="CA1280" s="520"/>
      <c r="CB1280" s="520"/>
      <c r="CC1280" s="520"/>
      <c r="CD1280" s="520"/>
      <c r="CE1280" s="520"/>
      <c r="CF1280" s="520"/>
    </row>
    <row r="1281" spans="1:84" ht="13.8" thickBot="1" x14ac:dyDescent="0.3">
      <c r="A1281" s="133"/>
      <c r="B1281" s="134"/>
      <c r="C1281" s="429"/>
      <c r="D1281" s="136"/>
      <c r="E1281" s="136"/>
      <c r="F1281" s="438"/>
      <c r="G1281" s="136"/>
      <c r="H1281" s="139"/>
      <c r="I1281" s="430"/>
      <c r="J1281" s="431"/>
      <c r="K1281" s="432"/>
      <c r="L1281" s="428"/>
      <c r="M1281" s="500"/>
      <c r="N1281" s="518"/>
      <c r="O1281" s="501"/>
      <c r="P1281" s="501"/>
      <c r="Q1281" s="519"/>
      <c r="R1281" s="502"/>
      <c r="S1281" s="502"/>
      <c r="T1281" s="503"/>
      <c r="U1281" s="504"/>
      <c r="V1281" s="505"/>
      <c r="W1281" s="505"/>
      <c r="X1281" s="505"/>
      <c r="Y1281" s="505"/>
      <c r="Z1281" s="506"/>
      <c r="AA1281" s="507"/>
      <c r="AB1281" s="508"/>
      <c r="AC1281" s="513"/>
      <c r="AD1281" s="508"/>
      <c r="AE1281" s="507"/>
      <c r="AF1281" s="513"/>
      <c r="AG1281" s="507"/>
      <c r="AH1281" s="508"/>
      <c r="AI1281" s="509"/>
      <c r="AJ1281" s="507"/>
      <c r="AK1281" s="507"/>
      <c r="AL1281" s="510"/>
      <c r="AM1281" s="511"/>
      <c r="AN1281" s="512"/>
      <c r="AO1281" s="511"/>
      <c r="AP1281" s="507"/>
      <c r="AQ1281" s="512"/>
      <c r="AR1281" s="513"/>
      <c r="AS1281" s="508"/>
      <c r="AT1281" s="511"/>
      <c r="AU1281" s="511"/>
      <c r="AV1281" s="511"/>
      <c r="AW1281" s="511"/>
      <c r="AX1281" s="511"/>
      <c r="AY1281" s="511"/>
      <c r="AZ1281" s="514"/>
      <c r="BA1281" s="515"/>
      <c r="BB1281" s="507"/>
      <c r="BC1281" s="505"/>
      <c r="BD1281" s="524"/>
      <c r="BE1281" s="506"/>
      <c r="BF1281" s="482"/>
      <c r="BG1281" s="483"/>
      <c r="BH1281" s="483"/>
      <c r="BI1281" s="465"/>
      <c r="BJ1281" s="465"/>
      <c r="BK1281" s="465"/>
      <c r="BL1281" s="465"/>
      <c r="BM1281" s="465"/>
      <c r="BN1281" s="465"/>
      <c r="BO1281" s="483"/>
      <c r="BP1281" s="483"/>
      <c r="BQ1281" s="483"/>
      <c r="BR1281" s="483"/>
      <c r="BS1281" s="483"/>
      <c r="BT1281" s="484"/>
      <c r="BU1281" s="484"/>
      <c r="BV1281" s="484"/>
      <c r="BW1281" s="516"/>
      <c r="BX1281" s="434"/>
      <c r="BY1281" s="490"/>
      <c r="BZ1281" s="491"/>
      <c r="CA1281" s="520"/>
      <c r="CB1281" s="520"/>
      <c r="CC1281" s="520"/>
      <c r="CD1281" s="520"/>
      <c r="CE1281" s="520"/>
      <c r="CF1281" s="520"/>
    </row>
    <row r="1282" spans="1:84" ht="13.8" thickBot="1" x14ac:dyDescent="0.3">
      <c r="A1282" s="133"/>
      <c r="B1282" s="134"/>
      <c r="C1282" s="429"/>
      <c r="D1282" s="136"/>
      <c r="E1282" s="136"/>
      <c r="F1282" s="438"/>
      <c r="G1282" s="136"/>
      <c r="H1282" s="139"/>
      <c r="I1282" s="430"/>
      <c r="J1282" s="431"/>
      <c r="K1282" s="432"/>
      <c r="L1282" s="428"/>
      <c r="M1282" s="500"/>
      <c r="N1282" s="518"/>
      <c r="O1282" s="501"/>
      <c r="P1282" s="501"/>
      <c r="Q1282" s="519"/>
      <c r="R1282" s="502"/>
      <c r="S1282" s="502"/>
      <c r="T1282" s="503"/>
      <c r="U1282" s="504"/>
      <c r="V1282" s="505"/>
      <c r="W1282" s="505"/>
      <c r="X1282" s="505"/>
      <c r="Y1282" s="505"/>
      <c r="Z1282" s="506"/>
      <c r="AA1282" s="507"/>
      <c r="AB1282" s="508"/>
      <c r="AC1282" s="513"/>
      <c r="AD1282" s="508"/>
      <c r="AE1282" s="507"/>
      <c r="AF1282" s="513"/>
      <c r="AG1282" s="507"/>
      <c r="AH1282" s="508"/>
      <c r="AI1282" s="509"/>
      <c r="AJ1282" s="507"/>
      <c r="AK1282" s="507"/>
      <c r="AL1282" s="510"/>
      <c r="AM1282" s="511"/>
      <c r="AN1282" s="512"/>
      <c r="AO1282" s="511"/>
      <c r="AP1282" s="507"/>
      <c r="AQ1282" s="512"/>
      <c r="AR1282" s="513"/>
      <c r="AS1282" s="508"/>
      <c r="AT1282" s="511"/>
      <c r="AU1282" s="511"/>
      <c r="AV1282" s="511"/>
      <c r="AW1282" s="511"/>
      <c r="AX1282" s="511"/>
      <c r="AY1282" s="511"/>
      <c r="AZ1282" s="514"/>
      <c r="BA1282" s="515"/>
      <c r="BB1282" s="507"/>
      <c r="BC1282" s="505"/>
      <c r="BD1282" s="524"/>
      <c r="BE1282" s="506"/>
      <c r="BF1282" s="482"/>
      <c r="BG1282" s="483"/>
      <c r="BH1282" s="483"/>
      <c r="BI1282" s="465"/>
      <c r="BJ1282" s="465"/>
      <c r="BK1282" s="465"/>
      <c r="BL1282" s="465"/>
      <c r="BM1282" s="465"/>
      <c r="BN1282" s="465"/>
      <c r="BO1282" s="483"/>
      <c r="BP1282" s="483"/>
      <c r="BQ1282" s="483"/>
      <c r="BR1282" s="483"/>
      <c r="BS1282" s="483"/>
      <c r="BT1282" s="484"/>
      <c r="BU1282" s="484"/>
      <c r="BV1282" s="484"/>
      <c r="BW1282" s="516"/>
      <c r="BX1282" s="434"/>
      <c r="BY1282" s="490"/>
      <c r="BZ1282" s="491"/>
      <c r="CA1282" s="520"/>
      <c r="CB1282" s="520"/>
      <c r="CC1282" s="520"/>
      <c r="CD1282" s="520"/>
      <c r="CE1282" s="520"/>
      <c r="CF1282" s="520"/>
    </row>
    <row r="1283" spans="1:84" ht="13.8" thickBot="1" x14ac:dyDescent="0.3">
      <c r="A1283" s="133"/>
      <c r="B1283" s="134"/>
      <c r="C1283" s="429"/>
      <c r="D1283" s="136"/>
      <c r="E1283" s="136"/>
      <c r="F1283" s="438"/>
      <c r="G1283" s="136"/>
      <c r="H1283" s="139"/>
      <c r="I1283" s="430"/>
      <c r="J1283" s="431"/>
      <c r="K1283" s="432"/>
      <c r="L1283" s="428"/>
      <c r="M1283" s="500"/>
      <c r="N1283" s="518"/>
      <c r="O1283" s="501"/>
      <c r="P1283" s="501"/>
      <c r="Q1283" s="519"/>
      <c r="R1283" s="502"/>
      <c r="S1283" s="502"/>
      <c r="T1283" s="503"/>
      <c r="U1283" s="504"/>
      <c r="V1283" s="505"/>
      <c r="W1283" s="505"/>
      <c r="X1283" s="505"/>
      <c r="Y1283" s="505"/>
      <c r="Z1283" s="506"/>
      <c r="AA1283" s="507"/>
      <c r="AB1283" s="508"/>
      <c r="AC1283" s="513"/>
      <c r="AD1283" s="508"/>
      <c r="AE1283" s="507"/>
      <c r="AF1283" s="513"/>
      <c r="AG1283" s="507"/>
      <c r="AH1283" s="508"/>
      <c r="AI1283" s="509"/>
      <c r="AJ1283" s="507"/>
      <c r="AK1283" s="507"/>
      <c r="AL1283" s="510"/>
      <c r="AM1283" s="511"/>
      <c r="AN1283" s="512"/>
      <c r="AO1283" s="511"/>
      <c r="AP1283" s="507"/>
      <c r="AQ1283" s="512"/>
      <c r="AR1283" s="513"/>
      <c r="AS1283" s="508"/>
      <c r="AT1283" s="511"/>
      <c r="AU1283" s="511"/>
      <c r="AV1283" s="511"/>
      <c r="AW1283" s="511"/>
      <c r="AX1283" s="511"/>
      <c r="AY1283" s="511"/>
      <c r="AZ1283" s="514"/>
      <c r="BA1283" s="515"/>
      <c r="BB1283" s="507"/>
      <c r="BC1283" s="505"/>
      <c r="BD1283" s="524"/>
      <c r="BE1283" s="506"/>
      <c r="BF1283" s="482"/>
      <c r="BG1283" s="483"/>
      <c r="BH1283" s="483"/>
      <c r="BI1283" s="465"/>
      <c r="BJ1283" s="465"/>
      <c r="BK1283" s="465"/>
      <c r="BL1283" s="465"/>
      <c r="BM1283" s="465"/>
      <c r="BN1283" s="465"/>
      <c r="BO1283" s="483"/>
      <c r="BP1283" s="483"/>
      <c r="BQ1283" s="483"/>
      <c r="BR1283" s="483"/>
      <c r="BS1283" s="483"/>
      <c r="BT1283" s="484"/>
      <c r="BU1283" s="484"/>
      <c r="BV1283" s="484"/>
      <c r="BW1283" s="516"/>
      <c r="BX1283" s="434"/>
      <c r="BY1283" s="490"/>
      <c r="BZ1283" s="491"/>
      <c r="CA1283" s="520"/>
      <c r="CB1283" s="520"/>
      <c r="CC1283" s="520"/>
      <c r="CD1283" s="520"/>
      <c r="CE1283" s="520"/>
      <c r="CF1283" s="520"/>
    </row>
    <row r="1284" spans="1:84" ht="13.8" thickBot="1" x14ac:dyDescent="0.3">
      <c r="A1284" s="133"/>
      <c r="B1284" s="134"/>
      <c r="C1284" s="429"/>
      <c r="D1284" s="136"/>
      <c r="E1284" s="136"/>
      <c r="F1284" s="438"/>
      <c r="G1284" s="136"/>
      <c r="H1284" s="139"/>
      <c r="I1284" s="430"/>
      <c r="J1284" s="431"/>
      <c r="K1284" s="432"/>
      <c r="L1284" s="428"/>
      <c r="M1284" s="500"/>
      <c r="N1284" s="518"/>
      <c r="O1284" s="501"/>
      <c r="P1284" s="501"/>
      <c r="Q1284" s="519"/>
      <c r="R1284" s="502"/>
      <c r="S1284" s="502"/>
      <c r="T1284" s="503"/>
      <c r="U1284" s="504"/>
      <c r="V1284" s="505"/>
      <c r="W1284" s="505"/>
      <c r="X1284" s="505"/>
      <c r="Y1284" s="505"/>
      <c r="Z1284" s="506"/>
      <c r="AA1284" s="507"/>
      <c r="AB1284" s="508"/>
      <c r="AC1284" s="513"/>
      <c r="AD1284" s="508"/>
      <c r="AE1284" s="507"/>
      <c r="AF1284" s="513"/>
      <c r="AG1284" s="507"/>
      <c r="AH1284" s="508"/>
      <c r="AI1284" s="509"/>
      <c r="AJ1284" s="507"/>
      <c r="AK1284" s="507"/>
      <c r="AL1284" s="510"/>
      <c r="AM1284" s="511"/>
      <c r="AN1284" s="512"/>
      <c r="AO1284" s="511"/>
      <c r="AP1284" s="507"/>
      <c r="AQ1284" s="512"/>
      <c r="AR1284" s="513"/>
      <c r="AS1284" s="508"/>
      <c r="AT1284" s="511"/>
      <c r="AU1284" s="511"/>
      <c r="AV1284" s="511"/>
      <c r="AW1284" s="511"/>
      <c r="AX1284" s="511"/>
      <c r="AY1284" s="511"/>
      <c r="AZ1284" s="514"/>
      <c r="BA1284" s="515"/>
      <c r="BB1284" s="507"/>
      <c r="BC1284" s="505"/>
      <c r="BD1284" s="524"/>
      <c r="BE1284" s="506"/>
      <c r="BF1284" s="482"/>
      <c r="BG1284" s="483"/>
      <c r="BH1284" s="483"/>
      <c r="BI1284" s="465"/>
      <c r="BJ1284" s="465"/>
      <c r="BK1284" s="465"/>
      <c r="BL1284" s="465"/>
      <c r="BM1284" s="465"/>
      <c r="BN1284" s="465"/>
      <c r="BO1284" s="483"/>
      <c r="BP1284" s="483"/>
      <c r="BQ1284" s="483"/>
      <c r="BR1284" s="483"/>
      <c r="BS1284" s="483"/>
      <c r="BT1284" s="484"/>
      <c r="BU1284" s="484"/>
      <c r="BV1284" s="484"/>
      <c r="BW1284" s="516"/>
      <c r="BX1284" s="434"/>
      <c r="BY1284" s="490"/>
      <c r="BZ1284" s="491"/>
      <c r="CA1284" s="520"/>
      <c r="CB1284" s="520"/>
      <c r="CC1284" s="520"/>
      <c r="CD1284" s="520"/>
      <c r="CE1284" s="520"/>
      <c r="CF1284" s="520"/>
    </row>
    <row r="1285" spans="1:84" ht="13.8" thickBot="1" x14ac:dyDescent="0.3">
      <c r="A1285" s="133"/>
      <c r="B1285" s="134"/>
      <c r="C1285" s="429"/>
      <c r="D1285" s="136"/>
      <c r="E1285" s="136"/>
      <c r="F1285" s="438"/>
      <c r="G1285" s="136"/>
      <c r="H1285" s="139"/>
      <c r="I1285" s="430"/>
      <c r="J1285" s="431"/>
      <c r="K1285" s="432"/>
      <c r="L1285" s="428"/>
      <c r="M1285" s="500"/>
      <c r="N1285" s="518"/>
      <c r="O1285" s="501"/>
      <c r="P1285" s="501"/>
      <c r="Q1285" s="519"/>
      <c r="R1285" s="502"/>
      <c r="S1285" s="502"/>
      <c r="T1285" s="503"/>
      <c r="U1285" s="504"/>
      <c r="V1285" s="505"/>
      <c r="W1285" s="505"/>
      <c r="X1285" s="505"/>
      <c r="Y1285" s="505"/>
      <c r="Z1285" s="506"/>
      <c r="AA1285" s="507"/>
      <c r="AB1285" s="508"/>
      <c r="AC1285" s="513"/>
      <c r="AD1285" s="508"/>
      <c r="AE1285" s="507"/>
      <c r="AF1285" s="513"/>
      <c r="AG1285" s="507"/>
      <c r="AH1285" s="508"/>
      <c r="AI1285" s="509"/>
      <c r="AJ1285" s="507"/>
      <c r="AK1285" s="507"/>
      <c r="AL1285" s="510"/>
      <c r="AM1285" s="511"/>
      <c r="AN1285" s="512"/>
      <c r="AO1285" s="511"/>
      <c r="AP1285" s="507"/>
      <c r="AQ1285" s="512"/>
      <c r="AR1285" s="513"/>
      <c r="AS1285" s="508"/>
      <c r="AT1285" s="511"/>
      <c r="AU1285" s="511"/>
      <c r="AV1285" s="511"/>
      <c r="AW1285" s="511"/>
      <c r="AX1285" s="511"/>
      <c r="AY1285" s="511"/>
      <c r="AZ1285" s="514"/>
      <c r="BA1285" s="515"/>
      <c r="BB1285" s="507"/>
      <c r="BC1285" s="505"/>
      <c r="BD1285" s="524"/>
      <c r="BE1285" s="506"/>
      <c r="BF1285" s="482"/>
      <c r="BG1285" s="483"/>
      <c r="BH1285" s="483"/>
      <c r="BI1285" s="465"/>
      <c r="BJ1285" s="465"/>
      <c r="BK1285" s="465"/>
      <c r="BL1285" s="465"/>
      <c r="BM1285" s="465"/>
      <c r="BN1285" s="465"/>
      <c r="BO1285" s="483"/>
      <c r="BP1285" s="483"/>
      <c r="BQ1285" s="483"/>
      <c r="BR1285" s="483"/>
      <c r="BS1285" s="483"/>
      <c r="BT1285" s="484"/>
      <c r="BU1285" s="484"/>
      <c r="BV1285" s="484"/>
      <c r="BW1285" s="516"/>
      <c r="BX1285" s="434"/>
      <c r="BY1285" s="490"/>
      <c r="BZ1285" s="491"/>
      <c r="CA1285" s="520"/>
      <c r="CB1285" s="520"/>
      <c r="CC1285" s="520"/>
      <c r="CD1285" s="520"/>
      <c r="CE1285" s="520"/>
      <c r="CF1285" s="520"/>
    </row>
    <row r="1286" spans="1:84" ht="13.8" thickBot="1" x14ac:dyDescent="0.3">
      <c r="A1286" s="133"/>
      <c r="B1286" s="134"/>
      <c r="C1286" s="429"/>
      <c r="D1286" s="136"/>
      <c r="E1286" s="136"/>
      <c r="F1286" s="438"/>
      <c r="G1286" s="136"/>
      <c r="H1286" s="139"/>
      <c r="I1286" s="430"/>
      <c r="J1286" s="431"/>
      <c r="K1286" s="432"/>
      <c r="L1286" s="428"/>
      <c r="M1286" s="500"/>
      <c r="N1286" s="518"/>
      <c r="O1286" s="501"/>
      <c r="P1286" s="501"/>
      <c r="Q1286" s="519"/>
      <c r="R1286" s="502"/>
      <c r="S1286" s="502"/>
      <c r="T1286" s="503"/>
      <c r="U1286" s="504"/>
      <c r="V1286" s="505"/>
      <c r="W1286" s="505"/>
      <c r="X1286" s="505"/>
      <c r="Y1286" s="505"/>
      <c r="Z1286" s="506"/>
      <c r="AA1286" s="507"/>
      <c r="AB1286" s="508"/>
      <c r="AC1286" s="513"/>
      <c r="AD1286" s="508"/>
      <c r="AE1286" s="507"/>
      <c r="AF1286" s="513"/>
      <c r="AG1286" s="507"/>
      <c r="AH1286" s="508"/>
      <c r="AI1286" s="509"/>
      <c r="AJ1286" s="507"/>
      <c r="AK1286" s="507"/>
      <c r="AL1286" s="510"/>
      <c r="AM1286" s="511"/>
      <c r="AN1286" s="512"/>
      <c r="AO1286" s="511"/>
      <c r="AP1286" s="507"/>
      <c r="AQ1286" s="512"/>
      <c r="AR1286" s="513"/>
      <c r="AS1286" s="508"/>
      <c r="AT1286" s="511"/>
      <c r="AU1286" s="511"/>
      <c r="AV1286" s="511"/>
      <c r="AW1286" s="511"/>
      <c r="AX1286" s="511"/>
      <c r="AY1286" s="511"/>
      <c r="AZ1286" s="514"/>
      <c r="BA1286" s="515"/>
      <c r="BB1286" s="507"/>
      <c r="BC1286" s="505"/>
      <c r="BD1286" s="524"/>
      <c r="BE1286" s="506"/>
      <c r="BF1286" s="482"/>
      <c r="BG1286" s="483"/>
      <c r="BH1286" s="483"/>
      <c r="BI1286" s="465"/>
      <c r="BJ1286" s="465"/>
      <c r="BK1286" s="465"/>
      <c r="BL1286" s="465"/>
      <c r="BM1286" s="465"/>
      <c r="BN1286" s="465"/>
      <c r="BO1286" s="483"/>
      <c r="BP1286" s="483"/>
      <c r="BQ1286" s="483"/>
      <c r="BR1286" s="483"/>
      <c r="BS1286" s="483"/>
      <c r="BT1286" s="484"/>
      <c r="BU1286" s="484"/>
      <c r="BV1286" s="484"/>
      <c r="BW1286" s="516"/>
      <c r="BX1286" s="434"/>
      <c r="BY1286" s="490"/>
      <c r="BZ1286" s="491"/>
      <c r="CA1286" s="520"/>
      <c r="CB1286" s="520"/>
      <c r="CC1286" s="520"/>
      <c r="CD1286" s="520"/>
      <c r="CE1286" s="520"/>
      <c r="CF1286" s="520"/>
    </row>
    <row r="1287" spans="1:84" ht="13.8" thickBot="1" x14ac:dyDescent="0.3">
      <c r="A1287" s="133"/>
      <c r="B1287" s="134"/>
      <c r="C1287" s="429"/>
      <c r="D1287" s="136"/>
      <c r="E1287" s="136"/>
      <c r="F1287" s="438"/>
      <c r="G1287" s="136"/>
      <c r="H1287" s="139"/>
      <c r="I1287" s="430"/>
      <c r="J1287" s="431"/>
      <c r="K1287" s="432"/>
      <c r="L1287" s="428"/>
      <c r="M1287" s="500"/>
      <c r="N1287" s="518"/>
      <c r="O1287" s="501"/>
      <c r="P1287" s="501"/>
      <c r="Q1287" s="519"/>
      <c r="R1287" s="502"/>
      <c r="S1287" s="502"/>
      <c r="T1287" s="503"/>
      <c r="U1287" s="504"/>
      <c r="V1287" s="505"/>
      <c r="W1287" s="505"/>
      <c r="X1287" s="505"/>
      <c r="Y1287" s="505"/>
      <c r="Z1287" s="506"/>
      <c r="AA1287" s="507"/>
      <c r="AB1287" s="508"/>
      <c r="AC1287" s="513"/>
      <c r="AD1287" s="508"/>
      <c r="AE1287" s="507"/>
      <c r="AF1287" s="513"/>
      <c r="AG1287" s="507"/>
      <c r="AH1287" s="508"/>
      <c r="AI1287" s="509"/>
      <c r="AJ1287" s="507"/>
      <c r="AK1287" s="507"/>
      <c r="AL1287" s="510"/>
      <c r="AM1287" s="511"/>
      <c r="AN1287" s="512"/>
      <c r="AO1287" s="511"/>
      <c r="AP1287" s="507"/>
      <c r="AQ1287" s="512"/>
      <c r="AR1287" s="513"/>
      <c r="AS1287" s="508"/>
      <c r="AT1287" s="511"/>
      <c r="AU1287" s="511"/>
      <c r="AV1287" s="511"/>
      <c r="AW1287" s="511"/>
      <c r="AX1287" s="511"/>
      <c r="AY1287" s="511"/>
      <c r="AZ1287" s="514"/>
      <c r="BA1287" s="515"/>
      <c r="BB1287" s="507"/>
      <c r="BC1287" s="505"/>
      <c r="BD1287" s="524"/>
      <c r="BE1287" s="506"/>
      <c r="BF1287" s="482"/>
      <c r="BG1287" s="483"/>
      <c r="BH1287" s="483"/>
      <c r="BI1287" s="465"/>
      <c r="BJ1287" s="465"/>
      <c r="BK1287" s="465"/>
      <c r="BL1287" s="465"/>
      <c r="BM1287" s="465"/>
      <c r="BN1287" s="465"/>
      <c r="BO1287" s="483"/>
      <c r="BP1287" s="483"/>
      <c r="BQ1287" s="483"/>
      <c r="BR1287" s="483"/>
      <c r="BS1287" s="483"/>
      <c r="BT1287" s="484"/>
      <c r="BU1287" s="484"/>
      <c r="BV1287" s="484"/>
      <c r="BW1287" s="516"/>
      <c r="BX1287" s="434"/>
      <c r="BY1287" s="490"/>
      <c r="BZ1287" s="491"/>
      <c r="CA1287" s="520"/>
      <c r="CB1287" s="520"/>
      <c r="CC1287" s="520"/>
      <c r="CD1287" s="520"/>
      <c r="CE1287" s="520"/>
      <c r="CF1287" s="520"/>
    </row>
    <row r="1288" spans="1:84" ht="13.8" thickBot="1" x14ac:dyDescent="0.3">
      <c r="A1288" s="133"/>
      <c r="B1288" s="134"/>
      <c r="C1288" s="429"/>
      <c r="D1288" s="136"/>
      <c r="E1288" s="136"/>
      <c r="F1288" s="438"/>
      <c r="G1288" s="136"/>
      <c r="H1288" s="139"/>
      <c r="I1288" s="430"/>
      <c r="J1288" s="431"/>
      <c r="K1288" s="432"/>
      <c r="L1288" s="428"/>
      <c r="M1288" s="500"/>
      <c r="N1288" s="518"/>
      <c r="O1288" s="501"/>
      <c r="P1288" s="501"/>
      <c r="Q1288" s="519"/>
      <c r="R1288" s="502"/>
      <c r="S1288" s="502"/>
      <c r="T1288" s="503"/>
      <c r="U1288" s="504"/>
      <c r="V1288" s="505"/>
      <c r="W1288" s="505"/>
      <c r="X1288" s="505"/>
      <c r="Y1288" s="505"/>
      <c r="Z1288" s="506"/>
      <c r="AA1288" s="507"/>
      <c r="AB1288" s="508"/>
      <c r="AC1288" s="513"/>
      <c r="AD1288" s="508"/>
      <c r="AE1288" s="507"/>
      <c r="AF1288" s="513"/>
      <c r="AG1288" s="507"/>
      <c r="AH1288" s="508"/>
      <c r="AI1288" s="509"/>
      <c r="AJ1288" s="507"/>
      <c r="AK1288" s="507"/>
      <c r="AL1288" s="510"/>
      <c r="AM1288" s="511"/>
      <c r="AN1288" s="512"/>
      <c r="AO1288" s="511"/>
      <c r="AP1288" s="507"/>
      <c r="AQ1288" s="512"/>
      <c r="AR1288" s="513"/>
      <c r="AS1288" s="508"/>
      <c r="AT1288" s="511"/>
      <c r="AU1288" s="511"/>
      <c r="AV1288" s="511"/>
      <c r="AW1288" s="511"/>
      <c r="AX1288" s="511"/>
      <c r="AY1288" s="511"/>
      <c r="AZ1288" s="514"/>
      <c r="BA1288" s="515"/>
      <c r="BB1288" s="507"/>
      <c r="BC1288" s="505"/>
      <c r="BD1288" s="524"/>
      <c r="BE1288" s="506"/>
      <c r="BF1288" s="482"/>
      <c r="BG1288" s="483"/>
      <c r="BH1288" s="483"/>
      <c r="BI1288" s="465"/>
      <c r="BJ1288" s="465"/>
      <c r="BK1288" s="465"/>
      <c r="BL1288" s="465"/>
      <c r="BM1288" s="465"/>
      <c r="BN1288" s="465"/>
      <c r="BO1288" s="483"/>
      <c r="BP1288" s="483"/>
      <c r="BQ1288" s="483"/>
      <c r="BR1288" s="483"/>
      <c r="BS1288" s="483"/>
      <c r="BT1288" s="484"/>
      <c r="BU1288" s="484"/>
      <c r="BV1288" s="484"/>
      <c r="BW1288" s="516"/>
      <c r="BX1288" s="434"/>
      <c r="BY1288" s="490"/>
      <c r="BZ1288" s="491"/>
      <c r="CA1288" s="520"/>
      <c r="CB1288" s="520"/>
      <c r="CC1288" s="520"/>
      <c r="CD1288" s="520"/>
      <c r="CE1288" s="520"/>
      <c r="CF1288" s="520"/>
    </row>
    <row r="1289" spans="1:84" ht="13.8" thickBot="1" x14ac:dyDescent="0.3">
      <c r="A1289" s="133"/>
      <c r="B1289" s="134"/>
      <c r="C1289" s="429"/>
      <c r="D1289" s="136"/>
      <c r="E1289" s="136"/>
      <c r="F1289" s="438"/>
      <c r="G1289" s="136"/>
      <c r="H1289" s="139"/>
      <c r="I1289" s="430"/>
      <c r="J1289" s="431"/>
      <c r="K1289" s="432"/>
      <c r="L1289" s="428"/>
      <c r="M1289" s="500"/>
      <c r="N1289" s="518"/>
      <c r="O1289" s="501"/>
      <c r="P1289" s="501"/>
      <c r="Q1289" s="519"/>
      <c r="R1289" s="502"/>
      <c r="S1289" s="502"/>
      <c r="T1289" s="503"/>
      <c r="U1289" s="504"/>
      <c r="V1289" s="505"/>
      <c r="W1289" s="505"/>
      <c r="X1289" s="505"/>
      <c r="Y1289" s="505"/>
      <c r="Z1289" s="506"/>
      <c r="AA1289" s="507"/>
      <c r="AB1289" s="508"/>
      <c r="AC1289" s="513"/>
      <c r="AD1289" s="508"/>
      <c r="AE1289" s="507"/>
      <c r="AF1289" s="513"/>
      <c r="AG1289" s="507"/>
      <c r="AH1289" s="508"/>
      <c r="AI1289" s="509"/>
      <c r="AJ1289" s="507"/>
      <c r="AK1289" s="507"/>
      <c r="AL1289" s="510"/>
      <c r="AM1289" s="511"/>
      <c r="AN1289" s="512"/>
      <c r="AO1289" s="511"/>
      <c r="AP1289" s="507"/>
      <c r="AQ1289" s="512"/>
      <c r="AR1289" s="513"/>
      <c r="AS1289" s="508"/>
      <c r="AT1289" s="511"/>
      <c r="AU1289" s="511"/>
      <c r="AV1289" s="511"/>
      <c r="AW1289" s="511"/>
      <c r="AX1289" s="511"/>
      <c r="AY1289" s="511"/>
      <c r="AZ1289" s="514"/>
      <c r="BA1289" s="515"/>
      <c r="BB1289" s="507"/>
      <c r="BC1289" s="505"/>
      <c r="BD1289" s="524"/>
      <c r="BE1289" s="506"/>
      <c r="BF1289" s="482"/>
      <c r="BG1289" s="483"/>
      <c r="BH1289" s="483"/>
      <c r="BI1289" s="465"/>
      <c r="BJ1289" s="465"/>
      <c r="BK1289" s="465"/>
      <c r="BL1289" s="465"/>
      <c r="BM1289" s="465"/>
      <c r="BN1289" s="465"/>
      <c r="BO1289" s="483"/>
      <c r="BP1289" s="483"/>
      <c r="BQ1289" s="483"/>
      <c r="BR1289" s="483"/>
      <c r="BS1289" s="483"/>
      <c r="BT1289" s="484"/>
      <c r="BU1289" s="484"/>
      <c r="BV1289" s="484"/>
      <c r="BW1289" s="516"/>
      <c r="BX1289" s="434"/>
      <c r="BY1289" s="490"/>
      <c r="BZ1289" s="491"/>
      <c r="CA1289" s="520"/>
      <c r="CB1289" s="520"/>
      <c r="CC1289" s="520"/>
      <c r="CD1289" s="520"/>
      <c r="CE1289" s="520"/>
      <c r="CF1289" s="520"/>
    </row>
    <row r="1290" spans="1:84" ht="13.8" thickBot="1" x14ac:dyDescent="0.3">
      <c r="A1290" s="133"/>
      <c r="B1290" s="134"/>
      <c r="C1290" s="429"/>
      <c r="D1290" s="136"/>
      <c r="E1290" s="136"/>
      <c r="F1290" s="438"/>
      <c r="G1290" s="136"/>
      <c r="H1290" s="139"/>
      <c r="I1290" s="430"/>
      <c r="J1290" s="431"/>
      <c r="K1290" s="432"/>
      <c r="L1290" s="428"/>
      <c r="M1290" s="500"/>
      <c r="N1290" s="518"/>
      <c r="O1290" s="501"/>
      <c r="P1290" s="501"/>
      <c r="Q1290" s="519"/>
      <c r="R1290" s="502"/>
      <c r="S1290" s="502"/>
      <c r="T1290" s="503"/>
      <c r="U1290" s="504"/>
      <c r="V1290" s="505"/>
      <c r="W1290" s="505"/>
      <c r="X1290" s="505"/>
      <c r="Y1290" s="505"/>
      <c r="Z1290" s="506"/>
      <c r="AA1290" s="507"/>
      <c r="AB1290" s="508"/>
      <c r="AC1290" s="513"/>
      <c r="AD1290" s="508"/>
      <c r="AE1290" s="507"/>
      <c r="AF1290" s="513"/>
      <c r="AG1290" s="507"/>
      <c r="AH1290" s="508"/>
      <c r="AI1290" s="509"/>
      <c r="AJ1290" s="507"/>
      <c r="AK1290" s="507"/>
      <c r="AL1290" s="510"/>
      <c r="AM1290" s="511"/>
      <c r="AN1290" s="512"/>
      <c r="AO1290" s="511"/>
      <c r="AP1290" s="507"/>
      <c r="AQ1290" s="512"/>
      <c r="AR1290" s="513"/>
      <c r="AS1290" s="508"/>
      <c r="AT1290" s="511"/>
      <c r="AU1290" s="511"/>
      <c r="AV1290" s="511"/>
      <c r="AW1290" s="511"/>
      <c r="AX1290" s="511"/>
      <c r="AY1290" s="511"/>
      <c r="AZ1290" s="514"/>
      <c r="BA1290" s="515"/>
      <c r="BB1290" s="507"/>
      <c r="BC1290" s="505"/>
      <c r="BD1290" s="524"/>
      <c r="BE1290" s="506"/>
      <c r="BF1290" s="482"/>
      <c r="BG1290" s="483"/>
      <c r="BH1290" s="483"/>
      <c r="BI1290" s="465"/>
      <c r="BJ1290" s="465"/>
      <c r="BK1290" s="465"/>
      <c r="BL1290" s="465"/>
      <c r="BM1290" s="465"/>
      <c r="BN1290" s="465"/>
      <c r="BO1290" s="483"/>
      <c r="BP1290" s="483"/>
      <c r="BQ1290" s="483"/>
      <c r="BR1290" s="483"/>
      <c r="BS1290" s="483"/>
      <c r="BT1290" s="484"/>
      <c r="BU1290" s="484"/>
      <c r="BV1290" s="484"/>
      <c r="BW1290" s="516"/>
      <c r="BX1290" s="434"/>
      <c r="BY1290" s="490"/>
      <c r="BZ1290" s="491"/>
      <c r="CA1290" s="520"/>
      <c r="CB1290" s="520"/>
      <c r="CC1290" s="520"/>
      <c r="CD1290" s="520"/>
      <c r="CE1290" s="520"/>
      <c r="CF1290" s="520"/>
    </row>
    <row r="1291" spans="1:84" ht="13.8" thickBot="1" x14ac:dyDescent="0.3">
      <c r="A1291" s="133"/>
      <c r="B1291" s="134"/>
      <c r="C1291" s="429"/>
      <c r="D1291" s="136"/>
      <c r="E1291" s="136"/>
      <c r="F1291" s="438"/>
      <c r="G1291" s="136"/>
      <c r="H1291" s="139"/>
      <c r="I1291" s="430"/>
      <c r="J1291" s="431"/>
      <c r="K1291" s="432"/>
      <c r="L1291" s="428"/>
      <c r="M1291" s="500"/>
      <c r="N1291" s="518"/>
      <c r="O1291" s="501"/>
      <c r="P1291" s="501"/>
      <c r="Q1291" s="519"/>
      <c r="R1291" s="502"/>
      <c r="S1291" s="502"/>
      <c r="T1291" s="503"/>
      <c r="U1291" s="504"/>
      <c r="V1291" s="505"/>
      <c r="W1291" s="505"/>
      <c r="X1291" s="505"/>
      <c r="Y1291" s="505"/>
      <c r="Z1291" s="506"/>
      <c r="AA1291" s="507"/>
      <c r="AB1291" s="508"/>
      <c r="AC1291" s="513"/>
      <c r="AD1291" s="508"/>
      <c r="AE1291" s="507"/>
      <c r="AF1291" s="513"/>
      <c r="AG1291" s="507"/>
      <c r="AH1291" s="508"/>
      <c r="AI1291" s="509"/>
      <c r="AJ1291" s="507"/>
      <c r="AK1291" s="507"/>
      <c r="AL1291" s="510"/>
      <c r="AM1291" s="511"/>
      <c r="AN1291" s="512"/>
      <c r="AO1291" s="511"/>
      <c r="AP1291" s="507"/>
      <c r="AQ1291" s="512"/>
      <c r="AR1291" s="513"/>
      <c r="AS1291" s="508"/>
      <c r="AT1291" s="511"/>
      <c r="AU1291" s="511"/>
      <c r="AV1291" s="511"/>
      <c r="AW1291" s="511"/>
      <c r="AX1291" s="511"/>
      <c r="AY1291" s="511"/>
      <c r="AZ1291" s="514"/>
      <c r="BA1291" s="515"/>
      <c r="BB1291" s="507"/>
      <c r="BC1291" s="505"/>
      <c r="BD1291" s="524"/>
      <c r="BE1291" s="506"/>
      <c r="BF1291" s="482"/>
      <c r="BG1291" s="483"/>
      <c r="BH1291" s="483"/>
      <c r="BI1291" s="465"/>
      <c r="BJ1291" s="465"/>
      <c r="BK1291" s="465"/>
      <c r="BL1291" s="465"/>
      <c r="BM1291" s="465"/>
      <c r="BN1291" s="465"/>
      <c r="BO1291" s="483"/>
      <c r="BP1291" s="483"/>
      <c r="BQ1291" s="483"/>
      <c r="BR1291" s="483"/>
      <c r="BS1291" s="483"/>
      <c r="BT1291" s="484"/>
      <c r="BU1291" s="484"/>
      <c r="BV1291" s="484"/>
      <c r="BW1291" s="516"/>
      <c r="BX1291" s="434"/>
      <c r="BY1291" s="490"/>
      <c r="BZ1291" s="491"/>
      <c r="CA1291" s="520"/>
      <c r="CB1291" s="520"/>
      <c r="CC1291" s="520"/>
      <c r="CD1291" s="520"/>
      <c r="CE1291" s="520"/>
      <c r="CF1291" s="520"/>
    </row>
    <row r="1292" spans="1:84" ht="13.8" thickBot="1" x14ac:dyDescent="0.3">
      <c r="A1292" s="133"/>
      <c r="B1292" s="134"/>
      <c r="C1292" s="429"/>
      <c r="D1292" s="136"/>
      <c r="E1292" s="136"/>
      <c r="F1292" s="438"/>
      <c r="G1292" s="136"/>
      <c r="H1292" s="139"/>
      <c r="I1292" s="430"/>
      <c r="J1292" s="431"/>
      <c r="K1292" s="432"/>
      <c r="L1292" s="428"/>
      <c r="M1292" s="500"/>
      <c r="N1292" s="518"/>
      <c r="O1292" s="501"/>
      <c r="P1292" s="501"/>
      <c r="Q1292" s="519"/>
      <c r="R1292" s="502"/>
      <c r="S1292" s="502"/>
      <c r="T1292" s="503"/>
      <c r="U1292" s="504"/>
      <c r="V1292" s="505"/>
      <c r="W1292" s="505"/>
      <c r="X1292" s="505"/>
      <c r="Y1292" s="505"/>
      <c r="Z1292" s="506"/>
      <c r="AA1292" s="507"/>
      <c r="AB1292" s="508"/>
      <c r="AC1292" s="513"/>
      <c r="AD1292" s="508"/>
      <c r="AE1292" s="507"/>
      <c r="AF1292" s="513"/>
      <c r="AG1292" s="507"/>
      <c r="AH1292" s="508"/>
      <c r="AI1292" s="509"/>
      <c r="AJ1292" s="507"/>
      <c r="AK1292" s="507"/>
      <c r="AL1292" s="510"/>
      <c r="AM1292" s="511"/>
      <c r="AN1292" s="512"/>
      <c r="AO1292" s="511"/>
      <c r="AP1292" s="507"/>
      <c r="AQ1292" s="512"/>
      <c r="AR1292" s="513"/>
      <c r="AS1292" s="508"/>
      <c r="AT1292" s="511"/>
      <c r="AU1292" s="511"/>
      <c r="AV1292" s="511"/>
      <c r="AW1292" s="511"/>
      <c r="AX1292" s="511"/>
      <c r="AY1292" s="511"/>
      <c r="AZ1292" s="514"/>
      <c r="BA1292" s="515"/>
      <c r="BB1292" s="507"/>
      <c r="BC1292" s="505"/>
      <c r="BD1292" s="524"/>
      <c r="BE1292" s="506"/>
      <c r="BF1292" s="482"/>
      <c r="BG1292" s="483"/>
      <c r="BH1292" s="483"/>
      <c r="BI1292" s="465"/>
      <c r="BJ1292" s="465"/>
      <c r="BK1292" s="465"/>
      <c r="BL1292" s="465"/>
      <c r="BM1292" s="465"/>
      <c r="BN1292" s="465"/>
      <c r="BO1292" s="483"/>
      <c r="BP1292" s="483"/>
      <c r="BQ1292" s="483"/>
      <c r="BR1292" s="483"/>
      <c r="BS1292" s="483"/>
      <c r="BT1292" s="484"/>
      <c r="BU1292" s="484"/>
      <c r="BV1292" s="484"/>
      <c r="BW1292" s="516"/>
      <c r="BX1292" s="434"/>
      <c r="BY1292" s="490"/>
      <c r="BZ1292" s="491"/>
      <c r="CA1292" s="520"/>
      <c r="CB1292" s="520"/>
      <c r="CC1292" s="520"/>
      <c r="CD1292" s="520"/>
      <c r="CE1292" s="520"/>
      <c r="CF1292" s="520"/>
    </row>
    <row r="1293" spans="1:84" ht="13.8" thickBot="1" x14ac:dyDescent="0.3">
      <c r="A1293" s="133"/>
      <c r="B1293" s="134"/>
      <c r="C1293" s="429"/>
      <c r="D1293" s="136"/>
      <c r="E1293" s="136"/>
      <c r="F1293" s="438"/>
      <c r="G1293" s="136"/>
      <c r="H1293" s="139"/>
      <c r="I1293" s="430"/>
      <c r="J1293" s="431"/>
      <c r="K1293" s="432"/>
      <c r="L1293" s="428"/>
      <c r="M1293" s="500"/>
      <c r="N1293" s="518"/>
      <c r="O1293" s="501"/>
      <c r="P1293" s="501"/>
      <c r="Q1293" s="519"/>
      <c r="R1293" s="502"/>
      <c r="S1293" s="502"/>
      <c r="T1293" s="503"/>
      <c r="U1293" s="504"/>
      <c r="V1293" s="505"/>
      <c r="W1293" s="505"/>
      <c r="X1293" s="505"/>
      <c r="Y1293" s="505"/>
      <c r="Z1293" s="506"/>
      <c r="AA1293" s="507"/>
      <c r="AB1293" s="508"/>
      <c r="AC1293" s="513"/>
      <c r="AD1293" s="508"/>
      <c r="AE1293" s="507"/>
      <c r="AF1293" s="513"/>
      <c r="AG1293" s="507"/>
      <c r="AH1293" s="508"/>
      <c r="AI1293" s="509"/>
      <c r="AJ1293" s="507"/>
      <c r="AK1293" s="507"/>
      <c r="AL1293" s="510"/>
      <c r="AM1293" s="511"/>
      <c r="AN1293" s="512"/>
      <c r="AO1293" s="511"/>
      <c r="AP1293" s="507"/>
      <c r="AQ1293" s="512"/>
      <c r="AR1293" s="513"/>
      <c r="AS1293" s="508"/>
      <c r="AT1293" s="511"/>
      <c r="AU1293" s="511"/>
      <c r="AV1293" s="511"/>
      <c r="AW1293" s="511"/>
      <c r="AX1293" s="511"/>
      <c r="AY1293" s="511"/>
      <c r="AZ1293" s="514"/>
      <c r="BA1293" s="515"/>
      <c r="BB1293" s="507"/>
      <c r="BC1293" s="505"/>
      <c r="BD1293" s="524"/>
      <c r="BE1293" s="506"/>
      <c r="BF1293" s="482"/>
      <c r="BG1293" s="483"/>
      <c r="BH1293" s="483"/>
      <c r="BI1293" s="465"/>
      <c r="BJ1293" s="465"/>
      <c r="BK1293" s="465"/>
      <c r="BL1293" s="465"/>
      <c r="BM1293" s="465"/>
      <c r="BN1293" s="465"/>
      <c r="BO1293" s="483"/>
      <c r="BP1293" s="483"/>
      <c r="BQ1293" s="483"/>
      <c r="BR1293" s="483"/>
      <c r="BS1293" s="483"/>
      <c r="BT1293" s="484"/>
      <c r="BU1293" s="484"/>
      <c r="BV1293" s="484"/>
      <c r="BW1293" s="516"/>
      <c r="BX1293" s="434"/>
      <c r="BY1293" s="490"/>
      <c r="BZ1293" s="491"/>
      <c r="CA1293" s="520"/>
      <c r="CB1293" s="520"/>
      <c r="CC1293" s="520"/>
      <c r="CD1293" s="520"/>
      <c r="CE1293" s="520"/>
      <c r="CF1293" s="520"/>
    </row>
    <row r="1294" spans="1:84" ht="13.8" thickBot="1" x14ac:dyDescent="0.3">
      <c r="A1294" s="133"/>
      <c r="B1294" s="134"/>
      <c r="C1294" s="429"/>
      <c r="D1294" s="136"/>
      <c r="E1294" s="136"/>
      <c r="F1294" s="438"/>
      <c r="G1294" s="136"/>
      <c r="H1294" s="139"/>
      <c r="I1294" s="430"/>
      <c r="J1294" s="431"/>
      <c r="K1294" s="432"/>
      <c r="L1294" s="428"/>
      <c r="M1294" s="500"/>
      <c r="N1294" s="518"/>
      <c r="O1294" s="501"/>
      <c r="P1294" s="501"/>
      <c r="Q1294" s="519"/>
      <c r="R1294" s="502"/>
      <c r="S1294" s="502"/>
      <c r="T1294" s="503"/>
      <c r="U1294" s="504"/>
      <c r="V1294" s="505"/>
      <c r="W1294" s="505"/>
      <c r="X1294" s="505"/>
      <c r="Y1294" s="505"/>
      <c r="Z1294" s="506"/>
      <c r="AA1294" s="507"/>
      <c r="AB1294" s="508"/>
      <c r="AC1294" s="513"/>
      <c r="AD1294" s="508"/>
      <c r="AE1294" s="507"/>
      <c r="AF1294" s="513"/>
      <c r="AG1294" s="507"/>
      <c r="AH1294" s="508"/>
      <c r="AI1294" s="509"/>
      <c r="AJ1294" s="507"/>
      <c r="AK1294" s="507"/>
      <c r="AL1294" s="510"/>
      <c r="AM1294" s="511"/>
      <c r="AN1294" s="512"/>
      <c r="AO1294" s="511"/>
      <c r="AP1294" s="507"/>
      <c r="AQ1294" s="512"/>
      <c r="AR1294" s="513"/>
      <c r="AS1294" s="508"/>
      <c r="AT1294" s="511"/>
      <c r="AU1294" s="511"/>
      <c r="AV1294" s="511"/>
      <c r="AW1294" s="511"/>
      <c r="AX1294" s="511"/>
      <c r="AY1294" s="511"/>
      <c r="AZ1294" s="514"/>
      <c r="BA1294" s="515"/>
      <c r="BB1294" s="507"/>
      <c r="BC1294" s="505"/>
      <c r="BD1294" s="524"/>
      <c r="BE1294" s="506"/>
      <c r="BF1294" s="482"/>
      <c r="BG1294" s="483"/>
      <c r="BH1294" s="483"/>
      <c r="BI1294" s="465"/>
      <c r="BJ1294" s="465"/>
      <c r="BK1294" s="465"/>
      <c r="BL1294" s="465"/>
      <c r="BM1294" s="465"/>
      <c r="BN1294" s="465"/>
      <c r="BO1294" s="483"/>
      <c r="BP1294" s="483"/>
      <c r="BQ1294" s="483"/>
      <c r="BR1294" s="483"/>
      <c r="BS1294" s="483"/>
      <c r="BT1294" s="484"/>
      <c r="BU1294" s="484"/>
      <c r="BV1294" s="484"/>
      <c r="BW1294" s="516"/>
      <c r="BX1294" s="434"/>
      <c r="BY1294" s="490"/>
      <c r="BZ1294" s="491"/>
      <c r="CA1294" s="520"/>
      <c r="CB1294" s="520"/>
      <c r="CC1294" s="520"/>
      <c r="CD1294" s="520"/>
      <c r="CE1294" s="520"/>
      <c r="CF1294" s="520"/>
    </row>
    <row r="1295" spans="1:84" ht="13.8" thickBot="1" x14ac:dyDescent="0.3">
      <c r="A1295" s="133"/>
      <c r="B1295" s="134"/>
      <c r="C1295" s="429"/>
      <c r="D1295" s="136"/>
      <c r="E1295" s="136"/>
      <c r="F1295" s="438"/>
      <c r="G1295" s="136"/>
      <c r="H1295" s="139"/>
      <c r="I1295" s="430"/>
      <c r="J1295" s="431"/>
      <c r="K1295" s="432"/>
      <c r="L1295" s="428"/>
      <c r="M1295" s="500"/>
      <c r="N1295" s="518"/>
      <c r="O1295" s="501"/>
      <c r="P1295" s="501"/>
      <c r="Q1295" s="519"/>
      <c r="R1295" s="502"/>
      <c r="S1295" s="502"/>
      <c r="T1295" s="503"/>
      <c r="U1295" s="504"/>
      <c r="V1295" s="505"/>
      <c r="W1295" s="505"/>
      <c r="X1295" s="505"/>
      <c r="Y1295" s="505"/>
      <c r="Z1295" s="506"/>
      <c r="AA1295" s="507"/>
      <c r="AB1295" s="508"/>
      <c r="AC1295" s="513"/>
      <c r="AD1295" s="508"/>
      <c r="AE1295" s="507"/>
      <c r="AF1295" s="513"/>
      <c r="AG1295" s="507"/>
      <c r="AH1295" s="508"/>
      <c r="AI1295" s="509"/>
      <c r="AJ1295" s="507"/>
      <c r="AK1295" s="507"/>
      <c r="AL1295" s="510"/>
      <c r="AM1295" s="511"/>
      <c r="AN1295" s="512"/>
      <c r="AO1295" s="511"/>
      <c r="AP1295" s="507"/>
      <c r="AQ1295" s="512"/>
      <c r="AR1295" s="513"/>
      <c r="AS1295" s="508"/>
      <c r="AT1295" s="511"/>
      <c r="AU1295" s="511"/>
      <c r="AV1295" s="511"/>
      <c r="AW1295" s="511"/>
      <c r="AX1295" s="511"/>
      <c r="AY1295" s="511"/>
      <c r="AZ1295" s="514"/>
      <c r="BA1295" s="515"/>
      <c r="BB1295" s="507"/>
      <c r="BC1295" s="505"/>
      <c r="BD1295" s="524"/>
      <c r="BE1295" s="506"/>
      <c r="BF1295" s="482"/>
      <c r="BG1295" s="483"/>
      <c r="BH1295" s="483"/>
      <c r="BI1295" s="465"/>
      <c r="BJ1295" s="465"/>
      <c r="BK1295" s="465"/>
      <c r="BL1295" s="465"/>
      <c r="BM1295" s="465"/>
      <c r="BN1295" s="465"/>
      <c r="BO1295" s="483"/>
      <c r="BP1295" s="483"/>
      <c r="BQ1295" s="483"/>
      <c r="BR1295" s="483"/>
      <c r="BS1295" s="483"/>
      <c r="BT1295" s="484"/>
      <c r="BU1295" s="484"/>
      <c r="BV1295" s="484"/>
      <c r="BW1295" s="516"/>
      <c r="BX1295" s="434"/>
      <c r="BY1295" s="490"/>
      <c r="BZ1295" s="491"/>
      <c r="CA1295" s="520"/>
      <c r="CB1295" s="520"/>
      <c r="CC1295" s="520"/>
      <c r="CD1295" s="520"/>
      <c r="CE1295" s="520"/>
      <c r="CF1295" s="520"/>
    </row>
    <row r="1296" spans="1:84" ht="13.8" thickBot="1" x14ac:dyDescent="0.3">
      <c r="A1296" s="133"/>
      <c r="B1296" s="134"/>
      <c r="C1296" s="429"/>
      <c r="D1296" s="136"/>
      <c r="E1296" s="136"/>
      <c r="F1296" s="438"/>
      <c r="G1296" s="136"/>
      <c r="H1296" s="139"/>
      <c r="I1296" s="430"/>
      <c r="J1296" s="431"/>
      <c r="K1296" s="432"/>
      <c r="L1296" s="428"/>
      <c r="M1296" s="500"/>
      <c r="N1296" s="518"/>
      <c r="O1296" s="501"/>
      <c r="P1296" s="501"/>
      <c r="Q1296" s="519"/>
      <c r="R1296" s="502"/>
      <c r="S1296" s="502"/>
      <c r="T1296" s="503"/>
      <c r="U1296" s="504"/>
      <c r="V1296" s="505"/>
      <c r="W1296" s="505"/>
      <c r="X1296" s="505"/>
      <c r="Y1296" s="505"/>
      <c r="Z1296" s="506"/>
      <c r="AA1296" s="507"/>
      <c r="AB1296" s="508"/>
      <c r="AC1296" s="513"/>
      <c r="AD1296" s="508"/>
      <c r="AE1296" s="507"/>
      <c r="AF1296" s="513"/>
      <c r="AG1296" s="507"/>
      <c r="AH1296" s="508"/>
      <c r="AI1296" s="509"/>
      <c r="AJ1296" s="507"/>
      <c r="AK1296" s="507"/>
      <c r="AL1296" s="510"/>
      <c r="AM1296" s="511"/>
      <c r="AN1296" s="512"/>
      <c r="AO1296" s="511"/>
      <c r="AP1296" s="507"/>
      <c r="AQ1296" s="512"/>
      <c r="AR1296" s="513"/>
      <c r="AS1296" s="508"/>
      <c r="AT1296" s="511"/>
      <c r="AU1296" s="511"/>
      <c r="AV1296" s="511"/>
      <c r="AW1296" s="511"/>
      <c r="AX1296" s="511"/>
      <c r="AY1296" s="511"/>
      <c r="AZ1296" s="514"/>
      <c r="BA1296" s="515"/>
      <c r="BB1296" s="507"/>
      <c r="BC1296" s="505"/>
      <c r="BD1296" s="524"/>
      <c r="BE1296" s="506"/>
      <c r="BF1296" s="482"/>
      <c r="BG1296" s="483"/>
      <c r="BH1296" s="483"/>
      <c r="BI1296" s="465"/>
      <c r="BJ1296" s="465"/>
      <c r="BK1296" s="465"/>
      <c r="BL1296" s="465"/>
      <c r="BM1296" s="465"/>
      <c r="BN1296" s="465"/>
      <c r="BO1296" s="483"/>
      <c r="BP1296" s="483"/>
      <c r="BQ1296" s="483"/>
      <c r="BR1296" s="483"/>
      <c r="BS1296" s="483"/>
      <c r="BT1296" s="484"/>
      <c r="BU1296" s="484"/>
      <c r="BV1296" s="484"/>
      <c r="BW1296" s="516"/>
      <c r="BX1296" s="434"/>
      <c r="BY1296" s="490"/>
      <c r="BZ1296" s="491"/>
      <c r="CA1296" s="520"/>
      <c r="CB1296" s="520"/>
      <c r="CC1296" s="520"/>
      <c r="CD1296" s="520"/>
      <c r="CE1296" s="520"/>
      <c r="CF1296" s="520"/>
    </row>
    <row r="1297" spans="1:84" ht="13.8" thickBot="1" x14ac:dyDescent="0.3">
      <c r="A1297" s="133"/>
      <c r="B1297" s="134"/>
      <c r="C1297" s="429"/>
      <c r="D1297" s="136"/>
      <c r="E1297" s="136"/>
      <c r="F1297" s="438"/>
      <c r="G1297" s="136"/>
      <c r="H1297" s="139"/>
      <c r="I1297" s="430"/>
      <c r="J1297" s="431"/>
      <c r="K1297" s="432"/>
      <c r="L1297" s="428"/>
      <c r="M1297" s="500"/>
      <c r="N1297" s="518"/>
      <c r="O1297" s="501"/>
      <c r="P1297" s="501"/>
      <c r="Q1297" s="519"/>
      <c r="R1297" s="502"/>
      <c r="S1297" s="502"/>
      <c r="T1297" s="503"/>
      <c r="U1297" s="504"/>
      <c r="V1297" s="505"/>
      <c r="W1297" s="505"/>
      <c r="X1297" s="505"/>
      <c r="Y1297" s="505"/>
      <c r="Z1297" s="506"/>
      <c r="AA1297" s="507"/>
      <c r="AB1297" s="508"/>
      <c r="AC1297" s="513"/>
      <c r="AD1297" s="508"/>
      <c r="AE1297" s="507"/>
      <c r="AF1297" s="513"/>
      <c r="AG1297" s="507"/>
      <c r="AH1297" s="508"/>
      <c r="AI1297" s="509"/>
      <c r="AJ1297" s="507"/>
      <c r="AK1297" s="507"/>
      <c r="AL1297" s="510"/>
      <c r="AM1297" s="511"/>
      <c r="AN1297" s="512"/>
      <c r="AO1297" s="511"/>
      <c r="AP1297" s="507"/>
      <c r="AQ1297" s="512"/>
      <c r="AR1297" s="513"/>
      <c r="AS1297" s="508"/>
      <c r="AT1297" s="511"/>
      <c r="AU1297" s="511"/>
      <c r="AV1297" s="511"/>
      <c r="AW1297" s="511"/>
      <c r="AX1297" s="511"/>
      <c r="AY1297" s="511"/>
      <c r="AZ1297" s="514"/>
      <c r="BA1297" s="515"/>
      <c r="BB1297" s="507"/>
      <c r="BC1297" s="505"/>
      <c r="BD1297" s="524"/>
      <c r="BE1297" s="506"/>
      <c r="BF1297" s="482"/>
      <c r="BG1297" s="483"/>
      <c r="BH1297" s="483"/>
      <c r="BI1297" s="465"/>
      <c r="BJ1297" s="465"/>
      <c r="BK1297" s="465"/>
      <c r="BL1297" s="465"/>
      <c r="BM1297" s="465"/>
      <c r="BN1297" s="465"/>
      <c r="BO1297" s="483"/>
      <c r="BP1297" s="483"/>
      <c r="BQ1297" s="483"/>
      <c r="BR1297" s="483"/>
      <c r="BS1297" s="483"/>
      <c r="BT1297" s="484"/>
      <c r="BU1297" s="484"/>
      <c r="BV1297" s="484"/>
      <c r="BW1297" s="516"/>
      <c r="BX1297" s="434"/>
      <c r="BY1297" s="490"/>
      <c r="BZ1297" s="491"/>
      <c r="CA1297" s="520"/>
      <c r="CB1297" s="520"/>
      <c r="CC1297" s="520"/>
      <c r="CD1297" s="520"/>
      <c r="CE1297" s="520"/>
      <c r="CF1297" s="520"/>
    </row>
    <row r="1298" spans="1:84" ht="13.8" thickBot="1" x14ac:dyDescent="0.3">
      <c r="A1298" s="133"/>
      <c r="B1298" s="134"/>
      <c r="C1298" s="429"/>
      <c r="D1298" s="136"/>
      <c r="E1298" s="136"/>
      <c r="F1298" s="438"/>
      <c r="G1298" s="136"/>
      <c r="H1298" s="139"/>
      <c r="I1298" s="430"/>
      <c r="J1298" s="431"/>
      <c r="K1298" s="432"/>
      <c r="L1298" s="428"/>
      <c r="M1298" s="500"/>
      <c r="N1298" s="518"/>
      <c r="O1298" s="501"/>
      <c r="P1298" s="501"/>
      <c r="Q1298" s="519"/>
      <c r="R1298" s="502"/>
      <c r="S1298" s="502"/>
      <c r="T1298" s="503"/>
      <c r="U1298" s="504"/>
      <c r="V1298" s="505"/>
      <c r="W1298" s="505"/>
      <c r="X1298" s="505"/>
      <c r="Y1298" s="505"/>
      <c r="Z1298" s="506"/>
      <c r="AA1298" s="507"/>
      <c r="AB1298" s="508"/>
      <c r="AC1298" s="513"/>
      <c r="AD1298" s="508"/>
      <c r="AE1298" s="507"/>
      <c r="AF1298" s="513"/>
      <c r="AG1298" s="507"/>
      <c r="AH1298" s="508"/>
      <c r="AI1298" s="509"/>
      <c r="AJ1298" s="507"/>
      <c r="AK1298" s="507"/>
      <c r="AL1298" s="510"/>
      <c r="AM1298" s="511"/>
      <c r="AN1298" s="512"/>
      <c r="AO1298" s="511"/>
      <c r="AP1298" s="507"/>
      <c r="AQ1298" s="512"/>
      <c r="AR1298" s="513"/>
      <c r="AS1298" s="508"/>
      <c r="AT1298" s="511"/>
      <c r="AU1298" s="511"/>
      <c r="AV1298" s="511"/>
      <c r="AW1298" s="511"/>
      <c r="AX1298" s="511"/>
      <c r="AY1298" s="511"/>
      <c r="AZ1298" s="514"/>
      <c r="BA1298" s="515"/>
      <c r="BB1298" s="507"/>
      <c r="BC1298" s="505"/>
      <c r="BD1298" s="524"/>
      <c r="BE1298" s="506"/>
      <c r="BF1298" s="482"/>
      <c r="BG1298" s="483"/>
      <c r="BH1298" s="483"/>
      <c r="BI1298" s="465"/>
      <c r="BJ1298" s="465"/>
      <c r="BK1298" s="465"/>
      <c r="BL1298" s="465"/>
      <c r="BM1298" s="465"/>
      <c r="BN1298" s="465"/>
      <c r="BO1298" s="483"/>
      <c r="BP1298" s="483"/>
      <c r="BQ1298" s="483"/>
      <c r="BR1298" s="483"/>
      <c r="BS1298" s="483"/>
      <c r="BT1298" s="484"/>
      <c r="BU1298" s="484"/>
      <c r="BV1298" s="484"/>
      <c r="BW1298" s="516"/>
      <c r="BX1298" s="434"/>
      <c r="BY1298" s="490"/>
      <c r="BZ1298" s="491"/>
      <c r="CA1298" s="520"/>
      <c r="CB1298" s="520"/>
      <c r="CC1298" s="520"/>
      <c r="CD1298" s="520"/>
      <c r="CE1298" s="520"/>
      <c r="CF1298" s="520"/>
    </row>
    <row r="1299" spans="1:84" ht="13.8" thickBot="1" x14ac:dyDescent="0.3">
      <c r="A1299" s="133"/>
      <c r="B1299" s="134"/>
      <c r="C1299" s="429"/>
      <c r="D1299" s="136"/>
      <c r="E1299" s="136"/>
      <c r="F1299" s="438"/>
      <c r="G1299" s="136"/>
      <c r="H1299" s="139"/>
      <c r="I1299" s="430"/>
      <c r="J1299" s="431"/>
      <c r="K1299" s="432"/>
      <c r="L1299" s="428"/>
      <c r="M1299" s="500"/>
      <c r="N1299" s="518"/>
      <c r="O1299" s="501"/>
      <c r="P1299" s="501"/>
      <c r="Q1299" s="519"/>
      <c r="R1299" s="502"/>
      <c r="S1299" s="502"/>
      <c r="T1299" s="503"/>
      <c r="U1299" s="504"/>
      <c r="V1299" s="505"/>
      <c r="W1299" s="505"/>
      <c r="X1299" s="505"/>
      <c r="Y1299" s="505"/>
      <c r="Z1299" s="506"/>
      <c r="AA1299" s="507"/>
      <c r="AB1299" s="508"/>
      <c r="AC1299" s="513"/>
      <c r="AD1299" s="508"/>
      <c r="AE1299" s="507"/>
      <c r="AF1299" s="513"/>
      <c r="AG1299" s="507"/>
      <c r="AH1299" s="508"/>
      <c r="AI1299" s="509"/>
      <c r="AJ1299" s="507"/>
      <c r="AK1299" s="507"/>
      <c r="AL1299" s="510"/>
      <c r="AM1299" s="511"/>
      <c r="AN1299" s="512"/>
      <c r="AO1299" s="511"/>
      <c r="AP1299" s="507"/>
      <c r="AQ1299" s="512"/>
      <c r="AR1299" s="513"/>
      <c r="AS1299" s="508"/>
      <c r="AT1299" s="511"/>
      <c r="AU1299" s="511"/>
      <c r="AV1299" s="511"/>
      <c r="AW1299" s="511"/>
      <c r="AX1299" s="511"/>
      <c r="AY1299" s="511"/>
      <c r="AZ1299" s="514"/>
      <c r="BA1299" s="515"/>
      <c r="BB1299" s="507"/>
      <c r="BC1299" s="505"/>
      <c r="BD1299" s="524"/>
      <c r="BE1299" s="506"/>
      <c r="BF1299" s="482"/>
      <c r="BG1299" s="483"/>
      <c r="BH1299" s="483"/>
      <c r="BI1299" s="465"/>
      <c r="BJ1299" s="465"/>
      <c r="BK1299" s="465"/>
      <c r="BL1299" s="465"/>
      <c r="BM1299" s="465"/>
      <c r="BN1299" s="465"/>
      <c r="BO1299" s="483"/>
      <c r="BP1299" s="483"/>
      <c r="BQ1299" s="483"/>
      <c r="BR1299" s="483"/>
      <c r="BS1299" s="483"/>
      <c r="BT1299" s="484"/>
      <c r="BU1299" s="484"/>
      <c r="BV1299" s="484"/>
      <c r="BW1299" s="516"/>
      <c r="BX1299" s="434"/>
      <c r="BY1299" s="490"/>
      <c r="BZ1299" s="491"/>
      <c r="CA1299" s="520"/>
      <c r="CB1299" s="520"/>
      <c r="CC1299" s="520"/>
      <c r="CD1299" s="520"/>
      <c r="CE1299" s="520"/>
      <c r="CF1299" s="520"/>
    </row>
    <row r="1300" spans="1:84" ht="13.8" thickBot="1" x14ac:dyDescent="0.3">
      <c r="A1300" s="133"/>
      <c r="B1300" s="134"/>
      <c r="C1300" s="429"/>
      <c r="D1300" s="136"/>
      <c r="E1300" s="136"/>
      <c r="F1300" s="438"/>
      <c r="G1300" s="136"/>
      <c r="H1300" s="139"/>
      <c r="I1300" s="430"/>
      <c r="J1300" s="431"/>
      <c r="K1300" s="432"/>
      <c r="L1300" s="428"/>
      <c r="M1300" s="500"/>
      <c r="N1300" s="518"/>
      <c r="O1300" s="501"/>
      <c r="P1300" s="501"/>
      <c r="Q1300" s="519"/>
      <c r="R1300" s="502"/>
      <c r="S1300" s="502"/>
      <c r="T1300" s="503"/>
      <c r="U1300" s="504"/>
      <c r="V1300" s="505"/>
      <c r="W1300" s="505"/>
      <c r="X1300" s="505"/>
      <c r="Y1300" s="505"/>
      <c r="Z1300" s="506"/>
      <c r="AA1300" s="507"/>
      <c r="AB1300" s="508"/>
      <c r="AC1300" s="513"/>
      <c r="AD1300" s="508"/>
      <c r="AE1300" s="507"/>
      <c r="AF1300" s="513"/>
      <c r="AG1300" s="507"/>
      <c r="AH1300" s="508"/>
      <c r="AI1300" s="509"/>
      <c r="AJ1300" s="507"/>
      <c r="AK1300" s="507"/>
      <c r="AL1300" s="510"/>
      <c r="AM1300" s="511"/>
      <c r="AN1300" s="512"/>
      <c r="AO1300" s="511"/>
      <c r="AP1300" s="507"/>
      <c r="AQ1300" s="512"/>
      <c r="AR1300" s="513"/>
      <c r="AS1300" s="508"/>
      <c r="AT1300" s="511"/>
      <c r="AU1300" s="511"/>
      <c r="AV1300" s="511"/>
      <c r="AW1300" s="511"/>
      <c r="AX1300" s="511"/>
      <c r="AY1300" s="511"/>
      <c r="AZ1300" s="514"/>
      <c r="BA1300" s="515"/>
      <c r="BB1300" s="507"/>
      <c r="BC1300" s="505"/>
      <c r="BD1300" s="524"/>
      <c r="BE1300" s="506"/>
      <c r="BF1300" s="482"/>
      <c r="BG1300" s="483"/>
      <c r="BH1300" s="483"/>
      <c r="BI1300" s="465"/>
      <c r="BJ1300" s="465"/>
      <c r="BK1300" s="465"/>
      <c r="BL1300" s="465"/>
      <c r="BM1300" s="465"/>
      <c r="BN1300" s="465"/>
      <c r="BO1300" s="483"/>
      <c r="BP1300" s="483"/>
      <c r="BQ1300" s="483"/>
      <c r="BR1300" s="483"/>
      <c r="BS1300" s="483"/>
      <c r="BT1300" s="484"/>
      <c r="BU1300" s="484"/>
      <c r="BV1300" s="484"/>
      <c r="BW1300" s="516"/>
      <c r="BX1300" s="434"/>
      <c r="BY1300" s="490"/>
      <c r="BZ1300" s="491"/>
      <c r="CA1300" s="520"/>
      <c r="CB1300" s="520"/>
      <c r="CC1300" s="520"/>
      <c r="CD1300" s="520"/>
      <c r="CE1300" s="520"/>
      <c r="CF1300" s="520"/>
    </row>
    <row r="1301" spans="1:84" ht="13.8" thickBot="1" x14ac:dyDescent="0.3">
      <c r="A1301" s="133"/>
      <c r="B1301" s="134"/>
      <c r="C1301" s="429"/>
      <c r="D1301" s="136"/>
      <c r="E1301" s="136"/>
      <c r="F1301" s="438"/>
      <c r="G1301" s="136"/>
      <c r="H1301" s="139"/>
      <c r="I1301" s="430"/>
      <c r="J1301" s="431"/>
      <c r="K1301" s="432"/>
      <c r="L1301" s="428"/>
      <c r="M1301" s="500"/>
      <c r="N1301" s="518"/>
      <c r="O1301" s="501"/>
      <c r="P1301" s="501"/>
      <c r="Q1301" s="519"/>
      <c r="R1301" s="502"/>
      <c r="S1301" s="502"/>
      <c r="T1301" s="503"/>
      <c r="U1301" s="504"/>
      <c r="V1301" s="505"/>
      <c r="W1301" s="505"/>
      <c r="X1301" s="505"/>
      <c r="Y1301" s="505"/>
      <c r="Z1301" s="506"/>
      <c r="AA1301" s="507"/>
      <c r="AB1301" s="508"/>
      <c r="AC1301" s="513"/>
      <c r="AD1301" s="508"/>
      <c r="AE1301" s="507"/>
      <c r="AF1301" s="513"/>
      <c r="AG1301" s="507"/>
      <c r="AH1301" s="508"/>
      <c r="AI1301" s="509"/>
      <c r="AJ1301" s="507"/>
      <c r="AK1301" s="507"/>
      <c r="AL1301" s="510"/>
      <c r="AM1301" s="511"/>
      <c r="AN1301" s="512"/>
      <c r="AO1301" s="511"/>
      <c r="AP1301" s="507"/>
      <c r="AQ1301" s="512"/>
      <c r="AR1301" s="513"/>
      <c r="AS1301" s="508"/>
      <c r="AT1301" s="511"/>
      <c r="AU1301" s="511"/>
      <c r="AV1301" s="511"/>
      <c r="AW1301" s="511"/>
      <c r="AX1301" s="511"/>
      <c r="AY1301" s="511"/>
      <c r="AZ1301" s="514"/>
      <c r="BA1301" s="515"/>
      <c r="BB1301" s="507"/>
      <c r="BC1301" s="505"/>
      <c r="BD1301" s="524"/>
      <c r="BE1301" s="506"/>
      <c r="BF1301" s="482"/>
      <c r="BG1301" s="483"/>
      <c r="BH1301" s="483"/>
      <c r="BI1301" s="465"/>
      <c r="BJ1301" s="465"/>
      <c r="BK1301" s="465"/>
      <c r="BL1301" s="465"/>
      <c r="BM1301" s="465"/>
      <c r="BN1301" s="465"/>
      <c r="BO1301" s="483"/>
      <c r="BP1301" s="483"/>
      <c r="BQ1301" s="483"/>
      <c r="BR1301" s="483"/>
      <c r="BS1301" s="483"/>
      <c r="BT1301" s="484"/>
      <c r="BU1301" s="484"/>
      <c r="BV1301" s="484"/>
      <c r="BW1301" s="516"/>
      <c r="BX1301" s="434"/>
      <c r="BY1301" s="490"/>
      <c r="BZ1301" s="491"/>
      <c r="CA1301" s="520"/>
      <c r="CB1301" s="520"/>
      <c r="CC1301" s="520"/>
      <c r="CD1301" s="520"/>
      <c r="CE1301" s="520"/>
      <c r="CF1301" s="520"/>
    </row>
    <row r="1302" spans="1:84" ht="13.8" thickBot="1" x14ac:dyDescent="0.3">
      <c r="A1302" s="133"/>
      <c r="B1302" s="134"/>
      <c r="C1302" s="429"/>
      <c r="D1302" s="136"/>
      <c r="E1302" s="136"/>
      <c r="F1302" s="438"/>
      <c r="G1302" s="136"/>
      <c r="H1302" s="139"/>
      <c r="I1302" s="430"/>
      <c r="J1302" s="431"/>
      <c r="K1302" s="432"/>
      <c r="L1302" s="428"/>
      <c r="M1302" s="500"/>
      <c r="N1302" s="518"/>
      <c r="O1302" s="501"/>
      <c r="P1302" s="501"/>
      <c r="Q1302" s="519"/>
      <c r="R1302" s="502"/>
      <c r="S1302" s="502"/>
      <c r="T1302" s="503"/>
      <c r="U1302" s="504"/>
      <c r="V1302" s="505"/>
      <c r="W1302" s="505"/>
      <c r="X1302" s="505"/>
      <c r="Y1302" s="505"/>
      <c r="Z1302" s="506"/>
      <c r="AA1302" s="507"/>
      <c r="AB1302" s="508"/>
      <c r="AC1302" s="513"/>
      <c r="AD1302" s="508"/>
      <c r="AE1302" s="507"/>
      <c r="AF1302" s="513"/>
      <c r="AG1302" s="507"/>
      <c r="AH1302" s="508"/>
      <c r="AI1302" s="509"/>
      <c r="AJ1302" s="507"/>
      <c r="AK1302" s="507"/>
      <c r="AL1302" s="510"/>
      <c r="AM1302" s="511"/>
      <c r="AN1302" s="512"/>
      <c r="AO1302" s="511"/>
      <c r="AP1302" s="507"/>
      <c r="AQ1302" s="512"/>
      <c r="AR1302" s="513"/>
      <c r="AS1302" s="508"/>
      <c r="AT1302" s="511"/>
      <c r="AU1302" s="511"/>
      <c r="AV1302" s="511"/>
      <c r="AW1302" s="511"/>
      <c r="AX1302" s="511"/>
      <c r="AY1302" s="511"/>
      <c r="AZ1302" s="514"/>
      <c r="BA1302" s="515"/>
      <c r="BB1302" s="507"/>
      <c r="BC1302" s="505"/>
      <c r="BD1302" s="524"/>
      <c r="BE1302" s="506"/>
      <c r="BF1302" s="482"/>
      <c r="BG1302" s="483"/>
      <c r="BH1302" s="483"/>
      <c r="BI1302" s="465"/>
      <c r="BJ1302" s="465"/>
      <c r="BK1302" s="465"/>
      <c r="BL1302" s="465"/>
      <c r="BM1302" s="465"/>
      <c r="BN1302" s="465"/>
      <c r="BO1302" s="483"/>
      <c r="BP1302" s="483"/>
      <c r="BQ1302" s="483"/>
      <c r="BR1302" s="483"/>
      <c r="BS1302" s="483"/>
      <c r="BT1302" s="484"/>
      <c r="BU1302" s="484"/>
      <c r="BV1302" s="484"/>
      <c r="BW1302" s="516"/>
      <c r="BX1302" s="434"/>
      <c r="BY1302" s="490"/>
      <c r="BZ1302" s="491"/>
      <c r="CA1302" s="520"/>
      <c r="CB1302" s="520"/>
      <c r="CC1302" s="520"/>
      <c r="CD1302" s="520"/>
      <c r="CE1302" s="520"/>
      <c r="CF1302" s="520"/>
    </row>
    <row r="1303" spans="1:84" ht="13.8" thickBot="1" x14ac:dyDescent="0.3">
      <c r="A1303" s="133"/>
      <c r="B1303" s="134"/>
      <c r="C1303" s="429"/>
      <c r="D1303" s="136"/>
      <c r="E1303" s="136"/>
      <c r="F1303" s="438"/>
      <c r="G1303" s="136"/>
      <c r="H1303" s="139"/>
      <c r="I1303" s="430"/>
      <c r="J1303" s="431"/>
      <c r="K1303" s="432"/>
      <c r="L1303" s="428"/>
      <c r="M1303" s="500"/>
      <c r="N1303" s="518"/>
      <c r="O1303" s="501"/>
      <c r="P1303" s="501"/>
      <c r="Q1303" s="519"/>
      <c r="R1303" s="502"/>
      <c r="S1303" s="502"/>
      <c r="T1303" s="503"/>
      <c r="U1303" s="504"/>
      <c r="V1303" s="505"/>
      <c r="W1303" s="505"/>
      <c r="X1303" s="505"/>
      <c r="Y1303" s="505"/>
      <c r="Z1303" s="506"/>
      <c r="AA1303" s="507"/>
      <c r="AB1303" s="508"/>
      <c r="AC1303" s="513"/>
      <c r="AD1303" s="508"/>
      <c r="AE1303" s="507"/>
      <c r="AF1303" s="513"/>
      <c r="AG1303" s="507"/>
      <c r="AH1303" s="508"/>
      <c r="AI1303" s="509"/>
      <c r="AJ1303" s="507"/>
      <c r="AK1303" s="507"/>
      <c r="AL1303" s="510"/>
      <c r="AM1303" s="511"/>
      <c r="AN1303" s="512"/>
      <c r="AO1303" s="511"/>
      <c r="AP1303" s="507"/>
      <c r="AQ1303" s="512"/>
      <c r="AR1303" s="513"/>
      <c r="AS1303" s="508"/>
      <c r="AT1303" s="511"/>
      <c r="AU1303" s="511"/>
      <c r="AV1303" s="511"/>
      <c r="AW1303" s="511"/>
      <c r="AX1303" s="511"/>
      <c r="AY1303" s="511"/>
      <c r="AZ1303" s="514"/>
      <c r="BA1303" s="515"/>
      <c r="BB1303" s="507"/>
      <c r="BC1303" s="505"/>
      <c r="BD1303" s="524"/>
      <c r="BE1303" s="506"/>
      <c r="BF1303" s="482"/>
      <c r="BG1303" s="483"/>
      <c r="BH1303" s="483"/>
      <c r="BI1303" s="465"/>
      <c r="BJ1303" s="465"/>
      <c r="BK1303" s="465"/>
      <c r="BL1303" s="465"/>
      <c r="BM1303" s="465"/>
      <c r="BN1303" s="465"/>
      <c r="BO1303" s="483"/>
      <c r="BP1303" s="483"/>
      <c r="BQ1303" s="483"/>
      <c r="BR1303" s="483"/>
      <c r="BS1303" s="483"/>
      <c r="BT1303" s="484"/>
      <c r="BU1303" s="484"/>
      <c r="BV1303" s="484"/>
      <c r="BW1303" s="516"/>
      <c r="BX1303" s="434"/>
      <c r="BY1303" s="490"/>
      <c r="BZ1303" s="491"/>
      <c r="CA1303" s="520"/>
      <c r="CB1303" s="520"/>
      <c r="CC1303" s="520"/>
      <c r="CD1303" s="520"/>
      <c r="CE1303" s="520"/>
      <c r="CF1303" s="520"/>
    </row>
    <row r="1304" spans="1:84" ht="13.8" thickBot="1" x14ac:dyDescent="0.3">
      <c r="A1304" s="133"/>
      <c r="B1304" s="134"/>
      <c r="C1304" s="429"/>
      <c r="D1304" s="136"/>
      <c r="E1304" s="136"/>
      <c r="F1304" s="438"/>
      <c r="G1304" s="136"/>
      <c r="H1304" s="139"/>
      <c r="I1304" s="430"/>
      <c r="J1304" s="431"/>
      <c r="K1304" s="432"/>
      <c r="L1304" s="428"/>
      <c r="M1304" s="500"/>
      <c r="N1304" s="518"/>
      <c r="O1304" s="501"/>
      <c r="P1304" s="501"/>
      <c r="Q1304" s="519"/>
      <c r="R1304" s="502"/>
      <c r="S1304" s="502"/>
      <c r="T1304" s="503"/>
      <c r="U1304" s="504"/>
      <c r="V1304" s="505"/>
      <c r="W1304" s="505"/>
      <c r="X1304" s="505"/>
      <c r="Y1304" s="505"/>
      <c r="Z1304" s="506"/>
      <c r="AA1304" s="507"/>
      <c r="AB1304" s="508"/>
      <c r="AC1304" s="513"/>
      <c r="AD1304" s="508"/>
      <c r="AE1304" s="507"/>
      <c r="AF1304" s="513"/>
      <c r="AG1304" s="507"/>
      <c r="AH1304" s="508"/>
      <c r="AI1304" s="509"/>
      <c r="AJ1304" s="507"/>
      <c r="AK1304" s="507"/>
      <c r="AL1304" s="510"/>
      <c r="AM1304" s="511"/>
      <c r="AN1304" s="512"/>
      <c r="AO1304" s="511"/>
      <c r="AP1304" s="507"/>
      <c r="AQ1304" s="512"/>
      <c r="AR1304" s="513"/>
      <c r="AS1304" s="508"/>
      <c r="AT1304" s="511"/>
      <c r="AU1304" s="511"/>
      <c r="AV1304" s="511"/>
      <c r="AW1304" s="511"/>
      <c r="AX1304" s="511"/>
      <c r="AY1304" s="511"/>
      <c r="AZ1304" s="514"/>
      <c r="BA1304" s="515"/>
      <c r="BB1304" s="507"/>
      <c r="BC1304" s="505"/>
      <c r="BD1304" s="524"/>
      <c r="BE1304" s="506"/>
      <c r="BF1304" s="482"/>
      <c r="BG1304" s="483"/>
      <c r="BH1304" s="483"/>
      <c r="BI1304" s="465"/>
      <c r="BJ1304" s="465"/>
      <c r="BK1304" s="465"/>
      <c r="BL1304" s="465"/>
      <c r="BM1304" s="465"/>
      <c r="BN1304" s="465"/>
      <c r="BO1304" s="483"/>
      <c r="BP1304" s="483"/>
      <c r="BQ1304" s="483"/>
      <c r="BR1304" s="483"/>
      <c r="BS1304" s="483"/>
      <c r="BT1304" s="484"/>
      <c r="BU1304" s="484"/>
      <c r="BV1304" s="484"/>
      <c r="BW1304" s="516"/>
      <c r="BX1304" s="434"/>
      <c r="BY1304" s="490"/>
      <c r="BZ1304" s="491"/>
      <c r="CA1304" s="520"/>
      <c r="CB1304" s="520"/>
      <c r="CC1304" s="520"/>
      <c r="CD1304" s="520"/>
      <c r="CE1304" s="520"/>
      <c r="CF1304" s="520"/>
    </row>
    <row r="1305" spans="1:84" ht="13.8" thickBot="1" x14ac:dyDescent="0.3">
      <c r="A1305" s="133"/>
      <c r="B1305" s="134"/>
      <c r="C1305" s="429"/>
      <c r="D1305" s="136"/>
      <c r="E1305" s="136"/>
      <c r="F1305" s="438"/>
      <c r="G1305" s="136"/>
      <c r="H1305" s="139"/>
      <c r="I1305" s="430"/>
      <c r="J1305" s="431"/>
      <c r="K1305" s="432"/>
      <c r="L1305" s="428"/>
      <c r="M1305" s="500"/>
      <c r="N1305" s="518"/>
      <c r="O1305" s="501"/>
      <c r="P1305" s="501"/>
      <c r="Q1305" s="519"/>
      <c r="R1305" s="502"/>
      <c r="S1305" s="502"/>
      <c r="T1305" s="503"/>
      <c r="U1305" s="504"/>
      <c r="V1305" s="505"/>
      <c r="W1305" s="505"/>
      <c r="X1305" s="505"/>
      <c r="Y1305" s="505"/>
      <c r="Z1305" s="506"/>
      <c r="AA1305" s="507"/>
      <c r="AB1305" s="508"/>
      <c r="AC1305" s="513"/>
      <c r="AD1305" s="508"/>
      <c r="AE1305" s="507"/>
      <c r="AF1305" s="513"/>
      <c r="AG1305" s="507"/>
      <c r="AH1305" s="508"/>
      <c r="AI1305" s="509"/>
      <c r="AJ1305" s="507"/>
      <c r="AK1305" s="507"/>
      <c r="AL1305" s="510"/>
      <c r="AM1305" s="511"/>
      <c r="AN1305" s="512"/>
      <c r="AO1305" s="511"/>
      <c r="AP1305" s="507"/>
      <c r="AQ1305" s="512"/>
      <c r="AR1305" s="513"/>
      <c r="AS1305" s="508"/>
      <c r="AT1305" s="511"/>
      <c r="AU1305" s="511"/>
      <c r="AV1305" s="511"/>
      <c r="AW1305" s="511"/>
      <c r="AX1305" s="511"/>
      <c r="AY1305" s="511"/>
      <c r="AZ1305" s="514"/>
      <c r="BA1305" s="515"/>
      <c r="BB1305" s="507"/>
      <c r="BC1305" s="505"/>
      <c r="BD1305" s="524"/>
      <c r="BE1305" s="506"/>
      <c r="BF1305" s="482"/>
      <c r="BG1305" s="483"/>
      <c r="BH1305" s="483"/>
      <c r="BI1305" s="465"/>
      <c r="BJ1305" s="465"/>
      <c r="BK1305" s="465"/>
      <c r="BL1305" s="465"/>
      <c r="BM1305" s="465"/>
      <c r="BN1305" s="465"/>
      <c r="BO1305" s="483"/>
      <c r="BP1305" s="483"/>
      <c r="BQ1305" s="483"/>
      <c r="BR1305" s="483"/>
      <c r="BS1305" s="483"/>
      <c r="BT1305" s="484"/>
      <c r="BU1305" s="484"/>
      <c r="BV1305" s="484"/>
      <c r="BW1305" s="516"/>
      <c r="BX1305" s="434"/>
      <c r="BY1305" s="490"/>
      <c r="BZ1305" s="491"/>
      <c r="CA1305" s="520"/>
      <c r="CB1305" s="520"/>
      <c r="CC1305" s="520"/>
      <c r="CD1305" s="520"/>
      <c r="CE1305" s="520"/>
      <c r="CF1305" s="520"/>
    </row>
    <row r="1306" spans="1:84" ht="13.8" thickBot="1" x14ac:dyDescent="0.3">
      <c r="A1306" s="133"/>
      <c r="B1306" s="134"/>
      <c r="C1306" s="429"/>
      <c r="D1306" s="136"/>
      <c r="E1306" s="136"/>
      <c r="F1306" s="438"/>
      <c r="G1306" s="136"/>
      <c r="H1306" s="139"/>
      <c r="I1306" s="430"/>
      <c r="J1306" s="431"/>
      <c r="K1306" s="432"/>
      <c r="L1306" s="428"/>
      <c r="M1306" s="500"/>
      <c r="N1306" s="518"/>
      <c r="O1306" s="501"/>
      <c r="P1306" s="501"/>
      <c r="Q1306" s="519"/>
      <c r="R1306" s="502"/>
      <c r="S1306" s="502"/>
      <c r="T1306" s="503"/>
      <c r="U1306" s="504"/>
      <c r="V1306" s="505"/>
      <c r="W1306" s="505"/>
      <c r="X1306" s="505"/>
      <c r="Y1306" s="505"/>
      <c r="Z1306" s="506"/>
      <c r="AA1306" s="507"/>
      <c r="AB1306" s="508"/>
      <c r="AC1306" s="513"/>
      <c r="AD1306" s="508"/>
      <c r="AE1306" s="507"/>
      <c r="AF1306" s="513"/>
      <c r="AG1306" s="507"/>
      <c r="AH1306" s="508"/>
      <c r="AI1306" s="509"/>
      <c r="AJ1306" s="507"/>
      <c r="AK1306" s="507"/>
      <c r="AL1306" s="510"/>
      <c r="AM1306" s="511"/>
      <c r="AN1306" s="512"/>
      <c r="AO1306" s="511"/>
      <c r="AP1306" s="507"/>
      <c r="AQ1306" s="512"/>
      <c r="AR1306" s="513"/>
      <c r="AS1306" s="508"/>
      <c r="AT1306" s="511"/>
      <c r="AU1306" s="511"/>
      <c r="AV1306" s="511"/>
      <c r="AW1306" s="511"/>
      <c r="AX1306" s="511"/>
      <c r="AY1306" s="511"/>
      <c r="AZ1306" s="514"/>
      <c r="BA1306" s="515"/>
      <c r="BB1306" s="507"/>
      <c r="BC1306" s="505"/>
      <c r="BD1306" s="524"/>
      <c r="BE1306" s="506"/>
      <c r="BF1306" s="482"/>
      <c r="BG1306" s="483"/>
      <c r="BH1306" s="483"/>
      <c r="BI1306" s="465"/>
      <c r="BJ1306" s="465"/>
      <c r="BK1306" s="465"/>
      <c r="BL1306" s="465"/>
      <c r="BM1306" s="465"/>
      <c r="BN1306" s="465"/>
      <c r="BO1306" s="483"/>
      <c r="BP1306" s="483"/>
      <c r="BQ1306" s="483"/>
      <c r="BR1306" s="483"/>
      <c r="BS1306" s="483"/>
      <c r="BT1306" s="484"/>
      <c r="BU1306" s="484"/>
      <c r="BV1306" s="484"/>
      <c r="BW1306" s="516"/>
      <c r="BX1306" s="434"/>
      <c r="BY1306" s="490"/>
      <c r="BZ1306" s="491"/>
      <c r="CA1306" s="520"/>
      <c r="CB1306" s="520"/>
      <c r="CC1306" s="520"/>
      <c r="CD1306" s="520"/>
      <c r="CE1306" s="520"/>
      <c r="CF1306" s="520"/>
    </row>
    <row r="1307" spans="1:84" ht="13.8" thickBot="1" x14ac:dyDescent="0.3">
      <c r="A1307" s="133"/>
      <c r="B1307" s="134"/>
      <c r="C1307" s="429"/>
      <c r="D1307" s="136"/>
      <c r="E1307" s="136"/>
      <c r="F1307" s="438"/>
      <c r="G1307" s="136"/>
      <c r="H1307" s="139"/>
      <c r="I1307" s="430"/>
      <c r="J1307" s="431"/>
      <c r="K1307" s="432"/>
      <c r="L1307" s="428"/>
      <c r="M1307" s="500"/>
      <c r="N1307" s="518"/>
      <c r="O1307" s="501"/>
      <c r="P1307" s="501"/>
      <c r="Q1307" s="519"/>
      <c r="R1307" s="502"/>
      <c r="S1307" s="502"/>
      <c r="T1307" s="503"/>
      <c r="U1307" s="504"/>
      <c r="V1307" s="505"/>
      <c r="W1307" s="505"/>
      <c r="X1307" s="505"/>
      <c r="Y1307" s="505"/>
      <c r="Z1307" s="506"/>
      <c r="AA1307" s="507"/>
      <c r="AB1307" s="508"/>
      <c r="AC1307" s="513"/>
      <c r="AD1307" s="508"/>
      <c r="AE1307" s="507"/>
      <c r="AF1307" s="513"/>
      <c r="AG1307" s="507"/>
      <c r="AH1307" s="508"/>
      <c r="AI1307" s="509"/>
      <c r="AJ1307" s="507"/>
      <c r="AK1307" s="507"/>
      <c r="AL1307" s="510"/>
      <c r="AM1307" s="511"/>
      <c r="AN1307" s="512"/>
      <c r="AO1307" s="511"/>
      <c r="AP1307" s="507"/>
      <c r="AQ1307" s="512"/>
      <c r="AR1307" s="513"/>
      <c r="AS1307" s="508"/>
      <c r="AT1307" s="511"/>
      <c r="AU1307" s="511"/>
      <c r="AV1307" s="511"/>
      <c r="AW1307" s="511"/>
      <c r="AX1307" s="511"/>
      <c r="AY1307" s="511"/>
      <c r="AZ1307" s="514"/>
      <c r="BA1307" s="515"/>
      <c r="BB1307" s="507"/>
      <c r="BC1307" s="505"/>
      <c r="BD1307" s="524"/>
      <c r="BE1307" s="506"/>
      <c r="BF1307" s="482"/>
      <c r="BG1307" s="483"/>
      <c r="BH1307" s="483"/>
      <c r="BI1307" s="465"/>
      <c r="BJ1307" s="465"/>
      <c r="BK1307" s="465"/>
      <c r="BL1307" s="465"/>
      <c r="BM1307" s="465"/>
      <c r="BN1307" s="465"/>
      <c r="BO1307" s="483"/>
      <c r="BP1307" s="483"/>
      <c r="BQ1307" s="483"/>
      <c r="BR1307" s="483"/>
      <c r="BS1307" s="483"/>
      <c r="BT1307" s="484"/>
      <c r="BU1307" s="484"/>
      <c r="BV1307" s="484"/>
      <c r="BW1307" s="516"/>
      <c r="BX1307" s="434"/>
      <c r="BY1307" s="490"/>
      <c r="BZ1307" s="491"/>
      <c r="CA1307" s="520"/>
      <c r="CB1307" s="520"/>
      <c r="CC1307" s="520"/>
      <c r="CD1307" s="520"/>
      <c r="CE1307" s="520"/>
      <c r="CF1307" s="520"/>
    </row>
    <row r="1308" spans="1:84" ht="13.8" thickBot="1" x14ac:dyDescent="0.3">
      <c r="A1308" s="133"/>
      <c r="B1308" s="134"/>
      <c r="C1308" s="429"/>
      <c r="D1308" s="136"/>
      <c r="E1308" s="136"/>
      <c r="F1308" s="438"/>
      <c r="G1308" s="136"/>
      <c r="H1308" s="139"/>
      <c r="I1308" s="430"/>
      <c r="J1308" s="431"/>
      <c r="K1308" s="432"/>
      <c r="L1308" s="428"/>
      <c r="M1308" s="500"/>
      <c r="N1308" s="518"/>
      <c r="O1308" s="501"/>
      <c r="P1308" s="501"/>
      <c r="Q1308" s="519"/>
      <c r="R1308" s="502"/>
      <c r="S1308" s="502"/>
      <c r="T1308" s="503"/>
      <c r="U1308" s="504"/>
      <c r="V1308" s="505"/>
      <c r="W1308" s="505"/>
      <c r="X1308" s="505"/>
      <c r="Y1308" s="505"/>
      <c r="Z1308" s="506"/>
      <c r="AA1308" s="507"/>
      <c r="AB1308" s="508"/>
      <c r="AC1308" s="513"/>
      <c r="AD1308" s="508"/>
      <c r="AE1308" s="507"/>
      <c r="AF1308" s="513"/>
      <c r="AG1308" s="507"/>
      <c r="AH1308" s="508"/>
      <c r="AI1308" s="509"/>
      <c r="AJ1308" s="507"/>
      <c r="AK1308" s="507"/>
      <c r="AL1308" s="510"/>
      <c r="AM1308" s="511"/>
      <c r="AN1308" s="512"/>
      <c r="AO1308" s="511"/>
      <c r="AP1308" s="507"/>
      <c r="AQ1308" s="512"/>
      <c r="AR1308" s="513"/>
      <c r="AS1308" s="508"/>
      <c r="AT1308" s="511"/>
      <c r="AU1308" s="511"/>
      <c r="AV1308" s="511"/>
      <c r="AW1308" s="511"/>
      <c r="AX1308" s="511"/>
      <c r="AY1308" s="511"/>
      <c r="AZ1308" s="514"/>
      <c r="BA1308" s="515"/>
      <c r="BB1308" s="507"/>
      <c r="BC1308" s="505"/>
      <c r="BD1308" s="524"/>
      <c r="BE1308" s="506"/>
      <c r="BF1308" s="482"/>
      <c r="BG1308" s="483"/>
      <c r="BH1308" s="483"/>
      <c r="BI1308" s="465"/>
      <c r="BJ1308" s="465"/>
      <c r="BK1308" s="465"/>
      <c r="BL1308" s="465"/>
      <c r="BM1308" s="465"/>
      <c r="BN1308" s="465"/>
      <c r="BO1308" s="483"/>
      <c r="BP1308" s="483"/>
      <c r="BQ1308" s="483"/>
      <c r="BR1308" s="483"/>
      <c r="BS1308" s="483"/>
      <c r="BT1308" s="484"/>
      <c r="BU1308" s="484"/>
      <c r="BV1308" s="484"/>
      <c r="BW1308" s="516"/>
      <c r="BX1308" s="434"/>
      <c r="BY1308" s="490"/>
      <c r="BZ1308" s="491"/>
      <c r="CA1308" s="520"/>
      <c r="CB1308" s="520"/>
      <c r="CC1308" s="520"/>
      <c r="CD1308" s="520"/>
      <c r="CE1308" s="520"/>
      <c r="CF1308" s="520"/>
    </row>
    <row r="1309" spans="1:84" ht="13.8" thickBot="1" x14ac:dyDescent="0.3">
      <c r="A1309" s="133"/>
      <c r="B1309" s="134"/>
      <c r="C1309" s="429"/>
      <c r="D1309" s="136"/>
      <c r="E1309" s="136"/>
      <c r="F1309" s="438"/>
      <c r="G1309" s="136"/>
      <c r="H1309" s="139"/>
      <c r="I1309" s="430"/>
      <c r="J1309" s="431"/>
      <c r="K1309" s="432"/>
      <c r="L1309" s="428"/>
      <c r="M1309" s="500"/>
      <c r="N1309" s="518"/>
      <c r="O1309" s="501"/>
      <c r="P1309" s="501"/>
      <c r="Q1309" s="519"/>
      <c r="R1309" s="502"/>
      <c r="S1309" s="502"/>
      <c r="T1309" s="503"/>
      <c r="U1309" s="504"/>
      <c r="V1309" s="505"/>
      <c r="W1309" s="505"/>
      <c r="X1309" s="505"/>
      <c r="Y1309" s="505"/>
      <c r="Z1309" s="506"/>
      <c r="AA1309" s="507"/>
      <c r="AB1309" s="508"/>
      <c r="AC1309" s="513"/>
      <c r="AD1309" s="508"/>
      <c r="AE1309" s="507"/>
      <c r="AF1309" s="513"/>
      <c r="AG1309" s="507"/>
      <c r="AH1309" s="508"/>
      <c r="AI1309" s="509"/>
      <c r="AJ1309" s="507"/>
      <c r="AK1309" s="507"/>
      <c r="AL1309" s="510"/>
      <c r="AM1309" s="511"/>
      <c r="AN1309" s="512"/>
      <c r="AO1309" s="511"/>
      <c r="AP1309" s="507"/>
      <c r="AQ1309" s="512"/>
      <c r="AR1309" s="513"/>
      <c r="AS1309" s="508"/>
      <c r="AT1309" s="511"/>
      <c r="AU1309" s="511"/>
      <c r="AV1309" s="511"/>
      <c r="AW1309" s="511"/>
      <c r="AX1309" s="511"/>
      <c r="AY1309" s="511"/>
      <c r="AZ1309" s="514"/>
      <c r="BA1309" s="515"/>
      <c r="BB1309" s="507"/>
      <c r="BC1309" s="505"/>
      <c r="BD1309" s="524"/>
      <c r="BE1309" s="506"/>
      <c r="BF1309" s="482"/>
      <c r="BG1309" s="483"/>
      <c r="BH1309" s="483"/>
      <c r="BI1309" s="465"/>
      <c r="BJ1309" s="465"/>
      <c r="BK1309" s="465"/>
      <c r="BL1309" s="465"/>
      <c r="BM1309" s="465"/>
      <c r="BN1309" s="465"/>
      <c r="BO1309" s="483"/>
      <c r="BP1309" s="483"/>
      <c r="BQ1309" s="483"/>
      <c r="BR1309" s="483"/>
      <c r="BS1309" s="483"/>
      <c r="BT1309" s="484"/>
      <c r="BU1309" s="484"/>
      <c r="BV1309" s="484"/>
      <c r="BW1309" s="516"/>
      <c r="BX1309" s="434"/>
      <c r="BY1309" s="490"/>
      <c r="BZ1309" s="491"/>
      <c r="CA1309" s="520"/>
      <c r="CB1309" s="520"/>
      <c r="CC1309" s="520"/>
      <c r="CD1309" s="520"/>
      <c r="CE1309" s="520"/>
      <c r="CF1309" s="520"/>
    </row>
    <row r="1310" spans="1:84" ht="13.8" thickBot="1" x14ac:dyDescent="0.3">
      <c r="A1310" s="133"/>
      <c r="B1310" s="134"/>
      <c r="C1310" s="429"/>
      <c r="D1310" s="136"/>
      <c r="E1310" s="136"/>
      <c r="F1310" s="438"/>
      <c r="G1310" s="136"/>
      <c r="H1310" s="139"/>
      <c r="I1310" s="430"/>
      <c r="J1310" s="431"/>
      <c r="K1310" s="432"/>
      <c r="L1310" s="428"/>
      <c r="M1310" s="500"/>
      <c r="N1310" s="518"/>
      <c r="O1310" s="501"/>
      <c r="P1310" s="501"/>
      <c r="Q1310" s="519"/>
      <c r="R1310" s="502"/>
      <c r="S1310" s="502"/>
      <c r="T1310" s="503"/>
      <c r="U1310" s="504"/>
      <c r="V1310" s="505"/>
      <c r="W1310" s="505"/>
      <c r="X1310" s="505"/>
      <c r="Y1310" s="505"/>
      <c r="Z1310" s="506"/>
      <c r="AA1310" s="507"/>
      <c r="AB1310" s="508"/>
      <c r="AC1310" s="513"/>
      <c r="AD1310" s="508"/>
      <c r="AE1310" s="507"/>
      <c r="AF1310" s="513"/>
      <c r="AG1310" s="507"/>
      <c r="AH1310" s="508"/>
      <c r="AI1310" s="509"/>
      <c r="AJ1310" s="507"/>
      <c r="AK1310" s="507"/>
      <c r="AL1310" s="510"/>
      <c r="AM1310" s="511"/>
      <c r="AN1310" s="512"/>
      <c r="AO1310" s="511"/>
      <c r="AP1310" s="507"/>
      <c r="AQ1310" s="512"/>
      <c r="AR1310" s="513"/>
      <c r="AS1310" s="508"/>
      <c r="AT1310" s="511"/>
      <c r="AU1310" s="511"/>
      <c r="AV1310" s="511"/>
      <c r="AW1310" s="511"/>
      <c r="AX1310" s="511"/>
      <c r="AY1310" s="511"/>
      <c r="AZ1310" s="514"/>
      <c r="BA1310" s="515"/>
      <c r="BB1310" s="507"/>
      <c r="BC1310" s="505"/>
      <c r="BD1310" s="524"/>
      <c r="BE1310" s="506"/>
      <c r="BF1310" s="482"/>
      <c r="BG1310" s="483"/>
      <c r="BH1310" s="483"/>
      <c r="BI1310" s="465"/>
      <c r="BJ1310" s="465"/>
      <c r="BK1310" s="465"/>
      <c r="BL1310" s="465"/>
      <c r="BM1310" s="465"/>
      <c r="BN1310" s="465"/>
      <c r="BO1310" s="483"/>
      <c r="BP1310" s="483"/>
      <c r="BQ1310" s="483"/>
      <c r="BR1310" s="483"/>
      <c r="BS1310" s="483"/>
      <c r="BT1310" s="484"/>
      <c r="BU1310" s="484"/>
      <c r="BV1310" s="484"/>
      <c r="BW1310" s="516"/>
      <c r="BX1310" s="434"/>
      <c r="BY1310" s="490"/>
      <c r="BZ1310" s="491"/>
      <c r="CA1310" s="520"/>
      <c r="CB1310" s="520"/>
      <c r="CC1310" s="520"/>
      <c r="CD1310" s="520"/>
      <c r="CE1310" s="520"/>
      <c r="CF1310" s="520"/>
    </row>
    <row r="1311" spans="1:84" ht="13.8" thickBot="1" x14ac:dyDescent="0.3">
      <c r="A1311" s="133"/>
      <c r="B1311" s="134"/>
      <c r="C1311" s="429"/>
      <c r="D1311" s="136"/>
      <c r="E1311" s="136"/>
      <c r="F1311" s="438"/>
      <c r="G1311" s="136"/>
      <c r="H1311" s="139"/>
      <c r="I1311" s="430"/>
      <c r="J1311" s="431"/>
      <c r="K1311" s="432"/>
      <c r="L1311" s="428"/>
      <c r="M1311" s="500"/>
      <c r="N1311" s="518"/>
      <c r="O1311" s="501"/>
      <c r="P1311" s="501"/>
      <c r="Q1311" s="519"/>
      <c r="R1311" s="502"/>
      <c r="S1311" s="502"/>
      <c r="T1311" s="503"/>
      <c r="U1311" s="504"/>
      <c r="V1311" s="505"/>
      <c r="W1311" s="505"/>
      <c r="X1311" s="505"/>
      <c r="Y1311" s="505"/>
      <c r="Z1311" s="506"/>
      <c r="AA1311" s="507"/>
      <c r="AB1311" s="508"/>
      <c r="AC1311" s="513"/>
      <c r="AD1311" s="508"/>
      <c r="AE1311" s="507"/>
      <c r="AF1311" s="513"/>
      <c r="AG1311" s="507"/>
      <c r="AH1311" s="508"/>
      <c r="AI1311" s="509"/>
      <c r="AJ1311" s="507"/>
      <c r="AK1311" s="507"/>
      <c r="AL1311" s="510"/>
      <c r="AM1311" s="511"/>
      <c r="AN1311" s="512"/>
      <c r="AO1311" s="511"/>
      <c r="AP1311" s="507"/>
      <c r="AQ1311" s="512"/>
      <c r="AR1311" s="513"/>
      <c r="AS1311" s="508"/>
      <c r="AT1311" s="511"/>
      <c r="AU1311" s="511"/>
      <c r="AV1311" s="511"/>
      <c r="AW1311" s="511"/>
      <c r="AX1311" s="511"/>
      <c r="AY1311" s="511"/>
      <c r="AZ1311" s="514"/>
      <c r="BA1311" s="515"/>
      <c r="BB1311" s="507"/>
      <c r="BC1311" s="505"/>
      <c r="BD1311" s="524"/>
      <c r="BE1311" s="506"/>
      <c r="BF1311" s="482"/>
      <c r="BG1311" s="483"/>
      <c r="BH1311" s="483"/>
      <c r="BI1311" s="465"/>
      <c r="BJ1311" s="465"/>
      <c r="BK1311" s="465"/>
      <c r="BL1311" s="465"/>
      <c r="BM1311" s="465"/>
      <c r="BN1311" s="465"/>
      <c r="BO1311" s="483"/>
      <c r="BP1311" s="483"/>
      <c r="BQ1311" s="483"/>
      <c r="BR1311" s="483"/>
      <c r="BS1311" s="483"/>
      <c r="BT1311" s="484"/>
      <c r="BU1311" s="484"/>
      <c r="BV1311" s="484"/>
      <c r="BW1311" s="516"/>
      <c r="BX1311" s="434"/>
      <c r="BY1311" s="490"/>
      <c r="BZ1311" s="491"/>
      <c r="CA1311" s="520"/>
      <c r="CB1311" s="520"/>
      <c r="CC1311" s="520"/>
      <c r="CD1311" s="520"/>
      <c r="CE1311" s="520"/>
      <c r="CF1311" s="520"/>
    </row>
    <row r="1312" spans="1:84" ht="13.8" thickBot="1" x14ac:dyDescent="0.3">
      <c r="A1312" s="133"/>
      <c r="B1312" s="134"/>
      <c r="C1312" s="429"/>
      <c r="D1312" s="136"/>
      <c r="E1312" s="136"/>
      <c r="F1312" s="438"/>
      <c r="G1312" s="136"/>
      <c r="H1312" s="139"/>
      <c r="I1312" s="430"/>
      <c r="J1312" s="431"/>
      <c r="K1312" s="432"/>
      <c r="L1312" s="428"/>
      <c r="M1312" s="500"/>
      <c r="N1312" s="518"/>
      <c r="O1312" s="501"/>
      <c r="P1312" s="501"/>
      <c r="Q1312" s="519"/>
      <c r="R1312" s="502"/>
      <c r="S1312" s="502"/>
      <c r="T1312" s="503"/>
      <c r="U1312" s="504"/>
      <c r="V1312" s="505"/>
      <c r="W1312" s="505"/>
      <c r="X1312" s="505"/>
      <c r="Y1312" s="505"/>
      <c r="Z1312" s="506"/>
      <c r="AA1312" s="507"/>
      <c r="AB1312" s="508"/>
      <c r="AC1312" s="513"/>
      <c r="AD1312" s="508"/>
      <c r="AE1312" s="507"/>
      <c r="AF1312" s="513"/>
      <c r="AG1312" s="507"/>
      <c r="AH1312" s="508"/>
      <c r="AI1312" s="509"/>
      <c r="AJ1312" s="507"/>
      <c r="AK1312" s="507"/>
      <c r="AL1312" s="510"/>
      <c r="AM1312" s="511"/>
      <c r="AN1312" s="512"/>
      <c r="AO1312" s="511"/>
      <c r="AP1312" s="507"/>
      <c r="AQ1312" s="512"/>
      <c r="AR1312" s="513"/>
      <c r="AS1312" s="508"/>
      <c r="AT1312" s="511"/>
      <c r="AU1312" s="511"/>
      <c r="AV1312" s="511"/>
      <c r="AW1312" s="511"/>
      <c r="AX1312" s="511"/>
      <c r="AY1312" s="511"/>
      <c r="AZ1312" s="514"/>
      <c r="BA1312" s="515"/>
      <c r="BB1312" s="507"/>
      <c r="BC1312" s="505"/>
      <c r="BD1312" s="524"/>
      <c r="BE1312" s="506"/>
      <c r="BF1312" s="482"/>
      <c r="BG1312" s="483"/>
      <c r="BH1312" s="483"/>
      <c r="BI1312" s="465"/>
      <c r="BJ1312" s="465"/>
      <c r="BK1312" s="465"/>
      <c r="BL1312" s="465"/>
      <c r="BM1312" s="465"/>
      <c r="BN1312" s="465"/>
      <c r="BO1312" s="483"/>
      <c r="BP1312" s="483"/>
      <c r="BQ1312" s="483"/>
      <c r="BR1312" s="483"/>
      <c r="BS1312" s="483"/>
      <c r="BT1312" s="484"/>
      <c r="BU1312" s="484"/>
      <c r="BV1312" s="484"/>
      <c r="BW1312" s="516"/>
      <c r="BX1312" s="434"/>
      <c r="BY1312" s="490"/>
      <c r="BZ1312" s="491"/>
      <c r="CA1312" s="520"/>
      <c r="CB1312" s="520"/>
      <c r="CC1312" s="520"/>
      <c r="CD1312" s="520"/>
      <c r="CE1312" s="520"/>
      <c r="CF1312" s="520"/>
    </row>
    <row r="1313" spans="1:84" ht="13.8" thickBot="1" x14ac:dyDescent="0.3">
      <c r="A1313" s="133"/>
      <c r="B1313" s="134"/>
      <c r="C1313" s="429"/>
      <c r="D1313" s="136"/>
      <c r="E1313" s="136"/>
      <c r="F1313" s="438"/>
      <c r="G1313" s="136"/>
      <c r="H1313" s="139"/>
      <c r="I1313" s="430"/>
      <c r="J1313" s="431"/>
      <c r="K1313" s="432"/>
      <c r="L1313" s="428"/>
      <c r="M1313" s="500"/>
      <c r="N1313" s="518"/>
      <c r="O1313" s="501"/>
      <c r="P1313" s="501"/>
      <c r="Q1313" s="519"/>
      <c r="R1313" s="502"/>
      <c r="S1313" s="502"/>
      <c r="T1313" s="503"/>
      <c r="U1313" s="504"/>
      <c r="V1313" s="505"/>
      <c r="W1313" s="505"/>
      <c r="X1313" s="505"/>
      <c r="Y1313" s="505"/>
      <c r="Z1313" s="506"/>
      <c r="AA1313" s="507"/>
      <c r="AB1313" s="508"/>
      <c r="AC1313" s="513"/>
      <c r="AD1313" s="508"/>
      <c r="AE1313" s="507"/>
      <c r="AF1313" s="513"/>
      <c r="AG1313" s="507"/>
      <c r="AH1313" s="508"/>
      <c r="AI1313" s="509"/>
      <c r="AJ1313" s="507"/>
      <c r="AK1313" s="507"/>
      <c r="AL1313" s="510"/>
      <c r="AM1313" s="511"/>
      <c r="AN1313" s="512"/>
      <c r="AO1313" s="511"/>
      <c r="AP1313" s="507"/>
      <c r="AQ1313" s="512"/>
      <c r="AR1313" s="513"/>
      <c r="AS1313" s="508"/>
      <c r="AT1313" s="511"/>
      <c r="AU1313" s="511"/>
      <c r="AV1313" s="511"/>
      <c r="AW1313" s="511"/>
      <c r="AX1313" s="511"/>
      <c r="AY1313" s="511"/>
      <c r="AZ1313" s="514"/>
      <c r="BA1313" s="515"/>
      <c r="BB1313" s="507"/>
      <c r="BC1313" s="505"/>
      <c r="BD1313" s="524"/>
      <c r="BE1313" s="506"/>
      <c r="BF1313" s="482"/>
      <c r="BG1313" s="483"/>
      <c r="BH1313" s="483"/>
      <c r="BI1313" s="465"/>
      <c r="BJ1313" s="465"/>
      <c r="BK1313" s="465"/>
      <c r="BL1313" s="465"/>
      <c r="BM1313" s="465"/>
      <c r="BN1313" s="465"/>
      <c r="BO1313" s="483"/>
      <c r="BP1313" s="483"/>
      <c r="BQ1313" s="483"/>
      <c r="BR1313" s="483"/>
      <c r="BS1313" s="483"/>
      <c r="BT1313" s="484"/>
      <c r="BU1313" s="484"/>
      <c r="BV1313" s="484"/>
      <c r="BW1313" s="516"/>
      <c r="BX1313" s="434"/>
      <c r="BY1313" s="490"/>
      <c r="BZ1313" s="491"/>
      <c r="CA1313" s="520"/>
      <c r="CB1313" s="520"/>
      <c r="CC1313" s="520"/>
      <c r="CD1313" s="520"/>
      <c r="CE1313" s="520"/>
      <c r="CF1313" s="520"/>
    </row>
    <row r="1314" spans="1:84" ht="13.8" thickBot="1" x14ac:dyDescent="0.3">
      <c r="A1314" s="133"/>
      <c r="B1314" s="134"/>
      <c r="C1314" s="429"/>
      <c r="D1314" s="136"/>
      <c r="E1314" s="136"/>
      <c r="F1314" s="438"/>
      <c r="G1314" s="136"/>
      <c r="H1314" s="139"/>
      <c r="I1314" s="430"/>
      <c r="J1314" s="431"/>
      <c r="K1314" s="432"/>
      <c r="L1314" s="428"/>
      <c r="M1314" s="500"/>
      <c r="N1314" s="518"/>
      <c r="O1314" s="501"/>
      <c r="P1314" s="501"/>
      <c r="Q1314" s="519"/>
      <c r="R1314" s="502"/>
      <c r="S1314" s="502"/>
      <c r="T1314" s="503"/>
      <c r="U1314" s="504"/>
      <c r="V1314" s="505"/>
      <c r="W1314" s="505"/>
      <c r="X1314" s="505"/>
      <c r="Y1314" s="505"/>
      <c r="Z1314" s="506"/>
      <c r="AA1314" s="507"/>
      <c r="AB1314" s="508"/>
      <c r="AC1314" s="513"/>
      <c r="AD1314" s="508"/>
      <c r="AE1314" s="507"/>
      <c r="AF1314" s="513"/>
      <c r="AG1314" s="507"/>
      <c r="AH1314" s="508"/>
      <c r="AI1314" s="509"/>
      <c r="AJ1314" s="507"/>
      <c r="AK1314" s="507"/>
      <c r="AL1314" s="510"/>
      <c r="AM1314" s="511"/>
      <c r="AN1314" s="512"/>
      <c r="AO1314" s="511"/>
      <c r="AP1314" s="507"/>
      <c r="AQ1314" s="512"/>
      <c r="AR1314" s="513"/>
      <c r="AS1314" s="508"/>
      <c r="AT1314" s="511"/>
      <c r="AU1314" s="511"/>
      <c r="AV1314" s="511"/>
      <c r="AW1314" s="511"/>
      <c r="AX1314" s="511"/>
      <c r="AY1314" s="511"/>
      <c r="AZ1314" s="514"/>
      <c r="BA1314" s="515"/>
      <c r="BB1314" s="507"/>
      <c r="BC1314" s="505"/>
      <c r="BD1314" s="524"/>
      <c r="BE1314" s="506"/>
      <c r="BF1314" s="482"/>
      <c r="BG1314" s="483"/>
      <c r="BH1314" s="483"/>
      <c r="BI1314" s="465"/>
      <c r="BJ1314" s="465"/>
      <c r="BK1314" s="465"/>
      <c r="BL1314" s="465"/>
      <c r="BM1314" s="465"/>
      <c r="BN1314" s="465"/>
      <c r="BO1314" s="483"/>
      <c r="BP1314" s="483"/>
      <c r="BQ1314" s="483"/>
      <c r="BR1314" s="483"/>
      <c r="BS1314" s="483"/>
      <c r="BT1314" s="484"/>
      <c r="BU1314" s="484"/>
      <c r="BV1314" s="484"/>
      <c r="BW1314" s="516"/>
      <c r="BX1314" s="434"/>
      <c r="BY1314" s="490"/>
      <c r="BZ1314" s="491"/>
      <c r="CA1314" s="520"/>
      <c r="CB1314" s="520"/>
      <c r="CC1314" s="520"/>
      <c r="CD1314" s="520"/>
      <c r="CE1314" s="520"/>
      <c r="CF1314" s="520"/>
    </row>
    <row r="1315" spans="1:84" ht="13.8" thickBot="1" x14ac:dyDescent="0.3">
      <c r="A1315" s="133"/>
      <c r="B1315" s="134"/>
      <c r="C1315" s="429"/>
      <c r="D1315" s="136"/>
      <c r="E1315" s="136"/>
      <c r="F1315" s="438"/>
      <c r="G1315" s="136"/>
      <c r="H1315" s="139"/>
      <c r="I1315" s="430"/>
      <c r="J1315" s="431"/>
      <c r="K1315" s="432"/>
      <c r="L1315" s="428"/>
      <c r="M1315" s="500"/>
      <c r="N1315" s="518"/>
      <c r="O1315" s="501"/>
      <c r="P1315" s="501"/>
      <c r="Q1315" s="519"/>
      <c r="R1315" s="502"/>
      <c r="S1315" s="502"/>
      <c r="T1315" s="503"/>
      <c r="U1315" s="504"/>
      <c r="V1315" s="505"/>
      <c r="W1315" s="505"/>
      <c r="X1315" s="505"/>
      <c r="Y1315" s="505"/>
      <c r="Z1315" s="506"/>
      <c r="AA1315" s="507"/>
      <c r="AB1315" s="508"/>
      <c r="AC1315" s="513"/>
      <c r="AD1315" s="508"/>
      <c r="AE1315" s="507"/>
      <c r="AF1315" s="513"/>
      <c r="AG1315" s="507"/>
      <c r="AH1315" s="508"/>
      <c r="AI1315" s="509"/>
      <c r="AJ1315" s="507"/>
      <c r="AK1315" s="507"/>
      <c r="AL1315" s="510"/>
      <c r="AM1315" s="511"/>
      <c r="AN1315" s="512"/>
      <c r="AO1315" s="511"/>
      <c r="AP1315" s="507"/>
      <c r="AQ1315" s="512"/>
      <c r="AR1315" s="513"/>
      <c r="AS1315" s="508"/>
      <c r="AT1315" s="511"/>
      <c r="AU1315" s="511"/>
      <c r="AV1315" s="511"/>
      <c r="AW1315" s="511"/>
      <c r="AX1315" s="511"/>
      <c r="AY1315" s="511"/>
      <c r="AZ1315" s="514"/>
      <c r="BA1315" s="515"/>
      <c r="BB1315" s="507"/>
      <c r="BC1315" s="505"/>
      <c r="BD1315" s="524"/>
      <c r="BE1315" s="506"/>
      <c r="BF1315" s="482"/>
      <c r="BG1315" s="483"/>
      <c r="BH1315" s="483"/>
      <c r="BI1315" s="465"/>
      <c r="BJ1315" s="465"/>
      <c r="BK1315" s="465"/>
      <c r="BL1315" s="465"/>
      <c r="BM1315" s="465"/>
      <c r="BN1315" s="465"/>
      <c r="BO1315" s="483"/>
      <c r="BP1315" s="483"/>
      <c r="BQ1315" s="483"/>
      <c r="BR1315" s="483"/>
      <c r="BS1315" s="483"/>
      <c r="BT1315" s="484"/>
      <c r="BU1315" s="484"/>
      <c r="BV1315" s="484"/>
      <c r="BW1315" s="516"/>
      <c r="BX1315" s="434"/>
      <c r="BY1315" s="490"/>
      <c r="BZ1315" s="491"/>
      <c r="CA1315" s="520"/>
      <c r="CB1315" s="520"/>
      <c r="CC1315" s="520"/>
      <c r="CD1315" s="520"/>
      <c r="CE1315" s="520"/>
      <c r="CF1315" s="520"/>
    </row>
    <row r="1316" spans="1:84" ht="13.8" thickBot="1" x14ac:dyDescent="0.3">
      <c r="A1316" s="133"/>
      <c r="B1316" s="134"/>
      <c r="C1316" s="429"/>
      <c r="D1316" s="136"/>
      <c r="E1316" s="136"/>
      <c r="F1316" s="438"/>
      <c r="G1316" s="136"/>
      <c r="H1316" s="139"/>
      <c r="I1316" s="430"/>
      <c r="J1316" s="431"/>
      <c r="K1316" s="432"/>
      <c r="L1316" s="428"/>
      <c r="M1316" s="500"/>
      <c r="N1316" s="518"/>
      <c r="O1316" s="501"/>
      <c r="P1316" s="501"/>
      <c r="Q1316" s="519"/>
      <c r="R1316" s="502"/>
      <c r="S1316" s="502"/>
      <c r="T1316" s="503"/>
      <c r="U1316" s="504"/>
      <c r="V1316" s="505"/>
      <c r="W1316" s="505"/>
      <c r="X1316" s="505"/>
      <c r="Y1316" s="505"/>
      <c r="Z1316" s="506"/>
      <c r="AA1316" s="507"/>
      <c r="AB1316" s="508"/>
      <c r="AC1316" s="513"/>
      <c r="AD1316" s="508"/>
      <c r="AE1316" s="507"/>
      <c r="AF1316" s="513"/>
      <c r="AG1316" s="507"/>
      <c r="AH1316" s="508"/>
      <c r="AI1316" s="509"/>
      <c r="AJ1316" s="507"/>
      <c r="AK1316" s="507"/>
      <c r="AL1316" s="510"/>
      <c r="AM1316" s="511"/>
      <c r="AN1316" s="512"/>
      <c r="AO1316" s="511"/>
      <c r="AP1316" s="507"/>
      <c r="AQ1316" s="512"/>
      <c r="AR1316" s="513"/>
      <c r="AS1316" s="508"/>
      <c r="AT1316" s="511"/>
      <c r="AU1316" s="511"/>
      <c r="AV1316" s="511"/>
      <c r="AW1316" s="511"/>
      <c r="AX1316" s="511"/>
      <c r="AY1316" s="511"/>
      <c r="AZ1316" s="514"/>
      <c r="BA1316" s="515"/>
      <c r="BB1316" s="507"/>
      <c r="BC1316" s="505"/>
      <c r="BD1316" s="524"/>
      <c r="BE1316" s="506"/>
      <c r="BF1316" s="482"/>
      <c r="BG1316" s="483"/>
      <c r="BH1316" s="483"/>
      <c r="BI1316" s="465"/>
      <c r="BJ1316" s="465"/>
      <c r="BK1316" s="465"/>
      <c r="BL1316" s="465"/>
      <c r="BM1316" s="465"/>
      <c r="BN1316" s="465"/>
      <c r="BO1316" s="483"/>
      <c r="BP1316" s="483"/>
      <c r="BQ1316" s="483"/>
      <c r="BR1316" s="483"/>
      <c r="BS1316" s="483"/>
      <c r="BT1316" s="484"/>
      <c r="BU1316" s="484"/>
      <c r="BV1316" s="484"/>
      <c r="BW1316" s="516"/>
      <c r="BX1316" s="434"/>
      <c r="BY1316" s="490"/>
      <c r="BZ1316" s="491"/>
      <c r="CA1316" s="520"/>
      <c r="CB1316" s="520"/>
      <c r="CC1316" s="520"/>
      <c r="CD1316" s="520"/>
      <c r="CE1316" s="520"/>
      <c r="CF1316" s="520"/>
    </row>
    <row r="1317" spans="1:84" ht="13.8" thickBot="1" x14ac:dyDescent="0.3">
      <c r="A1317" s="133"/>
      <c r="B1317" s="134"/>
      <c r="C1317" s="429"/>
      <c r="D1317" s="136"/>
      <c r="E1317" s="136"/>
      <c r="F1317" s="438"/>
      <c r="G1317" s="136"/>
      <c r="H1317" s="139"/>
      <c r="I1317" s="430"/>
      <c r="J1317" s="431"/>
      <c r="K1317" s="432"/>
      <c r="L1317" s="428"/>
      <c r="M1317" s="500"/>
      <c r="N1317" s="518"/>
      <c r="O1317" s="501"/>
      <c r="P1317" s="501"/>
      <c r="Q1317" s="519"/>
      <c r="R1317" s="502"/>
      <c r="S1317" s="502"/>
      <c r="T1317" s="503"/>
      <c r="U1317" s="504"/>
      <c r="V1317" s="505"/>
      <c r="W1317" s="505"/>
      <c r="X1317" s="505"/>
      <c r="Y1317" s="505"/>
      <c r="Z1317" s="506"/>
      <c r="AA1317" s="507"/>
      <c r="AB1317" s="508"/>
      <c r="AC1317" s="513"/>
      <c r="AD1317" s="508"/>
      <c r="AE1317" s="507"/>
      <c r="AF1317" s="513"/>
      <c r="AG1317" s="507"/>
      <c r="AH1317" s="508"/>
      <c r="AI1317" s="509"/>
      <c r="AJ1317" s="507"/>
      <c r="AK1317" s="507"/>
      <c r="AL1317" s="510"/>
      <c r="AM1317" s="511"/>
      <c r="AN1317" s="512"/>
      <c r="AO1317" s="511"/>
      <c r="AP1317" s="507"/>
      <c r="AQ1317" s="512"/>
      <c r="AR1317" s="513"/>
      <c r="AS1317" s="508"/>
      <c r="AT1317" s="511"/>
      <c r="AU1317" s="511"/>
      <c r="AV1317" s="511"/>
      <c r="AW1317" s="511"/>
      <c r="AX1317" s="511"/>
      <c r="AY1317" s="511"/>
      <c r="AZ1317" s="514"/>
      <c r="BA1317" s="515"/>
      <c r="BB1317" s="507"/>
      <c r="BC1317" s="505"/>
      <c r="BD1317" s="524"/>
      <c r="BE1317" s="506"/>
      <c r="BF1317" s="482"/>
      <c r="BG1317" s="483"/>
      <c r="BH1317" s="483"/>
      <c r="BI1317" s="465"/>
      <c r="BJ1317" s="465"/>
      <c r="BK1317" s="465"/>
      <c r="BL1317" s="465"/>
      <c r="BM1317" s="465"/>
      <c r="BN1317" s="465"/>
      <c r="BO1317" s="483"/>
      <c r="BP1317" s="483"/>
      <c r="BQ1317" s="483"/>
      <c r="BR1317" s="483"/>
      <c r="BS1317" s="483"/>
      <c r="BT1317" s="484"/>
      <c r="BU1317" s="484"/>
      <c r="BV1317" s="484"/>
      <c r="BW1317" s="516"/>
      <c r="BX1317" s="434"/>
      <c r="BY1317" s="490"/>
      <c r="BZ1317" s="491"/>
      <c r="CA1317" s="520"/>
      <c r="CB1317" s="520"/>
      <c r="CC1317" s="520"/>
      <c r="CD1317" s="520"/>
      <c r="CE1317" s="520"/>
      <c r="CF1317" s="520"/>
    </row>
    <row r="1318" spans="1:84" ht="13.8" thickBot="1" x14ac:dyDescent="0.3">
      <c r="A1318" s="133"/>
      <c r="B1318" s="134"/>
      <c r="C1318" s="429"/>
      <c r="D1318" s="136"/>
      <c r="E1318" s="136"/>
      <c r="F1318" s="438"/>
      <c r="G1318" s="136"/>
      <c r="H1318" s="139"/>
      <c r="I1318" s="430"/>
      <c r="J1318" s="431"/>
      <c r="K1318" s="432"/>
      <c r="L1318" s="428"/>
      <c r="M1318" s="500"/>
      <c r="N1318" s="518"/>
      <c r="O1318" s="501"/>
      <c r="P1318" s="501"/>
      <c r="Q1318" s="519"/>
      <c r="R1318" s="502"/>
      <c r="S1318" s="502"/>
      <c r="T1318" s="503"/>
      <c r="U1318" s="504"/>
      <c r="V1318" s="505"/>
      <c r="W1318" s="505"/>
      <c r="X1318" s="505"/>
      <c r="Y1318" s="505"/>
      <c r="Z1318" s="506"/>
      <c r="AA1318" s="507"/>
      <c r="AB1318" s="508"/>
      <c r="AC1318" s="513"/>
      <c r="AD1318" s="508"/>
      <c r="AE1318" s="507"/>
      <c r="AF1318" s="513"/>
      <c r="AG1318" s="507"/>
      <c r="AH1318" s="508"/>
      <c r="AI1318" s="509"/>
      <c r="AJ1318" s="507"/>
      <c r="AK1318" s="507"/>
      <c r="AL1318" s="510"/>
      <c r="AM1318" s="511"/>
      <c r="AN1318" s="512"/>
      <c r="AO1318" s="511"/>
      <c r="AP1318" s="507"/>
      <c r="AQ1318" s="512"/>
      <c r="AR1318" s="513"/>
      <c r="AS1318" s="508"/>
      <c r="AT1318" s="511"/>
      <c r="AU1318" s="511"/>
      <c r="AV1318" s="511"/>
      <c r="AW1318" s="511"/>
      <c r="AX1318" s="511"/>
      <c r="AY1318" s="511"/>
      <c r="AZ1318" s="514"/>
      <c r="BA1318" s="515"/>
      <c r="BB1318" s="507"/>
      <c r="BC1318" s="505"/>
      <c r="BD1318" s="524"/>
      <c r="BE1318" s="506"/>
      <c r="BF1318" s="482"/>
      <c r="BG1318" s="483"/>
      <c r="BH1318" s="483"/>
      <c r="BI1318" s="465"/>
      <c r="BJ1318" s="465"/>
      <c r="BK1318" s="465"/>
      <c r="BL1318" s="465"/>
      <c r="BM1318" s="465"/>
      <c r="BN1318" s="465"/>
      <c r="BO1318" s="483"/>
      <c r="BP1318" s="483"/>
      <c r="BQ1318" s="483"/>
      <c r="BR1318" s="483"/>
      <c r="BS1318" s="483"/>
      <c r="BT1318" s="484"/>
      <c r="BU1318" s="484"/>
      <c r="BV1318" s="484"/>
      <c r="BW1318" s="516"/>
      <c r="BX1318" s="434"/>
      <c r="BY1318" s="490"/>
      <c r="BZ1318" s="491"/>
      <c r="CA1318" s="520"/>
      <c r="CB1318" s="520"/>
      <c r="CC1318" s="520"/>
      <c r="CD1318" s="520"/>
      <c r="CE1318" s="520"/>
      <c r="CF1318" s="520"/>
    </row>
    <row r="1319" spans="1:84" ht="13.8" thickBot="1" x14ac:dyDescent="0.3">
      <c r="A1319" s="133"/>
      <c r="B1319" s="134"/>
      <c r="C1319" s="429"/>
      <c r="D1319" s="136"/>
      <c r="E1319" s="136"/>
      <c r="F1319" s="438"/>
      <c r="G1319" s="136"/>
      <c r="H1319" s="139"/>
      <c r="I1319" s="430"/>
      <c r="J1319" s="431"/>
      <c r="K1319" s="432"/>
      <c r="L1319" s="428"/>
      <c r="M1319" s="500"/>
      <c r="N1319" s="518"/>
      <c r="O1319" s="501"/>
      <c r="P1319" s="501"/>
      <c r="Q1319" s="519"/>
      <c r="R1319" s="502"/>
      <c r="S1319" s="502"/>
      <c r="T1319" s="503"/>
      <c r="U1319" s="504"/>
      <c r="V1319" s="505"/>
      <c r="W1319" s="505"/>
      <c r="X1319" s="505"/>
      <c r="Y1319" s="505"/>
      <c r="Z1319" s="506"/>
      <c r="AA1319" s="507"/>
      <c r="AB1319" s="508"/>
      <c r="AC1319" s="513"/>
      <c r="AD1319" s="508"/>
      <c r="AE1319" s="507"/>
      <c r="AF1319" s="513"/>
      <c r="AG1319" s="507"/>
      <c r="AH1319" s="508"/>
      <c r="AI1319" s="509"/>
      <c r="AJ1319" s="507"/>
      <c r="AK1319" s="507"/>
      <c r="AL1319" s="510"/>
      <c r="AM1319" s="511"/>
      <c r="AN1319" s="512"/>
      <c r="AO1319" s="511"/>
      <c r="AP1319" s="507"/>
      <c r="AQ1319" s="512"/>
      <c r="AR1319" s="513"/>
      <c r="AS1319" s="508"/>
      <c r="AT1319" s="511"/>
      <c r="AU1319" s="511"/>
      <c r="AV1319" s="511"/>
      <c r="AW1319" s="511"/>
      <c r="AX1319" s="511"/>
      <c r="AY1319" s="511"/>
      <c r="AZ1319" s="514"/>
      <c r="BA1319" s="515"/>
      <c r="BB1319" s="507"/>
      <c r="BC1319" s="505"/>
      <c r="BD1319" s="524"/>
      <c r="BE1319" s="506"/>
      <c r="BF1319" s="482"/>
      <c r="BG1319" s="483"/>
      <c r="BH1319" s="483"/>
      <c r="BI1319" s="465"/>
      <c r="BJ1319" s="465"/>
      <c r="BK1319" s="465"/>
      <c r="BL1319" s="465"/>
      <c r="BM1319" s="465"/>
      <c r="BN1319" s="465"/>
      <c r="BO1319" s="483"/>
      <c r="BP1319" s="483"/>
      <c r="BQ1319" s="483"/>
      <c r="BR1319" s="483"/>
      <c r="BS1319" s="483"/>
      <c r="BT1319" s="484"/>
      <c r="BU1319" s="484"/>
      <c r="BV1319" s="484"/>
      <c r="BW1319" s="516"/>
      <c r="BX1319" s="434"/>
      <c r="BY1319" s="490"/>
      <c r="BZ1319" s="491"/>
      <c r="CA1319" s="520"/>
      <c r="CB1319" s="520"/>
      <c r="CC1319" s="520"/>
      <c r="CD1319" s="520"/>
      <c r="CE1319" s="520"/>
      <c r="CF1319" s="520"/>
    </row>
    <row r="1320" spans="1:84" ht="13.8" thickBot="1" x14ac:dyDescent="0.3">
      <c r="A1320" s="133"/>
      <c r="B1320" s="134"/>
      <c r="C1320" s="429"/>
      <c r="D1320" s="136"/>
      <c r="E1320" s="136"/>
      <c r="F1320" s="438"/>
      <c r="G1320" s="136"/>
      <c r="H1320" s="139"/>
      <c r="I1320" s="430"/>
      <c r="J1320" s="431"/>
      <c r="K1320" s="432"/>
      <c r="L1320" s="428"/>
      <c r="M1320" s="500"/>
      <c r="N1320" s="518"/>
      <c r="O1320" s="501"/>
      <c r="P1320" s="501"/>
      <c r="Q1320" s="519"/>
      <c r="R1320" s="502"/>
      <c r="S1320" s="502"/>
      <c r="T1320" s="503"/>
      <c r="U1320" s="504"/>
      <c r="V1320" s="505"/>
      <c r="W1320" s="505"/>
      <c r="X1320" s="505"/>
      <c r="Y1320" s="505"/>
      <c r="Z1320" s="506"/>
      <c r="AA1320" s="507"/>
      <c r="AB1320" s="508"/>
      <c r="AC1320" s="513"/>
      <c r="AD1320" s="508"/>
      <c r="AE1320" s="507"/>
      <c r="AF1320" s="513"/>
      <c r="AG1320" s="507"/>
      <c r="AH1320" s="508"/>
      <c r="AI1320" s="509"/>
      <c r="AJ1320" s="507"/>
      <c r="AK1320" s="507"/>
      <c r="AL1320" s="510"/>
      <c r="AM1320" s="511"/>
      <c r="AN1320" s="512"/>
      <c r="AO1320" s="511"/>
      <c r="AP1320" s="507"/>
      <c r="AQ1320" s="512"/>
      <c r="AR1320" s="513"/>
      <c r="AS1320" s="508"/>
      <c r="AT1320" s="511"/>
      <c r="AU1320" s="511"/>
      <c r="AV1320" s="511"/>
      <c r="AW1320" s="511"/>
      <c r="AX1320" s="511"/>
      <c r="AY1320" s="511"/>
      <c r="AZ1320" s="514"/>
      <c r="BA1320" s="515"/>
      <c r="BB1320" s="507"/>
      <c r="BC1320" s="505"/>
      <c r="BD1320" s="524"/>
      <c r="BE1320" s="506"/>
      <c r="BF1320" s="482"/>
      <c r="BG1320" s="483"/>
      <c r="BH1320" s="483"/>
      <c r="BI1320" s="465"/>
      <c r="BJ1320" s="465"/>
      <c r="BK1320" s="465"/>
      <c r="BL1320" s="465"/>
      <c r="BM1320" s="465"/>
      <c r="BN1320" s="465"/>
      <c r="BO1320" s="483"/>
      <c r="BP1320" s="483"/>
      <c r="BQ1320" s="483"/>
      <c r="BR1320" s="483"/>
      <c r="BS1320" s="483"/>
      <c r="BT1320" s="484"/>
      <c r="BU1320" s="484"/>
      <c r="BV1320" s="484"/>
      <c r="BW1320" s="516"/>
      <c r="BX1320" s="434"/>
      <c r="BY1320" s="490"/>
      <c r="BZ1320" s="491"/>
      <c r="CA1320" s="520"/>
      <c r="CB1320" s="520"/>
      <c r="CC1320" s="520"/>
      <c r="CD1320" s="520"/>
      <c r="CE1320" s="520"/>
      <c r="CF1320" s="520"/>
    </row>
    <row r="1321" spans="1:84" ht="13.8" thickBot="1" x14ac:dyDescent="0.3">
      <c r="A1321" s="133"/>
      <c r="B1321" s="134"/>
      <c r="C1321" s="429"/>
      <c r="D1321" s="136"/>
      <c r="E1321" s="136"/>
      <c r="F1321" s="438"/>
      <c r="G1321" s="136"/>
      <c r="H1321" s="139"/>
      <c r="I1321" s="430"/>
      <c r="J1321" s="431"/>
      <c r="K1321" s="432"/>
      <c r="L1321" s="428"/>
      <c r="M1321" s="500"/>
      <c r="N1321" s="518"/>
      <c r="O1321" s="501"/>
      <c r="P1321" s="501"/>
      <c r="Q1321" s="519"/>
      <c r="R1321" s="502"/>
      <c r="S1321" s="502"/>
      <c r="T1321" s="503"/>
      <c r="U1321" s="504"/>
      <c r="V1321" s="505"/>
      <c r="W1321" s="505"/>
      <c r="X1321" s="505"/>
      <c r="Y1321" s="505"/>
      <c r="Z1321" s="506"/>
      <c r="AA1321" s="507"/>
      <c r="AB1321" s="508"/>
      <c r="AC1321" s="513"/>
      <c r="AD1321" s="508"/>
      <c r="AE1321" s="507"/>
      <c r="AF1321" s="513"/>
      <c r="AG1321" s="507"/>
      <c r="AH1321" s="508"/>
      <c r="AI1321" s="509"/>
      <c r="AJ1321" s="507"/>
      <c r="AK1321" s="507"/>
      <c r="AL1321" s="510"/>
      <c r="AM1321" s="511"/>
      <c r="AN1321" s="512"/>
      <c r="AO1321" s="511"/>
      <c r="AP1321" s="507"/>
      <c r="AQ1321" s="512"/>
      <c r="AR1321" s="513"/>
      <c r="AS1321" s="508"/>
      <c r="AT1321" s="511"/>
      <c r="AU1321" s="511"/>
      <c r="AV1321" s="511"/>
      <c r="AW1321" s="511"/>
      <c r="AX1321" s="511"/>
      <c r="AY1321" s="511"/>
      <c r="AZ1321" s="514"/>
      <c r="BA1321" s="515"/>
      <c r="BB1321" s="507"/>
      <c r="BC1321" s="505"/>
      <c r="BD1321" s="524"/>
      <c r="BE1321" s="506"/>
      <c r="BF1321" s="482"/>
      <c r="BG1321" s="483"/>
      <c r="BH1321" s="483"/>
      <c r="BI1321" s="465"/>
      <c r="BJ1321" s="465"/>
      <c r="BK1321" s="465"/>
      <c r="BL1321" s="465"/>
      <c r="BM1321" s="465"/>
      <c r="BN1321" s="465"/>
      <c r="BO1321" s="483"/>
      <c r="BP1321" s="483"/>
      <c r="BQ1321" s="483"/>
      <c r="BR1321" s="483"/>
      <c r="BS1321" s="483"/>
      <c r="BT1321" s="484"/>
      <c r="BU1321" s="484"/>
      <c r="BV1321" s="484"/>
      <c r="BW1321" s="516"/>
      <c r="BX1321" s="434"/>
      <c r="BY1321" s="490"/>
      <c r="BZ1321" s="491"/>
      <c r="CA1321" s="520"/>
      <c r="CB1321" s="520"/>
      <c r="CC1321" s="520"/>
      <c r="CD1321" s="520"/>
      <c r="CE1321" s="520"/>
      <c r="CF1321" s="520"/>
    </row>
    <row r="1322" spans="1:84" ht="13.8" thickBot="1" x14ac:dyDescent="0.3">
      <c r="A1322" s="133"/>
      <c r="B1322" s="134"/>
      <c r="C1322" s="429"/>
      <c r="D1322" s="136"/>
      <c r="E1322" s="136"/>
      <c r="F1322" s="438"/>
      <c r="G1322" s="136"/>
      <c r="H1322" s="139"/>
      <c r="I1322" s="430"/>
      <c r="J1322" s="431"/>
      <c r="K1322" s="432"/>
      <c r="L1322" s="428"/>
      <c r="M1322" s="500"/>
      <c r="N1322" s="518"/>
      <c r="O1322" s="501"/>
      <c r="P1322" s="501"/>
      <c r="Q1322" s="519"/>
      <c r="R1322" s="502"/>
      <c r="S1322" s="502"/>
      <c r="T1322" s="503"/>
      <c r="U1322" s="504"/>
      <c r="V1322" s="505"/>
      <c r="W1322" s="505"/>
      <c r="X1322" s="505"/>
      <c r="Y1322" s="505"/>
      <c r="Z1322" s="506"/>
      <c r="AA1322" s="507"/>
      <c r="AB1322" s="508"/>
      <c r="AC1322" s="513"/>
      <c r="AD1322" s="508"/>
      <c r="AE1322" s="507"/>
      <c r="AF1322" s="513"/>
      <c r="AG1322" s="507"/>
      <c r="AH1322" s="508"/>
      <c r="AI1322" s="509"/>
      <c r="AJ1322" s="507"/>
      <c r="AK1322" s="507"/>
      <c r="AL1322" s="510"/>
      <c r="AM1322" s="511"/>
      <c r="AN1322" s="512"/>
      <c r="AO1322" s="511"/>
      <c r="AP1322" s="507"/>
      <c r="AQ1322" s="512"/>
      <c r="AR1322" s="513"/>
      <c r="AS1322" s="508"/>
      <c r="AT1322" s="511"/>
      <c r="AU1322" s="511"/>
      <c r="AV1322" s="511"/>
      <c r="AW1322" s="511"/>
      <c r="AX1322" s="511"/>
      <c r="AY1322" s="511"/>
      <c r="AZ1322" s="514"/>
      <c r="BA1322" s="515"/>
      <c r="BB1322" s="507"/>
      <c r="BC1322" s="505"/>
      <c r="BD1322" s="524"/>
      <c r="BE1322" s="506"/>
      <c r="BF1322" s="482"/>
      <c r="BG1322" s="483"/>
      <c r="BH1322" s="483"/>
      <c r="BI1322" s="465"/>
      <c r="BJ1322" s="465"/>
      <c r="BK1322" s="465"/>
      <c r="BL1322" s="465"/>
      <c r="BM1322" s="465"/>
      <c r="BN1322" s="465"/>
      <c r="BO1322" s="483"/>
      <c r="BP1322" s="483"/>
      <c r="BQ1322" s="483"/>
      <c r="BR1322" s="483"/>
      <c r="BS1322" s="483"/>
      <c r="BT1322" s="484"/>
      <c r="BU1322" s="484"/>
      <c r="BV1322" s="484"/>
      <c r="BW1322" s="516"/>
      <c r="BX1322" s="434"/>
      <c r="BY1322" s="490"/>
      <c r="BZ1322" s="491"/>
      <c r="CA1322" s="520"/>
      <c r="CB1322" s="520"/>
      <c r="CC1322" s="520"/>
      <c r="CD1322" s="520"/>
      <c r="CE1322" s="520"/>
      <c r="CF1322" s="520"/>
    </row>
    <row r="1323" spans="1:84" ht="13.8" thickBot="1" x14ac:dyDescent="0.3">
      <c r="A1323" s="133"/>
      <c r="B1323" s="134"/>
      <c r="C1323" s="429"/>
      <c r="D1323" s="136"/>
      <c r="E1323" s="136"/>
      <c r="F1323" s="438"/>
      <c r="G1323" s="136"/>
      <c r="H1323" s="139"/>
      <c r="I1323" s="430"/>
      <c r="J1323" s="431"/>
      <c r="K1323" s="432"/>
      <c r="L1323" s="428"/>
      <c r="M1323" s="500"/>
      <c r="N1323" s="518"/>
      <c r="O1323" s="501"/>
      <c r="P1323" s="501"/>
      <c r="Q1323" s="519"/>
      <c r="R1323" s="502"/>
      <c r="S1323" s="502"/>
      <c r="T1323" s="503"/>
      <c r="U1323" s="504"/>
      <c r="V1323" s="505"/>
      <c r="W1323" s="505"/>
      <c r="X1323" s="505"/>
      <c r="Y1323" s="505"/>
      <c r="Z1323" s="506"/>
      <c r="AA1323" s="507"/>
      <c r="AB1323" s="508"/>
      <c r="AC1323" s="513"/>
      <c r="AD1323" s="508"/>
      <c r="AE1323" s="507"/>
      <c r="AF1323" s="513"/>
      <c r="AG1323" s="507"/>
      <c r="AH1323" s="508"/>
      <c r="AI1323" s="509"/>
      <c r="AJ1323" s="507"/>
      <c r="AK1323" s="507"/>
      <c r="AL1323" s="510"/>
      <c r="AM1323" s="511"/>
      <c r="AN1323" s="512"/>
      <c r="AO1323" s="511"/>
      <c r="AP1323" s="507"/>
      <c r="AQ1323" s="512"/>
      <c r="AR1323" s="513"/>
      <c r="AS1323" s="508"/>
      <c r="AT1323" s="511"/>
      <c r="AU1323" s="511"/>
      <c r="AV1323" s="511"/>
      <c r="AW1323" s="511"/>
      <c r="AX1323" s="511"/>
      <c r="AY1323" s="511"/>
      <c r="AZ1323" s="514"/>
      <c r="BA1323" s="515"/>
      <c r="BB1323" s="507"/>
      <c r="BC1323" s="505"/>
      <c r="BD1323" s="524"/>
      <c r="BE1323" s="506"/>
      <c r="BF1323" s="482"/>
      <c r="BG1323" s="483"/>
      <c r="BH1323" s="483"/>
      <c r="BI1323" s="465"/>
      <c r="BJ1323" s="465"/>
      <c r="BK1323" s="465"/>
      <c r="BL1323" s="465"/>
      <c r="BM1323" s="465"/>
      <c r="BN1323" s="465"/>
      <c r="BO1323" s="483"/>
      <c r="BP1323" s="483"/>
      <c r="BQ1323" s="483"/>
      <c r="BR1323" s="483"/>
      <c r="BS1323" s="483"/>
      <c r="BT1323" s="484"/>
      <c r="BU1323" s="484"/>
      <c r="BV1323" s="484"/>
      <c r="BW1323" s="516"/>
      <c r="BX1323" s="434"/>
      <c r="BY1323" s="490"/>
      <c r="BZ1323" s="491"/>
      <c r="CA1323" s="520"/>
      <c r="CB1323" s="520"/>
      <c r="CC1323" s="520"/>
      <c r="CD1323" s="520"/>
      <c r="CE1323" s="520"/>
      <c r="CF1323" s="520"/>
    </row>
    <row r="1324" spans="1:84" ht="13.8" thickBot="1" x14ac:dyDescent="0.3">
      <c r="A1324" s="133"/>
      <c r="B1324" s="134"/>
      <c r="C1324" s="429"/>
      <c r="D1324" s="136"/>
      <c r="E1324" s="136"/>
      <c r="F1324" s="438"/>
      <c r="G1324" s="136"/>
      <c r="H1324" s="139"/>
      <c r="I1324" s="430"/>
      <c r="J1324" s="431"/>
      <c r="K1324" s="432"/>
      <c r="L1324" s="428"/>
      <c r="M1324" s="500"/>
      <c r="N1324" s="518"/>
      <c r="O1324" s="501"/>
      <c r="P1324" s="501"/>
      <c r="Q1324" s="519"/>
      <c r="R1324" s="502"/>
      <c r="S1324" s="502"/>
      <c r="T1324" s="503"/>
      <c r="U1324" s="504"/>
      <c r="V1324" s="505"/>
      <c r="W1324" s="505"/>
      <c r="X1324" s="505"/>
      <c r="Y1324" s="505"/>
      <c r="Z1324" s="506"/>
      <c r="AA1324" s="507"/>
      <c r="AB1324" s="508"/>
      <c r="AC1324" s="513"/>
      <c r="AD1324" s="508"/>
      <c r="AE1324" s="507"/>
      <c r="AF1324" s="513"/>
      <c r="AG1324" s="507"/>
      <c r="AH1324" s="508"/>
      <c r="AI1324" s="509"/>
      <c r="AJ1324" s="507"/>
      <c r="AK1324" s="507"/>
      <c r="AL1324" s="510"/>
      <c r="AM1324" s="511"/>
      <c r="AN1324" s="512"/>
      <c r="AO1324" s="511"/>
      <c r="AP1324" s="507"/>
      <c r="AQ1324" s="512"/>
      <c r="AR1324" s="513"/>
      <c r="AS1324" s="508"/>
      <c r="AT1324" s="511"/>
      <c r="AU1324" s="511"/>
      <c r="AV1324" s="511"/>
      <c r="AW1324" s="511"/>
      <c r="AX1324" s="511"/>
      <c r="AY1324" s="511"/>
      <c r="AZ1324" s="514"/>
      <c r="BA1324" s="515"/>
      <c r="BB1324" s="507"/>
      <c r="BC1324" s="505"/>
      <c r="BD1324" s="524"/>
      <c r="BE1324" s="506"/>
      <c r="BF1324" s="482"/>
      <c r="BG1324" s="483"/>
      <c r="BH1324" s="483"/>
      <c r="BI1324" s="465"/>
      <c r="BJ1324" s="465"/>
      <c r="BK1324" s="465"/>
      <c r="BL1324" s="465"/>
      <c r="BM1324" s="465"/>
      <c r="BN1324" s="465"/>
      <c r="BO1324" s="483"/>
      <c r="BP1324" s="483"/>
      <c r="BQ1324" s="483"/>
      <c r="BR1324" s="483"/>
      <c r="BS1324" s="483"/>
      <c r="BT1324" s="484"/>
      <c r="BU1324" s="484"/>
      <c r="BV1324" s="484"/>
      <c r="BW1324" s="516"/>
      <c r="BX1324" s="434"/>
      <c r="BY1324" s="490"/>
      <c r="BZ1324" s="491"/>
      <c r="CA1324" s="520"/>
      <c r="CB1324" s="520"/>
      <c r="CC1324" s="520"/>
      <c r="CD1324" s="520"/>
      <c r="CE1324" s="520"/>
      <c r="CF1324" s="520"/>
    </row>
    <row r="1325" spans="1:84" ht="13.8" thickBot="1" x14ac:dyDescent="0.3">
      <c r="A1325" s="133"/>
      <c r="B1325" s="134"/>
      <c r="C1325" s="429"/>
      <c r="D1325" s="136"/>
      <c r="E1325" s="136"/>
      <c r="F1325" s="438"/>
      <c r="G1325" s="136"/>
      <c r="H1325" s="139"/>
      <c r="I1325" s="430"/>
      <c r="J1325" s="431"/>
      <c r="K1325" s="432"/>
      <c r="L1325" s="428"/>
      <c r="M1325" s="500"/>
      <c r="N1325" s="518"/>
      <c r="O1325" s="501"/>
      <c r="P1325" s="501"/>
      <c r="Q1325" s="519"/>
      <c r="R1325" s="502"/>
      <c r="S1325" s="502"/>
      <c r="T1325" s="503"/>
      <c r="U1325" s="504"/>
      <c r="V1325" s="505"/>
      <c r="W1325" s="505"/>
      <c r="X1325" s="505"/>
      <c r="Y1325" s="505"/>
      <c r="Z1325" s="506"/>
      <c r="AA1325" s="507"/>
      <c r="AB1325" s="508"/>
      <c r="AC1325" s="513"/>
      <c r="AD1325" s="508"/>
      <c r="AE1325" s="507"/>
      <c r="AF1325" s="513"/>
      <c r="AG1325" s="507"/>
      <c r="AH1325" s="508"/>
      <c r="AI1325" s="509"/>
      <c r="AJ1325" s="507"/>
      <c r="AK1325" s="507"/>
      <c r="AL1325" s="510"/>
      <c r="AM1325" s="511"/>
      <c r="AN1325" s="512"/>
      <c r="AO1325" s="511"/>
      <c r="AP1325" s="507"/>
      <c r="AQ1325" s="512"/>
      <c r="AR1325" s="513"/>
      <c r="AS1325" s="508"/>
      <c r="AT1325" s="511"/>
      <c r="AU1325" s="511"/>
      <c r="AV1325" s="511"/>
      <c r="AW1325" s="511"/>
      <c r="AX1325" s="511"/>
      <c r="AY1325" s="511"/>
      <c r="AZ1325" s="514"/>
      <c r="BA1325" s="515"/>
      <c r="BB1325" s="507"/>
      <c r="BC1325" s="505"/>
      <c r="BD1325" s="524"/>
      <c r="BE1325" s="506"/>
      <c r="BF1325" s="482"/>
      <c r="BG1325" s="483"/>
      <c r="BH1325" s="483"/>
      <c r="BI1325" s="465"/>
      <c r="BJ1325" s="465"/>
      <c r="BK1325" s="465"/>
      <c r="BL1325" s="465"/>
      <c r="BM1325" s="465"/>
      <c r="BN1325" s="465"/>
      <c r="BO1325" s="483"/>
      <c r="BP1325" s="483"/>
      <c r="BQ1325" s="483"/>
      <c r="BR1325" s="483"/>
      <c r="BS1325" s="483"/>
      <c r="BT1325" s="484"/>
      <c r="BU1325" s="484"/>
      <c r="BV1325" s="484"/>
      <c r="BW1325" s="516"/>
      <c r="BX1325" s="434"/>
      <c r="BY1325" s="490"/>
      <c r="BZ1325" s="491"/>
      <c r="CA1325" s="520"/>
      <c r="CB1325" s="520"/>
      <c r="CC1325" s="520"/>
      <c r="CD1325" s="520"/>
      <c r="CE1325" s="520"/>
      <c r="CF1325" s="520"/>
    </row>
    <row r="1326" spans="1:84" ht="13.8" thickBot="1" x14ac:dyDescent="0.3">
      <c r="A1326" s="133"/>
      <c r="B1326" s="134"/>
      <c r="C1326" s="429"/>
      <c r="D1326" s="136"/>
      <c r="E1326" s="136"/>
      <c r="F1326" s="438"/>
      <c r="G1326" s="136"/>
      <c r="H1326" s="139"/>
      <c r="I1326" s="430"/>
      <c r="J1326" s="431"/>
      <c r="K1326" s="432"/>
      <c r="L1326" s="428"/>
      <c r="M1326" s="500"/>
      <c r="N1326" s="518"/>
      <c r="O1326" s="501"/>
      <c r="P1326" s="501"/>
      <c r="Q1326" s="519"/>
      <c r="R1326" s="502"/>
      <c r="S1326" s="502"/>
      <c r="T1326" s="503"/>
      <c r="U1326" s="504"/>
      <c r="V1326" s="505"/>
      <c r="W1326" s="505"/>
      <c r="X1326" s="505"/>
      <c r="Y1326" s="505"/>
      <c r="Z1326" s="506"/>
      <c r="AA1326" s="507"/>
      <c r="AB1326" s="508"/>
      <c r="AC1326" s="513"/>
      <c r="AD1326" s="508"/>
      <c r="AE1326" s="507"/>
      <c r="AF1326" s="513"/>
      <c r="AG1326" s="507"/>
      <c r="AH1326" s="508"/>
      <c r="AI1326" s="509"/>
      <c r="AJ1326" s="507"/>
      <c r="AK1326" s="507"/>
      <c r="AL1326" s="510"/>
      <c r="AM1326" s="511"/>
      <c r="AN1326" s="512"/>
      <c r="AO1326" s="511"/>
      <c r="AP1326" s="507"/>
      <c r="AQ1326" s="512"/>
      <c r="AR1326" s="513"/>
      <c r="AS1326" s="508"/>
      <c r="AT1326" s="511"/>
      <c r="AU1326" s="511"/>
      <c r="AV1326" s="511"/>
      <c r="AW1326" s="511"/>
      <c r="AX1326" s="511"/>
      <c r="AY1326" s="511"/>
      <c r="AZ1326" s="514"/>
      <c r="BA1326" s="515"/>
      <c r="BB1326" s="507"/>
      <c r="BC1326" s="505"/>
      <c r="BD1326" s="524"/>
      <c r="BE1326" s="506"/>
      <c r="BF1326" s="482"/>
      <c r="BG1326" s="483"/>
      <c r="BH1326" s="483"/>
      <c r="BI1326" s="465"/>
      <c r="BJ1326" s="465"/>
      <c r="BK1326" s="465"/>
      <c r="BL1326" s="465"/>
      <c r="BM1326" s="465"/>
      <c r="BN1326" s="465"/>
      <c r="BO1326" s="483"/>
      <c r="BP1326" s="483"/>
      <c r="BQ1326" s="483"/>
      <c r="BR1326" s="483"/>
      <c r="BS1326" s="483"/>
      <c r="BT1326" s="484"/>
      <c r="BU1326" s="484"/>
      <c r="BV1326" s="484"/>
      <c r="BW1326" s="516"/>
      <c r="BX1326" s="434"/>
      <c r="BY1326" s="490"/>
      <c r="BZ1326" s="491"/>
      <c r="CA1326" s="520"/>
      <c r="CB1326" s="520"/>
      <c r="CC1326" s="520"/>
      <c r="CD1326" s="520"/>
      <c r="CE1326" s="520"/>
      <c r="CF1326" s="520"/>
    </row>
    <row r="1327" spans="1:84" ht="13.8" thickBot="1" x14ac:dyDescent="0.3">
      <c r="A1327" s="133"/>
      <c r="B1327" s="134"/>
      <c r="C1327" s="429"/>
      <c r="D1327" s="136"/>
      <c r="E1327" s="136"/>
      <c r="F1327" s="438"/>
      <c r="G1327" s="136"/>
      <c r="H1327" s="139"/>
      <c r="I1327" s="430"/>
      <c r="J1327" s="431"/>
      <c r="K1327" s="432"/>
      <c r="L1327" s="428"/>
      <c r="M1327" s="500"/>
      <c r="N1327" s="518"/>
      <c r="O1327" s="501"/>
      <c r="P1327" s="501"/>
      <c r="Q1327" s="519"/>
      <c r="R1327" s="502"/>
      <c r="S1327" s="502"/>
      <c r="T1327" s="503"/>
      <c r="U1327" s="504"/>
      <c r="V1327" s="505"/>
      <c r="W1327" s="505"/>
      <c r="X1327" s="505"/>
      <c r="Y1327" s="505"/>
      <c r="Z1327" s="506"/>
      <c r="AA1327" s="507"/>
      <c r="AB1327" s="508"/>
      <c r="AC1327" s="513"/>
      <c r="AD1327" s="508"/>
      <c r="AE1327" s="507"/>
      <c r="AF1327" s="513"/>
      <c r="AG1327" s="507"/>
      <c r="AH1327" s="508"/>
      <c r="AI1327" s="509"/>
      <c r="AJ1327" s="507"/>
      <c r="AK1327" s="507"/>
      <c r="AL1327" s="510"/>
      <c r="AM1327" s="511"/>
      <c r="AN1327" s="512"/>
      <c r="AO1327" s="511"/>
      <c r="AP1327" s="507"/>
      <c r="AQ1327" s="512"/>
      <c r="AR1327" s="513"/>
      <c r="AS1327" s="508"/>
      <c r="AT1327" s="511"/>
      <c r="AU1327" s="511"/>
      <c r="AV1327" s="511"/>
      <c r="AW1327" s="511"/>
      <c r="AX1327" s="511"/>
      <c r="AY1327" s="511"/>
      <c r="AZ1327" s="514"/>
      <c r="BA1327" s="515"/>
      <c r="BB1327" s="507"/>
      <c r="BC1327" s="505"/>
      <c r="BD1327" s="524"/>
      <c r="BE1327" s="506"/>
      <c r="BF1327" s="482"/>
      <c r="BG1327" s="483"/>
      <c r="BH1327" s="483"/>
      <c r="BI1327" s="465"/>
      <c r="BJ1327" s="465"/>
      <c r="BK1327" s="465"/>
      <c r="BL1327" s="465"/>
      <c r="BM1327" s="465"/>
      <c r="BN1327" s="465"/>
      <c r="BO1327" s="483"/>
      <c r="BP1327" s="483"/>
      <c r="BQ1327" s="483"/>
      <c r="BR1327" s="483"/>
      <c r="BS1327" s="483"/>
      <c r="BT1327" s="484"/>
      <c r="BU1327" s="484"/>
      <c r="BV1327" s="484"/>
      <c r="BW1327" s="516"/>
      <c r="BX1327" s="434"/>
      <c r="BY1327" s="490"/>
      <c r="BZ1327" s="491"/>
      <c r="CA1327" s="520"/>
      <c r="CB1327" s="520"/>
      <c r="CC1327" s="520"/>
      <c r="CD1327" s="520"/>
      <c r="CE1327" s="520"/>
      <c r="CF1327" s="520"/>
    </row>
    <row r="1328" spans="1:84" ht="13.8" thickBot="1" x14ac:dyDescent="0.3">
      <c r="A1328" s="133"/>
      <c r="B1328" s="134"/>
      <c r="C1328" s="429"/>
      <c r="D1328" s="136"/>
      <c r="E1328" s="136"/>
      <c r="F1328" s="438"/>
      <c r="G1328" s="136"/>
      <c r="H1328" s="139"/>
      <c r="I1328" s="430"/>
      <c r="J1328" s="431"/>
      <c r="K1328" s="432"/>
      <c r="L1328" s="428"/>
      <c r="M1328" s="500"/>
      <c r="N1328" s="518"/>
      <c r="O1328" s="501"/>
      <c r="P1328" s="501"/>
      <c r="Q1328" s="519"/>
      <c r="R1328" s="502"/>
      <c r="S1328" s="502"/>
      <c r="T1328" s="503"/>
      <c r="U1328" s="504"/>
      <c r="V1328" s="505"/>
      <c r="W1328" s="505"/>
      <c r="X1328" s="505"/>
      <c r="Y1328" s="505"/>
      <c r="Z1328" s="506"/>
      <c r="AA1328" s="507"/>
      <c r="AB1328" s="508"/>
      <c r="AC1328" s="513"/>
      <c r="AD1328" s="508"/>
      <c r="AE1328" s="507"/>
      <c r="AF1328" s="513"/>
      <c r="AG1328" s="507"/>
      <c r="AH1328" s="508"/>
      <c r="AI1328" s="509"/>
      <c r="AJ1328" s="507"/>
      <c r="AK1328" s="507"/>
      <c r="AL1328" s="510"/>
      <c r="AM1328" s="511"/>
      <c r="AN1328" s="512"/>
      <c r="AO1328" s="511"/>
      <c r="AP1328" s="507"/>
      <c r="AQ1328" s="512"/>
      <c r="AR1328" s="513"/>
      <c r="AS1328" s="508"/>
      <c r="AT1328" s="511"/>
      <c r="AU1328" s="511"/>
      <c r="AV1328" s="511"/>
      <c r="AW1328" s="511"/>
      <c r="AX1328" s="511"/>
      <c r="AY1328" s="511"/>
      <c r="AZ1328" s="514"/>
      <c r="BA1328" s="515"/>
      <c r="BB1328" s="507"/>
      <c r="BC1328" s="505"/>
      <c r="BD1328" s="524"/>
      <c r="BE1328" s="506"/>
      <c r="BF1328" s="482"/>
      <c r="BG1328" s="483"/>
      <c r="BH1328" s="483"/>
      <c r="BI1328" s="465"/>
      <c r="BJ1328" s="465"/>
      <c r="BK1328" s="465"/>
      <c r="BL1328" s="465"/>
      <c r="BM1328" s="465"/>
      <c r="BN1328" s="465"/>
      <c r="BO1328" s="483"/>
      <c r="BP1328" s="483"/>
      <c r="BQ1328" s="483"/>
      <c r="BR1328" s="483"/>
      <c r="BS1328" s="483"/>
      <c r="BT1328" s="484"/>
      <c r="BU1328" s="484"/>
      <c r="BV1328" s="484"/>
      <c r="BW1328" s="516"/>
      <c r="BX1328" s="434"/>
      <c r="BY1328" s="490"/>
      <c r="BZ1328" s="491"/>
      <c r="CA1328" s="520"/>
      <c r="CB1328" s="520"/>
      <c r="CC1328" s="520"/>
      <c r="CD1328" s="520"/>
      <c r="CE1328" s="520"/>
      <c r="CF1328" s="520"/>
    </row>
    <row r="1329" spans="1:84" ht="13.8" thickBot="1" x14ac:dyDescent="0.3">
      <c r="A1329" s="133"/>
      <c r="B1329" s="134"/>
      <c r="C1329" s="429"/>
      <c r="D1329" s="136"/>
      <c r="E1329" s="136"/>
      <c r="F1329" s="438"/>
      <c r="G1329" s="136"/>
      <c r="H1329" s="139"/>
      <c r="I1329" s="430"/>
      <c r="J1329" s="431"/>
      <c r="K1329" s="432"/>
      <c r="L1329" s="428"/>
      <c r="M1329" s="500"/>
      <c r="N1329" s="518"/>
      <c r="O1329" s="501"/>
      <c r="P1329" s="501"/>
      <c r="Q1329" s="519"/>
      <c r="R1329" s="502"/>
      <c r="S1329" s="502"/>
      <c r="T1329" s="503"/>
      <c r="U1329" s="504"/>
      <c r="V1329" s="505"/>
      <c r="W1329" s="505"/>
      <c r="X1329" s="505"/>
      <c r="Y1329" s="505"/>
      <c r="Z1329" s="506"/>
      <c r="AA1329" s="507"/>
      <c r="AB1329" s="508"/>
      <c r="AC1329" s="513"/>
      <c r="AD1329" s="508"/>
      <c r="AE1329" s="507"/>
      <c r="AF1329" s="513"/>
      <c r="AG1329" s="507"/>
      <c r="AH1329" s="508"/>
      <c r="AI1329" s="509"/>
      <c r="AJ1329" s="507"/>
      <c r="AK1329" s="507"/>
      <c r="AL1329" s="510"/>
      <c r="AM1329" s="511"/>
      <c r="AN1329" s="512"/>
      <c r="AO1329" s="511"/>
      <c r="AP1329" s="507"/>
      <c r="AQ1329" s="512"/>
      <c r="AR1329" s="513"/>
      <c r="AS1329" s="508"/>
      <c r="AT1329" s="511"/>
      <c r="AU1329" s="511"/>
      <c r="AV1329" s="511"/>
      <c r="AW1329" s="511"/>
      <c r="AX1329" s="511"/>
      <c r="AY1329" s="511"/>
      <c r="AZ1329" s="514"/>
      <c r="BA1329" s="515"/>
      <c r="BB1329" s="507"/>
      <c r="BC1329" s="505"/>
      <c r="BD1329" s="524"/>
      <c r="BE1329" s="506"/>
      <c r="BF1329" s="482"/>
      <c r="BG1329" s="483"/>
      <c r="BH1329" s="483"/>
      <c r="BI1329" s="465"/>
      <c r="BJ1329" s="465"/>
      <c r="BK1329" s="465"/>
      <c r="BL1329" s="465"/>
      <c r="BM1329" s="465"/>
      <c r="BN1329" s="465"/>
      <c r="BO1329" s="483"/>
      <c r="BP1329" s="483"/>
      <c r="BQ1329" s="483"/>
      <c r="BR1329" s="483"/>
      <c r="BS1329" s="483"/>
      <c r="BT1329" s="484"/>
      <c r="BU1329" s="484"/>
      <c r="BV1329" s="484"/>
      <c r="BW1329" s="516"/>
      <c r="BX1329" s="434"/>
      <c r="BY1329" s="490"/>
      <c r="BZ1329" s="491"/>
      <c r="CA1329" s="520"/>
      <c r="CB1329" s="520"/>
      <c r="CC1329" s="520"/>
      <c r="CD1329" s="520"/>
      <c r="CE1329" s="520"/>
      <c r="CF1329" s="520"/>
    </row>
    <row r="1330" spans="1:84" ht="13.8" thickBot="1" x14ac:dyDescent="0.3">
      <c r="A1330" s="133"/>
      <c r="B1330" s="134"/>
      <c r="C1330" s="429"/>
      <c r="D1330" s="136"/>
      <c r="E1330" s="136"/>
      <c r="F1330" s="438"/>
      <c r="G1330" s="136"/>
      <c r="H1330" s="139"/>
      <c r="I1330" s="430"/>
      <c r="J1330" s="431"/>
      <c r="K1330" s="432"/>
      <c r="L1330" s="428"/>
      <c r="M1330" s="500"/>
      <c r="N1330" s="518"/>
      <c r="O1330" s="501"/>
      <c r="P1330" s="501"/>
      <c r="Q1330" s="519"/>
      <c r="R1330" s="502"/>
      <c r="S1330" s="502"/>
      <c r="T1330" s="503"/>
      <c r="U1330" s="504"/>
      <c r="V1330" s="505"/>
      <c r="W1330" s="505"/>
      <c r="X1330" s="505"/>
      <c r="Y1330" s="505"/>
      <c r="Z1330" s="506"/>
      <c r="AA1330" s="507"/>
      <c r="AB1330" s="508"/>
      <c r="AC1330" s="513"/>
      <c r="AD1330" s="508"/>
      <c r="AE1330" s="507"/>
      <c r="AF1330" s="513"/>
      <c r="AG1330" s="507"/>
      <c r="AH1330" s="508"/>
      <c r="AI1330" s="509"/>
      <c r="AJ1330" s="507"/>
      <c r="AK1330" s="507"/>
      <c r="AL1330" s="510"/>
      <c r="AM1330" s="511"/>
      <c r="AN1330" s="512"/>
      <c r="AO1330" s="511"/>
      <c r="AP1330" s="507"/>
      <c r="AQ1330" s="512"/>
      <c r="AR1330" s="513"/>
      <c r="AS1330" s="508"/>
      <c r="AT1330" s="511"/>
      <c r="AU1330" s="511"/>
      <c r="AV1330" s="511"/>
      <c r="AW1330" s="511"/>
      <c r="AX1330" s="511"/>
      <c r="AY1330" s="511"/>
      <c r="AZ1330" s="514"/>
      <c r="BA1330" s="515"/>
      <c r="BB1330" s="507"/>
      <c r="BC1330" s="505"/>
      <c r="BD1330" s="524"/>
      <c r="BE1330" s="506"/>
      <c r="BF1330" s="482"/>
      <c r="BG1330" s="483"/>
      <c r="BH1330" s="483"/>
      <c r="BI1330" s="465"/>
      <c r="BJ1330" s="465"/>
      <c r="BK1330" s="465"/>
      <c r="BL1330" s="465"/>
      <c r="BM1330" s="465"/>
      <c r="BN1330" s="465"/>
      <c r="BO1330" s="483"/>
      <c r="BP1330" s="483"/>
      <c r="BQ1330" s="483"/>
      <c r="BR1330" s="483"/>
      <c r="BS1330" s="483"/>
      <c r="BT1330" s="484"/>
      <c r="BU1330" s="484"/>
      <c r="BV1330" s="484"/>
      <c r="BW1330" s="516"/>
      <c r="BX1330" s="434"/>
      <c r="BY1330" s="490"/>
      <c r="BZ1330" s="491"/>
      <c r="CA1330" s="520"/>
      <c r="CB1330" s="520"/>
      <c r="CC1330" s="520"/>
      <c r="CD1330" s="520"/>
      <c r="CE1330" s="520"/>
      <c r="CF1330" s="520"/>
    </row>
    <row r="1331" spans="1:84" ht="13.8" thickBot="1" x14ac:dyDescent="0.3">
      <c r="A1331" s="133"/>
      <c r="B1331" s="134"/>
      <c r="C1331" s="429"/>
      <c r="D1331" s="136"/>
      <c r="E1331" s="136"/>
      <c r="F1331" s="438"/>
      <c r="G1331" s="136"/>
      <c r="H1331" s="139"/>
      <c r="I1331" s="430"/>
      <c r="J1331" s="431"/>
      <c r="K1331" s="432"/>
      <c r="L1331" s="428"/>
      <c r="M1331" s="500"/>
      <c r="N1331" s="518"/>
      <c r="O1331" s="501"/>
      <c r="P1331" s="501"/>
      <c r="Q1331" s="519"/>
      <c r="R1331" s="502"/>
      <c r="S1331" s="502"/>
      <c r="T1331" s="503"/>
      <c r="U1331" s="504"/>
      <c r="V1331" s="505"/>
      <c r="W1331" s="505"/>
      <c r="X1331" s="505"/>
      <c r="Y1331" s="505"/>
      <c r="Z1331" s="506"/>
      <c r="AA1331" s="507"/>
      <c r="AB1331" s="508"/>
      <c r="AC1331" s="513"/>
      <c r="AD1331" s="508"/>
      <c r="AE1331" s="507"/>
      <c r="AF1331" s="513"/>
      <c r="AG1331" s="507"/>
      <c r="AH1331" s="508"/>
      <c r="AI1331" s="509"/>
      <c r="AJ1331" s="507"/>
      <c r="AK1331" s="507"/>
      <c r="AL1331" s="510"/>
      <c r="AM1331" s="511"/>
      <c r="AN1331" s="512"/>
      <c r="AO1331" s="511"/>
      <c r="AP1331" s="507"/>
      <c r="AQ1331" s="512"/>
      <c r="AR1331" s="513"/>
      <c r="AS1331" s="508"/>
      <c r="AT1331" s="511"/>
      <c r="AU1331" s="511"/>
      <c r="AV1331" s="511"/>
      <c r="AW1331" s="511"/>
      <c r="AX1331" s="511"/>
      <c r="AY1331" s="511"/>
      <c r="AZ1331" s="514"/>
      <c r="BA1331" s="515"/>
      <c r="BB1331" s="507"/>
      <c r="BC1331" s="505"/>
      <c r="BD1331" s="524"/>
      <c r="BE1331" s="506"/>
      <c r="BF1331" s="482"/>
      <c r="BG1331" s="483"/>
      <c r="BH1331" s="483"/>
      <c r="BI1331" s="465"/>
      <c r="BJ1331" s="465"/>
      <c r="BK1331" s="465"/>
      <c r="BL1331" s="465"/>
      <c r="BM1331" s="465"/>
      <c r="BN1331" s="465"/>
      <c r="BO1331" s="483"/>
      <c r="BP1331" s="483"/>
      <c r="BQ1331" s="483"/>
      <c r="BR1331" s="483"/>
      <c r="BS1331" s="483"/>
      <c r="BT1331" s="484"/>
      <c r="BU1331" s="484"/>
      <c r="BV1331" s="484"/>
      <c r="BW1331" s="516"/>
      <c r="BX1331" s="434"/>
      <c r="BY1331" s="490"/>
      <c r="BZ1331" s="491"/>
      <c r="CA1331" s="520"/>
      <c r="CB1331" s="520"/>
      <c r="CC1331" s="520"/>
      <c r="CD1331" s="520"/>
      <c r="CE1331" s="520"/>
      <c r="CF1331" s="520"/>
    </row>
    <row r="1332" spans="1:84" ht="13.8" thickBot="1" x14ac:dyDescent="0.3">
      <c r="A1332" s="133"/>
      <c r="B1332" s="134"/>
      <c r="C1332" s="429"/>
      <c r="D1332" s="136"/>
      <c r="E1332" s="136"/>
      <c r="F1332" s="438"/>
      <c r="G1332" s="136"/>
      <c r="H1332" s="139"/>
      <c r="I1332" s="430"/>
      <c r="J1332" s="431"/>
      <c r="K1332" s="432"/>
      <c r="L1332" s="428"/>
      <c r="M1332" s="500"/>
      <c r="N1332" s="518"/>
      <c r="O1332" s="501"/>
      <c r="P1332" s="501"/>
      <c r="Q1332" s="519"/>
      <c r="R1332" s="502"/>
      <c r="S1332" s="502"/>
      <c r="T1332" s="503"/>
      <c r="U1332" s="504"/>
      <c r="V1332" s="505"/>
      <c r="W1332" s="505"/>
      <c r="X1332" s="505"/>
      <c r="Y1332" s="505"/>
      <c r="Z1332" s="506"/>
      <c r="AA1332" s="507"/>
      <c r="AB1332" s="508"/>
      <c r="AC1332" s="513"/>
      <c r="AD1332" s="508"/>
      <c r="AE1332" s="507"/>
      <c r="AF1332" s="513"/>
      <c r="AG1332" s="507"/>
      <c r="AH1332" s="508"/>
      <c r="AI1332" s="509"/>
      <c r="AJ1332" s="507"/>
      <c r="AK1332" s="507"/>
      <c r="AL1332" s="510"/>
      <c r="AM1332" s="511"/>
      <c r="AN1332" s="512"/>
      <c r="AO1332" s="511"/>
      <c r="AP1332" s="507"/>
      <c r="AQ1332" s="512"/>
      <c r="AR1332" s="513"/>
      <c r="AS1332" s="508"/>
      <c r="AT1332" s="511"/>
      <c r="AU1332" s="511"/>
      <c r="AV1332" s="511"/>
      <c r="AW1332" s="511"/>
      <c r="AX1332" s="511"/>
      <c r="AY1332" s="511"/>
      <c r="AZ1332" s="514"/>
      <c r="BA1332" s="515"/>
      <c r="BB1332" s="507"/>
      <c r="BC1332" s="505"/>
      <c r="BD1332" s="524"/>
      <c r="BE1332" s="506"/>
      <c r="BF1332" s="482"/>
      <c r="BG1332" s="483"/>
      <c r="BH1332" s="483"/>
      <c r="BI1332" s="465"/>
      <c r="BJ1332" s="465"/>
      <c r="BK1332" s="465"/>
      <c r="BL1332" s="465"/>
      <c r="BM1332" s="465"/>
      <c r="BN1332" s="465"/>
      <c r="BO1332" s="483"/>
      <c r="BP1332" s="483"/>
      <c r="BQ1332" s="483"/>
      <c r="BR1332" s="483"/>
      <c r="BS1332" s="483"/>
      <c r="BT1332" s="484"/>
      <c r="BU1332" s="484"/>
      <c r="BV1332" s="484"/>
      <c r="BW1332" s="516"/>
      <c r="BX1332" s="434"/>
      <c r="BY1332" s="490"/>
      <c r="BZ1332" s="491"/>
      <c r="CA1332" s="520"/>
      <c r="CB1332" s="520"/>
      <c r="CC1332" s="520"/>
      <c r="CD1332" s="520"/>
      <c r="CE1332" s="520"/>
      <c r="CF1332" s="520"/>
    </row>
    <row r="1333" spans="1:84" ht="13.8" thickBot="1" x14ac:dyDescent="0.3">
      <c r="A1333" s="133"/>
      <c r="B1333" s="134"/>
      <c r="C1333" s="429"/>
      <c r="D1333" s="136"/>
      <c r="E1333" s="136"/>
      <c r="F1333" s="438"/>
      <c r="G1333" s="136"/>
      <c r="H1333" s="139"/>
      <c r="I1333" s="430"/>
      <c r="J1333" s="431"/>
      <c r="K1333" s="432"/>
      <c r="L1333" s="428"/>
      <c r="M1333" s="500"/>
      <c r="N1333" s="518"/>
      <c r="O1333" s="501"/>
      <c r="P1333" s="501"/>
      <c r="Q1333" s="519"/>
      <c r="R1333" s="502"/>
      <c r="S1333" s="502"/>
      <c r="T1333" s="503"/>
      <c r="U1333" s="504"/>
      <c r="V1333" s="505"/>
      <c r="W1333" s="505"/>
      <c r="X1333" s="505"/>
      <c r="Y1333" s="505"/>
      <c r="Z1333" s="506"/>
      <c r="AA1333" s="507"/>
      <c r="AB1333" s="508"/>
      <c r="AC1333" s="513"/>
      <c r="AD1333" s="508"/>
      <c r="AE1333" s="507"/>
      <c r="AF1333" s="513"/>
      <c r="AG1333" s="507"/>
      <c r="AH1333" s="508"/>
      <c r="AI1333" s="509"/>
      <c r="AJ1333" s="507"/>
      <c r="AK1333" s="507"/>
      <c r="AL1333" s="510"/>
      <c r="AM1333" s="511"/>
      <c r="AN1333" s="512"/>
      <c r="AO1333" s="511"/>
      <c r="AP1333" s="507"/>
      <c r="AQ1333" s="512"/>
      <c r="AR1333" s="513"/>
      <c r="AS1333" s="508"/>
      <c r="AT1333" s="511"/>
      <c r="AU1333" s="511"/>
      <c r="AV1333" s="511"/>
      <c r="AW1333" s="511"/>
      <c r="AX1333" s="511"/>
      <c r="AY1333" s="511"/>
      <c r="AZ1333" s="514"/>
      <c r="BA1333" s="515"/>
      <c r="BB1333" s="507"/>
      <c r="BC1333" s="505"/>
      <c r="BD1333" s="524"/>
      <c r="BE1333" s="506"/>
      <c r="BF1333" s="482"/>
      <c r="BG1333" s="483"/>
      <c r="BH1333" s="483"/>
      <c r="BI1333" s="465"/>
      <c r="BJ1333" s="465"/>
      <c r="BK1333" s="465"/>
      <c r="BL1333" s="465"/>
      <c r="BM1333" s="465"/>
      <c r="BN1333" s="465"/>
      <c r="BO1333" s="483"/>
      <c r="BP1333" s="483"/>
      <c r="BQ1333" s="483"/>
      <c r="BR1333" s="483"/>
      <c r="BS1333" s="483"/>
      <c r="BT1333" s="484"/>
      <c r="BU1333" s="484"/>
      <c r="BV1333" s="484"/>
      <c r="BW1333" s="516"/>
      <c r="BX1333" s="434"/>
      <c r="BY1333" s="490"/>
      <c r="BZ1333" s="491"/>
      <c r="CA1333" s="520"/>
      <c r="CB1333" s="520"/>
      <c r="CC1333" s="520"/>
      <c r="CD1333" s="520"/>
      <c r="CE1333" s="520"/>
      <c r="CF1333" s="520"/>
    </row>
    <row r="1334" spans="1:84" ht="13.8" thickBot="1" x14ac:dyDescent="0.3">
      <c r="A1334" s="133"/>
      <c r="B1334" s="134"/>
      <c r="C1334" s="429"/>
      <c r="D1334" s="136"/>
      <c r="E1334" s="136"/>
      <c r="F1334" s="438"/>
      <c r="G1334" s="136"/>
      <c r="H1334" s="139"/>
      <c r="I1334" s="430"/>
      <c r="J1334" s="431"/>
      <c r="K1334" s="432"/>
      <c r="L1334" s="428"/>
      <c r="M1334" s="500"/>
      <c r="N1334" s="518"/>
      <c r="O1334" s="501"/>
      <c r="P1334" s="501"/>
      <c r="Q1334" s="519"/>
      <c r="R1334" s="502"/>
      <c r="S1334" s="502"/>
      <c r="T1334" s="503"/>
      <c r="U1334" s="504"/>
      <c r="V1334" s="505"/>
      <c r="W1334" s="505"/>
      <c r="X1334" s="505"/>
      <c r="Y1334" s="505"/>
      <c r="Z1334" s="506"/>
      <c r="AA1334" s="507"/>
      <c r="AB1334" s="508"/>
      <c r="AC1334" s="513"/>
      <c r="AD1334" s="508"/>
      <c r="AE1334" s="507"/>
      <c r="AF1334" s="513"/>
      <c r="AG1334" s="507"/>
      <c r="AH1334" s="508"/>
      <c r="AI1334" s="509"/>
      <c r="AJ1334" s="507"/>
      <c r="AK1334" s="507"/>
      <c r="AL1334" s="510"/>
      <c r="AM1334" s="511"/>
      <c r="AN1334" s="512"/>
      <c r="AO1334" s="511"/>
      <c r="AP1334" s="507"/>
      <c r="AQ1334" s="512"/>
      <c r="AR1334" s="513"/>
      <c r="AS1334" s="508"/>
      <c r="AT1334" s="511"/>
      <c r="AU1334" s="511"/>
      <c r="AV1334" s="511"/>
      <c r="AW1334" s="511"/>
      <c r="AX1334" s="511"/>
      <c r="AY1334" s="511"/>
      <c r="AZ1334" s="514"/>
      <c r="BA1334" s="515"/>
      <c r="BB1334" s="507"/>
      <c r="BC1334" s="505"/>
      <c r="BD1334" s="524"/>
      <c r="BE1334" s="506"/>
      <c r="BF1334" s="482"/>
      <c r="BG1334" s="483"/>
      <c r="BH1334" s="483"/>
      <c r="BI1334" s="465"/>
      <c r="BJ1334" s="465"/>
      <c r="BK1334" s="465"/>
      <c r="BL1334" s="465"/>
      <c r="BM1334" s="465"/>
      <c r="BN1334" s="465"/>
      <c r="BO1334" s="483"/>
      <c r="BP1334" s="483"/>
      <c r="BQ1334" s="483"/>
      <c r="BR1334" s="483"/>
      <c r="BS1334" s="483"/>
      <c r="BT1334" s="484"/>
      <c r="BU1334" s="484"/>
      <c r="BV1334" s="484"/>
      <c r="BW1334" s="516"/>
      <c r="BX1334" s="434"/>
      <c r="BY1334" s="490"/>
      <c r="BZ1334" s="491"/>
      <c r="CA1334" s="520"/>
      <c r="CB1334" s="520"/>
      <c r="CC1334" s="520"/>
      <c r="CD1334" s="520"/>
      <c r="CE1334" s="520"/>
      <c r="CF1334" s="520"/>
    </row>
    <row r="1335" spans="1:84" ht="13.8" thickBot="1" x14ac:dyDescent="0.3">
      <c r="A1335" s="133"/>
      <c r="B1335" s="134"/>
      <c r="C1335" s="429"/>
      <c r="D1335" s="136"/>
      <c r="E1335" s="136"/>
      <c r="F1335" s="438"/>
      <c r="G1335" s="136"/>
      <c r="H1335" s="139"/>
      <c r="I1335" s="430"/>
      <c r="J1335" s="431"/>
      <c r="K1335" s="432"/>
      <c r="L1335" s="428"/>
      <c r="M1335" s="500"/>
      <c r="N1335" s="518"/>
      <c r="O1335" s="501"/>
      <c r="P1335" s="501"/>
      <c r="Q1335" s="519"/>
      <c r="R1335" s="502"/>
      <c r="S1335" s="502"/>
      <c r="T1335" s="503"/>
      <c r="U1335" s="504"/>
      <c r="V1335" s="505"/>
      <c r="W1335" s="505"/>
      <c r="X1335" s="505"/>
      <c r="Y1335" s="505"/>
      <c r="Z1335" s="506"/>
      <c r="AA1335" s="507"/>
      <c r="AB1335" s="508"/>
      <c r="AC1335" s="513"/>
      <c r="AD1335" s="508"/>
      <c r="AE1335" s="507"/>
      <c r="AF1335" s="513"/>
      <c r="AG1335" s="507"/>
      <c r="AH1335" s="508"/>
      <c r="AI1335" s="509"/>
      <c r="AJ1335" s="507"/>
      <c r="AK1335" s="507"/>
      <c r="AL1335" s="510"/>
      <c r="AM1335" s="511"/>
      <c r="AN1335" s="512"/>
      <c r="AO1335" s="511"/>
      <c r="AP1335" s="507"/>
      <c r="AQ1335" s="512"/>
      <c r="AR1335" s="513"/>
      <c r="AS1335" s="508"/>
      <c r="AT1335" s="511"/>
      <c r="AU1335" s="511"/>
      <c r="AV1335" s="511"/>
      <c r="AW1335" s="511"/>
      <c r="AX1335" s="511"/>
      <c r="AY1335" s="511"/>
      <c r="AZ1335" s="514"/>
      <c r="BA1335" s="515"/>
      <c r="BB1335" s="507"/>
      <c r="BC1335" s="505"/>
      <c r="BD1335" s="524"/>
      <c r="BE1335" s="506"/>
      <c r="BF1335" s="482"/>
      <c r="BG1335" s="483"/>
      <c r="BH1335" s="483"/>
      <c r="BI1335" s="465"/>
      <c r="BJ1335" s="465"/>
      <c r="BK1335" s="465"/>
      <c r="BL1335" s="465"/>
      <c r="BM1335" s="465"/>
      <c r="BN1335" s="465"/>
      <c r="BO1335" s="483"/>
      <c r="BP1335" s="483"/>
      <c r="BQ1335" s="483"/>
      <c r="BR1335" s="483"/>
      <c r="BS1335" s="483"/>
      <c r="BT1335" s="484"/>
      <c r="BU1335" s="484"/>
      <c r="BV1335" s="484"/>
      <c r="BW1335" s="516"/>
      <c r="BX1335" s="434"/>
      <c r="BY1335" s="490"/>
      <c r="BZ1335" s="491"/>
      <c r="CA1335" s="520"/>
      <c r="CB1335" s="520"/>
      <c r="CC1335" s="520"/>
      <c r="CD1335" s="520"/>
      <c r="CE1335" s="520"/>
      <c r="CF1335" s="520"/>
    </row>
    <row r="1336" spans="1:84" ht="13.8" thickBot="1" x14ac:dyDescent="0.3">
      <c r="A1336" s="133"/>
      <c r="B1336" s="134"/>
      <c r="C1336" s="429"/>
      <c r="D1336" s="136"/>
      <c r="E1336" s="136"/>
      <c r="F1336" s="438"/>
      <c r="G1336" s="136"/>
      <c r="H1336" s="139"/>
      <c r="I1336" s="430"/>
      <c r="J1336" s="431"/>
      <c r="K1336" s="432"/>
      <c r="L1336" s="428"/>
      <c r="M1336" s="500"/>
      <c r="N1336" s="518"/>
      <c r="O1336" s="501"/>
      <c r="P1336" s="501"/>
      <c r="Q1336" s="519"/>
      <c r="R1336" s="502"/>
      <c r="S1336" s="502"/>
      <c r="T1336" s="503"/>
      <c r="U1336" s="504"/>
      <c r="V1336" s="505"/>
      <c r="W1336" s="505"/>
      <c r="X1336" s="505"/>
      <c r="Y1336" s="505"/>
      <c r="Z1336" s="506"/>
      <c r="AA1336" s="507"/>
      <c r="AB1336" s="508"/>
      <c r="AC1336" s="513"/>
      <c r="AD1336" s="508"/>
      <c r="AE1336" s="507"/>
      <c r="AF1336" s="513"/>
      <c r="AG1336" s="507"/>
      <c r="AH1336" s="508"/>
      <c r="AI1336" s="509"/>
      <c r="AJ1336" s="507"/>
      <c r="AK1336" s="507"/>
      <c r="AL1336" s="510"/>
      <c r="AM1336" s="511"/>
      <c r="AN1336" s="512"/>
      <c r="AO1336" s="511"/>
      <c r="AP1336" s="507"/>
      <c r="AQ1336" s="512"/>
      <c r="AR1336" s="513"/>
      <c r="AS1336" s="508"/>
      <c r="AT1336" s="511"/>
      <c r="AU1336" s="511"/>
      <c r="AV1336" s="511"/>
      <c r="AW1336" s="511"/>
      <c r="AX1336" s="511"/>
      <c r="AY1336" s="511"/>
      <c r="AZ1336" s="514"/>
      <c r="BA1336" s="515"/>
      <c r="BB1336" s="507"/>
      <c r="BC1336" s="505"/>
      <c r="BD1336" s="524"/>
      <c r="BE1336" s="506"/>
      <c r="BF1336" s="482"/>
      <c r="BG1336" s="483"/>
      <c r="BH1336" s="483"/>
      <c r="BI1336" s="465"/>
      <c r="BJ1336" s="465"/>
      <c r="BK1336" s="465"/>
      <c r="BL1336" s="465"/>
      <c r="BM1336" s="465"/>
      <c r="BN1336" s="465"/>
      <c r="BO1336" s="483"/>
      <c r="BP1336" s="483"/>
      <c r="BQ1336" s="483"/>
      <c r="BR1336" s="483"/>
      <c r="BS1336" s="483"/>
      <c r="BT1336" s="484"/>
      <c r="BU1336" s="484"/>
      <c r="BV1336" s="484"/>
      <c r="BW1336" s="516"/>
      <c r="BX1336" s="434"/>
      <c r="BY1336" s="490"/>
      <c r="BZ1336" s="491"/>
      <c r="CA1336" s="520"/>
      <c r="CB1336" s="520"/>
      <c r="CC1336" s="520"/>
      <c r="CD1336" s="520"/>
      <c r="CE1336" s="520"/>
      <c r="CF1336" s="520"/>
    </row>
    <row r="1337" spans="1:84" ht="13.8" thickBot="1" x14ac:dyDescent="0.3">
      <c r="A1337" s="133"/>
      <c r="B1337" s="134"/>
      <c r="C1337" s="429"/>
      <c r="D1337" s="136"/>
      <c r="E1337" s="136"/>
      <c r="F1337" s="438"/>
      <c r="G1337" s="136"/>
      <c r="H1337" s="139"/>
      <c r="I1337" s="430"/>
      <c r="J1337" s="431"/>
      <c r="K1337" s="432"/>
      <c r="L1337" s="428"/>
      <c r="M1337" s="500"/>
      <c r="N1337" s="518"/>
      <c r="O1337" s="501"/>
      <c r="P1337" s="501"/>
      <c r="Q1337" s="519"/>
      <c r="R1337" s="502"/>
      <c r="S1337" s="502"/>
      <c r="T1337" s="503"/>
      <c r="U1337" s="504"/>
      <c r="V1337" s="505"/>
      <c r="W1337" s="505"/>
      <c r="X1337" s="505"/>
      <c r="Y1337" s="505"/>
      <c r="Z1337" s="506"/>
      <c r="AA1337" s="507"/>
      <c r="AB1337" s="508"/>
      <c r="AC1337" s="513"/>
      <c r="AD1337" s="508"/>
      <c r="AE1337" s="507"/>
      <c r="AF1337" s="513"/>
      <c r="AG1337" s="507"/>
      <c r="AH1337" s="508"/>
      <c r="AI1337" s="509"/>
      <c r="AJ1337" s="507"/>
      <c r="AK1337" s="507"/>
      <c r="AL1337" s="510"/>
      <c r="AM1337" s="511"/>
      <c r="AN1337" s="512"/>
      <c r="AO1337" s="511"/>
      <c r="AP1337" s="507"/>
      <c r="AQ1337" s="512"/>
      <c r="AR1337" s="513"/>
      <c r="AS1337" s="508"/>
      <c r="AT1337" s="511"/>
      <c r="AU1337" s="511"/>
      <c r="AV1337" s="511"/>
      <c r="AW1337" s="511"/>
      <c r="AX1337" s="511"/>
      <c r="AY1337" s="511"/>
      <c r="AZ1337" s="514"/>
      <c r="BA1337" s="515"/>
      <c r="BB1337" s="507"/>
      <c r="BC1337" s="505"/>
      <c r="BD1337" s="524"/>
      <c r="BE1337" s="506"/>
      <c r="BF1337" s="482"/>
      <c r="BG1337" s="483"/>
      <c r="BH1337" s="483"/>
      <c r="BI1337" s="465"/>
      <c r="BJ1337" s="465"/>
      <c r="BK1337" s="465"/>
      <c r="BL1337" s="465"/>
      <c r="BM1337" s="465"/>
      <c r="BN1337" s="465"/>
      <c r="BO1337" s="483"/>
      <c r="BP1337" s="483"/>
      <c r="BQ1337" s="483"/>
      <c r="BR1337" s="483"/>
      <c r="BS1337" s="483"/>
      <c r="BT1337" s="484"/>
      <c r="BU1337" s="484"/>
      <c r="BV1337" s="484"/>
      <c r="BW1337" s="516"/>
      <c r="BX1337" s="434"/>
      <c r="BY1337" s="490"/>
      <c r="BZ1337" s="491"/>
      <c r="CA1337" s="520"/>
      <c r="CB1337" s="520"/>
      <c r="CC1337" s="520"/>
      <c r="CD1337" s="520"/>
      <c r="CE1337" s="520"/>
      <c r="CF1337" s="520"/>
    </row>
    <row r="1338" spans="1:84" ht="13.8" thickBot="1" x14ac:dyDescent="0.3">
      <c r="A1338" s="133"/>
      <c r="B1338" s="134"/>
      <c r="C1338" s="429"/>
      <c r="D1338" s="136"/>
      <c r="E1338" s="136"/>
      <c r="F1338" s="438"/>
      <c r="G1338" s="136"/>
      <c r="H1338" s="139"/>
      <c r="I1338" s="430"/>
      <c r="J1338" s="431"/>
      <c r="K1338" s="432"/>
      <c r="L1338" s="428"/>
      <c r="M1338" s="500"/>
      <c r="N1338" s="518"/>
      <c r="O1338" s="501"/>
      <c r="P1338" s="501"/>
      <c r="Q1338" s="519"/>
      <c r="R1338" s="502"/>
      <c r="S1338" s="502"/>
      <c r="T1338" s="503"/>
      <c r="U1338" s="504"/>
      <c r="V1338" s="505"/>
      <c r="W1338" s="505"/>
      <c r="X1338" s="505"/>
      <c r="Y1338" s="505"/>
      <c r="Z1338" s="506"/>
      <c r="AA1338" s="507"/>
      <c r="AB1338" s="508"/>
      <c r="AC1338" s="513"/>
      <c r="AD1338" s="508"/>
      <c r="AE1338" s="507"/>
      <c r="AF1338" s="513"/>
      <c r="AG1338" s="507"/>
      <c r="AH1338" s="508"/>
      <c r="AI1338" s="509"/>
      <c r="AJ1338" s="507"/>
      <c r="AK1338" s="507"/>
      <c r="AL1338" s="510"/>
      <c r="AM1338" s="511"/>
      <c r="AN1338" s="512"/>
      <c r="AO1338" s="511"/>
      <c r="AP1338" s="507"/>
      <c r="AQ1338" s="512"/>
      <c r="AR1338" s="513"/>
      <c r="AS1338" s="508"/>
      <c r="AT1338" s="511"/>
      <c r="AU1338" s="511"/>
      <c r="AV1338" s="511"/>
      <c r="AW1338" s="511"/>
      <c r="AX1338" s="511"/>
      <c r="AY1338" s="511"/>
      <c r="AZ1338" s="514"/>
      <c r="BA1338" s="515"/>
      <c r="BB1338" s="507"/>
      <c r="BC1338" s="505"/>
      <c r="BD1338" s="524"/>
      <c r="BE1338" s="506"/>
      <c r="BF1338" s="482"/>
      <c r="BG1338" s="483"/>
      <c r="BH1338" s="483"/>
      <c r="BI1338" s="465"/>
      <c r="BJ1338" s="465"/>
      <c r="BK1338" s="465"/>
      <c r="BL1338" s="465"/>
      <c r="BM1338" s="465"/>
      <c r="BN1338" s="465"/>
      <c r="BO1338" s="483"/>
      <c r="BP1338" s="483"/>
      <c r="BQ1338" s="483"/>
      <c r="BR1338" s="483"/>
      <c r="BS1338" s="483"/>
      <c r="BT1338" s="484"/>
      <c r="BU1338" s="484"/>
      <c r="BV1338" s="484"/>
      <c r="BW1338" s="516"/>
      <c r="BX1338" s="434"/>
      <c r="BY1338" s="490"/>
      <c r="BZ1338" s="491"/>
      <c r="CA1338" s="520"/>
      <c r="CB1338" s="520"/>
      <c r="CC1338" s="520"/>
      <c r="CD1338" s="520"/>
      <c r="CE1338" s="520"/>
      <c r="CF1338" s="520"/>
    </row>
    <row r="1339" spans="1:84" ht="13.8" thickBot="1" x14ac:dyDescent="0.3">
      <c r="A1339" s="133"/>
      <c r="B1339" s="134"/>
      <c r="C1339" s="429"/>
      <c r="D1339" s="136"/>
      <c r="E1339" s="136"/>
      <c r="F1339" s="438"/>
      <c r="G1339" s="136"/>
      <c r="H1339" s="139"/>
      <c r="I1339" s="430"/>
      <c r="J1339" s="431"/>
      <c r="K1339" s="432"/>
      <c r="L1339" s="428"/>
      <c r="M1339" s="500"/>
      <c r="N1339" s="518"/>
      <c r="O1339" s="501"/>
      <c r="P1339" s="501"/>
      <c r="Q1339" s="519"/>
      <c r="R1339" s="502"/>
      <c r="S1339" s="502"/>
      <c r="T1339" s="503"/>
      <c r="U1339" s="504"/>
      <c r="V1339" s="505"/>
      <c r="W1339" s="505"/>
      <c r="X1339" s="505"/>
      <c r="Y1339" s="505"/>
      <c r="Z1339" s="506"/>
      <c r="AA1339" s="507"/>
      <c r="AB1339" s="508"/>
      <c r="AC1339" s="513"/>
      <c r="AD1339" s="508"/>
      <c r="AE1339" s="507"/>
      <c r="AF1339" s="513"/>
      <c r="AG1339" s="507"/>
      <c r="AH1339" s="508"/>
      <c r="AI1339" s="509"/>
      <c r="AJ1339" s="507"/>
      <c r="AK1339" s="507"/>
      <c r="AL1339" s="510"/>
      <c r="AM1339" s="511"/>
      <c r="AN1339" s="512"/>
      <c r="AO1339" s="511"/>
      <c r="AP1339" s="507"/>
      <c r="AQ1339" s="512"/>
      <c r="AR1339" s="513"/>
      <c r="AS1339" s="508"/>
      <c r="AT1339" s="511"/>
      <c r="AU1339" s="511"/>
      <c r="AV1339" s="511"/>
      <c r="AW1339" s="511"/>
      <c r="AX1339" s="511"/>
      <c r="AY1339" s="511"/>
      <c r="AZ1339" s="514"/>
      <c r="BA1339" s="515"/>
      <c r="BB1339" s="507"/>
      <c r="BC1339" s="505"/>
      <c r="BD1339" s="524"/>
      <c r="BE1339" s="506"/>
      <c r="BF1339" s="482"/>
      <c r="BG1339" s="483"/>
      <c r="BH1339" s="483"/>
      <c r="BI1339" s="465"/>
      <c r="BJ1339" s="465"/>
      <c r="BK1339" s="465"/>
      <c r="BL1339" s="465"/>
      <c r="BM1339" s="465"/>
      <c r="BN1339" s="465"/>
      <c r="BO1339" s="483"/>
      <c r="BP1339" s="483"/>
      <c r="BQ1339" s="483"/>
      <c r="BR1339" s="483"/>
      <c r="BS1339" s="483"/>
      <c r="BT1339" s="484"/>
      <c r="BU1339" s="484"/>
      <c r="BV1339" s="484"/>
      <c r="BW1339" s="516"/>
      <c r="BX1339" s="434"/>
      <c r="BY1339" s="490"/>
      <c r="BZ1339" s="491"/>
      <c r="CA1339" s="520"/>
      <c r="CB1339" s="520"/>
      <c r="CC1339" s="520"/>
      <c r="CD1339" s="520"/>
      <c r="CE1339" s="520"/>
      <c r="CF1339" s="520"/>
    </row>
    <row r="1340" spans="1:84" ht="13.8" thickBot="1" x14ac:dyDescent="0.3">
      <c r="A1340" s="133"/>
      <c r="B1340" s="134"/>
      <c r="C1340" s="429"/>
      <c r="D1340" s="136"/>
      <c r="E1340" s="136"/>
      <c r="F1340" s="438"/>
      <c r="G1340" s="136"/>
      <c r="H1340" s="139"/>
      <c r="I1340" s="430"/>
      <c r="J1340" s="431"/>
      <c r="K1340" s="432"/>
      <c r="L1340" s="428"/>
      <c r="M1340" s="500"/>
      <c r="N1340" s="518"/>
      <c r="O1340" s="501"/>
      <c r="P1340" s="501"/>
      <c r="Q1340" s="519"/>
      <c r="R1340" s="502"/>
      <c r="S1340" s="502"/>
      <c r="T1340" s="503"/>
      <c r="U1340" s="504"/>
      <c r="V1340" s="505"/>
      <c r="W1340" s="505"/>
      <c r="X1340" s="505"/>
      <c r="Y1340" s="505"/>
      <c r="Z1340" s="506"/>
      <c r="AA1340" s="507"/>
      <c r="AB1340" s="508"/>
      <c r="AC1340" s="513"/>
      <c r="AD1340" s="508"/>
      <c r="AE1340" s="507"/>
      <c r="AF1340" s="513"/>
      <c r="AG1340" s="507"/>
      <c r="AH1340" s="508"/>
      <c r="AI1340" s="509"/>
      <c r="AJ1340" s="507"/>
      <c r="AK1340" s="507"/>
      <c r="AL1340" s="510"/>
      <c r="AM1340" s="511"/>
      <c r="AN1340" s="512"/>
      <c r="AO1340" s="511"/>
      <c r="AP1340" s="507"/>
      <c r="AQ1340" s="512"/>
      <c r="AR1340" s="513"/>
      <c r="AS1340" s="508"/>
      <c r="AT1340" s="511"/>
      <c r="AU1340" s="511"/>
      <c r="AV1340" s="511"/>
      <c r="AW1340" s="511"/>
      <c r="AX1340" s="511"/>
      <c r="AY1340" s="511"/>
      <c r="AZ1340" s="514"/>
      <c r="BA1340" s="515"/>
      <c r="BB1340" s="507"/>
      <c r="BC1340" s="505"/>
      <c r="BD1340" s="524"/>
      <c r="BE1340" s="506"/>
      <c r="BF1340" s="482"/>
      <c r="BG1340" s="483"/>
      <c r="BH1340" s="483"/>
      <c r="BI1340" s="465"/>
      <c r="BJ1340" s="465"/>
      <c r="BK1340" s="465"/>
      <c r="BL1340" s="465"/>
      <c r="BM1340" s="465"/>
      <c r="BN1340" s="465"/>
      <c r="BO1340" s="483"/>
      <c r="BP1340" s="483"/>
      <c r="BQ1340" s="483"/>
      <c r="BR1340" s="483"/>
      <c r="BS1340" s="483"/>
      <c r="BT1340" s="484"/>
      <c r="BU1340" s="484"/>
      <c r="BV1340" s="484"/>
      <c r="BW1340" s="516"/>
      <c r="BX1340" s="434"/>
      <c r="BY1340" s="490"/>
      <c r="BZ1340" s="491"/>
      <c r="CA1340" s="520"/>
      <c r="CB1340" s="520"/>
      <c r="CC1340" s="520"/>
      <c r="CD1340" s="520"/>
      <c r="CE1340" s="520"/>
      <c r="CF1340" s="520"/>
    </row>
    <row r="1341" spans="1:84" ht="13.8" thickBot="1" x14ac:dyDescent="0.3">
      <c r="A1341" s="133"/>
      <c r="B1341" s="134"/>
      <c r="C1341" s="429"/>
      <c r="D1341" s="136"/>
      <c r="E1341" s="136"/>
      <c r="F1341" s="438"/>
      <c r="G1341" s="136"/>
      <c r="H1341" s="139"/>
      <c r="I1341" s="430"/>
      <c r="J1341" s="431"/>
      <c r="K1341" s="432"/>
      <c r="L1341" s="428"/>
      <c r="M1341" s="500"/>
      <c r="N1341" s="518"/>
      <c r="O1341" s="501"/>
      <c r="P1341" s="501"/>
      <c r="Q1341" s="519"/>
      <c r="R1341" s="502"/>
      <c r="S1341" s="502"/>
      <c r="T1341" s="503"/>
      <c r="U1341" s="504"/>
      <c r="V1341" s="505"/>
      <c r="W1341" s="505"/>
      <c r="X1341" s="505"/>
      <c r="Y1341" s="505"/>
      <c r="Z1341" s="506"/>
      <c r="AA1341" s="507"/>
      <c r="AB1341" s="508"/>
      <c r="AC1341" s="513"/>
      <c r="AD1341" s="508"/>
      <c r="AE1341" s="507"/>
      <c r="AF1341" s="513"/>
      <c r="AG1341" s="507"/>
      <c r="AH1341" s="508"/>
      <c r="AI1341" s="509"/>
      <c r="AJ1341" s="507"/>
      <c r="AK1341" s="507"/>
      <c r="AL1341" s="510"/>
      <c r="AM1341" s="511"/>
      <c r="AN1341" s="512"/>
      <c r="AO1341" s="511"/>
      <c r="AP1341" s="507"/>
      <c r="AQ1341" s="512"/>
      <c r="AR1341" s="513"/>
      <c r="AS1341" s="508"/>
      <c r="AT1341" s="511"/>
      <c r="AU1341" s="511"/>
      <c r="AV1341" s="511"/>
      <c r="AW1341" s="511"/>
      <c r="AX1341" s="511"/>
      <c r="AY1341" s="511"/>
      <c r="AZ1341" s="514"/>
      <c r="BA1341" s="515"/>
      <c r="BB1341" s="507"/>
      <c r="BC1341" s="505"/>
      <c r="BD1341" s="524"/>
      <c r="BE1341" s="506"/>
      <c r="BF1341" s="482"/>
      <c r="BG1341" s="483"/>
      <c r="BH1341" s="483"/>
      <c r="BI1341" s="465"/>
      <c r="BJ1341" s="465"/>
      <c r="BK1341" s="465"/>
      <c r="BL1341" s="465"/>
      <c r="BM1341" s="465"/>
      <c r="BN1341" s="465"/>
      <c r="BO1341" s="483"/>
      <c r="BP1341" s="483"/>
      <c r="BQ1341" s="483"/>
      <c r="BR1341" s="483"/>
      <c r="BS1341" s="483"/>
      <c r="BT1341" s="484"/>
      <c r="BU1341" s="484"/>
      <c r="BV1341" s="484"/>
      <c r="BW1341" s="516"/>
      <c r="BX1341" s="434"/>
      <c r="BY1341" s="490"/>
      <c r="BZ1341" s="491"/>
      <c r="CA1341" s="520"/>
      <c r="CB1341" s="520"/>
      <c r="CC1341" s="520"/>
      <c r="CD1341" s="520"/>
      <c r="CE1341" s="520"/>
      <c r="CF1341" s="520"/>
    </row>
    <row r="1342" spans="1:84" ht="13.8" thickBot="1" x14ac:dyDescent="0.3">
      <c r="A1342" s="133"/>
      <c r="B1342" s="134"/>
      <c r="C1342" s="429"/>
      <c r="D1342" s="136"/>
      <c r="E1342" s="136"/>
      <c r="F1342" s="438"/>
      <c r="G1342" s="136"/>
      <c r="H1342" s="139"/>
      <c r="I1342" s="430"/>
      <c r="J1342" s="431"/>
      <c r="K1342" s="432"/>
      <c r="L1342" s="428"/>
      <c r="M1342" s="500"/>
      <c r="N1342" s="518"/>
      <c r="O1342" s="501"/>
      <c r="P1342" s="501"/>
      <c r="Q1342" s="519"/>
      <c r="R1342" s="502"/>
      <c r="S1342" s="502"/>
      <c r="T1342" s="503"/>
      <c r="U1342" s="504"/>
      <c r="V1342" s="505"/>
      <c r="W1342" s="505"/>
      <c r="X1342" s="505"/>
      <c r="Y1342" s="505"/>
      <c r="Z1342" s="506"/>
      <c r="AA1342" s="507"/>
      <c r="AB1342" s="508"/>
      <c r="AC1342" s="513"/>
      <c r="AD1342" s="508"/>
      <c r="AE1342" s="507"/>
      <c r="AF1342" s="513"/>
      <c r="AG1342" s="507"/>
      <c r="AH1342" s="508"/>
      <c r="AI1342" s="509"/>
      <c r="AJ1342" s="507"/>
      <c r="AK1342" s="507"/>
      <c r="AL1342" s="510"/>
      <c r="AM1342" s="511"/>
      <c r="AN1342" s="512"/>
      <c r="AO1342" s="511"/>
      <c r="AP1342" s="507"/>
      <c r="AQ1342" s="512"/>
      <c r="AR1342" s="513"/>
      <c r="AS1342" s="508"/>
      <c r="AT1342" s="511"/>
      <c r="AU1342" s="511"/>
      <c r="AV1342" s="511"/>
      <c r="AW1342" s="511"/>
      <c r="AX1342" s="511"/>
      <c r="AY1342" s="511"/>
      <c r="AZ1342" s="514"/>
      <c r="BA1342" s="515"/>
      <c r="BB1342" s="507"/>
      <c r="BC1342" s="505"/>
      <c r="BD1342" s="524"/>
      <c r="BE1342" s="506"/>
      <c r="BF1342" s="482"/>
      <c r="BG1342" s="483"/>
      <c r="BH1342" s="483"/>
      <c r="BI1342" s="465"/>
      <c r="BJ1342" s="465"/>
      <c r="BK1342" s="465"/>
      <c r="BL1342" s="465"/>
      <c r="BM1342" s="465"/>
      <c r="BN1342" s="465"/>
      <c r="BO1342" s="483"/>
      <c r="BP1342" s="483"/>
      <c r="BQ1342" s="483"/>
      <c r="BR1342" s="483"/>
      <c r="BS1342" s="483"/>
      <c r="BT1342" s="484"/>
      <c r="BU1342" s="484"/>
      <c r="BV1342" s="484"/>
      <c r="BW1342" s="516"/>
      <c r="BX1342" s="434"/>
      <c r="BY1342" s="490"/>
      <c r="BZ1342" s="491"/>
      <c r="CA1342" s="520"/>
      <c r="CB1342" s="520"/>
      <c r="CC1342" s="520"/>
      <c r="CD1342" s="520"/>
      <c r="CE1342" s="520"/>
      <c r="CF1342" s="520"/>
    </row>
    <row r="1343" spans="1:84" ht="13.8" thickBot="1" x14ac:dyDescent="0.3">
      <c r="A1343" s="133"/>
      <c r="B1343" s="134"/>
      <c r="C1343" s="429"/>
      <c r="D1343" s="136"/>
      <c r="E1343" s="136"/>
      <c r="F1343" s="438"/>
      <c r="G1343" s="136"/>
      <c r="H1343" s="139"/>
      <c r="I1343" s="430"/>
      <c r="J1343" s="431"/>
      <c r="K1343" s="432"/>
      <c r="L1343" s="428"/>
      <c r="M1343" s="500"/>
      <c r="N1343" s="518"/>
      <c r="O1343" s="501"/>
      <c r="P1343" s="501"/>
      <c r="Q1343" s="519"/>
      <c r="R1343" s="502"/>
      <c r="S1343" s="502"/>
      <c r="T1343" s="503"/>
      <c r="U1343" s="504"/>
      <c r="V1343" s="505"/>
      <c r="W1343" s="505"/>
      <c r="X1343" s="505"/>
      <c r="Y1343" s="505"/>
      <c r="Z1343" s="506"/>
      <c r="AA1343" s="507"/>
      <c r="AB1343" s="508"/>
      <c r="AC1343" s="513"/>
      <c r="AD1343" s="508"/>
      <c r="AE1343" s="507"/>
      <c r="AF1343" s="513"/>
      <c r="AG1343" s="507"/>
      <c r="AH1343" s="508"/>
      <c r="AI1343" s="509"/>
      <c r="AJ1343" s="507"/>
      <c r="AK1343" s="507"/>
      <c r="AL1343" s="510"/>
      <c r="AM1343" s="511"/>
      <c r="AN1343" s="512"/>
      <c r="AO1343" s="511"/>
      <c r="AP1343" s="507"/>
      <c r="AQ1343" s="512"/>
      <c r="AR1343" s="513"/>
      <c r="AS1343" s="508"/>
      <c r="AT1343" s="511"/>
      <c r="AU1343" s="511"/>
      <c r="AV1343" s="511"/>
      <c r="AW1343" s="511"/>
      <c r="AX1343" s="511"/>
      <c r="AY1343" s="511"/>
      <c r="AZ1343" s="514"/>
      <c r="BA1343" s="515"/>
      <c r="BB1343" s="507"/>
      <c r="BC1343" s="505"/>
      <c r="BD1343" s="524"/>
      <c r="BE1343" s="506"/>
      <c r="BF1343" s="482"/>
      <c r="BG1343" s="483"/>
      <c r="BH1343" s="483"/>
      <c r="BI1343" s="465"/>
      <c r="BJ1343" s="465"/>
      <c r="BK1343" s="465"/>
      <c r="BL1343" s="465"/>
      <c r="BM1343" s="465"/>
      <c r="BN1343" s="465"/>
      <c r="BO1343" s="483"/>
      <c r="BP1343" s="483"/>
      <c r="BQ1343" s="483"/>
      <c r="BR1343" s="483"/>
      <c r="BS1343" s="483"/>
      <c r="BT1343" s="484"/>
      <c r="BU1343" s="484"/>
      <c r="BV1343" s="484"/>
      <c r="BW1343" s="516"/>
      <c r="BX1343" s="434"/>
      <c r="BY1343" s="490"/>
      <c r="BZ1343" s="491"/>
      <c r="CA1343" s="520"/>
      <c r="CB1343" s="520"/>
      <c r="CC1343" s="520"/>
      <c r="CD1343" s="520"/>
      <c r="CE1343" s="520"/>
      <c r="CF1343" s="520"/>
    </row>
    <row r="1344" spans="1:84" ht="13.8" thickBot="1" x14ac:dyDescent="0.3">
      <c r="A1344" s="133"/>
      <c r="B1344" s="134"/>
      <c r="C1344" s="429"/>
      <c r="D1344" s="136"/>
      <c r="E1344" s="136"/>
      <c r="F1344" s="438"/>
      <c r="G1344" s="136"/>
      <c r="H1344" s="139"/>
      <c r="I1344" s="430"/>
      <c r="J1344" s="431"/>
      <c r="K1344" s="432"/>
      <c r="L1344" s="428"/>
      <c r="M1344" s="500"/>
      <c r="N1344" s="518"/>
      <c r="O1344" s="501"/>
      <c r="P1344" s="501"/>
      <c r="Q1344" s="519"/>
      <c r="R1344" s="502"/>
      <c r="S1344" s="502"/>
      <c r="T1344" s="503"/>
      <c r="U1344" s="504"/>
      <c r="V1344" s="505"/>
      <c r="W1344" s="505"/>
      <c r="X1344" s="505"/>
      <c r="Y1344" s="505"/>
      <c r="Z1344" s="506"/>
      <c r="AA1344" s="507"/>
      <c r="AB1344" s="508"/>
      <c r="AC1344" s="513"/>
      <c r="AD1344" s="508"/>
      <c r="AE1344" s="507"/>
      <c r="AF1344" s="513"/>
      <c r="AG1344" s="507"/>
      <c r="AH1344" s="508"/>
      <c r="AI1344" s="509"/>
      <c r="AJ1344" s="507"/>
      <c r="AK1344" s="507"/>
      <c r="AL1344" s="510"/>
      <c r="AM1344" s="511"/>
      <c r="AN1344" s="512"/>
      <c r="AO1344" s="511"/>
      <c r="AP1344" s="507"/>
      <c r="AQ1344" s="512"/>
      <c r="AR1344" s="513"/>
      <c r="AS1344" s="508"/>
      <c r="AT1344" s="511"/>
      <c r="AU1344" s="511"/>
      <c r="AV1344" s="511"/>
      <c r="AW1344" s="511"/>
      <c r="AX1344" s="511"/>
      <c r="AY1344" s="511"/>
      <c r="AZ1344" s="514"/>
      <c r="BA1344" s="515"/>
      <c r="BB1344" s="507"/>
      <c r="BC1344" s="505"/>
      <c r="BD1344" s="524"/>
      <c r="BE1344" s="506"/>
      <c r="BF1344" s="482"/>
      <c r="BG1344" s="483"/>
      <c r="BH1344" s="483"/>
      <c r="BI1344" s="465"/>
      <c r="BJ1344" s="465"/>
      <c r="BK1344" s="465"/>
      <c r="BL1344" s="465"/>
      <c r="BM1344" s="465"/>
      <c r="BN1344" s="465"/>
      <c r="BO1344" s="483"/>
      <c r="BP1344" s="483"/>
      <c r="BQ1344" s="483"/>
      <c r="BR1344" s="483"/>
      <c r="BS1344" s="483"/>
      <c r="BT1344" s="484"/>
      <c r="BU1344" s="484"/>
      <c r="BV1344" s="484"/>
      <c r="BW1344" s="516"/>
      <c r="BX1344" s="434"/>
      <c r="BY1344" s="490"/>
      <c r="BZ1344" s="491"/>
      <c r="CA1344" s="520"/>
      <c r="CB1344" s="520"/>
      <c r="CC1344" s="520"/>
      <c r="CD1344" s="520"/>
      <c r="CE1344" s="520"/>
      <c r="CF1344" s="520"/>
    </row>
    <row r="1345" spans="1:84" ht="13.8" thickBot="1" x14ac:dyDescent="0.3">
      <c r="A1345" s="133"/>
      <c r="B1345" s="134"/>
      <c r="C1345" s="429"/>
      <c r="D1345" s="136"/>
      <c r="E1345" s="136"/>
      <c r="F1345" s="438"/>
      <c r="G1345" s="136"/>
      <c r="H1345" s="139"/>
      <c r="I1345" s="430"/>
      <c r="J1345" s="431"/>
      <c r="K1345" s="432"/>
      <c r="L1345" s="428"/>
      <c r="M1345" s="500"/>
      <c r="N1345" s="518"/>
      <c r="O1345" s="501"/>
      <c r="P1345" s="501"/>
      <c r="Q1345" s="519"/>
      <c r="R1345" s="502"/>
      <c r="S1345" s="502"/>
      <c r="T1345" s="503"/>
      <c r="U1345" s="504"/>
      <c r="V1345" s="505"/>
      <c r="W1345" s="505"/>
      <c r="X1345" s="505"/>
      <c r="Y1345" s="505"/>
      <c r="Z1345" s="506"/>
      <c r="AA1345" s="507"/>
      <c r="AB1345" s="508"/>
      <c r="AC1345" s="513"/>
      <c r="AD1345" s="508"/>
      <c r="AE1345" s="507"/>
      <c r="AF1345" s="513"/>
      <c r="AG1345" s="507"/>
      <c r="AH1345" s="508"/>
      <c r="AI1345" s="509"/>
      <c r="AJ1345" s="507"/>
      <c r="AK1345" s="507"/>
      <c r="AL1345" s="510"/>
      <c r="AM1345" s="511"/>
      <c r="AN1345" s="512"/>
      <c r="AO1345" s="511"/>
      <c r="AP1345" s="507"/>
      <c r="AQ1345" s="512"/>
      <c r="AR1345" s="513"/>
      <c r="AS1345" s="508"/>
      <c r="AT1345" s="511"/>
      <c r="AU1345" s="511"/>
      <c r="AV1345" s="511"/>
      <c r="AW1345" s="511"/>
      <c r="AX1345" s="511"/>
      <c r="AY1345" s="511"/>
      <c r="AZ1345" s="514"/>
      <c r="BA1345" s="515"/>
      <c r="BB1345" s="507"/>
      <c r="BC1345" s="505"/>
      <c r="BD1345" s="524"/>
      <c r="BE1345" s="506"/>
      <c r="BF1345" s="482"/>
      <c r="BG1345" s="483"/>
      <c r="BH1345" s="483"/>
      <c r="BI1345" s="465"/>
      <c r="BJ1345" s="465"/>
      <c r="BK1345" s="465"/>
      <c r="BL1345" s="465"/>
      <c r="BM1345" s="465"/>
      <c r="BN1345" s="465"/>
      <c r="BO1345" s="483"/>
      <c r="BP1345" s="483"/>
      <c r="BQ1345" s="483"/>
      <c r="BR1345" s="483"/>
      <c r="BS1345" s="483"/>
      <c r="BT1345" s="484"/>
      <c r="BU1345" s="484"/>
      <c r="BV1345" s="484"/>
      <c r="BW1345" s="516"/>
      <c r="BX1345" s="434"/>
      <c r="BY1345" s="490"/>
      <c r="BZ1345" s="491"/>
      <c r="CA1345" s="520"/>
      <c r="CB1345" s="520"/>
      <c r="CC1345" s="520"/>
      <c r="CD1345" s="520"/>
      <c r="CE1345" s="520"/>
      <c r="CF1345" s="520"/>
    </row>
    <row r="1346" spans="1:84" ht="13.8" thickBot="1" x14ac:dyDescent="0.3">
      <c r="A1346" s="133"/>
      <c r="B1346" s="134"/>
      <c r="C1346" s="429"/>
      <c r="D1346" s="136"/>
      <c r="E1346" s="136"/>
      <c r="F1346" s="438"/>
      <c r="G1346" s="136"/>
      <c r="H1346" s="139"/>
      <c r="I1346" s="430"/>
      <c r="J1346" s="431"/>
      <c r="K1346" s="432"/>
      <c r="L1346" s="428"/>
      <c r="M1346" s="500"/>
      <c r="N1346" s="518"/>
      <c r="O1346" s="501"/>
      <c r="P1346" s="501"/>
      <c r="Q1346" s="519"/>
      <c r="R1346" s="502"/>
      <c r="S1346" s="502"/>
      <c r="T1346" s="503"/>
      <c r="U1346" s="504"/>
      <c r="V1346" s="505"/>
      <c r="W1346" s="505"/>
      <c r="X1346" s="505"/>
      <c r="Y1346" s="505"/>
      <c r="Z1346" s="506"/>
      <c r="AA1346" s="507"/>
      <c r="AB1346" s="508"/>
      <c r="AC1346" s="513"/>
      <c r="AD1346" s="508"/>
      <c r="AE1346" s="507"/>
      <c r="AF1346" s="513"/>
      <c r="AG1346" s="507"/>
      <c r="AH1346" s="508"/>
      <c r="AI1346" s="509"/>
      <c r="AJ1346" s="507"/>
      <c r="AK1346" s="507"/>
      <c r="AL1346" s="510"/>
      <c r="AM1346" s="511"/>
      <c r="AN1346" s="512"/>
      <c r="AO1346" s="511"/>
      <c r="AP1346" s="507"/>
      <c r="AQ1346" s="512"/>
      <c r="AR1346" s="513"/>
      <c r="AS1346" s="508"/>
      <c r="AT1346" s="511"/>
      <c r="AU1346" s="511"/>
      <c r="AV1346" s="511"/>
      <c r="AW1346" s="511"/>
      <c r="AX1346" s="511"/>
      <c r="AY1346" s="511"/>
      <c r="AZ1346" s="514"/>
      <c r="BA1346" s="515"/>
      <c r="BB1346" s="507"/>
      <c r="BC1346" s="505"/>
      <c r="BD1346" s="524"/>
      <c r="BE1346" s="506"/>
      <c r="BF1346" s="482"/>
      <c r="BG1346" s="483"/>
      <c r="BH1346" s="483"/>
      <c r="BI1346" s="465"/>
      <c r="BJ1346" s="465"/>
      <c r="BK1346" s="465"/>
      <c r="BL1346" s="465"/>
      <c r="BM1346" s="465"/>
      <c r="BN1346" s="465"/>
      <c r="BO1346" s="483"/>
      <c r="BP1346" s="483"/>
      <c r="BQ1346" s="483"/>
      <c r="BR1346" s="483"/>
      <c r="BS1346" s="483"/>
      <c r="BT1346" s="484"/>
      <c r="BU1346" s="484"/>
      <c r="BV1346" s="484"/>
      <c r="BW1346" s="516"/>
      <c r="BX1346" s="434"/>
      <c r="BY1346" s="490"/>
      <c r="BZ1346" s="491"/>
      <c r="CA1346" s="520"/>
      <c r="CB1346" s="520"/>
      <c r="CC1346" s="520"/>
      <c r="CD1346" s="520"/>
      <c r="CE1346" s="520"/>
      <c r="CF1346" s="520"/>
    </row>
    <row r="1347" spans="1:84" ht="13.8" thickBot="1" x14ac:dyDescent="0.3">
      <c r="A1347" s="133"/>
      <c r="B1347" s="134"/>
      <c r="C1347" s="429"/>
      <c r="D1347" s="136"/>
      <c r="E1347" s="136"/>
      <c r="F1347" s="438"/>
      <c r="G1347" s="136"/>
      <c r="H1347" s="139"/>
      <c r="I1347" s="430"/>
      <c r="J1347" s="431"/>
      <c r="K1347" s="432"/>
      <c r="L1347" s="428"/>
      <c r="M1347" s="500"/>
      <c r="N1347" s="518"/>
      <c r="O1347" s="501"/>
      <c r="P1347" s="501"/>
      <c r="Q1347" s="519"/>
      <c r="R1347" s="502"/>
      <c r="S1347" s="502"/>
      <c r="T1347" s="503"/>
      <c r="U1347" s="504"/>
      <c r="V1347" s="505"/>
      <c r="W1347" s="505"/>
      <c r="X1347" s="505"/>
      <c r="Y1347" s="505"/>
      <c r="Z1347" s="506"/>
      <c r="AA1347" s="507"/>
      <c r="AB1347" s="508"/>
      <c r="AC1347" s="513"/>
      <c r="AD1347" s="508"/>
      <c r="AE1347" s="507"/>
      <c r="AF1347" s="513"/>
      <c r="AG1347" s="507"/>
      <c r="AH1347" s="508"/>
      <c r="AI1347" s="509"/>
      <c r="AJ1347" s="507"/>
      <c r="AK1347" s="507"/>
      <c r="AL1347" s="510"/>
      <c r="AM1347" s="511"/>
      <c r="AN1347" s="512"/>
      <c r="AO1347" s="511"/>
      <c r="AP1347" s="507"/>
      <c r="AQ1347" s="512"/>
      <c r="AR1347" s="513"/>
      <c r="AS1347" s="508"/>
      <c r="AT1347" s="511"/>
      <c r="AU1347" s="511"/>
      <c r="AV1347" s="511"/>
      <c r="AW1347" s="511"/>
      <c r="AX1347" s="511"/>
      <c r="AY1347" s="511"/>
      <c r="AZ1347" s="514"/>
      <c r="BA1347" s="515"/>
      <c r="BB1347" s="507"/>
      <c r="BC1347" s="505"/>
      <c r="BD1347" s="524"/>
      <c r="BE1347" s="506"/>
      <c r="BF1347" s="482"/>
      <c r="BG1347" s="483"/>
      <c r="BH1347" s="483"/>
      <c r="BI1347" s="465"/>
      <c r="BJ1347" s="465"/>
      <c r="BK1347" s="465"/>
      <c r="BL1347" s="465"/>
      <c r="BM1347" s="465"/>
      <c r="BN1347" s="465"/>
      <c r="BO1347" s="483"/>
      <c r="BP1347" s="483"/>
      <c r="BQ1347" s="483"/>
      <c r="BR1347" s="483"/>
      <c r="BS1347" s="483"/>
      <c r="BT1347" s="484"/>
      <c r="BU1347" s="484"/>
      <c r="BV1347" s="484"/>
      <c r="BW1347" s="516"/>
      <c r="BX1347" s="434"/>
      <c r="BY1347" s="490"/>
      <c r="BZ1347" s="491"/>
      <c r="CA1347" s="520"/>
      <c r="CB1347" s="520"/>
      <c r="CC1347" s="520"/>
      <c r="CD1347" s="520"/>
      <c r="CE1347" s="520"/>
      <c r="CF1347" s="520"/>
    </row>
    <row r="1348" spans="1:84" ht="13.8" thickBot="1" x14ac:dyDescent="0.3">
      <c r="A1348" s="133"/>
      <c r="B1348" s="134"/>
      <c r="C1348" s="429"/>
      <c r="D1348" s="136"/>
      <c r="E1348" s="136"/>
      <c r="F1348" s="438"/>
      <c r="G1348" s="136"/>
      <c r="H1348" s="139"/>
      <c r="I1348" s="430"/>
      <c r="J1348" s="431"/>
      <c r="K1348" s="432"/>
      <c r="L1348" s="428"/>
      <c r="M1348" s="500"/>
      <c r="N1348" s="518"/>
      <c r="O1348" s="501"/>
      <c r="P1348" s="501"/>
      <c r="Q1348" s="519"/>
      <c r="R1348" s="502"/>
      <c r="S1348" s="502"/>
      <c r="T1348" s="503"/>
      <c r="U1348" s="504"/>
      <c r="V1348" s="505"/>
      <c r="W1348" s="505"/>
      <c r="X1348" s="505"/>
      <c r="Y1348" s="505"/>
      <c r="Z1348" s="506"/>
      <c r="AA1348" s="507"/>
      <c r="AB1348" s="508"/>
      <c r="AC1348" s="513"/>
      <c r="AD1348" s="508"/>
      <c r="AE1348" s="507"/>
      <c r="AF1348" s="513"/>
      <c r="AG1348" s="507"/>
      <c r="AH1348" s="508"/>
      <c r="AI1348" s="509"/>
      <c r="AJ1348" s="507"/>
      <c r="AK1348" s="507"/>
      <c r="AL1348" s="510"/>
      <c r="AM1348" s="511"/>
      <c r="AN1348" s="512"/>
      <c r="AO1348" s="511"/>
      <c r="AP1348" s="507"/>
      <c r="AQ1348" s="512"/>
      <c r="AR1348" s="513"/>
      <c r="AS1348" s="508"/>
      <c r="AT1348" s="511"/>
      <c r="AU1348" s="511"/>
      <c r="AV1348" s="511"/>
      <c r="AW1348" s="511"/>
      <c r="AX1348" s="511"/>
      <c r="AY1348" s="511"/>
      <c r="AZ1348" s="514"/>
      <c r="BA1348" s="515"/>
      <c r="BB1348" s="507"/>
      <c r="BC1348" s="505"/>
      <c r="BD1348" s="524"/>
      <c r="BE1348" s="506"/>
      <c r="BF1348" s="482"/>
      <c r="BG1348" s="483"/>
      <c r="BH1348" s="483"/>
      <c r="BI1348" s="465"/>
      <c r="BJ1348" s="465"/>
      <c r="BK1348" s="465"/>
      <c r="BL1348" s="465"/>
      <c r="BM1348" s="465"/>
      <c r="BN1348" s="465"/>
      <c r="BO1348" s="483"/>
      <c r="BP1348" s="483"/>
      <c r="BQ1348" s="483"/>
      <c r="BR1348" s="483"/>
      <c r="BS1348" s="483"/>
      <c r="BT1348" s="484"/>
      <c r="BU1348" s="484"/>
      <c r="BV1348" s="484"/>
      <c r="BW1348" s="516"/>
      <c r="BX1348" s="434"/>
      <c r="BY1348" s="490"/>
      <c r="BZ1348" s="491"/>
      <c r="CA1348" s="520"/>
      <c r="CB1348" s="520"/>
      <c r="CC1348" s="520"/>
      <c r="CD1348" s="520"/>
      <c r="CE1348" s="520"/>
      <c r="CF1348" s="520"/>
    </row>
    <row r="1349" spans="1:84" ht="13.8" thickBot="1" x14ac:dyDescent="0.3">
      <c r="A1349" s="133"/>
      <c r="B1349" s="134"/>
      <c r="C1349" s="429"/>
      <c r="D1349" s="136"/>
      <c r="E1349" s="136"/>
      <c r="F1349" s="438"/>
      <c r="G1349" s="136"/>
      <c r="H1349" s="139"/>
      <c r="I1349" s="430"/>
      <c r="J1349" s="431"/>
      <c r="K1349" s="432"/>
      <c r="L1349" s="428"/>
      <c r="M1349" s="500"/>
      <c r="N1349" s="518"/>
      <c r="O1349" s="501"/>
      <c r="P1349" s="501"/>
      <c r="Q1349" s="519"/>
      <c r="R1349" s="502"/>
      <c r="S1349" s="502"/>
      <c r="T1349" s="503"/>
      <c r="U1349" s="504"/>
      <c r="V1349" s="505"/>
      <c r="W1349" s="505"/>
      <c r="X1349" s="505"/>
      <c r="Y1349" s="505"/>
      <c r="Z1349" s="506"/>
      <c r="AA1349" s="507"/>
      <c r="AB1349" s="508"/>
      <c r="AC1349" s="513"/>
      <c r="AD1349" s="508"/>
      <c r="AE1349" s="507"/>
      <c r="AF1349" s="513"/>
      <c r="AG1349" s="507"/>
      <c r="AH1349" s="508"/>
      <c r="AI1349" s="509"/>
      <c r="AJ1349" s="507"/>
      <c r="AK1349" s="507"/>
      <c r="AL1349" s="510"/>
      <c r="AM1349" s="511"/>
      <c r="AN1349" s="512"/>
      <c r="AO1349" s="511"/>
      <c r="AP1349" s="507"/>
      <c r="AQ1349" s="512"/>
      <c r="AR1349" s="513"/>
      <c r="AS1349" s="508"/>
      <c r="AT1349" s="511"/>
      <c r="AU1349" s="511"/>
      <c r="AV1349" s="511"/>
      <c r="AW1349" s="511"/>
      <c r="AX1349" s="511"/>
      <c r="AY1349" s="511"/>
      <c r="AZ1349" s="514"/>
      <c r="BA1349" s="515"/>
      <c r="BB1349" s="507"/>
      <c r="BC1349" s="505"/>
      <c r="BD1349" s="524"/>
      <c r="BE1349" s="506"/>
      <c r="BF1349" s="482"/>
      <c r="BG1349" s="483"/>
      <c r="BH1349" s="483"/>
      <c r="BI1349" s="465"/>
      <c r="BJ1349" s="465"/>
      <c r="BK1349" s="465"/>
      <c r="BL1349" s="465"/>
      <c r="BM1349" s="465"/>
      <c r="BN1349" s="465"/>
      <c r="BO1349" s="483"/>
      <c r="BP1349" s="483"/>
      <c r="BQ1349" s="483"/>
      <c r="BR1349" s="483"/>
      <c r="BS1349" s="483"/>
      <c r="BT1349" s="484"/>
      <c r="BU1349" s="484"/>
      <c r="BV1349" s="484"/>
      <c r="BW1349" s="516"/>
      <c r="BX1349" s="434"/>
      <c r="BY1349" s="490"/>
      <c r="BZ1349" s="491"/>
      <c r="CA1349" s="520"/>
      <c r="CB1349" s="520"/>
      <c r="CC1349" s="520"/>
      <c r="CD1349" s="520"/>
      <c r="CE1349" s="520"/>
      <c r="CF1349" s="520"/>
    </row>
    <row r="1350" spans="1:84" ht="13.8" thickBot="1" x14ac:dyDescent="0.3">
      <c r="A1350" s="133"/>
      <c r="B1350" s="134"/>
      <c r="C1350" s="429"/>
      <c r="D1350" s="136"/>
      <c r="E1350" s="136"/>
      <c r="F1350" s="438"/>
      <c r="G1350" s="136"/>
      <c r="H1350" s="139"/>
      <c r="I1350" s="430"/>
      <c r="J1350" s="431"/>
      <c r="K1350" s="432"/>
      <c r="L1350" s="428"/>
      <c r="M1350" s="500"/>
      <c r="N1350" s="518"/>
      <c r="O1350" s="501"/>
      <c r="P1350" s="501"/>
      <c r="Q1350" s="519"/>
      <c r="R1350" s="502"/>
      <c r="S1350" s="502"/>
      <c r="T1350" s="503"/>
      <c r="U1350" s="504"/>
      <c r="V1350" s="505"/>
      <c r="W1350" s="505"/>
      <c r="X1350" s="505"/>
      <c r="Y1350" s="505"/>
      <c r="Z1350" s="506"/>
      <c r="AA1350" s="507"/>
      <c r="AB1350" s="508"/>
      <c r="AC1350" s="513"/>
      <c r="AD1350" s="508"/>
      <c r="AE1350" s="507"/>
      <c r="AF1350" s="513"/>
      <c r="AG1350" s="507"/>
      <c r="AH1350" s="508"/>
      <c r="AI1350" s="509"/>
      <c r="AJ1350" s="507"/>
      <c r="AK1350" s="507"/>
      <c r="AL1350" s="510"/>
      <c r="AM1350" s="511"/>
      <c r="AN1350" s="512"/>
      <c r="AO1350" s="511"/>
      <c r="AP1350" s="507"/>
      <c r="AQ1350" s="512"/>
      <c r="AR1350" s="513"/>
      <c r="AS1350" s="508"/>
      <c r="AT1350" s="511"/>
      <c r="AU1350" s="511"/>
      <c r="AV1350" s="511"/>
      <c r="AW1350" s="511"/>
      <c r="AX1350" s="511"/>
      <c r="AY1350" s="511"/>
      <c r="AZ1350" s="514"/>
      <c r="BA1350" s="515"/>
      <c r="BB1350" s="507"/>
      <c r="BC1350" s="505"/>
      <c r="BD1350" s="524"/>
      <c r="BE1350" s="506"/>
      <c r="BF1350" s="482"/>
      <c r="BG1350" s="483"/>
      <c r="BH1350" s="483"/>
      <c r="BI1350" s="465"/>
      <c r="BJ1350" s="465"/>
      <c r="BK1350" s="465"/>
      <c r="BL1350" s="465"/>
      <c r="BM1350" s="465"/>
      <c r="BN1350" s="465"/>
      <c r="BO1350" s="483"/>
      <c r="BP1350" s="483"/>
      <c r="BQ1350" s="483"/>
      <c r="BR1350" s="483"/>
      <c r="BS1350" s="483"/>
      <c r="BT1350" s="484"/>
      <c r="BU1350" s="484"/>
      <c r="BV1350" s="484"/>
      <c r="BW1350" s="516"/>
      <c r="BX1350" s="434"/>
      <c r="BY1350" s="490"/>
      <c r="BZ1350" s="491"/>
      <c r="CA1350" s="520"/>
      <c r="CB1350" s="520"/>
      <c r="CC1350" s="520"/>
      <c r="CD1350" s="520"/>
      <c r="CE1350" s="520"/>
      <c r="CF1350" s="520"/>
    </row>
    <row r="1351" spans="1:84" ht="13.8" thickBot="1" x14ac:dyDescent="0.3">
      <c r="A1351" s="133"/>
      <c r="B1351" s="134"/>
      <c r="C1351" s="429"/>
      <c r="D1351" s="136"/>
      <c r="E1351" s="136"/>
      <c r="F1351" s="438"/>
      <c r="G1351" s="136"/>
      <c r="H1351" s="139"/>
      <c r="I1351" s="430"/>
      <c r="J1351" s="431"/>
      <c r="K1351" s="432"/>
      <c r="L1351" s="428"/>
      <c r="M1351" s="500"/>
      <c r="N1351" s="518"/>
      <c r="O1351" s="501"/>
      <c r="P1351" s="501"/>
      <c r="Q1351" s="519"/>
      <c r="R1351" s="502"/>
      <c r="S1351" s="502"/>
      <c r="T1351" s="503"/>
      <c r="U1351" s="504"/>
      <c r="V1351" s="505"/>
      <c r="W1351" s="505"/>
      <c r="X1351" s="505"/>
      <c r="Y1351" s="505"/>
      <c r="Z1351" s="506"/>
      <c r="AA1351" s="507"/>
      <c r="AB1351" s="508"/>
      <c r="AC1351" s="513"/>
      <c r="AD1351" s="508"/>
      <c r="AE1351" s="507"/>
      <c r="AF1351" s="513"/>
      <c r="AG1351" s="507"/>
      <c r="AH1351" s="508"/>
      <c r="AI1351" s="509"/>
      <c r="AJ1351" s="507"/>
      <c r="AK1351" s="507"/>
      <c r="AL1351" s="510"/>
      <c r="AM1351" s="511"/>
      <c r="AN1351" s="512"/>
      <c r="AO1351" s="511"/>
      <c r="AP1351" s="507"/>
      <c r="AQ1351" s="512"/>
      <c r="AR1351" s="513"/>
      <c r="AS1351" s="508"/>
      <c r="AT1351" s="511"/>
      <c r="AU1351" s="511"/>
      <c r="AV1351" s="511"/>
      <c r="AW1351" s="511"/>
      <c r="AX1351" s="511"/>
      <c r="AY1351" s="511"/>
      <c r="AZ1351" s="514"/>
      <c r="BA1351" s="515"/>
      <c r="BB1351" s="507"/>
      <c r="BC1351" s="505"/>
      <c r="BD1351" s="524"/>
      <c r="BE1351" s="506"/>
      <c r="BF1351" s="482"/>
      <c r="BG1351" s="483"/>
      <c r="BH1351" s="483"/>
      <c r="BI1351" s="465"/>
      <c r="BJ1351" s="465"/>
      <c r="BK1351" s="465"/>
      <c r="BL1351" s="465"/>
      <c r="BM1351" s="465"/>
      <c r="BN1351" s="465"/>
      <c r="BO1351" s="483"/>
      <c r="BP1351" s="483"/>
      <c r="BQ1351" s="483"/>
      <c r="BR1351" s="483"/>
      <c r="BS1351" s="483"/>
      <c r="BT1351" s="484"/>
      <c r="BU1351" s="484"/>
      <c r="BV1351" s="484"/>
      <c r="BW1351" s="516"/>
      <c r="BX1351" s="434"/>
      <c r="BY1351" s="490"/>
      <c r="BZ1351" s="491"/>
      <c r="CA1351" s="520"/>
      <c r="CB1351" s="520"/>
      <c r="CC1351" s="520"/>
      <c r="CD1351" s="520"/>
      <c r="CE1351" s="520"/>
      <c r="CF1351" s="520"/>
    </row>
    <row r="1352" spans="1:84" ht="13.8" thickBot="1" x14ac:dyDescent="0.3">
      <c r="A1352" s="133"/>
      <c r="B1352" s="134"/>
      <c r="C1352" s="429"/>
      <c r="D1352" s="136"/>
      <c r="E1352" s="136"/>
      <c r="F1352" s="438"/>
      <c r="G1352" s="136"/>
      <c r="H1352" s="139"/>
      <c r="I1352" s="430"/>
      <c r="J1352" s="431"/>
      <c r="K1352" s="432"/>
      <c r="L1352" s="428"/>
      <c r="M1352" s="500"/>
      <c r="N1352" s="518"/>
      <c r="O1352" s="501"/>
      <c r="P1352" s="501"/>
      <c r="Q1352" s="519"/>
      <c r="R1352" s="502"/>
      <c r="S1352" s="502"/>
      <c r="T1352" s="503"/>
      <c r="U1352" s="504"/>
      <c r="V1352" s="505"/>
      <c r="W1352" s="505"/>
      <c r="X1352" s="505"/>
      <c r="Y1352" s="505"/>
      <c r="Z1352" s="506"/>
      <c r="AA1352" s="507"/>
      <c r="AB1352" s="508"/>
      <c r="AC1352" s="513"/>
      <c r="AD1352" s="508"/>
      <c r="AE1352" s="507"/>
      <c r="AF1352" s="513"/>
      <c r="AG1352" s="507"/>
      <c r="AH1352" s="508"/>
      <c r="AI1352" s="509"/>
      <c r="AJ1352" s="507"/>
      <c r="AK1352" s="507"/>
      <c r="AL1352" s="510"/>
      <c r="AM1352" s="511"/>
      <c r="AN1352" s="512"/>
      <c r="AO1352" s="511"/>
      <c r="AP1352" s="507"/>
      <c r="AQ1352" s="512"/>
      <c r="AR1352" s="513"/>
      <c r="AS1352" s="508"/>
      <c r="AT1352" s="511"/>
      <c r="AU1352" s="511"/>
      <c r="AV1352" s="511"/>
      <c r="AW1352" s="511"/>
      <c r="AX1352" s="511"/>
      <c r="AY1352" s="511"/>
      <c r="AZ1352" s="514"/>
      <c r="BA1352" s="515"/>
      <c r="BB1352" s="507"/>
      <c r="BC1352" s="505"/>
      <c r="BD1352" s="524"/>
      <c r="BE1352" s="506"/>
      <c r="BF1352" s="482"/>
      <c r="BG1352" s="483"/>
      <c r="BH1352" s="483"/>
      <c r="BI1352" s="465"/>
      <c r="BJ1352" s="465"/>
      <c r="BK1352" s="465"/>
      <c r="BL1352" s="465"/>
      <c r="BM1352" s="465"/>
      <c r="BN1352" s="465"/>
      <c r="BO1352" s="483"/>
      <c r="BP1352" s="483"/>
      <c r="BQ1352" s="483"/>
      <c r="BR1352" s="483"/>
      <c r="BS1352" s="483"/>
      <c r="BT1352" s="484"/>
      <c r="BU1352" s="484"/>
      <c r="BV1352" s="484"/>
      <c r="BW1352" s="516"/>
      <c r="BX1352" s="434"/>
      <c r="BY1352" s="490"/>
      <c r="BZ1352" s="491"/>
      <c r="CA1352" s="520"/>
      <c r="CB1352" s="520"/>
      <c r="CC1352" s="520"/>
      <c r="CD1352" s="520"/>
      <c r="CE1352" s="520"/>
      <c r="CF1352" s="520"/>
    </row>
    <row r="1353" spans="1:84" ht="13.8" thickBot="1" x14ac:dyDescent="0.3">
      <c r="A1353" s="133"/>
      <c r="B1353" s="134"/>
      <c r="C1353" s="429"/>
      <c r="D1353" s="136"/>
      <c r="E1353" s="136"/>
      <c r="F1353" s="438"/>
      <c r="G1353" s="136"/>
      <c r="H1353" s="139"/>
      <c r="I1353" s="430"/>
      <c r="J1353" s="431"/>
      <c r="K1353" s="432"/>
      <c r="L1353" s="428"/>
      <c r="M1353" s="500"/>
      <c r="N1353" s="518"/>
      <c r="O1353" s="501"/>
      <c r="P1353" s="501"/>
      <c r="Q1353" s="519"/>
      <c r="R1353" s="502"/>
      <c r="S1353" s="502"/>
      <c r="T1353" s="503"/>
      <c r="U1353" s="504"/>
      <c r="V1353" s="505"/>
      <c r="W1353" s="505"/>
      <c r="X1353" s="505"/>
      <c r="Y1353" s="505"/>
      <c r="Z1353" s="506"/>
      <c r="AA1353" s="507"/>
      <c r="AB1353" s="508"/>
      <c r="AC1353" s="513"/>
      <c r="AD1353" s="508"/>
      <c r="AE1353" s="507"/>
      <c r="AF1353" s="513"/>
      <c r="AG1353" s="507"/>
      <c r="AH1353" s="508"/>
      <c r="AI1353" s="509"/>
      <c r="AJ1353" s="507"/>
      <c r="AK1353" s="507"/>
      <c r="AL1353" s="510"/>
      <c r="AM1353" s="511"/>
      <c r="AN1353" s="512"/>
      <c r="AO1353" s="511"/>
      <c r="AP1353" s="507"/>
      <c r="AQ1353" s="512"/>
      <c r="AR1353" s="513"/>
      <c r="AS1353" s="508"/>
      <c r="AT1353" s="511"/>
      <c r="AU1353" s="511"/>
      <c r="AV1353" s="511"/>
      <c r="AW1353" s="511"/>
      <c r="AX1353" s="511"/>
      <c r="AY1353" s="511"/>
      <c r="AZ1353" s="514"/>
      <c r="BA1353" s="515"/>
      <c r="BB1353" s="507"/>
      <c r="BC1353" s="505"/>
      <c r="BD1353" s="524"/>
      <c r="BE1353" s="506"/>
      <c r="BF1353" s="482"/>
      <c r="BG1353" s="483"/>
      <c r="BH1353" s="483"/>
      <c r="BI1353" s="465"/>
      <c r="BJ1353" s="465"/>
      <c r="BK1353" s="465"/>
      <c r="BL1353" s="465"/>
      <c r="BM1353" s="465"/>
      <c r="BN1353" s="465"/>
      <c r="BO1353" s="483"/>
      <c r="BP1353" s="483"/>
      <c r="BQ1353" s="483"/>
      <c r="BR1353" s="483"/>
      <c r="BS1353" s="483"/>
      <c r="BT1353" s="484"/>
      <c r="BU1353" s="484"/>
      <c r="BV1353" s="484"/>
      <c r="BW1353" s="516"/>
      <c r="BX1353" s="434"/>
      <c r="BY1353" s="490"/>
      <c r="BZ1353" s="491"/>
      <c r="CA1353" s="520"/>
      <c r="CB1353" s="520"/>
      <c r="CC1353" s="520"/>
      <c r="CD1353" s="520"/>
      <c r="CE1353" s="520"/>
      <c r="CF1353" s="520"/>
    </row>
    <row r="1354" spans="1:84" ht="13.8" thickBot="1" x14ac:dyDescent="0.3">
      <c r="A1354" s="133"/>
      <c r="B1354" s="134"/>
      <c r="C1354" s="429"/>
      <c r="D1354" s="136"/>
      <c r="E1354" s="136"/>
      <c r="F1354" s="438"/>
      <c r="G1354" s="136"/>
      <c r="H1354" s="139"/>
      <c r="I1354" s="430"/>
      <c r="J1354" s="431"/>
      <c r="K1354" s="432"/>
      <c r="L1354" s="428"/>
      <c r="M1354" s="500"/>
      <c r="N1354" s="518"/>
      <c r="O1354" s="501"/>
      <c r="P1354" s="501"/>
      <c r="Q1354" s="519"/>
      <c r="R1354" s="502"/>
      <c r="S1354" s="502"/>
      <c r="T1354" s="503"/>
      <c r="U1354" s="504"/>
      <c r="V1354" s="505"/>
      <c r="W1354" s="505"/>
      <c r="X1354" s="505"/>
      <c r="Y1354" s="505"/>
      <c r="Z1354" s="506"/>
      <c r="AA1354" s="507"/>
      <c r="AB1354" s="508"/>
      <c r="AC1354" s="513"/>
      <c r="AD1354" s="508"/>
      <c r="AE1354" s="507"/>
      <c r="AF1354" s="513"/>
      <c r="AG1354" s="507"/>
      <c r="AH1354" s="508"/>
      <c r="AI1354" s="509"/>
      <c r="AJ1354" s="507"/>
      <c r="AK1354" s="507"/>
      <c r="AL1354" s="510"/>
      <c r="AM1354" s="511"/>
      <c r="AN1354" s="512"/>
      <c r="AO1354" s="511"/>
      <c r="AP1354" s="507"/>
      <c r="AQ1354" s="512"/>
      <c r="AR1354" s="513"/>
      <c r="AS1354" s="508"/>
      <c r="AT1354" s="511"/>
      <c r="AU1354" s="511"/>
      <c r="AV1354" s="511"/>
      <c r="AW1354" s="511"/>
      <c r="AX1354" s="511"/>
      <c r="AY1354" s="511"/>
      <c r="AZ1354" s="514"/>
      <c r="BA1354" s="515"/>
      <c r="BB1354" s="507"/>
      <c r="BC1354" s="505"/>
      <c r="BD1354" s="524"/>
      <c r="BE1354" s="506"/>
      <c r="BF1354" s="482"/>
      <c r="BG1354" s="483"/>
      <c r="BH1354" s="483"/>
      <c r="BI1354" s="465"/>
      <c r="BJ1354" s="465"/>
      <c r="BK1354" s="465"/>
      <c r="BL1354" s="465"/>
      <c r="BM1354" s="465"/>
      <c r="BN1354" s="465"/>
      <c r="BO1354" s="483"/>
      <c r="BP1354" s="483"/>
      <c r="BQ1354" s="483"/>
      <c r="BR1354" s="483"/>
      <c r="BS1354" s="483"/>
      <c r="BT1354" s="484"/>
      <c r="BU1354" s="484"/>
      <c r="BV1354" s="484"/>
      <c r="BW1354" s="516"/>
      <c r="BX1354" s="434"/>
      <c r="BY1354" s="490"/>
      <c r="BZ1354" s="491"/>
      <c r="CA1354" s="520"/>
      <c r="CB1354" s="520"/>
      <c r="CC1354" s="520"/>
      <c r="CD1354" s="520"/>
      <c r="CE1354" s="520"/>
      <c r="CF1354" s="520"/>
    </row>
    <row r="1355" spans="1:84" ht="13.8" thickBot="1" x14ac:dyDescent="0.3">
      <c r="A1355" s="133"/>
      <c r="B1355" s="134"/>
      <c r="C1355" s="429"/>
      <c r="D1355" s="136"/>
      <c r="E1355" s="136"/>
      <c r="F1355" s="438"/>
      <c r="G1355" s="136"/>
      <c r="H1355" s="139"/>
      <c r="I1355" s="430"/>
      <c r="J1355" s="431"/>
      <c r="K1355" s="432"/>
      <c r="L1355" s="428"/>
      <c r="M1355" s="500"/>
      <c r="N1355" s="518"/>
      <c r="O1355" s="501"/>
      <c r="P1355" s="501"/>
      <c r="Q1355" s="519"/>
      <c r="R1355" s="502"/>
      <c r="S1355" s="502"/>
      <c r="T1355" s="503"/>
      <c r="U1355" s="504"/>
      <c r="V1355" s="505"/>
      <c r="W1355" s="505"/>
      <c r="X1355" s="505"/>
      <c r="Y1355" s="505"/>
      <c r="Z1355" s="506"/>
      <c r="AA1355" s="507"/>
      <c r="AB1355" s="508"/>
      <c r="AC1355" s="513"/>
      <c r="AD1355" s="508"/>
      <c r="AE1355" s="507"/>
      <c r="AF1355" s="513"/>
      <c r="AG1355" s="507"/>
      <c r="AH1355" s="508"/>
      <c r="AI1355" s="509"/>
      <c r="AJ1355" s="507"/>
      <c r="AK1355" s="507"/>
      <c r="AL1355" s="510"/>
      <c r="AM1355" s="511"/>
      <c r="AN1355" s="512"/>
      <c r="AO1355" s="511"/>
      <c r="AP1355" s="507"/>
      <c r="AQ1355" s="512"/>
      <c r="AR1355" s="513"/>
      <c r="AS1355" s="508"/>
      <c r="AT1355" s="511"/>
      <c r="AU1355" s="511"/>
      <c r="AV1355" s="511"/>
      <c r="AW1355" s="511"/>
      <c r="AX1355" s="511"/>
      <c r="AY1355" s="511"/>
      <c r="AZ1355" s="514"/>
      <c r="BA1355" s="515"/>
      <c r="BB1355" s="507"/>
      <c r="BC1355" s="505"/>
      <c r="BD1355" s="524"/>
      <c r="BE1355" s="506"/>
      <c r="BF1355" s="482"/>
      <c r="BG1355" s="483"/>
      <c r="BH1355" s="483"/>
      <c r="BI1355" s="465"/>
      <c r="BJ1355" s="465"/>
      <c r="BK1355" s="465"/>
      <c r="BL1355" s="465"/>
      <c r="BM1355" s="465"/>
      <c r="BN1355" s="465"/>
      <c r="BO1355" s="483"/>
      <c r="BP1355" s="483"/>
      <c r="BQ1355" s="483"/>
      <c r="BR1355" s="483"/>
      <c r="BS1355" s="483"/>
      <c r="BT1355" s="484"/>
      <c r="BU1355" s="484"/>
      <c r="BV1355" s="484"/>
      <c r="BW1355" s="516"/>
      <c r="BX1355" s="434"/>
      <c r="BY1355" s="490"/>
      <c r="BZ1355" s="491"/>
      <c r="CA1355" s="520"/>
      <c r="CB1355" s="520"/>
      <c r="CC1355" s="520"/>
      <c r="CD1355" s="520"/>
      <c r="CE1355" s="520"/>
      <c r="CF1355" s="520"/>
    </row>
    <row r="1356" spans="1:84" ht="13.8" thickBot="1" x14ac:dyDescent="0.3">
      <c r="A1356" s="133"/>
      <c r="B1356" s="134"/>
      <c r="C1356" s="429"/>
      <c r="D1356" s="136"/>
      <c r="E1356" s="136"/>
      <c r="F1356" s="438"/>
      <c r="G1356" s="136"/>
      <c r="H1356" s="139"/>
      <c r="I1356" s="430"/>
      <c r="J1356" s="431"/>
      <c r="K1356" s="432"/>
      <c r="L1356" s="428"/>
      <c r="M1356" s="500"/>
      <c r="N1356" s="518"/>
      <c r="O1356" s="501"/>
      <c r="P1356" s="501"/>
      <c r="Q1356" s="519"/>
      <c r="R1356" s="502"/>
      <c r="S1356" s="502"/>
      <c r="T1356" s="503"/>
      <c r="U1356" s="504"/>
      <c r="V1356" s="505"/>
      <c r="W1356" s="505"/>
      <c r="X1356" s="505"/>
      <c r="Y1356" s="505"/>
      <c r="Z1356" s="506"/>
      <c r="AA1356" s="507"/>
      <c r="AB1356" s="508"/>
      <c r="AC1356" s="513"/>
      <c r="AD1356" s="508"/>
      <c r="AE1356" s="507"/>
      <c r="AF1356" s="513"/>
      <c r="AG1356" s="507"/>
      <c r="AH1356" s="508"/>
      <c r="AI1356" s="509"/>
      <c r="AJ1356" s="507"/>
      <c r="AK1356" s="507"/>
      <c r="AL1356" s="510"/>
      <c r="AM1356" s="511"/>
      <c r="AN1356" s="512"/>
      <c r="AO1356" s="511"/>
      <c r="AP1356" s="507"/>
      <c r="AQ1356" s="512"/>
      <c r="AR1356" s="513"/>
      <c r="AS1356" s="508"/>
      <c r="AT1356" s="511"/>
      <c r="AU1356" s="511"/>
      <c r="AV1356" s="511"/>
      <c r="AW1356" s="511"/>
      <c r="AX1356" s="511"/>
      <c r="AY1356" s="511"/>
      <c r="AZ1356" s="514"/>
      <c r="BA1356" s="515"/>
      <c r="BB1356" s="507"/>
      <c r="BC1356" s="505"/>
      <c r="BD1356" s="524"/>
      <c r="BE1356" s="506"/>
      <c r="BF1356" s="482"/>
      <c r="BG1356" s="483"/>
      <c r="BH1356" s="483"/>
      <c r="BI1356" s="465"/>
      <c r="BJ1356" s="465"/>
      <c r="BK1356" s="465"/>
      <c r="BL1356" s="465"/>
      <c r="BM1356" s="465"/>
      <c r="BN1356" s="465"/>
      <c r="BO1356" s="483"/>
      <c r="BP1356" s="483"/>
      <c r="BQ1356" s="483"/>
      <c r="BR1356" s="483"/>
      <c r="BS1356" s="483"/>
      <c r="BT1356" s="484"/>
      <c r="BU1356" s="484"/>
      <c r="BV1356" s="484"/>
      <c r="BW1356" s="516"/>
      <c r="BX1356" s="434"/>
      <c r="BY1356" s="490"/>
      <c r="BZ1356" s="491"/>
      <c r="CA1356" s="520"/>
      <c r="CB1356" s="520"/>
      <c r="CC1356" s="520"/>
      <c r="CD1356" s="520"/>
      <c r="CE1356" s="520"/>
      <c r="CF1356" s="520"/>
    </row>
    <row r="1357" spans="1:84" ht="13.8" thickBot="1" x14ac:dyDescent="0.3">
      <c r="A1357" s="133"/>
      <c r="B1357" s="134"/>
      <c r="C1357" s="429"/>
      <c r="D1357" s="136"/>
      <c r="E1357" s="136"/>
      <c r="F1357" s="438"/>
      <c r="G1357" s="136"/>
      <c r="H1357" s="139"/>
      <c r="I1357" s="430"/>
      <c r="J1357" s="431"/>
      <c r="K1357" s="432"/>
      <c r="L1357" s="428"/>
      <c r="M1357" s="500"/>
      <c r="N1357" s="518"/>
      <c r="O1357" s="501"/>
      <c r="P1357" s="501"/>
      <c r="Q1357" s="519"/>
      <c r="R1357" s="502"/>
      <c r="S1357" s="502"/>
      <c r="T1357" s="503"/>
      <c r="U1357" s="504"/>
      <c r="V1357" s="505"/>
      <c r="W1357" s="505"/>
      <c r="X1357" s="505"/>
      <c r="Y1357" s="505"/>
      <c r="Z1357" s="506"/>
      <c r="AA1357" s="507"/>
      <c r="AB1357" s="508"/>
      <c r="AC1357" s="513"/>
      <c r="AD1357" s="508"/>
      <c r="AE1357" s="507"/>
      <c r="AF1357" s="513"/>
      <c r="AG1357" s="507"/>
      <c r="AH1357" s="508"/>
      <c r="AI1357" s="509"/>
      <c r="AJ1357" s="507"/>
      <c r="AK1357" s="507"/>
      <c r="AL1357" s="510"/>
      <c r="AM1357" s="511"/>
      <c r="AN1357" s="512"/>
      <c r="AO1357" s="511"/>
      <c r="AP1357" s="507"/>
      <c r="AQ1357" s="512"/>
      <c r="AR1357" s="513"/>
      <c r="AS1357" s="508"/>
      <c r="AT1357" s="511"/>
      <c r="AU1357" s="511"/>
      <c r="AV1357" s="511"/>
      <c r="AW1357" s="511"/>
      <c r="AX1357" s="511"/>
      <c r="AY1357" s="511"/>
      <c r="AZ1357" s="514"/>
      <c r="BA1357" s="515"/>
      <c r="BB1357" s="507"/>
      <c r="BC1357" s="505"/>
      <c r="BD1357" s="524"/>
      <c r="BE1357" s="506"/>
      <c r="BF1357" s="482"/>
      <c r="BG1357" s="483"/>
      <c r="BH1357" s="483"/>
      <c r="BI1357" s="465"/>
      <c r="BJ1357" s="465"/>
      <c r="BK1357" s="465"/>
      <c r="BL1357" s="465"/>
      <c r="BM1357" s="465"/>
      <c r="BN1357" s="465"/>
      <c r="BO1357" s="483"/>
      <c r="BP1357" s="483"/>
      <c r="BQ1357" s="483"/>
      <c r="BR1357" s="483"/>
      <c r="BS1357" s="483"/>
      <c r="BT1357" s="484"/>
      <c r="BU1357" s="484"/>
      <c r="BV1357" s="484"/>
      <c r="BW1357" s="516"/>
      <c r="BX1357" s="434"/>
      <c r="BY1357" s="490"/>
      <c r="BZ1357" s="491"/>
      <c r="CA1357" s="520"/>
      <c r="CB1357" s="520"/>
      <c r="CC1357" s="520"/>
      <c r="CD1357" s="520"/>
      <c r="CE1357" s="520"/>
      <c r="CF1357" s="520"/>
    </row>
    <row r="1358" spans="1:84" ht="13.8" thickBot="1" x14ac:dyDescent="0.3">
      <c r="A1358" s="133"/>
      <c r="B1358" s="134"/>
      <c r="C1358" s="429"/>
      <c r="D1358" s="136"/>
      <c r="E1358" s="136"/>
      <c r="F1358" s="438"/>
      <c r="G1358" s="136"/>
      <c r="H1358" s="139"/>
      <c r="I1358" s="430"/>
      <c r="J1358" s="431"/>
      <c r="K1358" s="432"/>
      <c r="L1358" s="428"/>
      <c r="M1358" s="500"/>
      <c r="N1358" s="518"/>
      <c r="O1358" s="501"/>
      <c r="P1358" s="501"/>
      <c r="Q1358" s="519"/>
      <c r="R1358" s="502"/>
      <c r="S1358" s="502"/>
      <c r="T1358" s="503"/>
      <c r="U1358" s="504"/>
      <c r="V1358" s="505"/>
      <c r="W1358" s="505"/>
      <c r="X1358" s="505"/>
      <c r="Y1358" s="505"/>
      <c r="Z1358" s="506"/>
      <c r="AA1358" s="507"/>
      <c r="AB1358" s="508"/>
      <c r="AC1358" s="513"/>
      <c r="AD1358" s="508"/>
      <c r="AE1358" s="507"/>
      <c r="AF1358" s="513"/>
      <c r="AG1358" s="507"/>
      <c r="AH1358" s="508"/>
      <c r="AI1358" s="509"/>
      <c r="AJ1358" s="507"/>
      <c r="AK1358" s="507"/>
      <c r="AL1358" s="510"/>
      <c r="AM1358" s="511"/>
      <c r="AN1358" s="512"/>
      <c r="AO1358" s="511"/>
      <c r="AP1358" s="507"/>
      <c r="AQ1358" s="512"/>
      <c r="AR1358" s="513"/>
      <c r="AS1358" s="508"/>
      <c r="AT1358" s="511"/>
      <c r="AU1358" s="511"/>
      <c r="AV1358" s="511"/>
      <c r="AW1358" s="511"/>
      <c r="AX1358" s="511"/>
      <c r="AY1358" s="511"/>
      <c r="AZ1358" s="514"/>
      <c r="BA1358" s="515"/>
      <c r="BB1358" s="507"/>
      <c r="BC1358" s="505"/>
      <c r="BD1358" s="524"/>
      <c r="BE1358" s="506"/>
      <c r="BF1358" s="482"/>
      <c r="BG1358" s="483"/>
      <c r="BH1358" s="483"/>
      <c r="BI1358" s="465"/>
      <c r="BJ1358" s="465"/>
      <c r="BK1358" s="465"/>
      <c r="BL1358" s="465"/>
      <c r="BM1358" s="465"/>
      <c r="BN1358" s="465"/>
      <c r="BO1358" s="483"/>
      <c r="BP1358" s="483"/>
      <c r="BQ1358" s="483"/>
      <c r="BR1358" s="483"/>
      <c r="BS1358" s="483"/>
      <c r="BT1358" s="484"/>
      <c r="BU1358" s="484"/>
      <c r="BV1358" s="484"/>
      <c r="BW1358" s="516"/>
      <c r="BX1358" s="434"/>
      <c r="BY1358" s="490"/>
      <c r="BZ1358" s="491"/>
      <c r="CA1358" s="520"/>
      <c r="CB1358" s="520"/>
      <c r="CC1358" s="520"/>
      <c r="CD1358" s="520"/>
      <c r="CE1358" s="520"/>
      <c r="CF1358" s="520"/>
    </row>
    <row r="1359" spans="1:84" ht="13.8" thickBot="1" x14ac:dyDescent="0.3">
      <c r="A1359" s="133"/>
      <c r="B1359" s="134"/>
      <c r="C1359" s="429"/>
      <c r="D1359" s="136"/>
      <c r="E1359" s="136"/>
      <c r="F1359" s="438"/>
      <c r="G1359" s="136"/>
      <c r="H1359" s="139"/>
      <c r="I1359" s="430"/>
      <c r="J1359" s="431"/>
      <c r="K1359" s="432"/>
      <c r="L1359" s="428"/>
      <c r="M1359" s="500"/>
      <c r="N1359" s="518"/>
      <c r="O1359" s="501"/>
      <c r="P1359" s="501"/>
      <c r="Q1359" s="519"/>
      <c r="R1359" s="502"/>
      <c r="S1359" s="502"/>
      <c r="T1359" s="503"/>
      <c r="U1359" s="504"/>
      <c r="V1359" s="505"/>
      <c r="W1359" s="505"/>
      <c r="X1359" s="505"/>
      <c r="Y1359" s="505"/>
      <c r="Z1359" s="506"/>
      <c r="AA1359" s="507"/>
      <c r="AB1359" s="508"/>
      <c r="AC1359" s="513"/>
      <c r="AD1359" s="508"/>
      <c r="AE1359" s="507"/>
      <c r="AF1359" s="513"/>
      <c r="AG1359" s="507"/>
      <c r="AH1359" s="508"/>
      <c r="AI1359" s="509"/>
      <c r="AJ1359" s="507"/>
      <c r="AK1359" s="507"/>
      <c r="AL1359" s="510"/>
      <c r="AM1359" s="511"/>
      <c r="AN1359" s="512"/>
      <c r="AO1359" s="511"/>
      <c r="AP1359" s="507"/>
      <c r="AQ1359" s="512"/>
      <c r="AR1359" s="513"/>
      <c r="AS1359" s="508"/>
      <c r="AT1359" s="511"/>
      <c r="AU1359" s="511"/>
      <c r="AV1359" s="511"/>
      <c r="AW1359" s="511"/>
      <c r="AX1359" s="511"/>
      <c r="AY1359" s="511"/>
      <c r="AZ1359" s="514"/>
      <c r="BA1359" s="515"/>
      <c r="BB1359" s="507"/>
      <c r="BC1359" s="505"/>
      <c r="BD1359" s="524"/>
      <c r="BE1359" s="506"/>
      <c r="BF1359" s="482"/>
      <c r="BG1359" s="483"/>
      <c r="BH1359" s="483"/>
      <c r="BI1359" s="465"/>
      <c r="BJ1359" s="465"/>
      <c r="BK1359" s="465"/>
      <c r="BL1359" s="465"/>
      <c r="BM1359" s="465"/>
      <c r="BN1359" s="465"/>
      <c r="BO1359" s="483"/>
      <c r="BP1359" s="483"/>
      <c r="BQ1359" s="483"/>
      <c r="BR1359" s="483"/>
      <c r="BS1359" s="483"/>
      <c r="BT1359" s="484"/>
      <c r="BU1359" s="484"/>
      <c r="BV1359" s="484"/>
      <c r="BW1359" s="516"/>
      <c r="BX1359" s="434"/>
      <c r="BY1359" s="490"/>
      <c r="BZ1359" s="491"/>
      <c r="CA1359" s="520"/>
      <c r="CB1359" s="520"/>
      <c r="CC1359" s="520"/>
      <c r="CD1359" s="520"/>
      <c r="CE1359" s="520"/>
      <c r="CF1359" s="520"/>
    </row>
    <row r="1360" spans="1:84" ht="13.8" thickBot="1" x14ac:dyDescent="0.3">
      <c r="A1360" s="133"/>
      <c r="B1360" s="134"/>
      <c r="C1360" s="429"/>
      <c r="D1360" s="136"/>
      <c r="E1360" s="136"/>
      <c r="F1360" s="438"/>
      <c r="G1360" s="136"/>
      <c r="H1360" s="139"/>
      <c r="I1360" s="430"/>
      <c r="J1360" s="431"/>
      <c r="K1360" s="432"/>
      <c r="L1360" s="428"/>
      <c r="M1360" s="500"/>
      <c r="N1360" s="518"/>
      <c r="O1360" s="501"/>
      <c r="P1360" s="501"/>
      <c r="Q1360" s="519"/>
      <c r="R1360" s="502"/>
      <c r="S1360" s="502"/>
      <c r="T1360" s="503"/>
      <c r="U1360" s="504"/>
      <c r="V1360" s="505"/>
      <c r="W1360" s="505"/>
      <c r="X1360" s="505"/>
      <c r="Y1360" s="505"/>
      <c r="Z1360" s="506"/>
      <c r="AA1360" s="507"/>
      <c r="AB1360" s="508"/>
      <c r="AC1360" s="513"/>
      <c r="AD1360" s="508"/>
      <c r="AE1360" s="507"/>
      <c r="AF1360" s="513"/>
      <c r="AG1360" s="507"/>
      <c r="AH1360" s="508"/>
      <c r="AI1360" s="509"/>
      <c r="AJ1360" s="507"/>
      <c r="AK1360" s="507"/>
      <c r="AL1360" s="510"/>
      <c r="AM1360" s="511"/>
      <c r="AN1360" s="512"/>
      <c r="AO1360" s="511"/>
      <c r="AP1360" s="507"/>
      <c r="AQ1360" s="512"/>
      <c r="AR1360" s="513"/>
      <c r="AS1360" s="508"/>
      <c r="AT1360" s="511"/>
      <c r="AU1360" s="511"/>
      <c r="AV1360" s="511"/>
      <c r="AW1360" s="511"/>
      <c r="AX1360" s="511"/>
      <c r="AY1360" s="511"/>
      <c r="AZ1360" s="514"/>
      <c r="BA1360" s="515"/>
      <c r="BB1360" s="507"/>
      <c r="BC1360" s="505"/>
      <c r="BD1360" s="524"/>
      <c r="BE1360" s="506"/>
      <c r="BF1360" s="482"/>
      <c r="BG1360" s="483"/>
      <c r="BH1360" s="483"/>
      <c r="BI1360" s="465"/>
      <c r="BJ1360" s="465"/>
      <c r="BK1360" s="465"/>
      <c r="BL1360" s="465"/>
      <c r="BM1360" s="465"/>
      <c r="BN1360" s="465"/>
      <c r="BO1360" s="483"/>
      <c r="BP1360" s="483"/>
      <c r="BQ1360" s="483"/>
      <c r="BR1360" s="483"/>
      <c r="BS1360" s="483"/>
      <c r="BT1360" s="484"/>
      <c r="BU1360" s="484"/>
      <c r="BV1360" s="484"/>
      <c r="BW1360" s="516"/>
      <c r="BX1360" s="434"/>
      <c r="BY1360" s="490"/>
      <c r="BZ1360" s="491"/>
      <c r="CA1360" s="520"/>
      <c r="CB1360" s="520"/>
      <c r="CC1360" s="520"/>
      <c r="CD1360" s="520"/>
      <c r="CE1360" s="520"/>
      <c r="CF1360" s="520"/>
    </row>
    <row r="1361" spans="1:84" ht="13.8" thickBot="1" x14ac:dyDescent="0.3">
      <c r="A1361" s="133"/>
      <c r="B1361" s="134"/>
      <c r="C1361" s="429"/>
      <c r="D1361" s="136"/>
      <c r="E1361" s="136"/>
      <c r="F1361" s="438"/>
      <c r="G1361" s="136"/>
      <c r="H1361" s="139"/>
      <c r="I1361" s="430"/>
      <c r="J1361" s="431"/>
      <c r="K1361" s="432"/>
      <c r="L1361" s="428"/>
      <c r="M1361" s="500"/>
      <c r="N1361" s="518"/>
      <c r="O1361" s="501"/>
      <c r="P1361" s="501"/>
      <c r="Q1361" s="519"/>
      <c r="R1361" s="502"/>
      <c r="S1361" s="502"/>
      <c r="T1361" s="503"/>
      <c r="U1361" s="504"/>
      <c r="V1361" s="505"/>
      <c r="W1361" s="505"/>
      <c r="X1361" s="505"/>
      <c r="Y1361" s="505"/>
      <c r="Z1361" s="506"/>
      <c r="AA1361" s="507"/>
      <c r="AB1361" s="508"/>
      <c r="AC1361" s="513"/>
      <c r="AD1361" s="508"/>
      <c r="AE1361" s="507"/>
      <c r="AF1361" s="513"/>
      <c r="AG1361" s="507"/>
      <c r="AH1361" s="508"/>
      <c r="AI1361" s="509"/>
      <c r="AJ1361" s="507"/>
      <c r="AK1361" s="507"/>
      <c r="AL1361" s="510"/>
      <c r="AM1361" s="511"/>
      <c r="AN1361" s="512"/>
      <c r="AO1361" s="511"/>
      <c r="AP1361" s="507"/>
      <c r="AQ1361" s="512"/>
      <c r="AR1361" s="513"/>
      <c r="AS1361" s="508"/>
      <c r="AT1361" s="511"/>
      <c r="AU1361" s="511"/>
      <c r="AV1361" s="511"/>
      <c r="AW1361" s="511"/>
      <c r="AX1361" s="511"/>
      <c r="AY1361" s="511"/>
      <c r="AZ1361" s="514"/>
      <c r="BA1361" s="515"/>
      <c r="BB1361" s="507"/>
      <c r="BC1361" s="505"/>
      <c r="BD1361" s="524"/>
      <c r="BE1361" s="506"/>
      <c r="BF1361" s="482"/>
      <c r="BG1361" s="483"/>
      <c r="BH1361" s="483"/>
      <c r="BI1361" s="465"/>
      <c r="BJ1361" s="465"/>
      <c r="BK1361" s="465"/>
      <c r="BL1361" s="465"/>
      <c r="BM1361" s="465"/>
      <c r="BN1361" s="465"/>
      <c r="BO1361" s="483"/>
      <c r="BP1361" s="483"/>
      <c r="BQ1361" s="483"/>
      <c r="BR1361" s="483"/>
      <c r="BS1361" s="483"/>
      <c r="BT1361" s="484"/>
      <c r="BU1361" s="484"/>
      <c r="BV1361" s="484"/>
      <c r="BW1361" s="516"/>
      <c r="BX1361" s="434"/>
      <c r="BY1361" s="490"/>
      <c r="BZ1361" s="491"/>
      <c r="CA1361" s="520"/>
      <c r="CB1361" s="520"/>
      <c r="CC1361" s="520"/>
      <c r="CD1361" s="520"/>
      <c r="CE1361" s="520"/>
      <c r="CF1361" s="520"/>
    </row>
    <row r="1362" spans="1:84" ht="13.8" thickBot="1" x14ac:dyDescent="0.3">
      <c r="A1362" s="133"/>
      <c r="B1362" s="134"/>
      <c r="C1362" s="429"/>
      <c r="D1362" s="136"/>
      <c r="E1362" s="136"/>
      <c r="F1362" s="438"/>
      <c r="G1362" s="136"/>
      <c r="H1362" s="139"/>
      <c r="I1362" s="430"/>
      <c r="J1362" s="431"/>
      <c r="K1362" s="432"/>
      <c r="L1362" s="428"/>
      <c r="M1362" s="500"/>
      <c r="N1362" s="518"/>
      <c r="O1362" s="501"/>
      <c r="P1362" s="501"/>
      <c r="Q1362" s="519"/>
      <c r="R1362" s="502"/>
      <c r="S1362" s="502"/>
      <c r="T1362" s="503"/>
      <c r="U1362" s="504"/>
      <c r="V1362" s="505"/>
      <c r="W1362" s="505"/>
      <c r="X1362" s="505"/>
      <c r="Y1362" s="505"/>
      <c r="Z1362" s="506"/>
      <c r="AA1362" s="507"/>
      <c r="AB1362" s="508"/>
      <c r="AC1362" s="513"/>
      <c r="AD1362" s="508"/>
      <c r="AE1362" s="507"/>
      <c r="AF1362" s="513"/>
      <c r="AG1362" s="507"/>
      <c r="AH1362" s="508"/>
      <c r="AI1362" s="509"/>
      <c r="AJ1362" s="507"/>
      <c r="AK1362" s="507"/>
      <c r="AL1362" s="510"/>
      <c r="AM1362" s="511"/>
      <c r="AN1362" s="512"/>
      <c r="AO1362" s="511"/>
      <c r="AP1362" s="507"/>
      <c r="AQ1362" s="512"/>
      <c r="AR1362" s="513"/>
      <c r="AS1362" s="508"/>
      <c r="AT1362" s="511"/>
      <c r="AU1362" s="511"/>
      <c r="AV1362" s="511"/>
      <c r="AW1362" s="511"/>
      <c r="AX1362" s="511"/>
      <c r="AY1362" s="511"/>
      <c r="AZ1362" s="514"/>
      <c r="BA1362" s="515"/>
      <c r="BB1362" s="507"/>
      <c r="BC1362" s="505"/>
      <c r="BD1362" s="524"/>
      <c r="BE1362" s="506"/>
      <c r="BF1362" s="482"/>
      <c r="BG1362" s="483"/>
      <c r="BH1362" s="483"/>
      <c r="BI1362" s="465"/>
      <c r="BJ1362" s="465"/>
      <c r="BK1362" s="465"/>
      <c r="BL1362" s="465"/>
      <c r="BM1362" s="465"/>
      <c r="BN1362" s="465"/>
      <c r="BO1362" s="483"/>
      <c r="BP1362" s="483"/>
      <c r="BQ1362" s="483"/>
      <c r="BR1362" s="483"/>
      <c r="BS1362" s="483"/>
      <c r="BT1362" s="484"/>
      <c r="BU1362" s="484"/>
      <c r="BV1362" s="484"/>
      <c r="BW1362" s="516"/>
      <c r="BX1362" s="434"/>
      <c r="BY1362" s="490"/>
      <c r="BZ1362" s="491"/>
      <c r="CA1362" s="520"/>
      <c r="CB1362" s="520"/>
      <c r="CC1362" s="520"/>
      <c r="CD1362" s="520"/>
      <c r="CE1362" s="520"/>
      <c r="CF1362" s="520"/>
    </row>
    <row r="1363" spans="1:84" ht="13.8" thickBot="1" x14ac:dyDescent="0.3">
      <c r="A1363" s="133"/>
      <c r="B1363" s="134"/>
      <c r="C1363" s="429"/>
      <c r="D1363" s="136"/>
      <c r="E1363" s="136"/>
      <c r="F1363" s="438"/>
      <c r="G1363" s="136"/>
      <c r="H1363" s="139"/>
      <c r="I1363" s="430"/>
      <c r="J1363" s="431"/>
      <c r="K1363" s="432"/>
      <c r="L1363" s="428"/>
      <c r="M1363" s="500"/>
      <c r="N1363" s="518"/>
      <c r="O1363" s="501"/>
      <c r="P1363" s="501"/>
      <c r="Q1363" s="519"/>
      <c r="R1363" s="502"/>
      <c r="S1363" s="502"/>
      <c r="T1363" s="503"/>
      <c r="U1363" s="504"/>
      <c r="V1363" s="505"/>
      <c r="W1363" s="505"/>
      <c r="X1363" s="505"/>
      <c r="Y1363" s="505"/>
      <c r="Z1363" s="506"/>
      <c r="AA1363" s="507"/>
      <c r="AB1363" s="508"/>
      <c r="AC1363" s="513"/>
      <c r="AD1363" s="508"/>
      <c r="AE1363" s="507"/>
      <c r="AF1363" s="513"/>
      <c r="AG1363" s="507"/>
      <c r="AH1363" s="508"/>
      <c r="AI1363" s="509"/>
      <c r="AJ1363" s="507"/>
      <c r="AK1363" s="507"/>
      <c r="AL1363" s="510"/>
      <c r="AM1363" s="511"/>
      <c r="AN1363" s="512"/>
      <c r="AO1363" s="511"/>
      <c r="AP1363" s="507"/>
      <c r="AQ1363" s="512"/>
      <c r="AR1363" s="513"/>
      <c r="AS1363" s="508"/>
      <c r="AT1363" s="511"/>
      <c r="AU1363" s="511"/>
      <c r="AV1363" s="511"/>
      <c r="AW1363" s="511"/>
      <c r="AX1363" s="511"/>
      <c r="AY1363" s="511"/>
      <c r="AZ1363" s="514"/>
      <c r="BA1363" s="515"/>
      <c r="BB1363" s="507"/>
      <c r="BC1363" s="505"/>
      <c r="BD1363" s="524"/>
      <c r="BE1363" s="506"/>
      <c r="BF1363" s="482"/>
      <c r="BG1363" s="483"/>
      <c r="BH1363" s="483"/>
      <c r="BI1363" s="465"/>
      <c r="BJ1363" s="465"/>
      <c r="BK1363" s="465"/>
      <c r="BL1363" s="465"/>
      <c r="BM1363" s="465"/>
      <c r="BN1363" s="465"/>
      <c r="BO1363" s="483"/>
      <c r="BP1363" s="483"/>
      <c r="BQ1363" s="483"/>
      <c r="BR1363" s="483"/>
      <c r="BS1363" s="483"/>
      <c r="BT1363" s="484"/>
      <c r="BU1363" s="484"/>
      <c r="BV1363" s="484"/>
      <c r="BW1363" s="516"/>
      <c r="BX1363" s="434"/>
      <c r="BY1363" s="490"/>
      <c r="BZ1363" s="491"/>
      <c r="CA1363" s="520"/>
      <c r="CB1363" s="520"/>
      <c r="CC1363" s="520"/>
      <c r="CD1363" s="520"/>
      <c r="CE1363" s="520"/>
      <c r="CF1363" s="520"/>
    </row>
    <row r="1364" spans="1:84" ht="13.8" thickBot="1" x14ac:dyDescent="0.3">
      <c r="A1364" s="133"/>
      <c r="B1364" s="134"/>
      <c r="C1364" s="429"/>
      <c r="D1364" s="136"/>
      <c r="E1364" s="136"/>
      <c r="F1364" s="438"/>
      <c r="G1364" s="136"/>
      <c r="H1364" s="139"/>
      <c r="I1364" s="430"/>
      <c r="J1364" s="431"/>
      <c r="K1364" s="432"/>
      <c r="L1364" s="428"/>
      <c r="M1364" s="500"/>
      <c r="N1364" s="518"/>
      <c r="O1364" s="501"/>
      <c r="P1364" s="501"/>
      <c r="Q1364" s="519"/>
      <c r="R1364" s="502"/>
      <c r="S1364" s="502"/>
      <c r="T1364" s="503"/>
      <c r="U1364" s="504"/>
      <c r="V1364" s="505"/>
      <c r="W1364" s="505"/>
      <c r="X1364" s="505"/>
      <c r="Y1364" s="505"/>
      <c r="Z1364" s="506"/>
      <c r="AA1364" s="507"/>
      <c r="AB1364" s="508"/>
      <c r="AC1364" s="513"/>
      <c r="AD1364" s="508"/>
      <c r="AE1364" s="507"/>
      <c r="AF1364" s="513"/>
      <c r="AG1364" s="507"/>
      <c r="AH1364" s="508"/>
      <c r="AI1364" s="509"/>
      <c r="AJ1364" s="507"/>
      <c r="AK1364" s="507"/>
      <c r="AL1364" s="510"/>
      <c r="AM1364" s="511"/>
      <c r="AN1364" s="512"/>
      <c r="AO1364" s="511"/>
      <c r="AP1364" s="507"/>
      <c r="AQ1364" s="512"/>
      <c r="AR1364" s="513"/>
      <c r="AS1364" s="508"/>
      <c r="AT1364" s="511"/>
      <c r="AU1364" s="511"/>
      <c r="AV1364" s="511"/>
      <c r="AW1364" s="511"/>
      <c r="AX1364" s="511"/>
      <c r="AY1364" s="511"/>
      <c r="AZ1364" s="514"/>
      <c r="BA1364" s="515"/>
      <c r="BB1364" s="507"/>
      <c r="BC1364" s="505"/>
      <c r="BD1364" s="524"/>
      <c r="BE1364" s="506"/>
      <c r="BF1364" s="482"/>
      <c r="BG1364" s="483"/>
      <c r="BH1364" s="483"/>
      <c r="BI1364" s="465"/>
      <c r="BJ1364" s="465"/>
      <c r="BK1364" s="465"/>
      <c r="BL1364" s="465"/>
      <c r="BM1364" s="465"/>
      <c r="BN1364" s="465"/>
      <c r="BO1364" s="483"/>
      <c r="BP1364" s="483"/>
      <c r="BQ1364" s="483"/>
      <c r="BR1364" s="483"/>
      <c r="BS1364" s="483"/>
      <c r="BT1364" s="484"/>
      <c r="BU1364" s="484"/>
      <c r="BV1364" s="484"/>
      <c r="BW1364" s="516"/>
      <c r="BX1364" s="434"/>
      <c r="BY1364" s="490"/>
      <c r="BZ1364" s="491"/>
      <c r="CA1364" s="520"/>
      <c r="CB1364" s="520"/>
      <c r="CC1364" s="520"/>
      <c r="CD1364" s="520"/>
      <c r="CE1364" s="520"/>
      <c r="CF1364" s="520"/>
    </row>
    <row r="1365" spans="1:84" ht="13.8" thickBot="1" x14ac:dyDescent="0.3">
      <c r="A1365" s="133"/>
      <c r="B1365" s="134"/>
      <c r="C1365" s="429"/>
      <c r="D1365" s="136"/>
      <c r="E1365" s="136"/>
      <c r="F1365" s="438"/>
      <c r="G1365" s="136"/>
      <c r="H1365" s="139"/>
      <c r="I1365" s="430"/>
      <c r="J1365" s="431"/>
      <c r="K1365" s="432"/>
      <c r="L1365" s="428"/>
      <c r="M1365" s="500"/>
      <c r="N1365" s="518"/>
      <c r="O1365" s="501"/>
      <c r="P1365" s="501"/>
      <c r="Q1365" s="519"/>
      <c r="R1365" s="502"/>
      <c r="S1365" s="502"/>
      <c r="T1365" s="503"/>
      <c r="U1365" s="504"/>
      <c r="V1365" s="505"/>
      <c r="W1365" s="505"/>
      <c r="X1365" s="505"/>
      <c r="Y1365" s="505"/>
      <c r="Z1365" s="506"/>
      <c r="AA1365" s="507"/>
      <c r="AB1365" s="508"/>
      <c r="AC1365" s="513"/>
      <c r="AD1365" s="508"/>
      <c r="AE1365" s="507"/>
      <c r="AF1365" s="513"/>
      <c r="AG1365" s="507"/>
      <c r="AH1365" s="508"/>
      <c r="AI1365" s="509"/>
      <c r="AJ1365" s="507"/>
      <c r="AK1365" s="507"/>
      <c r="AL1365" s="510"/>
      <c r="AM1365" s="511"/>
      <c r="AN1365" s="512"/>
      <c r="AO1365" s="511"/>
      <c r="AP1365" s="507"/>
      <c r="AQ1365" s="512"/>
      <c r="AR1365" s="513"/>
      <c r="AS1365" s="508"/>
      <c r="AT1365" s="511"/>
      <c r="AU1365" s="511"/>
      <c r="AV1365" s="511"/>
      <c r="AW1365" s="511"/>
      <c r="AX1365" s="511"/>
      <c r="AY1365" s="511"/>
      <c r="AZ1365" s="514"/>
      <c r="BA1365" s="515"/>
      <c r="BB1365" s="507"/>
      <c r="BC1365" s="505"/>
      <c r="BD1365" s="524"/>
      <c r="BE1365" s="506"/>
      <c r="BF1365" s="482"/>
      <c r="BG1365" s="483"/>
      <c r="BH1365" s="483"/>
      <c r="BI1365" s="465"/>
      <c r="BJ1365" s="465"/>
      <c r="BK1365" s="465"/>
      <c r="BL1365" s="465"/>
      <c r="BM1365" s="465"/>
      <c r="BN1365" s="465"/>
      <c r="BO1365" s="483"/>
      <c r="BP1365" s="483"/>
      <c r="BQ1365" s="483"/>
      <c r="BR1365" s="483"/>
      <c r="BS1365" s="483"/>
      <c r="BT1365" s="484"/>
      <c r="BU1365" s="484"/>
      <c r="BV1365" s="484"/>
      <c r="BW1365" s="516"/>
      <c r="BX1365" s="434"/>
      <c r="BY1365" s="490"/>
      <c r="BZ1365" s="491"/>
      <c r="CA1365" s="520"/>
      <c r="CB1365" s="520"/>
      <c r="CC1365" s="520"/>
      <c r="CD1365" s="520"/>
      <c r="CE1365" s="520"/>
      <c r="CF1365" s="520"/>
    </row>
    <row r="1366" spans="1:84" ht="13.8" thickBot="1" x14ac:dyDescent="0.3">
      <c r="A1366" s="133"/>
      <c r="B1366" s="134"/>
      <c r="C1366" s="429"/>
      <c r="D1366" s="136"/>
      <c r="E1366" s="136"/>
      <c r="F1366" s="438"/>
      <c r="G1366" s="136"/>
      <c r="H1366" s="139"/>
      <c r="I1366" s="430"/>
      <c r="J1366" s="431"/>
      <c r="K1366" s="432"/>
      <c r="L1366" s="428"/>
      <c r="M1366" s="500"/>
      <c r="N1366" s="518"/>
      <c r="O1366" s="501"/>
      <c r="P1366" s="501"/>
      <c r="Q1366" s="519"/>
      <c r="R1366" s="502"/>
      <c r="S1366" s="502"/>
      <c r="T1366" s="503"/>
      <c r="U1366" s="504"/>
      <c r="V1366" s="505"/>
      <c r="W1366" s="505"/>
      <c r="X1366" s="505"/>
      <c r="Y1366" s="505"/>
      <c r="Z1366" s="506"/>
      <c r="AA1366" s="507"/>
      <c r="AB1366" s="508"/>
      <c r="AC1366" s="513"/>
      <c r="AD1366" s="508"/>
      <c r="AE1366" s="507"/>
      <c r="AF1366" s="513"/>
      <c r="AG1366" s="507"/>
      <c r="AH1366" s="508"/>
      <c r="AI1366" s="509"/>
      <c r="AJ1366" s="507"/>
      <c r="AK1366" s="507"/>
      <c r="AL1366" s="510"/>
      <c r="AM1366" s="511"/>
      <c r="AN1366" s="512"/>
      <c r="AO1366" s="511"/>
      <c r="AP1366" s="507"/>
      <c r="AQ1366" s="512"/>
      <c r="AR1366" s="513"/>
      <c r="AS1366" s="508"/>
      <c r="AT1366" s="511"/>
      <c r="AU1366" s="511"/>
      <c r="AV1366" s="511"/>
      <c r="AW1366" s="511"/>
      <c r="AX1366" s="511"/>
      <c r="AY1366" s="511"/>
      <c r="AZ1366" s="514"/>
      <c r="BA1366" s="515"/>
      <c r="BB1366" s="507"/>
      <c r="BC1366" s="505"/>
      <c r="BD1366" s="524"/>
      <c r="BE1366" s="506"/>
      <c r="BF1366" s="482"/>
      <c r="BG1366" s="483"/>
      <c r="BH1366" s="483"/>
      <c r="BI1366" s="465"/>
      <c r="BJ1366" s="465"/>
      <c r="BK1366" s="465"/>
      <c r="BL1366" s="465"/>
      <c r="BM1366" s="465"/>
      <c r="BN1366" s="465"/>
      <c r="BO1366" s="483"/>
      <c r="BP1366" s="483"/>
      <c r="BQ1366" s="483"/>
      <c r="BR1366" s="483"/>
      <c r="BS1366" s="483"/>
      <c r="BT1366" s="484"/>
      <c r="BU1366" s="484"/>
      <c r="BV1366" s="484"/>
      <c r="BW1366" s="516"/>
      <c r="BX1366" s="434"/>
      <c r="BY1366" s="490"/>
      <c r="BZ1366" s="491"/>
      <c r="CA1366" s="520"/>
      <c r="CB1366" s="520"/>
      <c r="CC1366" s="520"/>
      <c r="CD1366" s="520"/>
      <c r="CE1366" s="520"/>
      <c r="CF1366" s="520"/>
    </row>
    <row r="1367" spans="1:84" ht="13.8" thickBot="1" x14ac:dyDescent="0.3">
      <c r="A1367" s="133"/>
      <c r="B1367" s="134"/>
      <c r="C1367" s="429"/>
      <c r="D1367" s="136"/>
      <c r="E1367" s="136"/>
      <c r="F1367" s="438"/>
      <c r="G1367" s="136"/>
      <c r="H1367" s="139"/>
      <c r="I1367" s="430"/>
      <c r="J1367" s="431"/>
      <c r="K1367" s="432"/>
      <c r="L1367" s="428"/>
      <c r="M1367" s="500"/>
      <c r="N1367" s="518"/>
      <c r="O1367" s="501"/>
      <c r="P1367" s="501"/>
      <c r="Q1367" s="519"/>
      <c r="R1367" s="502"/>
      <c r="S1367" s="502"/>
      <c r="T1367" s="503"/>
      <c r="U1367" s="504"/>
      <c r="V1367" s="505"/>
      <c r="W1367" s="505"/>
      <c r="X1367" s="505"/>
      <c r="Y1367" s="505"/>
      <c r="Z1367" s="506"/>
      <c r="AA1367" s="507"/>
      <c r="AB1367" s="508"/>
      <c r="AC1367" s="513"/>
      <c r="AD1367" s="508"/>
      <c r="AE1367" s="507"/>
      <c r="AF1367" s="513"/>
      <c r="AG1367" s="507"/>
      <c r="AH1367" s="508"/>
      <c r="AI1367" s="509"/>
      <c r="AJ1367" s="507"/>
      <c r="AK1367" s="507"/>
      <c r="AL1367" s="510"/>
      <c r="AM1367" s="511"/>
      <c r="AN1367" s="512"/>
      <c r="AO1367" s="511"/>
      <c r="AP1367" s="507"/>
      <c r="AQ1367" s="512"/>
      <c r="AR1367" s="513"/>
      <c r="AS1367" s="508"/>
      <c r="AT1367" s="511"/>
      <c r="AU1367" s="511"/>
      <c r="AV1367" s="511"/>
      <c r="AW1367" s="511"/>
      <c r="AX1367" s="511"/>
      <c r="AY1367" s="511"/>
      <c r="AZ1367" s="514"/>
      <c r="BA1367" s="515"/>
      <c r="BB1367" s="507"/>
      <c r="BC1367" s="505"/>
      <c r="BD1367" s="524"/>
      <c r="BE1367" s="506"/>
      <c r="BF1367" s="482"/>
      <c r="BG1367" s="483"/>
      <c r="BH1367" s="483"/>
      <c r="BI1367" s="465"/>
      <c r="BJ1367" s="465"/>
      <c r="BK1367" s="465"/>
      <c r="BL1367" s="465"/>
      <c r="BM1367" s="465"/>
      <c r="BN1367" s="465"/>
      <c r="BO1367" s="483"/>
      <c r="BP1367" s="483"/>
      <c r="BQ1367" s="483"/>
      <c r="BR1367" s="483"/>
      <c r="BS1367" s="483"/>
      <c r="BT1367" s="484"/>
      <c r="BU1367" s="484"/>
      <c r="BV1367" s="484"/>
      <c r="BW1367" s="516"/>
      <c r="BX1367" s="434"/>
      <c r="BY1367" s="490"/>
      <c r="BZ1367" s="491"/>
      <c r="CA1367" s="520"/>
      <c r="CB1367" s="520"/>
      <c r="CC1367" s="520"/>
      <c r="CD1367" s="520"/>
      <c r="CE1367" s="520"/>
      <c r="CF1367" s="520"/>
    </row>
    <row r="1368" spans="1:84" ht="13.8" thickBot="1" x14ac:dyDescent="0.3">
      <c r="A1368" s="133"/>
      <c r="B1368" s="134"/>
      <c r="C1368" s="429"/>
      <c r="D1368" s="136"/>
      <c r="E1368" s="136"/>
      <c r="F1368" s="438"/>
      <c r="G1368" s="136"/>
      <c r="H1368" s="139"/>
      <c r="I1368" s="430"/>
      <c r="J1368" s="431"/>
      <c r="K1368" s="432"/>
      <c r="L1368" s="428"/>
      <c r="M1368" s="500"/>
      <c r="N1368" s="518"/>
      <c r="O1368" s="501"/>
      <c r="P1368" s="501"/>
      <c r="Q1368" s="519"/>
      <c r="R1368" s="502"/>
      <c r="S1368" s="502"/>
      <c r="T1368" s="503"/>
      <c r="U1368" s="504"/>
      <c r="V1368" s="505"/>
      <c r="W1368" s="505"/>
      <c r="X1368" s="505"/>
      <c r="Y1368" s="505"/>
      <c r="Z1368" s="506"/>
      <c r="AA1368" s="507"/>
      <c r="AB1368" s="508"/>
      <c r="AC1368" s="513"/>
      <c r="AD1368" s="508"/>
      <c r="AE1368" s="507"/>
      <c r="AF1368" s="513"/>
      <c r="AG1368" s="507"/>
      <c r="AH1368" s="508"/>
      <c r="AI1368" s="509"/>
      <c r="AJ1368" s="507"/>
      <c r="AK1368" s="507"/>
      <c r="AL1368" s="510"/>
      <c r="AM1368" s="511"/>
      <c r="AN1368" s="512"/>
      <c r="AO1368" s="511"/>
      <c r="AP1368" s="507"/>
      <c r="AQ1368" s="512"/>
      <c r="AR1368" s="513"/>
      <c r="AS1368" s="508"/>
      <c r="AT1368" s="511"/>
      <c r="AU1368" s="511"/>
      <c r="AV1368" s="511"/>
      <c r="AW1368" s="511"/>
      <c r="AX1368" s="511"/>
      <c r="AY1368" s="511"/>
      <c r="AZ1368" s="514"/>
      <c r="BA1368" s="515"/>
      <c r="BB1368" s="507"/>
      <c r="BC1368" s="505"/>
      <c r="BD1368" s="524"/>
      <c r="BE1368" s="506"/>
      <c r="BF1368" s="482"/>
      <c r="BG1368" s="483"/>
      <c r="BH1368" s="483"/>
      <c r="BI1368" s="465"/>
      <c r="BJ1368" s="465"/>
      <c r="BK1368" s="465"/>
      <c r="BL1368" s="465"/>
      <c r="BM1368" s="465"/>
      <c r="BN1368" s="465"/>
      <c r="BO1368" s="483"/>
      <c r="BP1368" s="483"/>
      <c r="BQ1368" s="483"/>
      <c r="BR1368" s="483"/>
      <c r="BS1368" s="483"/>
      <c r="BT1368" s="484"/>
      <c r="BU1368" s="484"/>
      <c r="BV1368" s="484"/>
      <c r="BW1368" s="516"/>
      <c r="BX1368" s="434"/>
      <c r="BY1368" s="490"/>
      <c r="BZ1368" s="491"/>
      <c r="CA1368" s="520"/>
      <c r="CB1368" s="520"/>
      <c r="CC1368" s="520"/>
      <c r="CD1368" s="520"/>
      <c r="CE1368" s="520"/>
      <c r="CF1368" s="520"/>
    </row>
    <row r="1369" spans="1:84" ht="13.8" thickBot="1" x14ac:dyDescent="0.3">
      <c r="A1369" s="133"/>
      <c r="B1369" s="134"/>
      <c r="C1369" s="429"/>
      <c r="D1369" s="136"/>
      <c r="E1369" s="136"/>
      <c r="F1369" s="438"/>
      <c r="G1369" s="136"/>
      <c r="H1369" s="139"/>
      <c r="I1369" s="430"/>
      <c r="J1369" s="431"/>
      <c r="K1369" s="432"/>
      <c r="L1369" s="428"/>
      <c r="M1369" s="500"/>
      <c r="N1369" s="518"/>
      <c r="O1369" s="501"/>
      <c r="P1369" s="501"/>
      <c r="Q1369" s="519"/>
      <c r="R1369" s="502"/>
      <c r="S1369" s="502"/>
      <c r="T1369" s="503"/>
      <c r="U1369" s="504"/>
      <c r="V1369" s="505"/>
      <c r="W1369" s="505"/>
      <c r="X1369" s="505"/>
      <c r="Y1369" s="505"/>
      <c r="Z1369" s="506"/>
      <c r="AA1369" s="507"/>
      <c r="AB1369" s="508"/>
      <c r="AC1369" s="513"/>
      <c r="AD1369" s="508"/>
      <c r="AE1369" s="507"/>
      <c r="AF1369" s="513"/>
      <c r="AG1369" s="507"/>
      <c r="AH1369" s="508"/>
      <c r="AI1369" s="509"/>
      <c r="AJ1369" s="507"/>
      <c r="AK1369" s="507"/>
      <c r="AL1369" s="510"/>
      <c r="AM1369" s="511"/>
      <c r="AN1369" s="512"/>
      <c r="AO1369" s="511"/>
      <c r="AP1369" s="507"/>
      <c r="AQ1369" s="512"/>
      <c r="AR1369" s="513"/>
      <c r="AS1369" s="508"/>
      <c r="AT1369" s="511"/>
      <c r="AU1369" s="511"/>
      <c r="AV1369" s="511"/>
      <c r="AW1369" s="511"/>
      <c r="AX1369" s="511"/>
      <c r="AY1369" s="511"/>
      <c r="AZ1369" s="514"/>
      <c r="BA1369" s="515"/>
      <c r="BB1369" s="507"/>
      <c r="BC1369" s="505"/>
      <c r="BD1369" s="524"/>
      <c r="BE1369" s="506"/>
      <c r="BF1369" s="482"/>
      <c r="BG1369" s="483"/>
      <c r="BH1369" s="483"/>
      <c r="BI1369" s="465"/>
      <c r="BJ1369" s="465"/>
      <c r="BK1369" s="465"/>
      <c r="BL1369" s="465"/>
      <c r="BM1369" s="465"/>
      <c r="BN1369" s="465"/>
      <c r="BO1369" s="483"/>
      <c r="BP1369" s="483"/>
      <c r="BQ1369" s="483"/>
      <c r="BR1369" s="483"/>
      <c r="BS1369" s="483"/>
      <c r="BT1369" s="484"/>
      <c r="BU1369" s="484"/>
      <c r="BV1369" s="484"/>
      <c r="BW1369" s="516"/>
      <c r="BX1369" s="434"/>
      <c r="BY1369" s="490"/>
      <c r="BZ1369" s="491"/>
      <c r="CA1369" s="520"/>
      <c r="CB1369" s="520"/>
      <c r="CC1369" s="520"/>
      <c r="CD1369" s="520"/>
      <c r="CE1369" s="520"/>
      <c r="CF1369" s="520"/>
    </row>
    <row r="1370" spans="1:84" ht="13.8" thickBot="1" x14ac:dyDescent="0.3">
      <c r="A1370" s="133"/>
      <c r="B1370" s="134"/>
      <c r="C1370" s="429"/>
      <c r="D1370" s="136"/>
      <c r="E1370" s="136"/>
      <c r="F1370" s="438"/>
      <c r="G1370" s="136"/>
      <c r="H1370" s="139"/>
      <c r="I1370" s="430"/>
      <c r="J1370" s="431"/>
      <c r="K1370" s="432"/>
      <c r="L1370" s="428"/>
      <c r="M1370" s="500"/>
      <c r="N1370" s="518"/>
      <c r="O1370" s="501"/>
      <c r="P1370" s="501"/>
      <c r="Q1370" s="519"/>
      <c r="R1370" s="502"/>
      <c r="S1370" s="502"/>
      <c r="T1370" s="503"/>
      <c r="U1370" s="504"/>
      <c r="V1370" s="505"/>
      <c r="W1370" s="505"/>
      <c r="X1370" s="505"/>
      <c r="Y1370" s="505"/>
      <c r="Z1370" s="506"/>
      <c r="AA1370" s="507"/>
      <c r="AB1370" s="508"/>
      <c r="AC1370" s="513"/>
      <c r="AD1370" s="508"/>
      <c r="AE1370" s="507"/>
      <c r="AF1370" s="513"/>
      <c r="AG1370" s="507"/>
      <c r="AH1370" s="508"/>
      <c r="AI1370" s="509"/>
      <c r="AJ1370" s="507"/>
      <c r="AK1370" s="507"/>
      <c r="AL1370" s="510"/>
      <c r="AM1370" s="511"/>
      <c r="AN1370" s="512"/>
      <c r="AO1370" s="511"/>
      <c r="AP1370" s="507"/>
      <c r="AQ1370" s="512"/>
      <c r="AR1370" s="513"/>
      <c r="AS1370" s="508"/>
      <c r="AT1370" s="511"/>
      <c r="AU1370" s="511"/>
      <c r="AV1370" s="511"/>
      <c r="AW1370" s="511"/>
      <c r="AX1370" s="511"/>
      <c r="AY1370" s="511"/>
      <c r="AZ1370" s="514"/>
      <c r="BA1370" s="515"/>
      <c r="BB1370" s="507"/>
      <c r="BC1370" s="505"/>
      <c r="BD1370" s="524"/>
      <c r="BE1370" s="506"/>
      <c r="BF1370" s="482"/>
      <c r="BG1370" s="483"/>
      <c r="BH1370" s="483"/>
      <c r="BI1370" s="465"/>
      <c r="BJ1370" s="465"/>
      <c r="BK1370" s="465"/>
      <c r="BL1370" s="465"/>
      <c r="BM1370" s="465"/>
      <c r="BN1370" s="465"/>
      <c r="BO1370" s="483"/>
      <c r="BP1370" s="483"/>
      <c r="BQ1370" s="483"/>
      <c r="BR1370" s="483"/>
      <c r="BS1370" s="483"/>
      <c r="BT1370" s="484"/>
      <c r="BU1370" s="484"/>
      <c r="BV1370" s="484"/>
      <c r="BW1370" s="516"/>
      <c r="BX1370" s="434"/>
      <c r="BY1370" s="490"/>
      <c r="BZ1370" s="491"/>
      <c r="CA1370" s="520"/>
      <c r="CB1370" s="520"/>
      <c r="CC1370" s="520"/>
      <c r="CD1370" s="520"/>
      <c r="CE1370" s="520"/>
      <c r="CF1370" s="520"/>
    </row>
    <row r="1371" spans="1:84" ht="13.8" thickBot="1" x14ac:dyDescent="0.3">
      <c r="A1371" s="133"/>
      <c r="B1371" s="134"/>
      <c r="C1371" s="429"/>
      <c r="D1371" s="136"/>
      <c r="E1371" s="136"/>
      <c r="F1371" s="438"/>
      <c r="G1371" s="136"/>
      <c r="H1371" s="139"/>
      <c r="I1371" s="430"/>
      <c r="J1371" s="431"/>
      <c r="K1371" s="432"/>
      <c r="L1371" s="428"/>
      <c r="M1371" s="500"/>
      <c r="N1371" s="518"/>
      <c r="O1371" s="501"/>
      <c r="P1371" s="501"/>
      <c r="Q1371" s="519"/>
      <c r="R1371" s="502"/>
      <c r="S1371" s="502"/>
      <c r="T1371" s="503"/>
      <c r="U1371" s="504"/>
      <c r="V1371" s="505"/>
      <c r="W1371" s="505"/>
      <c r="X1371" s="505"/>
      <c r="Y1371" s="505"/>
      <c r="Z1371" s="506"/>
      <c r="AA1371" s="507"/>
      <c r="AB1371" s="508"/>
      <c r="AC1371" s="513"/>
      <c r="AD1371" s="508"/>
      <c r="AE1371" s="507"/>
      <c r="AF1371" s="513"/>
      <c r="AG1371" s="507"/>
      <c r="AH1371" s="508"/>
      <c r="AI1371" s="509"/>
      <c r="AJ1371" s="507"/>
      <c r="AK1371" s="507"/>
      <c r="AL1371" s="510"/>
      <c r="AM1371" s="511"/>
      <c r="AN1371" s="512"/>
      <c r="AO1371" s="511"/>
      <c r="AP1371" s="507"/>
      <c r="AQ1371" s="512"/>
      <c r="AR1371" s="513"/>
      <c r="AS1371" s="508"/>
      <c r="AT1371" s="511"/>
      <c r="AU1371" s="511"/>
      <c r="AV1371" s="511"/>
      <c r="AW1371" s="511"/>
      <c r="AX1371" s="511"/>
      <c r="AY1371" s="511"/>
      <c r="AZ1371" s="514"/>
      <c r="BA1371" s="515"/>
      <c r="BB1371" s="507"/>
      <c r="BC1371" s="505"/>
      <c r="BD1371" s="524"/>
      <c r="BE1371" s="506"/>
      <c r="BF1371" s="482"/>
      <c r="BG1371" s="483"/>
      <c r="BH1371" s="483"/>
      <c r="BI1371" s="465"/>
      <c r="BJ1371" s="465"/>
      <c r="BK1371" s="465"/>
      <c r="BL1371" s="465"/>
      <c r="BM1371" s="465"/>
      <c r="BN1371" s="465"/>
      <c r="BO1371" s="483"/>
      <c r="BP1371" s="483"/>
      <c r="BQ1371" s="483"/>
      <c r="BR1371" s="483"/>
      <c r="BS1371" s="483"/>
      <c r="BT1371" s="484"/>
      <c r="BU1371" s="484"/>
      <c r="BV1371" s="484"/>
      <c r="BW1371" s="516"/>
      <c r="BX1371" s="434"/>
      <c r="BY1371" s="490"/>
      <c r="BZ1371" s="491"/>
      <c r="CA1371" s="520"/>
      <c r="CB1371" s="520"/>
      <c r="CC1371" s="520"/>
      <c r="CD1371" s="520"/>
      <c r="CE1371" s="520"/>
      <c r="CF1371" s="520"/>
    </row>
    <row r="1372" spans="1:84" ht="13.8" thickBot="1" x14ac:dyDescent="0.3">
      <c r="A1372" s="133"/>
      <c r="B1372" s="134"/>
      <c r="C1372" s="429"/>
      <c r="D1372" s="136"/>
      <c r="E1372" s="136"/>
      <c r="F1372" s="438"/>
      <c r="G1372" s="136"/>
      <c r="H1372" s="139"/>
      <c r="I1372" s="430"/>
      <c r="J1372" s="431"/>
      <c r="K1372" s="432"/>
      <c r="L1372" s="428"/>
      <c r="M1372" s="500"/>
      <c r="N1372" s="518"/>
      <c r="O1372" s="501"/>
      <c r="P1372" s="501"/>
      <c r="Q1372" s="519"/>
      <c r="R1372" s="502"/>
      <c r="S1372" s="502"/>
      <c r="T1372" s="503"/>
      <c r="U1372" s="504"/>
      <c r="V1372" s="505"/>
      <c r="W1372" s="505"/>
      <c r="X1372" s="505"/>
      <c r="Y1372" s="505"/>
      <c r="Z1372" s="506"/>
      <c r="AA1372" s="507"/>
      <c r="AB1372" s="508"/>
      <c r="AC1372" s="513"/>
      <c r="AD1372" s="508"/>
      <c r="AE1372" s="507"/>
      <c r="AF1372" s="513"/>
      <c r="AG1372" s="507"/>
      <c r="AH1372" s="508"/>
      <c r="AI1372" s="509"/>
      <c r="AJ1372" s="507"/>
      <c r="AK1372" s="507"/>
      <c r="AL1372" s="510"/>
      <c r="AM1372" s="511"/>
      <c r="AN1372" s="512"/>
      <c r="AO1372" s="511"/>
      <c r="AP1372" s="507"/>
      <c r="AQ1372" s="512"/>
      <c r="AR1372" s="513"/>
      <c r="AS1372" s="508"/>
      <c r="AT1372" s="511"/>
      <c r="AU1372" s="511"/>
      <c r="AV1372" s="511"/>
      <c r="AW1372" s="511"/>
      <c r="AX1372" s="511"/>
      <c r="AY1372" s="511"/>
      <c r="AZ1372" s="514"/>
      <c r="BA1372" s="515"/>
      <c r="BB1372" s="507"/>
      <c r="BC1372" s="505"/>
      <c r="BD1372" s="524"/>
      <c r="BE1372" s="506"/>
      <c r="BF1372" s="482"/>
      <c r="BG1372" s="483"/>
      <c r="BH1372" s="483"/>
      <c r="BI1372" s="465"/>
      <c r="BJ1372" s="465"/>
      <c r="BK1372" s="465"/>
      <c r="BL1372" s="465"/>
      <c r="BM1372" s="465"/>
      <c r="BN1372" s="465"/>
      <c r="BO1372" s="483"/>
      <c r="BP1372" s="483"/>
      <c r="BQ1372" s="483"/>
      <c r="BR1372" s="483"/>
      <c r="BS1372" s="483"/>
      <c r="BT1372" s="484"/>
      <c r="BU1372" s="484"/>
      <c r="BV1372" s="484"/>
      <c r="BW1372" s="516"/>
      <c r="BX1372" s="434"/>
      <c r="BY1372" s="490"/>
      <c r="BZ1372" s="491"/>
      <c r="CA1372" s="520"/>
      <c r="CB1372" s="520"/>
      <c r="CC1372" s="520"/>
      <c r="CD1372" s="520"/>
      <c r="CE1372" s="520"/>
      <c r="CF1372" s="520"/>
    </row>
    <row r="1373" spans="1:84" ht="13.8" thickBot="1" x14ac:dyDescent="0.3">
      <c r="A1373" s="133"/>
      <c r="B1373" s="134"/>
      <c r="C1373" s="429"/>
      <c r="D1373" s="136"/>
      <c r="E1373" s="136"/>
      <c r="F1373" s="438"/>
      <c r="G1373" s="136"/>
      <c r="H1373" s="139"/>
      <c r="I1373" s="430"/>
      <c r="J1373" s="431"/>
      <c r="K1373" s="432"/>
      <c r="L1373" s="428"/>
      <c r="M1373" s="500"/>
      <c r="N1373" s="518"/>
      <c r="O1373" s="501"/>
      <c r="P1373" s="501"/>
      <c r="Q1373" s="519"/>
      <c r="R1373" s="502"/>
      <c r="S1373" s="502"/>
      <c r="T1373" s="503"/>
      <c r="U1373" s="504"/>
      <c r="V1373" s="505"/>
      <c r="W1373" s="505"/>
      <c r="X1373" s="505"/>
      <c r="Y1373" s="505"/>
      <c r="Z1373" s="506"/>
      <c r="AA1373" s="507"/>
      <c r="AB1373" s="508"/>
      <c r="AC1373" s="513"/>
      <c r="AD1373" s="508"/>
      <c r="AE1373" s="507"/>
      <c r="AF1373" s="513"/>
      <c r="AG1373" s="507"/>
      <c r="AH1373" s="508"/>
      <c r="AI1373" s="509"/>
      <c r="AJ1373" s="507"/>
      <c r="AK1373" s="507"/>
      <c r="AL1373" s="510"/>
      <c r="AM1373" s="511"/>
      <c r="AN1373" s="512"/>
      <c r="AO1373" s="511"/>
      <c r="AP1373" s="507"/>
      <c r="AQ1373" s="512"/>
      <c r="AR1373" s="513"/>
      <c r="AS1373" s="508"/>
      <c r="AT1373" s="511"/>
      <c r="AU1373" s="511"/>
      <c r="AV1373" s="511"/>
      <c r="AW1373" s="511"/>
      <c r="AX1373" s="511"/>
      <c r="AY1373" s="511"/>
      <c r="AZ1373" s="514"/>
      <c r="BA1373" s="515"/>
      <c r="BB1373" s="507"/>
      <c r="BC1373" s="505"/>
      <c r="BD1373" s="524"/>
      <c r="BE1373" s="506"/>
      <c r="BF1373" s="482"/>
      <c r="BG1373" s="483"/>
      <c r="BH1373" s="483"/>
      <c r="BI1373" s="465"/>
      <c r="BJ1373" s="465"/>
      <c r="BK1373" s="465"/>
      <c r="BL1373" s="465"/>
      <c r="BM1373" s="465"/>
      <c r="BN1373" s="465"/>
      <c r="BO1373" s="483"/>
      <c r="BP1373" s="483"/>
      <c r="BQ1373" s="483"/>
      <c r="BR1373" s="483"/>
      <c r="BS1373" s="483"/>
      <c r="BT1373" s="484"/>
      <c r="BU1373" s="484"/>
      <c r="BV1373" s="484"/>
      <c r="BW1373" s="516"/>
      <c r="BX1373" s="434"/>
      <c r="BY1373" s="490"/>
      <c r="BZ1373" s="491"/>
      <c r="CA1373" s="520"/>
      <c r="CB1373" s="520"/>
      <c r="CC1373" s="520"/>
      <c r="CD1373" s="520"/>
      <c r="CE1373" s="520"/>
      <c r="CF1373" s="520"/>
    </row>
    <row r="1374" spans="1:84" ht="13.8" thickBot="1" x14ac:dyDescent="0.3">
      <c r="A1374" s="133"/>
      <c r="B1374" s="134"/>
      <c r="C1374" s="429"/>
      <c r="D1374" s="136"/>
      <c r="E1374" s="136"/>
      <c r="F1374" s="438"/>
      <c r="G1374" s="136"/>
      <c r="H1374" s="139"/>
      <c r="I1374" s="430"/>
      <c r="J1374" s="431"/>
      <c r="K1374" s="432"/>
      <c r="L1374" s="428"/>
      <c r="M1374" s="500"/>
      <c r="N1374" s="518"/>
      <c r="O1374" s="501"/>
      <c r="P1374" s="501"/>
      <c r="Q1374" s="519"/>
      <c r="R1374" s="502"/>
      <c r="S1374" s="502"/>
      <c r="T1374" s="503"/>
      <c r="U1374" s="504"/>
      <c r="V1374" s="505"/>
      <c r="W1374" s="505"/>
      <c r="X1374" s="505"/>
      <c r="Y1374" s="505"/>
      <c r="Z1374" s="506"/>
      <c r="AA1374" s="507"/>
      <c r="AB1374" s="508"/>
      <c r="AC1374" s="513"/>
      <c r="AD1374" s="508"/>
      <c r="AE1374" s="507"/>
      <c r="AF1374" s="513"/>
      <c r="AG1374" s="507"/>
      <c r="AH1374" s="508"/>
      <c r="AI1374" s="509"/>
      <c r="AJ1374" s="507"/>
      <c r="AK1374" s="507"/>
      <c r="AL1374" s="510"/>
      <c r="AM1374" s="511"/>
      <c r="AN1374" s="512"/>
      <c r="AO1374" s="511"/>
      <c r="AP1374" s="507"/>
      <c r="AQ1374" s="512"/>
      <c r="AR1374" s="513"/>
      <c r="AS1374" s="508"/>
      <c r="AT1374" s="511"/>
      <c r="AU1374" s="511"/>
      <c r="AV1374" s="511"/>
      <c r="AW1374" s="511"/>
      <c r="AX1374" s="511"/>
      <c r="AY1374" s="511"/>
      <c r="AZ1374" s="514"/>
      <c r="BA1374" s="515"/>
      <c r="BB1374" s="507"/>
      <c r="BC1374" s="505"/>
      <c r="BD1374" s="524"/>
      <c r="BE1374" s="506"/>
      <c r="BF1374" s="482"/>
      <c r="BG1374" s="483"/>
      <c r="BH1374" s="483"/>
      <c r="BI1374" s="465"/>
      <c r="BJ1374" s="465"/>
      <c r="BK1374" s="465"/>
      <c r="BL1374" s="465"/>
      <c r="BM1374" s="465"/>
      <c r="BN1374" s="465"/>
      <c r="BO1374" s="483"/>
      <c r="BP1374" s="483"/>
      <c r="BQ1374" s="483"/>
      <c r="BR1374" s="483"/>
      <c r="BS1374" s="483"/>
      <c r="BT1374" s="484"/>
      <c r="BU1374" s="484"/>
      <c r="BV1374" s="484"/>
      <c r="BW1374" s="516"/>
      <c r="BX1374" s="434"/>
      <c r="BY1374" s="490"/>
      <c r="BZ1374" s="491"/>
      <c r="CA1374" s="520"/>
      <c r="CB1374" s="520"/>
      <c r="CC1374" s="520"/>
      <c r="CD1374" s="520"/>
      <c r="CE1374" s="520"/>
      <c r="CF1374" s="520"/>
    </row>
    <row r="1375" spans="1:84" ht="13.8" thickBot="1" x14ac:dyDescent="0.3">
      <c r="A1375" s="133"/>
      <c r="B1375" s="134"/>
      <c r="C1375" s="429"/>
      <c r="D1375" s="136"/>
      <c r="E1375" s="136"/>
      <c r="F1375" s="438"/>
      <c r="G1375" s="136"/>
      <c r="H1375" s="139"/>
      <c r="I1375" s="430"/>
      <c r="J1375" s="431"/>
      <c r="K1375" s="432"/>
      <c r="L1375" s="428"/>
      <c r="M1375" s="500"/>
      <c r="N1375" s="518"/>
      <c r="O1375" s="501"/>
      <c r="P1375" s="501"/>
      <c r="Q1375" s="519"/>
      <c r="R1375" s="502"/>
      <c r="S1375" s="502"/>
      <c r="T1375" s="503"/>
      <c r="U1375" s="504"/>
      <c r="V1375" s="505"/>
      <c r="W1375" s="505"/>
      <c r="X1375" s="505"/>
      <c r="Y1375" s="505"/>
      <c r="Z1375" s="506"/>
      <c r="AA1375" s="507"/>
      <c r="AB1375" s="508"/>
      <c r="AC1375" s="513"/>
      <c r="AD1375" s="508"/>
      <c r="AE1375" s="507"/>
      <c r="AF1375" s="513"/>
      <c r="AG1375" s="507"/>
      <c r="AH1375" s="508"/>
      <c r="AI1375" s="509"/>
      <c r="AJ1375" s="507"/>
      <c r="AK1375" s="507"/>
      <c r="AL1375" s="510"/>
      <c r="AM1375" s="511"/>
      <c r="AN1375" s="512"/>
      <c r="AO1375" s="511"/>
      <c r="AP1375" s="507"/>
      <c r="AQ1375" s="512"/>
      <c r="AR1375" s="513"/>
      <c r="AS1375" s="508"/>
      <c r="AT1375" s="511"/>
      <c r="AU1375" s="511"/>
      <c r="AV1375" s="511"/>
      <c r="AW1375" s="511"/>
      <c r="AX1375" s="511"/>
      <c r="AY1375" s="511"/>
      <c r="AZ1375" s="514"/>
      <c r="BA1375" s="515"/>
      <c r="BB1375" s="507"/>
      <c r="BC1375" s="505"/>
      <c r="BD1375" s="524"/>
      <c r="BE1375" s="506"/>
      <c r="BF1375" s="482"/>
      <c r="BG1375" s="483"/>
      <c r="BH1375" s="483"/>
      <c r="BI1375" s="465"/>
      <c r="BJ1375" s="465"/>
      <c r="BK1375" s="465"/>
      <c r="BL1375" s="465"/>
      <c r="BM1375" s="465"/>
      <c r="BN1375" s="465"/>
      <c r="BO1375" s="483"/>
      <c r="BP1375" s="483"/>
      <c r="BQ1375" s="483"/>
      <c r="BR1375" s="483"/>
      <c r="BS1375" s="483"/>
      <c r="BT1375" s="484"/>
      <c r="BU1375" s="484"/>
      <c r="BV1375" s="484"/>
      <c r="BW1375" s="516"/>
      <c r="BX1375" s="434"/>
      <c r="BY1375" s="490"/>
      <c r="BZ1375" s="491"/>
      <c r="CA1375" s="520"/>
      <c r="CB1375" s="520"/>
      <c r="CC1375" s="520"/>
      <c r="CD1375" s="520"/>
      <c r="CE1375" s="520"/>
      <c r="CF1375" s="520"/>
    </row>
    <row r="1376" spans="1:84" ht="13.8" thickBot="1" x14ac:dyDescent="0.3">
      <c r="A1376" s="133"/>
      <c r="B1376" s="134"/>
      <c r="C1376" s="429"/>
      <c r="D1376" s="136"/>
      <c r="E1376" s="136"/>
      <c r="F1376" s="438"/>
      <c r="G1376" s="136"/>
      <c r="H1376" s="139"/>
      <c r="I1376" s="430"/>
      <c r="J1376" s="431"/>
      <c r="K1376" s="432"/>
      <c r="L1376" s="428"/>
      <c r="M1376" s="500"/>
      <c r="N1376" s="518"/>
      <c r="O1376" s="501"/>
      <c r="P1376" s="501"/>
      <c r="Q1376" s="519"/>
      <c r="R1376" s="502"/>
      <c r="S1376" s="502"/>
      <c r="T1376" s="503"/>
      <c r="U1376" s="504"/>
      <c r="V1376" s="505"/>
      <c r="W1376" s="505"/>
      <c r="X1376" s="505"/>
      <c r="Y1376" s="505"/>
      <c r="Z1376" s="506"/>
      <c r="AA1376" s="507"/>
      <c r="AB1376" s="508"/>
      <c r="AC1376" s="513"/>
      <c r="AD1376" s="508"/>
      <c r="AE1376" s="507"/>
      <c r="AF1376" s="513"/>
      <c r="AG1376" s="507"/>
      <c r="AH1376" s="508"/>
      <c r="AI1376" s="509"/>
      <c r="AJ1376" s="507"/>
      <c r="AK1376" s="507"/>
      <c r="AL1376" s="510"/>
      <c r="AM1376" s="511"/>
      <c r="AN1376" s="512"/>
      <c r="AO1376" s="511"/>
      <c r="AP1376" s="507"/>
      <c r="AQ1376" s="512"/>
      <c r="AR1376" s="513"/>
      <c r="AS1376" s="508"/>
      <c r="AT1376" s="511"/>
      <c r="AU1376" s="511"/>
      <c r="AV1376" s="511"/>
      <c r="AW1376" s="511"/>
      <c r="AX1376" s="511"/>
      <c r="AY1376" s="511"/>
      <c r="AZ1376" s="514"/>
      <c r="BA1376" s="515"/>
      <c r="BB1376" s="507"/>
      <c r="BC1376" s="505"/>
      <c r="BD1376" s="524"/>
      <c r="BE1376" s="506"/>
      <c r="BF1376" s="482"/>
      <c r="BG1376" s="483"/>
      <c r="BH1376" s="483"/>
      <c r="BI1376" s="465"/>
      <c r="BJ1376" s="465"/>
      <c r="BK1376" s="465"/>
      <c r="BL1376" s="465"/>
      <c r="BM1376" s="465"/>
      <c r="BN1376" s="465"/>
      <c r="BO1376" s="483"/>
      <c r="BP1376" s="483"/>
      <c r="BQ1376" s="483"/>
      <c r="BR1376" s="483"/>
      <c r="BS1376" s="483"/>
      <c r="BT1376" s="484"/>
      <c r="BU1376" s="484"/>
      <c r="BV1376" s="484"/>
      <c r="BW1376" s="516"/>
      <c r="BX1376" s="434"/>
      <c r="BY1376" s="490"/>
      <c r="BZ1376" s="491"/>
      <c r="CA1376" s="520"/>
      <c r="CB1376" s="520"/>
      <c r="CC1376" s="520"/>
      <c r="CD1376" s="520"/>
      <c r="CE1376" s="520"/>
      <c r="CF1376" s="520"/>
    </row>
    <row r="1377" spans="1:84" ht="13.8" thickBot="1" x14ac:dyDescent="0.3">
      <c r="A1377" s="133"/>
      <c r="B1377" s="134"/>
      <c r="C1377" s="429"/>
      <c r="D1377" s="136"/>
      <c r="E1377" s="136"/>
      <c r="F1377" s="438"/>
      <c r="G1377" s="136"/>
      <c r="H1377" s="139"/>
      <c r="I1377" s="430"/>
      <c r="J1377" s="431"/>
      <c r="K1377" s="432"/>
      <c r="L1377" s="428"/>
      <c r="M1377" s="500"/>
      <c r="N1377" s="518"/>
      <c r="O1377" s="501"/>
      <c r="P1377" s="501"/>
      <c r="Q1377" s="519"/>
      <c r="R1377" s="502"/>
      <c r="S1377" s="502"/>
      <c r="T1377" s="503"/>
      <c r="U1377" s="504"/>
      <c r="V1377" s="505"/>
      <c r="W1377" s="505"/>
      <c r="X1377" s="505"/>
      <c r="Y1377" s="505"/>
      <c r="Z1377" s="506"/>
      <c r="AA1377" s="507"/>
      <c r="AB1377" s="508"/>
      <c r="AC1377" s="513"/>
      <c r="AD1377" s="508"/>
      <c r="AE1377" s="507"/>
      <c r="AF1377" s="513"/>
      <c r="AG1377" s="507"/>
      <c r="AH1377" s="508"/>
      <c r="AI1377" s="509"/>
      <c r="AJ1377" s="507"/>
      <c r="AK1377" s="507"/>
      <c r="AL1377" s="510"/>
      <c r="AM1377" s="511"/>
      <c r="AN1377" s="512"/>
      <c r="AO1377" s="511"/>
      <c r="AP1377" s="507"/>
      <c r="AQ1377" s="512"/>
      <c r="AR1377" s="513"/>
      <c r="AS1377" s="508"/>
      <c r="AT1377" s="511"/>
      <c r="AU1377" s="511"/>
      <c r="AV1377" s="511"/>
      <c r="AW1377" s="511"/>
      <c r="AX1377" s="511"/>
      <c r="AY1377" s="511"/>
      <c r="AZ1377" s="514"/>
      <c r="BA1377" s="515"/>
      <c r="BB1377" s="507"/>
      <c r="BC1377" s="505"/>
      <c r="BD1377" s="524"/>
      <c r="BE1377" s="506"/>
      <c r="BF1377" s="482"/>
      <c r="BG1377" s="483"/>
      <c r="BH1377" s="483"/>
      <c r="BI1377" s="465"/>
      <c r="BJ1377" s="465"/>
      <c r="BK1377" s="465"/>
      <c r="BL1377" s="465"/>
      <c r="BM1377" s="465"/>
      <c r="BN1377" s="465"/>
      <c r="BO1377" s="483"/>
      <c r="BP1377" s="483"/>
      <c r="BQ1377" s="483"/>
      <c r="BR1377" s="483"/>
      <c r="BS1377" s="483"/>
      <c r="BT1377" s="484"/>
      <c r="BU1377" s="484"/>
      <c r="BV1377" s="484"/>
      <c r="BW1377" s="516"/>
      <c r="BX1377" s="434"/>
      <c r="BY1377" s="490"/>
      <c r="BZ1377" s="491"/>
      <c r="CA1377" s="520"/>
      <c r="CB1377" s="520"/>
      <c r="CC1377" s="520"/>
      <c r="CD1377" s="520"/>
      <c r="CE1377" s="520"/>
      <c r="CF1377" s="520"/>
    </row>
    <row r="1378" spans="1:84" ht="13.8" thickBot="1" x14ac:dyDescent="0.3">
      <c r="A1378" s="133"/>
      <c r="B1378" s="134"/>
      <c r="C1378" s="429"/>
      <c r="D1378" s="136"/>
      <c r="E1378" s="136"/>
      <c r="F1378" s="438"/>
      <c r="G1378" s="136"/>
      <c r="H1378" s="139"/>
      <c r="I1378" s="430"/>
      <c r="J1378" s="431"/>
      <c r="K1378" s="432"/>
      <c r="L1378" s="428"/>
      <c r="M1378" s="500"/>
      <c r="N1378" s="518"/>
      <c r="O1378" s="501"/>
      <c r="P1378" s="501"/>
      <c r="Q1378" s="519"/>
      <c r="R1378" s="502"/>
      <c r="S1378" s="502"/>
      <c r="T1378" s="503"/>
      <c r="U1378" s="504"/>
      <c r="V1378" s="505"/>
      <c r="W1378" s="505"/>
      <c r="X1378" s="505"/>
      <c r="Y1378" s="505"/>
      <c r="Z1378" s="506"/>
      <c r="AA1378" s="507"/>
      <c r="AB1378" s="508"/>
      <c r="AC1378" s="513"/>
      <c r="AD1378" s="508"/>
      <c r="AE1378" s="507"/>
      <c r="AF1378" s="513"/>
      <c r="AG1378" s="507"/>
      <c r="AH1378" s="508"/>
      <c r="AI1378" s="509"/>
      <c r="AJ1378" s="507"/>
      <c r="AK1378" s="507"/>
      <c r="AL1378" s="510"/>
      <c r="AM1378" s="511"/>
      <c r="AN1378" s="512"/>
      <c r="AO1378" s="511"/>
      <c r="AP1378" s="507"/>
      <c r="AQ1378" s="512"/>
      <c r="AR1378" s="513"/>
      <c r="AS1378" s="508"/>
      <c r="AT1378" s="511"/>
      <c r="AU1378" s="511"/>
      <c r="AV1378" s="511"/>
      <c r="AW1378" s="511"/>
      <c r="AX1378" s="511"/>
      <c r="AY1378" s="511"/>
      <c r="AZ1378" s="514"/>
      <c r="BA1378" s="515"/>
      <c r="BB1378" s="507"/>
      <c r="BC1378" s="505"/>
      <c r="BD1378" s="524"/>
      <c r="BE1378" s="506"/>
      <c r="BF1378" s="482"/>
      <c r="BG1378" s="483"/>
      <c r="BH1378" s="483"/>
      <c r="BI1378" s="465"/>
      <c r="BJ1378" s="465"/>
      <c r="BK1378" s="465"/>
      <c r="BL1378" s="465"/>
      <c r="BM1378" s="465"/>
      <c r="BN1378" s="465"/>
      <c r="BO1378" s="483"/>
      <c r="BP1378" s="483"/>
      <c r="BQ1378" s="483"/>
      <c r="BR1378" s="483"/>
      <c r="BS1378" s="483"/>
      <c r="BT1378" s="484"/>
      <c r="BU1378" s="484"/>
      <c r="BV1378" s="484"/>
      <c r="BW1378" s="516"/>
      <c r="BX1378" s="434"/>
      <c r="BY1378" s="490"/>
      <c r="BZ1378" s="491"/>
      <c r="CA1378" s="520"/>
      <c r="CB1378" s="520"/>
      <c r="CC1378" s="520"/>
      <c r="CD1378" s="520"/>
      <c r="CE1378" s="520"/>
      <c r="CF1378" s="520"/>
    </row>
    <row r="1379" spans="1:84" ht="13.8" thickBot="1" x14ac:dyDescent="0.3">
      <c r="A1379" s="133"/>
      <c r="B1379" s="134"/>
      <c r="C1379" s="429"/>
      <c r="D1379" s="136"/>
      <c r="E1379" s="136"/>
      <c r="F1379" s="438"/>
      <c r="G1379" s="136"/>
      <c r="H1379" s="139"/>
      <c r="I1379" s="430"/>
      <c r="J1379" s="431"/>
      <c r="K1379" s="432"/>
      <c r="L1379" s="428"/>
      <c r="M1379" s="500"/>
      <c r="N1379" s="518"/>
      <c r="O1379" s="501"/>
      <c r="P1379" s="501"/>
      <c r="Q1379" s="519"/>
      <c r="R1379" s="502"/>
      <c r="S1379" s="502"/>
      <c r="T1379" s="503"/>
      <c r="U1379" s="504"/>
      <c r="V1379" s="505"/>
      <c r="W1379" s="505"/>
      <c r="X1379" s="505"/>
      <c r="Y1379" s="505"/>
      <c r="Z1379" s="506"/>
      <c r="AA1379" s="507"/>
      <c r="AB1379" s="508"/>
      <c r="AC1379" s="513"/>
      <c r="AD1379" s="508"/>
      <c r="AE1379" s="507"/>
      <c r="AF1379" s="513"/>
      <c r="AG1379" s="507"/>
      <c r="AH1379" s="508"/>
      <c r="AI1379" s="509"/>
      <c r="AJ1379" s="507"/>
      <c r="AK1379" s="507"/>
      <c r="AL1379" s="510"/>
      <c r="AM1379" s="511"/>
      <c r="AN1379" s="512"/>
      <c r="AO1379" s="511"/>
      <c r="AP1379" s="507"/>
      <c r="AQ1379" s="512"/>
      <c r="AR1379" s="513"/>
      <c r="AS1379" s="508"/>
      <c r="AT1379" s="511"/>
      <c r="AU1379" s="511"/>
      <c r="AV1379" s="511"/>
      <c r="AW1379" s="511"/>
      <c r="AX1379" s="511"/>
      <c r="AY1379" s="511"/>
      <c r="AZ1379" s="514"/>
      <c r="BA1379" s="515"/>
      <c r="BB1379" s="507"/>
      <c r="BC1379" s="505"/>
      <c r="BD1379" s="524"/>
      <c r="BE1379" s="506"/>
      <c r="BF1379" s="482"/>
      <c r="BG1379" s="483"/>
      <c r="BH1379" s="483"/>
      <c r="BI1379" s="465"/>
      <c r="BJ1379" s="465"/>
      <c r="BK1379" s="465"/>
      <c r="BL1379" s="465"/>
      <c r="BM1379" s="465"/>
      <c r="BN1379" s="465"/>
      <c r="BO1379" s="483"/>
      <c r="BP1379" s="483"/>
      <c r="BQ1379" s="483"/>
      <c r="BR1379" s="483"/>
      <c r="BS1379" s="483"/>
      <c r="BT1379" s="484"/>
      <c r="BU1379" s="484"/>
      <c r="BV1379" s="484"/>
      <c r="BW1379" s="516"/>
      <c r="BX1379" s="434"/>
      <c r="BY1379" s="490"/>
      <c r="BZ1379" s="491"/>
      <c r="CA1379" s="520"/>
      <c r="CB1379" s="520"/>
      <c r="CC1379" s="520"/>
      <c r="CD1379" s="520"/>
      <c r="CE1379" s="520"/>
      <c r="CF1379" s="520"/>
    </row>
    <row r="1380" spans="1:84" ht="13.8" thickBot="1" x14ac:dyDescent="0.3">
      <c r="A1380" s="133"/>
      <c r="B1380" s="134"/>
      <c r="C1380" s="429"/>
      <c r="D1380" s="136"/>
      <c r="E1380" s="136"/>
      <c r="F1380" s="438"/>
      <c r="G1380" s="136"/>
      <c r="H1380" s="139"/>
      <c r="I1380" s="430"/>
      <c r="J1380" s="431"/>
      <c r="K1380" s="432"/>
      <c r="L1380" s="428"/>
      <c r="M1380" s="500"/>
      <c r="N1380" s="518"/>
      <c r="O1380" s="501"/>
      <c r="P1380" s="501"/>
      <c r="Q1380" s="519"/>
      <c r="R1380" s="502"/>
      <c r="S1380" s="502"/>
      <c r="T1380" s="503"/>
      <c r="U1380" s="504"/>
      <c r="V1380" s="505"/>
      <c r="W1380" s="505"/>
      <c r="X1380" s="505"/>
      <c r="Y1380" s="505"/>
      <c r="Z1380" s="506"/>
      <c r="AA1380" s="507"/>
      <c r="AB1380" s="508"/>
      <c r="AC1380" s="513"/>
      <c r="AD1380" s="508"/>
      <c r="AE1380" s="507"/>
      <c r="AF1380" s="513"/>
      <c r="AG1380" s="507"/>
      <c r="AH1380" s="508"/>
      <c r="AI1380" s="509"/>
      <c r="AJ1380" s="507"/>
      <c r="AK1380" s="507"/>
      <c r="AL1380" s="510"/>
      <c r="AM1380" s="511"/>
      <c r="AN1380" s="512"/>
      <c r="AO1380" s="511"/>
      <c r="AP1380" s="507"/>
      <c r="AQ1380" s="512"/>
      <c r="AR1380" s="513"/>
      <c r="AS1380" s="508"/>
      <c r="AT1380" s="511"/>
      <c r="AU1380" s="511"/>
      <c r="AV1380" s="511"/>
      <c r="AW1380" s="511"/>
      <c r="AX1380" s="511"/>
      <c r="AY1380" s="511"/>
      <c r="AZ1380" s="514"/>
      <c r="BA1380" s="515"/>
      <c r="BB1380" s="507"/>
      <c r="BC1380" s="505"/>
      <c r="BD1380" s="524"/>
      <c r="BE1380" s="506"/>
      <c r="BF1380" s="482"/>
      <c r="BG1380" s="483"/>
      <c r="BH1380" s="483"/>
      <c r="BI1380" s="465"/>
      <c r="BJ1380" s="465"/>
      <c r="BK1380" s="465"/>
      <c r="BL1380" s="465"/>
      <c r="BM1380" s="465"/>
      <c r="BN1380" s="465"/>
      <c r="BO1380" s="483"/>
      <c r="BP1380" s="483"/>
      <c r="BQ1380" s="483"/>
      <c r="BR1380" s="483"/>
      <c r="BS1380" s="483"/>
      <c r="BT1380" s="484"/>
      <c r="BU1380" s="484"/>
      <c r="BV1380" s="484"/>
      <c r="BW1380" s="516"/>
      <c r="BX1380" s="434"/>
      <c r="BY1380" s="490"/>
      <c r="BZ1380" s="491"/>
      <c r="CA1380" s="520"/>
      <c r="CB1380" s="520"/>
      <c r="CC1380" s="520"/>
      <c r="CD1380" s="520"/>
      <c r="CE1380" s="520"/>
      <c r="CF1380" s="520"/>
    </row>
    <row r="1381" spans="1:84" ht="13.8" thickBot="1" x14ac:dyDescent="0.3">
      <c r="A1381" s="133"/>
      <c r="B1381" s="134"/>
      <c r="C1381" s="429"/>
      <c r="D1381" s="136"/>
      <c r="E1381" s="136"/>
      <c r="F1381" s="438"/>
      <c r="G1381" s="136"/>
      <c r="H1381" s="139"/>
      <c r="I1381" s="430"/>
      <c r="J1381" s="431"/>
      <c r="K1381" s="432"/>
      <c r="L1381" s="428"/>
      <c r="M1381" s="500"/>
      <c r="N1381" s="518"/>
      <c r="O1381" s="501"/>
      <c r="P1381" s="501"/>
      <c r="Q1381" s="519"/>
      <c r="R1381" s="502"/>
      <c r="S1381" s="502"/>
      <c r="T1381" s="503"/>
      <c r="U1381" s="504"/>
      <c r="V1381" s="505"/>
      <c r="W1381" s="505"/>
      <c r="X1381" s="505"/>
      <c r="Y1381" s="505"/>
      <c r="Z1381" s="506"/>
      <c r="AA1381" s="507"/>
      <c r="AB1381" s="508"/>
      <c r="AC1381" s="513"/>
      <c r="AD1381" s="508"/>
      <c r="AE1381" s="507"/>
      <c r="AF1381" s="513"/>
      <c r="AG1381" s="507"/>
      <c r="AH1381" s="508"/>
      <c r="AI1381" s="509"/>
      <c r="AJ1381" s="507"/>
      <c r="AK1381" s="507"/>
      <c r="AL1381" s="510"/>
      <c r="AM1381" s="511"/>
      <c r="AN1381" s="512"/>
      <c r="AO1381" s="511"/>
      <c r="AP1381" s="507"/>
      <c r="AQ1381" s="512"/>
      <c r="AR1381" s="513"/>
      <c r="AS1381" s="508"/>
      <c r="AT1381" s="511"/>
      <c r="AU1381" s="511"/>
      <c r="AV1381" s="511"/>
      <c r="AW1381" s="511"/>
      <c r="AX1381" s="511"/>
      <c r="AY1381" s="511"/>
      <c r="AZ1381" s="514"/>
      <c r="BA1381" s="515"/>
      <c r="BB1381" s="507"/>
      <c r="BC1381" s="505"/>
      <c r="BD1381" s="524"/>
      <c r="BE1381" s="506"/>
      <c r="BF1381" s="482"/>
      <c r="BG1381" s="483"/>
      <c r="BH1381" s="483"/>
      <c r="BI1381" s="465"/>
      <c r="BJ1381" s="465"/>
      <c r="BK1381" s="465"/>
      <c r="BL1381" s="465"/>
      <c r="BM1381" s="465"/>
      <c r="BN1381" s="465"/>
      <c r="BO1381" s="483"/>
      <c r="BP1381" s="483"/>
      <c r="BQ1381" s="483"/>
      <c r="BR1381" s="483"/>
      <c r="BS1381" s="483"/>
      <c r="BT1381" s="484"/>
      <c r="BU1381" s="484"/>
      <c r="BV1381" s="484"/>
      <c r="BW1381" s="516"/>
      <c r="BX1381" s="434"/>
      <c r="BY1381" s="490"/>
      <c r="BZ1381" s="491"/>
      <c r="CA1381" s="520"/>
      <c r="CB1381" s="520"/>
      <c r="CC1381" s="520"/>
      <c r="CD1381" s="520"/>
      <c r="CE1381" s="520"/>
      <c r="CF1381" s="520"/>
    </row>
    <row r="1382" spans="1:84" ht="13.8" thickBot="1" x14ac:dyDescent="0.3">
      <c r="A1382" s="133"/>
      <c r="B1382" s="134"/>
      <c r="C1382" s="429"/>
      <c r="D1382" s="136"/>
      <c r="E1382" s="136"/>
      <c r="F1382" s="438"/>
      <c r="G1382" s="136"/>
      <c r="H1382" s="139"/>
      <c r="I1382" s="430"/>
      <c r="J1382" s="431"/>
      <c r="K1382" s="432"/>
      <c r="L1382" s="428"/>
      <c r="M1382" s="500"/>
      <c r="N1382" s="518"/>
      <c r="O1382" s="501"/>
      <c r="P1382" s="501"/>
      <c r="Q1382" s="519"/>
      <c r="R1382" s="502"/>
      <c r="S1382" s="502"/>
      <c r="T1382" s="503"/>
      <c r="U1382" s="504"/>
      <c r="V1382" s="505"/>
      <c r="W1382" s="505"/>
      <c r="X1382" s="505"/>
      <c r="Y1382" s="505"/>
      <c r="Z1382" s="506"/>
      <c r="AA1382" s="507"/>
      <c r="AB1382" s="508"/>
      <c r="AC1382" s="513"/>
      <c r="AD1382" s="508"/>
      <c r="AE1382" s="507"/>
      <c r="AF1382" s="513"/>
      <c r="AG1382" s="507"/>
      <c r="AH1382" s="508"/>
      <c r="AI1382" s="509"/>
      <c r="AJ1382" s="507"/>
      <c r="AK1382" s="507"/>
      <c r="AL1382" s="510"/>
      <c r="AM1382" s="511"/>
      <c r="AN1382" s="512"/>
      <c r="AO1382" s="511"/>
      <c r="AP1382" s="507"/>
      <c r="AQ1382" s="512"/>
      <c r="AR1382" s="513"/>
      <c r="AS1382" s="508"/>
      <c r="AT1382" s="511"/>
      <c r="AU1382" s="511"/>
      <c r="AV1382" s="511"/>
      <c r="AW1382" s="511"/>
      <c r="AX1382" s="511"/>
      <c r="AY1382" s="511"/>
      <c r="AZ1382" s="514"/>
      <c r="BA1382" s="515"/>
      <c r="BB1382" s="507"/>
      <c r="BC1382" s="505"/>
      <c r="BD1382" s="524"/>
      <c r="BE1382" s="506"/>
      <c r="BF1382" s="482"/>
      <c r="BG1382" s="483"/>
      <c r="BH1382" s="483"/>
      <c r="BI1382" s="465"/>
      <c r="BJ1382" s="465"/>
      <c r="BK1382" s="465"/>
      <c r="BL1382" s="465"/>
      <c r="BM1382" s="465"/>
      <c r="BN1382" s="465"/>
      <c r="BO1382" s="483"/>
      <c r="BP1382" s="483"/>
      <c r="BQ1382" s="483"/>
      <c r="BR1382" s="483"/>
      <c r="BS1382" s="483"/>
      <c r="BT1382" s="484"/>
      <c r="BU1382" s="484"/>
      <c r="BV1382" s="484"/>
      <c r="BW1382" s="516"/>
      <c r="BX1382" s="434"/>
      <c r="BY1382" s="490"/>
      <c r="BZ1382" s="491"/>
      <c r="CA1382" s="520"/>
      <c r="CB1382" s="520"/>
      <c r="CC1382" s="520"/>
      <c r="CD1382" s="520"/>
      <c r="CE1382" s="520"/>
      <c r="CF1382" s="520"/>
    </row>
    <row r="1383" spans="1:84" ht="13.8" thickBot="1" x14ac:dyDescent="0.3">
      <c r="A1383" s="133"/>
      <c r="B1383" s="134"/>
      <c r="C1383" s="429"/>
      <c r="D1383" s="136"/>
      <c r="E1383" s="136"/>
      <c r="F1383" s="438"/>
      <c r="G1383" s="136"/>
      <c r="H1383" s="139"/>
      <c r="I1383" s="430"/>
      <c r="J1383" s="431"/>
      <c r="K1383" s="432"/>
      <c r="L1383" s="428"/>
      <c r="M1383" s="500"/>
      <c r="N1383" s="518"/>
      <c r="O1383" s="501"/>
      <c r="P1383" s="501"/>
      <c r="Q1383" s="519"/>
      <c r="R1383" s="502"/>
      <c r="S1383" s="502"/>
      <c r="T1383" s="503"/>
      <c r="U1383" s="504"/>
      <c r="V1383" s="505"/>
      <c r="W1383" s="505"/>
      <c r="X1383" s="505"/>
      <c r="Y1383" s="505"/>
      <c r="Z1383" s="506"/>
      <c r="AA1383" s="507"/>
      <c r="AB1383" s="508"/>
      <c r="AC1383" s="513"/>
      <c r="AD1383" s="508"/>
      <c r="AE1383" s="507"/>
      <c r="AF1383" s="513"/>
      <c r="AG1383" s="507"/>
      <c r="AH1383" s="508"/>
      <c r="AI1383" s="509"/>
      <c r="AJ1383" s="507"/>
      <c r="AK1383" s="507"/>
      <c r="AL1383" s="510"/>
      <c r="AM1383" s="511"/>
      <c r="AN1383" s="512"/>
      <c r="AO1383" s="511"/>
      <c r="AP1383" s="507"/>
      <c r="AQ1383" s="512"/>
      <c r="AR1383" s="513"/>
      <c r="AS1383" s="508"/>
      <c r="AT1383" s="511"/>
      <c r="AU1383" s="511"/>
      <c r="AV1383" s="511"/>
      <c r="AW1383" s="511"/>
      <c r="AX1383" s="511"/>
      <c r="AY1383" s="511"/>
      <c r="AZ1383" s="514"/>
      <c r="BA1383" s="515"/>
      <c r="BB1383" s="507"/>
      <c r="BC1383" s="505"/>
      <c r="BD1383" s="524"/>
      <c r="BE1383" s="506"/>
      <c r="BF1383" s="482"/>
      <c r="BG1383" s="483"/>
      <c r="BH1383" s="483"/>
      <c r="BI1383" s="465"/>
      <c r="BJ1383" s="465"/>
      <c r="BK1383" s="465"/>
      <c r="BL1383" s="465"/>
      <c r="BM1383" s="465"/>
      <c r="BN1383" s="465"/>
      <c r="BO1383" s="483"/>
      <c r="BP1383" s="483"/>
      <c r="BQ1383" s="483"/>
      <c r="BR1383" s="483"/>
      <c r="BS1383" s="483"/>
      <c r="BT1383" s="484"/>
      <c r="BU1383" s="484"/>
      <c r="BV1383" s="484"/>
      <c r="BW1383" s="516"/>
      <c r="BX1383" s="434"/>
      <c r="BY1383" s="490"/>
      <c r="BZ1383" s="491"/>
      <c r="CA1383" s="520"/>
      <c r="CB1383" s="520"/>
      <c r="CC1383" s="520"/>
      <c r="CD1383" s="520"/>
      <c r="CE1383" s="520"/>
      <c r="CF1383" s="520"/>
    </row>
    <row r="1384" spans="1:84" ht="13.8" thickBot="1" x14ac:dyDescent="0.3">
      <c r="A1384" s="133"/>
      <c r="B1384" s="134"/>
      <c r="C1384" s="429"/>
      <c r="D1384" s="136"/>
      <c r="E1384" s="136"/>
      <c r="F1384" s="438"/>
      <c r="G1384" s="136"/>
      <c r="H1384" s="139"/>
      <c r="I1384" s="430"/>
      <c r="J1384" s="431"/>
      <c r="K1384" s="432"/>
      <c r="L1384" s="428"/>
      <c r="M1384" s="500"/>
      <c r="N1384" s="518"/>
      <c r="O1384" s="501"/>
      <c r="P1384" s="501"/>
      <c r="Q1384" s="519"/>
      <c r="R1384" s="502"/>
      <c r="S1384" s="502"/>
      <c r="T1384" s="503"/>
      <c r="U1384" s="504"/>
      <c r="V1384" s="505"/>
      <c r="W1384" s="505"/>
      <c r="X1384" s="505"/>
      <c r="Y1384" s="505"/>
      <c r="Z1384" s="506"/>
      <c r="AA1384" s="507"/>
      <c r="AB1384" s="508"/>
      <c r="AC1384" s="513"/>
      <c r="AD1384" s="508"/>
      <c r="AE1384" s="507"/>
      <c r="AF1384" s="513"/>
      <c r="AG1384" s="507"/>
      <c r="AH1384" s="508"/>
      <c r="AI1384" s="509"/>
      <c r="AJ1384" s="507"/>
      <c r="AK1384" s="507"/>
      <c r="AL1384" s="510"/>
      <c r="AM1384" s="511"/>
      <c r="AN1384" s="512"/>
      <c r="AO1384" s="511"/>
      <c r="AP1384" s="507"/>
      <c r="AQ1384" s="512"/>
      <c r="AR1384" s="513"/>
      <c r="AS1384" s="508"/>
      <c r="AT1384" s="511"/>
      <c r="AU1384" s="511"/>
      <c r="AV1384" s="511"/>
      <c r="AW1384" s="511"/>
      <c r="AX1384" s="511"/>
      <c r="AY1384" s="511"/>
      <c r="AZ1384" s="514"/>
      <c r="BA1384" s="515"/>
      <c r="BB1384" s="507"/>
      <c r="BC1384" s="505"/>
      <c r="BD1384" s="524"/>
      <c r="BE1384" s="506"/>
      <c r="BF1384" s="482"/>
      <c r="BG1384" s="483"/>
      <c r="BH1384" s="483"/>
      <c r="BI1384" s="465"/>
      <c r="BJ1384" s="465"/>
      <c r="BK1384" s="465"/>
      <c r="BL1384" s="465"/>
      <c r="BM1384" s="465"/>
      <c r="BN1384" s="465"/>
      <c r="BO1384" s="483"/>
      <c r="BP1384" s="483"/>
      <c r="BQ1384" s="483"/>
      <c r="BR1384" s="483"/>
      <c r="BS1384" s="483"/>
      <c r="BT1384" s="484"/>
      <c r="BU1384" s="484"/>
      <c r="BV1384" s="484"/>
      <c r="BW1384" s="516"/>
      <c r="BX1384" s="434"/>
      <c r="BY1384" s="490"/>
      <c r="BZ1384" s="491"/>
      <c r="CA1384" s="520"/>
      <c r="CB1384" s="520"/>
      <c r="CC1384" s="520"/>
      <c r="CD1384" s="520"/>
      <c r="CE1384" s="520"/>
      <c r="CF1384" s="520"/>
    </row>
    <row r="1385" spans="1:84" ht="13.8" thickBot="1" x14ac:dyDescent="0.3">
      <c r="A1385" s="133"/>
      <c r="B1385" s="134"/>
      <c r="C1385" s="429"/>
      <c r="D1385" s="136"/>
      <c r="E1385" s="136"/>
      <c r="F1385" s="438"/>
      <c r="G1385" s="136"/>
      <c r="H1385" s="139"/>
      <c r="I1385" s="430"/>
      <c r="J1385" s="431"/>
      <c r="K1385" s="432"/>
      <c r="L1385" s="428"/>
      <c r="M1385" s="500"/>
      <c r="N1385" s="518"/>
      <c r="O1385" s="501"/>
      <c r="P1385" s="501"/>
      <c r="Q1385" s="519"/>
      <c r="R1385" s="502"/>
      <c r="S1385" s="502"/>
      <c r="T1385" s="503"/>
      <c r="U1385" s="504"/>
      <c r="V1385" s="505"/>
      <c r="W1385" s="505"/>
      <c r="X1385" s="505"/>
      <c r="Y1385" s="505"/>
      <c r="Z1385" s="506"/>
      <c r="AA1385" s="507"/>
      <c r="AB1385" s="508"/>
      <c r="AC1385" s="513"/>
      <c r="AD1385" s="508"/>
      <c r="AE1385" s="507"/>
      <c r="AF1385" s="513"/>
      <c r="AG1385" s="507"/>
      <c r="AH1385" s="508"/>
      <c r="AI1385" s="509"/>
      <c r="AJ1385" s="507"/>
      <c r="AK1385" s="507"/>
      <c r="AL1385" s="510"/>
      <c r="AM1385" s="511"/>
      <c r="AN1385" s="512"/>
      <c r="AO1385" s="511"/>
      <c r="AP1385" s="507"/>
      <c r="AQ1385" s="512"/>
      <c r="AR1385" s="513"/>
      <c r="AS1385" s="508"/>
      <c r="AT1385" s="511"/>
      <c r="AU1385" s="511"/>
      <c r="AV1385" s="511"/>
      <c r="AW1385" s="511"/>
      <c r="AX1385" s="511"/>
      <c r="AY1385" s="511"/>
      <c r="AZ1385" s="514"/>
      <c r="BA1385" s="515"/>
      <c r="BB1385" s="507"/>
      <c r="BC1385" s="505"/>
      <c r="BD1385" s="524"/>
      <c r="BE1385" s="506"/>
      <c r="BF1385" s="482"/>
      <c r="BG1385" s="483"/>
      <c r="BH1385" s="483"/>
      <c r="BI1385" s="465"/>
      <c r="BJ1385" s="465"/>
      <c r="BK1385" s="465"/>
      <c r="BL1385" s="465"/>
      <c r="BM1385" s="465"/>
      <c r="BN1385" s="465"/>
      <c r="BO1385" s="483"/>
      <c r="BP1385" s="483"/>
      <c r="BQ1385" s="483"/>
      <c r="BR1385" s="483"/>
      <c r="BS1385" s="483"/>
      <c r="BT1385" s="484"/>
      <c r="BU1385" s="484"/>
      <c r="BV1385" s="484"/>
      <c r="BW1385" s="516"/>
      <c r="BX1385" s="434"/>
      <c r="BY1385" s="490"/>
      <c r="BZ1385" s="491"/>
      <c r="CA1385" s="520"/>
      <c r="CB1385" s="520"/>
      <c r="CC1385" s="520"/>
      <c r="CD1385" s="520"/>
      <c r="CE1385" s="520"/>
      <c r="CF1385" s="520"/>
    </row>
    <row r="1386" spans="1:84" ht="13.8" thickBot="1" x14ac:dyDescent="0.3">
      <c r="A1386" s="133"/>
      <c r="B1386" s="134"/>
      <c r="C1386" s="429"/>
      <c r="D1386" s="136"/>
      <c r="E1386" s="136"/>
      <c r="F1386" s="438"/>
      <c r="G1386" s="136"/>
      <c r="H1386" s="139"/>
      <c r="I1386" s="430"/>
      <c r="J1386" s="431"/>
      <c r="K1386" s="432"/>
      <c r="L1386" s="428"/>
      <c r="M1386" s="500"/>
      <c r="N1386" s="518"/>
      <c r="O1386" s="501"/>
      <c r="P1386" s="501"/>
      <c r="Q1386" s="519"/>
      <c r="R1386" s="502"/>
      <c r="S1386" s="502"/>
      <c r="T1386" s="503"/>
      <c r="U1386" s="504"/>
      <c r="V1386" s="505"/>
      <c r="W1386" s="505"/>
      <c r="X1386" s="505"/>
      <c r="Y1386" s="505"/>
      <c r="Z1386" s="506"/>
      <c r="AA1386" s="507"/>
      <c r="AB1386" s="508"/>
      <c r="AC1386" s="513"/>
      <c r="AD1386" s="508"/>
      <c r="AE1386" s="507"/>
      <c r="AF1386" s="513"/>
      <c r="AG1386" s="507"/>
      <c r="AH1386" s="508"/>
      <c r="AI1386" s="509"/>
      <c r="AJ1386" s="507"/>
      <c r="AK1386" s="507"/>
      <c r="AL1386" s="510"/>
      <c r="AM1386" s="511"/>
      <c r="AN1386" s="512"/>
      <c r="AO1386" s="511"/>
      <c r="AP1386" s="507"/>
      <c r="AQ1386" s="512"/>
      <c r="AR1386" s="513"/>
      <c r="AS1386" s="508"/>
      <c r="AT1386" s="511"/>
      <c r="AU1386" s="511"/>
      <c r="AV1386" s="511"/>
      <c r="AW1386" s="511"/>
      <c r="AX1386" s="511"/>
      <c r="AY1386" s="511"/>
      <c r="AZ1386" s="514"/>
      <c r="BA1386" s="515"/>
      <c r="BB1386" s="507"/>
      <c r="BC1386" s="505"/>
      <c r="BD1386" s="524"/>
      <c r="BE1386" s="506"/>
      <c r="BF1386" s="482"/>
      <c r="BG1386" s="483"/>
      <c r="BH1386" s="483"/>
      <c r="BI1386" s="465"/>
      <c r="BJ1386" s="465"/>
      <c r="BK1386" s="465"/>
      <c r="BL1386" s="465"/>
      <c r="BM1386" s="465"/>
      <c r="BN1386" s="465"/>
      <c r="BO1386" s="483"/>
      <c r="BP1386" s="483"/>
      <c r="BQ1386" s="483"/>
      <c r="BR1386" s="483"/>
      <c r="BS1386" s="483"/>
      <c r="BT1386" s="484"/>
      <c r="BU1386" s="484"/>
      <c r="BV1386" s="484"/>
      <c r="BW1386" s="516"/>
      <c r="BX1386" s="434"/>
      <c r="BY1386" s="490"/>
      <c r="BZ1386" s="491"/>
      <c r="CA1386" s="520"/>
      <c r="CB1386" s="520"/>
      <c r="CC1386" s="520"/>
      <c r="CD1386" s="520"/>
      <c r="CE1386" s="520"/>
      <c r="CF1386" s="520"/>
    </row>
    <row r="1387" spans="1:84" ht="13.8" thickBot="1" x14ac:dyDescent="0.3">
      <c r="A1387" s="133"/>
      <c r="B1387" s="134"/>
      <c r="C1387" s="429"/>
      <c r="D1387" s="136"/>
      <c r="E1387" s="136"/>
      <c r="F1387" s="438"/>
      <c r="G1387" s="136"/>
      <c r="H1387" s="139"/>
      <c r="I1387" s="430"/>
      <c r="J1387" s="431"/>
      <c r="K1387" s="432"/>
      <c r="L1387" s="428"/>
      <c r="M1387" s="500"/>
      <c r="N1387" s="518"/>
      <c r="O1387" s="501"/>
      <c r="P1387" s="501"/>
      <c r="Q1387" s="519"/>
      <c r="R1387" s="502"/>
      <c r="S1387" s="502"/>
      <c r="T1387" s="503"/>
      <c r="U1387" s="504"/>
      <c r="V1387" s="505"/>
      <c r="W1387" s="505"/>
      <c r="X1387" s="505"/>
      <c r="Y1387" s="505"/>
      <c r="Z1387" s="506"/>
      <c r="AA1387" s="507"/>
      <c r="AB1387" s="508"/>
      <c r="AC1387" s="513"/>
      <c r="AD1387" s="508"/>
      <c r="AE1387" s="507"/>
      <c r="AF1387" s="513"/>
      <c r="AG1387" s="507"/>
      <c r="AH1387" s="508"/>
      <c r="AI1387" s="509"/>
      <c r="AJ1387" s="507"/>
      <c r="AK1387" s="507"/>
      <c r="AL1387" s="510"/>
      <c r="AM1387" s="511"/>
      <c r="AN1387" s="512"/>
      <c r="AO1387" s="511"/>
      <c r="AP1387" s="507"/>
      <c r="AQ1387" s="512"/>
      <c r="AR1387" s="513"/>
      <c r="AS1387" s="508"/>
      <c r="AT1387" s="511"/>
      <c r="AU1387" s="511"/>
      <c r="AV1387" s="511"/>
      <c r="AW1387" s="511"/>
      <c r="AX1387" s="511"/>
      <c r="AY1387" s="511"/>
      <c r="AZ1387" s="514"/>
      <c r="BA1387" s="515"/>
      <c r="BB1387" s="507"/>
      <c r="BC1387" s="505"/>
      <c r="BD1387" s="524"/>
      <c r="BE1387" s="506"/>
      <c r="BF1387" s="482"/>
      <c r="BG1387" s="483"/>
      <c r="BH1387" s="483"/>
      <c r="BI1387" s="465"/>
      <c r="BJ1387" s="465"/>
      <c r="BK1387" s="465"/>
      <c r="BL1387" s="465"/>
      <c r="BM1387" s="465"/>
      <c r="BN1387" s="465"/>
      <c r="BO1387" s="483"/>
      <c r="BP1387" s="483"/>
      <c r="BQ1387" s="483"/>
      <c r="BR1387" s="483"/>
      <c r="BS1387" s="483"/>
      <c r="BT1387" s="484"/>
      <c r="BU1387" s="484"/>
      <c r="BV1387" s="484"/>
      <c r="BW1387" s="516"/>
      <c r="BX1387" s="434"/>
      <c r="BY1387" s="490"/>
      <c r="BZ1387" s="491"/>
      <c r="CA1387" s="520"/>
      <c r="CB1387" s="520"/>
      <c r="CC1387" s="520"/>
      <c r="CD1387" s="520"/>
      <c r="CE1387" s="520"/>
      <c r="CF1387" s="520"/>
    </row>
    <row r="1388" spans="1:84" ht="13.8" thickBot="1" x14ac:dyDescent="0.3">
      <c r="A1388" s="133"/>
      <c r="B1388" s="134"/>
      <c r="C1388" s="429"/>
      <c r="D1388" s="136"/>
      <c r="E1388" s="136"/>
      <c r="F1388" s="438"/>
      <c r="G1388" s="136"/>
      <c r="H1388" s="139"/>
      <c r="I1388" s="430"/>
      <c r="J1388" s="431"/>
      <c r="K1388" s="432"/>
      <c r="L1388" s="428"/>
      <c r="M1388" s="500"/>
      <c r="N1388" s="518"/>
      <c r="O1388" s="501"/>
      <c r="P1388" s="501"/>
      <c r="Q1388" s="519"/>
      <c r="R1388" s="502"/>
      <c r="S1388" s="502"/>
      <c r="T1388" s="503"/>
      <c r="U1388" s="504"/>
      <c r="V1388" s="505"/>
      <c r="W1388" s="505"/>
      <c r="X1388" s="505"/>
      <c r="Y1388" s="505"/>
      <c r="Z1388" s="506"/>
      <c r="AA1388" s="507"/>
      <c r="AB1388" s="508"/>
      <c r="AC1388" s="513"/>
      <c r="AD1388" s="508"/>
      <c r="AE1388" s="507"/>
      <c r="AF1388" s="513"/>
      <c r="AG1388" s="507"/>
      <c r="AH1388" s="508"/>
      <c r="AI1388" s="509"/>
      <c r="AJ1388" s="507"/>
      <c r="AK1388" s="507"/>
      <c r="AL1388" s="510"/>
      <c r="AM1388" s="511"/>
      <c r="AN1388" s="512"/>
      <c r="AO1388" s="511"/>
      <c r="AP1388" s="507"/>
      <c r="AQ1388" s="512"/>
      <c r="AR1388" s="513"/>
      <c r="AS1388" s="508"/>
      <c r="AT1388" s="511"/>
      <c r="AU1388" s="511"/>
      <c r="AV1388" s="511"/>
      <c r="AW1388" s="511"/>
      <c r="AX1388" s="511"/>
      <c r="AY1388" s="511"/>
      <c r="AZ1388" s="514"/>
      <c r="BA1388" s="515"/>
      <c r="BB1388" s="507"/>
      <c r="BC1388" s="505"/>
      <c r="BD1388" s="524"/>
      <c r="BE1388" s="506"/>
      <c r="BF1388" s="482"/>
      <c r="BG1388" s="483"/>
      <c r="BH1388" s="483"/>
      <c r="BI1388" s="465"/>
      <c r="BJ1388" s="465"/>
      <c r="BK1388" s="465"/>
      <c r="BL1388" s="465"/>
      <c r="BM1388" s="465"/>
      <c r="BN1388" s="465"/>
      <c r="BO1388" s="483"/>
      <c r="BP1388" s="483"/>
      <c r="BQ1388" s="483"/>
      <c r="BR1388" s="483"/>
      <c r="BS1388" s="483"/>
      <c r="BT1388" s="484"/>
      <c r="BU1388" s="484"/>
      <c r="BV1388" s="484"/>
      <c r="BW1388" s="516"/>
      <c r="BX1388" s="434"/>
      <c r="BY1388" s="490"/>
      <c r="BZ1388" s="491"/>
      <c r="CA1388" s="520"/>
      <c r="CB1388" s="520"/>
      <c r="CC1388" s="520"/>
      <c r="CD1388" s="520"/>
      <c r="CE1388" s="520"/>
      <c r="CF1388" s="520"/>
    </row>
    <row r="1389" spans="1:84" ht="13.8" thickBot="1" x14ac:dyDescent="0.3">
      <c r="A1389" s="133"/>
      <c r="B1389" s="134"/>
      <c r="C1389" s="429"/>
      <c r="D1389" s="136"/>
      <c r="E1389" s="136"/>
      <c r="F1389" s="438"/>
      <c r="G1389" s="136"/>
      <c r="H1389" s="139"/>
      <c r="I1389" s="430"/>
      <c r="J1389" s="431"/>
      <c r="K1389" s="432"/>
      <c r="L1389" s="428"/>
      <c r="M1389" s="500"/>
      <c r="N1389" s="518"/>
      <c r="O1389" s="501"/>
      <c r="P1389" s="501"/>
      <c r="Q1389" s="519"/>
      <c r="R1389" s="502"/>
      <c r="S1389" s="502"/>
      <c r="T1389" s="503"/>
      <c r="U1389" s="504"/>
      <c r="V1389" s="505"/>
      <c r="W1389" s="505"/>
      <c r="X1389" s="505"/>
      <c r="Y1389" s="505"/>
      <c r="Z1389" s="506"/>
      <c r="AA1389" s="507"/>
      <c r="AB1389" s="508"/>
      <c r="AC1389" s="513"/>
      <c r="AD1389" s="508"/>
      <c r="AE1389" s="507"/>
      <c r="AF1389" s="513"/>
      <c r="AG1389" s="507"/>
      <c r="AH1389" s="508"/>
      <c r="AI1389" s="509"/>
      <c r="AJ1389" s="507"/>
      <c r="AK1389" s="507"/>
      <c r="AL1389" s="510"/>
      <c r="AM1389" s="511"/>
      <c r="AN1389" s="512"/>
      <c r="AO1389" s="511"/>
      <c r="AP1389" s="507"/>
      <c r="AQ1389" s="512"/>
      <c r="AR1389" s="513"/>
      <c r="AS1389" s="508"/>
      <c r="AT1389" s="511"/>
      <c r="AU1389" s="511"/>
      <c r="AV1389" s="511"/>
      <c r="AW1389" s="511"/>
      <c r="AX1389" s="511"/>
      <c r="AY1389" s="511"/>
      <c r="AZ1389" s="514"/>
      <c r="BA1389" s="515"/>
      <c r="BB1389" s="507"/>
      <c r="BC1389" s="505"/>
      <c r="BD1389" s="524"/>
      <c r="BE1389" s="506"/>
      <c r="BF1389" s="482"/>
      <c r="BG1389" s="483"/>
      <c r="BH1389" s="483"/>
      <c r="BI1389" s="465"/>
      <c r="BJ1389" s="465"/>
      <c r="BK1389" s="465"/>
      <c r="BL1389" s="465"/>
      <c r="BM1389" s="465"/>
      <c r="BN1389" s="465"/>
      <c r="BO1389" s="483"/>
      <c r="BP1389" s="483"/>
      <c r="BQ1389" s="483"/>
      <c r="BR1389" s="483"/>
      <c r="BS1389" s="483"/>
      <c r="BT1389" s="484"/>
      <c r="BU1389" s="484"/>
      <c r="BV1389" s="484"/>
      <c r="BW1389" s="516"/>
      <c r="BX1389" s="434"/>
      <c r="BY1389" s="490"/>
      <c r="BZ1389" s="491"/>
      <c r="CA1389" s="520"/>
      <c r="CB1389" s="520"/>
      <c r="CC1389" s="520"/>
      <c r="CD1389" s="520"/>
      <c r="CE1389" s="520"/>
      <c r="CF1389" s="520"/>
    </row>
    <row r="1390" spans="1:84" ht="13.8" thickBot="1" x14ac:dyDescent="0.3">
      <c r="A1390" s="133"/>
      <c r="B1390" s="134"/>
      <c r="C1390" s="429"/>
      <c r="D1390" s="136"/>
      <c r="E1390" s="136"/>
      <c r="F1390" s="438"/>
      <c r="G1390" s="136"/>
      <c r="H1390" s="139"/>
      <c r="I1390" s="430"/>
      <c r="J1390" s="431"/>
      <c r="K1390" s="432"/>
      <c r="L1390" s="428"/>
      <c r="M1390" s="500"/>
      <c r="N1390" s="518"/>
      <c r="O1390" s="501"/>
      <c r="P1390" s="501"/>
      <c r="Q1390" s="519"/>
      <c r="R1390" s="502"/>
      <c r="S1390" s="502"/>
      <c r="T1390" s="503"/>
      <c r="U1390" s="504"/>
      <c r="V1390" s="505"/>
      <c r="W1390" s="505"/>
      <c r="X1390" s="505"/>
      <c r="Y1390" s="505"/>
      <c r="Z1390" s="506"/>
      <c r="AA1390" s="507"/>
      <c r="AB1390" s="508"/>
      <c r="AC1390" s="513"/>
      <c r="AD1390" s="508"/>
      <c r="AE1390" s="507"/>
      <c r="AF1390" s="513"/>
      <c r="AG1390" s="507"/>
      <c r="AH1390" s="508"/>
      <c r="AI1390" s="509"/>
      <c r="AJ1390" s="507"/>
      <c r="AK1390" s="507"/>
      <c r="AL1390" s="510"/>
      <c r="AM1390" s="511"/>
      <c r="AN1390" s="512"/>
      <c r="AO1390" s="511"/>
      <c r="AP1390" s="507"/>
      <c r="AQ1390" s="512"/>
      <c r="AR1390" s="513"/>
      <c r="AS1390" s="508"/>
      <c r="AT1390" s="511"/>
      <c r="AU1390" s="511"/>
      <c r="AV1390" s="511"/>
      <c r="AW1390" s="511"/>
      <c r="AX1390" s="511"/>
      <c r="AY1390" s="511"/>
      <c r="AZ1390" s="514"/>
      <c r="BA1390" s="515"/>
      <c r="BB1390" s="507"/>
      <c r="BC1390" s="505"/>
      <c r="BD1390" s="524"/>
      <c r="BE1390" s="506"/>
      <c r="BF1390" s="482"/>
      <c r="BG1390" s="483"/>
      <c r="BH1390" s="483"/>
      <c r="BI1390" s="465"/>
      <c r="BJ1390" s="465"/>
      <c r="BK1390" s="465"/>
      <c r="BL1390" s="465"/>
      <c r="BM1390" s="465"/>
      <c r="BN1390" s="465"/>
      <c r="BO1390" s="483"/>
      <c r="BP1390" s="483"/>
      <c r="BQ1390" s="483"/>
      <c r="BR1390" s="483"/>
      <c r="BS1390" s="483"/>
      <c r="BT1390" s="484"/>
      <c r="BU1390" s="484"/>
      <c r="BV1390" s="484"/>
      <c r="BW1390" s="516"/>
      <c r="BX1390" s="434"/>
      <c r="BY1390" s="490"/>
      <c r="BZ1390" s="491"/>
      <c r="CA1390" s="520"/>
      <c r="CB1390" s="520"/>
      <c r="CC1390" s="520"/>
      <c r="CD1390" s="520"/>
      <c r="CE1390" s="520"/>
      <c r="CF1390" s="520"/>
    </row>
    <row r="1391" spans="1:84" ht="13.8" thickBot="1" x14ac:dyDescent="0.3">
      <c r="A1391" s="133"/>
      <c r="B1391" s="134"/>
      <c r="C1391" s="429"/>
      <c r="D1391" s="136"/>
      <c r="E1391" s="136"/>
      <c r="F1391" s="438"/>
      <c r="G1391" s="136"/>
      <c r="H1391" s="139"/>
      <c r="I1391" s="430"/>
      <c r="J1391" s="431"/>
      <c r="K1391" s="432"/>
      <c r="L1391" s="428"/>
      <c r="M1391" s="500"/>
      <c r="N1391" s="518"/>
      <c r="O1391" s="501"/>
      <c r="P1391" s="501"/>
      <c r="Q1391" s="519"/>
      <c r="R1391" s="502"/>
      <c r="S1391" s="502"/>
      <c r="T1391" s="503"/>
      <c r="U1391" s="504"/>
      <c r="V1391" s="505"/>
      <c r="W1391" s="505"/>
      <c r="X1391" s="505"/>
      <c r="Y1391" s="505"/>
      <c r="Z1391" s="506"/>
      <c r="AA1391" s="507"/>
      <c r="AB1391" s="508"/>
      <c r="AC1391" s="513"/>
      <c r="AD1391" s="508"/>
      <c r="AE1391" s="507"/>
      <c r="AF1391" s="513"/>
      <c r="AG1391" s="507"/>
      <c r="AH1391" s="508"/>
      <c r="AI1391" s="509"/>
      <c r="AJ1391" s="507"/>
      <c r="AK1391" s="507"/>
      <c r="AL1391" s="510"/>
      <c r="AM1391" s="511"/>
      <c r="AN1391" s="512"/>
      <c r="AO1391" s="511"/>
      <c r="AP1391" s="507"/>
      <c r="AQ1391" s="512"/>
      <c r="AR1391" s="513"/>
      <c r="AS1391" s="508"/>
      <c r="AT1391" s="511"/>
      <c r="AU1391" s="511"/>
      <c r="AV1391" s="511"/>
      <c r="AW1391" s="511"/>
      <c r="AX1391" s="511"/>
      <c r="AY1391" s="511"/>
      <c r="AZ1391" s="514"/>
      <c r="BA1391" s="515"/>
      <c r="BB1391" s="507"/>
      <c r="BC1391" s="505"/>
      <c r="BD1391" s="524"/>
      <c r="BE1391" s="506"/>
      <c r="BF1391" s="482"/>
      <c r="BG1391" s="483"/>
      <c r="BH1391" s="483"/>
      <c r="BI1391" s="465"/>
      <c r="BJ1391" s="465"/>
      <c r="BK1391" s="465"/>
      <c r="BL1391" s="465"/>
      <c r="BM1391" s="465"/>
      <c r="BN1391" s="465"/>
      <c r="BO1391" s="483"/>
      <c r="BP1391" s="483"/>
      <c r="BQ1391" s="483"/>
      <c r="BR1391" s="483"/>
      <c r="BS1391" s="483"/>
      <c r="BT1391" s="484"/>
      <c r="BU1391" s="484"/>
      <c r="BV1391" s="484"/>
      <c r="BW1391" s="516"/>
      <c r="BX1391" s="434"/>
      <c r="BY1391" s="490"/>
      <c r="BZ1391" s="491"/>
      <c r="CA1391" s="520"/>
      <c r="CB1391" s="520"/>
      <c r="CC1391" s="520"/>
      <c r="CD1391" s="520"/>
      <c r="CE1391" s="520"/>
      <c r="CF1391" s="520"/>
    </row>
    <row r="1392" spans="1:84" ht="13.8" thickBot="1" x14ac:dyDescent="0.3">
      <c r="A1392" s="133"/>
      <c r="B1392" s="134"/>
      <c r="C1392" s="429"/>
      <c r="D1392" s="136"/>
      <c r="E1392" s="136"/>
      <c r="F1392" s="438"/>
      <c r="G1392" s="136"/>
      <c r="H1392" s="139"/>
      <c r="I1392" s="430"/>
      <c r="J1392" s="431"/>
      <c r="K1392" s="432"/>
      <c r="L1392" s="428"/>
      <c r="M1392" s="500"/>
      <c r="N1392" s="518"/>
      <c r="O1392" s="501"/>
      <c r="P1392" s="501"/>
      <c r="Q1392" s="519"/>
      <c r="R1392" s="502"/>
      <c r="S1392" s="502"/>
      <c r="T1392" s="503"/>
      <c r="U1392" s="504"/>
      <c r="V1392" s="505"/>
      <c r="W1392" s="505"/>
      <c r="X1392" s="505"/>
      <c r="Y1392" s="505"/>
      <c r="Z1392" s="506"/>
      <c r="AA1392" s="507"/>
      <c r="AB1392" s="508"/>
      <c r="AC1392" s="513"/>
      <c r="AD1392" s="508"/>
      <c r="AE1392" s="507"/>
      <c r="AF1392" s="513"/>
      <c r="AG1392" s="507"/>
      <c r="AH1392" s="508"/>
      <c r="AI1392" s="509"/>
      <c r="AJ1392" s="507"/>
      <c r="AK1392" s="507"/>
      <c r="AL1392" s="510"/>
      <c r="AM1392" s="511"/>
      <c r="AN1392" s="512"/>
      <c r="AO1392" s="511"/>
      <c r="AP1392" s="507"/>
      <c r="AQ1392" s="512"/>
      <c r="AR1392" s="513"/>
      <c r="AS1392" s="508"/>
      <c r="AT1392" s="511"/>
      <c r="AU1392" s="511"/>
      <c r="AV1392" s="511"/>
      <c r="AW1392" s="511"/>
      <c r="AX1392" s="511"/>
      <c r="AY1392" s="511"/>
      <c r="AZ1392" s="514"/>
      <c r="BA1392" s="515"/>
      <c r="BB1392" s="507"/>
      <c r="BC1392" s="505"/>
      <c r="BD1392" s="524"/>
      <c r="BE1392" s="506"/>
      <c r="BF1392" s="482"/>
      <c r="BG1392" s="483"/>
      <c r="BH1392" s="483"/>
      <c r="BI1392" s="465"/>
      <c r="BJ1392" s="465"/>
      <c r="BK1392" s="465"/>
      <c r="BL1392" s="465"/>
      <c r="BM1392" s="465"/>
      <c r="BN1392" s="465"/>
      <c r="BO1392" s="483"/>
      <c r="BP1392" s="483"/>
      <c r="BQ1392" s="483"/>
      <c r="BR1392" s="483"/>
      <c r="BS1392" s="483"/>
      <c r="BT1392" s="484"/>
      <c r="BU1392" s="484"/>
      <c r="BV1392" s="484"/>
      <c r="BW1392" s="516"/>
      <c r="BX1392" s="434"/>
      <c r="BY1392" s="490"/>
      <c r="BZ1392" s="491"/>
      <c r="CA1392" s="520"/>
      <c r="CB1392" s="520"/>
      <c r="CC1392" s="520"/>
      <c r="CD1392" s="520"/>
      <c r="CE1392" s="520"/>
      <c r="CF1392" s="520"/>
    </row>
    <row r="1393" spans="1:84" ht="13.8" thickBot="1" x14ac:dyDescent="0.3">
      <c r="A1393" s="133"/>
      <c r="B1393" s="134"/>
      <c r="C1393" s="429"/>
      <c r="D1393" s="136"/>
      <c r="E1393" s="136"/>
      <c r="F1393" s="438"/>
      <c r="G1393" s="136"/>
      <c r="H1393" s="139"/>
      <c r="I1393" s="430"/>
      <c r="J1393" s="431"/>
      <c r="K1393" s="432"/>
      <c r="L1393" s="428"/>
      <c r="M1393" s="500"/>
      <c r="N1393" s="518"/>
      <c r="O1393" s="501"/>
      <c r="P1393" s="501"/>
      <c r="Q1393" s="519"/>
      <c r="R1393" s="502"/>
      <c r="S1393" s="502"/>
      <c r="T1393" s="503"/>
      <c r="U1393" s="504"/>
      <c r="V1393" s="505"/>
      <c r="W1393" s="505"/>
      <c r="X1393" s="505"/>
      <c r="Y1393" s="505"/>
      <c r="Z1393" s="506"/>
      <c r="AA1393" s="507"/>
      <c r="AB1393" s="508"/>
      <c r="AC1393" s="513"/>
      <c r="AD1393" s="508"/>
      <c r="AE1393" s="507"/>
      <c r="AF1393" s="513"/>
      <c r="AG1393" s="507"/>
      <c r="AH1393" s="508"/>
      <c r="AI1393" s="509"/>
      <c r="AJ1393" s="507"/>
      <c r="AK1393" s="507"/>
      <c r="AL1393" s="510"/>
      <c r="AM1393" s="511"/>
      <c r="AN1393" s="512"/>
      <c r="AO1393" s="511"/>
      <c r="AP1393" s="507"/>
      <c r="AQ1393" s="512"/>
      <c r="AR1393" s="513"/>
      <c r="AS1393" s="508"/>
      <c r="AT1393" s="511"/>
      <c r="AU1393" s="511"/>
      <c r="AV1393" s="511"/>
      <c r="AW1393" s="511"/>
      <c r="AX1393" s="511"/>
      <c r="AY1393" s="511"/>
      <c r="AZ1393" s="514"/>
      <c r="BA1393" s="515"/>
      <c r="BB1393" s="507"/>
      <c r="BC1393" s="505"/>
      <c r="BD1393" s="524"/>
      <c r="BE1393" s="506"/>
      <c r="BF1393" s="482"/>
      <c r="BG1393" s="483"/>
      <c r="BH1393" s="483"/>
      <c r="BI1393" s="465"/>
      <c r="BJ1393" s="465"/>
      <c r="BK1393" s="465"/>
      <c r="BL1393" s="465"/>
      <c r="BM1393" s="465"/>
      <c r="BN1393" s="465"/>
      <c r="BO1393" s="483"/>
      <c r="BP1393" s="483"/>
      <c r="BQ1393" s="483"/>
      <c r="BR1393" s="483"/>
      <c r="BS1393" s="483"/>
      <c r="BT1393" s="484"/>
      <c r="BU1393" s="484"/>
      <c r="BV1393" s="484"/>
      <c r="BW1393" s="516"/>
      <c r="BX1393" s="434"/>
      <c r="BY1393" s="490"/>
      <c r="BZ1393" s="491"/>
      <c r="CA1393" s="520"/>
      <c r="CB1393" s="520"/>
      <c r="CC1393" s="520"/>
      <c r="CD1393" s="520"/>
      <c r="CE1393" s="520"/>
      <c r="CF1393" s="520"/>
    </row>
    <row r="1394" spans="1:84" ht="13.8" thickBot="1" x14ac:dyDescent="0.3">
      <c r="A1394" s="133"/>
      <c r="B1394" s="134"/>
      <c r="C1394" s="429"/>
      <c r="D1394" s="136"/>
      <c r="E1394" s="136"/>
      <c r="F1394" s="438"/>
      <c r="G1394" s="136"/>
      <c r="H1394" s="139"/>
      <c r="I1394" s="430"/>
      <c r="J1394" s="431"/>
      <c r="K1394" s="432"/>
      <c r="L1394" s="428"/>
      <c r="M1394" s="500"/>
      <c r="N1394" s="518"/>
      <c r="O1394" s="501"/>
      <c r="P1394" s="501"/>
      <c r="Q1394" s="519"/>
      <c r="R1394" s="502"/>
      <c r="S1394" s="502"/>
      <c r="T1394" s="503"/>
      <c r="U1394" s="504"/>
      <c r="V1394" s="505"/>
      <c r="W1394" s="505"/>
      <c r="X1394" s="505"/>
      <c r="Y1394" s="505"/>
      <c r="Z1394" s="506"/>
      <c r="AA1394" s="507"/>
      <c r="AB1394" s="508"/>
      <c r="AC1394" s="513"/>
      <c r="AD1394" s="508"/>
      <c r="AE1394" s="507"/>
      <c r="AF1394" s="513"/>
      <c r="AG1394" s="507"/>
      <c r="AH1394" s="508"/>
      <c r="AI1394" s="509"/>
      <c r="AJ1394" s="507"/>
      <c r="AK1394" s="507"/>
      <c r="AL1394" s="510"/>
      <c r="AM1394" s="511"/>
      <c r="AN1394" s="512"/>
      <c r="AO1394" s="511"/>
      <c r="AP1394" s="507"/>
      <c r="AQ1394" s="512"/>
      <c r="AR1394" s="513"/>
      <c r="AS1394" s="508"/>
      <c r="AT1394" s="511"/>
      <c r="AU1394" s="511"/>
      <c r="AV1394" s="511"/>
      <c r="AW1394" s="511"/>
      <c r="AX1394" s="511"/>
      <c r="AY1394" s="511"/>
      <c r="AZ1394" s="514"/>
      <c r="BA1394" s="515"/>
      <c r="BB1394" s="507"/>
      <c r="BC1394" s="505"/>
      <c r="BD1394" s="524"/>
      <c r="BE1394" s="506"/>
      <c r="BF1394" s="482"/>
      <c r="BG1394" s="483"/>
      <c r="BH1394" s="483"/>
      <c r="BI1394" s="465"/>
      <c r="BJ1394" s="465"/>
      <c r="BK1394" s="465"/>
      <c r="BL1394" s="465"/>
      <c r="BM1394" s="465"/>
      <c r="BN1394" s="465"/>
      <c r="BO1394" s="483"/>
      <c r="BP1394" s="483"/>
      <c r="BQ1394" s="483"/>
      <c r="BR1394" s="483"/>
      <c r="BS1394" s="483"/>
      <c r="BT1394" s="484"/>
      <c r="BU1394" s="484"/>
      <c r="BV1394" s="484"/>
      <c r="BW1394" s="516"/>
      <c r="BX1394" s="434"/>
      <c r="BY1394" s="490"/>
      <c r="BZ1394" s="491"/>
      <c r="CA1394" s="520"/>
      <c r="CB1394" s="520"/>
      <c r="CC1394" s="520"/>
      <c r="CD1394" s="520"/>
      <c r="CE1394" s="520"/>
      <c r="CF1394" s="520"/>
    </row>
    <row r="1395" spans="1:84" ht="13.8" thickBot="1" x14ac:dyDescent="0.3">
      <c r="A1395" s="133"/>
      <c r="B1395" s="134"/>
      <c r="C1395" s="429"/>
      <c r="D1395" s="136"/>
      <c r="E1395" s="136"/>
      <c r="F1395" s="438"/>
      <c r="G1395" s="136"/>
      <c r="H1395" s="139"/>
      <c r="I1395" s="430"/>
      <c r="J1395" s="431"/>
      <c r="K1395" s="432"/>
      <c r="L1395" s="428"/>
      <c r="M1395" s="500"/>
      <c r="N1395" s="518"/>
      <c r="O1395" s="501"/>
      <c r="P1395" s="501"/>
      <c r="Q1395" s="519"/>
      <c r="R1395" s="502"/>
      <c r="S1395" s="502"/>
      <c r="T1395" s="503"/>
      <c r="U1395" s="504"/>
      <c r="V1395" s="505"/>
      <c r="W1395" s="505"/>
      <c r="X1395" s="505"/>
      <c r="Y1395" s="505"/>
      <c r="Z1395" s="506"/>
      <c r="AA1395" s="507"/>
      <c r="AB1395" s="508"/>
      <c r="AC1395" s="513"/>
      <c r="AD1395" s="508"/>
      <c r="AE1395" s="507"/>
      <c r="AF1395" s="513"/>
      <c r="AG1395" s="507"/>
      <c r="AH1395" s="508"/>
      <c r="AI1395" s="509"/>
      <c r="AJ1395" s="507"/>
      <c r="AK1395" s="507"/>
      <c r="AL1395" s="510"/>
      <c r="AM1395" s="511"/>
      <c r="AN1395" s="512"/>
      <c r="AO1395" s="511"/>
      <c r="AP1395" s="507"/>
      <c r="AQ1395" s="512"/>
      <c r="AR1395" s="513"/>
      <c r="AS1395" s="508"/>
      <c r="AT1395" s="511"/>
      <c r="AU1395" s="511"/>
      <c r="AV1395" s="511"/>
      <c r="AW1395" s="511"/>
      <c r="AX1395" s="511"/>
      <c r="AY1395" s="511"/>
      <c r="AZ1395" s="514"/>
      <c r="BA1395" s="515"/>
      <c r="BB1395" s="507"/>
      <c r="BC1395" s="505"/>
      <c r="BD1395" s="524"/>
      <c r="BE1395" s="506"/>
      <c r="BF1395" s="482"/>
      <c r="BG1395" s="483"/>
      <c r="BH1395" s="483"/>
      <c r="BI1395" s="465"/>
      <c r="BJ1395" s="465"/>
      <c r="BK1395" s="465"/>
      <c r="BL1395" s="465"/>
      <c r="BM1395" s="465"/>
      <c r="BN1395" s="465"/>
      <c r="BO1395" s="483"/>
      <c r="BP1395" s="483"/>
      <c r="BQ1395" s="483"/>
      <c r="BR1395" s="483"/>
      <c r="BS1395" s="483"/>
      <c r="BT1395" s="484"/>
      <c r="BU1395" s="484"/>
      <c r="BV1395" s="484"/>
      <c r="BW1395" s="516"/>
      <c r="BX1395" s="434"/>
      <c r="BY1395" s="490"/>
      <c r="BZ1395" s="491"/>
      <c r="CA1395" s="520"/>
      <c r="CB1395" s="520"/>
      <c r="CC1395" s="520"/>
      <c r="CD1395" s="520"/>
      <c r="CE1395" s="520"/>
      <c r="CF1395" s="520"/>
    </row>
    <row r="1396" spans="1:84" ht="13.8" thickBot="1" x14ac:dyDescent="0.3">
      <c r="A1396" s="133"/>
      <c r="B1396" s="134"/>
      <c r="C1396" s="429"/>
      <c r="D1396" s="136"/>
      <c r="E1396" s="136"/>
      <c r="F1396" s="438"/>
      <c r="G1396" s="136"/>
      <c r="H1396" s="139"/>
      <c r="I1396" s="430"/>
      <c r="J1396" s="431"/>
      <c r="K1396" s="432"/>
      <c r="L1396" s="428"/>
      <c r="M1396" s="500"/>
      <c r="N1396" s="518"/>
      <c r="O1396" s="501"/>
      <c r="P1396" s="501"/>
      <c r="Q1396" s="519"/>
      <c r="R1396" s="502"/>
      <c r="S1396" s="502"/>
      <c r="T1396" s="503"/>
      <c r="U1396" s="504"/>
      <c r="V1396" s="505"/>
      <c r="W1396" s="505"/>
      <c r="X1396" s="505"/>
      <c r="Y1396" s="505"/>
      <c r="Z1396" s="506"/>
      <c r="AA1396" s="507"/>
      <c r="AB1396" s="508"/>
      <c r="AC1396" s="513"/>
      <c r="AD1396" s="508"/>
      <c r="AE1396" s="507"/>
      <c r="AF1396" s="513"/>
      <c r="AG1396" s="507"/>
      <c r="AH1396" s="508"/>
      <c r="AI1396" s="509"/>
      <c r="AJ1396" s="507"/>
      <c r="AK1396" s="507"/>
      <c r="AL1396" s="510"/>
      <c r="AM1396" s="511"/>
      <c r="AN1396" s="512"/>
      <c r="AO1396" s="511"/>
      <c r="AP1396" s="507"/>
      <c r="AQ1396" s="512"/>
      <c r="AR1396" s="513"/>
      <c r="AS1396" s="508"/>
      <c r="AT1396" s="511"/>
      <c r="AU1396" s="511"/>
      <c r="AV1396" s="511"/>
      <c r="AW1396" s="511"/>
      <c r="AX1396" s="511"/>
      <c r="AY1396" s="511"/>
      <c r="AZ1396" s="514"/>
      <c r="BA1396" s="515"/>
      <c r="BB1396" s="507"/>
      <c r="BC1396" s="505"/>
      <c r="BD1396" s="524"/>
      <c r="BE1396" s="506"/>
      <c r="BF1396" s="482"/>
      <c r="BG1396" s="483"/>
      <c r="BH1396" s="483"/>
      <c r="BI1396" s="465"/>
      <c r="BJ1396" s="465"/>
      <c r="BK1396" s="465"/>
      <c r="BL1396" s="465"/>
      <c r="BM1396" s="465"/>
      <c r="BN1396" s="465"/>
      <c r="BO1396" s="483"/>
      <c r="BP1396" s="483"/>
      <c r="BQ1396" s="483"/>
      <c r="BR1396" s="483"/>
      <c r="BS1396" s="483"/>
      <c r="BT1396" s="484"/>
      <c r="BU1396" s="484"/>
      <c r="BV1396" s="484"/>
      <c r="BW1396" s="516"/>
      <c r="BX1396" s="434"/>
      <c r="BY1396" s="490"/>
      <c r="BZ1396" s="491"/>
      <c r="CA1396" s="520"/>
      <c r="CB1396" s="520"/>
      <c r="CC1396" s="520"/>
      <c r="CD1396" s="520"/>
      <c r="CE1396" s="520"/>
      <c r="CF1396" s="520"/>
    </row>
    <row r="1397" spans="1:84" ht="13.8" thickBot="1" x14ac:dyDescent="0.3">
      <c r="A1397" s="133"/>
      <c r="B1397" s="134"/>
      <c r="C1397" s="429"/>
      <c r="D1397" s="136"/>
      <c r="E1397" s="136"/>
      <c r="F1397" s="438"/>
      <c r="G1397" s="136"/>
      <c r="H1397" s="139"/>
      <c r="I1397" s="430"/>
      <c r="J1397" s="431"/>
      <c r="K1397" s="432"/>
      <c r="L1397" s="428"/>
      <c r="M1397" s="500"/>
      <c r="N1397" s="518"/>
      <c r="O1397" s="501"/>
      <c r="P1397" s="501"/>
      <c r="Q1397" s="519"/>
      <c r="R1397" s="502"/>
      <c r="S1397" s="502"/>
      <c r="T1397" s="503"/>
      <c r="U1397" s="504"/>
      <c r="V1397" s="505"/>
      <c r="W1397" s="505"/>
      <c r="X1397" s="505"/>
      <c r="Y1397" s="505"/>
      <c r="Z1397" s="506"/>
      <c r="AA1397" s="507"/>
      <c r="AB1397" s="508"/>
      <c r="AC1397" s="513"/>
      <c r="AD1397" s="508"/>
      <c r="AE1397" s="507"/>
      <c r="AF1397" s="513"/>
      <c r="AG1397" s="507"/>
      <c r="AH1397" s="508"/>
      <c r="AI1397" s="509"/>
      <c r="AJ1397" s="507"/>
      <c r="AK1397" s="507"/>
      <c r="AL1397" s="510"/>
      <c r="AM1397" s="511"/>
      <c r="AN1397" s="512"/>
      <c r="AO1397" s="511"/>
      <c r="AP1397" s="507"/>
      <c r="AQ1397" s="512"/>
      <c r="AR1397" s="513"/>
      <c r="AS1397" s="508"/>
      <c r="AT1397" s="511"/>
      <c r="AU1397" s="511"/>
      <c r="AV1397" s="511"/>
      <c r="AW1397" s="511"/>
      <c r="AX1397" s="511"/>
      <c r="AY1397" s="511"/>
      <c r="AZ1397" s="514"/>
      <c r="BA1397" s="515"/>
      <c r="BB1397" s="507"/>
      <c r="BC1397" s="505"/>
      <c r="BD1397" s="524"/>
      <c r="BE1397" s="506"/>
      <c r="BF1397" s="482"/>
      <c r="BG1397" s="483"/>
      <c r="BH1397" s="483"/>
      <c r="BI1397" s="465"/>
      <c r="BJ1397" s="465"/>
      <c r="BK1397" s="465"/>
      <c r="BL1397" s="465"/>
      <c r="BM1397" s="465"/>
      <c r="BN1397" s="465"/>
      <c r="BO1397" s="483"/>
      <c r="BP1397" s="483"/>
      <c r="BQ1397" s="483"/>
      <c r="BR1397" s="483"/>
      <c r="BS1397" s="483"/>
      <c r="BT1397" s="484"/>
      <c r="BU1397" s="484"/>
      <c r="BV1397" s="484"/>
      <c r="BW1397" s="516"/>
      <c r="BX1397" s="434"/>
      <c r="BY1397" s="490"/>
      <c r="BZ1397" s="491"/>
      <c r="CA1397" s="520"/>
      <c r="CB1397" s="520"/>
      <c r="CC1397" s="520"/>
      <c r="CD1397" s="520"/>
      <c r="CE1397" s="520"/>
      <c r="CF1397" s="520"/>
    </row>
    <row r="1398" spans="1:84" ht="13.8" thickBot="1" x14ac:dyDescent="0.3">
      <c r="A1398" s="133"/>
      <c r="B1398" s="134"/>
      <c r="C1398" s="429"/>
      <c r="D1398" s="136"/>
      <c r="E1398" s="136"/>
      <c r="F1398" s="438"/>
      <c r="G1398" s="136"/>
      <c r="H1398" s="139"/>
      <c r="I1398" s="430"/>
      <c r="J1398" s="431"/>
      <c r="K1398" s="432"/>
      <c r="L1398" s="428"/>
      <c r="M1398" s="500"/>
      <c r="N1398" s="518"/>
      <c r="O1398" s="501"/>
      <c r="P1398" s="501"/>
      <c r="Q1398" s="519"/>
      <c r="R1398" s="502"/>
      <c r="S1398" s="502"/>
      <c r="T1398" s="503"/>
      <c r="U1398" s="504"/>
      <c r="V1398" s="505"/>
      <c r="W1398" s="505"/>
      <c r="X1398" s="505"/>
      <c r="Y1398" s="505"/>
      <c r="Z1398" s="506"/>
      <c r="AA1398" s="507"/>
      <c r="AB1398" s="508"/>
      <c r="AC1398" s="513"/>
      <c r="AD1398" s="508"/>
      <c r="AE1398" s="507"/>
      <c r="AF1398" s="513"/>
      <c r="AG1398" s="507"/>
      <c r="AH1398" s="508"/>
      <c r="AI1398" s="509"/>
      <c r="AJ1398" s="507"/>
      <c r="AK1398" s="507"/>
      <c r="AL1398" s="510"/>
      <c r="AM1398" s="511"/>
      <c r="AN1398" s="512"/>
      <c r="AO1398" s="511"/>
      <c r="AP1398" s="507"/>
      <c r="AQ1398" s="512"/>
      <c r="AR1398" s="513"/>
      <c r="AS1398" s="508"/>
      <c r="AT1398" s="511"/>
      <c r="AU1398" s="511"/>
      <c r="AV1398" s="511"/>
      <c r="AW1398" s="511"/>
      <c r="AX1398" s="511"/>
      <c r="AY1398" s="511"/>
      <c r="AZ1398" s="514"/>
      <c r="BA1398" s="515"/>
      <c r="BB1398" s="507"/>
      <c r="BC1398" s="505"/>
      <c r="BD1398" s="524"/>
      <c r="BE1398" s="506"/>
      <c r="BF1398" s="482"/>
      <c r="BG1398" s="483"/>
      <c r="BH1398" s="483"/>
      <c r="BI1398" s="465"/>
      <c r="BJ1398" s="465"/>
      <c r="BK1398" s="465"/>
      <c r="BL1398" s="465"/>
      <c r="BM1398" s="465"/>
      <c r="BN1398" s="465"/>
      <c r="BO1398" s="483"/>
      <c r="BP1398" s="483"/>
      <c r="BQ1398" s="483"/>
      <c r="BR1398" s="483"/>
      <c r="BS1398" s="483"/>
      <c r="BT1398" s="484"/>
      <c r="BU1398" s="484"/>
      <c r="BV1398" s="484"/>
      <c r="BW1398" s="516"/>
      <c r="BX1398" s="434"/>
      <c r="BY1398" s="490"/>
      <c r="BZ1398" s="491"/>
      <c r="CA1398" s="520"/>
      <c r="CB1398" s="520"/>
      <c r="CC1398" s="520"/>
      <c r="CD1398" s="520"/>
      <c r="CE1398" s="520"/>
      <c r="CF1398" s="520"/>
    </row>
    <row r="1399" spans="1:84" ht="13.8" thickBot="1" x14ac:dyDescent="0.3">
      <c r="A1399" s="133"/>
      <c r="B1399" s="134"/>
      <c r="C1399" s="429"/>
      <c r="D1399" s="136"/>
      <c r="E1399" s="136"/>
      <c r="F1399" s="438"/>
      <c r="G1399" s="136"/>
      <c r="H1399" s="139"/>
      <c r="I1399" s="430"/>
      <c r="J1399" s="431"/>
      <c r="K1399" s="432"/>
      <c r="L1399" s="428"/>
      <c r="M1399" s="500"/>
      <c r="N1399" s="518"/>
      <c r="O1399" s="501"/>
      <c r="P1399" s="501"/>
      <c r="Q1399" s="519"/>
      <c r="R1399" s="502"/>
      <c r="S1399" s="502"/>
      <c r="T1399" s="503"/>
      <c r="U1399" s="504"/>
      <c r="V1399" s="505"/>
      <c r="W1399" s="505"/>
      <c r="X1399" s="505"/>
      <c r="Y1399" s="505"/>
      <c r="Z1399" s="506"/>
      <c r="AA1399" s="507"/>
      <c r="AB1399" s="508"/>
      <c r="AC1399" s="513"/>
      <c r="AD1399" s="508"/>
      <c r="AE1399" s="507"/>
      <c r="AF1399" s="513"/>
      <c r="AG1399" s="507"/>
      <c r="AH1399" s="508"/>
      <c r="AI1399" s="509"/>
      <c r="AJ1399" s="507"/>
      <c r="AK1399" s="507"/>
      <c r="AL1399" s="510"/>
      <c r="AM1399" s="511"/>
      <c r="AN1399" s="512"/>
      <c r="AO1399" s="511"/>
      <c r="AP1399" s="507"/>
      <c r="AQ1399" s="512"/>
      <c r="AR1399" s="513"/>
      <c r="AS1399" s="508"/>
      <c r="AT1399" s="511"/>
      <c r="AU1399" s="511"/>
      <c r="AV1399" s="511"/>
      <c r="AW1399" s="511"/>
      <c r="AX1399" s="511"/>
      <c r="AY1399" s="511"/>
      <c r="AZ1399" s="514"/>
      <c r="BA1399" s="515"/>
      <c r="BB1399" s="507"/>
      <c r="BC1399" s="505"/>
      <c r="BD1399" s="524"/>
      <c r="BE1399" s="506"/>
      <c r="BF1399" s="482"/>
      <c r="BG1399" s="483"/>
      <c r="BH1399" s="483"/>
      <c r="BI1399" s="465"/>
      <c r="BJ1399" s="465"/>
      <c r="BK1399" s="465"/>
      <c r="BL1399" s="465"/>
      <c r="BM1399" s="465"/>
      <c r="BN1399" s="465"/>
      <c r="BO1399" s="483"/>
      <c r="BP1399" s="483"/>
      <c r="BQ1399" s="483"/>
      <c r="BR1399" s="483"/>
      <c r="BS1399" s="483"/>
      <c r="BT1399" s="484"/>
      <c r="BU1399" s="484"/>
      <c r="BV1399" s="484"/>
      <c r="BW1399" s="516"/>
      <c r="BX1399" s="434"/>
      <c r="BY1399" s="490"/>
      <c r="BZ1399" s="491"/>
      <c r="CA1399" s="520"/>
      <c r="CB1399" s="520"/>
      <c r="CC1399" s="520"/>
      <c r="CD1399" s="520"/>
      <c r="CE1399" s="520"/>
      <c r="CF1399" s="520"/>
    </row>
    <row r="1400" spans="1:84" ht="13.8" thickBot="1" x14ac:dyDescent="0.3">
      <c r="A1400" s="133"/>
      <c r="B1400" s="134"/>
      <c r="C1400" s="429"/>
      <c r="D1400" s="136"/>
      <c r="E1400" s="136"/>
      <c r="F1400" s="438"/>
      <c r="G1400" s="136"/>
      <c r="H1400" s="139"/>
      <c r="I1400" s="430"/>
      <c r="J1400" s="431"/>
      <c r="K1400" s="432"/>
      <c r="L1400" s="428"/>
      <c r="M1400" s="500"/>
      <c r="N1400" s="518"/>
      <c r="O1400" s="501"/>
      <c r="P1400" s="501"/>
      <c r="Q1400" s="519"/>
      <c r="R1400" s="502"/>
      <c r="S1400" s="502"/>
      <c r="T1400" s="503"/>
      <c r="U1400" s="504"/>
      <c r="V1400" s="505"/>
      <c r="W1400" s="505"/>
      <c r="X1400" s="505"/>
      <c r="Y1400" s="505"/>
      <c r="Z1400" s="506"/>
      <c r="AA1400" s="507"/>
      <c r="AB1400" s="508"/>
      <c r="AC1400" s="513"/>
      <c r="AD1400" s="508"/>
      <c r="AE1400" s="507"/>
      <c r="AF1400" s="513"/>
      <c r="AG1400" s="507"/>
      <c r="AH1400" s="508"/>
      <c r="AI1400" s="509"/>
      <c r="AJ1400" s="507"/>
      <c r="AK1400" s="507"/>
      <c r="AL1400" s="510"/>
      <c r="AM1400" s="511"/>
      <c r="AN1400" s="512"/>
      <c r="AO1400" s="511"/>
      <c r="AP1400" s="507"/>
      <c r="AQ1400" s="512"/>
      <c r="AR1400" s="513"/>
      <c r="AS1400" s="508"/>
      <c r="AT1400" s="511"/>
      <c r="AU1400" s="511"/>
      <c r="AV1400" s="511"/>
      <c r="AW1400" s="511"/>
      <c r="AX1400" s="511"/>
      <c r="AY1400" s="511"/>
      <c r="AZ1400" s="514"/>
      <c r="BA1400" s="515"/>
      <c r="BB1400" s="507"/>
      <c r="BC1400" s="505"/>
      <c r="BD1400" s="524"/>
      <c r="BE1400" s="506"/>
      <c r="BF1400" s="482"/>
      <c r="BG1400" s="483"/>
      <c r="BH1400" s="483"/>
      <c r="BI1400" s="465"/>
      <c r="BJ1400" s="465"/>
      <c r="BK1400" s="465"/>
      <c r="BL1400" s="465"/>
      <c r="BM1400" s="465"/>
      <c r="BN1400" s="465"/>
      <c r="BO1400" s="483"/>
      <c r="BP1400" s="483"/>
      <c r="BQ1400" s="483"/>
      <c r="BR1400" s="483"/>
      <c r="BS1400" s="483"/>
      <c r="BT1400" s="484"/>
      <c r="BU1400" s="484"/>
      <c r="BV1400" s="484"/>
      <c r="BW1400" s="516"/>
      <c r="BX1400" s="434"/>
      <c r="BY1400" s="490"/>
      <c r="BZ1400" s="491"/>
      <c r="CA1400" s="520"/>
      <c r="CB1400" s="520"/>
      <c r="CC1400" s="520"/>
      <c r="CD1400" s="520"/>
      <c r="CE1400" s="520"/>
      <c r="CF1400" s="520"/>
    </row>
    <row r="1401" spans="1:84" ht="13.8" thickBot="1" x14ac:dyDescent="0.3">
      <c r="A1401" s="133"/>
      <c r="B1401" s="134"/>
      <c r="C1401" s="429"/>
      <c r="D1401" s="136"/>
      <c r="E1401" s="136"/>
      <c r="F1401" s="438"/>
      <c r="G1401" s="136"/>
      <c r="H1401" s="139"/>
      <c r="I1401" s="430"/>
      <c r="J1401" s="431"/>
      <c r="K1401" s="432"/>
      <c r="L1401" s="428"/>
      <c r="M1401" s="500"/>
      <c r="N1401" s="518"/>
      <c r="O1401" s="501"/>
      <c r="P1401" s="501"/>
      <c r="Q1401" s="519"/>
      <c r="R1401" s="502"/>
      <c r="S1401" s="502"/>
      <c r="T1401" s="503"/>
      <c r="U1401" s="504"/>
      <c r="V1401" s="505"/>
      <c r="W1401" s="505"/>
      <c r="X1401" s="505"/>
      <c r="Y1401" s="505"/>
      <c r="Z1401" s="506"/>
      <c r="AA1401" s="507"/>
      <c r="AB1401" s="508"/>
      <c r="AC1401" s="513"/>
      <c r="AD1401" s="508"/>
      <c r="AE1401" s="507"/>
      <c r="AF1401" s="513"/>
      <c r="AG1401" s="507"/>
      <c r="AH1401" s="508"/>
      <c r="AI1401" s="509"/>
      <c r="AJ1401" s="507"/>
      <c r="AK1401" s="507"/>
      <c r="AL1401" s="510"/>
      <c r="AM1401" s="511"/>
      <c r="AN1401" s="512"/>
      <c r="AO1401" s="511"/>
      <c r="AP1401" s="507"/>
      <c r="AQ1401" s="512"/>
      <c r="AR1401" s="513"/>
      <c r="AS1401" s="508"/>
      <c r="AT1401" s="511"/>
      <c r="AU1401" s="511"/>
      <c r="AV1401" s="511"/>
      <c r="AW1401" s="511"/>
      <c r="AX1401" s="511"/>
      <c r="AY1401" s="511"/>
      <c r="AZ1401" s="514"/>
      <c r="BA1401" s="515"/>
      <c r="BB1401" s="507"/>
      <c r="BC1401" s="505"/>
      <c r="BD1401" s="524"/>
      <c r="BE1401" s="506"/>
      <c r="BF1401" s="482"/>
      <c r="BG1401" s="483"/>
      <c r="BH1401" s="483"/>
      <c r="BI1401" s="465"/>
      <c r="BJ1401" s="465"/>
      <c r="BK1401" s="465"/>
      <c r="BL1401" s="465"/>
      <c r="BM1401" s="465"/>
      <c r="BN1401" s="465"/>
      <c r="BO1401" s="483"/>
      <c r="BP1401" s="483"/>
      <c r="BQ1401" s="483"/>
      <c r="BR1401" s="483"/>
      <c r="BS1401" s="483"/>
      <c r="BT1401" s="484"/>
      <c r="BU1401" s="484"/>
      <c r="BV1401" s="484"/>
      <c r="BW1401" s="516"/>
      <c r="BX1401" s="434"/>
      <c r="BY1401" s="490"/>
      <c r="BZ1401" s="491"/>
      <c r="CA1401" s="520"/>
      <c r="CB1401" s="520"/>
      <c r="CC1401" s="520"/>
      <c r="CD1401" s="520"/>
      <c r="CE1401" s="520"/>
      <c r="CF1401" s="520"/>
    </row>
    <row r="1402" spans="1:84" ht="13.8" thickBot="1" x14ac:dyDescent="0.3">
      <c r="A1402" s="133"/>
      <c r="B1402" s="134"/>
      <c r="C1402" s="429"/>
      <c r="D1402" s="136"/>
      <c r="E1402" s="136"/>
      <c r="F1402" s="438"/>
      <c r="G1402" s="136"/>
      <c r="H1402" s="139"/>
      <c r="I1402" s="430"/>
      <c r="J1402" s="431"/>
      <c r="K1402" s="432"/>
      <c r="L1402" s="428"/>
      <c r="M1402" s="500"/>
      <c r="N1402" s="518"/>
      <c r="O1402" s="501"/>
      <c r="P1402" s="501"/>
      <c r="Q1402" s="519"/>
      <c r="R1402" s="502"/>
      <c r="S1402" s="502"/>
      <c r="T1402" s="503"/>
      <c r="U1402" s="504"/>
      <c r="V1402" s="505"/>
      <c r="W1402" s="505"/>
      <c r="X1402" s="505"/>
      <c r="Y1402" s="505"/>
      <c r="Z1402" s="506"/>
      <c r="AA1402" s="507"/>
      <c r="AB1402" s="508"/>
      <c r="AC1402" s="513"/>
      <c r="AD1402" s="508"/>
      <c r="AE1402" s="507"/>
      <c r="AF1402" s="513"/>
      <c r="AG1402" s="507"/>
      <c r="AH1402" s="508"/>
      <c r="AI1402" s="509"/>
      <c r="AJ1402" s="507"/>
      <c r="AK1402" s="507"/>
      <c r="AL1402" s="510"/>
      <c r="AM1402" s="511"/>
      <c r="AN1402" s="512"/>
      <c r="AO1402" s="511"/>
      <c r="AP1402" s="507"/>
      <c r="AQ1402" s="512"/>
      <c r="AR1402" s="513"/>
      <c r="AS1402" s="508"/>
      <c r="AT1402" s="511"/>
      <c r="AU1402" s="511"/>
      <c r="AV1402" s="511"/>
      <c r="AW1402" s="511"/>
      <c r="AX1402" s="511"/>
      <c r="AY1402" s="511"/>
      <c r="AZ1402" s="514"/>
      <c r="BA1402" s="515"/>
      <c r="BB1402" s="507"/>
      <c r="BC1402" s="505"/>
      <c r="BD1402" s="524"/>
      <c r="BE1402" s="506"/>
      <c r="BF1402" s="482"/>
      <c r="BG1402" s="483"/>
      <c r="BH1402" s="483"/>
      <c r="BI1402" s="465"/>
      <c r="BJ1402" s="465"/>
      <c r="BK1402" s="465"/>
      <c r="BL1402" s="465"/>
      <c r="BM1402" s="465"/>
      <c r="BN1402" s="465"/>
      <c r="BO1402" s="483"/>
      <c r="BP1402" s="483"/>
      <c r="BQ1402" s="483"/>
      <c r="BR1402" s="483"/>
      <c r="BS1402" s="483"/>
      <c r="BT1402" s="484"/>
      <c r="BU1402" s="484"/>
      <c r="BV1402" s="484"/>
      <c r="BW1402" s="516"/>
      <c r="BX1402" s="434"/>
      <c r="BY1402" s="490"/>
      <c r="BZ1402" s="491"/>
      <c r="CA1402" s="520"/>
      <c r="CB1402" s="520"/>
      <c r="CC1402" s="520"/>
      <c r="CD1402" s="520"/>
      <c r="CE1402" s="520"/>
      <c r="CF1402" s="520"/>
    </row>
    <row r="1403" spans="1:84" ht="13.8" thickBot="1" x14ac:dyDescent="0.3">
      <c r="A1403" s="133"/>
      <c r="B1403" s="134"/>
      <c r="C1403" s="429"/>
      <c r="D1403" s="136"/>
      <c r="E1403" s="136"/>
      <c r="F1403" s="438"/>
      <c r="G1403" s="136"/>
      <c r="H1403" s="139"/>
      <c r="I1403" s="430"/>
      <c r="J1403" s="431"/>
      <c r="K1403" s="432"/>
      <c r="L1403" s="428"/>
      <c r="M1403" s="500"/>
      <c r="N1403" s="518"/>
      <c r="O1403" s="501"/>
      <c r="P1403" s="501"/>
      <c r="Q1403" s="519"/>
      <c r="R1403" s="502"/>
      <c r="S1403" s="502"/>
      <c r="T1403" s="503"/>
      <c r="U1403" s="504"/>
      <c r="V1403" s="505"/>
      <c r="W1403" s="505"/>
      <c r="X1403" s="505"/>
      <c r="Y1403" s="505"/>
      <c r="Z1403" s="506"/>
      <c r="AA1403" s="507"/>
      <c r="AB1403" s="508"/>
      <c r="AC1403" s="513"/>
      <c r="AD1403" s="508"/>
      <c r="AE1403" s="507"/>
      <c r="AF1403" s="513"/>
      <c r="AG1403" s="507"/>
      <c r="AH1403" s="508"/>
      <c r="AI1403" s="509"/>
      <c r="AJ1403" s="507"/>
      <c r="AK1403" s="507"/>
      <c r="AL1403" s="510"/>
      <c r="AM1403" s="511"/>
      <c r="AN1403" s="512"/>
      <c r="AO1403" s="511"/>
      <c r="AP1403" s="507"/>
      <c r="AQ1403" s="512"/>
      <c r="AR1403" s="513"/>
      <c r="AS1403" s="508"/>
      <c r="AT1403" s="511"/>
      <c r="AU1403" s="511"/>
      <c r="AV1403" s="511"/>
      <c r="AW1403" s="511"/>
      <c r="AX1403" s="511"/>
      <c r="AY1403" s="511"/>
      <c r="AZ1403" s="514"/>
      <c r="BA1403" s="515"/>
      <c r="BB1403" s="507"/>
      <c r="BC1403" s="505"/>
      <c r="BD1403" s="524"/>
      <c r="BE1403" s="506"/>
      <c r="BF1403" s="482"/>
      <c r="BG1403" s="483"/>
      <c r="BH1403" s="483"/>
      <c r="BI1403" s="465"/>
      <c r="BJ1403" s="465"/>
      <c r="BK1403" s="465"/>
      <c r="BL1403" s="465"/>
      <c r="BM1403" s="465"/>
      <c r="BN1403" s="465"/>
      <c r="BO1403" s="483"/>
      <c r="BP1403" s="483"/>
      <c r="BQ1403" s="483"/>
      <c r="BR1403" s="483"/>
      <c r="BS1403" s="483"/>
      <c r="BT1403" s="484"/>
      <c r="BU1403" s="484"/>
      <c r="BV1403" s="484"/>
      <c r="BW1403" s="516"/>
      <c r="BX1403" s="434"/>
      <c r="BY1403" s="490"/>
      <c r="BZ1403" s="491"/>
      <c r="CA1403" s="520"/>
      <c r="CB1403" s="520"/>
      <c r="CC1403" s="520"/>
      <c r="CD1403" s="520"/>
      <c r="CE1403" s="520"/>
      <c r="CF1403" s="520"/>
    </row>
    <row r="1404" spans="1:84" ht="13.8" thickBot="1" x14ac:dyDescent="0.3">
      <c r="A1404" s="133"/>
      <c r="B1404" s="134"/>
      <c r="C1404" s="429"/>
      <c r="D1404" s="136"/>
      <c r="E1404" s="136"/>
      <c r="F1404" s="438"/>
      <c r="G1404" s="136"/>
      <c r="H1404" s="139"/>
      <c r="I1404" s="430"/>
      <c r="J1404" s="431"/>
      <c r="K1404" s="432"/>
      <c r="L1404" s="428"/>
      <c r="M1404" s="500"/>
      <c r="N1404" s="518"/>
      <c r="O1404" s="501"/>
      <c r="P1404" s="501"/>
      <c r="Q1404" s="519"/>
      <c r="R1404" s="502"/>
      <c r="S1404" s="502"/>
      <c r="T1404" s="503"/>
      <c r="U1404" s="504"/>
      <c r="V1404" s="505"/>
      <c r="W1404" s="505"/>
      <c r="X1404" s="505"/>
      <c r="Y1404" s="505"/>
      <c r="Z1404" s="506"/>
      <c r="AA1404" s="507"/>
      <c r="AB1404" s="508"/>
      <c r="AC1404" s="513"/>
      <c r="AD1404" s="508"/>
      <c r="AE1404" s="507"/>
      <c r="AF1404" s="513"/>
      <c r="AG1404" s="507"/>
      <c r="AH1404" s="508"/>
      <c r="AI1404" s="509"/>
      <c r="AJ1404" s="507"/>
      <c r="AK1404" s="507"/>
      <c r="AL1404" s="510"/>
      <c r="AM1404" s="511"/>
      <c r="AN1404" s="512"/>
      <c r="AO1404" s="511"/>
      <c r="AP1404" s="507"/>
      <c r="AQ1404" s="512"/>
      <c r="AR1404" s="513"/>
      <c r="AS1404" s="508"/>
      <c r="AT1404" s="511"/>
      <c r="AU1404" s="511"/>
      <c r="AV1404" s="511"/>
      <c r="AW1404" s="511"/>
      <c r="AX1404" s="511"/>
      <c r="AY1404" s="511"/>
      <c r="AZ1404" s="514"/>
      <c r="BA1404" s="515"/>
      <c r="BB1404" s="507"/>
      <c r="BC1404" s="505"/>
      <c r="BD1404" s="524"/>
      <c r="BE1404" s="506"/>
      <c r="BF1404" s="482"/>
      <c r="BG1404" s="483"/>
      <c r="BH1404" s="483"/>
      <c r="BI1404" s="465"/>
      <c r="BJ1404" s="465"/>
      <c r="BK1404" s="465"/>
      <c r="BL1404" s="465"/>
      <c r="BM1404" s="465"/>
      <c r="BN1404" s="465"/>
      <c r="BO1404" s="483"/>
      <c r="BP1404" s="483"/>
      <c r="BQ1404" s="483"/>
      <c r="BR1404" s="483"/>
      <c r="BS1404" s="483"/>
      <c r="BT1404" s="484"/>
      <c r="BU1404" s="484"/>
      <c r="BV1404" s="484"/>
      <c r="BW1404" s="516"/>
      <c r="BX1404" s="434"/>
      <c r="BY1404" s="490"/>
      <c r="BZ1404" s="491"/>
      <c r="CA1404" s="520"/>
      <c r="CB1404" s="520"/>
      <c r="CC1404" s="520"/>
      <c r="CD1404" s="520"/>
      <c r="CE1404" s="520"/>
      <c r="CF1404" s="520"/>
    </row>
    <row r="1405" spans="1:84" ht="13.8" thickBot="1" x14ac:dyDescent="0.3">
      <c r="A1405" s="133"/>
      <c r="B1405" s="134"/>
      <c r="C1405" s="429"/>
      <c r="D1405" s="136"/>
      <c r="E1405" s="136"/>
      <c r="F1405" s="438"/>
      <c r="G1405" s="136"/>
      <c r="H1405" s="139"/>
      <c r="I1405" s="430"/>
      <c r="J1405" s="431"/>
      <c r="K1405" s="432"/>
      <c r="L1405" s="428"/>
      <c r="M1405" s="500"/>
      <c r="N1405" s="518"/>
      <c r="O1405" s="501"/>
      <c r="P1405" s="501"/>
      <c r="Q1405" s="519"/>
      <c r="R1405" s="502"/>
      <c r="S1405" s="502"/>
      <c r="T1405" s="503"/>
      <c r="U1405" s="504"/>
      <c r="V1405" s="505"/>
      <c r="W1405" s="505"/>
      <c r="X1405" s="505"/>
      <c r="Y1405" s="505"/>
      <c r="Z1405" s="506"/>
      <c r="AA1405" s="507"/>
      <c r="AB1405" s="508"/>
      <c r="AC1405" s="513"/>
      <c r="AD1405" s="508"/>
      <c r="AE1405" s="507"/>
      <c r="AF1405" s="513"/>
      <c r="AG1405" s="507"/>
      <c r="AH1405" s="508"/>
      <c r="AI1405" s="509"/>
      <c r="AJ1405" s="507"/>
      <c r="AK1405" s="507"/>
      <c r="AL1405" s="510"/>
      <c r="AM1405" s="511"/>
      <c r="AN1405" s="512"/>
      <c r="AO1405" s="511"/>
      <c r="AP1405" s="507"/>
      <c r="AQ1405" s="512"/>
      <c r="AR1405" s="513"/>
      <c r="AS1405" s="508"/>
      <c r="AT1405" s="511"/>
      <c r="AU1405" s="511"/>
      <c r="AV1405" s="511"/>
      <c r="AW1405" s="511"/>
      <c r="AX1405" s="511"/>
      <c r="AY1405" s="511"/>
      <c r="AZ1405" s="514"/>
      <c r="BA1405" s="515"/>
      <c r="BB1405" s="507"/>
      <c r="BC1405" s="505"/>
      <c r="BD1405" s="524"/>
      <c r="BE1405" s="506"/>
      <c r="BF1405" s="482"/>
      <c r="BG1405" s="483"/>
      <c r="BH1405" s="483"/>
      <c r="BI1405" s="465"/>
      <c r="BJ1405" s="465"/>
      <c r="BK1405" s="465"/>
      <c r="BL1405" s="465"/>
      <c r="BM1405" s="465"/>
      <c r="BN1405" s="465"/>
      <c r="BO1405" s="483"/>
      <c r="BP1405" s="483"/>
      <c r="BQ1405" s="483"/>
      <c r="BR1405" s="483"/>
      <c r="BS1405" s="483"/>
      <c r="BT1405" s="484"/>
      <c r="BU1405" s="484"/>
      <c r="BV1405" s="484"/>
      <c r="BW1405" s="516"/>
      <c r="BX1405" s="434"/>
      <c r="BY1405" s="490"/>
      <c r="BZ1405" s="491"/>
      <c r="CA1405" s="520"/>
      <c r="CB1405" s="520"/>
      <c r="CC1405" s="520"/>
      <c r="CD1405" s="520"/>
      <c r="CE1405" s="520"/>
      <c r="CF1405" s="520"/>
    </row>
    <row r="1406" spans="1:84" ht="13.8" thickBot="1" x14ac:dyDescent="0.3">
      <c r="A1406" s="133"/>
      <c r="B1406" s="134"/>
      <c r="C1406" s="429"/>
      <c r="D1406" s="136"/>
      <c r="E1406" s="136"/>
      <c r="F1406" s="438"/>
      <c r="G1406" s="136"/>
      <c r="H1406" s="139"/>
      <c r="I1406" s="430"/>
      <c r="J1406" s="431"/>
      <c r="K1406" s="432"/>
      <c r="L1406" s="428"/>
      <c r="M1406" s="500"/>
      <c r="N1406" s="518"/>
      <c r="O1406" s="501"/>
      <c r="P1406" s="501"/>
      <c r="Q1406" s="519"/>
      <c r="R1406" s="502"/>
      <c r="S1406" s="502"/>
      <c r="T1406" s="503"/>
      <c r="U1406" s="504"/>
      <c r="V1406" s="505"/>
      <c r="W1406" s="505"/>
      <c r="X1406" s="505"/>
      <c r="Y1406" s="505"/>
      <c r="Z1406" s="506"/>
      <c r="AA1406" s="507"/>
      <c r="AB1406" s="508"/>
      <c r="AC1406" s="513"/>
      <c r="AD1406" s="508"/>
      <c r="AE1406" s="507"/>
      <c r="AF1406" s="513"/>
      <c r="AG1406" s="507"/>
      <c r="AH1406" s="508"/>
      <c r="AI1406" s="509"/>
      <c r="AJ1406" s="507"/>
      <c r="AK1406" s="507"/>
      <c r="AL1406" s="510"/>
      <c r="AM1406" s="511"/>
      <c r="AN1406" s="512"/>
      <c r="AO1406" s="511"/>
      <c r="AP1406" s="507"/>
      <c r="AQ1406" s="512"/>
      <c r="AR1406" s="513"/>
      <c r="AS1406" s="508"/>
      <c r="AT1406" s="511"/>
      <c r="AU1406" s="511"/>
      <c r="AV1406" s="511"/>
      <c r="AW1406" s="511"/>
      <c r="AX1406" s="511"/>
      <c r="AY1406" s="511"/>
      <c r="AZ1406" s="514"/>
      <c r="BA1406" s="515"/>
      <c r="BB1406" s="507"/>
      <c r="BC1406" s="505"/>
      <c r="BD1406" s="524"/>
      <c r="BE1406" s="506"/>
      <c r="BF1406" s="482"/>
      <c r="BG1406" s="483"/>
      <c r="BH1406" s="483"/>
      <c r="BI1406" s="465"/>
      <c r="BJ1406" s="465"/>
      <c r="BK1406" s="465"/>
      <c r="BL1406" s="465"/>
      <c r="BM1406" s="465"/>
      <c r="BN1406" s="465"/>
      <c r="BO1406" s="483"/>
      <c r="BP1406" s="483"/>
      <c r="BQ1406" s="483"/>
      <c r="BR1406" s="483"/>
      <c r="BS1406" s="483"/>
      <c r="BT1406" s="484"/>
      <c r="BU1406" s="484"/>
      <c r="BV1406" s="484"/>
      <c r="BW1406" s="516"/>
      <c r="BX1406" s="434"/>
      <c r="BY1406" s="490"/>
      <c r="BZ1406" s="491"/>
      <c r="CA1406" s="520"/>
      <c r="CB1406" s="520"/>
      <c r="CC1406" s="520"/>
      <c r="CD1406" s="520"/>
      <c r="CE1406" s="520"/>
      <c r="CF1406" s="520"/>
    </row>
    <row r="1407" spans="1:84" ht="13.8" thickBot="1" x14ac:dyDescent="0.3">
      <c r="A1407" s="133"/>
      <c r="B1407" s="134"/>
      <c r="C1407" s="429"/>
      <c r="D1407" s="136"/>
      <c r="E1407" s="136"/>
      <c r="F1407" s="438"/>
      <c r="G1407" s="136"/>
      <c r="H1407" s="139"/>
      <c r="I1407" s="430"/>
      <c r="J1407" s="431"/>
      <c r="K1407" s="432"/>
      <c r="L1407" s="428"/>
      <c r="M1407" s="500"/>
      <c r="N1407" s="518"/>
      <c r="O1407" s="501"/>
      <c r="P1407" s="501"/>
      <c r="Q1407" s="519"/>
      <c r="R1407" s="502"/>
      <c r="S1407" s="502"/>
      <c r="T1407" s="503"/>
      <c r="U1407" s="504"/>
      <c r="V1407" s="505"/>
      <c r="W1407" s="505"/>
      <c r="X1407" s="505"/>
      <c r="Y1407" s="505"/>
      <c r="Z1407" s="506"/>
      <c r="AA1407" s="507"/>
      <c r="AB1407" s="508"/>
      <c r="AC1407" s="513"/>
      <c r="AD1407" s="508"/>
      <c r="AE1407" s="507"/>
      <c r="AF1407" s="513"/>
      <c r="AG1407" s="507"/>
      <c r="AH1407" s="508"/>
      <c r="AI1407" s="509"/>
      <c r="AJ1407" s="507"/>
      <c r="AK1407" s="507"/>
      <c r="AL1407" s="510"/>
      <c r="AM1407" s="511"/>
      <c r="AN1407" s="512"/>
      <c r="AO1407" s="511"/>
      <c r="AP1407" s="507"/>
      <c r="AQ1407" s="512"/>
      <c r="AR1407" s="513"/>
      <c r="AS1407" s="508"/>
      <c r="AT1407" s="511"/>
      <c r="AU1407" s="511"/>
      <c r="AV1407" s="511"/>
      <c r="AW1407" s="511"/>
      <c r="AX1407" s="511"/>
      <c r="AY1407" s="511"/>
      <c r="AZ1407" s="514"/>
      <c r="BA1407" s="515"/>
      <c r="BB1407" s="507"/>
      <c r="BC1407" s="505"/>
      <c r="BD1407" s="524"/>
      <c r="BE1407" s="506"/>
      <c r="BF1407" s="482"/>
      <c r="BG1407" s="483"/>
      <c r="BH1407" s="483"/>
      <c r="BI1407" s="465"/>
      <c r="BJ1407" s="465"/>
      <c r="BK1407" s="465"/>
      <c r="BL1407" s="465"/>
      <c r="BM1407" s="465"/>
      <c r="BN1407" s="465"/>
      <c r="BO1407" s="483"/>
      <c r="BP1407" s="483"/>
      <c r="BQ1407" s="483"/>
      <c r="BR1407" s="483"/>
      <c r="BS1407" s="483"/>
      <c r="BT1407" s="484"/>
      <c r="BU1407" s="484"/>
      <c r="BV1407" s="484"/>
      <c r="BW1407" s="516"/>
      <c r="BX1407" s="434"/>
      <c r="BY1407" s="490"/>
      <c r="BZ1407" s="491"/>
      <c r="CA1407" s="520"/>
      <c r="CB1407" s="520"/>
      <c r="CC1407" s="520"/>
      <c r="CD1407" s="520"/>
      <c r="CE1407" s="520"/>
      <c r="CF1407" s="520"/>
    </row>
    <row r="1408" spans="1:84" ht="13.8" thickBot="1" x14ac:dyDescent="0.3">
      <c r="A1408" s="133"/>
      <c r="B1408" s="134"/>
      <c r="C1408" s="429"/>
      <c r="D1408" s="136"/>
      <c r="E1408" s="136"/>
      <c r="F1408" s="438"/>
      <c r="G1408" s="136"/>
      <c r="H1408" s="139"/>
      <c r="I1408" s="430"/>
      <c r="J1408" s="431"/>
      <c r="K1408" s="432"/>
      <c r="L1408" s="428"/>
      <c r="M1408" s="500"/>
      <c r="N1408" s="518"/>
      <c r="O1408" s="501"/>
      <c r="P1408" s="501"/>
      <c r="Q1408" s="519"/>
      <c r="R1408" s="502"/>
      <c r="S1408" s="502"/>
      <c r="T1408" s="503"/>
      <c r="U1408" s="504"/>
      <c r="V1408" s="505"/>
      <c r="W1408" s="505"/>
      <c r="X1408" s="505"/>
      <c r="Y1408" s="505"/>
      <c r="Z1408" s="506"/>
      <c r="AA1408" s="507"/>
      <c r="AB1408" s="508"/>
      <c r="AC1408" s="513"/>
      <c r="AD1408" s="508"/>
      <c r="AE1408" s="507"/>
      <c r="AF1408" s="513"/>
      <c r="AG1408" s="507"/>
      <c r="AH1408" s="508"/>
      <c r="AI1408" s="509"/>
      <c r="AJ1408" s="507"/>
      <c r="AK1408" s="507"/>
      <c r="AL1408" s="510"/>
      <c r="AM1408" s="511"/>
      <c r="AN1408" s="512"/>
      <c r="AO1408" s="511"/>
      <c r="AP1408" s="507"/>
      <c r="AQ1408" s="512"/>
      <c r="AR1408" s="513"/>
      <c r="AS1408" s="508"/>
      <c r="AT1408" s="511"/>
      <c r="AU1408" s="511"/>
      <c r="AV1408" s="511"/>
      <c r="AW1408" s="511"/>
      <c r="AX1408" s="511"/>
      <c r="AY1408" s="511"/>
      <c r="AZ1408" s="514"/>
      <c r="BA1408" s="515"/>
      <c r="BB1408" s="507"/>
      <c r="BC1408" s="505"/>
      <c r="BD1408" s="524"/>
      <c r="BE1408" s="506"/>
      <c r="BF1408" s="482"/>
      <c r="BG1408" s="483"/>
      <c r="BH1408" s="483"/>
      <c r="BI1408" s="465"/>
      <c r="BJ1408" s="465"/>
      <c r="BK1408" s="465"/>
      <c r="BL1408" s="465"/>
      <c r="BM1408" s="465"/>
      <c r="BN1408" s="465"/>
      <c r="BO1408" s="483"/>
      <c r="BP1408" s="483"/>
      <c r="BQ1408" s="483"/>
      <c r="BR1408" s="483"/>
      <c r="BS1408" s="483"/>
      <c r="BT1408" s="484"/>
      <c r="BU1408" s="484"/>
      <c r="BV1408" s="484"/>
      <c r="BW1408" s="516"/>
      <c r="BX1408" s="434"/>
      <c r="BY1408" s="490"/>
      <c r="BZ1408" s="491"/>
      <c r="CA1408" s="520"/>
      <c r="CB1408" s="520"/>
      <c r="CC1408" s="520"/>
      <c r="CD1408" s="520"/>
      <c r="CE1408" s="520"/>
      <c r="CF1408" s="520"/>
    </row>
    <row r="1409" spans="1:84" ht="13.8" thickBot="1" x14ac:dyDescent="0.3">
      <c r="A1409" s="133"/>
      <c r="B1409" s="134"/>
      <c r="C1409" s="429"/>
      <c r="D1409" s="136"/>
      <c r="E1409" s="136"/>
      <c r="F1409" s="438"/>
      <c r="G1409" s="136"/>
      <c r="H1409" s="139"/>
      <c r="I1409" s="430"/>
      <c r="J1409" s="431"/>
      <c r="K1409" s="432"/>
      <c r="L1409" s="428"/>
      <c r="M1409" s="500"/>
      <c r="N1409" s="518"/>
      <c r="O1409" s="501"/>
      <c r="P1409" s="501"/>
      <c r="Q1409" s="519"/>
      <c r="R1409" s="502"/>
      <c r="S1409" s="502"/>
      <c r="T1409" s="503"/>
      <c r="U1409" s="504"/>
      <c r="V1409" s="505"/>
      <c r="W1409" s="505"/>
      <c r="X1409" s="505"/>
      <c r="Y1409" s="505"/>
      <c r="Z1409" s="506"/>
      <c r="AA1409" s="507"/>
      <c r="AB1409" s="508"/>
      <c r="AC1409" s="513"/>
      <c r="AD1409" s="508"/>
      <c r="AE1409" s="507"/>
      <c r="AF1409" s="513"/>
      <c r="AG1409" s="507"/>
      <c r="AH1409" s="508"/>
      <c r="AI1409" s="509"/>
      <c r="AJ1409" s="507"/>
      <c r="AK1409" s="507"/>
      <c r="AL1409" s="510"/>
      <c r="AM1409" s="511"/>
      <c r="AN1409" s="512"/>
      <c r="AO1409" s="511"/>
      <c r="AP1409" s="507"/>
      <c r="AQ1409" s="512"/>
      <c r="AR1409" s="513"/>
      <c r="AS1409" s="508"/>
      <c r="AT1409" s="511"/>
      <c r="AU1409" s="511"/>
      <c r="AV1409" s="511"/>
      <c r="AW1409" s="511"/>
      <c r="AX1409" s="511"/>
      <c r="AY1409" s="511"/>
      <c r="AZ1409" s="514"/>
      <c r="BA1409" s="515"/>
      <c r="BB1409" s="507"/>
      <c r="BC1409" s="505"/>
      <c r="BD1409" s="524"/>
      <c r="BE1409" s="506"/>
      <c r="BF1409" s="482"/>
      <c r="BG1409" s="483"/>
      <c r="BH1409" s="483"/>
      <c r="BI1409" s="465"/>
      <c r="BJ1409" s="465"/>
      <c r="BK1409" s="465"/>
      <c r="BL1409" s="465"/>
      <c r="BM1409" s="465"/>
      <c r="BN1409" s="465"/>
      <c r="BO1409" s="483"/>
      <c r="BP1409" s="483"/>
      <c r="BQ1409" s="483"/>
      <c r="BR1409" s="483"/>
      <c r="BS1409" s="483"/>
      <c r="BT1409" s="484"/>
      <c r="BU1409" s="484"/>
      <c r="BV1409" s="484"/>
      <c r="BW1409" s="516"/>
      <c r="BX1409" s="434"/>
      <c r="BY1409" s="490"/>
      <c r="BZ1409" s="491"/>
      <c r="CA1409" s="520"/>
      <c r="CB1409" s="520"/>
      <c r="CC1409" s="520"/>
      <c r="CD1409" s="520"/>
      <c r="CE1409" s="520"/>
      <c r="CF1409" s="520"/>
    </row>
    <row r="1410" spans="1:84" ht="13.8" thickBot="1" x14ac:dyDescent="0.3">
      <c r="A1410" s="133"/>
      <c r="B1410" s="134"/>
      <c r="C1410" s="429"/>
      <c r="D1410" s="136"/>
      <c r="E1410" s="136"/>
      <c r="F1410" s="438"/>
      <c r="G1410" s="136"/>
      <c r="H1410" s="139"/>
      <c r="I1410" s="430"/>
      <c r="J1410" s="431"/>
      <c r="K1410" s="432"/>
      <c r="L1410" s="428"/>
      <c r="M1410" s="500"/>
      <c r="N1410" s="518"/>
      <c r="O1410" s="501"/>
      <c r="P1410" s="501"/>
      <c r="Q1410" s="519"/>
      <c r="R1410" s="502"/>
      <c r="S1410" s="502"/>
      <c r="T1410" s="503"/>
      <c r="U1410" s="504"/>
      <c r="V1410" s="505"/>
      <c r="W1410" s="505"/>
      <c r="X1410" s="505"/>
      <c r="Y1410" s="505"/>
      <c r="Z1410" s="506"/>
      <c r="AA1410" s="507"/>
      <c r="AB1410" s="508"/>
      <c r="AC1410" s="513"/>
      <c r="AD1410" s="508"/>
      <c r="AE1410" s="507"/>
      <c r="AF1410" s="513"/>
      <c r="AG1410" s="507"/>
      <c r="AH1410" s="508"/>
      <c r="AI1410" s="509"/>
      <c r="AJ1410" s="507"/>
      <c r="AK1410" s="507"/>
      <c r="AL1410" s="510"/>
      <c r="AM1410" s="511"/>
      <c r="AN1410" s="512"/>
      <c r="AO1410" s="511"/>
      <c r="AP1410" s="507"/>
      <c r="AQ1410" s="512"/>
      <c r="AR1410" s="513"/>
      <c r="AS1410" s="508"/>
      <c r="AT1410" s="511"/>
      <c r="AU1410" s="511"/>
      <c r="AV1410" s="511"/>
      <c r="AW1410" s="511"/>
      <c r="AX1410" s="511"/>
      <c r="AY1410" s="511"/>
      <c r="AZ1410" s="514"/>
      <c r="BA1410" s="515"/>
      <c r="BB1410" s="507"/>
      <c r="BC1410" s="505"/>
      <c r="BD1410" s="524"/>
      <c r="BE1410" s="506"/>
      <c r="BF1410" s="482"/>
      <c r="BG1410" s="483"/>
      <c r="BH1410" s="483"/>
      <c r="BI1410" s="465"/>
      <c r="BJ1410" s="465"/>
      <c r="BK1410" s="465"/>
      <c r="BL1410" s="465"/>
      <c r="BM1410" s="465"/>
      <c r="BN1410" s="465"/>
      <c r="BO1410" s="483"/>
      <c r="BP1410" s="483"/>
      <c r="BQ1410" s="483"/>
      <c r="BR1410" s="483"/>
      <c r="BS1410" s="483"/>
      <c r="BT1410" s="484"/>
      <c r="BU1410" s="484"/>
      <c r="BV1410" s="484"/>
      <c r="BW1410" s="516"/>
      <c r="BX1410" s="434"/>
      <c r="BY1410" s="490"/>
      <c r="BZ1410" s="491"/>
      <c r="CA1410" s="520"/>
      <c r="CB1410" s="520"/>
      <c r="CC1410" s="520"/>
      <c r="CD1410" s="520"/>
      <c r="CE1410" s="520"/>
      <c r="CF1410" s="520"/>
    </row>
    <row r="1411" spans="1:84" ht="13.8" thickBot="1" x14ac:dyDescent="0.3">
      <c r="A1411" s="133"/>
      <c r="B1411" s="134"/>
      <c r="C1411" s="429"/>
      <c r="D1411" s="136"/>
      <c r="E1411" s="136"/>
      <c r="F1411" s="438"/>
      <c r="G1411" s="136"/>
      <c r="H1411" s="139"/>
      <c r="I1411" s="430"/>
      <c r="J1411" s="431"/>
      <c r="K1411" s="432"/>
      <c r="L1411" s="428"/>
      <c r="M1411" s="500"/>
      <c r="N1411" s="518"/>
      <c r="O1411" s="501"/>
      <c r="P1411" s="501"/>
      <c r="Q1411" s="519"/>
      <c r="R1411" s="502"/>
      <c r="S1411" s="502"/>
      <c r="T1411" s="503"/>
      <c r="U1411" s="504"/>
      <c r="V1411" s="505"/>
      <c r="W1411" s="505"/>
      <c r="X1411" s="505"/>
      <c r="Y1411" s="505"/>
      <c r="Z1411" s="506"/>
      <c r="AA1411" s="507"/>
      <c r="AB1411" s="508"/>
      <c r="AC1411" s="513"/>
      <c r="AD1411" s="508"/>
      <c r="AE1411" s="507"/>
      <c r="AF1411" s="513"/>
      <c r="AG1411" s="507"/>
      <c r="AH1411" s="508"/>
      <c r="AI1411" s="509"/>
      <c r="AJ1411" s="507"/>
      <c r="AK1411" s="507"/>
      <c r="AL1411" s="510"/>
      <c r="AM1411" s="511"/>
      <c r="AN1411" s="512"/>
      <c r="AO1411" s="511"/>
      <c r="AP1411" s="507"/>
      <c r="AQ1411" s="512"/>
      <c r="AR1411" s="513"/>
      <c r="AS1411" s="508"/>
      <c r="AT1411" s="511"/>
      <c r="AU1411" s="511"/>
      <c r="AV1411" s="511"/>
      <c r="AW1411" s="511"/>
      <c r="AX1411" s="511"/>
      <c r="AY1411" s="511"/>
      <c r="AZ1411" s="514"/>
      <c r="BA1411" s="515"/>
      <c r="BB1411" s="507"/>
      <c r="BC1411" s="505"/>
      <c r="BD1411" s="524"/>
      <c r="BE1411" s="506"/>
      <c r="BF1411" s="482"/>
      <c r="BG1411" s="483"/>
      <c r="BH1411" s="483"/>
      <c r="BI1411" s="465"/>
      <c r="BJ1411" s="465"/>
      <c r="BK1411" s="465"/>
      <c r="BL1411" s="465"/>
      <c r="BM1411" s="465"/>
      <c r="BN1411" s="465"/>
      <c r="BO1411" s="483"/>
      <c r="BP1411" s="483"/>
      <c r="BQ1411" s="483"/>
      <c r="BR1411" s="483"/>
      <c r="BS1411" s="483"/>
      <c r="BT1411" s="484"/>
      <c r="BU1411" s="484"/>
      <c r="BV1411" s="484"/>
      <c r="BW1411" s="516"/>
      <c r="BX1411" s="434"/>
      <c r="BY1411" s="490"/>
      <c r="BZ1411" s="491"/>
      <c r="CA1411" s="520"/>
      <c r="CB1411" s="520"/>
      <c r="CC1411" s="520"/>
      <c r="CD1411" s="520"/>
      <c r="CE1411" s="520"/>
      <c r="CF1411" s="520"/>
    </row>
    <row r="1412" spans="1:84" ht="13.8" thickBot="1" x14ac:dyDescent="0.3">
      <c r="A1412" s="133"/>
      <c r="B1412" s="134"/>
      <c r="C1412" s="429"/>
      <c r="D1412" s="136"/>
      <c r="E1412" s="136"/>
      <c r="F1412" s="438"/>
      <c r="G1412" s="136"/>
      <c r="H1412" s="139"/>
      <c r="I1412" s="430"/>
      <c r="J1412" s="431"/>
      <c r="K1412" s="432"/>
      <c r="L1412" s="428"/>
      <c r="M1412" s="500"/>
      <c r="N1412" s="518"/>
      <c r="O1412" s="501"/>
      <c r="P1412" s="501"/>
      <c r="Q1412" s="519"/>
      <c r="R1412" s="502"/>
      <c r="S1412" s="502"/>
      <c r="T1412" s="503"/>
      <c r="U1412" s="504"/>
      <c r="V1412" s="505"/>
      <c r="W1412" s="505"/>
      <c r="X1412" s="505"/>
      <c r="Y1412" s="505"/>
      <c r="Z1412" s="506"/>
      <c r="AA1412" s="507"/>
      <c r="AB1412" s="508"/>
      <c r="AC1412" s="513"/>
      <c r="AD1412" s="508"/>
      <c r="AE1412" s="507"/>
      <c r="AF1412" s="513"/>
      <c r="AG1412" s="507"/>
      <c r="AH1412" s="508"/>
      <c r="AI1412" s="509"/>
      <c r="AJ1412" s="507"/>
      <c r="AK1412" s="507"/>
      <c r="AL1412" s="510"/>
      <c r="AM1412" s="511"/>
      <c r="AN1412" s="512"/>
      <c r="AO1412" s="511"/>
      <c r="AP1412" s="507"/>
      <c r="AQ1412" s="512"/>
      <c r="AR1412" s="513"/>
      <c r="AS1412" s="508"/>
      <c r="AT1412" s="511"/>
      <c r="AU1412" s="511"/>
      <c r="AV1412" s="511"/>
      <c r="AW1412" s="511"/>
      <c r="AX1412" s="511"/>
      <c r="AY1412" s="511"/>
      <c r="AZ1412" s="514"/>
      <c r="BA1412" s="515"/>
      <c r="BB1412" s="507"/>
      <c r="BC1412" s="505"/>
      <c r="BD1412" s="524"/>
      <c r="BE1412" s="506"/>
      <c r="BF1412" s="482"/>
      <c r="BG1412" s="483"/>
      <c r="BH1412" s="483"/>
      <c r="BI1412" s="465"/>
      <c r="BJ1412" s="465"/>
      <c r="BK1412" s="465"/>
      <c r="BL1412" s="465"/>
      <c r="BM1412" s="465"/>
      <c r="BN1412" s="465"/>
      <c r="BO1412" s="483"/>
      <c r="BP1412" s="483"/>
      <c r="BQ1412" s="483"/>
      <c r="BR1412" s="483"/>
      <c r="BS1412" s="483"/>
      <c r="BT1412" s="484"/>
      <c r="BU1412" s="484"/>
      <c r="BV1412" s="484"/>
      <c r="BW1412" s="516"/>
      <c r="BX1412" s="434"/>
      <c r="BY1412" s="490"/>
      <c r="BZ1412" s="491"/>
      <c r="CA1412" s="520"/>
      <c r="CB1412" s="520"/>
      <c r="CC1412" s="520"/>
      <c r="CD1412" s="520"/>
      <c r="CE1412" s="520"/>
      <c r="CF1412" s="520"/>
    </row>
    <row r="1413" spans="1:84" ht="13.8" thickBot="1" x14ac:dyDescent="0.3">
      <c r="A1413" s="133"/>
      <c r="B1413" s="134"/>
      <c r="C1413" s="429"/>
      <c r="D1413" s="136"/>
      <c r="E1413" s="136"/>
      <c r="F1413" s="438"/>
      <c r="G1413" s="136"/>
      <c r="H1413" s="139"/>
      <c r="I1413" s="430"/>
      <c r="J1413" s="431"/>
      <c r="K1413" s="432"/>
      <c r="L1413" s="428"/>
      <c r="M1413" s="500"/>
      <c r="N1413" s="518"/>
      <c r="O1413" s="501"/>
      <c r="P1413" s="501"/>
      <c r="Q1413" s="519"/>
      <c r="R1413" s="502"/>
      <c r="S1413" s="502"/>
      <c r="T1413" s="503"/>
      <c r="U1413" s="504"/>
      <c r="V1413" s="505"/>
      <c r="W1413" s="505"/>
      <c r="X1413" s="505"/>
      <c r="Y1413" s="505"/>
      <c r="Z1413" s="506"/>
      <c r="AA1413" s="507"/>
      <c r="AB1413" s="508"/>
      <c r="AC1413" s="513"/>
      <c r="AD1413" s="508"/>
      <c r="AE1413" s="507"/>
      <c r="AF1413" s="513"/>
      <c r="AG1413" s="507"/>
      <c r="AH1413" s="508"/>
      <c r="AI1413" s="509"/>
      <c r="AJ1413" s="507"/>
      <c r="AK1413" s="507"/>
      <c r="AL1413" s="510"/>
      <c r="AM1413" s="511"/>
      <c r="AN1413" s="512"/>
      <c r="AO1413" s="511"/>
      <c r="AP1413" s="507"/>
      <c r="AQ1413" s="512"/>
      <c r="AR1413" s="513"/>
      <c r="AS1413" s="508"/>
      <c r="AT1413" s="511"/>
      <c r="AU1413" s="511"/>
      <c r="AV1413" s="511"/>
      <c r="AW1413" s="511"/>
      <c r="AX1413" s="511"/>
      <c r="AY1413" s="511"/>
      <c r="AZ1413" s="514"/>
      <c r="BA1413" s="515"/>
      <c r="BB1413" s="507"/>
      <c r="BC1413" s="505"/>
      <c r="BD1413" s="524"/>
      <c r="BE1413" s="506"/>
      <c r="BF1413" s="482"/>
      <c r="BG1413" s="483"/>
      <c r="BH1413" s="483"/>
      <c r="BI1413" s="465"/>
      <c r="BJ1413" s="465"/>
      <c r="BK1413" s="465"/>
      <c r="BL1413" s="465"/>
      <c r="BM1413" s="465"/>
      <c r="BN1413" s="465"/>
      <c r="BO1413" s="483"/>
      <c r="BP1413" s="483"/>
      <c r="BQ1413" s="483"/>
      <c r="BR1413" s="483"/>
      <c r="BS1413" s="483"/>
      <c r="BT1413" s="484"/>
      <c r="BU1413" s="484"/>
      <c r="BV1413" s="484"/>
      <c r="BW1413" s="516"/>
      <c r="BX1413" s="434"/>
      <c r="BY1413" s="490"/>
      <c r="BZ1413" s="491"/>
      <c r="CA1413" s="520"/>
      <c r="CB1413" s="520"/>
      <c r="CC1413" s="520"/>
      <c r="CD1413" s="520"/>
      <c r="CE1413" s="520"/>
      <c r="CF1413" s="520"/>
    </row>
    <row r="1414" spans="1:84" ht="13.8" thickBot="1" x14ac:dyDescent="0.3">
      <c r="A1414" s="133"/>
      <c r="B1414" s="134"/>
      <c r="C1414" s="429"/>
      <c r="D1414" s="136"/>
      <c r="E1414" s="136"/>
      <c r="F1414" s="438"/>
      <c r="G1414" s="136"/>
      <c r="H1414" s="139"/>
      <c r="I1414" s="430"/>
      <c r="J1414" s="431"/>
      <c r="K1414" s="432"/>
      <c r="L1414" s="428"/>
      <c r="M1414" s="500"/>
      <c r="N1414" s="518"/>
      <c r="O1414" s="501"/>
      <c r="P1414" s="501"/>
      <c r="Q1414" s="519"/>
      <c r="R1414" s="502"/>
      <c r="S1414" s="502"/>
      <c r="T1414" s="503"/>
      <c r="U1414" s="504"/>
      <c r="V1414" s="505"/>
      <c r="W1414" s="505"/>
      <c r="X1414" s="505"/>
      <c r="Y1414" s="505"/>
      <c r="Z1414" s="506"/>
      <c r="AA1414" s="507"/>
      <c r="AB1414" s="508"/>
      <c r="AC1414" s="513"/>
      <c r="AD1414" s="508"/>
      <c r="AE1414" s="507"/>
      <c r="AF1414" s="513"/>
      <c r="AG1414" s="507"/>
      <c r="AH1414" s="508"/>
      <c r="AI1414" s="509"/>
      <c r="AJ1414" s="507"/>
      <c r="AK1414" s="507"/>
      <c r="AL1414" s="510"/>
      <c r="AM1414" s="511"/>
      <c r="AN1414" s="512"/>
      <c r="AO1414" s="511"/>
      <c r="AP1414" s="507"/>
      <c r="AQ1414" s="512"/>
      <c r="AR1414" s="513"/>
      <c r="AS1414" s="508"/>
      <c r="AT1414" s="511"/>
      <c r="AU1414" s="511"/>
      <c r="AV1414" s="511"/>
      <c r="AW1414" s="511"/>
      <c r="AX1414" s="511"/>
      <c r="AY1414" s="511"/>
      <c r="AZ1414" s="514"/>
      <c r="BA1414" s="515"/>
      <c r="BB1414" s="507"/>
      <c r="BC1414" s="505"/>
      <c r="BD1414" s="524"/>
      <c r="BE1414" s="506"/>
      <c r="BF1414" s="482"/>
      <c r="BG1414" s="483"/>
      <c r="BH1414" s="483"/>
      <c r="BI1414" s="465"/>
      <c r="BJ1414" s="465"/>
      <c r="BK1414" s="465"/>
      <c r="BL1414" s="465"/>
      <c r="BM1414" s="465"/>
      <c r="BN1414" s="465"/>
      <c r="BO1414" s="483"/>
      <c r="BP1414" s="483"/>
      <c r="BQ1414" s="483"/>
      <c r="BR1414" s="483"/>
      <c r="BS1414" s="483"/>
      <c r="BT1414" s="484"/>
      <c r="BU1414" s="484"/>
      <c r="BV1414" s="484"/>
      <c r="BW1414" s="516"/>
      <c r="BX1414" s="434"/>
      <c r="BY1414" s="490"/>
      <c r="BZ1414" s="491"/>
      <c r="CA1414" s="520"/>
      <c r="CB1414" s="520"/>
      <c r="CC1414" s="520"/>
      <c r="CD1414" s="520"/>
      <c r="CE1414" s="520"/>
      <c r="CF1414" s="520"/>
    </row>
    <row r="1415" spans="1:84" ht="13.8" thickBot="1" x14ac:dyDescent="0.3">
      <c r="A1415" s="133"/>
      <c r="B1415" s="134"/>
      <c r="C1415" s="429"/>
      <c r="D1415" s="136"/>
      <c r="E1415" s="136"/>
      <c r="F1415" s="438"/>
      <c r="G1415" s="136"/>
      <c r="H1415" s="139"/>
      <c r="I1415" s="430"/>
      <c r="J1415" s="431"/>
      <c r="K1415" s="432"/>
      <c r="L1415" s="428"/>
      <c r="M1415" s="500"/>
      <c r="N1415" s="518"/>
      <c r="O1415" s="501"/>
      <c r="P1415" s="501"/>
      <c r="Q1415" s="519"/>
      <c r="R1415" s="502"/>
      <c r="S1415" s="502"/>
      <c r="T1415" s="503"/>
      <c r="U1415" s="504"/>
      <c r="V1415" s="505"/>
      <c r="W1415" s="505"/>
      <c r="X1415" s="505"/>
      <c r="Y1415" s="505"/>
      <c r="Z1415" s="506"/>
      <c r="AA1415" s="507"/>
      <c r="AB1415" s="508"/>
      <c r="AC1415" s="513"/>
      <c r="AD1415" s="508"/>
      <c r="AE1415" s="507"/>
      <c r="AF1415" s="513"/>
      <c r="AG1415" s="507"/>
      <c r="AH1415" s="508"/>
      <c r="AI1415" s="509"/>
      <c r="AJ1415" s="507"/>
      <c r="AK1415" s="507"/>
      <c r="AL1415" s="510"/>
      <c r="AM1415" s="511"/>
      <c r="AN1415" s="512"/>
      <c r="AO1415" s="511"/>
      <c r="AP1415" s="507"/>
      <c r="AQ1415" s="512"/>
      <c r="AR1415" s="513"/>
      <c r="AS1415" s="508"/>
      <c r="AT1415" s="511"/>
      <c r="AU1415" s="511"/>
      <c r="AV1415" s="511"/>
      <c r="AW1415" s="511"/>
      <c r="AX1415" s="511"/>
      <c r="AY1415" s="511"/>
      <c r="AZ1415" s="514"/>
      <c r="BA1415" s="515"/>
      <c r="BB1415" s="507"/>
      <c r="BC1415" s="505"/>
      <c r="BD1415" s="524"/>
      <c r="BE1415" s="506"/>
      <c r="BF1415" s="482"/>
      <c r="BG1415" s="483"/>
      <c r="BH1415" s="483"/>
      <c r="BI1415" s="465"/>
      <c r="BJ1415" s="465"/>
      <c r="BK1415" s="465"/>
      <c r="BL1415" s="465"/>
      <c r="BM1415" s="465"/>
      <c r="BN1415" s="465"/>
      <c r="BO1415" s="483"/>
      <c r="BP1415" s="483"/>
      <c r="BQ1415" s="483"/>
      <c r="BR1415" s="483"/>
      <c r="BS1415" s="483"/>
      <c r="BT1415" s="484"/>
      <c r="BU1415" s="484"/>
      <c r="BV1415" s="484"/>
      <c r="BW1415" s="516"/>
      <c r="BX1415" s="434"/>
      <c r="BY1415" s="490"/>
      <c r="BZ1415" s="491"/>
      <c r="CA1415" s="520"/>
      <c r="CB1415" s="520"/>
      <c r="CC1415" s="520"/>
      <c r="CD1415" s="520"/>
      <c r="CE1415" s="520"/>
      <c r="CF1415" s="520"/>
    </row>
    <row r="1416" spans="1:84" ht="13.8" thickBot="1" x14ac:dyDescent="0.3">
      <c r="A1416" s="133"/>
      <c r="B1416" s="134"/>
      <c r="C1416" s="429"/>
      <c r="D1416" s="136"/>
      <c r="E1416" s="136"/>
      <c r="F1416" s="438"/>
      <c r="G1416" s="136"/>
      <c r="H1416" s="139"/>
      <c r="I1416" s="430"/>
      <c r="J1416" s="431"/>
      <c r="K1416" s="432"/>
      <c r="L1416" s="428"/>
      <c r="M1416" s="500"/>
      <c r="N1416" s="518"/>
      <c r="O1416" s="501"/>
      <c r="P1416" s="501"/>
      <c r="Q1416" s="519"/>
      <c r="R1416" s="502"/>
      <c r="S1416" s="502"/>
      <c r="T1416" s="503"/>
      <c r="U1416" s="504"/>
      <c r="V1416" s="505"/>
      <c r="W1416" s="505"/>
      <c r="X1416" s="505"/>
      <c r="Y1416" s="505"/>
      <c r="Z1416" s="506"/>
      <c r="AA1416" s="507"/>
      <c r="AB1416" s="508"/>
      <c r="AC1416" s="513"/>
      <c r="AD1416" s="508"/>
      <c r="AE1416" s="507"/>
      <c r="AF1416" s="513"/>
      <c r="AG1416" s="507"/>
      <c r="AH1416" s="508"/>
      <c r="AI1416" s="509"/>
      <c r="AJ1416" s="507"/>
      <c r="AK1416" s="507"/>
      <c r="AL1416" s="510"/>
      <c r="AM1416" s="511"/>
      <c r="AN1416" s="512"/>
      <c r="AO1416" s="511"/>
      <c r="AP1416" s="507"/>
      <c r="AQ1416" s="512"/>
      <c r="AR1416" s="513"/>
      <c r="AS1416" s="508"/>
      <c r="AT1416" s="511"/>
      <c r="AU1416" s="511"/>
      <c r="AV1416" s="511"/>
      <c r="AW1416" s="511"/>
      <c r="AX1416" s="511"/>
      <c r="AY1416" s="511"/>
      <c r="AZ1416" s="514"/>
      <c r="BA1416" s="515"/>
      <c r="BB1416" s="507"/>
      <c r="BC1416" s="505"/>
      <c r="BD1416" s="524"/>
      <c r="BE1416" s="506"/>
      <c r="BF1416" s="482"/>
      <c r="BG1416" s="483"/>
      <c r="BH1416" s="483"/>
      <c r="BI1416" s="465"/>
      <c r="BJ1416" s="465"/>
      <c r="BK1416" s="465"/>
      <c r="BL1416" s="465"/>
      <c r="BM1416" s="465"/>
      <c r="BN1416" s="465"/>
      <c r="BO1416" s="483"/>
      <c r="BP1416" s="483"/>
      <c r="BQ1416" s="483"/>
      <c r="BR1416" s="483"/>
      <c r="BS1416" s="483"/>
      <c r="BT1416" s="484"/>
      <c r="BU1416" s="484"/>
      <c r="BV1416" s="484"/>
      <c r="BW1416" s="516"/>
      <c r="BX1416" s="434"/>
      <c r="BY1416" s="490"/>
      <c r="BZ1416" s="491"/>
      <c r="CA1416" s="520"/>
      <c r="CB1416" s="520"/>
      <c r="CC1416" s="520"/>
      <c r="CD1416" s="520"/>
      <c r="CE1416" s="520"/>
      <c r="CF1416" s="520"/>
    </row>
    <row r="1417" spans="1:84" ht="13.8" thickBot="1" x14ac:dyDescent="0.3">
      <c r="A1417" s="133"/>
      <c r="B1417" s="134"/>
      <c r="C1417" s="429"/>
      <c r="D1417" s="136"/>
      <c r="E1417" s="136"/>
      <c r="F1417" s="438"/>
      <c r="G1417" s="136"/>
      <c r="H1417" s="139"/>
      <c r="I1417" s="430"/>
      <c r="J1417" s="431"/>
      <c r="K1417" s="432"/>
      <c r="L1417" s="428"/>
      <c r="M1417" s="500"/>
      <c r="N1417" s="518"/>
      <c r="O1417" s="501"/>
      <c r="P1417" s="501"/>
      <c r="Q1417" s="519"/>
      <c r="R1417" s="502"/>
      <c r="S1417" s="502"/>
      <c r="T1417" s="503"/>
      <c r="U1417" s="504"/>
      <c r="V1417" s="505"/>
      <c r="W1417" s="505"/>
      <c r="X1417" s="505"/>
      <c r="Y1417" s="505"/>
      <c r="Z1417" s="506"/>
      <c r="AA1417" s="507"/>
      <c r="AB1417" s="508"/>
      <c r="AC1417" s="513"/>
      <c r="AD1417" s="508"/>
      <c r="AE1417" s="507"/>
      <c r="AF1417" s="513"/>
      <c r="AG1417" s="507"/>
      <c r="AH1417" s="508"/>
      <c r="AI1417" s="509"/>
      <c r="AJ1417" s="507"/>
      <c r="AK1417" s="507"/>
      <c r="AL1417" s="510"/>
      <c r="AM1417" s="511"/>
      <c r="AN1417" s="512"/>
      <c r="AO1417" s="511"/>
      <c r="AP1417" s="507"/>
      <c r="AQ1417" s="512"/>
      <c r="AR1417" s="513"/>
      <c r="AS1417" s="508"/>
      <c r="AT1417" s="511"/>
      <c r="AU1417" s="511"/>
      <c r="AV1417" s="511"/>
      <c r="AW1417" s="511"/>
      <c r="AX1417" s="511"/>
      <c r="AY1417" s="511"/>
      <c r="AZ1417" s="514"/>
      <c r="BA1417" s="515"/>
      <c r="BB1417" s="507"/>
      <c r="BC1417" s="505"/>
      <c r="BD1417" s="524"/>
      <c r="BE1417" s="506"/>
      <c r="BF1417" s="482"/>
      <c r="BG1417" s="483"/>
      <c r="BH1417" s="483"/>
      <c r="BI1417" s="465"/>
      <c r="BJ1417" s="465"/>
      <c r="BK1417" s="465"/>
      <c r="BL1417" s="465"/>
      <c r="BM1417" s="465"/>
      <c r="BN1417" s="465"/>
      <c r="BO1417" s="483"/>
      <c r="BP1417" s="483"/>
      <c r="BQ1417" s="483"/>
      <c r="BR1417" s="483"/>
      <c r="BS1417" s="483"/>
      <c r="BT1417" s="484"/>
      <c r="BU1417" s="484"/>
      <c r="BV1417" s="484"/>
      <c r="BW1417" s="516"/>
      <c r="BX1417" s="434"/>
      <c r="BY1417" s="490"/>
      <c r="BZ1417" s="491"/>
      <c r="CA1417" s="520"/>
      <c r="CB1417" s="520"/>
      <c r="CC1417" s="520"/>
      <c r="CD1417" s="520"/>
      <c r="CE1417" s="520"/>
      <c r="CF1417" s="520"/>
    </row>
    <row r="1418" spans="1:84" ht="13.8" thickBot="1" x14ac:dyDescent="0.3">
      <c r="A1418" s="133"/>
      <c r="B1418" s="134"/>
      <c r="C1418" s="429"/>
      <c r="D1418" s="136"/>
      <c r="E1418" s="136"/>
      <c r="F1418" s="438"/>
      <c r="G1418" s="136"/>
      <c r="H1418" s="139"/>
      <c r="I1418" s="430"/>
      <c r="J1418" s="431"/>
      <c r="K1418" s="432"/>
      <c r="L1418" s="428"/>
      <c r="M1418" s="500"/>
      <c r="N1418" s="518"/>
      <c r="O1418" s="501"/>
      <c r="P1418" s="501"/>
      <c r="Q1418" s="519"/>
      <c r="R1418" s="502"/>
      <c r="S1418" s="502"/>
      <c r="T1418" s="503"/>
      <c r="U1418" s="504"/>
      <c r="V1418" s="505"/>
      <c r="W1418" s="505"/>
      <c r="X1418" s="505"/>
      <c r="Y1418" s="505"/>
      <c r="Z1418" s="506"/>
      <c r="AA1418" s="507"/>
      <c r="AB1418" s="508"/>
      <c r="AC1418" s="513"/>
      <c r="AD1418" s="508"/>
      <c r="AE1418" s="507"/>
      <c r="AF1418" s="513"/>
      <c r="AG1418" s="507"/>
      <c r="AH1418" s="508"/>
      <c r="AI1418" s="509"/>
      <c r="AJ1418" s="507"/>
      <c r="AK1418" s="507"/>
      <c r="AL1418" s="510"/>
      <c r="AM1418" s="511"/>
      <c r="AN1418" s="512"/>
      <c r="AO1418" s="511"/>
      <c r="AP1418" s="507"/>
      <c r="AQ1418" s="512"/>
      <c r="AR1418" s="513"/>
      <c r="AS1418" s="508"/>
      <c r="AT1418" s="511"/>
      <c r="AU1418" s="511"/>
      <c r="AV1418" s="511"/>
      <c r="AW1418" s="511"/>
      <c r="AX1418" s="511"/>
      <c r="AY1418" s="511"/>
      <c r="AZ1418" s="514"/>
      <c r="BA1418" s="515"/>
      <c r="BB1418" s="507"/>
      <c r="BC1418" s="505"/>
      <c r="BD1418" s="524"/>
      <c r="BE1418" s="506"/>
      <c r="BF1418" s="482"/>
      <c r="BG1418" s="483"/>
      <c r="BH1418" s="483"/>
      <c r="BI1418" s="465"/>
      <c r="BJ1418" s="465"/>
      <c r="BK1418" s="465"/>
      <c r="BL1418" s="465"/>
      <c r="BM1418" s="465"/>
      <c r="BN1418" s="465"/>
      <c r="BO1418" s="483"/>
      <c r="BP1418" s="483"/>
      <c r="BQ1418" s="483"/>
      <c r="BR1418" s="483"/>
      <c r="BS1418" s="483"/>
      <c r="BT1418" s="484"/>
      <c r="BU1418" s="484"/>
      <c r="BV1418" s="484"/>
      <c r="BW1418" s="516"/>
      <c r="BX1418" s="434"/>
      <c r="BY1418" s="490"/>
      <c r="BZ1418" s="491"/>
      <c r="CA1418" s="520"/>
      <c r="CB1418" s="520"/>
      <c r="CC1418" s="520"/>
      <c r="CD1418" s="520"/>
      <c r="CE1418" s="520"/>
      <c r="CF1418" s="520"/>
    </row>
    <row r="1419" spans="1:84" ht="13.8" thickBot="1" x14ac:dyDescent="0.3">
      <c r="A1419" s="133"/>
      <c r="B1419" s="134"/>
      <c r="C1419" s="429"/>
      <c r="D1419" s="136"/>
      <c r="E1419" s="136"/>
      <c r="F1419" s="438"/>
      <c r="G1419" s="136"/>
      <c r="H1419" s="139"/>
      <c r="I1419" s="430"/>
      <c r="J1419" s="431"/>
      <c r="K1419" s="432"/>
      <c r="L1419" s="428"/>
      <c r="M1419" s="500"/>
      <c r="N1419" s="518"/>
      <c r="O1419" s="501"/>
      <c r="P1419" s="501"/>
      <c r="Q1419" s="519"/>
      <c r="R1419" s="502"/>
      <c r="S1419" s="502"/>
      <c r="T1419" s="503"/>
      <c r="U1419" s="504"/>
      <c r="V1419" s="505"/>
      <c r="W1419" s="505"/>
      <c r="X1419" s="505"/>
      <c r="Y1419" s="505"/>
      <c r="Z1419" s="506"/>
      <c r="AA1419" s="507"/>
      <c r="AB1419" s="508"/>
      <c r="AC1419" s="513"/>
      <c r="AD1419" s="508"/>
      <c r="AE1419" s="507"/>
      <c r="AF1419" s="513"/>
      <c r="AG1419" s="507"/>
      <c r="AH1419" s="508"/>
      <c r="AI1419" s="509"/>
      <c r="AJ1419" s="507"/>
      <c r="AK1419" s="507"/>
      <c r="AL1419" s="510"/>
      <c r="AM1419" s="511"/>
      <c r="AN1419" s="512"/>
      <c r="AO1419" s="511"/>
      <c r="AP1419" s="507"/>
      <c r="AQ1419" s="512"/>
      <c r="AR1419" s="513"/>
      <c r="AS1419" s="508"/>
      <c r="AT1419" s="511"/>
      <c r="AU1419" s="511"/>
      <c r="AV1419" s="511"/>
      <c r="AW1419" s="511"/>
      <c r="AX1419" s="511"/>
      <c r="AY1419" s="511"/>
      <c r="AZ1419" s="514"/>
      <c r="BA1419" s="515"/>
      <c r="BB1419" s="507"/>
      <c r="BC1419" s="505"/>
      <c r="BD1419" s="524"/>
      <c r="BE1419" s="506"/>
      <c r="BF1419" s="482"/>
      <c r="BG1419" s="483"/>
      <c r="BH1419" s="483"/>
      <c r="BI1419" s="465"/>
      <c r="BJ1419" s="465"/>
      <c r="BK1419" s="465"/>
      <c r="BL1419" s="465"/>
      <c r="BM1419" s="465"/>
      <c r="BN1419" s="465"/>
      <c r="BO1419" s="483"/>
      <c r="BP1419" s="483"/>
      <c r="BQ1419" s="483"/>
      <c r="BR1419" s="483"/>
      <c r="BS1419" s="483"/>
      <c r="BT1419" s="484"/>
      <c r="BU1419" s="484"/>
      <c r="BV1419" s="484"/>
      <c r="BW1419" s="516"/>
      <c r="BX1419" s="434"/>
      <c r="BY1419" s="490"/>
      <c r="BZ1419" s="491"/>
      <c r="CA1419" s="520"/>
      <c r="CB1419" s="520"/>
      <c r="CC1419" s="520"/>
      <c r="CD1419" s="520"/>
      <c r="CE1419" s="520"/>
      <c r="CF1419" s="520"/>
    </row>
    <row r="1420" spans="1:84" ht="13.8" thickBot="1" x14ac:dyDescent="0.3">
      <c r="A1420" s="133"/>
      <c r="B1420" s="134"/>
      <c r="C1420" s="429"/>
      <c r="D1420" s="136"/>
      <c r="E1420" s="136"/>
      <c r="F1420" s="438"/>
      <c r="G1420" s="136"/>
      <c r="H1420" s="139"/>
      <c r="I1420" s="430"/>
      <c r="J1420" s="431"/>
      <c r="K1420" s="432"/>
      <c r="L1420" s="428"/>
      <c r="M1420" s="500"/>
      <c r="N1420" s="518"/>
      <c r="O1420" s="501"/>
      <c r="P1420" s="501"/>
      <c r="Q1420" s="519"/>
      <c r="R1420" s="502"/>
      <c r="S1420" s="502"/>
      <c r="T1420" s="503"/>
      <c r="U1420" s="504"/>
      <c r="V1420" s="505"/>
      <c r="W1420" s="505"/>
      <c r="X1420" s="505"/>
      <c r="Y1420" s="505"/>
      <c r="Z1420" s="506"/>
      <c r="AA1420" s="507"/>
      <c r="AB1420" s="508"/>
      <c r="AC1420" s="513"/>
      <c r="AD1420" s="508"/>
      <c r="AE1420" s="507"/>
      <c r="AF1420" s="513"/>
      <c r="AG1420" s="507"/>
      <c r="AH1420" s="508"/>
      <c r="AI1420" s="509"/>
      <c r="AJ1420" s="507"/>
      <c r="AK1420" s="507"/>
      <c r="AL1420" s="510"/>
      <c r="AM1420" s="511"/>
      <c r="AN1420" s="512"/>
      <c r="AO1420" s="511"/>
      <c r="AP1420" s="507"/>
      <c r="AQ1420" s="512"/>
      <c r="AR1420" s="513"/>
      <c r="AS1420" s="508"/>
      <c r="AT1420" s="511"/>
      <c r="AU1420" s="511"/>
      <c r="AV1420" s="511"/>
      <c r="AW1420" s="511"/>
      <c r="AX1420" s="511"/>
      <c r="AY1420" s="511"/>
      <c r="AZ1420" s="514"/>
      <c r="BA1420" s="515"/>
      <c r="BB1420" s="507"/>
      <c r="BC1420" s="505"/>
      <c r="BD1420" s="524"/>
      <c r="BE1420" s="506"/>
      <c r="BF1420" s="482"/>
      <c r="BG1420" s="483"/>
      <c r="BH1420" s="483"/>
      <c r="BI1420" s="465"/>
      <c r="BJ1420" s="465"/>
      <c r="BK1420" s="465"/>
      <c r="BL1420" s="465"/>
      <c r="BM1420" s="465"/>
      <c r="BN1420" s="465"/>
      <c r="BO1420" s="483"/>
      <c r="BP1420" s="483"/>
      <c r="BQ1420" s="483"/>
      <c r="BR1420" s="483"/>
      <c r="BS1420" s="483"/>
      <c r="BT1420" s="484"/>
      <c r="BU1420" s="484"/>
      <c r="BV1420" s="484"/>
      <c r="BW1420" s="516"/>
      <c r="BX1420" s="434"/>
      <c r="BY1420" s="490"/>
      <c r="BZ1420" s="491"/>
      <c r="CA1420" s="520"/>
      <c r="CB1420" s="520"/>
      <c r="CC1420" s="520"/>
      <c r="CD1420" s="520"/>
      <c r="CE1420" s="520"/>
      <c r="CF1420" s="520"/>
    </row>
    <row r="1421" spans="1:84" ht="13.8" thickBot="1" x14ac:dyDescent="0.3">
      <c r="A1421" s="133"/>
      <c r="B1421" s="134"/>
      <c r="C1421" s="429"/>
      <c r="D1421" s="136"/>
      <c r="E1421" s="136"/>
      <c r="F1421" s="438"/>
      <c r="G1421" s="136"/>
      <c r="H1421" s="139"/>
      <c r="I1421" s="430"/>
      <c r="J1421" s="431"/>
      <c r="K1421" s="432"/>
      <c r="L1421" s="428"/>
      <c r="M1421" s="500"/>
      <c r="N1421" s="518"/>
      <c r="O1421" s="501"/>
      <c r="P1421" s="501"/>
      <c r="Q1421" s="519"/>
      <c r="R1421" s="502"/>
      <c r="S1421" s="502"/>
      <c r="T1421" s="503"/>
      <c r="U1421" s="504"/>
      <c r="V1421" s="505"/>
      <c r="W1421" s="505"/>
      <c r="X1421" s="505"/>
      <c r="Y1421" s="505"/>
      <c r="Z1421" s="506"/>
      <c r="AA1421" s="507"/>
      <c r="AB1421" s="508"/>
      <c r="AC1421" s="513"/>
      <c r="AD1421" s="508"/>
      <c r="AE1421" s="507"/>
      <c r="AF1421" s="513"/>
      <c r="AG1421" s="507"/>
      <c r="AH1421" s="508"/>
      <c r="AI1421" s="509"/>
      <c r="AJ1421" s="507"/>
      <c r="AK1421" s="507"/>
      <c r="AL1421" s="510"/>
      <c r="AM1421" s="511"/>
      <c r="AN1421" s="512"/>
      <c r="AO1421" s="511"/>
      <c r="AP1421" s="507"/>
      <c r="AQ1421" s="512"/>
      <c r="AR1421" s="513"/>
      <c r="AS1421" s="508"/>
      <c r="AT1421" s="511"/>
      <c r="AU1421" s="511"/>
      <c r="AV1421" s="511"/>
      <c r="AW1421" s="511"/>
      <c r="AX1421" s="511"/>
      <c r="AY1421" s="511"/>
      <c r="AZ1421" s="514"/>
      <c r="BA1421" s="515"/>
      <c r="BB1421" s="507"/>
      <c r="BC1421" s="505"/>
      <c r="BD1421" s="524"/>
      <c r="BE1421" s="506"/>
      <c r="BF1421" s="482"/>
      <c r="BG1421" s="483"/>
      <c r="BH1421" s="483"/>
      <c r="BI1421" s="465"/>
      <c r="BJ1421" s="465"/>
      <c r="BK1421" s="465"/>
      <c r="BL1421" s="465"/>
      <c r="BM1421" s="465"/>
      <c r="BN1421" s="465"/>
      <c r="BO1421" s="483"/>
      <c r="BP1421" s="483"/>
      <c r="BQ1421" s="483"/>
      <c r="BR1421" s="483"/>
      <c r="BS1421" s="483"/>
      <c r="BT1421" s="484"/>
      <c r="BU1421" s="484"/>
      <c r="BV1421" s="484"/>
      <c r="BW1421" s="516"/>
      <c r="BX1421" s="434"/>
      <c r="BY1421" s="490"/>
      <c r="BZ1421" s="491"/>
      <c r="CA1421" s="520"/>
      <c r="CB1421" s="520"/>
      <c r="CC1421" s="520"/>
      <c r="CD1421" s="520"/>
      <c r="CE1421" s="520"/>
      <c r="CF1421" s="520"/>
    </row>
    <row r="1422" spans="1:84" ht="13.8" thickBot="1" x14ac:dyDescent="0.3">
      <c r="A1422" s="133"/>
      <c r="B1422" s="134"/>
      <c r="C1422" s="429"/>
      <c r="D1422" s="136"/>
      <c r="E1422" s="136"/>
      <c r="F1422" s="438"/>
      <c r="G1422" s="136"/>
      <c r="H1422" s="139"/>
      <c r="I1422" s="430"/>
      <c r="J1422" s="431"/>
      <c r="K1422" s="432"/>
      <c r="L1422" s="428"/>
      <c r="M1422" s="500"/>
      <c r="N1422" s="518"/>
      <c r="O1422" s="501"/>
      <c r="P1422" s="501"/>
      <c r="Q1422" s="519"/>
      <c r="R1422" s="502"/>
      <c r="S1422" s="502"/>
      <c r="T1422" s="503"/>
      <c r="U1422" s="504"/>
      <c r="V1422" s="505"/>
      <c r="W1422" s="505"/>
      <c r="X1422" s="505"/>
      <c r="Y1422" s="505"/>
      <c r="Z1422" s="506"/>
      <c r="AA1422" s="507"/>
      <c r="AB1422" s="508"/>
      <c r="AC1422" s="513"/>
      <c r="AD1422" s="508"/>
      <c r="AE1422" s="507"/>
      <c r="AF1422" s="513"/>
      <c r="AG1422" s="507"/>
      <c r="AH1422" s="508"/>
      <c r="AI1422" s="509"/>
      <c r="AJ1422" s="507"/>
      <c r="AK1422" s="507"/>
      <c r="AL1422" s="510"/>
      <c r="AM1422" s="511"/>
      <c r="AN1422" s="512"/>
      <c r="AO1422" s="511"/>
      <c r="AP1422" s="507"/>
      <c r="AQ1422" s="512"/>
      <c r="AR1422" s="513"/>
      <c r="AS1422" s="508"/>
      <c r="AT1422" s="511"/>
      <c r="AU1422" s="511"/>
      <c r="AV1422" s="511"/>
      <c r="AW1422" s="511"/>
      <c r="AX1422" s="511"/>
      <c r="AY1422" s="511"/>
      <c r="AZ1422" s="514"/>
      <c r="BA1422" s="515"/>
      <c r="BB1422" s="507"/>
      <c r="BC1422" s="505"/>
      <c r="BD1422" s="524"/>
      <c r="BE1422" s="506"/>
      <c r="BF1422" s="482"/>
      <c r="BG1422" s="483"/>
      <c r="BH1422" s="483"/>
      <c r="BI1422" s="465"/>
      <c r="BJ1422" s="465"/>
      <c r="BK1422" s="465"/>
      <c r="BL1422" s="465"/>
      <c r="BM1422" s="465"/>
      <c r="BN1422" s="465"/>
      <c r="BO1422" s="483"/>
      <c r="BP1422" s="483"/>
      <c r="BQ1422" s="483"/>
      <c r="BR1422" s="483"/>
      <c r="BS1422" s="483"/>
      <c r="BT1422" s="484"/>
      <c r="BU1422" s="484"/>
      <c r="BV1422" s="484"/>
      <c r="BW1422" s="516"/>
      <c r="BX1422" s="434"/>
      <c r="BY1422" s="490"/>
      <c r="BZ1422" s="491"/>
      <c r="CA1422" s="520"/>
      <c r="CB1422" s="520"/>
      <c r="CC1422" s="520"/>
      <c r="CD1422" s="520"/>
      <c r="CE1422" s="520"/>
      <c r="CF1422" s="520"/>
    </row>
    <row r="1423" spans="1:84" ht="13.8" thickBot="1" x14ac:dyDescent="0.3">
      <c r="A1423" s="133"/>
      <c r="B1423" s="134"/>
      <c r="C1423" s="429"/>
      <c r="D1423" s="136"/>
      <c r="E1423" s="136"/>
      <c r="F1423" s="438"/>
      <c r="G1423" s="136"/>
      <c r="H1423" s="139"/>
      <c r="I1423" s="430"/>
      <c r="J1423" s="431"/>
      <c r="K1423" s="432"/>
      <c r="L1423" s="428"/>
      <c r="M1423" s="500"/>
      <c r="N1423" s="518"/>
      <c r="O1423" s="501"/>
      <c r="P1423" s="501"/>
      <c r="Q1423" s="519"/>
      <c r="R1423" s="502"/>
      <c r="S1423" s="502"/>
      <c r="T1423" s="503"/>
      <c r="U1423" s="504"/>
      <c r="V1423" s="505"/>
      <c r="W1423" s="505"/>
      <c r="X1423" s="505"/>
      <c r="Y1423" s="505"/>
      <c r="Z1423" s="506"/>
      <c r="AA1423" s="507"/>
      <c r="AB1423" s="508"/>
      <c r="AC1423" s="513"/>
      <c r="AD1423" s="508"/>
      <c r="AE1423" s="507"/>
      <c r="AF1423" s="513"/>
      <c r="AG1423" s="507"/>
      <c r="AH1423" s="508"/>
      <c r="AI1423" s="509"/>
      <c r="AJ1423" s="507"/>
      <c r="AK1423" s="507"/>
      <c r="AL1423" s="510"/>
      <c r="AM1423" s="511"/>
      <c r="AN1423" s="512"/>
      <c r="AO1423" s="511"/>
      <c r="AP1423" s="507"/>
      <c r="AQ1423" s="512"/>
      <c r="AR1423" s="513"/>
      <c r="AS1423" s="508"/>
      <c r="AT1423" s="511"/>
      <c r="AU1423" s="511"/>
      <c r="AV1423" s="511"/>
      <c r="AW1423" s="511"/>
      <c r="AX1423" s="511"/>
      <c r="AY1423" s="511"/>
      <c r="AZ1423" s="514"/>
      <c r="BA1423" s="515"/>
      <c r="BB1423" s="507"/>
      <c r="BC1423" s="505"/>
      <c r="BD1423" s="524"/>
      <c r="BE1423" s="506"/>
      <c r="BF1423" s="482"/>
      <c r="BG1423" s="483"/>
      <c r="BH1423" s="483"/>
      <c r="BI1423" s="465"/>
      <c r="BJ1423" s="465"/>
      <c r="BK1423" s="465"/>
      <c r="BL1423" s="465"/>
      <c r="BM1423" s="465"/>
      <c r="BN1423" s="465"/>
      <c r="BO1423" s="483"/>
      <c r="BP1423" s="483"/>
      <c r="BQ1423" s="483"/>
      <c r="BR1423" s="483"/>
      <c r="BS1423" s="483"/>
      <c r="BT1423" s="484"/>
      <c r="BU1423" s="484"/>
      <c r="BV1423" s="484"/>
      <c r="BW1423" s="516"/>
      <c r="BX1423" s="434"/>
      <c r="BY1423" s="490"/>
      <c r="BZ1423" s="491"/>
      <c r="CA1423" s="520"/>
      <c r="CB1423" s="520"/>
      <c r="CC1423" s="520"/>
      <c r="CD1423" s="520"/>
      <c r="CE1423" s="520"/>
      <c r="CF1423" s="520"/>
    </row>
    <row r="1424" spans="1:84" ht="13.8" thickBot="1" x14ac:dyDescent="0.3">
      <c r="A1424" s="133"/>
      <c r="B1424" s="134"/>
      <c r="C1424" s="429"/>
      <c r="D1424" s="136"/>
      <c r="E1424" s="136"/>
      <c r="F1424" s="438"/>
      <c r="G1424" s="136"/>
      <c r="H1424" s="139"/>
      <c r="I1424" s="430"/>
      <c r="J1424" s="431"/>
      <c r="K1424" s="432"/>
      <c r="L1424" s="428"/>
      <c r="M1424" s="500"/>
      <c r="N1424" s="518"/>
      <c r="O1424" s="501"/>
      <c r="P1424" s="501"/>
      <c r="Q1424" s="519"/>
      <c r="R1424" s="502"/>
      <c r="S1424" s="502"/>
      <c r="T1424" s="503"/>
      <c r="U1424" s="504"/>
      <c r="V1424" s="505"/>
      <c r="W1424" s="505"/>
      <c r="X1424" s="505"/>
      <c r="Y1424" s="505"/>
      <c r="Z1424" s="506"/>
      <c r="AA1424" s="507"/>
      <c r="AB1424" s="508"/>
      <c r="AC1424" s="513"/>
      <c r="AD1424" s="508"/>
      <c r="AE1424" s="507"/>
      <c r="AF1424" s="513"/>
      <c r="AG1424" s="507"/>
      <c r="AH1424" s="508"/>
      <c r="AI1424" s="509"/>
      <c r="AJ1424" s="507"/>
      <c r="AK1424" s="507"/>
      <c r="AL1424" s="510"/>
      <c r="AM1424" s="511"/>
      <c r="AN1424" s="512"/>
      <c r="AO1424" s="511"/>
      <c r="AP1424" s="507"/>
      <c r="AQ1424" s="512"/>
      <c r="AR1424" s="513"/>
      <c r="AS1424" s="508"/>
      <c r="AT1424" s="511"/>
      <c r="AU1424" s="511"/>
      <c r="AV1424" s="511"/>
      <c r="AW1424" s="511"/>
      <c r="AX1424" s="511"/>
      <c r="AY1424" s="511"/>
      <c r="AZ1424" s="514"/>
      <c r="BA1424" s="515"/>
      <c r="BB1424" s="507"/>
      <c r="BC1424" s="505"/>
      <c r="BD1424" s="524"/>
      <c r="BE1424" s="506"/>
      <c r="BF1424" s="482"/>
      <c r="BG1424" s="483"/>
      <c r="BH1424" s="483"/>
      <c r="BI1424" s="465"/>
      <c r="BJ1424" s="465"/>
      <c r="BK1424" s="465"/>
      <c r="BL1424" s="465"/>
      <c r="BM1424" s="465"/>
      <c r="BN1424" s="465"/>
      <c r="BO1424" s="483"/>
      <c r="BP1424" s="483"/>
      <c r="BQ1424" s="483"/>
      <c r="BR1424" s="483"/>
      <c r="BS1424" s="483"/>
      <c r="BT1424" s="484"/>
      <c r="BU1424" s="484"/>
      <c r="BV1424" s="484"/>
      <c r="BW1424" s="516"/>
      <c r="BX1424" s="434"/>
      <c r="BY1424" s="490"/>
      <c r="BZ1424" s="491"/>
      <c r="CA1424" s="520"/>
      <c r="CB1424" s="520"/>
      <c r="CC1424" s="520"/>
      <c r="CD1424" s="520"/>
      <c r="CE1424" s="520"/>
      <c r="CF1424" s="520"/>
    </row>
    <row r="1425" spans="1:84" ht="13.8" thickBot="1" x14ac:dyDescent="0.3">
      <c r="A1425" s="133"/>
      <c r="B1425" s="134"/>
      <c r="C1425" s="429"/>
      <c r="D1425" s="136"/>
      <c r="E1425" s="136"/>
      <c r="F1425" s="438"/>
      <c r="G1425" s="136"/>
      <c r="H1425" s="139"/>
      <c r="I1425" s="430"/>
      <c r="J1425" s="431"/>
      <c r="K1425" s="432"/>
      <c r="L1425" s="428"/>
      <c r="M1425" s="500"/>
      <c r="N1425" s="518"/>
      <c r="O1425" s="501"/>
      <c r="P1425" s="501"/>
      <c r="Q1425" s="519"/>
      <c r="R1425" s="502"/>
      <c r="S1425" s="502"/>
      <c r="T1425" s="503"/>
      <c r="U1425" s="504"/>
      <c r="V1425" s="505"/>
      <c r="W1425" s="505"/>
      <c r="X1425" s="505"/>
      <c r="Y1425" s="505"/>
      <c r="Z1425" s="506"/>
      <c r="AA1425" s="507"/>
      <c r="AB1425" s="508"/>
      <c r="AC1425" s="513"/>
      <c r="AD1425" s="508"/>
      <c r="AE1425" s="507"/>
      <c r="AF1425" s="513"/>
      <c r="AG1425" s="507"/>
      <c r="AH1425" s="508"/>
      <c r="AI1425" s="509"/>
      <c r="AJ1425" s="507"/>
      <c r="AK1425" s="507"/>
      <c r="AL1425" s="510"/>
      <c r="AM1425" s="511"/>
      <c r="AN1425" s="512"/>
      <c r="AO1425" s="511"/>
      <c r="AP1425" s="507"/>
      <c r="AQ1425" s="512"/>
      <c r="AR1425" s="513"/>
      <c r="AS1425" s="508"/>
      <c r="AT1425" s="511"/>
      <c r="AU1425" s="511"/>
      <c r="AV1425" s="511"/>
      <c r="AW1425" s="511"/>
      <c r="AX1425" s="511"/>
      <c r="AY1425" s="511"/>
      <c r="AZ1425" s="514"/>
      <c r="BA1425" s="515"/>
      <c r="BB1425" s="507"/>
      <c r="BC1425" s="505"/>
      <c r="BD1425" s="524"/>
      <c r="BE1425" s="506"/>
      <c r="BF1425" s="482"/>
      <c r="BG1425" s="483"/>
      <c r="BH1425" s="483"/>
      <c r="BI1425" s="465"/>
      <c r="BJ1425" s="465"/>
      <c r="BK1425" s="465"/>
      <c r="BL1425" s="465"/>
      <c r="BM1425" s="465"/>
      <c r="BN1425" s="465"/>
      <c r="BO1425" s="483"/>
      <c r="BP1425" s="483"/>
      <c r="BQ1425" s="483"/>
      <c r="BR1425" s="483"/>
      <c r="BS1425" s="483"/>
      <c r="BT1425" s="484"/>
      <c r="BU1425" s="484"/>
      <c r="BV1425" s="484"/>
      <c r="BW1425" s="516"/>
      <c r="BX1425" s="434"/>
      <c r="BY1425" s="490"/>
      <c r="BZ1425" s="491"/>
      <c r="CA1425" s="520"/>
      <c r="CB1425" s="520"/>
      <c r="CC1425" s="520"/>
      <c r="CD1425" s="520"/>
      <c r="CE1425" s="520"/>
      <c r="CF1425" s="520"/>
    </row>
    <row r="1426" spans="1:84" ht="13.8" thickBot="1" x14ac:dyDescent="0.3">
      <c r="A1426" s="133"/>
      <c r="B1426" s="134"/>
      <c r="C1426" s="429"/>
      <c r="D1426" s="136"/>
      <c r="E1426" s="136"/>
      <c r="F1426" s="438"/>
      <c r="G1426" s="136"/>
      <c r="H1426" s="139"/>
      <c r="I1426" s="430"/>
      <c r="J1426" s="431"/>
      <c r="K1426" s="432"/>
      <c r="L1426" s="428"/>
      <c r="M1426" s="500"/>
      <c r="N1426" s="518"/>
      <c r="O1426" s="501"/>
      <c r="P1426" s="501"/>
      <c r="Q1426" s="519"/>
      <c r="R1426" s="502"/>
      <c r="S1426" s="502"/>
      <c r="T1426" s="503"/>
      <c r="U1426" s="504"/>
      <c r="V1426" s="505"/>
      <c r="W1426" s="505"/>
      <c r="X1426" s="505"/>
      <c r="Y1426" s="505"/>
      <c r="Z1426" s="506"/>
      <c r="AA1426" s="507"/>
      <c r="AB1426" s="508"/>
      <c r="AC1426" s="513"/>
      <c r="AD1426" s="508"/>
      <c r="AE1426" s="507"/>
      <c r="AF1426" s="513"/>
      <c r="AG1426" s="507"/>
      <c r="AH1426" s="508"/>
      <c r="AI1426" s="509"/>
      <c r="AJ1426" s="507"/>
      <c r="AK1426" s="507"/>
      <c r="AL1426" s="510"/>
      <c r="AM1426" s="511"/>
      <c r="AN1426" s="512"/>
      <c r="AO1426" s="511"/>
      <c r="AP1426" s="507"/>
      <c r="AQ1426" s="512"/>
      <c r="AR1426" s="513"/>
      <c r="AS1426" s="508"/>
      <c r="AT1426" s="511"/>
      <c r="AU1426" s="511"/>
      <c r="AV1426" s="511"/>
      <c r="AW1426" s="511"/>
      <c r="AX1426" s="511"/>
      <c r="AY1426" s="511"/>
      <c r="AZ1426" s="514"/>
      <c r="BA1426" s="515"/>
      <c r="BB1426" s="507"/>
      <c r="BC1426" s="505"/>
      <c r="BD1426" s="524"/>
      <c r="BE1426" s="506"/>
      <c r="BF1426" s="482"/>
      <c r="BG1426" s="483"/>
      <c r="BH1426" s="483"/>
      <c r="BI1426" s="465"/>
      <c r="BJ1426" s="465"/>
      <c r="BK1426" s="465"/>
      <c r="BL1426" s="465"/>
      <c r="BM1426" s="465"/>
      <c r="BN1426" s="465"/>
      <c r="BO1426" s="483"/>
      <c r="BP1426" s="483"/>
      <c r="BQ1426" s="483"/>
      <c r="BR1426" s="483"/>
      <c r="BS1426" s="483"/>
      <c r="BT1426" s="484"/>
      <c r="BU1426" s="484"/>
      <c r="BV1426" s="484"/>
      <c r="BW1426" s="516"/>
      <c r="BX1426" s="434"/>
      <c r="BY1426" s="490"/>
      <c r="BZ1426" s="491"/>
      <c r="CA1426" s="520"/>
      <c r="CB1426" s="520"/>
      <c r="CC1426" s="520"/>
      <c r="CD1426" s="520"/>
      <c r="CE1426" s="520"/>
      <c r="CF1426" s="520"/>
    </row>
    <row r="1427" spans="1:84" ht="13.8" thickBot="1" x14ac:dyDescent="0.3">
      <c r="A1427" s="133"/>
      <c r="B1427" s="134"/>
      <c r="C1427" s="429"/>
      <c r="D1427" s="136"/>
      <c r="E1427" s="136"/>
      <c r="F1427" s="438"/>
      <c r="G1427" s="136"/>
      <c r="H1427" s="139"/>
      <c r="I1427" s="430"/>
      <c r="J1427" s="431"/>
      <c r="K1427" s="432"/>
      <c r="L1427" s="428"/>
      <c r="M1427" s="500"/>
      <c r="N1427" s="518"/>
      <c r="O1427" s="501"/>
      <c r="P1427" s="501"/>
      <c r="Q1427" s="519"/>
      <c r="R1427" s="502"/>
      <c r="S1427" s="502"/>
      <c r="T1427" s="503"/>
      <c r="U1427" s="504"/>
      <c r="V1427" s="505"/>
      <c r="W1427" s="505"/>
      <c r="X1427" s="505"/>
      <c r="Y1427" s="505"/>
      <c r="Z1427" s="506"/>
      <c r="AA1427" s="507"/>
      <c r="AB1427" s="508"/>
      <c r="AC1427" s="513"/>
      <c r="AD1427" s="508"/>
      <c r="AE1427" s="507"/>
      <c r="AF1427" s="513"/>
      <c r="AG1427" s="507"/>
      <c r="AH1427" s="508"/>
      <c r="AI1427" s="509"/>
      <c r="AJ1427" s="507"/>
      <c r="AK1427" s="507"/>
      <c r="AL1427" s="510"/>
      <c r="AM1427" s="511"/>
      <c r="AN1427" s="512"/>
      <c r="AO1427" s="511"/>
      <c r="AP1427" s="507"/>
      <c r="AQ1427" s="512"/>
      <c r="AR1427" s="513"/>
      <c r="AS1427" s="508"/>
      <c r="AT1427" s="511"/>
      <c r="AU1427" s="511"/>
      <c r="AV1427" s="511"/>
      <c r="AW1427" s="511"/>
      <c r="AX1427" s="511"/>
      <c r="AY1427" s="511"/>
      <c r="AZ1427" s="514"/>
      <c r="BA1427" s="515"/>
      <c r="BB1427" s="507"/>
      <c r="BC1427" s="505"/>
      <c r="BD1427" s="524"/>
      <c r="BE1427" s="506"/>
      <c r="BF1427" s="482"/>
      <c r="BG1427" s="483"/>
      <c r="BH1427" s="483"/>
      <c r="BI1427" s="465"/>
      <c r="BJ1427" s="465"/>
      <c r="BK1427" s="465"/>
      <c r="BL1427" s="465"/>
      <c r="BM1427" s="465"/>
      <c r="BN1427" s="465"/>
      <c r="BO1427" s="483"/>
      <c r="BP1427" s="483"/>
      <c r="BQ1427" s="483"/>
      <c r="BR1427" s="483"/>
      <c r="BS1427" s="483"/>
      <c r="BT1427" s="484"/>
      <c r="BU1427" s="484"/>
      <c r="BV1427" s="484"/>
      <c r="BW1427" s="516"/>
      <c r="BX1427" s="434"/>
      <c r="BY1427" s="490"/>
      <c r="BZ1427" s="491"/>
      <c r="CA1427" s="520"/>
      <c r="CB1427" s="520"/>
      <c r="CC1427" s="520"/>
      <c r="CD1427" s="520"/>
      <c r="CE1427" s="520"/>
      <c r="CF1427" s="520"/>
    </row>
    <row r="1428" spans="1:84" ht="13.8" thickBot="1" x14ac:dyDescent="0.3">
      <c r="A1428" s="133"/>
      <c r="B1428" s="134"/>
      <c r="C1428" s="429"/>
      <c r="D1428" s="136"/>
      <c r="E1428" s="136"/>
      <c r="F1428" s="438"/>
      <c r="G1428" s="136"/>
      <c r="H1428" s="139"/>
      <c r="I1428" s="430"/>
      <c r="J1428" s="431"/>
      <c r="K1428" s="432"/>
      <c r="L1428" s="428"/>
      <c r="M1428" s="500"/>
      <c r="N1428" s="518"/>
      <c r="O1428" s="501"/>
      <c r="P1428" s="501"/>
      <c r="Q1428" s="519"/>
      <c r="R1428" s="502"/>
      <c r="S1428" s="502"/>
      <c r="T1428" s="503"/>
      <c r="U1428" s="504"/>
      <c r="V1428" s="505"/>
      <c r="W1428" s="505"/>
      <c r="X1428" s="505"/>
      <c r="Y1428" s="505"/>
      <c r="Z1428" s="506"/>
      <c r="AA1428" s="507"/>
      <c r="AB1428" s="508"/>
      <c r="AC1428" s="513"/>
      <c r="AD1428" s="508"/>
      <c r="AE1428" s="507"/>
      <c r="AF1428" s="513"/>
      <c r="AG1428" s="507"/>
      <c r="AH1428" s="508"/>
      <c r="AI1428" s="509"/>
      <c r="AJ1428" s="507"/>
      <c r="AK1428" s="507"/>
      <c r="AL1428" s="510"/>
      <c r="AM1428" s="511"/>
      <c r="AN1428" s="512"/>
      <c r="AO1428" s="511"/>
      <c r="AP1428" s="507"/>
      <c r="AQ1428" s="512"/>
      <c r="AR1428" s="513"/>
      <c r="AS1428" s="508"/>
      <c r="AT1428" s="511"/>
      <c r="AU1428" s="511"/>
      <c r="AV1428" s="511"/>
      <c r="AW1428" s="511"/>
      <c r="AX1428" s="511"/>
      <c r="AY1428" s="511"/>
      <c r="AZ1428" s="514"/>
      <c r="BA1428" s="515"/>
      <c r="BB1428" s="507"/>
      <c r="BC1428" s="505"/>
      <c r="BD1428" s="524"/>
      <c r="BE1428" s="506"/>
      <c r="BF1428" s="482"/>
      <c r="BG1428" s="483"/>
      <c r="BH1428" s="483"/>
      <c r="BI1428" s="465"/>
      <c r="BJ1428" s="465"/>
      <c r="BK1428" s="465"/>
      <c r="BL1428" s="465"/>
      <c r="BM1428" s="465"/>
      <c r="BN1428" s="465"/>
      <c r="BO1428" s="483"/>
      <c r="BP1428" s="483"/>
      <c r="BQ1428" s="483"/>
      <c r="BR1428" s="483"/>
      <c r="BS1428" s="483"/>
      <c r="BT1428" s="484"/>
      <c r="BU1428" s="484"/>
      <c r="BV1428" s="484"/>
      <c r="BW1428" s="516"/>
      <c r="BX1428" s="434"/>
      <c r="BY1428" s="490"/>
      <c r="BZ1428" s="491"/>
      <c r="CA1428" s="520"/>
      <c r="CB1428" s="520"/>
      <c r="CC1428" s="520"/>
      <c r="CD1428" s="520"/>
      <c r="CE1428" s="520"/>
      <c r="CF1428" s="520"/>
    </row>
    <row r="1429" spans="1:84" ht="13.8" thickBot="1" x14ac:dyDescent="0.3">
      <c r="A1429" s="133"/>
      <c r="B1429" s="134"/>
      <c r="C1429" s="429"/>
      <c r="D1429" s="136"/>
      <c r="E1429" s="136"/>
      <c r="F1429" s="438"/>
      <c r="G1429" s="136"/>
      <c r="H1429" s="139"/>
      <c r="I1429" s="430"/>
      <c r="J1429" s="431"/>
      <c r="K1429" s="432"/>
      <c r="L1429" s="428"/>
      <c r="M1429" s="500"/>
      <c r="N1429" s="518"/>
      <c r="O1429" s="501"/>
      <c r="P1429" s="501"/>
      <c r="Q1429" s="519"/>
      <c r="R1429" s="502"/>
      <c r="S1429" s="502"/>
      <c r="T1429" s="503"/>
      <c r="U1429" s="504"/>
      <c r="V1429" s="505"/>
      <c r="W1429" s="505"/>
      <c r="X1429" s="505"/>
      <c r="Y1429" s="505"/>
      <c r="Z1429" s="506"/>
      <c r="AA1429" s="507"/>
      <c r="AB1429" s="508"/>
      <c r="AC1429" s="513"/>
      <c r="AD1429" s="508"/>
      <c r="AE1429" s="507"/>
      <c r="AF1429" s="513"/>
      <c r="AG1429" s="507"/>
      <c r="AH1429" s="508"/>
      <c r="AI1429" s="509"/>
      <c r="AJ1429" s="507"/>
      <c r="AK1429" s="507"/>
      <c r="AL1429" s="510"/>
      <c r="AM1429" s="511"/>
      <c r="AN1429" s="512"/>
      <c r="AO1429" s="511"/>
      <c r="AP1429" s="507"/>
      <c r="AQ1429" s="512"/>
      <c r="AR1429" s="513"/>
      <c r="AS1429" s="508"/>
      <c r="AT1429" s="511"/>
      <c r="AU1429" s="511"/>
      <c r="AV1429" s="511"/>
      <c r="AW1429" s="511"/>
      <c r="AX1429" s="511"/>
      <c r="AY1429" s="511"/>
      <c r="AZ1429" s="514"/>
      <c r="BA1429" s="515"/>
      <c r="BB1429" s="507"/>
      <c r="BC1429" s="505"/>
      <c r="BD1429" s="524"/>
      <c r="BE1429" s="506"/>
      <c r="BF1429" s="482"/>
      <c r="BG1429" s="483"/>
      <c r="BH1429" s="483"/>
      <c r="BI1429" s="465"/>
      <c r="BJ1429" s="465"/>
      <c r="BK1429" s="465"/>
      <c r="BL1429" s="465"/>
      <c r="BM1429" s="465"/>
      <c r="BN1429" s="465"/>
      <c r="BO1429" s="483"/>
      <c r="BP1429" s="483"/>
      <c r="BQ1429" s="483"/>
      <c r="BR1429" s="483"/>
      <c r="BS1429" s="483"/>
      <c r="BT1429" s="484"/>
      <c r="BU1429" s="484"/>
      <c r="BV1429" s="484"/>
      <c r="BW1429" s="516"/>
      <c r="BX1429" s="434"/>
      <c r="BY1429" s="490"/>
      <c r="BZ1429" s="491"/>
      <c r="CA1429" s="520"/>
      <c r="CB1429" s="520"/>
      <c r="CC1429" s="520"/>
      <c r="CD1429" s="520"/>
      <c r="CE1429" s="520"/>
      <c r="CF1429" s="520"/>
    </row>
    <row r="1430" spans="1:84" ht="13.8" thickBot="1" x14ac:dyDescent="0.3">
      <c r="A1430" s="133"/>
      <c r="B1430" s="134"/>
      <c r="C1430" s="429"/>
      <c r="D1430" s="136"/>
      <c r="E1430" s="136"/>
      <c r="F1430" s="438"/>
      <c r="G1430" s="136"/>
      <c r="H1430" s="139"/>
      <c r="I1430" s="430"/>
      <c r="J1430" s="431"/>
      <c r="K1430" s="432"/>
      <c r="L1430" s="428"/>
      <c r="M1430" s="500"/>
      <c r="N1430" s="518"/>
      <c r="O1430" s="501"/>
      <c r="P1430" s="501"/>
      <c r="Q1430" s="519"/>
      <c r="R1430" s="502"/>
      <c r="S1430" s="502"/>
      <c r="T1430" s="503"/>
      <c r="U1430" s="504"/>
      <c r="V1430" s="505"/>
      <c r="W1430" s="505"/>
      <c r="X1430" s="505"/>
      <c r="Y1430" s="505"/>
      <c r="Z1430" s="506"/>
      <c r="AA1430" s="507"/>
      <c r="AB1430" s="508"/>
      <c r="AC1430" s="513"/>
      <c r="AD1430" s="508"/>
      <c r="AE1430" s="507"/>
      <c r="AF1430" s="513"/>
      <c r="AG1430" s="507"/>
      <c r="AH1430" s="508"/>
      <c r="AI1430" s="509"/>
      <c r="AJ1430" s="507"/>
      <c r="AK1430" s="507"/>
      <c r="AL1430" s="510"/>
      <c r="AM1430" s="511"/>
      <c r="AN1430" s="512"/>
      <c r="AO1430" s="511"/>
      <c r="AP1430" s="507"/>
      <c r="AQ1430" s="512"/>
      <c r="AR1430" s="513"/>
      <c r="AS1430" s="508"/>
      <c r="AT1430" s="511"/>
      <c r="AU1430" s="511"/>
      <c r="AV1430" s="511"/>
      <c r="AW1430" s="511"/>
      <c r="AX1430" s="511"/>
      <c r="AY1430" s="511"/>
      <c r="AZ1430" s="514"/>
      <c r="BA1430" s="515"/>
      <c r="BB1430" s="507"/>
      <c r="BC1430" s="505"/>
      <c r="BD1430" s="524"/>
      <c r="BE1430" s="506"/>
      <c r="BF1430" s="482"/>
      <c r="BG1430" s="483"/>
      <c r="BH1430" s="483"/>
      <c r="BI1430" s="465"/>
      <c r="BJ1430" s="465"/>
      <c r="BK1430" s="465"/>
      <c r="BL1430" s="465"/>
      <c r="BM1430" s="465"/>
      <c r="BN1430" s="465"/>
      <c r="BO1430" s="483"/>
      <c r="BP1430" s="483"/>
      <c r="BQ1430" s="483"/>
      <c r="BR1430" s="483"/>
      <c r="BS1430" s="483"/>
      <c r="BT1430" s="484"/>
      <c r="BU1430" s="484"/>
      <c r="BV1430" s="484"/>
      <c r="BW1430" s="516"/>
      <c r="BX1430" s="434"/>
      <c r="BY1430" s="490"/>
      <c r="BZ1430" s="491"/>
      <c r="CA1430" s="520"/>
      <c r="CB1430" s="520"/>
      <c r="CC1430" s="520"/>
      <c r="CD1430" s="520"/>
      <c r="CE1430" s="520"/>
      <c r="CF1430" s="520"/>
    </row>
    <row r="1431" spans="1:84" ht="13.8" thickBot="1" x14ac:dyDescent="0.3">
      <c r="A1431" s="133"/>
      <c r="B1431" s="134"/>
      <c r="C1431" s="429"/>
      <c r="D1431" s="136"/>
      <c r="E1431" s="136"/>
      <c r="F1431" s="438"/>
      <c r="G1431" s="136"/>
      <c r="H1431" s="139"/>
      <c r="I1431" s="430"/>
      <c r="J1431" s="431"/>
      <c r="K1431" s="432"/>
      <c r="L1431" s="428"/>
      <c r="M1431" s="500"/>
      <c r="N1431" s="518"/>
      <c r="O1431" s="501"/>
      <c r="P1431" s="501"/>
      <c r="Q1431" s="519"/>
      <c r="R1431" s="502"/>
      <c r="S1431" s="502"/>
      <c r="T1431" s="503"/>
      <c r="U1431" s="504"/>
      <c r="V1431" s="505"/>
      <c r="W1431" s="505"/>
      <c r="X1431" s="505"/>
      <c r="Y1431" s="505"/>
      <c r="Z1431" s="506"/>
      <c r="AA1431" s="507"/>
      <c r="AB1431" s="508"/>
      <c r="AC1431" s="513"/>
      <c r="AD1431" s="508"/>
      <c r="AE1431" s="507"/>
      <c r="AF1431" s="513"/>
      <c r="AG1431" s="507"/>
      <c r="AH1431" s="508"/>
      <c r="AI1431" s="509"/>
      <c r="AJ1431" s="507"/>
      <c r="AK1431" s="507"/>
      <c r="AL1431" s="510"/>
      <c r="AM1431" s="511"/>
      <c r="AN1431" s="512"/>
      <c r="AO1431" s="511"/>
      <c r="AP1431" s="507"/>
      <c r="AQ1431" s="512"/>
      <c r="AR1431" s="513"/>
      <c r="AS1431" s="508"/>
      <c r="AT1431" s="511"/>
      <c r="AU1431" s="511"/>
      <c r="AV1431" s="511"/>
      <c r="AW1431" s="511"/>
      <c r="AX1431" s="511"/>
      <c r="AY1431" s="511"/>
      <c r="AZ1431" s="514"/>
      <c r="BA1431" s="515"/>
      <c r="BB1431" s="507"/>
      <c r="BC1431" s="505"/>
      <c r="BD1431" s="524"/>
      <c r="BE1431" s="506"/>
      <c r="BF1431" s="482"/>
      <c r="BG1431" s="483"/>
      <c r="BH1431" s="483"/>
      <c r="BI1431" s="465"/>
      <c r="BJ1431" s="465"/>
      <c r="BK1431" s="465"/>
      <c r="BL1431" s="465"/>
      <c r="BM1431" s="465"/>
      <c r="BN1431" s="465"/>
      <c r="BO1431" s="483"/>
      <c r="BP1431" s="483"/>
      <c r="BQ1431" s="483"/>
      <c r="BR1431" s="483"/>
      <c r="BS1431" s="483"/>
      <c r="BT1431" s="484"/>
      <c r="BU1431" s="484"/>
      <c r="BV1431" s="484"/>
      <c r="BW1431" s="516"/>
      <c r="BX1431" s="434"/>
      <c r="BY1431" s="490"/>
      <c r="BZ1431" s="491"/>
      <c r="CA1431" s="520"/>
      <c r="CB1431" s="520"/>
      <c r="CC1431" s="520"/>
      <c r="CD1431" s="520"/>
      <c r="CE1431" s="520"/>
      <c r="CF1431" s="520"/>
    </row>
    <row r="1432" spans="1:84" ht="13.8" thickBot="1" x14ac:dyDescent="0.3">
      <c r="A1432" s="133"/>
      <c r="B1432" s="134"/>
      <c r="C1432" s="429"/>
      <c r="D1432" s="136"/>
      <c r="E1432" s="136"/>
      <c r="F1432" s="438"/>
      <c r="G1432" s="136"/>
      <c r="H1432" s="139"/>
      <c r="I1432" s="430"/>
      <c r="J1432" s="431"/>
      <c r="K1432" s="432"/>
      <c r="L1432" s="428"/>
      <c r="M1432" s="500"/>
      <c r="N1432" s="518"/>
      <c r="O1432" s="501"/>
      <c r="P1432" s="501"/>
      <c r="Q1432" s="519"/>
      <c r="R1432" s="502"/>
      <c r="S1432" s="502"/>
      <c r="T1432" s="503"/>
      <c r="U1432" s="504"/>
      <c r="V1432" s="505"/>
      <c r="W1432" s="505"/>
      <c r="X1432" s="505"/>
      <c r="Y1432" s="505"/>
      <c r="Z1432" s="506"/>
      <c r="AA1432" s="507"/>
      <c r="AB1432" s="508"/>
      <c r="AC1432" s="513"/>
      <c r="AD1432" s="508"/>
      <c r="AE1432" s="507"/>
      <c r="AF1432" s="513"/>
      <c r="AG1432" s="507"/>
      <c r="AH1432" s="508"/>
      <c r="AI1432" s="509"/>
      <c r="AJ1432" s="507"/>
      <c r="AK1432" s="507"/>
      <c r="AL1432" s="510"/>
      <c r="AM1432" s="511"/>
      <c r="AN1432" s="512"/>
      <c r="AO1432" s="511"/>
      <c r="AP1432" s="507"/>
      <c r="AQ1432" s="512"/>
      <c r="AR1432" s="513"/>
      <c r="AS1432" s="508"/>
      <c r="AT1432" s="511"/>
      <c r="AU1432" s="511"/>
      <c r="AV1432" s="511"/>
      <c r="AW1432" s="511"/>
      <c r="AX1432" s="511"/>
      <c r="AY1432" s="511"/>
      <c r="AZ1432" s="514"/>
      <c r="BA1432" s="515"/>
      <c r="BB1432" s="507"/>
      <c r="BC1432" s="505"/>
      <c r="BD1432" s="524"/>
      <c r="BE1432" s="506"/>
      <c r="BF1432" s="482"/>
      <c r="BG1432" s="483"/>
      <c r="BH1432" s="483"/>
      <c r="BI1432" s="465"/>
      <c r="BJ1432" s="465"/>
      <c r="BK1432" s="465"/>
      <c r="BL1432" s="465"/>
      <c r="BM1432" s="465"/>
      <c r="BN1432" s="465"/>
      <c r="BO1432" s="483"/>
      <c r="BP1432" s="483"/>
      <c r="BQ1432" s="483"/>
      <c r="BR1432" s="483"/>
      <c r="BS1432" s="483"/>
      <c r="BT1432" s="484"/>
      <c r="BU1432" s="484"/>
      <c r="BV1432" s="484"/>
      <c r="BW1432" s="516"/>
      <c r="BX1432" s="434"/>
      <c r="BY1432" s="490"/>
      <c r="BZ1432" s="491"/>
      <c r="CA1432" s="520"/>
      <c r="CB1432" s="520"/>
      <c r="CC1432" s="520"/>
      <c r="CD1432" s="520"/>
      <c r="CE1432" s="520"/>
      <c r="CF1432" s="520"/>
    </row>
    <row r="1433" spans="1:84" ht="13.8" thickBot="1" x14ac:dyDescent="0.3">
      <c r="A1433" s="133"/>
      <c r="B1433" s="134"/>
      <c r="C1433" s="429"/>
      <c r="D1433" s="136"/>
      <c r="E1433" s="136"/>
      <c r="F1433" s="438"/>
      <c r="G1433" s="136"/>
      <c r="H1433" s="139"/>
      <c r="I1433" s="430"/>
      <c r="J1433" s="431"/>
      <c r="K1433" s="432"/>
      <c r="L1433" s="428"/>
      <c r="M1433" s="500"/>
      <c r="N1433" s="518"/>
      <c r="O1433" s="501"/>
      <c r="P1433" s="501"/>
      <c r="Q1433" s="519"/>
      <c r="R1433" s="502"/>
      <c r="S1433" s="502"/>
      <c r="T1433" s="503"/>
      <c r="U1433" s="504"/>
      <c r="V1433" s="505"/>
      <c r="W1433" s="505"/>
      <c r="X1433" s="505"/>
      <c r="Y1433" s="505"/>
      <c r="Z1433" s="506"/>
      <c r="AA1433" s="507"/>
      <c r="AB1433" s="508"/>
      <c r="AC1433" s="513"/>
      <c r="AD1433" s="508"/>
      <c r="AE1433" s="507"/>
      <c r="AF1433" s="513"/>
      <c r="AG1433" s="507"/>
      <c r="AH1433" s="508"/>
      <c r="AI1433" s="509"/>
      <c r="AJ1433" s="507"/>
      <c r="AK1433" s="507"/>
      <c r="AL1433" s="510"/>
      <c r="AM1433" s="511"/>
      <c r="AN1433" s="512"/>
      <c r="AO1433" s="511"/>
      <c r="AP1433" s="507"/>
      <c r="AQ1433" s="512"/>
      <c r="AR1433" s="513"/>
      <c r="AS1433" s="508"/>
      <c r="AT1433" s="511"/>
      <c r="AU1433" s="511"/>
      <c r="AV1433" s="511"/>
      <c r="AW1433" s="511"/>
      <c r="AX1433" s="511"/>
      <c r="AY1433" s="511"/>
      <c r="AZ1433" s="514"/>
      <c r="BA1433" s="515"/>
      <c r="BB1433" s="507"/>
      <c r="BC1433" s="505"/>
      <c r="BD1433" s="524"/>
      <c r="BE1433" s="506"/>
      <c r="BF1433" s="482"/>
      <c r="BG1433" s="483"/>
      <c r="BH1433" s="483"/>
      <c r="BI1433" s="465"/>
      <c r="BJ1433" s="465"/>
      <c r="BK1433" s="465"/>
      <c r="BL1433" s="465"/>
      <c r="BM1433" s="465"/>
      <c r="BN1433" s="465"/>
      <c r="BO1433" s="483"/>
      <c r="BP1433" s="483"/>
      <c r="BQ1433" s="483"/>
      <c r="BR1433" s="483"/>
      <c r="BS1433" s="483"/>
      <c r="BT1433" s="484"/>
      <c r="BU1433" s="484"/>
      <c r="BV1433" s="484"/>
      <c r="BW1433" s="516"/>
      <c r="BX1433" s="434"/>
      <c r="BY1433" s="490"/>
      <c r="BZ1433" s="491"/>
      <c r="CA1433" s="520"/>
      <c r="CB1433" s="520"/>
      <c r="CC1433" s="520"/>
      <c r="CD1433" s="520"/>
      <c r="CE1433" s="520"/>
      <c r="CF1433" s="520"/>
    </row>
    <row r="1434" spans="1:84" ht="13.8" thickBot="1" x14ac:dyDescent="0.3">
      <c r="A1434" s="133"/>
      <c r="B1434" s="134"/>
      <c r="C1434" s="429"/>
      <c r="D1434" s="136"/>
      <c r="E1434" s="136"/>
      <c r="F1434" s="438"/>
      <c r="G1434" s="136"/>
      <c r="H1434" s="139"/>
      <c r="I1434" s="430"/>
      <c r="J1434" s="431"/>
      <c r="K1434" s="432"/>
      <c r="L1434" s="428"/>
      <c r="M1434" s="500"/>
      <c r="N1434" s="518"/>
      <c r="O1434" s="501"/>
      <c r="P1434" s="501"/>
      <c r="Q1434" s="519"/>
      <c r="R1434" s="502"/>
      <c r="S1434" s="502"/>
      <c r="T1434" s="503"/>
      <c r="U1434" s="504"/>
      <c r="V1434" s="505"/>
      <c r="W1434" s="505"/>
      <c r="X1434" s="505"/>
      <c r="Y1434" s="505"/>
      <c r="Z1434" s="506"/>
      <c r="AA1434" s="507"/>
      <c r="AB1434" s="508"/>
      <c r="AC1434" s="513"/>
      <c r="AD1434" s="508"/>
      <c r="AE1434" s="507"/>
      <c r="AF1434" s="513"/>
      <c r="AG1434" s="507"/>
      <c r="AH1434" s="508"/>
      <c r="AI1434" s="509"/>
      <c r="AJ1434" s="507"/>
      <c r="AK1434" s="507"/>
      <c r="AL1434" s="510"/>
      <c r="AM1434" s="511"/>
      <c r="AN1434" s="512"/>
      <c r="AO1434" s="511"/>
      <c r="AP1434" s="507"/>
      <c r="AQ1434" s="512"/>
      <c r="AR1434" s="513"/>
      <c r="AS1434" s="508"/>
      <c r="AT1434" s="511"/>
      <c r="AU1434" s="511"/>
      <c r="AV1434" s="511"/>
      <c r="AW1434" s="511"/>
      <c r="AX1434" s="511"/>
      <c r="AY1434" s="511"/>
      <c r="AZ1434" s="514"/>
      <c r="BA1434" s="515"/>
      <c r="BB1434" s="507"/>
      <c r="BC1434" s="505"/>
      <c r="BD1434" s="524"/>
      <c r="BE1434" s="506"/>
      <c r="BF1434" s="482"/>
      <c r="BG1434" s="483"/>
      <c r="BH1434" s="483"/>
      <c r="BI1434" s="465"/>
      <c r="BJ1434" s="465"/>
      <c r="BK1434" s="465"/>
      <c r="BL1434" s="465"/>
      <c r="BM1434" s="465"/>
      <c r="BN1434" s="465"/>
      <c r="BO1434" s="483"/>
      <c r="BP1434" s="483"/>
      <c r="BQ1434" s="483"/>
      <c r="BR1434" s="483"/>
      <c r="BS1434" s="483"/>
      <c r="BT1434" s="484"/>
      <c r="BU1434" s="484"/>
      <c r="BV1434" s="484"/>
      <c r="BW1434" s="516"/>
      <c r="BX1434" s="434"/>
      <c r="BY1434" s="490"/>
      <c r="BZ1434" s="491"/>
      <c r="CA1434" s="520"/>
      <c r="CB1434" s="520"/>
      <c r="CC1434" s="520"/>
      <c r="CD1434" s="520"/>
      <c r="CE1434" s="520"/>
      <c r="CF1434" s="520"/>
    </row>
    <row r="1435" spans="1:84" ht="13.8" thickBot="1" x14ac:dyDescent="0.3">
      <c r="A1435" s="133"/>
      <c r="B1435" s="134"/>
      <c r="C1435" s="429"/>
      <c r="D1435" s="136"/>
      <c r="E1435" s="136"/>
      <c r="F1435" s="438"/>
      <c r="G1435" s="136"/>
      <c r="H1435" s="139"/>
      <c r="I1435" s="430"/>
      <c r="J1435" s="431"/>
      <c r="K1435" s="432"/>
      <c r="L1435" s="428"/>
      <c r="M1435" s="500"/>
      <c r="N1435" s="518"/>
      <c r="O1435" s="501"/>
      <c r="P1435" s="501"/>
      <c r="Q1435" s="519"/>
      <c r="R1435" s="502"/>
      <c r="S1435" s="502"/>
      <c r="T1435" s="503"/>
      <c r="U1435" s="504"/>
      <c r="V1435" s="505"/>
      <c r="W1435" s="505"/>
      <c r="X1435" s="505"/>
      <c r="Y1435" s="505"/>
      <c r="Z1435" s="506"/>
      <c r="AA1435" s="507"/>
      <c r="AB1435" s="508"/>
      <c r="AC1435" s="513"/>
      <c r="AD1435" s="508"/>
      <c r="AE1435" s="507"/>
      <c r="AF1435" s="513"/>
      <c r="AG1435" s="507"/>
      <c r="AH1435" s="508"/>
      <c r="AI1435" s="509"/>
      <c r="AJ1435" s="507"/>
      <c r="AK1435" s="507"/>
      <c r="AL1435" s="510"/>
      <c r="AM1435" s="511"/>
      <c r="AN1435" s="512"/>
      <c r="AO1435" s="511"/>
      <c r="AP1435" s="507"/>
      <c r="AQ1435" s="512"/>
      <c r="AR1435" s="513"/>
      <c r="AS1435" s="508"/>
      <c r="AT1435" s="511"/>
      <c r="AU1435" s="511"/>
      <c r="AV1435" s="511"/>
      <c r="AW1435" s="511"/>
      <c r="AX1435" s="511"/>
      <c r="AY1435" s="511"/>
      <c r="AZ1435" s="514"/>
      <c r="BA1435" s="515"/>
      <c r="BB1435" s="507"/>
      <c r="BC1435" s="505"/>
      <c r="BD1435" s="524"/>
      <c r="BE1435" s="506"/>
      <c r="BF1435" s="482"/>
      <c r="BG1435" s="483"/>
      <c r="BH1435" s="483"/>
      <c r="BI1435" s="465"/>
      <c r="BJ1435" s="465"/>
      <c r="BK1435" s="465"/>
      <c r="BL1435" s="465"/>
      <c r="BM1435" s="465"/>
      <c r="BN1435" s="465"/>
      <c r="BO1435" s="483"/>
      <c r="BP1435" s="483"/>
      <c r="BQ1435" s="483"/>
      <c r="BR1435" s="483"/>
      <c r="BS1435" s="483"/>
      <c r="BT1435" s="484"/>
      <c r="BU1435" s="484"/>
      <c r="BV1435" s="484"/>
      <c r="BW1435" s="516"/>
      <c r="BX1435" s="434"/>
      <c r="BY1435" s="490"/>
      <c r="BZ1435" s="491"/>
      <c r="CA1435" s="520"/>
      <c r="CB1435" s="520"/>
      <c r="CC1435" s="520"/>
      <c r="CD1435" s="520"/>
      <c r="CE1435" s="520"/>
      <c r="CF1435" s="520"/>
    </row>
    <row r="1436" spans="1:84" ht="13.8" thickBot="1" x14ac:dyDescent="0.3">
      <c r="A1436" s="133"/>
      <c r="B1436" s="134"/>
      <c r="C1436" s="429"/>
      <c r="D1436" s="136"/>
      <c r="E1436" s="136"/>
      <c r="F1436" s="438"/>
      <c r="G1436" s="136"/>
      <c r="H1436" s="139"/>
      <c r="I1436" s="430"/>
      <c r="J1436" s="431"/>
      <c r="K1436" s="432"/>
      <c r="L1436" s="428"/>
      <c r="M1436" s="500"/>
      <c r="N1436" s="518"/>
      <c r="O1436" s="501"/>
      <c r="P1436" s="501"/>
      <c r="Q1436" s="519"/>
      <c r="R1436" s="502"/>
      <c r="S1436" s="502"/>
      <c r="T1436" s="503"/>
      <c r="U1436" s="504"/>
      <c r="V1436" s="505"/>
      <c r="W1436" s="505"/>
      <c r="X1436" s="505"/>
      <c r="Y1436" s="505"/>
      <c r="Z1436" s="506"/>
      <c r="AA1436" s="507"/>
      <c r="AB1436" s="508"/>
      <c r="AC1436" s="513"/>
      <c r="AD1436" s="508"/>
      <c r="AE1436" s="507"/>
      <c r="AF1436" s="513"/>
      <c r="AG1436" s="507"/>
      <c r="AH1436" s="508"/>
      <c r="AI1436" s="509"/>
      <c r="AJ1436" s="507"/>
      <c r="AK1436" s="507"/>
      <c r="AL1436" s="510"/>
      <c r="AM1436" s="511"/>
      <c r="AN1436" s="512"/>
      <c r="AO1436" s="511"/>
      <c r="AP1436" s="507"/>
      <c r="AQ1436" s="512"/>
      <c r="AR1436" s="513"/>
      <c r="AS1436" s="508"/>
      <c r="AT1436" s="511"/>
      <c r="AU1436" s="511"/>
      <c r="AV1436" s="511"/>
      <c r="AW1436" s="511"/>
      <c r="AX1436" s="511"/>
      <c r="AY1436" s="511"/>
      <c r="AZ1436" s="514"/>
      <c r="BA1436" s="515"/>
      <c r="BB1436" s="507"/>
      <c r="BC1436" s="505"/>
      <c r="BD1436" s="524"/>
      <c r="BE1436" s="506"/>
      <c r="BF1436" s="482"/>
      <c r="BG1436" s="483"/>
      <c r="BH1436" s="483"/>
      <c r="BI1436" s="465"/>
      <c r="BJ1436" s="465"/>
      <c r="BK1436" s="465"/>
      <c r="BL1436" s="465"/>
      <c r="BM1436" s="465"/>
      <c r="BN1436" s="465"/>
      <c r="BO1436" s="483"/>
      <c r="BP1436" s="483"/>
      <c r="BQ1436" s="483"/>
      <c r="BR1436" s="483"/>
      <c r="BS1436" s="483"/>
      <c r="BT1436" s="484"/>
      <c r="BU1436" s="484"/>
      <c r="BV1436" s="484"/>
      <c r="BW1436" s="516"/>
      <c r="BX1436" s="434"/>
      <c r="BY1436" s="490"/>
      <c r="BZ1436" s="491"/>
      <c r="CA1436" s="520"/>
      <c r="CB1436" s="520"/>
      <c r="CC1436" s="520"/>
      <c r="CD1436" s="520"/>
      <c r="CE1436" s="520"/>
      <c r="CF1436" s="520"/>
    </row>
    <row r="1437" spans="1:84" ht="13.8" thickBot="1" x14ac:dyDescent="0.3">
      <c r="A1437" s="133"/>
      <c r="B1437" s="134"/>
      <c r="C1437" s="429"/>
      <c r="D1437" s="136"/>
      <c r="E1437" s="136"/>
      <c r="F1437" s="438"/>
      <c r="G1437" s="136"/>
      <c r="H1437" s="139"/>
      <c r="I1437" s="430"/>
      <c r="J1437" s="431"/>
      <c r="K1437" s="432"/>
      <c r="L1437" s="428"/>
      <c r="M1437" s="500"/>
      <c r="N1437" s="518"/>
      <c r="O1437" s="501"/>
      <c r="P1437" s="501"/>
      <c r="Q1437" s="519"/>
      <c r="R1437" s="502"/>
      <c r="S1437" s="502"/>
      <c r="T1437" s="503"/>
      <c r="U1437" s="504"/>
      <c r="V1437" s="505"/>
      <c r="W1437" s="505"/>
      <c r="X1437" s="505"/>
      <c r="Y1437" s="505"/>
      <c r="Z1437" s="506"/>
      <c r="AA1437" s="507"/>
      <c r="AB1437" s="508"/>
      <c r="AC1437" s="513"/>
      <c r="AD1437" s="508"/>
      <c r="AE1437" s="507"/>
      <c r="AF1437" s="513"/>
      <c r="AG1437" s="507"/>
      <c r="AH1437" s="508"/>
      <c r="AI1437" s="509"/>
      <c r="AJ1437" s="507"/>
      <c r="AK1437" s="507"/>
      <c r="AL1437" s="510"/>
      <c r="AM1437" s="511"/>
      <c r="AN1437" s="512"/>
      <c r="AO1437" s="511"/>
      <c r="AP1437" s="507"/>
      <c r="AQ1437" s="512"/>
      <c r="AR1437" s="513"/>
      <c r="AS1437" s="508"/>
      <c r="AT1437" s="511"/>
      <c r="AU1437" s="511"/>
      <c r="AV1437" s="511"/>
      <c r="AW1437" s="511"/>
      <c r="AX1437" s="511"/>
      <c r="AY1437" s="511"/>
      <c r="AZ1437" s="514"/>
      <c r="BA1437" s="515"/>
      <c r="BB1437" s="507"/>
      <c r="BC1437" s="505"/>
      <c r="BD1437" s="524"/>
      <c r="BE1437" s="506"/>
      <c r="BF1437" s="482"/>
      <c r="BG1437" s="483"/>
      <c r="BH1437" s="483"/>
      <c r="BI1437" s="465"/>
      <c r="BJ1437" s="465"/>
      <c r="BK1437" s="465"/>
      <c r="BL1437" s="465"/>
      <c r="BM1437" s="465"/>
      <c r="BN1437" s="465"/>
      <c r="BO1437" s="483"/>
      <c r="BP1437" s="483"/>
      <c r="BQ1437" s="483"/>
      <c r="BR1437" s="483"/>
      <c r="BS1437" s="483"/>
      <c r="BT1437" s="484"/>
      <c r="BU1437" s="484"/>
      <c r="BV1437" s="484"/>
      <c r="BW1437" s="516"/>
      <c r="BX1437" s="434"/>
      <c r="BY1437" s="490"/>
      <c r="BZ1437" s="491"/>
      <c r="CA1437" s="520"/>
      <c r="CB1437" s="520"/>
      <c r="CC1437" s="520"/>
      <c r="CD1437" s="520"/>
      <c r="CE1437" s="520"/>
      <c r="CF1437" s="520"/>
    </row>
    <row r="1438" spans="1:84" ht="13.8" thickBot="1" x14ac:dyDescent="0.3">
      <c r="A1438" s="133"/>
      <c r="B1438" s="134"/>
      <c r="C1438" s="429"/>
      <c r="D1438" s="136"/>
      <c r="E1438" s="136"/>
      <c r="F1438" s="438"/>
      <c r="G1438" s="136"/>
      <c r="H1438" s="139"/>
      <c r="I1438" s="430"/>
      <c r="J1438" s="431"/>
      <c r="K1438" s="432"/>
      <c r="L1438" s="428"/>
      <c r="M1438" s="500"/>
      <c r="N1438" s="518"/>
      <c r="O1438" s="501"/>
      <c r="P1438" s="501"/>
      <c r="Q1438" s="519"/>
      <c r="R1438" s="502"/>
      <c r="S1438" s="502"/>
      <c r="T1438" s="503"/>
      <c r="U1438" s="504"/>
      <c r="V1438" s="505"/>
      <c r="W1438" s="505"/>
      <c r="X1438" s="505"/>
      <c r="Y1438" s="505"/>
      <c r="Z1438" s="506"/>
      <c r="AA1438" s="507"/>
      <c r="AB1438" s="508"/>
      <c r="AC1438" s="513"/>
      <c r="AD1438" s="508"/>
      <c r="AE1438" s="507"/>
      <c r="AF1438" s="513"/>
      <c r="AG1438" s="507"/>
      <c r="AH1438" s="508"/>
      <c r="AI1438" s="509"/>
      <c r="AJ1438" s="507"/>
      <c r="AK1438" s="507"/>
      <c r="AL1438" s="510"/>
      <c r="AM1438" s="511"/>
      <c r="AN1438" s="512"/>
      <c r="AO1438" s="511"/>
      <c r="AP1438" s="507"/>
      <c r="AQ1438" s="512"/>
      <c r="AR1438" s="513"/>
      <c r="AS1438" s="508"/>
      <c r="AT1438" s="511"/>
      <c r="AU1438" s="511"/>
      <c r="AV1438" s="511"/>
      <c r="AW1438" s="511"/>
      <c r="AX1438" s="511"/>
      <c r="AY1438" s="511"/>
      <c r="AZ1438" s="514"/>
      <c r="BA1438" s="515"/>
      <c r="BB1438" s="507"/>
      <c r="BC1438" s="505"/>
      <c r="BD1438" s="524"/>
      <c r="BE1438" s="506"/>
      <c r="BF1438" s="482"/>
      <c r="BG1438" s="483"/>
      <c r="BH1438" s="483"/>
      <c r="BI1438" s="465"/>
      <c r="BJ1438" s="465"/>
      <c r="BK1438" s="465"/>
      <c r="BL1438" s="465"/>
      <c r="BM1438" s="465"/>
      <c r="BN1438" s="465"/>
      <c r="BO1438" s="483"/>
      <c r="BP1438" s="483"/>
      <c r="BQ1438" s="483"/>
      <c r="BR1438" s="483"/>
      <c r="BS1438" s="483"/>
      <c r="BT1438" s="484"/>
      <c r="BU1438" s="484"/>
      <c r="BV1438" s="484"/>
      <c r="BW1438" s="516"/>
      <c r="BX1438" s="434"/>
      <c r="BY1438" s="490"/>
      <c r="BZ1438" s="491"/>
      <c r="CA1438" s="520"/>
      <c r="CB1438" s="520"/>
      <c r="CC1438" s="520"/>
      <c r="CD1438" s="520"/>
      <c r="CE1438" s="520"/>
      <c r="CF1438" s="520"/>
    </row>
    <row r="1439" spans="1:84" ht="13.8" thickBot="1" x14ac:dyDescent="0.3">
      <c r="A1439" s="133"/>
      <c r="B1439" s="134"/>
      <c r="C1439" s="429"/>
      <c r="D1439" s="136"/>
      <c r="E1439" s="136"/>
      <c r="F1439" s="438"/>
      <c r="G1439" s="136"/>
      <c r="H1439" s="139"/>
      <c r="I1439" s="430"/>
      <c r="J1439" s="431"/>
      <c r="K1439" s="432"/>
      <c r="L1439" s="428"/>
      <c r="M1439" s="500"/>
      <c r="N1439" s="518"/>
      <c r="O1439" s="501"/>
      <c r="P1439" s="501"/>
      <c r="Q1439" s="519"/>
      <c r="R1439" s="502"/>
      <c r="S1439" s="502"/>
      <c r="T1439" s="503"/>
      <c r="U1439" s="504"/>
      <c r="V1439" s="505"/>
      <c r="W1439" s="505"/>
      <c r="X1439" s="505"/>
      <c r="Y1439" s="505"/>
      <c r="Z1439" s="506"/>
      <c r="AA1439" s="507"/>
      <c r="AB1439" s="508"/>
      <c r="AC1439" s="513"/>
      <c r="AD1439" s="508"/>
      <c r="AE1439" s="507"/>
      <c r="AF1439" s="513"/>
      <c r="AG1439" s="507"/>
      <c r="AH1439" s="508"/>
      <c r="AI1439" s="509"/>
      <c r="AJ1439" s="507"/>
      <c r="AK1439" s="507"/>
      <c r="AL1439" s="510"/>
      <c r="AM1439" s="511"/>
      <c r="AN1439" s="512"/>
      <c r="AO1439" s="511"/>
      <c r="AP1439" s="507"/>
      <c r="AQ1439" s="512"/>
      <c r="AR1439" s="513"/>
      <c r="AS1439" s="508"/>
      <c r="AT1439" s="511"/>
      <c r="AU1439" s="511"/>
      <c r="AV1439" s="511"/>
      <c r="AW1439" s="511"/>
      <c r="AX1439" s="511"/>
      <c r="AY1439" s="511"/>
      <c r="AZ1439" s="514"/>
      <c r="BA1439" s="515"/>
      <c r="BB1439" s="507"/>
      <c r="BC1439" s="505"/>
      <c r="BD1439" s="524"/>
      <c r="BE1439" s="506"/>
      <c r="BF1439" s="482"/>
      <c r="BG1439" s="483"/>
      <c r="BH1439" s="483"/>
      <c r="BI1439" s="465"/>
      <c r="BJ1439" s="465"/>
      <c r="BK1439" s="465"/>
      <c r="BL1439" s="465"/>
      <c r="BM1439" s="465"/>
      <c r="BN1439" s="465"/>
      <c r="BO1439" s="483"/>
      <c r="BP1439" s="483"/>
      <c r="BQ1439" s="483"/>
      <c r="BR1439" s="483"/>
      <c r="BS1439" s="483"/>
      <c r="BT1439" s="484"/>
      <c r="BU1439" s="484"/>
      <c r="BV1439" s="484"/>
      <c r="BW1439" s="516"/>
      <c r="BX1439" s="434"/>
      <c r="BY1439" s="490"/>
      <c r="BZ1439" s="491"/>
      <c r="CA1439" s="520"/>
      <c r="CB1439" s="520"/>
      <c r="CC1439" s="520"/>
      <c r="CD1439" s="520"/>
      <c r="CE1439" s="520"/>
      <c r="CF1439" s="520"/>
    </row>
    <row r="1440" spans="1:84" ht="13.8" thickBot="1" x14ac:dyDescent="0.3">
      <c r="A1440" s="133"/>
      <c r="B1440" s="134"/>
      <c r="C1440" s="429"/>
      <c r="D1440" s="136"/>
      <c r="E1440" s="136"/>
      <c r="F1440" s="438"/>
      <c r="G1440" s="136"/>
      <c r="H1440" s="139"/>
      <c r="I1440" s="430"/>
      <c r="J1440" s="431"/>
      <c r="K1440" s="432"/>
      <c r="L1440" s="428"/>
      <c r="M1440" s="500"/>
      <c r="N1440" s="518"/>
      <c r="O1440" s="501"/>
      <c r="P1440" s="501"/>
      <c r="Q1440" s="519"/>
      <c r="R1440" s="502"/>
      <c r="S1440" s="502"/>
      <c r="T1440" s="503"/>
      <c r="U1440" s="504"/>
      <c r="V1440" s="505"/>
      <c r="W1440" s="505"/>
      <c r="X1440" s="505"/>
      <c r="Y1440" s="505"/>
      <c r="Z1440" s="506"/>
      <c r="AA1440" s="507"/>
      <c r="AB1440" s="508"/>
      <c r="AC1440" s="513"/>
      <c r="AD1440" s="508"/>
      <c r="AE1440" s="507"/>
      <c r="AF1440" s="513"/>
      <c r="AG1440" s="507"/>
      <c r="AH1440" s="508"/>
      <c r="AI1440" s="509"/>
      <c r="AJ1440" s="507"/>
      <c r="AK1440" s="507"/>
      <c r="AL1440" s="510"/>
      <c r="AM1440" s="511"/>
      <c r="AN1440" s="512"/>
      <c r="AO1440" s="511"/>
      <c r="AP1440" s="507"/>
      <c r="AQ1440" s="512"/>
      <c r="AR1440" s="513"/>
      <c r="AS1440" s="508"/>
      <c r="AT1440" s="511"/>
      <c r="AU1440" s="511"/>
      <c r="AV1440" s="511"/>
      <c r="AW1440" s="511"/>
      <c r="AX1440" s="511"/>
      <c r="AY1440" s="511"/>
      <c r="AZ1440" s="514"/>
      <c r="BA1440" s="515"/>
      <c r="BB1440" s="507"/>
      <c r="BC1440" s="505"/>
      <c r="BD1440" s="524"/>
      <c r="BE1440" s="506"/>
      <c r="BF1440" s="482"/>
      <c r="BG1440" s="483"/>
      <c r="BH1440" s="483"/>
      <c r="BI1440" s="465"/>
      <c r="BJ1440" s="465"/>
      <c r="BK1440" s="465"/>
      <c r="BL1440" s="465"/>
      <c r="BM1440" s="465"/>
      <c r="BN1440" s="465"/>
      <c r="BO1440" s="483"/>
      <c r="BP1440" s="483"/>
      <c r="BQ1440" s="483"/>
      <c r="BR1440" s="483"/>
      <c r="BS1440" s="483"/>
      <c r="BT1440" s="484"/>
      <c r="BU1440" s="484"/>
      <c r="BV1440" s="484"/>
      <c r="BW1440" s="516"/>
      <c r="BX1440" s="434"/>
      <c r="BY1440" s="490"/>
      <c r="BZ1440" s="491"/>
      <c r="CA1440" s="520"/>
      <c r="CB1440" s="520"/>
      <c r="CC1440" s="520"/>
      <c r="CD1440" s="520"/>
      <c r="CE1440" s="520"/>
      <c r="CF1440" s="520"/>
    </row>
    <row r="1441" spans="1:84" ht="13.8" thickBot="1" x14ac:dyDescent="0.3">
      <c r="A1441" s="133"/>
      <c r="B1441" s="134"/>
      <c r="C1441" s="429"/>
      <c r="D1441" s="136"/>
      <c r="E1441" s="136"/>
      <c r="F1441" s="438"/>
      <c r="G1441" s="136"/>
      <c r="H1441" s="139"/>
      <c r="I1441" s="430"/>
      <c r="J1441" s="431"/>
      <c r="K1441" s="432"/>
      <c r="L1441" s="428"/>
      <c r="M1441" s="500"/>
      <c r="N1441" s="518"/>
      <c r="O1441" s="501"/>
      <c r="P1441" s="501"/>
      <c r="Q1441" s="519"/>
      <c r="R1441" s="502"/>
      <c r="S1441" s="502"/>
      <c r="T1441" s="503"/>
      <c r="U1441" s="504"/>
      <c r="V1441" s="505"/>
      <c r="W1441" s="505"/>
      <c r="X1441" s="505"/>
      <c r="Y1441" s="505"/>
      <c r="Z1441" s="506"/>
      <c r="AA1441" s="507"/>
      <c r="AB1441" s="508"/>
      <c r="AC1441" s="513"/>
      <c r="AD1441" s="508"/>
      <c r="AE1441" s="507"/>
      <c r="AF1441" s="513"/>
      <c r="AG1441" s="507"/>
      <c r="AH1441" s="508"/>
      <c r="AI1441" s="509"/>
      <c r="AJ1441" s="507"/>
      <c r="AK1441" s="507"/>
      <c r="AL1441" s="510"/>
      <c r="AM1441" s="511"/>
      <c r="AN1441" s="512"/>
      <c r="AO1441" s="511"/>
      <c r="AP1441" s="507"/>
      <c r="AQ1441" s="512"/>
      <c r="AR1441" s="513"/>
      <c r="AS1441" s="508"/>
      <c r="AT1441" s="511"/>
      <c r="AU1441" s="511"/>
      <c r="AV1441" s="511"/>
      <c r="AW1441" s="511"/>
      <c r="AX1441" s="511"/>
      <c r="AY1441" s="511"/>
      <c r="AZ1441" s="514"/>
      <c r="BA1441" s="515"/>
      <c r="BB1441" s="507"/>
      <c r="BC1441" s="505"/>
      <c r="BD1441" s="524"/>
      <c r="BE1441" s="506"/>
      <c r="BF1441" s="482"/>
      <c r="BG1441" s="483"/>
      <c r="BH1441" s="483"/>
      <c r="BI1441" s="465"/>
      <c r="BJ1441" s="465"/>
      <c r="BK1441" s="465"/>
      <c r="BL1441" s="465"/>
      <c r="BM1441" s="465"/>
      <c r="BN1441" s="465"/>
      <c r="BO1441" s="483"/>
      <c r="BP1441" s="483"/>
      <c r="BQ1441" s="483"/>
      <c r="BR1441" s="483"/>
      <c r="BS1441" s="483"/>
      <c r="BT1441" s="484"/>
      <c r="BU1441" s="484"/>
      <c r="BV1441" s="484"/>
      <c r="BW1441" s="516"/>
      <c r="BX1441" s="434"/>
      <c r="BY1441" s="490"/>
      <c r="BZ1441" s="491"/>
      <c r="CA1441" s="520"/>
      <c r="CB1441" s="520"/>
      <c r="CC1441" s="520"/>
      <c r="CD1441" s="520"/>
      <c r="CE1441" s="520"/>
      <c r="CF1441" s="520"/>
    </row>
    <row r="1442" spans="1:84" ht="13.8" thickBot="1" x14ac:dyDescent="0.3">
      <c r="A1442" s="133"/>
      <c r="B1442" s="134"/>
      <c r="C1442" s="429"/>
      <c r="D1442" s="136"/>
      <c r="E1442" s="136"/>
      <c r="F1442" s="438"/>
      <c r="G1442" s="136"/>
      <c r="H1442" s="139"/>
      <c r="I1442" s="430"/>
      <c r="J1442" s="431"/>
      <c r="K1442" s="432"/>
      <c r="L1442" s="428"/>
      <c r="M1442" s="500"/>
      <c r="N1442" s="518"/>
      <c r="O1442" s="501"/>
      <c r="P1442" s="501"/>
      <c r="Q1442" s="519"/>
      <c r="R1442" s="502"/>
      <c r="S1442" s="502"/>
      <c r="T1442" s="503"/>
      <c r="U1442" s="504"/>
      <c r="V1442" s="505"/>
      <c r="W1442" s="505"/>
      <c r="X1442" s="505"/>
      <c r="Y1442" s="505"/>
      <c r="Z1442" s="506"/>
      <c r="AA1442" s="507"/>
      <c r="AB1442" s="508"/>
      <c r="AC1442" s="513"/>
      <c r="AD1442" s="508"/>
      <c r="AE1442" s="507"/>
      <c r="AF1442" s="513"/>
      <c r="AG1442" s="507"/>
      <c r="AH1442" s="508"/>
      <c r="AI1442" s="509"/>
      <c r="AJ1442" s="507"/>
      <c r="AK1442" s="507"/>
      <c r="AL1442" s="510"/>
      <c r="AM1442" s="511"/>
      <c r="AN1442" s="512"/>
      <c r="AO1442" s="511"/>
      <c r="AP1442" s="507"/>
      <c r="AQ1442" s="512"/>
      <c r="AR1442" s="513"/>
      <c r="AS1442" s="508"/>
      <c r="AT1442" s="511"/>
      <c r="AU1442" s="511"/>
      <c r="AV1442" s="511"/>
      <c r="AW1442" s="511"/>
      <c r="AX1442" s="511"/>
      <c r="AY1442" s="511"/>
      <c r="AZ1442" s="514"/>
      <c r="BA1442" s="515"/>
      <c r="BB1442" s="507"/>
      <c r="BC1442" s="505"/>
      <c r="BD1442" s="524"/>
      <c r="BE1442" s="506"/>
      <c r="BF1442" s="482"/>
      <c r="BG1442" s="483"/>
      <c r="BH1442" s="483"/>
      <c r="BI1442" s="465"/>
      <c r="BJ1442" s="465"/>
      <c r="BK1442" s="465"/>
      <c r="BL1442" s="465"/>
      <c r="BM1442" s="465"/>
      <c r="BN1442" s="465"/>
      <c r="BO1442" s="483"/>
      <c r="BP1442" s="483"/>
      <c r="BQ1442" s="483"/>
      <c r="BR1442" s="483"/>
      <c r="BS1442" s="483"/>
      <c r="BT1442" s="484"/>
      <c r="BU1442" s="484"/>
      <c r="BV1442" s="484"/>
      <c r="BW1442" s="516"/>
      <c r="BX1442" s="434"/>
      <c r="BY1442" s="490"/>
      <c r="BZ1442" s="491"/>
      <c r="CA1442" s="520"/>
      <c r="CB1442" s="520"/>
      <c r="CC1442" s="520"/>
      <c r="CD1442" s="520"/>
      <c r="CE1442" s="520"/>
      <c r="CF1442" s="520"/>
    </row>
    <row r="1443" spans="1:84" ht="13.8" thickBot="1" x14ac:dyDescent="0.3">
      <c r="A1443" s="133"/>
      <c r="B1443" s="134"/>
      <c r="C1443" s="429"/>
      <c r="D1443" s="136"/>
      <c r="E1443" s="136"/>
      <c r="F1443" s="438"/>
      <c r="G1443" s="136"/>
      <c r="H1443" s="139"/>
      <c r="I1443" s="430"/>
      <c r="J1443" s="431"/>
      <c r="K1443" s="432"/>
      <c r="L1443" s="428"/>
      <c r="M1443" s="500"/>
      <c r="N1443" s="518"/>
      <c r="O1443" s="501"/>
      <c r="P1443" s="501"/>
      <c r="Q1443" s="519"/>
      <c r="R1443" s="502"/>
      <c r="S1443" s="502"/>
      <c r="T1443" s="503"/>
      <c r="U1443" s="504"/>
      <c r="V1443" s="505"/>
      <c r="W1443" s="505"/>
      <c r="X1443" s="505"/>
      <c r="Y1443" s="505"/>
      <c r="Z1443" s="506"/>
      <c r="AA1443" s="507"/>
      <c r="AB1443" s="508"/>
      <c r="AC1443" s="513"/>
      <c r="AD1443" s="508"/>
      <c r="AE1443" s="507"/>
      <c r="AF1443" s="513"/>
      <c r="AG1443" s="507"/>
      <c r="AH1443" s="508"/>
      <c r="AI1443" s="509"/>
      <c r="AJ1443" s="507"/>
      <c r="AK1443" s="507"/>
      <c r="AL1443" s="510"/>
      <c r="AM1443" s="511"/>
      <c r="AN1443" s="512"/>
      <c r="AO1443" s="511"/>
      <c r="AP1443" s="507"/>
      <c r="AQ1443" s="512"/>
      <c r="AR1443" s="513"/>
      <c r="AS1443" s="508"/>
      <c r="AT1443" s="511"/>
      <c r="AU1443" s="511"/>
      <c r="AV1443" s="511"/>
      <c r="AW1443" s="511"/>
      <c r="AX1443" s="511"/>
      <c r="AY1443" s="511"/>
      <c r="AZ1443" s="514"/>
      <c r="BA1443" s="515"/>
      <c r="BB1443" s="507"/>
      <c r="BC1443" s="505"/>
      <c r="BD1443" s="524"/>
      <c r="BE1443" s="506"/>
      <c r="BF1443" s="482"/>
      <c r="BG1443" s="483"/>
      <c r="BH1443" s="483"/>
      <c r="BI1443" s="465"/>
      <c r="BJ1443" s="465"/>
      <c r="BK1443" s="465"/>
      <c r="BL1443" s="465"/>
      <c r="BM1443" s="465"/>
      <c r="BN1443" s="465"/>
      <c r="BO1443" s="483"/>
      <c r="BP1443" s="483"/>
      <c r="BQ1443" s="483"/>
      <c r="BR1443" s="483"/>
      <c r="BS1443" s="483"/>
      <c r="BT1443" s="484"/>
      <c r="BU1443" s="484"/>
      <c r="BV1443" s="484"/>
      <c r="BW1443" s="516"/>
      <c r="BX1443" s="434"/>
      <c r="BY1443" s="490"/>
      <c r="BZ1443" s="491"/>
      <c r="CA1443" s="520"/>
      <c r="CB1443" s="520"/>
      <c r="CC1443" s="520"/>
      <c r="CD1443" s="520"/>
      <c r="CE1443" s="520"/>
      <c r="CF1443" s="520"/>
    </row>
    <row r="1444" spans="1:84" ht="13.8" thickBot="1" x14ac:dyDescent="0.3">
      <c r="A1444" s="133"/>
      <c r="B1444" s="134"/>
      <c r="C1444" s="429"/>
      <c r="D1444" s="136"/>
      <c r="E1444" s="136"/>
      <c r="F1444" s="438"/>
      <c r="G1444" s="136"/>
      <c r="H1444" s="139"/>
      <c r="I1444" s="430"/>
      <c r="J1444" s="431"/>
      <c r="K1444" s="432"/>
      <c r="L1444" s="428"/>
      <c r="M1444" s="500"/>
      <c r="N1444" s="518"/>
      <c r="O1444" s="501"/>
      <c r="P1444" s="501"/>
      <c r="Q1444" s="519"/>
      <c r="R1444" s="502"/>
      <c r="S1444" s="502"/>
      <c r="T1444" s="503"/>
      <c r="U1444" s="504"/>
      <c r="V1444" s="505"/>
      <c r="W1444" s="505"/>
      <c r="X1444" s="505"/>
      <c r="Y1444" s="505"/>
      <c r="Z1444" s="506"/>
      <c r="AA1444" s="507"/>
      <c r="AB1444" s="508"/>
      <c r="AC1444" s="513"/>
      <c r="AD1444" s="508"/>
      <c r="AE1444" s="507"/>
      <c r="AF1444" s="513"/>
      <c r="AG1444" s="507"/>
      <c r="AH1444" s="508"/>
      <c r="AI1444" s="509"/>
      <c r="AJ1444" s="507"/>
      <c r="AK1444" s="507"/>
      <c r="AL1444" s="510"/>
      <c r="AM1444" s="511"/>
      <c r="AN1444" s="512"/>
      <c r="AO1444" s="511"/>
      <c r="AP1444" s="507"/>
      <c r="AQ1444" s="512"/>
      <c r="AR1444" s="513"/>
      <c r="AS1444" s="508"/>
      <c r="AT1444" s="511"/>
      <c r="AU1444" s="511"/>
      <c r="AV1444" s="511"/>
      <c r="AW1444" s="511"/>
      <c r="AX1444" s="511"/>
      <c r="AY1444" s="511"/>
      <c r="AZ1444" s="514"/>
      <c r="BA1444" s="515"/>
      <c r="BB1444" s="507"/>
      <c r="BC1444" s="505"/>
      <c r="BD1444" s="524"/>
      <c r="BE1444" s="506"/>
      <c r="BF1444" s="482"/>
      <c r="BG1444" s="483"/>
      <c r="BH1444" s="483"/>
      <c r="BI1444" s="465"/>
      <c r="BJ1444" s="465"/>
      <c r="BK1444" s="465"/>
      <c r="BL1444" s="465"/>
      <c r="BM1444" s="465"/>
      <c r="BN1444" s="465"/>
      <c r="BO1444" s="483"/>
      <c r="BP1444" s="483"/>
      <c r="BQ1444" s="483"/>
      <c r="BR1444" s="483"/>
      <c r="BS1444" s="483"/>
      <c r="BT1444" s="484"/>
      <c r="BU1444" s="484"/>
      <c r="BV1444" s="484"/>
      <c r="BW1444" s="516"/>
      <c r="BX1444" s="434"/>
      <c r="BY1444" s="490"/>
      <c r="BZ1444" s="491"/>
      <c r="CA1444" s="520"/>
      <c r="CB1444" s="520"/>
      <c r="CC1444" s="520"/>
      <c r="CD1444" s="520"/>
      <c r="CE1444" s="520"/>
      <c r="CF1444" s="520"/>
    </row>
    <row r="1445" spans="1:84" ht="13.8" thickBot="1" x14ac:dyDescent="0.3">
      <c r="A1445" s="133"/>
      <c r="B1445" s="134"/>
      <c r="C1445" s="429"/>
      <c r="D1445" s="136"/>
      <c r="E1445" s="136"/>
      <c r="F1445" s="438"/>
      <c r="G1445" s="136"/>
      <c r="H1445" s="139"/>
      <c r="I1445" s="430"/>
      <c r="J1445" s="431"/>
      <c r="K1445" s="432"/>
      <c r="L1445" s="428"/>
      <c r="M1445" s="500"/>
      <c r="N1445" s="518"/>
      <c r="O1445" s="501"/>
      <c r="P1445" s="501"/>
      <c r="Q1445" s="519"/>
      <c r="R1445" s="502"/>
      <c r="S1445" s="502"/>
      <c r="T1445" s="503"/>
      <c r="U1445" s="504"/>
      <c r="V1445" s="505"/>
      <c r="W1445" s="505"/>
      <c r="X1445" s="505"/>
      <c r="Y1445" s="505"/>
      <c r="Z1445" s="506"/>
      <c r="AA1445" s="507"/>
      <c r="AB1445" s="508"/>
      <c r="AC1445" s="513"/>
      <c r="AD1445" s="508"/>
      <c r="AE1445" s="507"/>
      <c r="AF1445" s="513"/>
      <c r="AG1445" s="507"/>
      <c r="AH1445" s="508"/>
      <c r="AI1445" s="509"/>
      <c r="AJ1445" s="507"/>
      <c r="AK1445" s="507"/>
      <c r="AL1445" s="510"/>
      <c r="AM1445" s="511"/>
      <c r="AN1445" s="512"/>
      <c r="AO1445" s="511"/>
      <c r="AP1445" s="507"/>
      <c r="AQ1445" s="512"/>
      <c r="AR1445" s="513"/>
      <c r="AS1445" s="508"/>
      <c r="AT1445" s="511"/>
      <c r="AU1445" s="511"/>
      <c r="AV1445" s="511"/>
      <c r="AW1445" s="511"/>
      <c r="AX1445" s="511"/>
      <c r="AY1445" s="511"/>
      <c r="AZ1445" s="514"/>
      <c r="BA1445" s="515"/>
      <c r="BB1445" s="507"/>
      <c r="BC1445" s="505"/>
      <c r="BD1445" s="524"/>
      <c r="BE1445" s="506"/>
      <c r="BF1445" s="482"/>
      <c r="BG1445" s="483"/>
      <c r="BH1445" s="483"/>
      <c r="BI1445" s="465"/>
      <c r="BJ1445" s="465"/>
      <c r="BK1445" s="465"/>
      <c r="BL1445" s="465"/>
      <c r="BM1445" s="465"/>
      <c r="BN1445" s="465"/>
      <c r="BO1445" s="483"/>
      <c r="BP1445" s="483"/>
      <c r="BQ1445" s="483"/>
      <c r="BR1445" s="483"/>
      <c r="BS1445" s="483"/>
      <c r="BT1445" s="484"/>
      <c r="BU1445" s="484"/>
      <c r="BV1445" s="484"/>
      <c r="BW1445" s="516"/>
      <c r="BX1445" s="434"/>
      <c r="BY1445" s="490"/>
      <c r="BZ1445" s="491"/>
      <c r="CA1445" s="520"/>
      <c r="CB1445" s="520"/>
      <c r="CC1445" s="520"/>
      <c r="CD1445" s="520"/>
      <c r="CE1445" s="520"/>
      <c r="CF1445" s="520"/>
    </row>
    <row r="1446" spans="1:84" ht="13.8" thickBot="1" x14ac:dyDescent="0.3">
      <c r="A1446" s="133"/>
      <c r="B1446" s="134"/>
      <c r="C1446" s="429"/>
      <c r="D1446" s="136"/>
      <c r="E1446" s="136"/>
      <c r="F1446" s="438"/>
      <c r="G1446" s="136"/>
      <c r="H1446" s="139"/>
      <c r="I1446" s="430"/>
      <c r="J1446" s="431"/>
      <c r="K1446" s="432"/>
      <c r="L1446" s="428"/>
      <c r="M1446" s="500"/>
      <c r="N1446" s="518"/>
      <c r="O1446" s="501"/>
      <c r="P1446" s="501"/>
      <c r="Q1446" s="519"/>
      <c r="R1446" s="502"/>
      <c r="S1446" s="502"/>
      <c r="T1446" s="503"/>
      <c r="U1446" s="504"/>
      <c r="V1446" s="505"/>
      <c r="W1446" s="505"/>
      <c r="X1446" s="505"/>
      <c r="Y1446" s="505"/>
      <c r="Z1446" s="506"/>
      <c r="AA1446" s="507"/>
      <c r="AB1446" s="508"/>
      <c r="AC1446" s="513"/>
      <c r="AD1446" s="508"/>
      <c r="AE1446" s="507"/>
      <c r="AF1446" s="513"/>
      <c r="AG1446" s="507"/>
      <c r="AH1446" s="508"/>
      <c r="AI1446" s="509"/>
      <c r="AJ1446" s="507"/>
      <c r="AK1446" s="507"/>
      <c r="AL1446" s="510"/>
      <c r="AM1446" s="511"/>
      <c r="AN1446" s="512"/>
      <c r="AO1446" s="511"/>
      <c r="AP1446" s="507"/>
      <c r="AQ1446" s="512"/>
      <c r="AR1446" s="513"/>
      <c r="AS1446" s="508"/>
      <c r="AT1446" s="511"/>
      <c r="AU1446" s="511"/>
      <c r="AV1446" s="511"/>
      <c r="AW1446" s="511"/>
      <c r="AX1446" s="511"/>
      <c r="AY1446" s="511"/>
      <c r="AZ1446" s="514"/>
      <c r="BA1446" s="515"/>
      <c r="BB1446" s="507"/>
      <c r="BC1446" s="505"/>
      <c r="BD1446" s="524"/>
      <c r="BE1446" s="506"/>
      <c r="BF1446" s="482"/>
      <c r="BG1446" s="483"/>
      <c r="BH1446" s="483"/>
      <c r="BI1446" s="465"/>
      <c r="BJ1446" s="465"/>
      <c r="BK1446" s="465"/>
      <c r="BL1446" s="465"/>
      <c r="BM1446" s="465"/>
      <c r="BN1446" s="465"/>
      <c r="BO1446" s="483"/>
      <c r="BP1446" s="483"/>
      <c r="BQ1446" s="483"/>
      <c r="BR1446" s="483"/>
      <c r="BS1446" s="483"/>
      <c r="BT1446" s="484"/>
      <c r="BU1446" s="484"/>
      <c r="BV1446" s="484"/>
      <c r="BW1446" s="516"/>
      <c r="BX1446" s="434"/>
      <c r="BY1446" s="490"/>
      <c r="BZ1446" s="491"/>
      <c r="CA1446" s="520"/>
      <c r="CB1446" s="520"/>
      <c r="CC1446" s="520"/>
      <c r="CD1446" s="520"/>
      <c r="CE1446" s="520"/>
      <c r="CF1446" s="520"/>
    </row>
    <row r="1447" spans="1:84" ht="13.8" thickBot="1" x14ac:dyDescent="0.3">
      <c r="A1447" s="133"/>
      <c r="B1447" s="134"/>
      <c r="C1447" s="429"/>
      <c r="D1447" s="136"/>
      <c r="E1447" s="136"/>
      <c r="F1447" s="438"/>
      <c r="G1447" s="136"/>
      <c r="H1447" s="139"/>
      <c r="I1447" s="430"/>
      <c r="J1447" s="431"/>
      <c r="K1447" s="432"/>
      <c r="L1447" s="428"/>
      <c r="M1447" s="500"/>
      <c r="N1447" s="518"/>
      <c r="O1447" s="501"/>
      <c r="P1447" s="501"/>
      <c r="Q1447" s="519"/>
      <c r="R1447" s="502"/>
      <c r="S1447" s="502"/>
      <c r="T1447" s="503"/>
      <c r="U1447" s="504"/>
      <c r="V1447" s="505"/>
      <c r="W1447" s="505"/>
      <c r="X1447" s="505"/>
      <c r="Y1447" s="505"/>
      <c r="Z1447" s="506"/>
      <c r="AA1447" s="507"/>
      <c r="AB1447" s="508"/>
      <c r="AC1447" s="513"/>
      <c r="AD1447" s="508"/>
      <c r="AE1447" s="507"/>
      <c r="AF1447" s="513"/>
      <c r="AG1447" s="507"/>
      <c r="AH1447" s="508"/>
      <c r="AI1447" s="509"/>
      <c r="AJ1447" s="507"/>
      <c r="AK1447" s="507"/>
      <c r="AL1447" s="510"/>
      <c r="AM1447" s="511"/>
      <c r="AN1447" s="512"/>
      <c r="AO1447" s="511"/>
      <c r="AP1447" s="507"/>
      <c r="AQ1447" s="512"/>
      <c r="AR1447" s="513"/>
      <c r="AS1447" s="508"/>
      <c r="AT1447" s="511"/>
      <c r="AU1447" s="511"/>
      <c r="AV1447" s="511"/>
      <c r="AW1447" s="511"/>
      <c r="AX1447" s="511"/>
      <c r="AY1447" s="511"/>
      <c r="AZ1447" s="514"/>
      <c r="BA1447" s="515"/>
      <c r="BB1447" s="507"/>
      <c r="BC1447" s="505"/>
      <c r="BD1447" s="524"/>
      <c r="BE1447" s="506"/>
      <c r="BF1447" s="482"/>
      <c r="BG1447" s="483"/>
      <c r="BH1447" s="483"/>
      <c r="BI1447" s="465"/>
      <c r="BJ1447" s="465"/>
      <c r="BK1447" s="465"/>
      <c r="BL1447" s="465"/>
      <c r="BM1447" s="465"/>
      <c r="BN1447" s="465"/>
      <c r="BO1447" s="483"/>
      <c r="BP1447" s="483"/>
      <c r="BQ1447" s="483"/>
      <c r="BR1447" s="483"/>
      <c r="BS1447" s="483"/>
      <c r="BT1447" s="484"/>
      <c r="BU1447" s="484"/>
      <c r="BV1447" s="484"/>
      <c r="BW1447" s="516"/>
      <c r="BX1447" s="434"/>
      <c r="BY1447" s="490"/>
      <c r="BZ1447" s="491"/>
      <c r="CA1447" s="520"/>
      <c r="CB1447" s="520"/>
      <c r="CC1447" s="520"/>
      <c r="CD1447" s="520"/>
      <c r="CE1447" s="520"/>
      <c r="CF1447" s="520"/>
    </row>
    <row r="1448" spans="1:84" ht="13.8" thickBot="1" x14ac:dyDescent="0.3">
      <c r="A1448" s="133"/>
      <c r="B1448" s="134"/>
      <c r="C1448" s="429"/>
      <c r="D1448" s="136"/>
      <c r="E1448" s="136"/>
      <c r="F1448" s="438"/>
      <c r="G1448" s="136"/>
      <c r="H1448" s="139"/>
      <c r="I1448" s="430"/>
      <c r="J1448" s="431"/>
      <c r="K1448" s="432"/>
      <c r="L1448" s="428"/>
      <c r="M1448" s="500"/>
      <c r="N1448" s="518"/>
      <c r="O1448" s="501"/>
      <c r="P1448" s="501"/>
      <c r="Q1448" s="519"/>
      <c r="R1448" s="502"/>
      <c r="S1448" s="502"/>
      <c r="T1448" s="503"/>
      <c r="U1448" s="504"/>
      <c r="V1448" s="505"/>
      <c r="W1448" s="505"/>
      <c r="X1448" s="505"/>
      <c r="Y1448" s="505"/>
      <c r="Z1448" s="506"/>
      <c r="AA1448" s="507"/>
      <c r="AB1448" s="508"/>
      <c r="AC1448" s="513"/>
      <c r="AD1448" s="508"/>
      <c r="AE1448" s="507"/>
      <c r="AF1448" s="513"/>
      <c r="AG1448" s="507"/>
      <c r="AH1448" s="508"/>
      <c r="AI1448" s="509"/>
      <c r="AJ1448" s="507"/>
      <c r="AK1448" s="507"/>
      <c r="AL1448" s="510"/>
      <c r="AM1448" s="511"/>
      <c r="AN1448" s="512"/>
      <c r="AO1448" s="511"/>
      <c r="AP1448" s="507"/>
      <c r="AQ1448" s="512"/>
      <c r="AR1448" s="513"/>
      <c r="AS1448" s="508"/>
      <c r="AT1448" s="511"/>
      <c r="AU1448" s="511"/>
      <c r="AV1448" s="511"/>
      <c r="AW1448" s="511"/>
      <c r="AX1448" s="511"/>
      <c r="AY1448" s="511"/>
      <c r="AZ1448" s="514"/>
      <c r="BA1448" s="515"/>
      <c r="BB1448" s="507"/>
      <c r="BC1448" s="505"/>
      <c r="BD1448" s="524"/>
      <c r="BE1448" s="506"/>
      <c r="BF1448" s="482"/>
      <c r="BG1448" s="483"/>
      <c r="BH1448" s="483"/>
      <c r="BI1448" s="465"/>
      <c r="BJ1448" s="465"/>
      <c r="BK1448" s="465"/>
      <c r="BL1448" s="465"/>
      <c r="BM1448" s="465"/>
      <c r="BN1448" s="465"/>
      <c r="BO1448" s="483"/>
      <c r="BP1448" s="483"/>
      <c r="BQ1448" s="483"/>
      <c r="BR1448" s="483"/>
      <c r="BS1448" s="483"/>
      <c r="BT1448" s="484"/>
      <c r="BU1448" s="484"/>
      <c r="BV1448" s="484"/>
      <c r="BW1448" s="516"/>
      <c r="BX1448" s="434"/>
      <c r="BY1448" s="490"/>
      <c r="BZ1448" s="491"/>
      <c r="CA1448" s="520"/>
      <c r="CB1448" s="520"/>
      <c r="CC1448" s="520"/>
      <c r="CD1448" s="520"/>
      <c r="CE1448" s="520"/>
      <c r="CF1448" s="520"/>
    </row>
    <row r="1449" spans="1:84" ht="13.8" thickBot="1" x14ac:dyDescent="0.3">
      <c r="A1449" s="133"/>
      <c r="B1449" s="134"/>
      <c r="C1449" s="429"/>
      <c r="D1449" s="136"/>
      <c r="E1449" s="136"/>
      <c r="F1449" s="438"/>
      <c r="G1449" s="136"/>
      <c r="H1449" s="139"/>
      <c r="I1449" s="430"/>
      <c r="J1449" s="431"/>
      <c r="K1449" s="432"/>
      <c r="L1449" s="428"/>
      <c r="M1449" s="500"/>
      <c r="N1449" s="518"/>
      <c r="O1449" s="501"/>
      <c r="P1449" s="501"/>
      <c r="Q1449" s="519"/>
      <c r="R1449" s="502"/>
      <c r="S1449" s="502"/>
      <c r="T1449" s="503"/>
      <c r="U1449" s="504"/>
      <c r="V1449" s="505"/>
      <c r="W1449" s="505"/>
      <c r="X1449" s="505"/>
      <c r="Y1449" s="505"/>
      <c r="Z1449" s="506"/>
      <c r="AA1449" s="507"/>
      <c r="AB1449" s="508"/>
      <c r="AC1449" s="513"/>
      <c r="AD1449" s="508"/>
      <c r="AE1449" s="507"/>
      <c r="AF1449" s="513"/>
      <c r="AG1449" s="507"/>
      <c r="AH1449" s="508"/>
      <c r="AI1449" s="509"/>
      <c r="AJ1449" s="507"/>
      <c r="AK1449" s="507"/>
      <c r="AL1449" s="510"/>
      <c r="AM1449" s="511"/>
      <c r="AN1449" s="512"/>
      <c r="AO1449" s="511"/>
      <c r="AP1449" s="507"/>
      <c r="AQ1449" s="512"/>
      <c r="AR1449" s="513"/>
      <c r="AS1449" s="508"/>
      <c r="AT1449" s="511"/>
      <c r="AU1449" s="511"/>
      <c r="AV1449" s="511"/>
      <c r="AW1449" s="511"/>
      <c r="AX1449" s="511"/>
      <c r="AY1449" s="511"/>
      <c r="AZ1449" s="514"/>
      <c r="BA1449" s="515"/>
      <c r="BB1449" s="507"/>
      <c r="BC1449" s="505"/>
      <c r="BD1449" s="524"/>
      <c r="BE1449" s="506"/>
      <c r="BF1449" s="482"/>
      <c r="BG1449" s="483"/>
      <c r="BH1449" s="483"/>
      <c r="BI1449" s="465"/>
      <c r="BJ1449" s="465"/>
      <c r="BK1449" s="465"/>
      <c r="BL1449" s="465"/>
      <c r="BM1449" s="465"/>
      <c r="BN1449" s="465"/>
      <c r="BO1449" s="483"/>
      <c r="BP1449" s="483"/>
      <c r="BQ1449" s="483"/>
      <c r="BR1449" s="483"/>
      <c r="BS1449" s="483"/>
      <c r="BT1449" s="484"/>
      <c r="BU1449" s="484"/>
      <c r="BV1449" s="484"/>
      <c r="BW1449" s="516"/>
      <c r="BX1449" s="434"/>
      <c r="BY1449" s="490"/>
      <c r="BZ1449" s="491"/>
      <c r="CA1449" s="520"/>
      <c r="CB1449" s="520"/>
      <c r="CC1449" s="520"/>
      <c r="CD1449" s="520"/>
      <c r="CE1449" s="520"/>
      <c r="CF1449" s="520"/>
    </row>
    <row r="1450" spans="1:84" ht="13.8" thickBot="1" x14ac:dyDescent="0.3">
      <c r="A1450" s="133"/>
      <c r="B1450" s="134"/>
      <c r="C1450" s="429"/>
      <c r="D1450" s="136"/>
      <c r="E1450" s="136"/>
      <c r="F1450" s="438"/>
      <c r="G1450" s="136"/>
      <c r="H1450" s="139"/>
      <c r="I1450" s="430"/>
      <c r="J1450" s="431"/>
      <c r="K1450" s="432"/>
      <c r="L1450" s="428"/>
      <c r="M1450" s="500"/>
      <c r="N1450" s="518"/>
      <c r="O1450" s="501"/>
      <c r="P1450" s="501"/>
      <c r="Q1450" s="519"/>
      <c r="R1450" s="502"/>
      <c r="S1450" s="502"/>
      <c r="T1450" s="503"/>
      <c r="U1450" s="504"/>
      <c r="V1450" s="505"/>
      <c r="W1450" s="505"/>
      <c r="X1450" s="505"/>
      <c r="Y1450" s="505"/>
      <c r="Z1450" s="506"/>
      <c r="AA1450" s="507"/>
      <c r="AB1450" s="508"/>
      <c r="AC1450" s="513"/>
      <c r="AD1450" s="508"/>
      <c r="AE1450" s="507"/>
      <c r="AF1450" s="513"/>
      <c r="AG1450" s="507"/>
      <c r="AH1450" s="508"/>
      <c r="AI1450" s="509"/>
      <c r="AJ1450" s="507"/>
      <c r="AK1450" s="507"/>
      <c r="AL1450" s="510"/>
      <c r="AM1450" s="511"/>
      <c r="AN1450" s="512"/>
      <c r="AO1450" s="511"/>
      <c r="AP1450" s="507"/>
      <c r="AQ1450" s="512"/>
      <c r="AR1450" s="513"/>
      <c r="AS1450" s="508"/>
      <c r="AT1450" s="511"/>
      <c r="AU1450" s="511"/>
      <c r="AV1450" s="511"/>
      <c r="AW1450" s="511"/>
      <c r="AX1450" s="511"/>
      <c r="AY1450" s="511"/>
      <c r="AZ1450" s="514"/>
      <c r="BA1450" s="515"/>
      <c r="BB1450" s="507"/>
      <c r="BC1450" s="505"/>
      <c r="BD1450" s="524"/>
      <c r="BE1450" s="506"/>
      <c r="BF1450" s="482"/>
      <c r="BG1450" s="483"/>
      <c r="BH1450" s="483"/>
      <c r="BI1450" s="465"/>
      <c r="BJ1450" s="465"/>
      <c r="BK1450" s="465"/>
      <c r="BL1450" s="465"/>
      <c r="BM1450" s="465"/>
      <c r="BN1450" s="465"/>
      <c r="BO1450" s="483"/>
      <c r="BP1450" s="483"/>
      <c r="BQ1450" s="483"/>
      <c r="BR1450" s="483"/>
      <c r="BS1450" s="483"/>
      <c r="BT1450" s="484"/>
      <c r="BU1450" s="484"/>
      <c r="BV1450" s="484"/>
      <c r="BW1450" s="516"/>
      <c r="BX1450" s="434"/>
      <c r="BY1450" s="490"/>
      <c r="BZ1450" s="491"/>
      <c r="CA1450" s="520"/>
      <c r="CB1450" s="520"/>
      <c r="CC1450" s="520"/>
      <c r="CD1450" s="520"/>
      <c r="CE1450" s="520"/>
      <c r="CF1450" s="520"/>
    </row>
    <row r="1451" spans="1:84" ht="13.8" thickBot="1" x14ac:dyDescent="0.3">
      <c r="A1451" s="133"/>
      <c r="B1451" s="134"/>
      <c r="C1451" s="429"/>
      <c r="D1451" s="136"/>
      <c r="E1451" s="136"/>
      <c r="F1451" s="438"/>
      <c r="G1451" s="136"/>
      <c r="H1451" s="139"/>
      <c r="I1451" s="430"/>
      <c r="J1451" s="431"/>
      <c r="K1451" s="432"/>
      <c r="L1451" s="428"/>
      <c r="M1451" s="500"/>
      <c r="N1451" s="518"/>
      <c r="O1451" s="501"/>
      <c r="P1451" s="501"/>
      <c r="Q1451" s="519"/>
      <c r="R1451" s="502"/>
      <c r="S1451" s="502"/>
      <c r="T1451" s="503"/>
      <c r="U1451" s="504"/>
      <c r="V1451" s="505"/>
      <c r="W1451" s="505"/>
      <c r="X1451" s="505"/>
      <c r="Y1451" s="505"/>
      <c r="Z1451" s="506"/>
      <c r="AA1451" s="507"/>
      <c r="AB1451" s="508"/>
      <c r="AC1451" s="513"/>
      <c r="AD1451" s="508"/>
      <c r="AE1451" s="507"/>
      <c r="AF1451" s="513"/>
      <c r="AG1451" s="507"/>
      <c r="AH1451" s="508"/>
      <c r="AI1451" s="509"/>
      <c r="AJ1451" s="507"/>
      <c r="AK1451" s="507"/>
      <c r="AL1451" s="510"/>
      <c r="AM1451" s="511"/>
      <c r="AN1451" s="512"/>
      <c r="AO1451" s="511"/>
      <c r="AP1451" s="507"/>
      <c r="AQ1451" s="512"/>
      <c r="AR1451" s="513"/>
      <c r="AS1451" s="508"/>
      <c r="AT1451" s="511"/>
      <c r="AU1451" s="511"/>
      <c r="AV1451" s="511"/>
      <c r="AW1451" s="511"/>
      <c r="AX1451" s="511"/>
      <c r="AY1451" s="511"/>
      <c r="AZ1451" s="514"/>
      <c r="BA1451" s="515"/>
      <c r="BB1451" s="507"/>
      <c r="BC1451" s="505"/>
      <c r="BD1451" s="524"/>
      <c r="BE1451" s="506"/>
      <c r="BF1451" s="482"/>
      <c r="BG1451" s="483"/>
      <c r="BH1451" s="483"/>
      <c r="BI1451" s="465"/>
      <c r="BJ1451" s="465"/>
      <c r="BK1451" s="465"/>
      <c r="BL1451" s="465"/>
      <c r="BM1451" s="465"/>
      <c r="BN1451" s="465"/>
      <c r="BO1451" s="483"/>
      <c r="BP1451" s="483"/>
      <c r="BQ1451" s="483"/>
      <c r="BR1451" s="483"/>
      <c r="BS1451" s="483"/>
      <c r="BT1451" s="484"/>
      <c r="BU1451" s="484"/>
      <c r="BV1451" s="484"/>
      <c r="BW1451" s="516"/>
      <c r="BX1451" s="434"/>
      <c r="BY1451" s="490"/>
      <c r="BZ1451" s="491"/>
      <c r="CA1451" s="520"/>
      <c r="CB1451" s="520"/>
      <c r="CC1451" s="520"/>
      <c r="CD1451" s="520"/>
      <c r="CE1451" s="520"/>
      <c r="CF1451" s="520"/>
    </row>
    <row r="1452" spans="1:84" ht="13.8" thickBot="1" x14ac:dyDescent="0.3">
      <c r="A1452" s="133"/>
      <c r="B1452" s="134"/>
      <c r="C1452" s="429"/>
      <c r="D1452" s="136"/>
      <c r="E1452" s="136"/>
      <c r="F1452" s="438"/>
      <c r="G1452" s="136"/>
      <c r="H1452" s="139"/>
      <c r="I1452" s="430"/>
      <c r="J1452" s="431"/>
      <c r="K1452" s="432"/>
      <c r="L1452" s="428"/>
      <c r="M1452" s="500"/>
      <c r="N1452" s="518"/>
      <c r="O1452" s="501"/>
      <c r="P1452" s="501"/>
      <c r="Q1452" s="519"/>
      <c r="R1452" s="502"/>
      <c r="S1452" s="502"/>
      <c r="T1452" s="503"/>
      <c r="U1452" s="504"/>
      <c r="V1452" s="505"/>
      <c r="W1452" s="505"/>
      <c r="X1452" s="505"/>
      <c r="Y1452" s="505"/>
      <c r="Z1452" s="506"/>
      <c r="AA1452" s="507"/>
      <c r="AB1452" s="508"/>
      <c r="AC1452" s="513"/>
      <c r="AD1452" s="508"/>
      <c r="AE1452" s="507"/>
      <c r="AF1452" s="513"/>
      <c r="AG1452" s="507"/>
      <c r="AH1452" s="508"/>
      <c r="AI1452" s="509"/>
      <c r="AJ1452" s="507"/>
      <c r="AK1452" s="507"/>
      <c r="AL1452" s="510"/>
      <c r="AM1452" s="511"/>
      <c r="AN1452" s="512"/>
      <c r="AO1452" s="511"/>
      <c r="AP1452" s="507"/>
      <c r="AQ1452" s="512"/>
      <c r="AR1452" s="513"/>
      <c r="AS1452" s="508"/>
      <c r="AT1452" s="511"/>
      <c r="AU1452" s="511"/>
      <c r="AV1452" s="511"/>
      <c r="AW1452" s="511"/>
      <c r="AX1452" s="511"/>
      <c r="AY1452" s="511"/>
      <c r="AZ1452" s="514"/>
      <c r="BA1452" s="515"/>
      <c r="BB1452" s="507"/>
      <c r="BC1452" s="505"/>
      <c r="BD1452" s="524"/>
      <c r="BE1452" s="506"/>
      <c r="BF1452" s="482"/>
      <c r="BG1452" s="483"/>
      <c r="BH1452" s="483"/>
      <c r="BI1452" s="465"/>
      <c r="BJ1452" s="465"/>
      <c r="BK1452" s="465"/>
      <c r="BL1452" s="465"/>
      <c r="BM1452" s="465"/>
      <c r="BN1452" s="465"/>
      <c r="BO1452" s="483"/>
      <c r="BP1452" s="483"/>
      <c r="BQ1452" s="483"/>
      <c r="BR1452" s="483"/>
      <c r="BS1452" s="483"/>
      <c r="BT1452" s="484"/>
      <c r="BU1452" s="484"/>
      <c r="BV1452" s="484"/>
      <c r="BW1452" s="516"/>
      <c r="BX1452" s="434"/>
      <c r="BY1452" s="490"/>
      <c r="BZ1452" s="491"/>
      <c r="CA1452" s="520"/>
      <c r="CB1452" s="520"/>
      <c r="CC1452" s="520"/>
      <c r="CD1452" s="520"/>
      <c r="CE1452" s="520"/>
      <c r="CF1452" s="520"/>
    </row>
    <row r="1453" spans="1:84" ht="13.8" thickBot="1" x14ac:dyDescent="0.3">
      <c r="A1453" s="133"/>
      <c r="B1453" s="134"/>
      <c r="C1453" s="429"/>
      <c r="D1453" s="136"/>
      <c r="E1453" s="136"/>
      <c r="F1453" s="438"/>
      <c r="G1453" s="136"/>
      <c r="H1453" s="139"/>
      <c r="I1453" s="430"/>
      <c r="J1453" s="431"/>
      <c r="K1453" s="432"/>
      <c r="L1453" s="428"/>
      <c r="M1453" s="500"/>
      <c r="N1453" s="518"/>
      <c r="O1453" s="501"/>
      <c r="P1453" s="501"/>
      <c r="Q1453" s="519"/>
      <c r="R1453" s="502"/>
      <c r="S1453" s="502"/>
      <c r="T1453" s="503"/>
      <c r="U1453" s="504"/>
      <c r="V1453" s="505"/>
      <c r="W1453" s="505"/>
      <c r="X1453" s="505"/>
      <c r="Y1453" s="505"/>
      <c r="Z1453" s="506"/>
      <c r="AA1453" s="507"/>
      <c r="AB1453" s="508"/>
      <c r="AC1453" s="513"/>
      <c r="AD1453" s="508"/>
      <c r="AE1453" s="507"/>
      <c r="AF1453" s="513"/>
      <c r="AG1453" s="507"/>
      <c r="AH1453" s="508"/>
      <c r="AI1453" s="509"/>
      <c r="AJ1453" s="507"/>
      <c r="AK1453" s="507"/>
      <c r="AL1453" s="510"/>
      <c r="AM1453" s="511"/>
      <c r="AN1453" s="512"/>
      <c r="AO1453" s="511"/>
      <c r="AP1453" s="507"/>
      <c r="AQ1453" s="512"/>
      <c r="AR1453" s="513"/>
      <c r="AS1453" s="508"/>
      <c r="AT1453" s="511"/>
      <c r="AU1453" s="511"/>
      <c r="AV1453" s="511"/>
      <c r="AW1453" s="511"/>
      <c r="AX1453" s="511"/>
      <c r="AY1453" s="511"/>
      <c r="AZ1453" s="514"/>
      <c r="BA1453" s="515"/>
      <c r="BB1453" s="507"/>
      <c r="BC1453" s="505"/>
      <c r="BD1453" s="524"/>
      <c r="BE1453" s="506"/>
      <c r="BF1453" s="482"/>
      <c r="BG1453" s="483"/>
      <c r="BH1453" s="483"/>
      <c r="BI1453" s="465"/>
      <c r="BJ1453" s="465"/>
      <c r="BK1453" s="465"/>
      <c r="BL1453" s="465"/>
      <c r="BM1453" s="465"/>
      <c r="BN1453" s="465"/>
      <c r="BO1453" s="483"/>
      <c r="BP1453" s="483"/>
      <c r="BQ1453" s="483"/>
      <c r="BR1453" s="483"/>
      <c r="BS1453" s="483"/>
      <c r="BT1453" s="484"/>
      <c r="BU1453" s="484"/>
      <c r="BV1453" s="484"/>
      <c r="BW1453" s="516"/>
      <c r="BX1453" s="434"/>
      <c r="BY1453" s="490"/>
      <c r="BZ1453" s="491"/>
      <c r="CA1453" s="520"/>
      <c r="CB1453" s="520"/>
      <c r="CC1453" s="520"/>
      <c r="CD1453" s="520"/>
      <c r="CE1453" s="520"/>
      <c r="CF1453" s="520"/>
    </row>
    <row r="1454" spans="1:84" ht="13.8" thickBot="1" x14ac:dyDescent="0.3">
      <c r="A1454" s="133"/>
      <c r="B1454" s="134"/>
      <c r="C1454" s="429"/>
      <c r="D1454" s="136"/>
      <c r="E1454" s="136"/>
      <c r="F1454" s="438"/>
      <c r="G1454" s="136"/>
      <c r="H1454" s="139"/>
      <c r="I1454" s="430"/>
      <c r="J1454" s="431"/>
      <c r="K1454" s="432"/>
      <c r="L1454" s="428"/>
      <c r="M1454" s="500"/>
      <c r="N1454" s="518"/>
      <c r="O1454" s="501"/>
      <c r="P1454" s="501"/>
      <c r="Q1454" s="519"/>
      <c r="R1454" s="502"/>
      <c r="S1454" s="502"/>
      <c r="T1454" s="503"/>
      <c r="U1454" s="504"/>
      <c r="V1454" s="505"/>
      <c r="W1454" s="505"/>
      <c r="X1454" s="505"/>
      <c r="Y1454" s="505"/>
      <c r="Z1454" s="506"/>
      <c r="AA1454" s="507"/>
      <c r="AB1454" s="508"/>
      <c r="AC1454" s="513"/>
      <c r="AD1454" s="508"/>
      <c r="AE1454" s="507"/>
      <c r="AF1454" s="513"/>
      <c r="AG1454" s="507"/>
      <c r="AH1454" s="508"/>
      <c r="AI1454" s="509"/>
      <c r="AJ1454" s="507"/>
      <c r="AK1454" s="507"/>
      <c r="AL1454" s="510"/>
      <c r="AM1454" s="511"/>
      <c r="AN1454" s="512"/>
      <c r="AO1454" s="511"/>
      <c r="AP1454" s="507"/>
      <c r="AQ1454" s="512"/>
      <c r="AR1454" s="513"/>
      <c r="AS1454" s="508"/>
      <c r="AT1454" s="511"/>
      <c r="AU1454" s="511"/>
      <c r="AV1454" s="511"/>
      <c r="AW1454" s="511"/>
      <c r="AX1454" s="511"/>
      <c r="AY1454" s="511"/>
      <c r="AZ1454" s="514"/>
      <c r="BA1454" s="515"/>
      <c r="BB1454" s="507"/>
      <c r="BC1454" s="505"/>
      <c r="BD1454" s="524"/>
      <c r="BE1454" s="506"/>
      <c r="BF1454" s="482"/>
      <c r="BG1454" s="483"/>
      <c r="BH1454" s="483"/>
      <c r="BI1454" s="465"/>
      <c r="BJ1454" s="465"/>
      <c r="BK1454" s="465"/>
      <c r="BL1454" s="465"/>
      <c r="BM1454" s="465"/>
      <c r="BN1454" s="465"/>
      <c r="BO1454" s="483"/>
      <c r="BP1454" s="483"/>
      <c r="BQ1454" s="483"/>
      <c r="BR1454" s="483"/>
      <c r="BS1454" s="483"/>
      <c r="BT1454" s="484"/>
      <c r="BU1454" s="484"/>
      <c r="BV1454" s="484"/>
      <c r="BW1454" s="516"/>
      <c r="BX1454" s="434"/>
      <c r="BY1454" s="490"/>
      <c r="BZ1454" s="491"/>
      <c r="CA1454" s="520"/>
      <c r="CB1454" s="520"/>
      <c r="CC1454" s="520"/>
      <c r="CD1454" s="520"/>
      <c r="CE1454" s="520"/>
      <c r="CF1454" s="520"/>
    </row>
    <row r="1455" spans="1:84" ht="13.8" thickBot="1" x14ac:dyDescent="0.3">
      <c r="A1455" s="133"/>
      <c r="B1455" s="134"/>
      <c r="C1455" s="429"/>
      <c r="D1455" s="136"/>
      <c r="E1455" s="136"/>
      <c r="F1455" s="438"/>
      <c r="G1455" s="136"/>
      <c r="H1455" s="139"/>
      <c r="I1455" s="430"/>
      <c r="J1455" s="431"/>
      <c r="K1455" s="432"/>
      <c r="L1455" s="428"/>
      <c r="M1455" s="500"/>
      <c r="N1455" s="518"/>
      <c r="O1455" s="501"/>
      <c r="P1455" s="501"/>
      <c r="Q1455" s="519"/>
      <c r="R1455" s="502"/>
      <c r="S1455" s="502"/>
      <c r="T1455" s="503"/>
      <c r="U1455" s="504"/>
      <c r="V1455" s="505"/>
      <c r="W1455" s="505"/>
      <c r="X1455" s="505"/>
      <c r="Y1455" s="505"/>
      <c r="Z1455" s="506"/>
      <c r="AA1455" s="507"/>
      <c r="AB1455" s="508"/>
      <c r="AC1455" s="513"/>
      <c r="AD1455" s="508"/>
      <c r="AE1455" s="507"/>
      <c r="AF1455" s="513"/>
      <c r="AG1455" s="507"/>
      <c r="AH1455" s="508"/>
      <c r="AI1455" s="509"/>
      <c r="AJ1455" s="507"/>
      <c r="AK1455" s="507"/>
      <c r="AL1455" s="510"/>
      <c r="AM1455" s="511"/>
      <c r="AN1455" s="512"/>
      <c r="AO1455" s="511"/>
      <c r="AP1455" s="507"/>
      <c r="AQ1455" s="512"/>
      <c r="AR1455" s="513"/>
      <c r="AS1455" s="508"/>
      <c r="AT1455" s="511"/>
      <c r="AU1455" s="511"/>
      <c r="AV1455" s="511"/>
      <c r="AW1455" s="511"/>
      <c r="AX1455" s="511"/>
      <c r="AY1455" s="511"/>
      <c r="AZ1455" s="514"/>
      <c r="BA1455" s="515"/>
      <c r="BB1455" s="507"/>
      <c r="BC1455" s="505"/>
      <c r="BD1455" s="524"/>
      <c r="BE1455" s="506"/>
      <c r="BF1455" s="482"/>
      <c r="BG1455" s="483"/>
      <c r="BH1455" s="483"/>
      <c r="BI1455" s="465"/>
      <c r="BJ1455" s="465"/>
      <c r="BK1455" s="465"/>
      <c r="BL1455" s="465"/>
      <c r="BM1455" s="465"/>
      <c r="BN1455" s="465"/>
      <c r="BO1455" s="483"/>
      <c r="BP1455" s="483"/>
      <c r="BQ1455" s="483"/>
      <c r="BR1455" s="483"/>
      <c r="BS1455" s="483"/>
      <c r="BT1455" s="484"/>
      <c r="BU1455" s="484"/>
      <c r="BV1455" s="484"/>
      <c r="BW1455" s="516"/>
      <c r="BX1455" s="434"/>
      <c r="BY1455" s="490"/>
      <c r="BZ1455" s="491"/>
      <c r="CA1455" s="520"/>
      <c r="CB1455" s="520"/>
      <c r="CC1455" s="520"/>
      <c r="CD1455" s="520"/>
      <c r="CE1455" s="520"/>
      <c r="CF1455" s="520"/>
    </row>
    <row r="1456" spans="1:84" ht="13.8" thickBot="1" x14ac:dyDescent="0.3">
      <c r="A1456" s="133"/>
      <c r="B1456" s="134"/>
      <c r="C1456" s="429"/>
      <c r="D1456" s="136"/>
      <c r="E1456" s="136"/>
      <c r="F1456" s="438"/>
      <c r="G1456" s="136"/>
      <c r="H1456" s="139"/>
      <c r="I1456" s="430"/>
      <c r="J1456" s="431"/>
      <c r="K1456" s="432"/>
      <c r="L1456" s="428"/>
      <c r="M1456" s="500"/>
      <c r="N1456" s="518"/>
      <c r="O1456" s="501"/>
      <c r="P1456" s="501"/>
      <c r="Q1456" s="519"/>
      <c r="R1456" s="502"/>
      <c r="S1456" s="502"/>
      <c r="T1456" s="503"/>
      <c r="U1456" s="504"/>
      <c r="V1456" s="505"/>
      <c r="W1456" s="505"/>
      <c r="X1456" s="505"/>
      <c r="Y1456" s="505"/>
      <c r="Z1456" s="506"/>
      <c r="AA1456" s="507"/>
      <c r="AB1456" s="508"/>
      <c r="AC1456" s="513"/>
      <c r="AD1456" s="508"/>
      <c r="AE1456" s="507"/>
      <c r="AF1456" s="513"/>
      <c r="AG1456" s="507"/>
      <c r="AH1456" s="508"/>
      <c r="AI1456" s="509"/>
      <c r="AJ1456" s="507"/>
      <c r="AK1456" s="507"/>
      <c r="AL1456" s="510"/>
      <c r="AM1456" s="511"/>
      <c r="AN1456" s="512"/>
      <c r="AO1456" s="511"/>
      <c r="AP1456" s="507"/>
      <c r="AQ1456" s="512"/>
      <c r="AR1456" s="513"/>
      <c r="AS1456" s="508"/>
      <c r="AT1456" s="511"/>
      <c r="AU1456" s="511"/>
      <c r="AV1456" s="511"/>
      <c r="AW1456" s="511"/>
      <c r="AX1456" s="511"/>
      <c r="AY1456" s="511"/>
      <c r="AZ1456" s="514"/>
      <c r="BA1456" s="515"/>
      <c r="BB1456" s="507"/>
      <c r="BC1456" s="505"/>
      <c r="BD1456" s="524"/>
      <c r="BE1456" s="506"/>
      <c r="BF1456" s="482"/>
      <c r="BG1456" s="483"/>
      <c r="BH1456" s="483"/>
      <c r="BI1456" s="465"/>
      <c r="BJ1456" s="465"/>
      <c r="BK1456" s="465"/>
      <c r="BL1456" s="465"/>
      <c r="BM1456" s="465"/>
      <c r="BN1456" s="465"/>
      <c r="BO1456" s="483"/>
      <c r="BP1456" s="483"/>
      <c r="BQ1456" s="483"/>
      <c r="BR1456" s="483"/>
      <c r="BS1456" s="483"/>
      <c r="BT1456" s="484"/>
      <c r="BU1456" s="484"/>
      <c r="BV1456" s="484"/>
      <c r="BW1456" s="516"/>
      <c r="BX1456" s="434"/>
      <c r="BY1456" s="490"/>
      <c r="BZ1456" s="491"/>
      <c r="CA1456" s="520"/>
      <c r="CB1456" s="520"/>
      <c r="CC1456" s="520"/>
      <c r="CD1456" s="520"/>
      <c r="CE1456" s="520"/>
      <c r="CF1456" s="520"/>
    </row>
    <row r="1457" spans="1:84" ht="13.8" thickBot="1" x14ac:dyDescent="0.3">
      <c r="A1457" s="133"/>
      <c r="B1457" s="134"/>
      <c r="C1457" s="429"/>
      <c r="D1457" s="136"/>
      <c r="E1457" s="136"/>
      <c r="F1457" s="438"/>
      <c r="G1457" s="136"/>
      <c r="H1457" s="139"/>
      <c r="I1457" s="430"/>
      <c r="J1457" s="431"/>
      <c r="K1457" s="432"/>
      <c r="L1457" s="428"/>
      <c r="M1457" s="500"/>
      <c r="N1457" s="518"/>
      <c r="O1457" s="501"/>
      <c r="P1457" s="501"/>
      <c r="Q1457" s="519"/>
      <c r="R1457" s="502"/>
      <c r="S1457" s="502"/>
      <c r="T1457" s="503"/>
      <c r="U1457" s="504"/>
      <c r="V1457" s="505"/>
      <c r="W1457" s="505"/>
      <c r="X1457" s="505"/>
      <c r="Y1457" s="505"/>
      <c r="Z1457" s="506"/>
      <c r="AA1457" s="507"/>
      <c r="AB1457" s="508"/>
      <c r="AC1457" s="513"/>
      <c r="AD1457" s="508"/>
      <c r="AE1457" s="507"/>
      <c r="AF1457" s="513"/>
      <c r="AG1457" s="507"/>
      <c r="AH1457" s="508"/>
      <c r="AI1457" s="509"/>
      <c r="AJ1457" s="507"/>
      <c r="AK1457" s="507"/>
      <c r="AL1457" s="510"/>
      <c r="AM1457" s="511"/>
      <c r="AN1457" s="512"/>
      <c r="AO1457" s="511"/>
      <c r="AP1457" s="507"/>
      <c r="AQ1457" s="512"/>
      <c r="AR1457" s="513"/>
      <c r="AS1457" s="508"/>
      <c r="AT1457" s="511"/>
      <c r="AU1457" s="511"/>
      <c r="AV1457" s="511"/>
      <c r="AW1457" s="511"/>
      <c r="AX1457" s="511"/>
      <c r="AY1457" s="511"/>
      <c r="AZ1457" s="514"/>
      <c r="BA1457" s="515"/>
      <c r="BB1457" s="507"/>
      <c r="BC1457" s="505"/>
      <c r="BD1457" s="524"/>
      <c r="BE1457" s="506"/>
      <c r="BF1457" s="482"/>
      <c r="BG1457" s="483"/>
      <c r="BH1457" s="483"/>
      <c r="BI1457" s="465"/>
      <c r="BJ1457" s="465"/>
      <c r="BK1457" s="465"/>
      <c r="BL1457" s="465"/>
      <c r="BM1457" s="465"/>
      <c r="BN1457" s="465"/>
      <c r="BO1457" s="483"/>
      <c r="BP1457" s="483"/>
      <c r="BQ1457" s="483"/>
      <c r="BR1457" s="483"/>
      <c r="BS1457" s="483"/>
      <c r="BT1457" s="484"/>
      <c r="BU1457" s="484"/>
      <c r="BV1457" s="484"/>
      <c r="BW1457" s="516"/>
      <c r="BX1457" s="434"/>
      <c r="BY1457" s="490"/>
      <c r="BZ1457" s="491"/>
      <c r="CA1457" s="520"/>
      <c r="CB1457" s="520"/>
      <c r="CC1457" s="520"/>
      <c r="CD1457" s="520"/>
      <c r="CE1457" s="520"/>
      <c r="CF1457" s="520"/>
    </row>
    <row r="1458" spans="1:84" ht="13.8" thickBot="1" x14ac:dyDescent="0.3">
      <c r="A1458" s="133"/>
      <c r="B1458" s="134"/>
      <c r="C1458" s="429"/>
      <c r="D1458" s="136"/>
      <c r="E1458" s="136"/>
      <c r="F1458" s="438"/>
      <c r="G1458" s="136"/>
      <c r="H1458" s="139"/>
      <c r="I1458" s="430"/>
      <c r="J1458" s="431"/>
      <c r="K1458" s="432"/>
      <c r="L1458" s="428"/>
      <c r="M1458" s="500"/>
      <c r="N1458" s="518"/>
      <c r="O1458" s="501"/>
      <c r="P1458" s="501"/>
      <c r="Q1458" s="519"/>
      <c r="R1458" s="502"/>
      <c r="S1458" s="502"/>
      <c r="T1458" s="503"/>
      <c r="U1458" s="504"/>
      <c r="V1458" s="505"/>
      <c r="W1458" s="505"/>
      <c r="X1458" s="505"/>
      <c r="Y1458" s="505"/>
      <c r="Z1458" s="506"/>
      <c r="AA1458" s="507"/>
      <c r="AB1458" s="508"/>
      <c r="AC1458" s="513"/>
      <c r="AD1458" s="508"/>
      <c r="AE1458" s="507"/>
      <c r="AF1458" s="513"/>
      <c r="AG1458" s="507"/>
      <c r="AH1458" s="508"/>
      <c r="AI1458" s="509"/>
      <c r="AJ1458" s="507"/>
      <c r="AK1458" s="507"/>
      <c r="AL1458" s="510"/>
      <c r="AM1458" s="511"/>
      <c r="AN1458" s="512"/>
      <c r="AO1458" s="511"/>
      <c r="AP1458" s="507"/>
      <c r="AQ1458" s="512"/>
      <c r="AR1458" s="513"/>
      <c r="AS1458" s="508"/>
      <c r="AT1458" s="511"/>
      <c r="AU1458" s="511"/>
      <c r="AV1458" s="511"/>
      <c r="AW1458" s="511"/>
      <c r="AX1458" s="511"/>
      <c r="AY1458" s="511"/>
      <c r="AZ1458" s="514"/>
      <c r="BA1458" s="515"/>
      <c r="BB1458" s="507"/>
      <c r="BC1458" s="505"/>
      <c r="BD1458" s="524"/>
      <c r="BE1458" s="506"/>
      <c r="BF1458" s="482"/>
      <c r="BG1458" s="483"/>
      <c r="BH1458" s="483"/>
      <c r="BI1458" s="465"/>
      <c r="BJ1458" s="465"/>
      <c r="BK1458" s="465"/>
      <c r="BL1458" s="465"/>
      <c r="BM1458" s="465"/>
      <c r="BN1458" s="465"/>
      <c r="BO1458" s="483"/>
      <c r="BP1458" s="483"/>
      <c r="BQ1458" s="483"/>
      <c r="BR1458" s="483"/>
      <c r="BS1458" s="483"/>
      <c r="BT1458" s="484"/>
      <c r="BU1458" s="484"/>
      <c r="BV1458" s="484"/>
      <c r="BW1458" s="516"/>
      <c r="BX1458" s="434"/>
      <c r="BY1458" s="490"/>
      <c r="BZ1458" s="491"/>
      <c r="CA1458" s="520"/>
      <c r="CB1458" s="520"/>
      <c r="CC1458" s="520"/>
      <c r="CD1458" s="520"/>
      <c r="CE1458" s="520"/>
      <c r="CF1458" s="520"/>
    </row>
    <row r="1459" spans="1:84" ht="13.8" thickBot="1" x14ac:dyDescent="0.3">
      <c r="A1459" s="133"/>
      <c r="B1459" s="134"/>
      <c r="C1459" s="429"/>
      <c r="D1459" s="136"/>
      <c r="E1459" s="136"/>
      <c r="F1459" s="438"/>
      <c r="G1459" s="136"/>
      <c r="H1459" s="139"/>
      <c r="I1459" s="430"/>
      <c r="J1459" s="431"/>
      <c r="K1459" s="432"/>
      <c r="L1459" s="428"/>
      <c r="M1459" s="500"/>
      <c r="N1459" s="518"/>
      <c r="O1459" s="501"/>
      <c r="P1459" s="501"/>
      <c r="Q1459" s="519"/>
      <c r="R1459" s="502"/>
      <c r="S1459" s="502"/>
      <c r="T1459" s="503"/>
      <c r="U1459" s="504"/>
      <c r="V1459" s="505"/>
      <c r="W1459" s="505"/>
      <c r="X1459" s="505"/>
      <c r="Y1459" s="505"/>
      <c r="Z1459" s="506"/>
      <c r="AA1459" s="507"/>
      <c r="AB1459" s="508"/>
      <c r="AC1459" s="513"/>
      <c r="AD1459" s="508"/>
      <c r="AE1459" s="507"/>
      <c r="AF1459" s="513"/>
      <c r="AG1459" s="507"/>
      <c r="AH1459" s="508"/>
      <c r="AI1459" s="509"/>
      <c r="AJ1459" s="507"/>
      <c r="AK1459" s="507"/>
      <c r="AL1459" s="510"/>
      <c r="AM1459" s="511"/>
      <c r="AN1459" s="512"/>
      <c r="AO1459" s="511"/>
      <c r="AP1459" s="507"/>
      <c r="AQ1459" s="512"/>
      <c r="AR1459" s="513"/>
      <c r="AS1459" s="508"/>
      <c r="AT1459" s="511"/>
      <c r="AU1459" s="511"/>
      <c r="AV1459" s="511"/>
      <c r="AW1459" s="511"/>
      <c r="AX1459" s="511"/>
      <c r="AY1459" s="511"/>
      <c r="AZ1459" s="514"/>
      <c r="BA1459" s="515"/>
      <c r="BB1459" s="507"/>
      <c r="BC1459" s="505"/>
      <c r="BD1459" s="524"/>
      <c r="BE1459" s="506"/>
      <c r="BF1459" s="482"/>
      <c r="BG1459" s="483"/>
      <c r="BH1459" s="483"/>
      <c r="BI1459" s="465"/>
      <c r="BJ1459" s="465"/>
      <c r="BK1459" s="465"/>
      <c r="BL1459" s="465"/>
      <c r="BM1459" s="465"/>
      <c r="BN1459" s="465"/>
      <c r="BO1459" s="483"/>
      <c r="BP1459" s="483"/>
      <c r="BQ1459" s="483"/>
      <c r="BR1459" s="483"/>
      <c r="BS1459" s="483"/>
      <c r="BT1459" s="484"/>
      <c r="BU1459" s="484"/>
      <c r="BV1459" s="484"/>
      <c r="BW1459" s="516"/>
      <c r="BX1459" s="434"/>
      <c r="BY1459" s="490"/>
      <c r="BZ1459" s="491"/>
      <c r="CA1459" s="520"/>
      <c r="CB1459" s="520"/>
      <c r="CC1459" s="520"/>
      <c r="CD1459" s="520"/>
      <c r="CE1459" s="520"/>
      <c r="CF1459" s="520"/>
    </row>
    <row r="1460" spans="1:84" ht="13.8" thickBot="1" x14ac:dyDescent="0.3">
      <c r="A1460" s="133"/>
      <c r="B1460" s="134"/>
      <c r="C1460" s="429"/>
      <c r="D1460" s="136"/>
      <c r="E1460" s="136"/>
      <c r="F1460" s="438"/>
      <c r="G1460" s="136"/>
      <c r="H1460" s="139"/>
      <c r="I1460" s="430"/>
      <c r="J1460" s="431"/>
      <c r="K1460" s="432"/>
      <c r="L1460" s="428"/>
      <c r="M1460" s="500"/>
      <c r="N1460" s="518"/>
      <c r="O1460" s="501"/>
      <c r="P1460" s="501"/>
      <c r="Q1460" s="519"/>
      <c r="R1460" s="502"/>
      <c r="S1460" s="502"/>
      <c r="T1460" s="503"/>
      <c r="U1460" s="504"/>
      <c r="V1460" s="505"/>
      <c r="W1460" s="505"/>
      <c r="X1460" s="505"/>
      <c r="Y1460" s="505"/>
      <c r="Z1460" s="506"/>
      <c r="AA1460" s="507"/>
      <c r="AB1460" s="508"/>
      <c r="AC1460" s="513"/>
      <c r="AD1460" s="508"/>
      <c r="AE1460" s="507"/>
      <c r="AF1460" s="513"/>
      <c r="AG1460" s="507"/>
      <c r="AH1460" s="508"/>
      <c r="AI1460" s="509"/>
      <c r="AJ1460" s="507"/>
      <c r="AK1460" s="507"/>
      <c r="AL1460" s="510"/>
      <c r="AM1460" s="511"/>
      <c r="AN1460" s="512"/>
      <c r="AO1460" s="511"/>
      <c r="AP1460" s="507"/>
      <c r="AQ1460" s="512"/>
      <c r="AR1460" s="513"/>
      <c r="AS1460" s="508"/>
      <c r="AT1460" s="511"/>
      <c r="AU1460" s="511"/>
      <c r="AV1460" s="511"/>
      <c r="AW1460" s="511"/>
      <c r="AX1460" s="511"/>
      <c r="AY1460" s="511"/>
      <c r="AZ1460" s="514"/>
      <c r="BA1460" s="515"/>
      <c r="BB1460" s="507"/>
      <c r="BC1460" s="505"/>
      <c r="BD1460" s="524"/>
      <c r="BE1460" s="506"/>
      <c r="BF1460" s="482"/>
      <c r="BG1460" s="483"/>
      <c r="BH1460" s="483"/>
      <c r="BI1460" s="465"/>
      <c r="BJ1460" s="465"/>
      <c r="BK1460" s="465"/>
      <c r="BL1460" s="465"/>
      <c r="BM1460" s="465"/>
      <c r="BN1460" s="465"/>
      <c r="BO1460" s="483"/>
      <c r="BP1460" s="483"/>
      <c r="BQ1460" s="483"/>
      <c r="BR1460" s="483"/>
      <c r="BS1460" s="483"/>
      <c r="BT1460" s="484"/>
      <c r="BU1460" s="484"/>
      <c r="BV1460" s="484"/>
      <c r="BW1460" s="516"/>
      <c r="BX1460" s="434"/>
      <c r="BY1460" s="490"/>
      <c r="BZ1460" s="491"/>
      <c r="CA1460" s="520"/>
      <c r="CB1460" s="520"/>
      <c r="CC1460" s="520"/>
      <c r="CD1460" s="520"/>
      <c r="CE1460" s="520"/>
      <c r="CF1460" s="520"/>
    </row>
    <row r="1461" spans="1:84" ht="13.8" thickBot="1" x14ac:dyDescent="0.3">
      <c r="A1461" s="133"/>
      <c r="B1461" s="134"/>
      <c r="C1461" s="429"/>
      <c r="D1461" s="136"/>
      <c r="E1461" s="136"/>
      <c r="F1461" s="438"/>
      <c r="G1461" s="136"/>
      <c r="H1461" s="139"/>
      <c r="I1461" s="430"/>
      <c r="J1461" s="431"/>
      <c r="K1461" s="432"/>
      <c r="L1461" s="428"/>
      <c r="M1461" s="500"/>
      <c r="N1461" s="518"/>
      <c r="O1461" s="501"/>
      <c r="P1461" s="501"/>
      <c r="Q1461" s="519"/>
      <c r="R1461" s="502"/>
      <c r="S1461" s="502"/>
      <c r="T1461" s="503"/>
      <c r="U1461" s="504"/>
      <c r="V1461" s="505"/>
      <c r="W1461" s="505"/>
      <c r="X1461" s="505"/>
      <c r="Y1461" s="505"/>
      <c r="Z1461" s="506"/>
      <c r="AA1461" s="507"/>
      <c r="AB1461" s="508"/>
      <c r="AC1461" s="513"/>
      <c r="AD1461" s="508"/>
      <c r="AE1461" s="507"/>
      <c r="AF1461" s="513"/>
      <c r="AG1461" s="507"/>
      <c r="AH1461" s="508"/>
      <c r="AI1461" s="509"/>
      <c r="AJ1461" s="507"/>
      <c r="AK1461" s="507"/>
      <c r="AL1461" s="510"/>
      <c r="AM1461" s="511"/>
      <c r="AN1461" s="512"/>
      <c r="AO1461" s="511"/>
      <c r="AP1461" s="507"/>
      <c r="AQ1461" s="512"/>
      <c r="AR1461" s="513"/>
      <c r="AS1461" s="508"/>
      <c r="AT1461" s="511"/>
      <c r="AU1461" s="511"/>
      <c r="AV1461" s="511"/>
      <c r="AW1461" s="511"/>
      <c r="AX1461" s="511"/>
      <c r="AY1461" s="511"/>
      <c r="AZ1461" s="514"/>
      <c r="BA1461" s="515"/>
      <c r="BB1461" s="507"/>
      <c r="BC1461" s="505"/>
      <c r="BD1461" s="524"/>
      <c r="BE1461" s="506"/>
      <c r="BF1461" s="482"/>
      <c r="BG1461" s="483"/>
      <c r="BH1461" s="483"/>
      <c r="BI1461" s="465"/>
      <c r="BJ1461" s="465"/>
      <c r="BK1461" s="465"/>
      <c r="BL1461" s="465"/>
      <c r="BM1461" s="465"/>
      <c r="BN1461" s="465"/>
      <c r="BO1461" s="483"/>
      <c r="BP1461" s="483"/>
      <c r="BQ1461" s="483"/>
      <c r="BR1461" s="483"/>
      <c r="BS1461" s="483"/>
      <c r="BT1461" s="484"/>
      <c r="BU1461" s="484"/>
      <c r="BV1461" s="484"/>
      <c r="BW1461" s="516"/>
      <c r="BX1461" s="434"/>
      <c r="BY1461" s="490"/>
      <c r="BZ1461" s="491"/>
      <c r="CA1461" s="520"/>
      <c r="CB1461" s="520"/>
      <c r="CC1461" s="520"/>
      <c r="CD1461" s="520"/>
      <c r="CE1461" s="520"/>
      <c r="CF1461" s="520"/>
    </row>
    <row r="1462" spans="1:84" ht="13.8" thickBot="1" x14ac:dyDescent="0.3">
      <c r="A1462" s="133"/>
      <c r="B1462" s="134"/>
      <c r="C1462" s="429"/>
      <c r="D1462" s="136"/>
      <c r="E1462" s="136"/>
      <c r="F1462" s="438"/>
      <c r="G1462" s="136"/>
      <c r="H1462" s="139"/>
      <c r="I1462" s="430"/>
      <c r="J1462" s="431"/>
      <c r="K1462" s="432"/>
      <c r="L1462" s="428"/>
      <c r="M1462" s="500"/>
      <c r="N1462" s="518"/>
      <c r="O1462" s="501"/>
      <c r="P1462" s="501"/>
      <c r="Q1462" s="519"/>
      <c r="R1462" s="502"/>
      <c r="S1462" s="502"/>
      <c r="T1462" s="503"/>
      <c r="U1462" s="504"/>
      <c r="V1462" s="505"/>
      <c r="W1462" s="505"/>
      <c r="X1462" s="505"/>
      <c r="Y1462" s="505"/>
      <c r="Z1462" s="506"/>
      <c r="AA1462" s="507"/>
      <c r="AB1462" s="508"/>
      <c r="AC1462" s="513"/>
      <c r="AD1462" s="508"/>
      <c r="AE1462" s="507"/>
      <c r="AF1462" s="513"/>
      <c r="AG1462" s="507"/>
      <c r="AH1462" s="508"/>
      <c r="AI1462" s="509"/>
      <c r="AJ1462" s="507"/>
      <c r="AK1462" s="507"/>
      <c r="AL1462" s="510"/>
      <c r="AM1462" s="511"/>
      <c r="AN1462" s="512"/>
      <c r="AO1462" s="511"/>
      <c r="AP1462" s="507"/>
      <c r="AQ1462" s="512"/>
      <c r="AR1462" s="513"/>
      <c r="AS1462" s="508"/>
      <c r="AT1462" s="511"/>
      <c r="AU1462" s="511"/>
      <c r="AV1462" s="511"/>
      <c r="AW1462" s="511"/>
      <c r="AX1462" s="511"/>
      <c r="AY1462" s="511"/>
      <c r="AZ1462" s="514"/>
      <c r="BA1462" s="515"/>
      <c r="BB1462" s="507"/>
      <c r="BC1462" s="505"/>
      <c r="BD1462" s="524"/>
      <c r="BE1462" s="506"/>
      <c r="BF1462" s="482"/>
      <c r="BG1462" s="483"/>
      <c r="BH1462" s="483"/>
      <c r="BI1462" s="465"/>
      <c r="BJ1462" s="465"/>
      <c r="BK1462" s="465"/>
      <c r="BL1462" s="465"/>
      <c r="BM1462" s="465"/>
      <c r="BN1462" s="465"/>
      <c r="BO1462" s="483"/>
      <c r="BP1462" s="483"/>
      <c r="BQ1462" s="483"/>
      <c r="BR1462" s="483"/>
      <c r="BS1462" s="483"/>
      <c r="BT1462" s="484"/>
      <c r="BU1462" s="484"/>
      <c r="BV1462" s="484"/>
      <c r="BW1462" s="516"/>
      <c r="BX1462" s="434"/>
      <c r="BY1462" s="490"/>
      <c r="BZ1462" s="491"/>
      <c r="CA1462" s="520"/>
      <c r="CB1462" s="520"/>
      <c r="CC1462" s="520"/>
      <c r="CD1462" s="520"/>
      <c r="CE1462" s="520"/>
      <c r="CF1462" s="520"/>
    </row>
    <row r="1463" spans="1:84" ht="13.8" thickBot="1" x14ac:dyDescent="0.3">
      <c r="A1463" s="133"/>
      <c r="B1463" s="134"/>
      <c r="C1463" s="429"/>
      <c r="D1463" s="136"/>
      <c r="E1463" s="136"/>
      <c r="F1463" s="438"/>
      <c r="G1463" s="136"/>
      <c r="H1463" s="139"/>
      <c r="I1463" s="430"/>
      <c r="J1463" s="431"/>
      <c r="K1463" s="432"/>
      <c r="L1463" s="428"/>
      <c r="M1463" s="500"/>
      <c r="N1463" s="518"/>
      <c r="O1463" s="501"/>
      <c r="P1463" s="501"/>
      <c r="Q1463" s="519"/>
      <c r="R1463" s="502"/>
      <c r="S1463" s="502"/>
      <c r="T1463" s="503"/>
      <c r="U1463" s="504"/>
      <c r="V1463" s="505"/>
      <c r="W1463" s="505"/>
      <c r="X1463" s="505"/>
      <c r="Y1463" s="505"/>
      <c r="Z1463" s="506"/>
      <c r="AA1463" s="507"/>
      <c r="AB1463" s="508"/>
      <c r="AC1463" s="513"/>
      <c r="AD1463" s="508"/>
      <c r="AE1463" s="507"/>
      <c r="AF1463" s="513"/>
      <c r="AG1463" s="507"/>
      <c r="AH1463" s="508"/>
      <c r="AI1463" s="509"/>
      <c r="AJ1463" s="507"/>
      <c r="AK1463" s="507"/>
      <c r="AL1463" s="510"/>
      <c r="AM1463" s="511"/>
      <c r="AN1463" s="512"/>
      <c r="AO1463" s="511"/>
      <c r="AP1463" s="507"/>
      <c r="AQ1463" s="512"/>
      <c r="AR1463" s="513"/>
      <c r="AS1463" s="508"/>
      <c r="AT1463" s="511"/>
      <c r="AU1463" s="511"/>
      <c r="AV1463" s="511"/>
      <c r="AW1463" s="511"/>
      <c r="AX1463" s="511"/>
      <c r="AY1463" s="511"/>
      <c r="AZ1463" s="514"/>
      <c r="BA1463" s="515"/>
      <c r="BB1463" s="507"/>
      <c r="BC1463" s="505"/>
      <c r="BD1463" s="524"/>
      <c r="BE1463" s="506"/>
      <c r="BF1463" s="482"/>
      <c r="BG1463" s="483"/>
      <c r="BH1463" s="483"/>
      <c r="BI1463" s="465"/>
      <c r="BJ1463" s="465"/>
      <c r="BK1463" s="465"/>
      <c r="BL1463" s="465"/>
      <c r="BM1463" s="465"/>
      <c r="BN1463" s="465"/>
      <c r="BO1463" s="483"/>
      <c r="BP1463" s="483"/>
      <c r="BQ1463" s="483"/>
      <c r="BR1463" s="483"/>
      <c r="BS1463" s="483"/>
      <c r="BT1463" s="484"/>
      <c r="BU1463" s="484"/>
      <c r="BV1463" s="484"/>
      <c r="BW1463" s="516"/>
      <c r="BX1463" s="434"/>
      <c r="BY1463" s="490"/>
      <c r="BZ1463" s="491"/>
      <c r="CA1463" s="520"/>
      <c r="CB1463" s="520"/>
      <c r="CC1463" s="520"/>
      <c r="CD1463" s="520"/>
      <c r="CE1463" s="520"/>
      <c r="CF1463" s="520"/>
    </row>
    <row r="1464" spans="1:84" ht="13.8" thickBot="1" x14ac:dyDescent="0.3">
      <c r="A1464" s="133"/>
      <c r="B1464" s="134"/>
      <c r="C1464" s="429"/>
      <c r="D1464" s="136"/>
      <c r="E1464" s="136"/>
      <c r="F1464" s="438"/>
      <c r="G1464" s="136"/>
      <c r="H1464" s="139"/>
      <c r="I1464" s="430"/>
      <c r="J1464" s="431"/>
      <c r="K1464" s="432"/>
      <c r="L1464" s="428"/>
      <c r="M1464" s="500"/>
      <c r="N1464" s="518"/>
      <c r="O1464" s="501"/>
      <c r="P1464" s="501"/>
      <c r="Q1464" s="519"/>
      <c r="R1464" s="502"/>
      <c r="S1464" s="502"/>
      <c r="T1464" s="503"/>
      <c r="U1464" s="504"/>
      <c r="V1464" s="505"/>
      <c r="W1464" s="505"/>
      <c r="X1464" s="505"/>
      <c r="Y1464" s="505"/>
      <c r="Z1464" s="506"/>
      <c r="AA1464" s="507"/>
      <c r="AB1464" s="508"/>
      <c r="AC1464" s="513"/>
      <c r="AD1464" s="508"/>
      <c r="AE1464" s="507"/>
      <c r="AF1464" s="513"/>
      <c r="AG1464" s="507"/>
      <c r="AH1464" s="508"/>
      <c r="AI1464" s="509"/>
      <c r="AJ1464" s="507"/>
      <c r="AK1464" s="507"/>
      <c r="AL1464" s="510"/>
      <c r="AM1464" s="511"/>
      <c r="AN1464" s="512"/>
      <c r="AO1464" s="511"/>
      <c r="AP1464" s="507"/>
      <c r="AQ1464" s="512"/>
      <c r="AR1464" s="513"/>
      <c r="AS1464" s="508"/>
      <c r="AT1464" s="511"/>
      <c r="AU1464" s="511"/>
      <c r="AV1464" s="511"/>
      <c r="AW1464" s="511"/>
      <c r="AX1464" s="511"/>
      <c r="AY1464" s="511"/>
      <c r="AZ1464" s="514"/>
      <c r="BA1464" s="515"/>
      <c r="BB1464" s="507"/>
      <c r="BC1464" s="505"/>
      <c r="BD1464" s="524"/>
      <c r="BE1464" s="506"/>
      <c r="BF1464" s="482"/>
      <c r="BG1464" s="483"/>
      <c r="BH1464" s="483"/>
      <c r="BI1464" s="465"/>
      <c r="BJ1464" s="465"/>
      <c r="BK1464" s="465"/>
      <c r="BL1464" s="465"/>
      <c r="BM1464" s="465"/>
      <c r="BN1464" s="465"/>
      <c r="BO1464" s="483"/>
      <c r="BP1464" s="483"/>
      <c r="BQ1464" s="483"/>
      <c r="BR1464" s="483"/>
      <c r="BS1464" s="483"/>
      <c r="BT1464" s="484"/>
      <c r="BU1464" s="484"/>
      <c r="BV1464" s="484"/>
      <c r="BW1464" s="516"/>
      <c r="BX1464" s="434"/>
      <c r="BY1464" s="490"/>
      <c r="BZ1464" s="491"/>
      <c r="CA1464" s="520"/>
      <c r="CB1464" s="520"/>
      <c r="CC1464" s="520"/>
      <c r="CD1464" s="520"/>
      <c r="CE1464" s="520"/>
      <c r="CF1464" s="520"/>
    </row>
    <row r="1465" spans="1:84" ht="13.8" thickBot="1" x14ac:dyDescent="0.3">
      <c r="A1465" s="133"/>
      <c r="B1465" s="134"/>
      <c r="C1465" s="429"/>
      <c r="D1465" s="136"/>
      <c r="E1465" s="136"/>
      <c r="F1465" s="438"/>
      <c r="G1465" s="136"/>
      <c r="H1465" s="139"/>
      <c r="I1465" s="430"/>
      <c r="J1465" s="431"/>
      <c r="K1465" s="432"/>
      <c r="L1465" s="428"/>
      <c r="M1465" s="500"/>
      <c r="N1465" s="518"/>
      <c r="O1465" s="501"/>
      <c r="P1465" s="501"/>
      <c r="Q1465" s="519"/>
      <c r="R1465" s="502"/>
      <c r="S1465" s="502"/>
      <c r="T1465" s="503"/>
      <c r="U1465" s="504"/>
      <c r="V1465" s="505"/>
      <c r="W1465" s="505"/>
      <c r="X1465" s="505"/>
      <c r="Y1465" s="505"/>
      <c r="Z1465" s="506"/>
      <c r="AA1465" s="507"/>
      <c r="AB1465" s="508"/>
      <c r="AC1465" s="513"/>
      <c r="AD1465" s="508"/>
      <c r="AE1465" s="507"/>
      <c r="AF1465" s="513"/>
      <c r="AG1465" s="507"/>
      <c r="AH1465" s="508"/>
      <c r="AI1465" s="509"/>
      <c r="AJ1465" s="507"/>
      <c r="AK1465" s="507"/>
      <c r="AL1465" s="510"/>
      <c r="AM1465" s="511"/>
      <c r="AN1465" s="512"/>
      <c r="AO1465" s="511"/>
      <c r="AP1465" s="507"/>
      <c r="AQ1465" s="512"/>
      <c r="AR1465" s="513"/>
      <c r="AS1465" s="508"/>
      <c r="AT1465" s="511"/>
      <c r="AU1465" s="511"/>
      <c r="AV1465" s="511"/>
      <c r="AW1465" s="511"/>
      <c r="AX1465" s="511"/>
      <c r="AY1465" s="511"/>
      <c r="AZ1465" s="514"/>
      <c r="BA1465" s="515"/>
      <c r="BB1465" s="507"/>
      <c r="BC1465" s="505"/>
      <c r="BD1465" s="524"/>
      <c r="BE1465" s="506"/>
      <c r="BF1465" s="482"/>
      <c r="BG1465" s="483"/>
      <c r="BH1465" s="483"/>
      <c r="BI1465" s="465"/>
      <c r="BJ1465" s="465"/>
      <c r="BK1465" s="465"/>
      <c r="BL1465" s="465"/>
      <c r="BM1465" s="465"/>
      <c r="BN1465" s="465"/>
      <c r="BO1465" s="483"/>
      <c r="BP1465" s="483"/>
      <c r="BQ1465" s="483"/>
      <c r="BR1465" s="483"/>
      <c r="BS1465" s="483"/>
      <c r="BT1465" s="484"/>
      <c r="BU1465" s="484"/>
      <c r="BV1465" s="484"/>
      <c r="BW1465" s="516"/>
      <c r="BX1465" s="434"/>
      <c r="BY1465" s="490"/>
      <c r="BZ1465" s="491"/>
      <c r="CA1465" s="520"/>
      <c r="CB1465" s="520"/>
      <c r="CC1465" s="520"/>
      <c r="CD1465" s="520"/>
      <c r="CE1465" s="520"/>
      <c r="CF1465" s="520"/>
    </row>
    <row r="1466" spans="1:84" ht="13.8" thickBot="1" x14ac:dyDescent="0.3">
      <c r="A1466" s="133"/>
      <c r="B1466" s="134"/>
      <c r="C1466" s="429"/>
      <c r="D1466" s="136"/>
      <c r="E1466" s="136"/>
      <c r="F1466" s="438"/>
      <c r="G1466" s="136"/>
      <c r="H1466" s="139"/>
      <c r="I1466" s="430"/>
      <c r="J1466" s="431"/>
      <c r="K1466" s="432"/>
      <c r="L1466" s="428"/>
      <c r="M1466" s="500"/>
      <c r="N1466" s="518"/>
      <c r="O1466" s="501"/>
      <c r="P1466" s="501"/>
      <c r="Q1466" s="519"/>
      <c r="R1466" s="502"/>
      <c r="S1466" s="502"/>
      <c r="T1466" s="503"/>
      <c r="U1466" s="504"/>
      <c r="V1466" s="505"/>
      <c r="W1466" s="505"/>
      <c r="X1466" s="505"/>
      <c r="Y1466" s="505"/>
      <c r="Z1466" s="506"/>
      <c r="AA1466" s="507"/>
      <c r="AB1466" s="508"/>
      <c r="AC1466" s="513"/>
      <c r="AD1466" s="508"/>
      <c r="AE1466" s="507"/>
      <c r="AF1466" s="513"/>
      <c r="AG1466" s="507"/>
      <c r="AH1466" s="508"/>
      <c r="AI1466" s="509"/>
      <c r="AJ1466" s="507"/>
      <c r="AK1466" s="507"/>
      <c r="AL1466" s="510"/>
      <c r="AM1466" s="511"/>
      <c r="AN1466" s="512"/>
      <c r="AO1466" s="511"/>
      <c r="AP1466" s="507"/>
      <c r="AQ1466" s="512"/>
      <c r="AR1466" s="513"/>
      <c r="AS1466" s="508"/>
      <c r="AT1466" s="511"/>
      <c r="AU1466" s="511"/>
      <c r="AV1466" s="511"/>
      <c r="AW1466" s="511"/>
      <c r="AX1466" s="511"/>
      <c r="AY1466" s="511"/>
      <c r="AZ1466" s="514"/>
      <c r="BA1466" s="515"/>
      <c r="BB1466" s="507"/>
      <c r="BC1466" s="505"/>
      <c r="BD1466" s="524"/>
      <c r="BE1466" s="506"/>
      <c r="BF1466" s="482"/>
      <c r="BG1466" s="483"/>
      <c r="BH1466" s="483"/>
      <c r="BI1466" s="465"/>
      <c r="BJ1466" s="465"/>
      <c r="BK1466" s="465"/>
      <c r="BL1466" s="465"/>
      <c r="BM1466" s="465"/>
      <c r="BN1466" s="465"/>
      <c r="BO1466" s="483"/>
      <c r="BP1466" s="483"/>
      <c r="BQ1466" s="483"/>
      <c r="BR1466" s="483"/>
      <c r="BS1466" s="483"/>
      <c r="BT1466" s="484"/>
      <c r="BU1466" s="484"/>
      <c r="BV1466" s="484"/>
      <c r="BW1466" s="516"/>
      <c r="BX1466" s="434"/>
      <c r="BY1466" s="490"/>
      <c r="BZ1466" s="491"/>
      <c r="CA1466" s="520"/>
      <c r="CB1466" s="520"/>
      <c r="CC1466" s="520"/>
      <c r="CD1466" s="520"/>
      <c r="CE1466" s="520"/>
      <c r="CF1466" s="520"/>
    </row>
    <row r="1467" spans="1:84" ht="13.8" thickBot="1" x14ac:dyDescent="0.3">
      <c r="A1467" s="133"/>
      <c r="B1467" s="134"/>
      <c r="C1467" s="429"/>
      <c r="D1467" s="136"/>
      <c r="E1467" s="136"/>
      <c r="F1467" s="438"/>
      <c r="G1467" s="136"/>
      <c r="H1467" s="139"/>
      <c r="I1467" s="430"/>
      <c r="J1467" s="431"/>
      <c r="K1467" s="432"/>
      <c r="L1467" s="428"/>
      <c r="M1467" s="500"/>
      <c r="N1467" s="518"/>
      <c r="O1467" s="501"/>
      <c r="P1467" s="501"/>
      <c r="Q1467" s="519"/>
      <c r="R1467" s="502"/>
      <c r="S1467" s="502"/>
      <c r="T1467" s="503"/>
      <c r="U1467" s="504"/>
      <c r="V1467" s="505"/>
      <c r="W1467" s="505"/>
      <c r="X1467" s="505"/>
      <c r="Y1467" s="505"/>
      <c r="Z1467" s="506"/>
      <c r="AA1467" s="507"/>
      <c r="AB1467" s="508"/>
      <c r="AC1467" s="513"/>
      <c r="AD1467" s="508"/>
      <c r="AE1467" s="507"/>
      <c r="AF1467" s="513"/>
      <c r="AG1467" s="507"/>
      <c r="AH1467" s="508"/>
      <c r="AI1467" s="509"/>
      <c r="AJ1467" s="507"/>
      <c r="AK1467" s="507"/>
      <c r="AL1467" s="510"/>
      <c r="AM1467" s="511"/>
      <c r="AN1467" s="512"/>
      <c r="AO1467" s="511"/>
      <c r="AP1467" s="507"/>
      <c r="AQ1467" s="512"/>
      <c r="AR1467" s="513"/>
      <c r="AS1467" s="508"/>
      <c r="AT1467" s="511"/>
      <c r="AU1467" s="511"/>
      <c r="AV1467" s="511"/>
      <c r="AW1467" s="511"/>
      <c r="AX1467" s="511"/>
      <c r="AY1467" s="511"/>
      <c r="AZ1467" s="514"/>
      <c r="BA1467" s="515"/>
      <c r="BB1467" s="507"/>
      <c r="BC1467" s="505"/>
      <c r="BD1467" s="524"/>
      <c r="BE1467" s="506"/>
      <c r="BF1467" s="482"/>
      <c r="BG1467" s="483"/>
      <c r="BH1467" s="483"/>
      <c r="BI1467" s="465"/>
      <c r="BJ1467" s="465"/>
      <c r="BK1467" s="465"/>
      <c r="BL1467" s="465"/>
      <c r="BM1467" s="465"/>
      <c r="BN1467" s="465"/>
      <c r="BO1467" s="483"/>
      <c r="BP1467" s="483"/>
      <c r="BQ1467" s="483"/>
      <c r="BR1467" s="483"/>
      <c r="BS1467" s="483"/>
      <c r="BT1467" s="484"/>
      <c r="BU1467" s="484"/>
      <c r="BV1467" s="484"/>
      <c r="BW1467" s="516"/>
      <c r="BX1467" s="434"/>
      <c r="BY1467" s="490"/>
      <c r="BZ1467" s="491"/>
      <c r="CA1467" s="520"/>
      <c r="CB1467" s="520"/>
      <c r="CC1467" s="520"/>
      <c r="CD1467" s="520"/>
      <c r="CE1467" s="520"/>
      <c r="CF1467" s="520"/>
    </row>
    <row r="1468" spans="1:84" ht="13.8" thickBot="1" x14ac:dyDescent="0.3">
      <c r="A1468" s="133"/>
      <c r="B1468" s="134"/>
      <c r="C1468" s="429"/>
      <c r="D1468" s="136"/>
      <c r="E1468" s="136"/>
      <c r="F1468" s="438"/>
      <c r="G1468" s="136"/>
      <c r="H1468" s="139"/>
      <c r="I1468" s="430"/>
      <c r="J1468" s="431"/>
      <c r="K1468" s="432"/>
      <c r="L1468" s="428"/>
      <c r="M1468" s="500"/>
      <c r="N1468" s="518"/>
      <c r="O1468" s="501"/>
      <c r="P1468" s="501"/>
      <c r="Q1468" s="519"/>
      <c r="R1468" s="502"/>
      <c r="S1468" s="502"/>
      <c r="T1468" s="503"/>
      <c r="U1468" s="504"/>
      <c r="V1468" s="505"/>
      <c r="W1468" s="505"/>
      <c r="X1468" s="505"/>
      <c r="Y1468" s="505"/>
      <c r="Z1468" s="506"/>
      <c r="AA1468" s="507"/>
      <c r="AB1468" s="508"/>
      <c r="AC1468" s="513"/>
      <c r="AD1468" s="508"/>
      <c r="AE1468" s="507"/>
      <c r="AF1468" s="513"/>
      <c r="AG1468" s="507"/>
      <c r="AH1468" s="508"/>
      <c r="AI1468" s="509"/>
      <c r="AJ1468" s="507"/>
      <c r="AK1468" s="507"/>
      <c r="AL1468" s="510"/>
      <c r="AM1468" s="511"/>
      <c r="AN1468" s="512"/>
      <c r="AO1468" s="511"/>
      <c r="AP1468" s="507"/>
      <c r="AQ1468" s="512"/>
      <c r="AR1468" s="513"/>
      <c r="AS1468" s="508"/>
      <c r="AT1468" s="511"/>
      <c r="AU1468" s="511"/>
      <c r="AV1468" s="511"/>
      <c r="AW1468" s="511"/>
      <c r="AX1468" s="511"/>
      <c r="AY1468" s="511"/>
      <c r="AZ1468" s="514"/>
      <c r="BA1468" s="515"/>
      <c r="BB1468" s="507"/>
      <c r="BC1468" s="505"/>
      <c r="BD1468" s="524"/>
      <c r="BE1468" s="506"/>
      <c r="BF1468" s="482"/>
      <c r="BG1468" s="483"/>
      <c r="BH1468" s="483"/>
      <c r="BI1468" s="465"/>
      <c r="BJ1468" s="465"/>
      <c r="BK1468" s="465"/>
      <c r="BL1468" s="465"/>
      <c r="BM1468" s="465"/>
      <c r="BN1468" s="465"/>
      <c r="BO1468" s="483"/>
      <c r="BP1468" s="483"/>
      <c r="BQ1468" s="483"/>
      <c r="BR1468" s="483"/>
      <c r="BS1468" s="483"/>
      <c r="BT1468" s="484"/>
      <c r="BU1468" s="484"/>
      <c r="BV1468" s="484"/>
      <c r="BW1468" s="516"/>
      <c r="BX1468" s="434"/>
      <c r="BY1468" s="490"/>
      <c r="BZ1468" s="491"/>
      <c r="CA1468" s="520"/>
      <c r="CB1468" s="520"/>
      <c r="CC1468" s="520"/>
      <c r="CD1468" s="520"/>
      <c r="CE1468" s="520"/>
      <c r="CF1468" s="520"/>
    </row>
    <row r="1469" spans="1:84" ht="13.8" thickBot="1" x14ac:dyDescent="0.3">
      <c r="A1469" s="133"/>
      <c r="B1469" s="134"/>
      <c r="C1469" s="429"/>
      <c r="D1469" s="136"/>
      <c r="E1469" s="136"/>
      <c r="F1469" s="438"/>
      <c r="G1469" s="136"/>
      <c r="H1469" s="139"/>
      <c r="I1469" s="430"/>
      <c r="J1469" s="431"/>
      <c r="K1469" s="432"/>
      <c r="L1469" s="428"/>
      <c r="M1469" s="500"/>
      <c r="N1469" s="518"/>
      <c r="O1469" s="501"/>
      <c r="P1469" s="501"/>
      <c r="Q1469" s="519"/>
      <c r="R1469" s="502"/>
      <c r="S1469" s="502"/>
      <c r="T1469" s="503"/>
      <c r="U1469" s="504"/>
      <c r="V1469" s="505"/>
      <c r="W1469" s="505"/>
      <c r="X1469" s="505"/>
      <c r="Y1469" s="505"/>
      <c r="Z1469" s="506"/>
      <c r="AA1469" s="507"/>
      <c r="AB1469" s="508"/>
      <c r="AC1469" s="513"/>
      <c r="AD1469" s="508"/>
      <c r="AE1469" s="507"/>
      <c r="AF1469" s="513"/>
      <c r="AG1469" s="507"/>
      <c r="AH1469" s="508"/>
      <c r="AI1469" s="509"/>
      <c r="AJ1469" s="507"/>
      <c r="AK1469" s="507"/>
      <c r="AL1469" s="510"/>
      <c r="AM1469" s="511"/>
      <c r="AN1469" s="512"/>
      <c r="AO1469" s="511"/>
      <c r="AP1469" s="507"/>
      <c r="AQ1469" s="512"/>
      <c r="AR1469" s="513"/>
      <c r="AS1469" s="508"/>
      <c r="AT1469" s="511"/>
      <c r="AU1469" s="511"/>
      <c r="AV1469" s="511"/>
      <c r="AW1469" s="511"/>
      <c r="AX1469" s="511"/>
      <c r="AY1469" s="511"/>
      <c r="AZ1469" s="514"/>
      <c r="BA1469" s="515"/>
      <c r="BB1469" s="507"/>
      <c r="BC1469" s="505"/>
      <c r="BD1469" s="524"/>
      <c r="BE1469" s="506"/>
      <c r="BF1469" s="482"/>
      <c r="BG1469" s="483"/>
      <c r="BH1469" s="483"/>
      <c r="BI1469" s="465"/>
      <c r="BJ1469" s="465"/>
      <c r="BK1469" s="465"/>
      <c r="BL1469" s="465"/>
      <c r="BM1469" s="465"/>
      <c r="BN1469" s="465"/>
      <c r="BO1469" s="483"/>
      <c r="BP1469" s="483"/>
      <c r="BQ1469" s="483"/>
      <c r="BR1469" s="483"/>
      <c r="BS1469" s="483"/>
      <c r="BT1469" s="484"/>
      <c r="BU1469" s="484"/>
      <c r="BV1469" s="484"/>
      <c r="BW1469" s="516"/>
      <c r="BX1469" s="434"/>
      <c r="BY1469" s="490"/>
      <c r="BZ1469" s="491"/>
      <c r="CA1469" s="520"/>
      <c r="CB1469" s="520"/>
      <c r="CC1469" s="520"/>
      <c r="CD1469" s="520"/>
      <c r="CE1469" s="520"/>
      <c r="CF1469" s="520"/>
    </row>
    <row r="1470" spans="1:84" ht="13.8" thickBot="1" x14ac:dyDescent="0.3">
      <c r="A1470" s="133"/>
      <c r="B1470" s="134"/>
      <c r="C1470" s="429"/>
      <c r="D1470" s="136"/>
      <c r="E1470" s="136"/>
      <c r="F1470" s="438"/>
      <c r="G1470" s="136"/>
      <c r="H1470" s="139"/>
      <c r="I1470" s="430"/>
      <c r="J1470" s="431"/>
      <c r="K1470" s="432"/>
      <c r="L1470" s="428"/>
      <c r="M1470" s="500"/>
      <c r="N1470" s="518"/>
      <c r="O1470" s="501"/>
      <c r="P1470" s="501"/>
      <c r="Q1470" s="519"/>
      <c r="R1470" s="502"/>
      <c r="S1470" s="502"/>
      <c r="T1470" s="503"/>
      <c r="U1470" s="504"/>
      <c r="V1470" s="505"/>
      <c r="W1470" s="505"/>
      <c r="X1470" s="505"/>
      <c r="Y1470" s="505"/>
      <c r="Z1470" s="506"/>
      <c r="AA1470" s="507"/>
      <c r="AB1470" s="508"/>
      <c r="AC1470" s="513"/>
      <c r="AD1470" s="508"/>
      <c r="AE1470" s="507"/>
      <c r="AF1470" s="513"/>
      <c r="AG1470" s="507"/>
      <c r="AH1470" s="508"/>
      <c r="AI1470" s="509"/>
      <c r="AJ1470" s="507"/>
      <c r="AK1470" s="507"/>
      <c r="AL1470" s="510"/>
      <c r="AM1470" s="511"/>
      <c r="AN1470" s="512"/>
      <c r="AO1470" s="511"/>
      <c r="AP1470" s="507"/>
      <c r="AQ1470" s="512"/>
      <c r="AR1470" s="513"/>
      <c r="AS1470" s="508"/>
      <c r="AT1470" s="511"/>
      <c r="AU1470" s="511"/>
      <c r="AV1470" s="511"/>
      <c r="AW1470" s="511"/>
      <c r="AX1470" s="511"/>
      <c r="AY1470" s="511"/>
      <c r="AZ1470" s="514"/>
      <c r="BA1470" s="515"/>
      <c r="BB1470" s="507"/>
      <c r="BC1470" s="505"/>
      <c r="BD1470" s="524"/>
      <c r="BE1470" s="506"/>
      <c r="BF1470" s="482"/>
      <c r="BG1470" s="483"/>
      <c r="BH1470" s="483"/>
      <c r="BI1470" s="465"/>
      <c r="BJ1470" s="465"/>
      <c r="BK1470" s="465"/>
      <c r="BL1470" s="465"/>
      <c r="BM1470" s="465"/>
      <c r="BN1470" s="465"/>
      <c r="BO1470" s="483"/>
      <c r="BP1470" s="483"/>
      <c r="BQ1470" s="483"/>
      <c r="BR1470" s="483"/>
      <c r="BS1470" s="483"/>
      <c r="BT1470" s="484"/>
      <c r="BU1470" s="484"/>
      <c r="BV1470" s="484"/>
      <c r="BW1470" s="516"/>
      <c r="BX1470" s="434"/>
      <c r="BY1470" s="490"/>
      <c r="BZ1470" s="491"/>
      <c r="CA1470" s="520"/>
      <c r="CB1470" s="520"/>
      <c r="CC1470" s="520"/>
      <c r="CD1470" s="520"/>
      <c r="CE1470" s="520"/>
      <c r="CF1470" s="520"/>
    </row>
    <row r="1471" spans="1:84" ht="13.8" thickBot="1" x14ac:dyDescent="0.3">
      <c r="A1471" s="133"/>
      <c r="B1471" s="134"/>
      <c r="C1471" s="429"/>
      <c r="D1471" s="136"/>
      <c r="E1471" s="136"/>
      <c r="F1471" s="438"/>
      <c r="G1471" s="136"/>
      <c r="H1471" s="139"/>
      <c r="I1471" s="430"/>
      <c r="J1471" s="431"/>
      <c r="K1471" s="432"/>
      <c r="L1471" s="428"/>
      <c r="M1471" s="500"/>
      <c r="N1471" s="518"/>
      <c r="O1471" s="501"/>
      <c r="P1471" s="501"/>
      <c r="Q1471" s="519"/>
      <c r="R1471" s="502"/>
      <c r="S1471" s="502"/>
      <c r="T1471" s="503"/>
      <c r="U1471" s="504"/>
      <c r="V1471" s="505"/>
      <c r="W1471" s="505"/>
      <c r="X1471" s="505"/>
      <c r="Y1471" s="505"/>
      <c r="Z1471" s="506"/>
      <c r="AA1471" s="507"/>
      <c r="AB1471" s="508"/>
      <c r="AC1471" s="513"/>
      <c r="AD1471" s="508"/>
      <c r="AE1471" s="507"/>
      <c r="AF1471" s="513"/>
      <c r="AG1471" s="507"/>
      <c r="AH1471" s="508"/>
      <c r="AI1471" s="509"/>
      <c r="AJ1471" s="507"/>
      <c r="AK1471" s="507"/>
      <c r="AL1471" s="510"/>
      <c r="AM1471" s="511"/>
      <c r="AN1471" s="512"/>
      <c r="AO1471" s="511"/>
      <c r="AP1471" s="507"/>
      <c r="AQ1471" s="512"/>
      <c r="AR1471" s="513"/>
      <c r="AS1471" s="508"/>
      <c r="AT1471" s="511"/>
      <c r="AU1471" s="511"/>
      <c r="AV1471" s="511"/>
      <c r="AW1471" s="511"/>
      <c r="AX1471" s="511"/>
      <c r="AY1471" s="511"/>
      <c r="AZ1471" s="514"/>
      <c r="BA1471" s="515"/>
      <c r="BB1471" s="507"/>
      <c r="BC1471" s="505"/>
      <c r="BD1471" s="524"/>
      <c r="BE1471" s="506"/>
      <c r="BF1471" s="482"/>
      <c r="BG1471" s="483"/>
      <c r="BH1471" s="483"/>
      <c r="BI1471" s="465"/>
      <c r="BJ1471" s="465"/>
      <c r="BK1471" s="465"/>
      <c r="BL1471" s="465"/>
      <c r="BM1471" s="465"/>
      <c r="BN1471" s="465"/>
      <c r="BO1471" s="483"/>
      <c r="BP1471" s="483"/>
      <c r="BQ1471" s="483"/>
      <c r="BR1471" s="483"/>
      <c r="BS1471" s="483"/>
      <c r="BT1471" s="484"/>
      <c r="BU1471" s="484"/>
      <c r="BV1471" s="484"/>
      <c r="BW1471" s="516"/>
      <c r="BX1471" s="434"/>
      <c r="BY1471" s="490"/>
      <c r="BZ1471" s="491"/>
      <c r="CA1471" s="520"/>
      <c r="CB1471" s="520"/>
      <c r="CC1471" s="520"/>
      <c r="CD1471" s="520"/>
      <c r="CE1471" s="520"/>
      <c r="CF1471" s="520"/>
    </row>
    <row r="1472" spans="1:84" ht="13.8" thickBot="1" x14ac:dyDescent="0.3">
      <c r="A1472" s="133"/>
      <c r="B1472" s="134"/>
      <c r="C1472" s="429"/>
      <c r="D1472" s="136"/>
      <c r="E1472" s="136"/>
      <c r="F1472" s="438"/>
      <c r="G1472" s="136"/>
      <c r="H1472" s="139"/>
      <c r="I1472" s="430"/>
      <c r="J1472" s="431"/>
      <c r="K1472" s="432"/>
      <c r="L1472" s="428"/>
      <c r="M1472" s="500"/>
      <c r="N1472" s="518"/>
      <c r="O1472" s="501"/>
      <c r="P1472" s="501"/>
      <c r="Q1472" s="519"/>
      <c r="R1472" s="502"/>
      <c r="S1472" s="502"/>
      <c r="T1472" s="503"/>
      <c r="U1472" s="504"/>
      <c r="V1472" s="505"/>
      <c r="W1472" s="505"/>
      <c r="X1472" s="505"/>
      <c r="Y1472" s="505"/>
      <c r="Z1472" s="506"/>
      <c r="AA1472" s="507"/>
      <c r="AB1472" s="508"/>
      <c r="AC1472" s="513"/>
      <c r="AD1472" s="508"/>
      <c r="AE1472" s="507"/>
      <c r="AF1472" s="513"/>
      <c r="AG1472" s="507"/>
      <c r="AH1472" s="508"/>
      <c r="AI1472" s="509"/>
      <c r="AJ1472" s="507"/>
      <c r="AK1472" s="507"/>
      <c r="AL1472" s="510"/>
      <c r="AM1472" s="511"/>
      <c r="AN1472" s="512"/>
      <c r="AO1472" s="511"/>
      <c r="AP1472" s="507"/>
      <c r="AQ1472" s="512"/>
      <c r="AR1472" s="513"/>
      <c r="AS1472" s="508"/>
      <c r="AT1472" s="511"/>
      <c r="AU1472" s="511"/>
      <c r="AV1472" s="511"/>
      <c r="AW1472" s="511"/>
      <c r="AX1472" s="511"/>
      <c r="AY1472" s="511"/>
      <c r="AZ1472" s="514"/>
      <c r="BA1472" s="515"/>
      <c r="BB1472" s="507"/>
      <c r="BC1472" s="505"/>
      <c r="BD1472" s="524"/>
      <c r="BE1472" s="506"/>
      <c r="BF1472" s="482"/>
      <c r="BG1472" s="483"/>
      <c r="BH1472" s="483"/>
      <c r="BI1472" s="465"/>
      <c r="BJ1472" s="465"/>
      <c r="BK1472" s="465"/>
      <c r="BL1472" s="465"/>
      <c r="BM1472" s="465"/>
      <c r="BN1472" s="465"/>
      <c r="BO1472" s="483"/>
      <c r="BP1472" s="483"/>
      <c r="BQ1472" s="483"/>
      <c r="BR1472" s="483"/>
      <c r="BS1472" s="483"/>
      <c r="BT1472" s="484"/>
      <c r="BU1472" s="484"/>
      <c r="BV1472" s="484"/>
      <c r="BW1472" s="516"/>
      <c r="BX1472" s="434"/>
      <c r="BY1472" s="490"/>
      <c r="BZ1472" s="491"/>
      <c r="CA1472" s="520"/>
      <c r="CB1472" s="520"/>
      <c r="CC1472" s="520"/>
      <c r="CD1472" s="520"/>
      <c r="CE1472" s="520"/>
      <c r="CF1472" s="520"/>
    </row>
    <row r="1473" spans="1:84" ht="13.8" thickBot="1" x14ac:dyDescent="0.3">
      <c r="A1473" s="133"/>
      <c r="B1473" s="134"/>
      <c r="C1473" s="429"/>
      <c r="D1473" s="136"/>
      <c r="E1473" s="136"/>
      <c r="F1473" s="438"/>
      <c r="G1473" s="136"/>
      <c r="H1473" s="139"/>
      <c r="I1473" s="430"/>
      <c r="J1473" s="431"/>
      <c r="K1473" s="432"/>
      <c r="L1473" s="428"/>
      <c r="M1473" s="500"/>
      <c r="N1473" s="518"/>
      <c r="O1473" s="501"/>
      <c r="P1473" s="501"/>
      <c r="Q1473" s="519"/>
      <c r="R1473" s="502"/>
      <c r="S1473" s="502"/>
      <c r="T1473" s="503"/>
      <c r="U1473" s="504"/>
      <c r="V1473" s="505"/>
      <c r="W1473" s="505"/>
      <c r="X1473" s="505"/>
      <c r="Y1473" s="505"/>
      <c r="Z1473" s="506"/>
      <c r="AA1473" s="507"/>
      <c r="AB1473" s="508"/>
      <c r="AC1473" s="513"/>
      <c r="AD1473" s="508"/>
      <c r="AE1473" s="507"/>
      <c r="AF1473" s="513"/>
      <c r="AG1473" s="507"/>
      <c r="AH1473" s="508"/>
      <c r="AI1473" s="509"/>
      <c r="AJ1473" s="507"/>
      <c r="AK1473" s="507"/>
      <c r="AL1473" s="510"/>
      <c r="AM1473" s="511"/>
      <c r="AN1473" s="512"/>
      <c r="AO1473" s="511"/>
      <c r="AP1473" s="507"/>
      <c r="AQ1473" s="512"/>
      <c r="AR1473" s="513"/>
      <c r="AS1473" s="508"/>
      <c r="AT1473" s="511"/>
      <c r="AU1473" s="511"/>
      <c r="AV1473" s="511"/>
      <c r="AW1473" s="511"/>
      <c r="AX1473" s="511"/>
      <c r="AY1473" s="511"/>
      <c r="AZ1473" s="514"/>
      <c r="BA1473" s="515"/>
      <c r="BB1473" s="507"/>
      <c r="BC1473" s="505"/>
      <c r="BD1473" s="524"/>
      <c r="BE1473" s="506"/>
      <c r="BF1473" s="482"/>
      <c r="BG1473" s="483"/>
      <c r="BH1473" s="483"/>
      <c r="BI1473" s="465"/>
      <c r="BJ1473" s="465"/>
      <c r="BK1473" s="465"/>
      <c r="BL1473" s="465"/>
      <c r="BM1473" s="465"/>
      <c r="BN1473" s="465"/>
      <c r="BO1473" s="483"/>
      <c r="BP1473" s="483"/>
      <c r="BQ1473" s="483"/>
      <c r="BR1473" s="483"/>
      <c r="BS1473" s="483"/>
      <c r="BT1473" s="484"/>
      <c r="BU1473" s="484"/>
      <c r="BV1473" s="484"/>
      <c r="BW1473" s="516"/>
      <c r="BX1473" s="434"/>
      <c r="BY1473" s="490"/>
      <c r="BZ1473" s="491"/>
      <c r="CA1473" s="520"/>
      <c r="CB1473" s="520"/>
      <c r="CC1473" s="520"/>
      <c r="CD1473" s="520"/>
      <c r="CE1473" s="520"/>
      <c r="CF1473" s="520"/>
    </row>
    <row r="1474" spans="1:84" ht="13.8" thickBot="1" x14ac:dyDescent="0.3">
      <c r="A1474" s="133"/>
      <c r="B1474" s="134"/>
      <c r="C1474" s="429"/>
      <c r="D1474" s="136"/>
      <c r="E1474" s="136"/>
      <c r="F1474" s="438"/>
      <c r="G1474" s="136"/>
      <c r="H1474" s="139"/>
      <c r="I1474" s="430"/>
      <c r="J1474" s="431"/>
      <c r="K1474" s="432"/>
      <c r="L1474" s="428"/>
      <c r="M1474" s="500"/>
      <c r="N1474" s="518"/>
      <c r="O1474" s="501"/>
      <c r="P1474" s="501"/>
      <c r="Q1474" s="519"/>
      <c r="R1474" s="502"/>
      <c r="S1474" s="502"/>
      <c r="T1474" s="503"/>
      <c r="U1474" s="504"/>
      <c r="V1474" s="505"/>
      <c r="W1474" s="505"/>
      <c r="X1474" s="505"/>
      <c r="Y1474" s="505"/>
      <c r="Z1474" s="506"/>
      <c r="AA1474" s="507"/>
      <c r="AB1474" s="508"/>
      <c r="AC1474" s="513"/>
      <c r="AD1474" s="508"/>
      <c r="AE1474" s="507"/>
      <c r="AF1474" s="513"/>
      <c r="AG1474" s="507"/>
      <c r="AH1474" s="508"/>
      <c r="AI1474" s="509"/>
      <c r="AJ1474" s="507"/>
      <c r="AK1474" s="507"/>
      <c r="AL1474" s="510"/>
      <c r="AM1474" s="511"/>
      <c r="AN1474" s="512"/>
      <c r="AO1474" s="511"/>
      <c r="AP1474" s="507"/>
      <c r="AQ1474" s="512"/>
      <c r="AR1474" s="513"/>
      <c r="AS1474" s="508"/>
      <c r="AT1474" s="511"/>
      <c r="AU1474" s="511"/>
      <c r="AV1474" s="511"/>
      <c r="AW1474" s="511"/>
      <c r="AX1474" s="511"/>
      <c r="AY1474" s="511"/>
      <c r="AZ1474" s="514"/>
      <c r="BA1474" s="515"/>
      <c r="BB1474" s="507"/>
      <c r="BC1474" s="505"/>
      <c r="BD1474" s="524"/>
      <c r="BE1474" s="506"/>
      <c r="BF1474" s="482"/>
      <c r="BG1474" s="483"/>
      <c r="BH1474" s="483"/>
      <c r="BI1474" s="465"/>
      <c r="BJ1474" s="465"/>
      <c r="BK1474" s="465"/>
      <c r="BL1474" s="465"/>
      <c r="BM1474" s="465"/>
      <c r="BN1474" s="465"/>
      <c r="BO1474" s="483"/>
      <c r="BP1474" s="483"/>
      <c r="BQ1474" s="483"/>
      <c r="BR1474" s="483"/>
      <c r="BS1474" s="483"/>
      <c r="BT1474" s="484"/>
      <c r="BU1474" s="484"/>
      <c r="BV1474" s="484"/>
      <c r="BW1474" s="516"/>
      <c r="BX1474" s="434"/>
      <c r="BY1474" s="490"/>
      <c r="BZ1474" s="491"/>
      <c r="CA1474" s="520"/>
      <c r="CB1474" s="520"/>
      <c r="CC1474" s="520"/>
      <c r="CD1474" s="520"/>
      <c r="CE1474" s="520"/>
      <c r="CF1474" s="520"/>
    </row>
    <row r="1475" spans="1:84" ht="13.8" thickBot="1" x14ac:dyDescent="0.3">
      <c r="A1475" s="133"/>
      <c r="B1475" s="134"/>
      <c r="C1475" s="429"/>
      <c r="D1475" s="136"/>
      <c r="E1475" s="136"/>
      <c r="F1475" s="438"/>
      <c r="G1475" s="136"/>
      <c r="H1475" s="139"/>
      <c r="I1475" s="430"/>
      <c r="J1475" s="431"/>
      <c r="K1475" s="432"/>
      <c r="L1475" s="428"/>
      <c r="M1475" s="500"/>
      <c r="N1475" s="518"/>
      <c r="O1475" s="501"/>
      <c r="P1475" s="501"/>
      <c r="Q1475" s="519"/>
      <c r="R1475" s="502"/>
      <c r="S1475" s="502"/>
      <c r="T1475" s="503"/>
      <c r="U1475" s="504"/>
      <c r="V1475" s="505"/>
      <c r="W1475" s="505"/>
      <c r="X1475" s="505"/>
      <c r="Y1475" s="505"/>
      <c r="Z1475" s="506"/>
      <c r="AA1475" s="507"/>
      <c r="AB1475" s="508"/>
      <c r="AC1475" s="513"/>
      <c r="AD1475" s="508"/>
      <c r="AE1475" s="507"/>
      <c r="AF1475" s="513"/>
      <c r="AG1475" s="507"/>
      <c r="AH1475" s="508"/>
      <c r="AI1475" s="509"/>
      <c r="AJ1475" s="507"/>
      <c r="AK1475" s="507"/>
      <c r="AL1475" s="510"/>
      <c r="AM1475" s="511"/>
      <c r="AN1475" s="512"/>
      <c r="AO1475" s="511"/>
      <c r="AP1475" s="507"/>
      <c r="AQ1475" s="512"/>
      <c r="AR1475" s="513"/>
      <c r="AS1475" s="508"/>
      <c r="AT1475" s="511"/>
      <c r="AU1475" s="511"/>
      <c r="AV1475" s="511"/>
      <c r="AW1475" s="511"/>
      <c r="AX1475" s="511"/>
      <c r="AY1475" s="511"/>
      <c r="AZ1475" s="514"/>
      <c r="BA1475" s="515"/>
      <c r="BB1475" s="507"/>
      <c r="BC1475" s="505"/>
      <c r="BD1475" s="524"/>
      <c r="BE1475" s="506"/>
      <c r="BF1475" s="482"/>
      <c r="BG1475" s="483"/>
      <c r="BH1475" s="483"/>
      <c r="BI1475" s="465"/>
      <c r="BJ1475" s="465"/>
      <c r="BK1475" s="465"/>
      <c r="BL1475" s="465"/>
      <c r="BM1475" s="465"/>
      <c r="BN1475" s="465"/>
      <c r="BO1475" s="483"/>
      <c r="BP1475" s="483"/>
      <c r="BQ1475" s="483"/>
      <c r="BR1475" s="483"/>
      <c r="BS1475" s="483"/>
      <c r="BT1475" s="484"/>
      <c r="BU1475" s="484"/>
      <c r="BV1475" s="484"/>
      <c r="BW1475" s="516"/>
      <c r="BX1475" s="434"/>
      <c r="BY1475" s="490"/>
      <c r="BZ1475" s="491"/>
      <c r="CA1475" s="520"/>
      <c r="CB1475" s="520"/>
      <c r="CC1475" s="520"/>
      <c r="CD1475" s="520"/>
      <c r="CE1475" s="520"/>
      <c r="CF1475" s="520"/>
    </row>
    <row r="1476" spans="1:84" ht="13.8" thickBot="1" x14ac:dyDescent="0.3">
      <c r="A1476" s="133"/>
      <c r="B1476" s="134"/>
      <c r="C1476" s="429"/>
      <c r="D1476" s="136"/>
      <c r="E1476" s="136"/>
      <c r="F1476" s="438"/>
      <c r="G1476" s="136"/>
      <c r="H1476" s="139"/>
      <c r="I1476" s="430"/>
      <c r="J1476" s="431"/>
      <c r="K1476" s="432"/>
      <c r="L1476" s="428"/>
      <c r="M1476" s="500"/>
      <c r="N1476" s="518"/>
      <c r="O1476" s="501"/>
      <c r="P1476" s="501"/>
      <c r="Q1476" s="519"/>
      <c r="R1476" s="502"/>
      <c r="S1476" s="502"/>
      <c r="T1476" s="503"/>
      <c r="U1476" s="504"/>
      <c r="V1476" s="505"/>
      <c r="W1476" s="505"/>
      <c r="X1476" s="505"/>
      <c r="Y1476" s="505"/>
      <c r="Z1476" s="506"/>
      <c r="AA1476" s="507"/>
      <c r="AB1476" s="508"/>
      <c r="AC1476" s="513"/>
      <c r="AD1476" s="508"/>
      <c r="AE1476" s="507"/>
      <c r="AF1476" s="513"/>
      <c r="AG1476" s="507"/>
      <c r="AH1476" s="508"/>
      <c r="AI1476" s="509"/>
      <c r="AJ1476" s="507"/>
      <c r="AK1476" s="507"/>
      <c r="AL1476" s="510"/>
      <c r="AM1476" s="511"/>
      <c r="AN1476" s="512"/>
      <c r="AO1476" s="511"/>
      <c r="AP1476" s="507"/>
      <c r="AQ1476" s="512"/>
      <c r="AR1476" s="513"/>
      <c r="AS1476" s="508"/>
      <c r="AT1476" s="511"/>
      <c r="AU1476" s="511"/>
      <c r="AV1476" s="511"/>
      <c r="AW1476" s="511"/>
      <c r="AX1476" s="511"/>
      <c r="AY1476" s="511"/>
      <c r="AZ1476" s="514"/>
      <c r="BA1476" s="515"/>
      <c r="BB1476" s="507"/>
      <c r="BC1476" s="505"/>
      <c r="BD1476" s="524"/>
      <c r="BE1476" s="506"/>
      <c r="BF1476" s="482"/>
      <c r="BG1476" s="483"/>
      <c r="BH1476" s="483"/>
      <c r="BI1476" s="465"/>
      <c r="BJ1476" s="465"/>
      <c r="BK1476" s="465"/>
      <c r="BL1476" s="465"/>
      <c r="BM1476" s="465"/>
      <c r="BN1476" s="465"/>
      <c r="BO1476" s="483"/>
      <c r="BP1476" s="483"/>
      <c r="BQ1476" s="483"/>
      <c r="BR1476" s="483"/>
      <c r="BS1476" s="483"/>
      <c r="BT1476" s="484"/>
      <c r="BU1476" s="484"/>
      <c r="BV1476" s="484"/>
      <c r="BW1476" s="516"/>
      <c r="BX1476" s="434"/>
      <c r="BY1476" s="490"/>
      <c r="BZ1476" s="491"/>
      <c r="CA1476" s="520"/>
      <c r="CB1476" s="520"/>
      <c r="CC1476" s="520"/>
      <c r="CD1476" s="520"/>
      <c r="CE1476" s="520"/>
      <c r="CF1476" s="520"/>
    </row>
    <row r="1477" spans="1:84" ht="13.8" thickBot="1" x14ac:dyDescent="0.3">
      <c r="A1477" s="133"/>
      <c r="B1477" s="134"/>
      <c r="C1477" s="429"/>
      <c r="D1477" s="136"/>
      <c r="E1477" s="136"/>
      <c r="F1477" s="438"/>
      <c r="G1477" s="136"/>
      <c r="H1477" s="139"/>
      <c r="I1477" s="430"/>
      <c r="J1477" s="431"/>
      <c r="K1477" s="432"/>
      <c r="L1477" s="428"/>
      <c r="M1477" s="500"/>
      <c r="N1477" s="518"/>
      <c r="O1477" s="501"/>
      <c r="P1477" s="501"/>
      <c r="Q1477" s="519"/>
      <c r="R1477" s="502"/>
      <c r="S1477" s="502"/>
      <c r="T1477" s="503"/>
      <c r="U1477" s="504"/>
      <c r="V1477" s="505"/>
      <c r="W1477" s="505"/>
      <c r="X1477" s="505"/>
      <c r="Y1477" s="505"/>
      <c r="Z1477" s="506"/>
      <c r="AA1477" s="507"/>
      <c r="AB1477" s="508"/>
      <c r="AC1477" s="513"/>
      <c r="AD1477" s="508"/>
      <c r="AE1477" s="507"/>
      <c r="AF1477" s="513"/>
      <c r="AG1477" s="507"/>
      <c r="AH1477" s="508"/>
      <c r="AI1477" s="509"/>
      <c r="AJ1477" s="507"/>
      <c r="AK1477" s="507"/>
      <c r="AL1477" s="510"/>
      <c r="AM1477" s="511"/>
      <c r="AN1477" s="512"/>
      <c r="AO1477" s="511"/>
      <c r="AP1477" s="507"/>
      <c r="AQ1477" s="512"/>
      <c r="AR1477" s="513"/>
      <c r="AS1477" s="508"/>
      <c r="AT1477" s="511"/>
      <c r="AU1477" s="511"/>
      <c r="AV1477" s="511"/>
      <c r="AW1477" s="511"/>
      <c r="AX1477" s="511"/>
      <c r="AY1477" s="511"/>
      <c r="AZ1477" s="514"/>
      <c r="BA1477" s="515"/>
      <c r="BB1477" s="507"/>
      <c r="BC1477" s="505"/>
      <c r="BD1477" s="524"/>
      <c r="BE1477" s="506"/>
      <c r="BF1477" s="482"/>
      <c r="BG1477" s="483"/>
      <c r="BH1477" s="483"/>
      <c r="BI1477" s="465"/>
      <c r="BJ1477" s="465"/>
      <c r="BK1477" s="465"/>
      <c r="BL1477" s="465"/>
      <c r="BM1477" s="465"/>
      <c r="BN1477" s="465"/>
      <c r="BO1477" s="483"/>
      <c r="BP1477" s="483"/>
      <c r="BQ1477" s="483"/>
      <c r="BR1477" s="483"/>
      <c r="BS1477" s="483"/>
      <c r="BT1477" s="484"/>
      <c r="BU1477" s="484"/>
      <c r="BV1477" s="484"/>
      <c r="BW1477" s="516"/>
      <c r="BX1477" s="434"/>
      <c r="BY1477" s="490"/>
      <c r="BZ1477" s="491"/>
      <c r="CA1477" s="520"/>
      <c r="CB1477" s="520"/>
      <c r="CC1477" s="520"/>
      <c r="CD1477" s="520"/>
      <c r="CE1477" s="520"/>
      <c r="CF1477" s="520"/>
    </row>
    <row r="1478" spans="1:84" ht="13.8" thickBot="1" x14ac:dyDescent="0.3">
      <c r="A1478" s="133"/>
      <c r="B1478" s="134"/>
      <c r="C1478" s="429"/>
      <c r="D1478" s="136"/>
      <c r="E1478" s="136"/>
      <c r="F1478" s="438"/>
      <c r="G1478" s="136"/>
      <c r="H1478" s="139"/>
      <c r="I1478" s="430"/>
      <c r="J1478" s="431"/>
      <c r="K1478" s="432"/>
      <c r="L1478" s="428"/>
      <c r="M1478" s="500"/>
      <c r="N1478" s="518"/>
      <c r="O1478" s="501"/>
      <c r="P1478" s="501"/>
      <c r="Q1478" s="519"/>
      <c r="R1478" s="502"/>
      <c r="S1478" s="502"/>
      <c r="T1478" s="503"/>
      <c r="U1478" s="504"/>
      <c r="V1478" s="505"/>
      <c r="W1478" s="505"/>
      <c r="X1478" s="505"/>
      <c r="Y1478" s="505"/>
      <c r="Z1478" s="506"/>
      <c r="AA1478" s="507"/>
      <c r="AB1478" s="508"/>
      <c r="AC1478" s="513"/>
      <c r="AD1478" s="508"/>
      <c r="AE1478" s="507"/>
      <c r="AF1478" s="513"/>
      <c r="AG1478" s="507"/>
      <c r="AH1478" s="508"/>
      <c r="AI1478" s="509"/>
      <c r="AJ1478" s="507"/>
      <c r="AK1478" s="507"/>
      <c r="AL1478" s="510"/>
      <c r="AM1478" s="511"/>
      <c r="AN1478" s="512"/>
      <c r="AO1478" s="511"/>
      <c r="AP1478" s="507"/>
      <c r="AQ1478" s="512"/>
      <c r="AR1478" s="513"/>
      <c r="AS1478" s="508"/>
      <c r="AT1478" s="511"/>
      <c r="AU1478" s="511"/>
      <c r="AV1478" s="511"/>
      <c r="AW1478" s="511"/>
      <c r="AX1478" s="511"/>
      <c r="AY1478" s="511"/>
      <c r="AZ1478" s="514"/>
      <c r="BA1478" s="515"/>
      <c r="BB1478" s="507"/>
      <c r="BC1478" s="505"/>
      <c r="BD1478" s="524"/>
      <c r="BE1478" s="506"/>
      <c r="BF1478" s="482"/>
      <c r="BG1478" s="483"/>
      <c r="BH1478" s="483"/>
      <c r="BI1478" s="465"/>
      <c r="BJ1478" s="465"/>
      <c r="BK1478" s="465"/>
      <c r="BL1478" s="465"/>
      <c r="BM1478" s="465"/>
      <c r="BN1478" s="465"/>
      <c r="BO1478" s="483"/>
      <c r="BP1478" s="483"/>
      <c r="BQ1478" s="483"/>
      <c r="BR1478" s="483"/>
      <c r="BS1478" s="483"/>
      <c r="BT1478" s="484"/>
      <c r="BU1478" s="484"/>
      <c r="BV1478" s="484"/>
      <c r="BW1478" s="516"/>
      <c r="BX1478" s="434"/>
      <c r="BY1478" s="490"/>
      <c r="BZ1478" s="491"/>
      <c r="CA1478" s="520"/>
      <c r="CB1478" s="520"/>
      <c r="CC1478" s="520"/>
      <c r="CD1478" s="520"/>
      <c r="CE1478" s="520"/>
      <c r="CF1478" s="520"/>
    </row>
    <row r="1479" spans="1:84" ht="13.8" thickBot="1" x14ac:dyDescent="0.3">
      <c r="A1479" s="133"/>
      <c r="B1479" s="134"/>
      <c r="C1479" s="429"/>
      <c r="D1479" s="136"/>
      <c r="E1479" s="136"/>
      <c r="F1479" s="438"/>
      <c r="G1479" s="136"/>
      <c r="H1479" s="139"/>
      <c r="I1479" s="430"/>
      <c r="J1479" s="431"/>
      <c r="K1479" s="432"/>
      <c r="L1479" s="428"/>
      <c r="M1479" s="500"/>
      <c r="N1479" s="518"/>
      <c r="O1479" s="501"/>
      <c r="P1479" s="501"/>
      <c r="Q1479" s="519"/>
      <c r="R1479" s="502"/>
      <c r="S1479" s="502"/>
      <c r="T1479" s="503"/>
      <c r="U1479" s="504"/>
      <c r="V1479" s="505"/>
      <c r="W1479" s="505"/>
      <c r="X1479" s="505"/>
      <c r="Y1479" s="505"/>
      <c r="Z1479" s="506"/>
      <c r="AA1479" s="507"/>
      <c r="AB1479" s="508"/>
      <c r="AC1479" s="513"/>
      <c r="AD1479" s="508"/>
      <c r="AE1479" s="507"/>
      <c r="AF1479" s="513"/>
      <c r="AG1479" s="507"/>
      <c r="AH1479" s="508"/>
      <c r="AI1479" s="509"/>
      <c r="AJ1479" s="507"/>
      <c r="AK1479" s="507"/>
      <c r="AL1479" s="510"/>
      <c r="AM1479" s="511"/>
      <c r="AN1479" s="512"/>
      <c r="AO1479" s="511"/>
      <c r="AP1479" s="507"/>
      <c r="AQ1479" s="512"/>
      <c r="AR1479" s="513"/>
      <c r="AS1479" s="508"/>
      <c r="AT1479" s="511"/>
      <c r="AU1479" s="511"/>
      <c r="AV1479" s="511"/>
      <c r="AW1479" s="511"/>
      <c r="AX1479" s="511"/>
      <c r="AY1479" s="511"/>
      <c r="AZ1479" s="514"/>
      <c r="BA1479" s="515"/>
      <c r="BB1479" s="507"/>
      <c r="BC1479" s="505"/>
      <c r="BD1479" s="524"/>
      <c r="BE1479" s="506"/>
      <c r="BF1479" s="482"/>
      <c r="BG1479" s="483"/>
      <c r="BH1479" s="483"/>
      <c r="BI1479" s="465"/>
      <c r="BJ1479" s="465"/>
      <c r="BK1479" s="465"/>
      <c r="BL1479" s="465"/>
      <c r="BM1479" s="465"/>
      <c r="BN1479" s="465"/>
      <c r="BO1479" s="483"/>
      <c r="BP1479" s="483"/>
      <c r="BQ1479" s="483"/>
      <c r="BR1479" s="483"/>
      <c r="BS1479" s="483"/>
      <c r="BT1479" s="484"/>
      <c r="BU1479" s="484"/>
      <c r="BV1479" s="484"/>
      <c r="BW1479" s="516"/>
      <c r="BX1479" s="434"/>
      <c r="BY1479" s="490"/>
      <c r="BZ1479" s="491"/>
      <c r="CA1479" s="520"/>
      <c r="CB1479" s="520"/>
      <c r="CC1479" s="520"/>
      <c r="CD1479" s="520"/>
      <c r="CE1479" s="520"/>
      <c r="CF1479" s="520"/>
    </row>
    <row r="1480" spans="1:84" ht="13.8" thickBot="1" x14ac:dyDescent="0.3">
      <c r="A1480" s="133"/>
      <c r="B1480" s="134"/>
      <c r="C1480" s="429"/>
      <c r="D1480" s="136"/>
      <c r="E1480" s="136"/>
      <c r="F1480" s="438"/>
      <c r="G1480" s="136"/>
      <c r="H1480" s="139"/>
      <c r="I1480" s="430"/>
      <c r="J1480" s="431"/>
      <c r="K1480" s="432"/>
      <c r="L1480" s="428"/>
      <c r="M1480" s="500"/>
      <c r="N1480" s="518"/>
      <c r="O1480" s="501"/>
      <c r="P1480" s="501"/>
      <c r="Q1480" s="519"/>
      <c r="R1480" s="502"/>
      <c r="S1480" s="502"/>
      <c r="T1480" s="503"/>
      <c r="U1480" s="504"/>
      <c r="V1480" s="505"/>
      <c r="W1480" s="505"/>
      <c r="X1480" s="505"/>
      <c r="Y1480" s="505"/>
      <c r="Z1480" s="506"/>
      <c r="AA1480" s="507"/>
      <c r="AB1480" s="508"/>
      <c r="AC1480" s="513"/>
      <c r="AD1480" s="508"/>
      <c r="AE1480" s="507"/>
      <c r="AF1480" s="513"/>
      <c r="AG1480" s="507"/>
      <c r="AH1480" s="508"/>
      <c r="AI1480" s="509"/>
      <c r="AJ1480" s="507"/>
      <c r="AK1480" s="507"/>
      <c r="AL1480" s="510"/>
      <c r="AM1480" s="511"/>
      <c r="AN1480" s="512"/>
      <c r="AO1480" s="511"/>
      <c r="AP1480" s="507"/>
      <c r="AQ1480" s="512"/>
      <c r="AR1480" s="513"/>
      <c r="AS1480" s="508"/>
      <c r="AT1480" s="511"/>
      <c r="AU1480" s="511"/>
      <c r="AV1480" s="511"/>
      <c r="AW1480" s="511"/>
      <c r="AX1480" s="511"/>
      <c r="AY1480" s="511"/>
      <c r="AZ1480" s="514"/>
      <c r="BA1480" s="515"/>
      <c r="BB1480" s="507"/>
      <c r="BC1480" s="505"/>
      <c r="BD1480" s="524"/>
      <c r="BE1480" s="506"/>
      <c r="BF1480" s="482"/>
      <c r="BG1480" s="483"/>
      <c r="BH1480" s="483"/>
      <c r="BI1480" s="465"/>
      <c r="BJ1480" s="465"/>
      <c r="BK1480" s="465"/>
      <c r="BL1480" s="465"/>
      <c r="BM1480" s="465"/>
      <c r="BN1480" s="465"/>
      <c r="BO1480" s="483"/>
      <c r="BP1480" s="483"/>
      <c r="BQ1480" s="483"/>
      <c r="BR1480" s="483"/>
      <c r="BS1480" s="483"/>
      <c r="BT1480" s="484"/>
      <c r="BU1480" s="484"/>
      <c r="BV1480" s="484"/>
      <c r="BW1480" s="516"/>
      <c r="BX1480" s="434"/>
      <c r="BY1480" s="490"/>
      <c r="BZ1480" s="491"/>
      <c r="CA1480" s="520"/>
      <c r="CB1480" s="520"/>
      <c r="CC1480" s="520"/>
      <c r="CD1480" s="520"/>
      <c r="CE1480" s="520"/>
      <c r="CF1480" s="520"/>
    </row>
    <row r="1481" spans="1:84" ht="13.8" thickBot="1" x14ac:dyDescent="0.3">
      <c r="A1481" s="133"/>
      <c r="B1481" s="134"/>
      <c r="C1481" s="429"/>
      <c r="D1481" s="136"/>
      <c r="E1481" s="136"/>
      <c r="F1481" s="438"/>
      <c r="G1481" s="136"/>
      <c r="H1481" s="139"/>
      <c r="I1481" s="430"/>
      <c r="J1481" s="431"/>
      <c r="K1481" s="432"/>
      <c r="L1481" s="428"/>
      <c r="M1481" s="500"/>
      <c r="N1481" s="518"/>
      <c r="O1481" s="501"/>
      <c r="P1481" s="501"/>
      <c r="Q1481" s="519"/>
      <c r="R1481" s="502"/>
      <c r="S1481" s="502"/>
      <c r="T1481" s="503"/>
      <c r="U1481" s="504"/>
      <c r="V1481" s="505"/>
      <c r="W1481" s="505"/>
      <c r="X1481" s="505"/>
      <c r="Y1481" s="505"/>
      <c r="Z1481" s="506"/>
      <c r="AA1481" s="507"/>
      <c r="AB1481" s="508"/>
      <c r="AC1481" s="513"/>
      <c r="AD1481" s="508"/>
      <c r="AE1481" s="507"/>
      <c r="AF1481" s="513"/>
      <c r="AG1481" s="507"/>
      <c r="AH1481" s="508"/>
      <c r="AI1481" s="509"/>
      <c r="AJ1481" s="507"/>
      <c r="AK1481" s="507"/>
      <c r="AL1481" s="510"/>
      <c r="AM1481" s="511"/>
      <c r="AN1481" s="512"/>
      <c r="AO1481" s="511"/>
      <c r="AP1481" s="507"/>
      <c r="AQ1481" s="512"/>
      <c r="AR1481" s="513"/>
      <c r="AS1481" s="508"/>
      <c r="AT1481" s="511"/>
      <c r="AU1481" s="511"/>
      <c r="AV1481" s="511"/>
      <c r="AW1481" s="511"/>
      <c r="AX1481" s="511"/>
      <c r="AY1481" s="511"/>
      <c r="AZ1481" s="514"/>
      <c r="BA1481" s="515"/>
      <c r="BB1481" s="507"/>
      <c r="BC1481" s="505"/>
      <c r="BD1481" s="524"/>
      <c r="BE1481" s="506"/>
      <c r="BF1481" s="482"/>
      <c r="BG1481" s="483"/>
      <c r="BH1481" s="483"/>
      <c r="BI1481" s="465"/>
      <c r="BJ1481" s="465"/>
      <c r="BK1481" s="465"/>
      <c r="BL1481" s="465"/>
      <c r="BM1481" s="465"/>
      <c r="BN1481" s="465"/>
      <c r="BO1481" s="483"/>
      <c r="BP1481" s="483"/>
      <c r="BQ1481" s="483"/>
      <c r="BR1481" s="483"/>
      <c r="BS1481" s="483"/>
      <c r="BT1481" s="484"/>
      <c r="BU1481" s="484"/>
      <c r="BV1481" s="484"/>
      <c r="BW1481" s="516"/>
      <c r="BX1481" s="434"/>
      <c r="BY1481" s="490"/>
      <c r="BZ1481" s="491"/>
      <c r="CA1481" s="520"/>
      <c r="CB1481" s="520"/>
      <c r="CC1481" s="520"/>
      <c r="CD1481" s="520"/>
      <c r="CE1481" s="520"/>
      <c r="CF1481" s="520"/>
    </row>
    <row r="1482" spans="1:84" ht="13.8" thickBot="1" x14ac:dyDescent="0.3">
      <c r="A1482" s="133"/>
      <c r="B1482" s="134"/>
      <c r="C1482" s="429"/>
      <c r="D1482" s="136"/>
      <c r="E1482" s="136"/>
      <c r="F1482" s="438"/>
      <c r="G1482" s="136"/>
      <c r="H1482" s="139"/>
      <c r="I1482" s="430"/>
      <c r="J1482" s="431"/>
      <c r="K1482" s="432"/>
      <c r="L1482" s="428"/>
      <c r="M1482" s="500"/>
      <c r="N1482" s="518"/>
      <c r="O1482" s="501"/>
      <c r="P1482" s="501"/>
      <c r="Q1482" s="519"/>
      <c r="R1482" s="502"/>
      <c r="S1482" s="502"/>
      <c r="T1482" s="503"/>
      <c r="U1482" s="504"/>
      <c r="V1482" s="505"/>
      <c r="W1482" s="505"/>
      <c r="X1482" s="505"/>
      <c r="Y1482" s="505"/>
      <c r="Z1482" s="506"/>
      <c r="AA1482" s="507"/>
      <c r="AB1482" s="508"/>
      <c r="AC1482" s="513"/>
      <c r="AD1482" s="508"/>
      <c r="AE1482" s="507"/>
      <c r="AF1482" s="513"/>
      <c r="AG1482" s="507"/>
      <c r="AH1482" s="508"/>
      <c r="AI1482" s="509"/>
      <c r="AJ1482" s="507"/>
      <c r="AK1482" s="507"/>
      <c r="AL1482" s="510"/>
      <c r="AM1482" s="511"/>
      <c r="AN1482" s="512"/>
      <c r="AO1482" s="511"/>
      <c r="AP1482" s="507"/>
      <c r="AQ1482" s="512"/>
      <c r="AR1482" s="513"/>
      <c r="AS1482" s="508"/>
      <c r="AT1482" s="511"/>
      <c r="AU1482" s="511"/>
      <c r="AV1482" s="511"/>
      <c r="AW1482" s="511"/>
      <c r="AX1482" s="511"/>
      <c r="AY1482" s="511"/>
      <c r="AZ1482" s="514"/>
      <c r="BA1482" s="515"/>
      <c r="BB1482" s="507"/>
      <c r="BC1482" s="505"/>
      <c r="BD1482" s="524"/>
      <c r="BE1482" s="506"/>
      <c r="BF1482" s="482"/>
      <c r="BG1482" s="483"/>
      <c r="BH1482" s="483"/>
      <c r="BI1482" s="465"/>
      <c r="BJ1482" s="465"/>
      <c r="BK1482" s="465"/>
      <c r="BL1482" s="465"/>
      <c r="BM1482" s="465"/>
      <c r="BN1482" s="465"/>
      <c r="BO1482" s="483"/>
      <c r="BP1482" s="483"/>
      <c r="BQ1482" s="483"/>
      <c r="BR1482" s="483"/>
      <c r="BS1482" s="483"/>
      <c r="BT1482" s="484"/>
      <c r="BU1482" s="484"/>
      <c r="BV1482" s="484"/>
      <c r="BW1482" s="516"/>
      <c r="BX1482" s="434"/>
      <c r="BY1482" s="490"/>
      <c r="BZ1482" s="491"/>
      <c r="CA1482" s="520"/>
      <c r="CB1482" s="520"/>
      <c r="CC1482" s="520"/>
      <c r="CD1482" s="520"/>
      <c r="CE1482" s="520"/>
      <c r="CF1482" s="520"/>
    </row>
    <row r="1483" spans="1:84" ht="13.8" thickBot="1" x14ac:dyDescent="0.3">
      <c r="A1483" s="133"/>
      <c r="B1483" s="134"/>
      <c r="C1483" s="429"/>
      <c r="D1483" s="136"/>
      <c r="E1483" s="136"/>
      <c r="F1483" s="438"/>
      <c r="G1483" s="136"/>
      <c r="H1483" s="139"/>
      <c r="I1483" s="430"/>
      <c r="J1483" s="431"/>
      <c r="K1483" s="432"/>
      <c r="L1483" s="428"/>
      <c r="M1483" s="500"/>
      <c r="N1483" s="518"/>
      <c r="O1483" s="501"/>
      <c r="P1483" s="501"/>
      <c r="Q1483" s="519"/>
      <c r="R1483" s="502"/>
      <c r="S1483" s="502"/>
      <c r="T1483" s="503"/>
      <c r="U1483" s="504"/>
      <c r="V1483" s="505"/>
      <c r="W1483" s="505"/>
      <c r="X1483" s="505"/>
      <c r="Y1483" s="505"/>
      <c r="Z1483" s="506"/>
      <c r="AA1483" s="507"/>
      <c r="AB1483" s="508"/>
      <c r="AC1483" s="513"/>
      <c r="AD1483" s="508"/>
      <c r="AE1483" s="507"/>
      <c r="AF1483" s="513"/>
      <c r="AG1483" s="507"/>
      <c r="AH1483" s="508"/>
      <c r="AI1483" s="509"/>
      <c r="AJ1483" s="507"/>
      <c r="AK1483" s="507"/>
      <c r="AL1483" s="510"/>
      <c r="AM1483" s="511"/>
      <c r="AN1483" s="512"/>
      <c r="AO1483" s="511"/>
      <c r="AP1483" s="507"/>
      <c r="AQ1483" s="512"/>
      <c r="AR1483" s="513"/>
      <c r="AS1483" s="508"/>
      <c r="AT1483" s="511"/>
      <c r="AU1483" s="511"/>
      <c r="AV1483" s="511"/>
      <c r="AW1483" s="511"/>
      <c r="AX1483" s="511"/>
      <c r="AY1483" s="511"/>
      <c r="AZ1483" s="514"/>
      <c r="BA1483" s="515"/>
      <c r="BB1483" s="507"/>
      <c r="BC1483" s="505"/>
      <c r="BD1483" s="524"/>
      <c r="BE1483" s="506"/>
      <c r="BF1483" s="482"/>
      <c r="BG1483" s="483"/>
      <c r="BH1483" s="483"/>
      <c r="BI1483" s="465"/>
      <c r="BJ1483" s="465"/>
      <c r="BK1483" s="465"/>
      <c r="BL1483" s="465"/>
      <c r="BM1483" s="465"/>
      <c r="BN1483" s="465"/>
      <c r="BO1483" s="483"/>
      <c r="BP1483" s="483"/>
      <c r="BQ1483" s="483"/>
      <c r="BR1483" s="483"/>
      <c r="BS1483" s="483"/>
      <c r="BT1483" s="484"/>
      <c r="BU1483" s="484"/>
      <c r="BV1483" s="484"/>
      <c r="BW1483" s="516"/>
      <c r="BX1483" s="434"/>
      <c r="BY1483" s="490"/>
      <c r="BZ1483" s="491"/>
      <c r="CA1483" s="520"/>
      <c r="CB1483" s="520"/>
      <c r="CC1483" s="520"/>
      <c r="CD1483" s="520"/>
      <c r="CE1483" s="520"/>
      <c r="CF1483" s="520"/>
    </row>
    <row r="1484" spans="1:84" ht="13.8" thickBot="1" x14ac:dyDescent="0.3">
      <c r="A1484" s="133"/>
      <c r="B1484" s="134"/>
      <c r="C1484" s="429"/>
      <c r="D1484" s="136"/>
      <c r="E1484" s="136"/>
      <c r="F1484" s="438"/>
      <c r="G1484" s="136"/>
      <c r="H1484" s="139"/>
      <c r="I1484" s="430"/>
      <c r="J1484" s="431"/>
      <c r="K1484" s="432"/>
      <c r="L1484" s="428"/>
      <c r="M1484" s="500"/>
      <c r="N1484" s="518"/>
      <c r="O1484" s="501"/>
      <c r="P1484" s="501"/>
      <c r="Q1484" s="519"/>
      <c r="R1484" s="502"/>
      <c r="S1484" s="502"/>
      <c r="T1484" s="503"/>
      <c r="U1484" s="504"/>
      <c r="V1484" s="505"/>
      <c r="W1484" s="505"/>
      <c r="X1484" s="505"/>
      <c r="Y1484" s="505"/>
      <c r="Z1484" s="506"/>
      <c r="AA1484" s="507"/>
      <c r="AB1484" s="508"/>
      <c r="AC1484" s="513"/>
      <c r="AD1484" s="508"/>
      <c r="AE1484" s="507"/>
      <c r="AF1484" s="513"/>
      <c r="AG1484" s="507"/>
      <c r="AH1484" s="508"/>
      <c r="AI1484" s="509"/>
      <c r="AJ1484" s="507"/>
      <c r="AK1484" s="507"/>
      <c r="AL1484" s="510"/>
      <c r="AM1484" s="511"/>
      <c r="AN1484" s="512"/>
      <c r="AO1484" s="511"/>
      <c r="AP1484" s="507"/>
      <c r="AQ1484" s="512"/>
      <c r="AR1484" s="513"/>
      <c r="AS1484" s="508"/>
      <c r="AT1484" s="511"/>
      <c r="AU1484" s="511"/>
      <c r="AV1484" s="511"/>
      <c r="AW1484" s="511"/>
      <c r="AX1484" s="511"/>
      <c r="AY1484" s="511"/>
      <c r="AZ1484" s="514"/>
      <c r="BA1484" s="515"/>
      <c r="BB1484" s="507"/>
      <c r="BC1484" s="505"/>
      <c r="BD1484" s="524"/>
      <c r="BE1484" s="506"/>
      <c r="BF1484" s="482"/>
      <c r="BG1484" s="483"/>
      <c r="BH1484" s="483"/>
      <c r="BI1484" s="465"/>
      <c r="BJ1484" s="465"/>
      <c r="BK1484" s="465"/>
      <c r="BL1484" s="465"/>
      <c r="BM1484" s="465"/>
      <c r="BN1484" s="465"/>
      <c r="BO1484" s="483"/>
      <c r="BP1484" s="483"/>
      <c r="BQ1484" s="483"/>
      <c r="BR1484" s="483"/>
      <c r="BS1484" s="483"/>
      <c r="BT1484" s="484"/>
      <c r="BU1484" s="484"/>
      <c r="BV1484" s="484"/>
      <c r="BW1484" s="516"/>
      <c r="BX1484" s="434"/>
      <c r="BY1484" s="490"/>
      <c r="BZ1484" s="491"/>
      <c r="CA1484" s="520"/>
      <c r="CB1484" s="520"/>
      <c r="CC1484" s="520"/>
      <c r="CD1484" s="520"/>
      <c r="CE1484" s="520"/>
      <c r="CF1484" s="520"/>
    </row>
    <row r="1485" spans="1:84" ht="13.8" thickBot="1" x14ac:dyDescent="0.3">
      <c r="A1485" s="133"/>
      <c r="B1485" s="134"/>
      <c r="C1485" s="429"/>
      <c r="D1485" s="136"/>
      <c r="E1485" s="136"/>
      <c r="F1485" s="438"/>
      <c r="G1485" s="136"/>
      <c r="H1485" s="139"/>
      <c r="I1485" s="430"/>
      <c r="J1485" s="431"/>
      <c r="K1485" s="432"/>
      <c r="L1485" s="428"/>
      <c r="M1485" s="500"/>
      <c r="N1485" s="518"/>
      <c r="O1485" s="501"/>
      <c r="P1485" s="501"/>
      <c r="Q1485" s="519"/>
      <c r="R1485" s="502"/>
      <c r="S1485" s="502"/>
      <c r="T1485" s="503"/>
      <c r="U1485" s="504"/>
      <c r="V1485" s="505"/>
      <c r="W1485" s="505"/>
      <c r="X1485" s="505"/>
      <c r="Y1485" s="505"/>
      <c r="Z1485" s="506"/>
      <c r="AA1485" s="507"/>
      <c r="AB1485" s="508"/>
      <c r="AC1485" s="513"/>
      <c r="AD1485" s="508"/>
      <c r="AE1485" s="507"/>
      <c r="AF1485" s="513"/>
      <c r="AG1485" s="507"/>
      <c r="AH1485" s="508"/>
      <c r="AI1485" s="509"/>
      <c r="AJ1485" s="507"/>
      <c r="AK1485" s="507"/>
      <c r="AL1485" s="510"/>
      <c r="AM1485" s="511"/>
      <c r="AN1485" s="512"/>
      <c r="AO1485" s="511"/>
      <c r="AP1485" s="507"/>
      <c r="AQ1485" s="512"/>
      <c r="AR1485" s="513"/>
      <c r="AS1485" s="508"/>
      <c r="AT1485" s="511"/>
      <c r="AU1485" s="511"/>
      <c r="AV1485" s="511"/>
      <c r="AW1485" s="511"/>
      <c r="AX1485" s="511"/>
      <c r="AY1485" s="511"/>
      <c r="AZ1485" s="514"/>
      <c r="BA1485" s="515"/>
      <c r="BB1485" s="507"/>
      <c r="BC1485" s="505"/>
      <c r="BD1485" s="524"/>
      <c r="BE1485" s="506"/>
      <c r="BF1485" s="482"/>
      <c r="BG1485" s="483"/>
      <c r="BH1485" s="483"/>
      <c r="BI1485" s="465"/>
      <c r="BJ1485" s="465"/>
      <c r="BK1485" s="465"/>
      <c r="BL1485" s="465"/>
      <c r="BM1485" s="465"/>
      <c r="BN1485" s="465"/>
      <c r="BO1485" s="483"/>
      <c r="BP1485" s="483"/>
      <c r="BQ1485" s="483"/>
      <c r="BR1485" s="483"/>
      <c r="BS1485" s="483"/>
      <c r="BT1485" s="484"/>
      <c r="BU1485" s="484"/>
      <c r="BV1485" s="484"/>
      <c r="BW1485" s="516"/>
      <c r="BX1485" s="434"/>
      <c r="BY1485" s="490"/>
      <c r="BZ1485" s="491"/>
      <c r="CA1485" s="520"/>
      <c r="CB1485" s="520"/>
      <c r="CC1485" s="520"/>
      <c r="CD1485" s="520"/>
      <c r="CE1485" s="520"/>
      <c r="CF1485" s="520"/>
    </row>
    <row r="1486" spans="1:84" ht="13.8" thickBot="1" x14ac:dyDescent="0.3">
      <c r="A1486" s="133"/>
      <c r="B1486" s="134"/>
      <c r="C1486" s="429"/>
      <c r="D1486" s="136"/>
      <c r="E1486" s="136"/>
      <c r="F1486" s="438"/>
      <c r="G1486" s="136"/>
      <c r="H1486" s="139"/>
      <c r="I1486" s="430"/>
      <c r="J1486" s="431"/>
      <c r="K1486" s="432"/>
      <c r="L1486" s="428"/>
      <c r="M1486" s="500"/>
      <c r="N1486" s="518"/>
      <c r="O1486" s="501"/>
      <c r="P1486" s="501"/>
      <c r="Q1486" s="519"/>
      <c r="R1486" s="502"/>
      <c r="S1486" s="502"/>
      <c r="T1486" s="503"/>
      <c r="U1486" s="504"/>
      <c r="V1486" s="505"/>
      <c r="W1486" s="505"/>
      <c r="X1486" s="505"/>
      <c r="Y1486" s="505"/>
      <c r="Z1486" s="506"/>
      <c r="AA1486" s="507"/>
      <c r="AB1486" s="508"/>
      <c r="AC1486" s="513"/>
      <c r="AD1486" s="508"/>
      <c r="AE1486" s="507"/>
      <c r="AF1486" s="513"/>
      <c r="AG1486" s="507"/>
      <c r="AH1486" s="508"/>
      <c r="AI1486" s="509"/>
      <c r="AJ1486" s="507"/>
      <c r="AK1486" s="507"/>
      <c r="AL1486" s="510"/>
      <c r="AM1486" s="511"/>
      <c r="AN1486" s="512"/>
      <c r="AO1486" s="511"/>
      <c r="AP1486" s="507"/>
      <c r="AQ1486" s="512"/>
      <c r="AR1486" s="513"/>
      <c r="AS1486" s="508"/>
      <c r="AT1486" s="511"/>
      <c r="AU1486" s="511"/>
      <c r="AV1486" s="511"/>
      <c r="AW1486" s="511"/>
      <c r="AX1486" s="511"/>
      <c r="AY1486" s="511"/>
      <c r="AZ1486" s="514"/>
      <c r="BA1486" s="515"/>
      <c r="BB1486" s="507"/>
      <c r="BC1486" s="505"/>
      <c r="BD1486" s="524"/>
      <c r="BE1486" s="506"/>
      <c r="BF1486" s="482"/>
      <c r="BG1486" s="483"/>
      <c r="BH1486" s="483"/>
      <c r="BI1486" s="465"/>
      <c r="BJ1486" s="465"/>
      <c r="BK1486" s="465"/>
      <c r="BL1486" s="465"/>
      <c r="BM1486" s="465"/>
      <c r="BN1486" s="465"/>
      <c r="BO1486" s="483"/>
      <c r="BP1486" s="483"/>
      <c r="BQ1486" s="483"/>
      <c r="BR1486" s="483"/>
      <c r="BS1486" s="483"/>
      <c r="BT1486" s="484"/>
      <c r="BU1486" s="484"/>
      <c r="BV1486" s="484"/>
      <c r="BW1486" s="516"/>
      <c r="BX1486" s="434"/>
      <c r="BY1486" s="490"/>
      <c r="BZ1486" s="491"/>
      <c r="CA1486" s="520"/>
      <c r="CB1486" s="520"/>
      <c r="CC1486" s="520"/>
      <c r="CD1486" s="520"/>
      <c r="CE1486" s="520"/>
      <c r="CF1486" s="520"/>
    </row>
    <row r="1487" spans="1:84" ht="13.8" thickBot="1" x14ac:dyDescent="0.3">
      <c r="A1487" s="133"/>
      <c r="B1487" s="134"/>
      <c r="C1487" s="429"/>
      <c r="D1487" s="136"/>
      <c r="E1487" s="136"/>
      <c r="F1487" s="438"/>
      <c r="G1487" s="136"/>
      <c r="H1487" s="139"/>
      <c r="I1487" s="430"/>
      <c r="J1487" s="431"/>
      <c r="K1487" s="432"/>
      <c r="L1487" s="428"/>
      <c r="M1487" s="500"/>
      <c r="N1487" s="518"/>
      <c r="O1487" s="501"/>
      <c r="P1487" s="501"/>
      <c r="Q1487" s="519"/>
      <c r="R1487" s="502"/>
      <c r="S1487" s="502"/>
      <c r="T1487" s="503"/>
      <c r="U1487" s="504"/>
      <c r="V1487" s="505"/>
      <c r="W1487" s="505"/>
      <c r="X1487" s="505"/>
      <c r="Y1487" s="505"/>
      <c r="Z1487" s="506"/>
      <c r="AA1487" s="507"/>
      <c r="AB1487" s="508"/>
      <c r="AC1487" s="513"/>
      <c r="AD1487" s="508"/>
      <c r="AE1487" s="507"/>
      <c r="AF1487" s="513"/>
      <c r="AG1487" s="507"/>
      <c r="AH1487" s="508"/>
      <c r="AI1487" s="509"/>
      <c r="AJ1487" s="507"/>
      <c r="AK1487" s="507"/>
      <c r="AL1487" s="510"/>
      <c r="AM1487" s="511"/>
      <c r="AN1487" s="512"/>
      <c r="AO1487" s="511"/>
      <c r="AP1487" s="507"/>
      <c r="AQ1487" s="512"/>
      <c r="AR1487" s="513"/>
      <c r="AS1487" s="508"/>
      <c r="AT1487" s="511"/>
      <c r="AU1487" s="511"/>
      <c r="AV1487" s="511"/>
      <c r="AW1487" s="511"/>
      <c r="AX1487" s="511"/>
      <c r="AY1487" s="511"/>
      <c r="AZ1487" s="514"/>
      <c r="BA1487" s="515"/>
      <c r="BB1487" s="507"/>
      <c r="BC1487" s="505"/>
      <c r="BD1487" s="524"/>
      <c r="BE1487" s="506"/>
      <c r="BF1487" s="482"/>
      <c r="BG1487" s="483"/>
      <c r="BH1487" s="483"/>
      <c r="BI1487" s="465"/>
      <c r="BJ1487" s="465"/>
      <c r="BK1487" s="465"/>
      <c r="BL1487" s="465"/>
      <c r="BM1487" s="465"/>
      <c r="BN1487" s="465"/>
      <c r="BO1487" s="483"/>
      <c r="BP1487" s="483"/>
      <c r="BQ1487" s="483"/>
      <c r="BR1487" s="483"/>
      <c r="BS1487" s="483"/>
      <c r="BT1487" s="484"/>
      <c r="BU1487" s="484"/>
      <c r="BV1487" s="484"/>
      <c r="BW1487" s="516"/>
      <c r="BX1487" s="434"/>
      <c r="BY1487" s="490"/>
      <c r="BZ1487" s="491"/>
      <c r="CA1487" s="520"/>
      <c r="CB1487" s="520"/>
      <c r="CC1487" s="520"/>
      <c r="CD1487" s="520"/>
      <c r="CE1487" s="520"/>
      <c r="CF1487" s="520"/>
    </row>
    <row r="1488" spans="1:84" ht="13.8" thickBot="1" x14ac:dyDescent="0.3">
      <c r="A1488" s="133"/>
      <c r="B1488" s="134"/>
      <c r="C1488" s="429"/>
      <c r="D1488" s="136"/>
      <c r="E1488" s="136"/>
      <c r="F1488" s="438"/>
      <c r="G1488" s="136"/>
      <c r="H1488" s="139"/>
      <c r="I1488" s="430"/>
      <c r="J1488" s="431"/>
      <c r="K1488" s="432"/>
      <c r="L1488" s="428"/>
      <c r="M1488" s="500"/>
      <c r="N1488" s="518"/>
      <c r="O1488" s="501"/>
      <c r="P1488" s="501"/>
      <c r="Q1488" s="519"/>
      <c r="R1488" s="502"/>
      <c r="S1488" s="502"/>
      <c r="T1488" s="503"/>
      <c r="U1488" s="504"/>
      <c r="V1488" s="505"/>
      <c r="W1488" s="505"/>
      <c r="X1488" s="505"/>
      <c r="Y1488" s="505"/>
      <c r="Z1488" s="506"/>
      <c r="AA1488" s="507"/>
      <c r="AB1488" s="508"/>
      <c r="AC1488" s="513"/>
      <c r="AD1488" s="508"/>
      <c r="AE1488" s="507"/>
      <c r="AF1488" s="513"/>
      <c r="AG1488" s="507"/>
      <c r="AH1488" s="508"/>
      <c r="AI1488" s="509"/>
      <c r="AJ1488" s="507"/>
      <c r="AK1488" s="507"/>
      <c r="AL1488" s="510"/>
      <c r="AM1488" s="511"/>
      <c r="AN1488" s="512"/>
      <c r="AO1488" s="511"/>
      <c r="AP1488" s="507"/>
      <c r="AQ1488" s="512"/>
      <c r="AR1488" s="513"/>
      <c r="AS1488" s="508"/>
      <c r="AT1488" s="511"/>
      <c r="AU1488" s="511"/>
      <c r="AV1488" s="511"/>
      <c r="AW1488" s="511"/>
      <c r="AX1488" s="511"/>
      <c r="AY1488" s="511"/>
      <c r="AZ1488" s="514"/>
      <c r="BA1488" s="515"/>
      <c r="BB1488" s="507"/>
      <c r="BC1488" s="505"/>
      <c r="BD1488" s="524"/>
      <c r="BE1488" s="506"/>
      <c r="BF1488" s="482"/>
      <c r="BG1488" s="483"/>
      <c r="BH1488" s="483"/>
      <c r="BI1488" s="465"/>
      <c r="BJ1488" s="465"/>
      <c r="BK1488" s="465"/>
      <c r="BL1488" s="465"/>
      <c r="BM1488" s="465"/>
      <c r="BN1488" s="465"/>
      <c r="BO1488" s="483"/>
      <c r="BP1488" s="483"/>
      <c r="BQ1488" s="483"/>
      <c r="BR1488" s="483"/>
      <c r="BS1488" s="483"/>
      <c r="BT1488" s="484"/>
      <c r="BU1488" s="484"/>
      <c r="BV1488" s="484"/>
      <c r="BW1488" s="516"/>
      <c r="BX1488" s="434"/>
      <c r="BY1488" s="490"/>
      <c r="BZ1488" s="491"/>
      <c r="CA1488" s="520"/>
      <c r="CB1488" s="520"/>
      <c r="CC1488" s="520"/>
      <c r="CD1488" s="520"/>
      <c r="CE1488" s="520"/>
      <c r="CF1488" s="520"/>
    </row>
    <row r="1489" spans="1:84" ht="13.8" thickBot="1" x14ac:dyDescent="0.3">
      <c r="A1489" s="133"/>
      <c r="B1489" s="134"/>
      <c r="C1489" s="429"/>
      <c r="D1489" s="136"/>
      <c r="E1489" s="136"/>
      <c r="F1489" s="438"/>
      <c r="G1489" s="136"/>
      <c r="H1489" s="139"/>
      <c r="I1489" s="430"/>
      <c r="J1489" s="431"/>
      <c r="K1489" s="432"/>
      <c r="L1489" s="428"/>
      <c r="M1489" s="500"/>
      <c r="N1489" s="518"/>
      <c r="O1489" s="501"/>
      <c r="P1489" s="501"/>
      <c r="Q1489" s="519"/>
      <c r="R1489" s="502"/>
      <c r="S1489" s="502"/>
      <c r="T1489" s="503"/>
      <c r="U1489" s="504"/>
      <c r="V1489" s="505"/>
      <c r="W1489" s="505"/>
      <c r="X1489" s="505"/>
      <c r="Y1489" s="505"/>
      <c r="Z1489" s="506"/>
      <c r="AA1489" s="507"/>
      <c r="AB1489" s="508"/>
      <c r="AC1489" s="513"/>
      <c r="AD1489" s="508"/>
      <c r="AE1489" s="507"/>
      <c r="AF1489" s="513"/>
      <c r="AG1489" s="507"/>
      <c r="AH1489" s="508"/>
      <c r="AI1489" s="509"/>
      <c r="AJ1489" s="507"/>
      <c r="AK1489" s="507"/>
      <c r="AL1489" s="510"/>
      <c r="AM1489" s="511"/>
      <c r="AN1489" s="512"/>
      <c r="AO1489" s="511"/>
      <c r="AP1489" s="507"/>
      <c r="AQ1489" s="512"/>
      <c r="AR1489" s="513"/>
      <c r="AS1489" s="508"/>
      <c r="AT1489" s="511"/>
      <c r="AU1489" s="511"/>
      <c r="AV1489" s="511"/>
      <c r="AW1489" s="511"/>
      <c r="AX1489" s="511"/>
      <c r="AY1489" s="511"/>
      <c r="AZ1489" s="514"/>
      <c r="BA1489" s="515"/>
      <c r="BB1489" s="507"/>
      <c r="BC1489" s="505"/>
      <c r="BD1489" s="524"/>
      <c r="BE1489" s="506"/>
      <c r="BF1489" s="482"/>
      <c r="BG1489" s="483"/>
      <c r="BH1489" s="483"/>
      <c r="BI1489" s="465"/>
      <c r="BJ1489" s="465"/>
      <c r="BK1489" s="465"/>
      <c r="BL1489" s="465"/>
      <c r="BM1489" s="465"/>
      <c r="BN1489" s="465"/>
      <c r="BO1489" s="483"/>
      <c r="BP1489" s="483"/>
      <c r="BQ1489" s="483"/>
      <c r="BR1489" s="483"/>
      <c r="BS1489" s="483"/>
      <c r="BT1489" s="484"/>
      <c r="BU1489" s="484"/>
      <c r="BV1489" s="484"/>
      <c r="BW1489" s="516"/>
      <c r="BX1489" s="434"/>
      <c r="BY1489" s="490"/>
      <c r="BZ1489" s="491"/>
      <c r="CA1489" s="520"/>
      <c r="CB1489" s="520"/>
      <c r="CC1489" s="520"/>
      <c r="CD1489" s="520"/>
      <c r="CE1489" s="520"/>
      <c r="CF1489" s="520"/>
    </row>
    <row r="1490" spans="1:84" ht="13.8" thickBot="1" x14ac:dyDescent="0.3">
      <c r="A1490" s="133"/>
      <c r="B1490" s="134"/>
      <c r="C1490" s="429"/>
      <c r="D1490" s="136"/>
      <c r="E1490" s="136"/>
      <c r="F1490" s="438"/>
      <c r="G1490" s="136"/>
      <c r="H1490" s="139"/>
      <c r="I1490" s="430"/>
      <c r="J1490" s="431"/>
      <c r="K1490" s="432"/>
      <c r="L1490" s="428"/>
      <c r="M1490" s="500"/>
      <c r="N1490" s="518"/>
      <c r="O1490" s="501"/>
      <c r="P1490" s="501"/>
      <c r="Q1490" s="519"/>
      <c r="R1490" s="502"/>
      <c r="S1490" s="502"/>
      <c r="T1490" s="503"/>
      <c r="U1490" s="504"/>
      <c r="V1490" s="505"/>
      <c r="W1490" s="505"/>
      <c r="X1490" s="505"/>
      <c r="Y1490" s="505"/>
      <c r="Z1490" s="506"/>
      <c r="AA1490" s="507"/>
      <c r="AB1490" s="508"/>
      <c r="AC1490" s="513"/>
      <c r="AD1490" s="508"/>
      <c r="AE1490" s="507"/>
      <c r="AF1490" s="513"/>
      <c r="AG1490" s="507"/>
      <c r="AH1490" s="508"/>
      <c r="AI1490" s="509"/>
      <c r="AJ1490" s="507"/>
      <c r="AK1490" s="507"/>
      <c r="AL1490" s="510"/>
      <c r="AM1490" s="511"/>
      <c r="AN1490" s="512"/>
      <c r="AO1490" s="511"/>
      <c r="AP1490" s="507"/>
      <c r="AQ1490" s="512"/>
      <c r="AR1490" s="513"/>
      <c r="AS1490" s="508"/>
      <c r="AT1490" s="511"/>
      <c r="AU1490" s="511"/>
      <c r="AV1490" s="511"/>
      <c r="AW1490" s="511"/>
      <c r="AX1490" s="511"/>
      <c r="AY1490" s="511"/>
      <c r="AZ1490" s="514"/>
      <c r="BA1490" s="515"/>
      <c r="BB1490" s="507"/>
      <c r="BC1490" s="505"/>
      <c r="BD1490" s="524"/>
      <c r="BE1490" s="506"/>
      <c r="BF1490" s="482"/>
      <c r="BG1490" s="483"/>
      <c r="BH1490" s="483"/>
      <c r="BI1490" s="465"/>
      <c r="BJ1490" s="465"/>
      <c r="BK1490" s="465"/>
      <c r="BL1490" s="465"/>
      <c r="BM1490" s="465"/>
      <c r="BN1490" s="465"/>
      <c r="BO1490" s="483"/>
      <c r="BP1490" s="483"/>
      <c r="BQ1490" s="483"/>
      <c r="BR1490" s="483"/>
      <c r="BS1490" s="483"/>
      <c r="BT1490" s="484"/>
      <c r="BU1490" s="484"/>
      <c r="BV1490" s="484"/>
      <c r="BW1490" s="516"/>
      <c r="BX1490" s="434"/>
      <c r="BY1490" s="490"/>
      <c r="BZ1490" s="491"/>
      <c r="CA1490" s="520"/>
      <c r="CB1490" s="520"/>
      <c r="CC1490" s="520"/>
      <c r="CD1490" s="520"/>
      <c r="CE1490" s="520"/>
      <c r="CF1490" s="520"/>
    </row>
    <row r="1491" spans="1:84" ht="13.8" thickBot="1" x14ac:dyDescent="0.3">
      <c r="A1491" s="133"/>
      <c r="B1491" s="134"/>
      <c r="C1491" s="429"/>
      <c r="D1491" s="136"/>
      <c r="E1491" s="136"/>
      <c r="F1491" s="438"/>
      <c r="G1491" s="136"/>
      <c r="H1491" s="139"/>
      <c r="I1491" s="430"/>
      <c r="J1491" s="431"/>
      <c r="K1491" s="432"/>
      <c r="L1491" s="428"/>
      <c r="M1491" s="500"/>
      <c r="N1491" s="518"/>
      <c r="O1491" s="501"/>
      <c r="P1491" s="501"/>
      <c r="Q1491" s="519"/>
      <c r="R1491" s="502"/>
      <c r="S1491" s="502"/>
      <c r="T1491" s="503"/>
      <c r="U1491" s="504"/>
      <c r="V1491" s="505"/>
      <c r="W1491" s="505"/>
      <c r="X1491" s="505"/>
      <c r="Y1491" s="505"/>
      <c r="Z1491" s="506"/>
      <c r="AA1491" s="507"/>
      <c r="AB1491" s="508"/>
      <c r="AC1491" s="513"/>
      <c r="AD1491" s="508"/>
      <c r="AE1491" s="507"/>
      <c r="AF1491" s="513"/>
      <c r="AG1491" s="507"/>
      <c r="AH1491" s="508"/>
      <c r="AI1491" s="509"/>
      <c r="AJ1491" s="507"/>
      <c r="AK1491" s="507"/>
      <c r="AL1491" s="510"/>
      <c r="AM1491" s="511"/>
      <c r="AN1491" s="512"/>
      <c r="AO1491" s="511"/>
      <c r="AP1491" s="507"/>
      <c r="AQ1491" s="512"/>
      <c r="AR1491" s="513"/>
      <c r="AS1491" s="508"/>
      <c r="AT1491" s="511"/>
      <c r="AU1491" s="511"/>
      <c r="AV1491" s="511"/>
      <c r="AW1491" s="511"/>
      <c r="AX1491" s="511"/>
      <c r="AY1491" s="511"/>
      <c r="AZ1491" s="514"/>
      <c r="BA1491" s="515"/>
      <c r="BB1491" s="507"/>
      <c r="BC1491" s="505"/>
      <c r="BD1491" s="524"/>
      <c r="BE1491" s="506"/>
      <c r="BF1491" s="482"/>
      <c r="BG1491" s="483"/>
      <c r="BH1491" s="483"/>
      <c r="BI1491" s="465"/>
      <c r="BJ1491" s="465"/>
      <c r="BK1491" s="465"/>
      <c r="BL1491" s="465"/>
      <c r="BM1491" s="465"/>
      <c r="BN1491" s="465"/>
      <c r="BO1491" s="483"/>
      <c r="BP1491" s="483"/>
      <c r="BQ1491" s="483"/>
      <c r="BR1491" s="483"/>
      <c r="BS1491" s="483"/>
      <c r="BT1491" s="484"/>
      <c r="BU1491" s="484"/>
      <c r="BV1491" s="484"/>
      <c r="BW1491" s="516"/>
      <c r="BX1491" s="434"/>
      <c r="BY1491" s="490"/>
      <c r="BZ1491" s="491"/>
      <c r="CA1491" s="520"/>
      <c r="CB1491" s="520"/>
      <c r="CC1491" s="520"/>
      <c r="CD1491" s="520"/>
      <c r="CE1491" s="520"/>
      <c r="CF1491" s="520"/>
    </row>
    <row r="1492" spans="1:84" ht="13.8" thickBot="1" x14ac:dyDescent="0.3">
      <c r="A1492" s="133"/>
      <c r="B1492" s="134"/>
      <c r="C1492" s="429"/>
      <c r="D1492" s="136"/>
      <c r="E1492" s="136"/>
      <c r="F1492" s="438"/>
      <c r="G1492" s="136"/>
      <c r="H1492" s="139"/>
      <c r="I1492" s="430"/>
      <c r="J1492" s="431"/>
      <c r="K1492" s="432"/>
      <c r="L1492" s="428"/>
      <c r="M1492" s="500"/>
      <c r="N1492" s="518"/>
      <c r="O1492" s="501"/>
      <c r="P1492" s="501"/>
      <c r="Q1492" s="519"/>
      <c r="R1492" s="502"/>
      <c r="S1492" s="502"/>
      <c r="T1492" s="503"/>
      <c r="U1492" s="504"/>
      <c r="V1492" s="505"/>
      <c r="W1492" s="505"/>
      <c r="X1492" s="505"/>
      <c r="Y1492" s="505"/>
      <c r="Z1492" s="506"/>
      <c r="AA1492" s="507"/>
      <c r="AB1492" s="508"/>
      <c r="AC1492" s="513"/>
      <c r="AD1492" s="508"/>
      <c r="AE1492" s="507"/>
      <c r="AF1492" s="513"/>
      <c r="AG1492" s="507"/>
      <c r="AH1492" s="508"/>
      <c r="AI1492" s="509"/>
      <c r="AJ1492" s="507"/>
      <c r="AK1492" s="507"/>
      <c r="AL1492" s="510"/>
      <c r="AM1492" s="511"/>
      <c r="AN1492" s="512"/>
      <c r="AO1492" s="511"/>
      <c r="AP1492" s="507"/>
      <c r="AQ1492" s="512"/>
      <c r="AR1492" s="513"/>
      <c r="AS1492" s="508"/>
      <c r="AT1492" s="511"/>
      <c r="AU1492" s="511"/>
      <c r="AV1492" s="511"/>
      <c r="AW1492" s="511"/>
      <c r="AX1492" s="511"/>
      <c r="AY1492" s="511"/>
      <c r="AZ1492" s="514"/>
      <c r="BA1492" s="515"/>
      <c r="BB1492" s="507"/>
      <c r="BC1492" s="505"/>
      <c r="BD1492" s="524"/>
      <c r="BE1492" s="506"/>
      <c r="BF1492" s="482"/>
      <c r="BG1492" s="483"/>
      <c r="BH1492" s="483"/>
      <c r="BI1492" s="465"/>
      <c r="BJ1492" s="465"/>
      <c r="BK1492" s="465"/>
      <c r="BL1492" s="465"/>
      <c r="BM1492" s="465"/>
      <c r="BN1492" s="465"/>
      <c r="BO1492" s="483"/>
      <c r="BP1492" s="483"/>
      <c r="BQ1492" s="483"/>
      <c r="BR1492" s="483"/>
      <c r="BS1492" s="483"/>
      <c r="BT1492" s="484"/>
      <c r="BU1492" s="484"/>
      <c r="BV1492" s="484"/>
      <c r="BW1492" s="516"/>
      <c r="BX1492" s="434"/>
      <c r="BY1492" s="490"/>
      <c r="BZ1492" s="491"/>
      <c r="CA1492" s="520"/>
      <c r="CB1492" s="520"/>
      <c r="CC1492" s="520"/>
      <c r="CD1492" s="520"/>
      <c r="CE1492" s="520"/>
      <c r="CF1492" s="520"/>
    </row>
    <row r="1493" spans="1:84" ht="13.8" thickBot="1" x14ac:dyDescent="0.3">
      <c r="A1493" s="133"/>
      <c r="B1493" s="134"/>
      <c r="C1493" s="429"/>
      <c r="D1493" s="136"/>
      <c r="E1493" s="136"/>
      <c r="F1493" s="438"/>
      <c r="G1493" s="136"/>
      <c r="H1493" s="139"/>
      <c r="I1493" s="430"/>
      <c r="J1493" s="431"/>
      <c r="K1493" s="432"/>
      <c r="L1493" s="428"/>
      <c r="M1493" s="500"/>
      <c r="N1493" s="518"/>
      <c r="O1493" s="501"/>
      <c r="P1493" s="501"/>
      <c r="Q1493" s="519"/>
      <c r="R1493" s="502"/>
      <c r="S1493" s="502"/>
      <c r="T1493" s="503"/>
      <c r="U1493" s="504"/>
      <c r="V1493" s="505"/>
      <c r="W1493" s="505"/>
      <c r="X1493" s="505"/>
      <c r="Y1493" s="505"/>
      <c r="Z1493" s="506"/>
      <c r="AA1493" s="507"/>
      <c r="AB1493" s="508"/>
      <c r="AC1493" s="513"/>
      <c r="AD1493" s="508"/>
      <c r="AE1493" s="507"/>
      <c r="AF1493" s="513"/>
      <c r="AG1493" s="507"/>
      <c r="AH1493" s="508"/>
      <c r="AI1493" s="509"/>
      <c r="AJ1493" s="507"/>
      <c r="AK1493" s="507"/>
      <c r="AL1493" s="510"/>
      <c r="AM1493" s="511"/>
      <c r="AN1493" s="512"/>
      <c r="AO1493" s="511"/>
      <c r="AP1493" s="507"/>
      <c r="AQ1493" s="512"/>
      <c r="AR1493" s="513"/>
      <c r="AS1493" s="508"/>
      <c r="AT1493" s="511"/>
      <c r="AU1493" s="511"/>
      <c r="AV1493" s="511"/>
      <c r="AW1493" s="511"/>
      <c r="AX1493" s="511"/>
      <c r="AY1493" s="511"/>
      <c r="AZ1493" s="514"/>
      <c r="BA1493" s="515"/>
      <c r="BB1493" s="507"/>
      <c r="BC1493" s="505"/>
      <c r="BD1493" s="524"/>
      <c r="BE1493" s="506"/>
      <c r="BF1493" s="482"/>
      <c r="BG1493" s="483"/>
      <c r="BH1493" s="483"/>
      <c r="BI1493" s="465"/>
      <c r="BJ1493" s="465"/>
      <c r="BK1493" s="465"/>
      <c r="BL1493" s="465"/>
      <c r="BM1493" s="465"/>
      <c r="BN1493" s="465"/>
      <c r="BO1493" s="483"/>
      <c r="BP1493" s="483"/>
      <c r="BQ1493" s="483"/>
      <c r="BR1493" s="483"/>
      <c r="BS1493" s="483"/>
      <c r="BT1493" s="484"/>
      <c r="BU1493" s="484"/>
      <c r="BV1493" s="484"/>
      <c r="BW1493" s="516"/>
      <c r="BX1493" s="434"/>
      <c r="BY1493" s="490"/>
      <c r="BZ1493" s="491"/>
      <c r="CA1493" s="520"/>
      <c r="CB1493" s="520"/>
      <c r="CC1493" s="520"/>
      <c r="CD1493" s="520"/>
      <c r="CE1493" s="520"/>
      <c r="CF1493" s="520"/>
    </row>
    <row r="1494" spans="1:84" ht="13.8" thickBot="1" x14ac:dyDescent="0.3">
      <c r="A1494" s="133"/>
      <c r="B1494" s="134"/>
      <c r="C1494" s="429"/>
      <c r="D1494" s="136"/>
      <c r="E1494" s="136"/>
      <c r="F1494" s="438"/>
      <c r="G1494" s="136"/>
      <c r="H1494" s="139"/>
      <c r="I1494" s="430"/>
      <c r="J1494" s="431"/>
      <c r="K1494" s="432"/>
      <c r="L1494" s="428"/>
      <c r="M1494" s="500"/>
      <c r="N1494" s="518"/>
      <c r="O1494" s="501"/>
      <c r="P1494" s="501"/>
      <c r="Q1494" s="519"/>
      <c r="R1494" s="502"/>
      <c r="S1494" s="502"/>
      <c r="T1494" s="503"/>
      <c r="U1494" s="504"/>
      <c r="V1494" s="505"/>
      <c r="W1494" s="505"/>
      <c r="X1494" s="505"/>
      <c r="Y1494" s="505"/>
      <c r="Z1494" s="506"/>
      <c r="AA1494" s="507"/>
      <c r="AB1494" s="508"/>
      <c r="AC1494" s="513"/>
      <c r="AD1494" s="508"/>
      <c r="AE1494" s="507"/>
      <c r="AF1494" s="513"/>
      <c r="AG1494" s="507"/>
      <c r="AH1494" s="508"/>
      <c r="AI1494" s="509"/>
      <c r="AJ1494" s="507"/>
      <c r="AK1494" s="507"/>
      <c r="AL1494" s="510"/>
      <c r="AM1494" s="511"/>
      <c r="AN1494" s="512"/>
      <c r="AO1494" s="511"/>
      <c r="AP1494" s="507"/>
      <c r="AQ1494" s="512"/>
      <c r="AR1494" s="513"/>
      <c r="AS1494" s="508"/>
      <c r="AT1494" s="511"/>
      <c r="AU1494" s="511"/>
      <c r="AV1494" s="511"/>
      <c r="AW1494" s="511"/>
      <c r="AX1494" s="511"/>
      <c r="AY1494" s="511"/>
      <c r="AZ1494" s="514"/>
      <c r="BA1494" s="515"/>
      <c r="BB1494" s="507"/>
      <c r="BC1494" s="505"/>
      <c r="BD1494" s="524"/>
      <c r="BE1494" s="506"/>
      <c r="BF1494" s="482"/>
      <c r="BG1494" s="483"/>
      <c r="BH1494" s="483"/>
      <c r="BI1494" s="465"/>
      <c r="BJ1494" s="465"/>
      <c r="BK1494" s="465"/>
      <c r="BL1494" s="465"/>
      <c r="BM1494" s="465"/>
      <c r="BN1494" s="465"/>
      <c r="BO1494" s="483"/>
      <c r="BP1494" s="483"/>
      <c r="BQ1494" s="483"/>
      <c r="BR1494" s="483"/>
      <c r="BS1494" s="483"/>
      <c r="BT1494" s="484"/>
      <c r="BU1494" s="484"/>
      <c r="BV1494" s="484"/>
      <c r="BW1494" s="516"/>
      <c r="BX1494" s="434"/>
      <c r="BY1494" s="490"/>
      <c r="BZ1494" s="491"/>
      <c r="CA1494" s="520"/>
      <c r="CB1494" s="520"/>
      <c r="CC1494" s="520"/>
      <c r="CD1494" s="520"/>
      <c r="CE1494" s="520"/>
      <c r="CF1494" s="520"/>
    </row>
    <row r="1495" spans="1:84" ht="13.8" thickBot="1" x14ac:dyDescent="0.3">
      <c r="A1495" s="133"/>
      <c r="B1495" s="134"/>
      <c r="C1495" s="429"/>
      <c r="D1495" s="136"/>
      <c r="E1495" s="136"/>
      <c r="F1495" s="438"/>
      <c r="G1495" s="136"/>
      <c r="H1495" s="139"/>
      <c r="I1495" s="430"/>
      <c r="J1495" s="431"/>
      <c r="K1495" s="432"/>
      <c r="L1495" s="428"/>
      <c r="M1495" s="500"/>
      <c r="N1495" s="518"/>
      <c r="O1495" s="501"/>
      <c r="P1495" s="501"/>
      <c r="Q1495" s="519"/>
      <c r="R1495" s="502"/>
      <c r="S1495" s="502"/>
      <c r="T1495" s="503"/>
      <c r="U1495" s="504"/>
      <c r="V1495" s="505"/>
      <c r="W1495" s="505"/>
      <c r="X1495" s="505"/>
      <c r="Y1495" s="505"/>
      <c r="Z1495" s="506"/>
      <c r="AA1495" s="507"/>
      <c r="AB1495" s="508"/>
      <c r="AC1495" s="513"/>
      <c r="AD1495" s="508"/>
      <c r="AE1495" s="507"/>
      <c r="AF1495" s="513"/>
      <c r="AG1495" s="507"/>
      <c r="AH1495" s="508"/>
      <c r="AI1495" s="509"/>
      <c r="AJ1495" s="507"/>
      <c r="AK1495" s="507"/>
      <c r="AL1495" s="510"/>
      <c r="AM1495" s="511"/>
      <c r="AN1495" s="512"/>
      <c r="AO1495" s="511"/>
      <c r="AP1495" s="507"/>
      <c r="AQ1495" s="512"/>
      <c r="AR1495" s="513"/>
      <c r="AS1495" s="508"/>
      <c r="AT1495" s="511"/>
      <c r="AU1495" s="511"/>
      <c r="AV1495" s="511"/>
      <c r="AW1495" s="511"/>
      <c r="AX1495" s="511"/>
      <c r="AY1495" s="511"/>
      <c r="AZ1495" s="514"/>
      <c r="BA1495" s="515"/>
      <c r="BB1495" s="507"/>
      <c r="BC1495" s="505"/>
      <c r="BD1495" s="524"/>
      <c r="BE1495" s="506"/>
      <c r="BF1495" s="482"/>
      <c r="BG1495" s="483"/>
      <c r="BH1495" s="483"/>
      <c r="BI1495" s="465"/>
      <c r="BJ1495" s="465"/>
      <c r="BK1495" s="465"/>
      <c r="BL1495" s="465"/>
      <c r="BM1495" s="465"/>
      <c r="BN1495" s="465"/>
      <c r="BO1495" s="483"/>
      <c r="BP1495" s="483"/>
      <c r="BQ1495" s="483"/>
      <c r="BR1495" s="483"/>
      <c r="BS1495" s="483"/>
      <c r="BT1495" s="484"/>
      <c r="BU1495" s="484"/>
      <c r="BV1495" s="484"/>
      <c r="BW1495" s="516"/>
      <c r="BX1495" s="434"/>
      <c r="BY1495" s="490"/>
      <c r="BZ1495" s="491"/>
      <c r="CA1495" s="520"/>
      <c r="CB1495" s="520"/>
      <c r="CC1495" s="520"/>
      <c r="CD1495" s="520"/>
      <c r="CE1495" s="520"/>
      <c r="CF1495" s="520"/>
    </row>
    <row r="1496" spans="1:84" ht="13.8" thickBot="1" x14ac:dyDescent="0.3">
      <c r="A1496" s="133"/>
      <c r="B1496" s="134"/>
      <c r="C1496" s="429"/>
      <c r="D1496" s="136"/>
      <c r="E1496" s="136"/>
      <c r="F1496" s="438"/>
      <c r="G1496" s="136"/>
      <c r="H1496" s="139"/>
      <c r="I1496" s="430"/>
      <c r="J1496" s="431"/>
      <c r="K1496" s="432"/>
      <c r="L1496" s="428"/>
      <c r="M1496" s="500"/>
      <c r="N1496" s="518"/>
      <c r="O1496" s="501"/>
      <c r="P1496" s="501"/>
      <c r="Q1496" s="519"/>
      <c r="R1496" s="502"/>
      <c r="S1496" s="502"/>
      <c r="T1496" s="503"/>
      <c r="U1496" s="504"/>
      <c r="V1496" s="505"/>
      <c r="W1496" s="505"/>
      <c r="X1496" s="505"/>
      <c r="Y1496" s="505"/>
      <c r="Z1496" s="506"/>
      <c r="AA1496" s="507"/>
      <c r="AB1496" s="508"/>
      <c r="AC1496" s="513"/>
      <c r="AD1496" s="508"/>
      <c r="AE1496" s="507"/>
      <c r="AF1496" s="513"/>
      <c r="AG1496" s="507"/>
      <c r="AH1496" s="508"/>
      <c r="AI1496" s="509"/>
      <c r="AJ1496" s="507"/>
      <c r="AK1496" s="507"/>
      <c r="AL1496" s="510"/>
      <c r="AM1496" s="511"/>
      <c r="AN1496" s="512"/>
      <c r="AO1496" s="511"/>
      <c r="AP1496" s="507"/>
      <c r="AQ1496" s="512"/>
      <c r="AR1496" s="513"/>
      <c r="AS1496" s="508"/>
      <c r="AT1496" s="511"/>
      <c r="AU1496" s="511"/>
      <c r="AV1496" s="511"/>
      <c r="AW1496" s="511"/>
      <c r="AX1496" s="511"/>
      <c r="AY1496" s="511"/>
      <c r="AZ1496" s="514"/>
      <c r="BA1496" s="515"/>
      <c r="BB1496" s="507"/>
      <c r="BC1496" s="505"/>
      <c r="BD1496" s="524"/>
      <c r="BE1496" s="506"/>
      <c r="BF1496" s="482"/>
      <c r="BG1496" s="483"/>
      <c r="BH1496" s="483"/>
      <c r="BI1496" s="465"/>
      <c r="BJ1496" s="465"/>
      <c r="BK1496" s="465"/>
      <c r="BL1496" s="465"/>
      <c r="BM1496" s="465"/>
      <c r="BN1496" s="465"/>
      <c r="BO1496" s="483"/>
      <c r="BP1496" s="483"/>
      <c r="BQ1496" s="483"/>
      <c r="BR1496" s="483"/>
      <c r="BS1496" s="483"/>
      <c r="BT1496" s="484"/>
      <c r="BU1496" s="484"/>
      <c r="BV1496" s="484"/>
      <c r="BW1496" s="516"/>
      <c r="BX1496" s="434"/>
      <c r="BY1496" s="490"/>
      <c r="BZ1496" s="491"/>
      <c r="CA1496" s="520"/>
      <c r="CB1496" s="520"/>
      <c r="CC1496" s="520"/>
      <c r="CD1496" s="520"/>
      <c r="CE1496" s="520"/>
      <c r="CF1496" s="520"/>
    </row>
    <row r="1497" spans="1:84" ht="13.8" thickBot="1" x14ac:dyDescent="0.3">
      <c r="A1497" s="133"/>
      <c r="B1497" s="134"/>
      <c r="C1497" s="429"/>
      <c r="D1497" s="136"/>
      <c r="E1497" s="136"/>
      <c r="F1497" s="438"/>
      <c r="G1497" s="136"/>
      <c r="H1497" s="139"/>
      <c r="I1497" s="430"/>
      <c r="J1497" s="431"/>
      <c r="K1497" s="432"/>
      <c r="L1497" s="428"/>
      <c r="M1497" s="500"/>
      <c r="N1497" s="518"/>
      <c r="O1497" s="501"/>
      <c r="P1497" s="501"/>
      <c r="Q1497" s="519"/>
      <c r="R1497" s="502"/>
      <c r="S1497" s="502"/>
      <c r="T1497" s="503"/>
      <c r="U1497" s="504"/>
      <c r="V1497" s="505"/>
      <c r="W1497" s="505"/>
      <c r="X1497" s="505"/>
      <c r="Y1497" s="505"/>
      <c r="Z1497" s="506"/>
      <c r="AA1497" s="507"/>
      <c r="AB1497" s="508"/>
      <c r="AC1497" s="513"/>
      <c r="AD1497" s="508"/>
      <c r="AE1497" s="507"/>
      <c r="AF1497" s="513"/>
      <c r="AG1497" s="507"/>
      <c r="AH1497" s="508"/>
      <c r="AI1497" s="509"/>
      <c r="AJ1497" s="507"/>
      <c r="AK1497" s="507"/>
      <c r="AL1497" s="510"/>
      <c r="AM1497" s="511"/>
      <c r="AN1497" s="512"/>
      <c r="AO1497" s="511"/>
      <c r="AP1497" s="507"/>
      <c r="AQ1497" s="512"/>
      <c r="AR1497" s="513"/>
      <c r="AS1497" s="508"/>
      <c r="AT1497" s="511"/>
      <c r="AU1497" s="511"/>
      <c r="AV1497" s="511"/>
      <c r="AW1497" s="511"/>
      <c r="AX1497" s="511"/>
      <c r="AY1497" s="511"/>
      <c r="AZ1497" s="514"/>
      <c r="BA1497" s="515"/>
      <c r="BB1497" s="507"/>
      <c r="BC1497" s="505"/>
      <c r="BD1497" s="524"/>
      <c r="BE1497" s="506"/>
      <c r="BF1497" s="482"/>
      <c r="BG1497" s="483"/>
      <c r="BH1497" s="483"/>
      <c r="BI1497" s="465"/>
      <c r="BJ1497" s="465"/>
      <c r="BK1497" s="465"/>
      <c r="BL1497" s="465"/>
      <c r="BM1497" s="465"/>
      <c r="BN1497" s="465"/>
      <c r="BO1497" s="483"/>
      <c r="BP1497" s="483"/>
      <c r="BQ1497" s="483"/>
      <c r="BR1497" s="483"/>
      <c r="BS1497" s="483"/>
      <c r="BT1497" s="484"/>
      <c r="BU1497" s="484"/>
      <c r="BV1497" s="484"/>
      <c r="BW1497" s="516"/>
      <c r="BX1497" s="434"/>
      <c r="BY1497" s="490"/>
      <c r="BZ1497" s="491"/>
      <c r="CA1497" s="520"/>
      <c r="CB1497" s="520"/>
      <c r="CC1497" s="520"/>
      <c r="CD1497" s="520"/>
      <c r="CE1497" s="520"/>
      <c r="CF1497" s="520"/>
    </row>
    <row r="1498" spans="1:84" ht="13.8" thickBot="1" x14ac:dyDescent="0.3">
      <c r="A1498" s="133"/>
      <c r="B1498" s="134"/>
      <c r="C1498" s="429"/>
      <c r="D1498" s="136"/>
      <c r="E1498" s="136"/>
      <c r="F1498" s="438"/>
      <c r="G1498" s="136"/>
      <c r="H1498" s="139"/>
      <c r="I1498" s="430"/>
      <c r="J1498" s="431"/>
      <c r="K1498" s="432"/>
      <c r="L1498" s="428"/>
      <c r="M1498" s="500"/>
      <c r="N1498" s="518"/>
      <c r="O1498" s="501"/>
      <c r="P1498" s="501"/>
      <c r="Q1498" s="519"/>
      <c r="R1498" s="502"/>
      <c r="S1498" s="502"/>
      <c r="T1498" s="503"/>
      <c r="U1498" s="504"/>
      <c r="V1498" s="505"/>
      <c r="W1498" s="505"/>
      <c r="X1498" s="505"/>
      <c r="Y1498" s="505"/>
      <c r="Z1498" s="506"/>
      <c r="AA1498" s="507"/>
      <c r="AB1498" s="508"/>
      <c r="AC1498" s="513"/>
      <c r="AD1498" s="508"/>
      <c r="AE1498" s="507"/>
      <c r="AF1498" s="513"/>
      <c r="AG1498" s="507"/>
      <c r="AH1498" s="508"/>
      <c r="AI1498" s="509"/>
      <c r="AJ1498" s="507"/>
      <c r="AK1498" s="507"/>
      <c r="AL1498" s="510"/>
      <c r="AM1498" s="511"/>
      <c r="AN1498" s="512"/>
      <c r="AO1498" s="511"/>
      <c r="AP1498" s="507"/>
      <c r="AQ1498" s="512"/>
      <c r="AR1498" s="513"/>
      <c r="AS1498" s="508"/>
      <c r="AT1498" s="511"/>
      <c r="AU1498" s="511"/>
      <c r="AV1498" s="511"/>
      <c r="AW1498" s="511"/>
      <c r="AX1498" s="511"/>
      <c r="AY1498" s="511"/>
      <c r="AZ1498" s="514"/>
      <c r="BA1498" s="515"/>
      <c r="BB1498" s="507"/>
      <c r="BC1498" s="505"/>
      <c r="BD1498" s="524"/>
      <c r="BE1498" s="506"/>
      <c r="BF1498" s="482"/>
      <c r="BG1498" s="483"/>
      <c r="BH1498" s="483"/>
      <c r="BI1498" s="465"/>
      <c r="BJ1498" s="465"/>
      <c r="BK1498" s="465"/>
      <c r="BL1498" s="465"/>
      <c r="BM1498" s="465"/>
      <c r="BN1498" s="465"/>
      <c r="BO1498" s="483"/>
      <c r="BP1498" s="483"/>
      <c r="BQ1498" s="483"/>
      <c r="BR1498" s="483"/>
      <c r="BS1498" s="483"/>
      <c r="BT1498" s="484"/>
      <c r="BU1498" s="484"/>
      <c r="BV1498" s="484"/>
      <c r="BW1498" s="516"/>
      <c r="BX1498" s="434"/>
      <c r="BY1498" s="490"/>
      <c r="BZ1498" s="491"/>
      <c r="CA1498" s="520"/>
      <c r="CB1498" s="520"/>
      <c r="CC1498" s="520"/>
      <c r="CD1498" s="520"/>
      <c r="CE1498" s="520"/>
      <c r="CF1498" s="520"/>
    </row>
    <row r="1499" spans="1:84" ht="13.8" thickBot="1" x14ac:dyDescent="0.3">
      <c r="A1499" s="133"/>
      <c r="B1499" s="134"/>
      <c r="C1499" s="429"/>
      <c r="D1499" s="136"/>
      <c r="E1499" s="136"/>
      <c r="F1499" s="438"/>
      <c r="G1499" s="136"/>
      <c r="H1499" s="139"/>
      <c r="I1499" s="430"/>
      <c r="J1499" s="431"/>
      <c r="K1499" s="432"/>
      <c r="L1499" s="428"/>
      <c r="M1499" s="500"/>
      <c r="N1499" s="518"/>
      <c r="O1499" s="501"/>
      <c r="P1499" s="501"/>
      <c r="Q1499" s="519"/>
      <c r="R1499" s="502"/>
      <c r="S1499" s="502"/>
      <c r="T1499" s="503"/>
      <c r="U1499" s="504"/>
      <c r="V1499" s="505"/>
      <c r="W1499" s="505"/>
      <c r="X1499" s="505"/>
      <c r="Y1499" s="505"/>
      <c r="Z1499" s="506"/>
      <c r="AA1499" s="507"/>
      <c r="AB1499" s="508"/>
      <c r="AC1499" s="513"/>
      <c r="AD1499" s="508"/>
      <c r="AE1499" s="507"/>
      <c r="AF1499" s="513"/>
      <c r="AG1499" s="507"/>
      <c r="AH1499" s="508"/>
      <c r="AI1499" s="509"/>
      <c r="AJ1499" s="507"/>
      <c r="AK1499" s="507"/>
      <c r="AL1499" s="510"/>
      <c r="AM1499" s="511"/>
      <c r="AN1499" s="512"/>
      <c r="AO1499" s="511"/>
      <c r="AP1499" s="507"/>
      <c r="AQ1499" s="512"/>
      <c r="AR1499" s="513"/>
      <c r="AS1499" s="508"/>
      <c r="AT1499" s="511"/>
      <c r="AU1499" s="511"/>
      <c r="AV1499" s="511"/>
      <c r="AW1499" s="511"/>
      <c r="AX1499" s="511"/>
      <c r="AY1499" s="511"/>
      <c r="AZ1499" s="514"/>
      <c r="BA1499" s="515"/>
      <c r="BB1499" s="507"/>
      <c r="BC1499" s="505"/>
      <c r="BD1499" s="524"/>
      <c r="BE1499" s="506"/>
      <c r="BF1499" s="482"/>
      <c r="BG1499" s="483"/>
      <c r="BH1499" s="483"/>
      <c r="BI1499" s="465"/>
      <c r="BJ1499" s="465"/>
      <c r="BK1499" s="465"/>
      <c r="BL1499" s="465"/>
      <c r="BM1499" s="465"/>
      <c r="BN1499" s="465"/>
      <c r="BO1499" s="483"/>
      <c r="BP1499" s="483"/>
      <c r="BQ1499" s="483"/>
      <c r="BR1499" s="483"/>
      <c r="BS1499" s="483"/>
      <c r="BT1499" s="484"/>
      <c r="BU1499" s="484"/>
      <c r="BV1499" s="484"/>
      <c r="BW1499" s="516"/>
      <c r="BX1499" s="434"/>
      <c r="BY1499" s="490"/>
      <c r="BZ1499" s="491"/>
      <c r="CA1499" s="520"/>
      <c r="CB1499" s="520"/>
      <c r="CC1499" s="520"/>
      <c r="CD1499" s="520"/>
      <c r="CE1499" s="520"/>
      <c r="CF1499" s="520"/>
    </row>
    <row r="1500" spans="1:84" ht="13.8" thickBot="1" x14ac:dyDescent="0.3">
      <c r="A1500" s="133"/>
      <c r="B1500" s="134"/>
      <c r="C1500" s="429"/>
      <c r="D1500" s="136"/>
      <c r="E1500" s="136"/>
      <c r="F1500" s="438"/>
      <c r="G1500" s="136"/>
      <c r="H1500" s="139"/>
      <c r="I1500" s="430"/>
      <c r="J1500" s="431"/>
      <c r="K1500" s="432"/>
      <c r="L1500" s="428"/>
      <c r="M1500" s="500"/>
      <c r="N1500" s="518"/>
      <c r="O1500" s="501"/>
      <c r="P1500" s="501"/>
      <c r="Q1500" s="519"/>
      <c r="R1500" s="502"/>
      <c r="S1500" s="502"/>
      <c r="T1500" s="503"/>
      <c r="U1500" s="504"/>
      <c r="V1500" s="505"/>
      <c r="W1500" s="505"/>
      <c r="X1500" s="505"/>
      <c r="Y1500" s="505"/>
      <c r="Z1500" s="506"/>
      <c r="AA1500" s="507"/>
      <c r="AB1500" s="508"/>
      <c r="AC1500" s="513"/>
      <c r="AD1500" s="508"/>
      <c r="AE1500" s="507"/>
      <c r="AF1500" s="513"/>
      <c r="AG1500" s="507"/>
      <c r="AH1500" s="508"/>
      <c r="AI1500" s="509"/>
      <c r="AJ1500" s="507"/>
      <c r="AK1500" s="507"/>
      <c r="AL1500" s="510"/>
      <c r="AM1500" s="511"/>
      <c r="AN1500" s="512"/>
      <c r="AO1500" s="511"/>
      <c r="AP1500" s="507"/>
      <c r="AQ1500" s="512"/>
      <c r="AR1500" s="513"/>
      <c r="AS1500" s="508"/>
      <c r="AT1500" s="511"/>
      <c r="AU1500" s="511"/>
      <c r="AV1500" s="511"/>
      <c r="AW1500" s="511"/>
      <c r="AX1500" s="511"/>
      <c r="AY1500" s="511"/>
      <c r="AZ1500" s="514"/>
      <c r="BA1500" s="515"/>
      <c r="BB1500" s="507"/>
      <c r="BC1500" s="505"/>
      <c r="BD1500" s="524"/>
      <c r="BE1500" s="506"/>
      <c r="BF1500" s="482"/>
      <c r="BG1500" s="483"/>
      <c r="BH1500" s="483"/>
      <c r="BI1500" s="465"/>
      <c r="BJ1500" s="465"/>
      <c r="BK1500" s="465"/>
      <c r="BL1500" s="465"/>
      <c r="BM1500" s="465"/>
      <c r="BN1500" s="465"/>
      <c r="BO1500" s="483"/>
      <c r="BP1500" s="483"/>
      <c r="BQ1500" s="483"/>
      <c r="BR1500" s="483"/>
      <c r="BS1500" s="483"/>
      <c r="BT1500" s="484"/>
      <c r="BU1500" s="484"/>
      <c r="BV1500" s="484"/>
      <c r="BW1500" s="516"/>
      <c r="BX1500" s="434"/>
      <c r="BY1500" s="490"/>
      <c r="BZ1500" s="491"/>
      <c r="CA1500" s="520"/>
      <c r="CB1500" s="520"/>
      <c r="CC1500" s="520"/>
      <c r="CD1500" s="520"/>
      <c r="CE1500" s="520"/>
      <c r="CF1500" s="520"/>
    </row>
    <row r="1501" spans="1:84" ht="13.8" thickBot="1" x14ac:dyDescent="0.3">
      <c r="A1501" s="133"/>
      <c r="B1501" s="134"/>
      <c r="C1501" s="429"/>
      <c r="D1501" s="136"/>
      <c r="E1501" s="136"/>
      <c r="F1501" s="438"/>
      <c r="G1501" s="136"/>
      <c r="H1501" s="139"/>
      <c r="I1501" s="430"/>
      <c r="J1501" s="431"/>
      <c r="K1501" s="432"/>
      <c r="L1501" s="428"/>
      <c r="M1501" s="500"/>
      <c r="N1501" s="518"/>
      <c r="O1501" s="501"/>
      <c r="P1501" s="501"/>
      <c r="Q1501" s="519"/>
      <c r="R1501" s="502"/>
      <c r="S1501" s="502"/>
      <c r="T1501" s="503"/>
      <c r="U1501" s="504"/>
      <c r="V1501" s="505"/>
      <c r="W1501" s="505"/>
      <c r="X1501" s="505"/>
      <c r="Y1501" s="505"/>
      <c r="Z1501" s="506"/>
      <c r="AA1501" s="507"/>
      <c r="AB1501" s="508"/>
      <c r="AC1501" s="513"/>
      <c r="AD1501" s="508"/>
      <c r="AE1501" s="507"/>
      <c r="AF1501" s="513"/>
      <c r="AG1501" s="507"/>
      <c r="AH1501" s="508"/>
      <c r="AI1501" s="509"/>
      <c r="AJ1501" s="507"/>
      <c r="AK1501" s="507"/>
      <c r="AL1501" s="510"/>
      <c r="AM1501" s="511"/>
      <c r="AN1501" s="512"/>
      <c r="AO1501" s="511"/>
      <c r="AP1501" s="507"/>
      <c r="AQ1501" s="512"/>
      <c r="AR1501" s="513"/>
      <c r="AS1501" s="508"/>
      <c r="AT1501" s="511"/>
      <c r="AU1501" s="511"/>
      <c r="AV1501" s="511"/>
      <c r="AW1501" s="511"/>
      <c r="AX1501" s="511"/>
      <c r="AY1501" s="511"/>
      <c r="AZ1501" s="514"/>
      <c r="BA1501" s="515"/>
      <c r="BB1501" s="507"/>
      <c r="BC1501" s="505"/>
      <c r="BD1501" s="524"/>
      <c r="BE1501" s="506"/>
      <c r="BF1501" s="482"/>
      <c r="BG1501" s="483"/>
      <c r="BH1501" s="483"/>
      <c r="BI1501" s="465"/>
      <c r="BJ1501" s="465"/>
      <c r="BK1501" s="465"/>
      <c r="BL1501" s="465"/>
      <c r="BM1501" s="465"/>
      <c r="BN1501" s="465"/>
      <c r="BO1501" s="483"/>
      <c r="BP1501" s="483"/>
      <c r="BQ1501" s="483"/>
      <c r="BR1501" s="483"/>
      <c r="BS1501" s="483"/>
      <c r="BT1501" s="484"/>
      <c r="BU1501" s="484"/>
      <c r="BV1501" s="484"/>
      <c r="BW1501" s="516"/>
      <c r="BX1501" s="434"/>
      <c r="BY1501" s="490"/>
      <c r="BZ1501" s="491"/>
      <c r="CA1501" s="520"/>
      <c r="CB1501" s="520"/>
      <c r="CC1501" s="520"/>
      <c r="CD1501" s="520"/>
      <c r="CE1501" s="520"/>
      <c r="CF1501" s="520"/>
    </row>
    <row r="1502" spans="1:84" ht="13.8" thickBot="1" x14ac:dyDescent="0.3">
      <c r="A1502" s="133"/>
      <c r="B1502" s="134"/>
      <c r="C1502" s="429"/>
      <c r="D1502" s="136"/>
      <c r="E1502" s="136"/>
      <c r="F1502" s="438"/>
      <c r="G1502" s="136"/>
      <c r="H1502" s="139"/>
      <c r="I1502" s="430"/>
      <c r="J1502" s="431"/>
      <c r="K1502" s="432"/>
      <c r="L1502" s="428"/>
      <c r="M1502" s="500"/>
      <c r="N1502" s="518"/>
      <c r="O1502" s="501"/>
      <c r="P1502" s="501"/>
      <c r="Q1502" s="519"/>
      <c r="R1502" s="502"/>
      <c r="S1502" s="502"/>
      <c r="T1502" s="503"/>
      <c r="U1502" s="504"/>
      <c r="V1502" s="505"/>
      <c r="W1502" s="505"/>
      <c r="X1502" s="505"/>
      <c r="Y1502" s="505"/>
      <c r="Z1502" s="506"/>
      <c r="AA1502" s="507"/>
      <c r="AB1502" s="508"/>
      <c r="AC1502" s="513"/>
      <c r="AD1502" s="508"/>
      <c r="AE1502" s="507"/>
      <c r="AF1502" s="513"/>
      <c r="AG1502" s="507"/>
      <c r="AH1502" s="508"/>
      <c r="AI1502" s="509"/>
      <c r="AJ1502" s="507"/>
      <c r="AK1502" s="507"/>
      <c r="AL1502" s="510"/>
      <c r="AM1502" s="511"/>
      <c r="AN1502" s="512"/>
      <c r="AO1502" s="511"/>
      <c r="AP1502" s="507"/>
      <c r="AQ1502" s="512"/>
      <c r="AR1502" s="513"/>
      <c r="AS1502" s="508"/>
      <c r="AT1502" s="511"/>
      <c r="AU1502" s="511"/>
      <c r="AV1502" s="511"/>
      <c r="AW1502" s="511"/>
      <c r="AX1502" s="511"/>
      <c r="AY1502" s="511"/>
      <c r="AZ1502" s="514"/>
      <c r="BA1502" s="515"/>
      <c r="BB1502" s="507"/>
      <c r="BC1502" s="505"/>
      <c r="BD1502" s="524"/>
      <c r="BE1502" s="506"/>
      <c r="BF1502" s="482"/>
      <c r="BG1502" s="483"/>
      <c r="BH1502" s="483"/>
      <c r="BI1502" s="465"/>
      <c r="BJ1502" s="465"/>
      <c r="BK1502" s="465"/>
      <c r="BL1502" s="465"/>
      <c r="BM1502" s="465"/>
      <c r="BN1502" s="465"/>
      <c r="BO1502" s="483"/>
      <c r="BP1502" s="483"/>
      <c r="BQ1502" s="483"/>
      <c r="BR1502" s="483"/>
      <c r="BS1502" s="483"/>
      <c r="BT1502" s="484"/>
      <c r="BU1502" s="484"/>
      <c r="BV1502" s="484"/>
      <c r="BW1502" s="516"/>
      <c r="BX1502" s="434"/>
      <c r="BY1502" s="490"/>
      <c r="BZ1502" s="491"/>
      <c r="CA1502" s="520"/>
      <c r="CB1502" s="520"/>
      <c r="CC1502" s="520"/>
      <c r="CD1502" s="520"/>
      <c r="CE1502" s="520"/>
      <c r="CF1502" s="520"/>
    </row>
    <row r="1503" spans="1:84" ht="13.8" thickBot="1" x14ac:dyDescent="0.3">
      <c r="A1503" s="133"/>
      <c r="B1503" s="134"/>
      <c r="C1503" s="429"/>
      <c r="D1503" s="136"/>
      <c r="E1503" s="136"/>
      <c r="F1503" s="438"/>
      <c r="G1503" s="136"/>
      <c r="H1503" s="139"/>
      <c r="I1503" s="430"/>
      <c r="J1503" s="431"/>
      <c r="K1503" s="432"/>
      <c r="L1503" s="428"/>
      <c r="M1503" s="500"/>
      <c r="N1503" s="518"/>
      <c r="O1503" s="501"/>
      <c r="P1503" s="501"/>
      <c r="Q1503" s="519"/>
      <c r="R1503" s="502"/>
      <c r="S1503" s="502"/>
      <c r="T1503" s="503"/>
      <c r="U1503" s="504"/>
      <c r="V1503" s="505"/>
      <c r="W1503" s="505"/>
      <c r="X1503" s="505"/>
      <c r="Y1503" s="505"/>
      <c r="Z1503" s="506"/>
      <c r="AA1503" s="507"/>
      <c r="AB1503" s="508"/>
      <c r="AC1503" s="513"/>
      <c r="AD1503" s="508"/>
      <c r="AE1503" s="507"/>
      <c r="AF1503" s="513"/>
      <c r="AG1503" s="507"/>
      <c r="AH1503" s="508"/>
      <c r="AI1503" s="509"/>
      <c r="AJ1503" s="507"/>
      <c r="AK1503" s="507"/>
      <c r="AL1503" s="510"/>
      <c r="AM1503" s="511"/>
      <c r="AN1503" s="512"/>
      <c r="AO1503" s="511"/>
      <c r="AP1503" s="507"/>
      <c r="AQ1503" s="512"/>
      <c r="AR1503" s="513"/>
      <c r="AS1503" s="508"/>
      <c r="AT1503" s="511"/>
      <c r="AU1503" s="511"/>
      <c r="AV1503" s="511"/>
      <c r="AW1503" s="511"/>
      <c r="AX1503" s="511"/>
      <c r="AY1503" s="511"/>
      <c r="AZ1503" s="514"/>
      <c r="BA1503" s="515"/>
      <c r="BB1503" s="507"/>
      <c r="BC1503" s="505"/>
      <c r="BD1503" s="524"/>
      <c r="BE1503" s="506"/>
      <c r="BF1503" s="482"/>
      <c r="BG1503" s="483"/>
      <c r="BH1503" s="483"/>
      <c r="BI1503" s="465"/>
      <c r="BJ1503" s="465"/>
      <c r="BK1503" s="465"/>
      <c r="BL1503" s="465"/>
      <c r="BM1503" s="465"/>
      <c r="BN1503" s="465"/>
      <c r="BO1503" s="483"/>
      <c r="BP1503" s="483"/>
      <c r="BQ1503" s="483"/>
      <c r="BR1503" s="483"/>
      <c r="BS1503" s="483"/>
      <c r="BT1503" s="484"/>
      <c r="BU1503" s="484"/>
      <c r="BV1503" s="484"/>
      <c r="BW1503" s="516"/>
      <c r="BX1503" s="434"/>
      <c r="BY1503" s="490"/>
      <c r="BZ1503" s="491"/>
      <c r="CA1503" s="520"/>
      <c r="CB1503" s="520"/>
      <c r="CC1503" s="520"/>
      <c r="CD1503" s="520"/>
      <c r="CE1503" s="520"/>
      <c r="CF1503" s="520"/>
    </row>
    <row r="1504" spans="1:84" ht="13.8" thickBot="1" x14ac:dyDescent="0.3">
      <c r="A1504" s="133"/>
      <c r="B1504" s="134"/>
      <c r="C1504" s="429"/>
      <c r="D1504" s="136"/>
      <c r="E1504" s="136"/>
      <c r="F1504" s="438"/>
      <c r="G1504" s="136"/>
      <c r="H1504" s="139"/>
      <c r="I1504" s="430"/>
      <c r="J1504" s="431"/>
      <c r="K1504" s="432"/>
      <c r="L1504" s="428"/>
      <c r="M1504" s="500"/>
      <c r="N1504" s="518"/>
      <c r="O1504" s="501"/>
      <c r="P1504" s="501"/>
      <c r="Q1504" s="519"/>
      <c r="R1504" s="502"/>
      <c r="S1504" s="502"/>
      <c r="T1504" s="503"/>
      <c r="U1504" s="504"/>
      <c r="V1504" s="505"/>
      <c r="W1504" s="505"/>
      <c r="X1504" s="505"/>
      <c r="Y1504" s="505"/>
      <c r="Z1504" s="506"/>
      <c r="AA1504" s="507"/>
      <c r="AB1504" s="508"/>
      <c r="AC1504" s="513"/>
      <c r="AD1504" s="508"/>
      <c r="AE1504" s="507"/>
      <c r="AF1504" s="513"/>
      <c r="AG1504" s="507"/>
      <c r="AH1504" s="508"/>
      <c r="AI1504" s="509"/>
      <c r="AJ1504" s="507"/>
      <c r="AK1504" s="507"/>
      <c r="AL1504" s="510"/>
      <c r="AM1504" s="511"/>
      <c r="AN1504" s="512"/>
      <c r="AO1504" s="511"/>
      <c r="AP1504" s="507"/>
      <c r="AQ1504" s="512"/>
      <c r="AR1504" s="513"/>
      <c r="AS1504" s="508"/>
      <c r="AT1504" s="511"/>
      <c r="AU1504" s="511"/>
      <c r="AV1504" s="511"/>
      <c r="AW1504" s="511"/>
      <c r="AX1504" s="511"/>
      <c r="AY1504" s="511"/>
      <c r="AZ1504" s="514"/>
      <c r="BA1504" s="515"/>
      <c r="BB1504" s="507"/>
      <c r="BC1504" s="505"/>
      <c r="BD1504" s="524"/>
      <c r="BE1504" s="506"/>
      <c r="BF1504" s="482"/>
      <c r="BG1504" s="483"/>
      <c r="BH1504" s="483"/>
      <c r="BI1504" s="465"/>
      <c r="BJ1504" s="465"/>
      <c r="BK1504" s="465"/>
      <c r="BL1504" s="465"/>
      <c r="BM1504" s="465"/>
      <c r="BN1504" s="465"/>
      <c r="BO1504" s="483"/>
      <c r="BP1504" s="483"/>
      <c r="BQ1504" s="483"/>
      <c r="BR1504" s="483"/>
      <c r="BS1504" s="483"/>
      <c r="BT1504" s="484"/>
      <c r="BU1504" s="484"/>
      <c r="BV1504" s="484"/>
      <c r="BW1504" s="516"/>
      <c r="BX1504" s="434"/>
      <c r="BY1504" s="490"/>
      <c r="BZ1504" s="491"/>
      <c r="CA1504" s="520"/>
      <c r="CB1504" s="520"/>
      <c r="CC1504" s="520"/>
      <c r="CD1504" s="520"/>
      <c r="CE1504" s="520"/>
      <c r="CF1504" s="520"/>
    </row>
    <row r="1505" spans="1:84" ht="13.8" thickBot="1" x14ac:dyDescent="0.3">
      <c r="A1505" s="133"/>
      <c r="B1505" s="134"/>
      <c r="C1505" s="429"/>
      <c r="D1505" s="136"/>
      <c r="E1505" s="136"/>
      <c r="F1505" s="438"/>
      <c r="G1505" s="136"/>
      <c r="H1505" s="139"/>
      <c r="I1505" s="430"/>
      <c r="J1505" s="431"/>
      <c r="K1505" s="432"/>
      <c r="L1505" s="428"/>
      <c r="M1505" s="500"/>
      <c r="N1505" s="518"/>
      <c r="O1505" s="501"/>
      <c r="P1505" s="501"/>
      <c r="Q1505" s="519"/>
      <c r="R1505" s="502"/>
      <c r="S1505" s="502"/>
      <c r="T1505" s="503"/>
      <c r="U1505" s="504"/>
      <c r="V1505" s="505"/>
      <c r="W1505" s="505"/>
      <c r="X1505" s="505"/>
      <c r="Y1505" s="505"/>
      <c r="Z1505" s="506"/>
      <c r="AA1505" s="507"/>
      <c r="AB1505" s="508"/>
      <c r="AC1505" s="513"/>
      <c r="AD1505" s="508"/>
      <c r="AE1505" s="507"/>
      <c r="AF1505" s="513"/>
      <c r="AG1505" s="507"/>
      <c r="AH1505" s="508"/>
      <c r="AI1505" s="509"/>
      <c r="AJ1505" s="507"/>
      <c r="AK1505" s="507"/>
      <c r="AL1505" s="510"/>
      <c r="AM1505" s="511"/>
      <c r="AN1505" s="512"/>
      <c r="AO1505" s="511"/>
      <c r="AP1505" s="507"/>
      <c r="AQ1505" s="512"/>
      <c r="AR1505" s="513"/>
      <c r="AS1505" s="508"/>
      <c r="AT1505" s="511"/>
      <c r="AU1505" s="511"/>
      <c r="AV1505" s="511"/>
      <c r="AW1505" s="511"/>
      <c r="AX1505" s="511"/>
      <c r="AY1505" s="511"/>
      <c r="AZ1505" s="514"/>
      <c r="BA1505" s="515"/>
      <c r="BB1505" s="507"/>
      <c r="BC1505" s="505"/>
      <c r="BD1505" s="524"/>
      <c r="BE1505" s="506"/>
      <c r="BF1505" s="482"/>
      <c r="BG1505" s="483"/>
      <c r="BH1505" s="483"/>
      <c r="BI1505" s="465"/>
      <c r="BJ1505" s="465"/>
      <c r="BK1505" s="465"/>
      <c r="BL1505" s="465"/>
      <c r="BM1505" s="465"/>
      <c r="BN1505" s="465"/>
      <c r="BO1505" s="483"/>
      <c r="BP1505" s="483"/>
      <c r="BQ1505" s="483"/>
      <c r="BR1505" s="483"/>
      <c r="BS1505" s="483"/>
      <c r="BT1505" s="484"/>
      <c r="BU1505" s="484"/>
      <c r="BV1505" s="484"/>
      <c r="BW1505" s="516"/>
      <c r="BX1505" s="434"/>
      <c r="BY1505" s="490"/>
      <c r="BZ1505" s="491"/>
      <c r="CA1505" s="520"/>
      <c r="CB1505" s="520"/>
      <c r="CC1505" s="520"/>
      <c r="CD1505" s="520"/>
      <c r="CE1505" s="520"/>
      <c r="CF1505" s="520"/>
    </row>
    <row r="1506" spans="1:84" ht="13.8" thickBot="1" x14ac:dyDescent="0.3">
      <c r="A1506" s="133"/>
      <c r="B1506" s="134"/>
      <c r="C1506" s="429"/>
      <c r="D1506" s="136"/>
      <c r="E1506" s="136"/>
      <c r="F1506" s="438"/>
      <c r="G1506" s="136"/>
      <c r="H1506" s="139"/>
      <c r="I1506" s="430"/>
      <c r="J1506" s="431"/>
      <c r="K1506" s="432"/>
      <c r="L1506" s="428"/>
      <c r="M1506" s="500"/>
      <c r="N1506" s="518"/>
      <c r="O1506" s="501"/>
      <c r="P1506" s="501"/>
      <c r="Q1506" s="519"/>
      <c r="R1506" s="502"/>
      <c r="S1506" s="502"/>
      <c r="T1506" s="503"/>
      <c r="U1506" s="504"/>
      <c r="V1506" s="505"/>
      <c r="W1506" s="505"/>
      <c r="X1506" s="505"/>
      <c r="Y1506" s="505"/>
      <c r="Z1506" s="506"/>
      <c r="AA1506" s="507"/>
      <c r="AB1506" s="508"/>
      <c r="AC1506" s="513"/>
      <c r="AD1506" s="508"/>
      <c r="AE1506" s="507"/>
      <c r="AF1506" s="513"/>
      <c r="AG1506" s="507"/>
      <c r="AH1506" s="508"/>
      <c r="AI1506" s="509"/>
      <c r="AJ1506" s="507"/>
      <c r="AK1506" s="507"/>
      <c r="AL1506" s="510"/>
      <c r="AM1506" s="511"/>
      <c r="AN1506" s="512"/>
      <c r="AO1506" s="511"/>
      <c r="AP1506" s="507"/>
      <c r="AQ1506" s="512"/>
      <c r="AR1506" s="513"/>
      <c r="AS1506" s="508"/>
      <c r="AT1506" s="511"/>
      <c r="AU1506" s="511"/>
      <c r="AV1506" s="511"/>
      <c r="AW1506" s="511"/>
      <c r="AX1506" s="511"/>
      <c r="AY1506" s="511"/>
      <c r="AZ1506" s="514"/>
      <c r="BA1506" s="515"/>
      <c r="BB1506" s="507"/>
      <c r="BC1506" s="505"/>
      <c r="BD1506" s="524"/>
      <c r="BE1506" s="506"/>
      <c r="BF1506" s="482"/>
      <c r="BG1506" s="483"/>
      <c r="BH1506" s="483"/>
      <c r="BI1506" s="465"/>
      <c r="BJ1506" s="465"/>
      <c r="BK1506" s="465"/>
      <c r="BL1506" s="465"/>
      <c r="BM1506" s="465"/>
      <c r="BN1506" s="465"/>
      <c r="BO1506" s="483"/>
      <c r="BP1506" s="483"/>
      <c r="BQ1506" s="483"/>
      <c r="BR1506" s="483"/>
      <c r="BS1506" s="483"/>
      <c r="BT1506" s="484"/>
      <c r="BU1506" s="484"/>
      <c r="BV1506" s="484"/>
      <c r="BW1506" s="516"/>
      <c r="BX1506" s="434"/>
      <c r="BY1506" s="490"/>
      <c r="BZ1506" s="491"/>
      <c r="CA1506" s="520"/>
      <c r="CB1506" s="520"/>
      <c r="CC1506" s="520"/>
      <c r="CD1506" s="520"/>
      <c r="CE1506" s="520"/>
      <c r="CF1506" s="520"/>
    </row>
    <row r="1507" spans="1:84" ht="13.8" thickBot="1" x14ac:dyDescent="0.3">
      <c r="A1507" s="133"/>
      <c r="B1507" s="134"/>
      <c r="C1507" s="429"/>
      <c r="D1507" s="136"/>
      <c r="E1507" s="136"/>
      <c r="F1507" s="438"/>
      <c r="G1507" s="136"/>
      <c r="H1507" s="139"/>
      <c r="I1507" s="430"/>
      <c r="J1507" s="431"/>
      <c r="K1507" s="432"/>
      <c r="L1507" s="428"/>
      <c r="M1507" s="500"/>
      <c r="N1507" s="518"/>
      <c r="O1507" s="501"/>
      <c r="P1507" s="501"/>
      <c r="Q1507" s="519"/>
      <c r="R1507" s="502"/>
      <c r="S1507" s="502"/>
      <c r="T1507" s="503"/>
      <c r="U1507" s="504"/>
      <c r="V1507" s="505"/>
      <c r="W1507" s="505"/>
      <c r="X1507" s="505"/>
      <c r="Y1507" s="505"/>
      <c r="Z1507" s="506"/>
      <c r="AA1507" s="507"/>
      <c r="AB1507" s="508"/>
      <c r="AC1507" s="513"/>
      <c r="AD1507" s="508"/>
      <c r="AE1507" s="507"/>
      <c r="AF1507" s="513"/>
      <c r="AG1507" s="507"/>
      <c r="AH1507" s="508"/>
      <c r="AI1507" s="509"/>
      <c r="AJ1507" s="507"/>
      <c r="AK1507" s="507"/>
      <c r="AL1507" s="510"/>
      <c r="AM1507" s="511"/>
      <c r="AN1507" s="512"/>
      <c r="AO1507" s="511"/>
      <c r="AP1507" s="507"/>
      <c r="AQ1507" s="512"/>
      <c r="AR1507" s="513"/>
      <c r="AS1507" s="508"/>
      <c r="AT1507" s="511"/>
      <c r="AU1507" s="511"/>
      <c r="AV1507" s="511"/>
      <c r="AW1507" s="511"/>
      <c r="AX1507" s="511"/>
      <c r="AY1507" s="511"/>
      <c r="AZ1507" s="514"/>
      <c r="BA1507" s="515"/>
      <c r="BB1507" s="507"/>
      <c r="BC1507" s="505"/>
      <c r="BD1507" s="524"/>
      <c r="BE1507" s="506"/>
      <c r="BF1507" s="482"/>
      <c r="BG1507" s="483"/>
      <c r="BH1507" s="483"/>
      <c r="BI1507" s="465"/>
      <c r="BJ1507" s="465"/>
      <c r="BK1507" s="465"/>
      <c r="BL1507" s="465"/>
      <c r="BM1507" s="465"/>
      <c r="BN1507" s="465"/>
      <c r="BO1507" s="483"/>
      <c r="BP1507" s="483"/>
      <c r="BQ1507" s="483"/>
      <c r="BR1507" s="483"/>
      <c r="BS1507" s="483"/>
      <c r="BT1507" s="484"/>
      <c r="BU1507" s="484"/>
      <c r="BV1507" s="484"/>
      <c r="BW1507" s="516"/>
      <c r="BX1507" s="434"/>
      <c r="BY1507" s="490"/>
      <c r="BZ1507" s="491"/>
      <c r="CA1507" s="520"/>
      <c r="CB1507" s="520"/>
      <c r="CC1507" s="520"/>
      <c r="CD1507" s="520"/>
      <c r="CE1507" s="520"/>
      <c r="CF1507" s="520"/>
    </row>
    <row r="1508" spans="1:84" ht="13.8" thickBot="1" x14ac:dyDescent="0.3">
      <c r="A1508" s="133"/>
      <c r="B1508" s="134"/>
      <c r="C1508" s="429"/>
      <c r="D1508" s="136"/>
      <c r="E1508" s="136"/>
      <c r="F1508" s="438"/>
      <c r="G1508" s="136"/>
      <c r="H1508" s="139"/>
      <c r="I1508" s="430"/>
      <c r="J1508" s="431"/>
      <c r="K1508" s="432"/>
      <c r="L1508" s="428"/>
      <c r="M1508" s="500"/>
      <c r="N1508" s="518"/>
      <c r="O1508" s="501"/>
      <c r="P1508" s="501"/>
      <c r="Q1508" s="519"/>
      <c r="R1508" s="502"/>
      <c r="S1508" s="502"/>
      <c r="T1508" s="503"/>
      <c r="U1508" s="504"/>
      <c r="V1508" s="505"/>
      <c r="W1508" s="505"/>
      <c r="X1508" s="505"/>
      <c r="Y1508" s="505"/>
      <c r="Z1508" s="506"/>
      <c r="AA1508" s="507"/>
      <c r="AB1508" s="508"/>
      <c r="AC1508" s="513"/>
      <c r="AD1508" s="508"/>
      <c r="AE1508" s="507"/>
      <c r="AF1508" s="513"/>
      <c r="AG1508" s="507"/>
      <c r="AH1508" s="508"/>
      <c r="AI1508" s="509"/>
      <c r="AJ1508" s="507"/>
      <c r="AK1508" s="507"/>
      <c r="AL1508" s="510"/>
      <c r="AM1508" s="511"/>
      <c r="AN1508" s="512"/>
      <c r="AO1508" s="511"/>
      <c r="AP1508" s="507"/>
      <c r="AQ1508" s="512"/>
      <c r="AR1508" s="513"/>
      <c r="AS1508" s="508"/>
      <c r="AT1508" s="511"/>
      <c r="AU1508" s="511"/>
      <c r="AV1508" s="511"/>
      <c r="AW1508" s="511"/>
      <c r="AX1508" s="511"/>
      <c r="AY1508" s="511"/>
      <c r="AZ1508" s="514"/>
      <c r="BA1508" s="515"/>
      <c r="BB1508" s="507"/>
      <c r="BC1508" s="505"/>
      <c r="BD1508" s="524"/>
      <c r="BE1508" s="506"/>
      <c r="BF1508" s="482"/>
      <c r="BG1508" s="483"/>
      <c r="BH1508" s="483"/>
      <c r="BI1508" s="465"/>
      <c r="BJ1508" s="465"/>
      <c r="BK1508" s="465"/>
      <c r="BL1508" s="465"/>
      <c r="BM1508" s="465"/>
      <c r="BN1508" s="465"/>
      <c r="BO1508" s="483"/>
      <c r="BP1508" s="483"/>
      <c r="BQ1508" s="483"/>
      <c r="BR1508" s="483"/>
      <c r="BS1508" s="483"/>
      <c r="BT1508" s="484"/>
      <c r="BU1508" s="484"/>
      <c r="BV1508" s="484"/>
      <c r="BW1508" s="516"/>
      <c r="BX1508" s="434"/>
      <c r="BY1508" s="490"/>
      <c r="BZ1508" s="491"/>
      <c r="CA1508" s="520"/>
      <c r="CB1508" s="520"/>
      <c r="CC1508" s="520"/>
      <c r="CD1508" s="520"/>
      <c r="CE1508" s="520"/>
      <c r="CF1508" s="520"/>
    </row>
    <row r="1509" spans="1:84" ht="13.8" thickBot="1" x14ac:dyDescent="0.3">
      <c r="A1509" s="133"/>
      <c r="B1509" s="134"/>
      <c r="C1509" s="429"/>
      <c r="D1509" s="136"/>
      <c r="E1509" s="136"/>
      <c r="F1509" s="438"/>
      <c r="G1509" s="136"/>
      <c r="H1509" s="139"/>
      <c r="I1509" s="430"/>
      <c r="J1509" s="431"/>
      <c r="K1509" s="432"/>
      <c r="L1509" s="428"/>
      <c r="M1509" s="500"/>
      <c r="N1509" s="518"/>
      <c r="O1509" s="501"/>
      <c r="P1509" s="501"/>
      <c r="Q1509" s="519"/>
      <c r="R1509" s="502"/>
      <c r="S1509" s="502"/>
      <c r="T1509" s="503"/>
      <c r="U1509" s="504"/>
      <c r="V1509" s="505"/>
      <c r="W1509" s="505"/>
      <c r="X1509" s="505"/>
      <c r="Y1509" s="505"/>
      <c r="Z1509" s="506"/>
      <c r="AA1509" s="507"/>
      <c r="AB1509" s="508"/>
      <c r="AC1509" s="513"/>
      <c r="AD1509" s="508"/>
      <c r="AE1509" s="507"/>
      <c r="AF1509" s="513"/>
      <c r="AG1509" s="507"/>
      <c r="AH1509" s="508"/>
      <c r="AI1509" s="509"/>
      <c r="AJ1509" s="507"/>
      <c r="AK1509" s="507"/>
      <c r="AL1509" s="510"/>
      <c r="AM1509" s="511"/>
      <c r="AN1509" s="512"/>
      <c r="AO1509" s="511"/>
      <c r="AP1509" s="507"/>
      <c r="AQ1509" s="512"/>
      <c r="AR1509" s="513"/>
      <c r="AS1509" s="508"/>
      <c r="AT1509" s="511"/>
      <c r="AU1509" s="511"/>
      <c r="AV1509" s="511"/>
      <c r="AW1509" s="511"/>
      <c r="AX1509" s="511"/>
      <c r="AY1509" s="511"/>
      <c r="AZ1509" s="514"/>
      <c r="BA1509" s="515"/>
      <c r="BB1509" s="507"/>
      <c r="BC1509" s="505"/>
      <c r="BD1509" s="524"/>
      <c r="BE1509" s="506"/>
      <c r="BF1509" s="482"/>
      <c r="BG1509" s="483"/>
      <c r="BH1509" s="483"/>
      <c r="BI1509" s="465"/>
      <c r="BJ1509" s="465"/>
      <c r="BK1509" s="465"/>
      <c r="BL1509" s="465"/>
      <c r="BM1509" s="465"/>
      <c r="BN1509" s="465"/>
      <c r="BO1509" s="483"/>
      <c r="BP1509" s="483"/>
      <c r="BQ1509" s="483"/>
      <c r="BR1509" s="483"/>
      <c r="BS1509" s="483"/>
      <c r="BT1509" s="484"/>
      <c r="BU1509" s="484"/>
      <c r="BV1509" s="484"/>
      <c r="BW1509" s="516"/>
      <c r="BX1509" s="434"/>
      <c r="BY1509" s="490"/>
      <c r="BZ1509" s="491"/>
      <c r="CA1509" s="520"/>
      <c r="CB1509" s="520"/>
      <c r="CC1509" s="520"/>
      <c r="CD1509" s="520"/>
      <c r="CE1509" s="520"/>
      <c r="CF1509" s="520"/>
    </row>
    <row r="1510" spans="1:84" ht="13.8" thickBot="1" x14ac:dyDescent="0.3">
      <c r="A1510" s="133"/>
      <c r="B1510" s="134"/>
      <c r="C1510" s="429"/>
      <c r="D1510" s="136"/>
      <c r="E1510" s="136"/>
      <c r="F1510" s="438"/>
      <c r="G1510" s="136"/>
      <c r="H1510" s="139"/>
      <c r="I1510" s="430"/>
      <c r="J1510" s="431"/>
      <c r="K1510" s="432"/>
      <c r="L1510" s="428"/>
      <c r="M1510" s="500"/>
      <c r="N1510" s="518"/>
      <c r="O1510" s="501"/>
      <c r="P1510" s="501"/>
      <c r="Q1510" s="519"/>
      <c r="R1510" s="502"/>
      <c r="S1510" s="502"/>
      <c r="T1510" s="503"/>
      <c r="U1510" s="504"/>
      <c r="V1510" s="505"/>
      <c r="W1510" s="505"/>
      <c r="X1510" s="505"/>
      <c r="Y1510" s="505"/>
      <c r="Z1510" s="506"/>
      <c r="AA1510" s="507"/>
      <c r="AB1510" s="508"/>
      <c r="AC1510" s="513"/>
      <c r="AD1510" s="508"/>
      <c r="AE1510" s="507"/>
      <c r="AF1510" s="513"/>
      <c r="AG1510" s="507"/>
      <c r="AH1510" s="508"/>
      <c r="AI1510" s="509"/>
      <c r="AJ1510" s="507"/>
      <c r="AK1510" s="507"/>
      <c r="AL1510" s="510"/>
      <c r="AM1510" s="511"/>
      <c r="AN1510" s="512"/>
      <c r="AO1510" s="511"/>
      <c r="AP1510" s="507"/>
      <c r="AQ1510" s="512"/>
      <c r="AR1510" s="513"/>
      <c r="AS1510" s="508"/>
      <c r="AT1510" s="511"/>
      <c r="AU1510" s="511"/>
      <c r="AV1510" s="511"/>
      <c r="AW1510" s="511"/>
      <c r="AX1510" s="511"/>
      <c r="AY1510" s="511"/>
      <c r="AZ1510" s="514"/>
      <c r="BA1510" s="515"/>
      <c r="BB1510" s="507"/>
      <c r="BC1510" s="505"/>
      <c r="BD1510" s="524"/>
      <c r="BE1510" s="506"/>
      <c r="BF1510" s="482"/>
      <c r="BG1510" s="483"/>
      <c r="BH1510" s="483"/>
      <c r="BI1510" s="465"/>
      <c r="BJ1510" s="465"/>
      <c r="BK1510" s="465"/>
      <c r="BL1510" s="465"/>
      <c r="BM1510" s="465"/>
      <c r="BN1510" s="465"/>
      <c r="BO1510" s="483"/>
      <c r="BP1510" s="483"/>
      <c r="BQ1510" s="483"/>
      <c r="BR1510" s="483"/>
      <c r="BS1510" s="483"/>
      <c r="BT1510" s="484"/>
      <c r="BU1510" s="484"/>
      <c r="BV1510" s="484"/>
      <c r="BW1510" s="516"/>
      <c r="BX1510" s="434"/>
      <c r="BY1510" s="490"/>
      <c r="BZ1510" s="491"/>
      <c r="CA1510" s="520"/>
      <c r="CB1510" s="520"/>
      <c r="CC1510" s="520"/>
      <c r="CD1510" s="520"/>
      <c r="CE1510" s="520"/>
      <c r="CF1510" s="520"/>
    </row>
    <row r="1511" spans="1:84" ht="13.8" thickBot="1" x14ac:dyDescent="0.3">
      <c r="A1511" s="133"/>
      <c r="B1511" s="134"/>
      <c r="C1511" s="429"/>
      <c r="D1511" s="136"/>
      <c r="E1511" s="136"/>
      <c r="F1511" s="438"/>
      <c r="G1511" s="136"/>
      <c r="H1511" s="139"/>
      <c r="I1511" s="430"/>
      <c r="J1511" s="431"/>
      <c r="K1511" s="432"/>
      <c r="L1511" s="428"/>
      <c r="M1511" s="500"/>
      <c r="N1511" s="518"/>
      <c r="O1511" s="501"/>
      <c r="P1511" s="501"/>
      <c r="Q1511" s="519"/>
      <c r="R1511" s="502"/>
      <c r="S1511" s="502"/>
      <c r="T1511" s="503"/>
      <c r="U1511" s="504"/>
      <c r="V1511" s="505"/>
      <c r="W1511" s="505"/>
      <c r="X1511" s="505"/>
      <c r="Y1511" s="505"/>
      <c r="Z1511" s="506"/>
      <c r="AA1511" s="507"/>
      <c r="AB1511" s="508"/>
      <c r="AC1511" s="513"/>
      <c r="AD1511" s="508"/>
      <c r="AE1511" s="507"/>
      <c r="AF1511" s="513"/>
      <c r="AG1511" s="507"/>
      <c r="AH1511" s="508"/>
      <c r="AI1511" s="509"/>
      <c r="AJ1511" s="507"/>
      <c r="AK1511" s="507"/>
      <c r="AL1511" s="510"/>
      <c r="AM1511" s="511"/>
      <c r="AN1511" s="512"/>
      <c r="AO1511" s="511"/>
      <c r="AP1511" s="507"/>
      <c r="AQ1511" s="512"/>
      <c r="AR1511" s="513"/>
      <c r="AS1511" s="508"/>
      <c r="AT1511" s="511"/>
      <c r="AU1511" s="511"/>
      <c r="AV1511" s="511"/>
      <c r="AW1511" s="511"/>
      <c r="AX1511" s="511"/>
      <c r="AY1511" s="511"/>
      <c r="AZ1511" s="514"/>
      <c r="BA1511" s="515"/>
      <c r="BB1511" s="507"/>
      <c r="BC1511" s="505"/>
      <c r="BD1511" s="524"/>
      <c r="BE1511" s="506"/>
      <c r="BF1511" s="482"/>
      <c r="BG1511" s="483"/>
      <c r="BH1511" s="483"/>
      <c r="BI1511" s="465"/>
      <c r="BJ1511" s="465"/>
      <c r="BK1511" s="465"/>
      <c r="BL1511" s="465"/>
      <c r="BM1511" s="465"/>
      <c r="BN1511" s="465"/>
      <c r="BO1511" s="483"/>
      <c r="BP1511" s="483"/>
      <c r="BQ1511" s="483"/>
      <c r="BR1511" s="483"/>
      <c r="BS1511" s="483"/>
      <c r="BT1511" s="484"/>
      <c r="BU1511" s="484"/>
      <c r="BV1511" s="484"/>
      <c r="BW1511" s="516"/>
      <c r="BX1511" s="434"/>
      <c r="BY1511" s="490"/>
      <c r="BZ1511" s="491"/>
      <c r="CA1511" s="520"/>
      <c r="CB1511" s="520"/>
      <c r="CC1511" s="520"/>
      <c r="CD1511" s="520"/>
      <c r="CE1511" s="520"/>
      <c r="CF1511" s="520"/>
    </row>
    <row r="1512" spans="1:84" ht="13.8" thickBot="1" x14ac:dyDescent="0.3">
      <c r="A1512" s="133"/>
      <c r="B1512" s="134"/>
      <c r="C1512" s="429"/>
      <c r="D1512" s="136"/>
      <c r="E1512" s="136"/>
      <c r="F1512" s="438"/>
      <c r="G1512" s="136"/>
      <c r="H1512" s="139"/>
      <c r="I1512" s="430"/>
      <c r="J1512" s="431"/>
      <c r="K1512" s="432"/>
      <c r="L1512" s="428"/>
      <c r="M1512" s="500"/>
      <c r="N1512" s="518"/>
      <c r="O1512" s="501"/>
      <c r="P1512" s="501"/>
      <c r="Q1512" s="519"/>
      <c r="R1512" s="502"/>
      <c r="S1512" s="502"/>
      <c r="T1512" s="503"/>
      <c r="U1512" s="504"/>
      <c r="V1512" s="505"/>
      <c r="W1512" s="505"/>
      <c r="X1512" s="505"/>
      <c r="Y1512" s="505"/>
      <c r="Z1512" s="506"/>
      <c r="AA1512" s="507"/>
      <c r="AB1512" s="508"/>
      <c r="AC1512" s="513"/>
      <c r="AD1512" s="508"/>
      <c r="AE1512" s="507"/>
      <c r="AF1512" s="513"/>
      <c r="AG1512" s="507"/>
      <c r="AH1512" s="508"/>
      <c r="AI1512" s="509"/>
      <c r="AJ1512" s="507"/>
      <c r="AK1512" s="507"/>
      <c r="AL1512" s="510"/>
      <c r="AM1512" s="511"/>
      <c r="AN1512" s="512"/>
      <c r="AO1512" s="511"/>
      <c r="AP1512" s="507"/>
      <c r="AQ1512" s="512"/>
      <c r="AR1512" s="513"/>
      <c r="AS1512" s="508"/>
      <c r="AT1512" s="511"/>
      <c r="AU1512" s="511"/>
      <c r="AV1512" s="511"/>
      <c r="AW1512" s="511"/>
      <c r="AX1512" s="511"/>
      <c r="AY1512" s="511"/>
      <c r="AZ1512" s="514"/>
      <c r="BA1512" s="515"/>
      <c r="BB1512" s="507"/>
      <c r="BC1512" s="505"/>
      <c r="BD1512" s="524"/>
      <c r="BE1512" s="506"/>
      <c r="BF1512" s="482"/>
      <c r="BG1512" s="483"/>
      <c r="BH1512" s="483"/>
      <c r="BI1512" s="465"/>
      <c r="BJ1512" s="465"/>
      <c r="BK1512" s="465"/>
      <c r="BL1512" s="465"/>
      <c r="BM1512" s="465"/>
      <c r="BN1512" s="465"/>
      <c r="BO1512" s="483"/>
      <c r="BP1512" s="483"/>
      <c r="BQ1512" s="483"/>
      <c r="BR1512" s="483"/>
      <c r="BS1512" s="483"/>
      <c r="BT1512" s="484"/>
      <c r="BU1512" s="484"/>
      <c r="BV1512" s="484"/>
      <c r="BW1512" s="516"/>
      <c r="BX1512" s="434"/>
      <c r="BY1512" s="490"/>
      <c r="BZ1512" s="491"/>
      <c r="CA1512" s="520"/>
      <c r="CB1512" s="520"/>
      <c r="CC1512" s="520"/>
      <c r="CD1512" s="520"/>
      <c r="CE1512" s="520"/>
      <c r="CF1512" s="520"/>
    </row>
    <row r="1513" spans="1:84" ht="13.8" thickBot="1" x14ac:dyDescent="0.3">
      <c r="A1513" s="133"/>
      <c r="B1513" s="134"/>
      <c r="C1513" s="429"/>
      <c r="D1513" s="136"/>
      <c r="E1513" s="136"/>
      <c r="F1513" s="438"/>
      <c r="G1513" s="136"/>
      <c r="H1513" s="139"/>
      <c r="I1513" s="430"/>
      <c r="J1513" s="431"/>
      <c r="K1513" s="432"/>
      <c r="L1513" s="428"/>
      <c r="M1513" s="500"/>
      <c r="N1513" s="518"/>
      <c r="O1513" s="501"/>
      <c r="P1513" s="501"/>
      <c r="Q1513" s="519"/>
      <c r="R1513" s="502"/>
      <c r="S1513" s="502"/>
      <c r="T1513" s="503"/>
      <c r="U1513" s="504"/>
      <c r="V1513" s="505"/>
      <c r="W1513" s="505"/>
      <c r="X1513" s="505"/>
      <c r="Y1513" s="505"/>
      <c r="Z1513" s="506"/>
      <c r="AA1513" s="507"/>
      <c r="AB1513" s="508"/>
      <c r="AC1513" s="513"/>
      <c r="AD1513" s="508"/>
      <c r="AE1513" s="507"/>
      <c r="AF1513" s="513"/>
      <c r="AG1513" s="507"/>
      <c r="AH1513" s="508"/>
      <c r="AI1513" s="509"/>
      <c r="AJ1513" s="507"/>
      <c r="AK1513" s="507"/>
      <c r="AL1513" s="510"/>
      <c r="AM1513" s="511"/>
      <c r="AN1513" s="512"/>
      <c r="AO1513" s="511"/>
      <c r="AP1513" s="507"/>
      <c r="AQ1513" s="512"/>
      <c r="AR1513" s="513"/>
      <c r="AS1513" s="508"/>
      <c r="AT1513" s="511"/>
      <c r="AU1513" s="511"/>
      <c r="AV1513" s="511"/>
      <c r="AW1513" s="511"/>
      <c r="AX1513" s="511"/>
      <c r="AY1513" s="511"/>
      <c r="AZ1513" s="514"/>
      <c r="BA1513" s="515"/>
      <c r="BB1513" s="507"/>
      <c r="BC1513" s="505"/>
      <c r="BD1513" s="524"/>
      <c r="BE1513" s="506"/>
      <c r="BF1513" s="482"/>
      <c r="BG1513" s="483"/>
      <c r="BH1513" s="483"/>
      <c r="BI1513" s="465"/>
      <c r="BJ1513" s="465"/>
      <c r="BK1513" s="465"/>
      <c r="BL1513" s="465"/>
      <c r="BM1513" s="465"/>
      <c r="BN1513" s="465"/>
      <c r="BO1513" s="483"/>
      <c r="BP1513" s="483"/>
      <c r="BQ1513" s="483"/>
      <c r="BR1513" s="483"/>
      <c r="BS1513" s="483"/>
      <c r="BT1513" s="484"/>
      <c r="BU1513" s="484"/>
      <c r="BV1513" s="484"/>
      <c r="BW1513" s="516"/>
      <c r="BX1513" s="434"/>
      <c r="BY1513" s="490"/>
      <c r="BZ1513" s="491"/>
      <c r="CA1513" s="520"/>
      <c r="CB1513" s="520"/>
      <c r="CC1513" s="520"/>
      <c r="CD1513" s="520"/>
      <c r="CE1513" s="520"/>
      <c r="CF1513" s="520"/>
    </row>
    <row r="1514" spans="1:84" ht="13.8" thickBot="1" x14ac:dyDescent="0.3">
      <c r="A1514" s="133"/>
      <c r="B1514" s="134"/>
      <c r="C1514" s="429"/>
      <c r="D1514" s="136"/>
      <c r="E1514" s="136"/>
      <c r="F1514" s="438"/>
      <c r="G1514" s="136"/>
      <c r="H1514" s="139"/>
      <c r="I1514" s="430"/>
      <c r="J1514" s="431"/>
      <c r="K1514" s="432"/>
      <c r="L1514" s="428"/>
      <c r="M1514" s="500"/>
      <c r="N1514" s="518"/>
      <c r="O1514" s="501"/>
      <c r="P1514" s="501"/>
      <c r="Q1514" s="519"/>
      <c r="R1514" s="502"/>
      <c r="S1514" s="502"/>
      <c r="T1514" s="503"/>
      <c r="U1514" s="504"/>
      <c r="V1514" s="505"/>
      <c r="W1514" s="505"/>
      <c r="X1514" s="505"/>
      <c r="Y1514" s="505"/>
      <c r="Z1514" s="506"/>
      <c r="AA1514" s="507"/>
      <c r="AB1514" s="508"/>
      <c r="AC1514" s="513"/>
      <c r="AD1514" s="508"/>
      <c r="AE1514" s="507"/>
      <c r="AF1514" s="513"/>
      <c r="AG1514" s="507"/>
      <c r="AH1514" s="508"/>
      <c r="AI1514" s="509"/>
      <c r="AJ1514" s="507"/>
      <c r="AK1514" s="507"/>
      <c r="AL1514" s="510"/>
      <c r="AM1514" s="511"/>
      <c r="AN1514" s="512"/>
      <c r="AO1514" s="511"/>
      <c r="AP1514" s="507"/>
      <c r="AQ1514" s="512"/>
      <c r="AR1514" s="513"/>
      <c r="AS1514" s="508"/>
      <c r="AT1514" s="511"/>
      <c r="AU1514" s="511"/>
      <c r="AV1514" s="511"/>
      <c r="AW1514" s="511"/>
      <c r="AX1514" s="511"/>
      <c r="AY1514" s="511"/>
      <c r="AZ1514" s="514"/>
      <c r="BA1514" s="515"/>
      <c r="BB1514" s="507"/>
      <c r="BC1514" s="505"/>
      <c r="BD1514" s="524"/>
      <c r="BE1514" s="506"/>
      <c r="BF1514" s="482"/>
      <c r="BG1514" s="483"/>
      <c r="BH1514" s="483"/>
      <c r="BI1514" s="465"/>
      <c r="BJ1514" s="465"/>
      <c r="BK1514" s="465"/>
      <c r="BL1514" s="465"/>
      <c r="BM1514" s="465"/>
      <c r="BN1514" s="465"/>
      <c r="BO1514" s="483"/>
      <c r="BP1514" s="483"/>
      <c r="BQ1514" s="483"/>
      <c r="BR1514" s="483"/>
      <c r="BS1514" s="483"/>
      <c r="BT1514" s="484"/>
      <c r="BU1514" s="484"/>
      <c r="BV1514" s="484"/>
      <c r="BW1514" s="516"/>
      <c r="BX1514" s="434"/>
      <c r="BY1514" s="490"/>
      <c r="BZ1514" s="491"/>
      <c r="CA1514" s="520"/>
      <c r="CB1514" s="520"/>
      <c r="CC1514" s="520"/>
      <c r="CD1514" s="520"/>
      <c r="CE1514" s="520"/>
      <c r="CF1514" s="520"/>
    </row>
    <row r="1515" spans="1:84" ht="13.8" thickBot="1" x14ac:dyDescent="0.3">
      <c r="A1515" s="133"/>
      <c r="B1515" s="134"/>
      <c r="C1515" s="429"/>
      <c r="D1515" s="136"/>
      <c r="E1515" s="136"/>
      <c r="F1515" s="438"/>
      <c r="G1515" s="136"/>
      <c r="H1515" s="139"/>
      <c r="I1515" s="430"/>
      <c r="J1515" s="431"/>
      <c r="K1515" s="432"/>
      <c r="L1515" s="428"/>
      <c r="M1515" s="500"/>
      <c r="N1515" s="518"/>
      <c r="O1515" s="501"/>
      <c r="P1515" s="501"/>
      <c r="Q1515" s="519"/>
      <c r="R1515" s="502"/>
      <c r="S1515" s="502"/>
      <c r="T1515" s="503"/>
      <c r="U1515" s="504"/>
      <c r="V1515" s="505"/>
      <c r="W1515" s="505"/>
      <c r="X1515" s="505"/>
      <c r="Y1515" s="505"/>
      <c r="Z1515" s="506"/>
      <c r="AA1515" s="507"/>
      <c r="AB1515" s="508"/>
      <c r="AC1515" s="513"/>
      <c r="AD1515" s="508"/>
      <c r="AE1515" s="507"/>
      <c r="AF1515" s="513"/>
      <c r="AG1515" s="507"/>
      <c r="AH1515" s="508"/>
      <c r="AI1515" s="509"/>
      <c r="AJ1515" s="507"/>
      <c r="AK1515" s="507"/>
      <c r="AL1515" s="510"/>
      <c r="AM1515" s="511"/>
      <c r="AN1515" s="512"/>
      <c r="AO1515" s="511"/>
      <c r="AP1515" s="507"/>
      <c r="AQ1515" s="512"/>
      <c r="AR1515" s="513"/>
      <c r="AS1515" s="508"/>
      <c r="AT1515" s="511"/>
      <c r="AU1515" s="511"/>
      <c r="AV1515" s="511"/>
      <c r="AW1515" s="511"/>
      <c r="AX1515" s="511"/>
      <c r="AY1515" s="511"/>
      <c r="AZ1515" s="514"/>
      <c r="BA1515" s="515"/>
      <c r="BB1515" s="507"/>
      <c r="BC1515" s="505"/>
      <c r="BD1515" s="524"/>
      <c r="BE1515" s="506"/>
      <c r="BF1515" s="482"/>
      <c r="BG1515" s="483"/>
      <c r="BH1515" s="483"/>
      <c r="BI1515" s="465"/>
      <c r="BJ1515" s="465"/>
      <c r="BK1515" s="465"/>
      <c r="BL1515" s="465"/>
      <c r="BM1515" s="465"/>
      <c r="BN1515" s="465"/>
      <c r="BO1515" s="483"/>
      <c r="BP1515" s="483"/>
      <c r="BQ1515" s="483"/>
      <c r="BR1515" s="483"/>
      <c r="BS1515" s="483"/>
      <c r="BT1515" s="484"/>
      <c r="BU1515" s="484"/>
      <c r="BV1515" s="484"/>
      <c r="BW1515" s="516"/>
      <c r="BX1515" s="434"/>
      <c r="BY1515" s="490"/>
      <c r="BZ1515" s="491"/>
      <c r="CA1515" s="520"/>
      <c r="CB1515" s="520"/>
      <c r="CC1515" s="520"/>
      <c r="CD1515" s="520"/>
      <c r="CE1515" s="520"/>
      <c r="CF1515" s="520"/>
    </row>
    <row r="1516" spans="1:84" ht="13.8" thickBot="1" x14ac:dyDescent="0.3">
      <c r="A1516" s="133"/>
      <c r="B1516" s="134"/>
      <c r="C1516" s="429"/>
      <c r="D1516" s="136"/>
      <c r="E1516" s="136"/>
      <c r="F1516" s="438"/>
      <c r="G1516" s="136"/>
      <c r="H1516" s="139"/>
      <c r="I1516" s="430"/>
      <c r="J1516" s="431"/>
      <c r="K1516" s="432"/>
      <c r="L1516" s="428"/>
      <c r="M1516" s="500"/>
      <c r="N1516" s="518"/>
      <c r="O1516" s="501"/>
      <c r="P1516" s="501"/>
      <c r="Q1516" s="519"/>
      <c r="R1516" s="502"/>
      <c r="S1516" s="502"/>
      <c r="T1516" s="503"/>
      <c r="U1516" s="504"/>
      <c r="V1516" s="505"/>
      <c r="W1516" s="505"/>
      <c r="X1516" s="505"/>
      <c r="Y1516" s="505"/>
      <c r="Z1516" s="506"/>
      <c r="AA1516" s="507"/>
      <c r="AB1516" s="508"/>
      <c r="AC1516" s="513"/>
      <c r="AD1516" s="508"/>
      <c r="AE1516" s="507"/>
      <c r="AF1516" s="513"/>
      <c r="AG1516" s="507"/>
      <c r="AH1516" s="508"/>
      <c r="AI1516" s="509"/>
      <c r="AJ1516" s="507"/>
      <c r="AK1516" s="507"/>
      <c r="AL1516" s="510"/>
      <c r="AM1516" s="511"/>
      <c r="AN1516" s="512"/>
      <c r="AO1516" s="511"/>
      <c r="AP1516" s="507"/>
      <c r="AQ1516" s="512"/>
      <c r="AR1516" s="513"/>
      <c r="AS1516" s="508"/>
      <c r="AT1516" s="511"/>
      <c r="AU1516" s="511"/>
      <c r="AV1516" s="511"/>
      <c r="AW1516" s="511"/>
      <c r="AX1516" s="511"/>
      <c r="AY1516" s="511"/>
      <c r="AZ1516" s="514"/>
      <c r="BA1516" s="515"/>
      <c r="BB1516" s="507"/>
      <c r="BC1516" s="505"/>
      <c r="BD1516" s="524"/>
      <c r="BE1516" s="506"/>
      <c r="BF1516" s="482"/>
      <c r="BG1516" s="483"/>
      <c r="BH1516" s="483"/>
      <c r="BI1516" s="465"/>
      <c r="BJ1516" s="465"/>
      <c r="BK1516" s="465"/>
      <c r="BL1516" s="465"/>
      <c r="BM1516" s="465"/>
      <c r="BN1516" s="465"/>
      <c r="BO1516" s="483"/>
      <c r="BP1516" s="483"/>
      <c r="BQ1516" s="483"/>
      <c r="BR1516" s="483"/>
      <c r="BS1516" s="483"/>
      <c r="BT1516" s="484"/>
      <c r="BU1516" s="484"/>
      <c r="BV1516" s="484"/>
      <c r="BW1516" s="516"/>
      <c r="BX1516" s="434"/>
      <c r="BY1516" s="490"/>
      <c r="BZ1516" s="491"/>
      <c r="CA1516" s="520"/>
      <c r="CB1516" s="520"/>
      <c r="CC1516" s="520"/>
      <c r="CD1516" s="520"/>
      <c r="CE1516" s="520"/>
      <c r="CF1516" s="520"/>
    </row>
    <row r="1517" spans="1:84" ht="13.8" thickBot="1" x14ac:dyDescent="0.3">
      <c r="A1517" s="133"/>
      <c r="B1517" s="134"/>
      <c r="C1517" s="429"/>
      <c r="D1517" s="136"/>
      <c r="E1517" s="136"/>
      <c r="F1517" s="438"/>
      <c r="G1517" s="136"/>
      <c r="H1517" s="139"/>
      <c r="I1517" s="430"/>
      <c r="J1517" s="431"/>
      <c r="K1517" s="432"/>
      <c r="L1517" s="428"/>
      <c r="M1517" s="500"/>
      <c r="N1517" s="518"/>
      <c r="O1517" s="501"/>
      <c r="P1517" s="501"/>
      <c r="Q1517" s="519"/>
      <c r="R1517" s="502"/>
      <c r="S1517" s="502"/>
      <c r="T1517" s="503"/>
      <c r="U1517" s="504"/>
      <c r="V1517" s="505"/>
      <c r="W1517" s="505"/>
      <c r="X1517" s="505"/>
      <c r="Y1517" s="505"/>
      <c r="Z1517" s="506"/>
      <c r="AA1517" s="507"/>
      <c r="AB1517" s="508"/>
      <c r="AC1517" s="513"/>
      <c r="AD1517" s="508"/>
      <c r="AE1517" s="507"/>
      <c r="AF1517" s="513"/>
      <c r="AG1517" s="507"/>
      <c r="AH1517" s="508"/>
      <c r="AI1517" s="509"/>
      <c r="AJ1517" s="507"/>
      <c r="AK1517" s="507"/>
      <c r="AL1517" s="510"/>
      <c r="AM1517" s="511"/>
      <c r="AN1517" s="512"/>
      <c r="AO1517" s="511"/>
      <c r="AP1517" s="507"/>
      <c r="AQ1517" s="512"/>
      <c r="AR1517" s="513"/>
      <c r="AS1517" s="508"/>
      <c r="AT1517" s="511"/>
      <c r="AU1517" s="511"/>
      <c r="AV1517" s="511"/>
      <c r="AW1517" s="511"/>
      <c r="AX1517" s="511"/>
      <c r="AY1517" s="511"/>
      <c r="AZ1517" s="514"/>
      <c r="BA1517" s="515"/>
      <c r="BB1517" s="507"/>
      <c r="BC1517" s="505"/>
      <c r="BD1517" s="524"/>
      <c r="BE1517" s="506"/>
      <c r="BF1517" s="482"/>
      <c r="BG1517" s="483"/>
      <c r="BH1517" s="483"/>
      <c r="BI1517" s="465"/>
      <c r="BJ1517" s="465"/>
      <c r="BK1517" s="465"/>
      <c r="BL1517" s="465"/>
      <c r="BM1517" s="465"/>
      <c r="BN1517" s="465"/>
      <c r="BO1517" s="483"/>
      <c r="BP1517" s="483"/>
      <c r="BQ1517" s="483"/>
      <c r="BR1517" s="483"/>
      <c r="BS1517" s="483"/>
      <c r="BT1517" s="484"/>
      <c r="BU1517" s="484"/>
      <c r="BV1517" s="484"/>
      <c r="BW1517" s="516"/>
      <c r="BX1517" s="434"/>
      <c r="BY1517" s="490"/>
      <c r="BZ1517" s="491"/>
      <c r="CA1517" s="520"/>
      <c r="CB1517" s="520"/>
      <c r="CC1517" s="520"/>
      <c r="CD1517" s="520"/>
      <c r="CE1517" s="520"/>
      <c r="CF1517" s="520"/>
    </row>
    <row r="1518" spans="1:84" ht="13.8" thickBot="1" x14ac:dyDescent="0.3">
      <c r="A1518" s="133"/>
      <c r="B1518" s="134"/>
      <c r="C1518" s="429"/>
      <c r="D1518" s="136"/>
      <c r="E1518" s="136"/>
      <c r="F1518" s="438"/>
      <c r="G1518" s="136"/>
      <c r="H1518" s="139"/>
      <c r="I1518" s="430"/>
      <c r="J1518" s="431"/>
      <c r="K1518" s="432"/>
      <c r="L1518" s="428"/>
      <c r="M1518" s="500"/>
      <c r="N1518" s="518"/>
      <c r="O1518" s="501"/>
      <c r="P1518" s="501"/>
      <c r="Q1518" s="519"/>
      <c r="R1518" s="502"/>
      <c r="S1518" s="502"/>
      <c r="T1518" s="503"/>
      <c r="U1518" s="504"/>
      <c r="V1518" s="505"/>
      <c r="W1518" s="505"/>
      <c r="X1518" s="505"/>
      <c r="Y1518" s="505"/>
      <c r="Z1518" s="506"/>
      <c r="AA1518" s="507"/>
      <c r="AB1518" s="508"/>
      <c r="AC1518" s="513"/>
      <c r="AD1518" s="508"/>
      <c r="AE1518" s="507"/>
      <c r="AF1518" s="513"/>
      <c r="AG1518" s="507"/>
      <c r="AH1518" s="508"/>
      <c r="AI1518" s="509"/>
      <c r="AJ1518" s="507"/>
      <c r="AK1518" s="507"/>
      <c r="AL1518" s="510"/>
      <c r="AM1518" s="511"/>
      <c r="AN1518" s="512"/>
      <c r="AO1518" s="511"/>
      <c r="AP1518" s="507"/>
      <c r="AQ1518" s="512"/>
      <c r="AR1518" s="513"/>
      <c r="AS1518" s="508"/>
      <c r="AT1518" s="511"/>
      <c r="AU1518" s="511"/>
      <c r="AV1518" s="511"/>
      <c r="AW1518" s="511"/>
      <c r="AX1518" s="511"/>
      <c r="AY1518" s="511"/>
      <c r="AZ1518" s="514"/>
      <c r="BA1518" s="515"/>
      <c r="BB1518" s="507"/>
      <c r="BC1518" s="505"/>
      <c r="BD1518" s="524"/>
      <c r="BE1518" s="506"/>
      <c r="BF1518" s="482"/>
      <c r="BG1518" s="483"/>
      <c r="BH1518" s="483"/>
      <c r="BI1518" s="465"/>
      <c r="BJ1518" s="465"/>
      <c r="BK1518" s="465"/>
      <c r="BL1518" s="465"/>
      <c r="BM1518" s="465"/>
      <c r="BN1518" s="465"/>
      <c r="BO1518" s="483"/>
      <c r="BP1518" s="483"/>
      <c r="BQ1518" s="483"/>
      <c r="BR1518" s="483"/>
      <c r="BS1518" s="483"/>
      <c r="BT1518" s="484"/>
      <c r="BU1518" s="484"/>
      <c r="BV1518" s="484"/>
      <c r="BW1518" s="516"/>
      <c r="BX1518" s="434"/>
      <c r="BY1518" s="490"/>
      <c r="BZ1518" s="491"/>
      <c r="CA1518" s="520"/>
      <c r="CB1518" s="520"/>
      <c r="CC1518" s="520"/>
      <c r="CD1518" s="520"/>
      <c r="CE1518" s="520"/>
      <c r="CF1518" s="520"/>
    </row>
    <row r="1519" spans="1:84" ht="13.8" thickBot="1" x14ac:dyDescent="0.3">
      <c r="A1519" s="133"/>
      <c r="B1519" s="134"/>
      <c r="C1519" s="429"/>
      <c r="D1519" s="136"/>
      <c r="E1519" s="136"/>
      <c r="F1519" s="438"/>
      <c r="G1519" s="136"/>
      <c r="H1519" s="139"/>
      <c r="I1519" s="430"/>
      <c r="J1519" s="431"/>
      <c r="K1519" s="432"/>
      <c r="L1519" s="428"/>
      <c r="M1519" s="500"/>
      <c r="N1519" s="518"/>
      <c r="O1519" s="501"/>
      <c r="P1519" s="501"/>
      <c r="Q1519" s="519"/>
      <c r="R1519" s="502"/>
      <c r="S1519" s="502"/>
      <c r="T1519" s="503"/>
      <c r="U1519" s="504"/>
      <c r="V1519" s="505"/>
      <c r="W1519" s="505"/>
      <c r="X1519" s="505"/>
      <c r="Y1519" s="505"/>
      <c r="Z1519" s="506"/>
      <c r="AA1519" s="507"/>
      <c r="AB1519" s="508"/>
      <c r="AC1519" s="513"/>
      <c r="AD1519" s="508"/>
      <c r="AE1519" s="507"/>
      <c r="AF1519" s="513"/>
      <c r="AG1519" s="507"/>
      <c r="AH1519" s="508"/>
      <c r="AI1519" s="509"/>
      <c r="AJ1519" s="507"/>
      <c r="AK1519" s="507"/>
      <c r="AL1519" s="510"/>
      <c r="AM1519" s="511"/>
      <c r="AN1519" s="512"/>
      <c r="AO1519" s="511"/>
      <c r="AP1519" s="507"/>
      <c r="AQ1519" s="512"/>
      <c r="AR1519" s="513"/>
      <c r="AS1519" s="508"/>
      <c r="AT1519" s="511"/>
      <c r="AU1519" s="511"/>
      <c r="AV1519" s="511"/>
      <c r="AW1519" s="511"/>
      <c r="AX1519" s="511"/>
      <c r="AY1519" s="511"/>
      <c r="AZ1519" s="514"/>
      <c r="BA1519" s="515"/>
      <c r="BB1519" s="507"/>
      <c r="BC1519" s="505"/>
      <c r="BD1519" s="524"/>
      <c r="BE1519" s="506"/>
      <c r="BF1519" s="482"/>
      <c r="BG1519" s="483"/>
      <c r="BH1519" s="483"/>
      <c r="BI1519" s="465"/>
      <c r="BJ1519" s="465"/>
      <c r="BK1519" s="465"/>
      <c r="BL1519" s="465"/>
      <c r="BM1519" s="465"/>
      <c r="BN1519" s="465"/>
      <c r="BO1519" s="483"/>
      <c r="BP1519" s="483"/>
      <c r="BQ1519" s="483"/>
      <c r="BR1519" s="483"/>
      <c r="BS1519" s="483"/>
      <c r="BT1519" s="484"/>
      <c r="BU1519" s="484"/>
      <c r="BV1519" s="484"/>
      <c r="BW1519" s="516"/>
      <c r="BX1519" s="434"/>
      <c r="BY1519" s="490"/>
      <c r="BZ1519" s="491"/>
      <c r="CA1519" s="520"/>
      <c r="CB1519" s="520"/>
      <c r="CC1519" s="520"/>
      <c r="CD1519" s="520"/>
      <c r="CE1519" s="520"/>
      <c r="CF1519" s="520"/>
    </row>
    <row r="1520" spans="1:84" ht="13.8" thickBot="1" x14ac:dyDescent="0.3">
      <c r="A1520" s="133"/>
      <c r="B1520" s="134"/>
      <c r="C1520" s="429"/>
      <c r="D1520" s="136"/>
      <c r="E1520" s="136"/>
      <c r="F1520" s="438"/>
      <c r="G1520" s="136"/>
      <c r="H1520" s="139"/>
      <c r="I1520" s="430"/>
      <c r="J1520" s="431"/>
      <c r="K1520" s="432"/>
      <c r="L1520" s="428"/>
      <c r="M1520" s="500"/>
      <c r="N1520" s="518"/>
      <c r="O1520" s="501"/>
      <c r="P1520" s="501"/>
      <c r="Q1520" s="519"/>
      <c r="R1520" s="502"/>
      <c r="S1520" s="502"/>
      <c r="T1520" s="503"/>
      <c r="U1520" s="504"/>
      <c r="V1520" s="505"/>
      <c r="W1520" s="505"/>
      <c r="X1520" s="505"/>
      <c r="Y1520" s="505"/>
      <c r="Z1520" s="506"/>
      <c r="AA1520" s="507"/>
      <c r="AB1520" s="508"/>
      <c r="AC1520" s="513"/>
      <c r="AD1520" s="508"/>
      <c r="AE1520" s="507"/>
      <c r="AF1520" s="513"/>
      <c r="AG1520" s="507"/>
      <c r="AH1520" s="508"/>
      <c r="AI1520" s="509"/>
      <c r="AJ1520" s="507"/>
      <c r="AK1520" s="507"/>
      <c r="AL1520" s="510"/>
      <c r="AM1520" s="511"/>
      <c r="AN1520" s="512"/>
      <c r="AO1520" s="511"/>
      <c r="AP1520" s="507"/>
      <c r="AQ1520" s="512"/>
      <c r="AR1520" s="513"/>
      <c r="AS1520" s="508"/>
      <c r="AT1520" s="511"/>
      <c r="AU1520" s="511"/>
      <c r="AV1520" s="511"/>
      <c r="AW1520" s="511"/>
      <c r="AX1520" s="511"/>
      <c r="AY1520" s="511"/>
      <c r="AZ1520" s="514"/>
      <c r="BA1520" s="515"/>
      <c r="BB1520" s="507"/>
      <c r="BC1520" s="505"/>
      <c r="BD1520" s="524"/>
      <c r="BE1520" s="506"/>
      <c r="BF1520" s="482"/>
      <c r="BG1520" s="483"/>
      <c r="BH1520" s="483"/>
      <c r="BI1520" s="465"/>
      <c r="BJ1520" s="465"/>
      <c r="BK1520" s="465"/>
      <c r="BL1520" s="465"/>
      <c r="BM1520" s="465"/>
      <c r="BN1520" s="465"/>
      <c r="BO1520" s="483"/>
      <c r="BP1520" s="483"/>
      <c r="BQ1520" s="483"/>
      <c r="BR1520" s="483"/>
      <c r="BS1520" s="483"/>
      <c r="BT1520" s="484"/>
      <c r="BU1520" s="484"/>
      <c r="BV1520" s="484"/>
      <c r="BW1520" s="516"/>
      <c r="BX1520" s="434"/>
      <c r="BY1520" s="490"/>
      <c r="BZ1520" s="491"/>
      <c r="CA1520" s="520"/>
      <c r="CB1520" s="520"/>
      <c r="CC1520" s="520"/>
      <c r="CD1520" s="520"/>
      <c r="CE1520" s="520"/>
      <c r="CF1520" s="520"/>
    </row>
    <row r="1521" spans="1:84" ht="13.8" thickBot="1" x14ac:dyDescent="0.3">
      <c r="A1521" s="133"/>
      <c r="B1521" s="134"/>
      <c r="C1521" s="429"/>
      <c r="D1521" s="136"/>
      <c r="E1521" s="136"/>
      <c r="F1521" s="438"/>
      <c r="G1521" s="136"/>
      <c r="H1521" s="139"/>
      <c r="I1521" s="430"/>
      <c r="J1521" s="431"/>
      <c r="K1521" s="432"/>
      <c r="L1521" s="428"/>
      <c r="M1521" s="500"/>
      <c r="N1521" s="518"/>
      <c r="O1521" s="501"/>
      <c r="P1521" s="501"/>
      <c r="Q1521" s="519"/>
      <c r="R1521" s="502"/>
      <c r="S1521" s="502"/>
      <c r="T1521" s="503"/>
      <c r="U1521" s="504"/>
      <c r="V1521" s="505"/>
      <c r="W1521" s="505"/>
      <c r="X1521" s="505"/>
      <c r="Y1521" s="505"/>
      <c r="Z1521" s="506"/>
      <c r="AA1521" s="507"/>
      <c r="AB1521" s="508"/>
      <c r="AC1521" s="513"/>
      <c r="AD1521" s="508"/>
      <c r="AE1521" s="507"/>
      <c r="AF1521" s="513"/>
      <c r="AG1521" s="507"/>
      <c r="AH1521" s="508"/>
      <c r="AI1521" s="509"/>
      <c r="AJ1521" s="507"/>
      <c r="AK1521" s="507"/>
      <c r="AL1521" s="510"/>
      <c r="AM1521" s="511"/>
      <c r="AN1521" s="512"/>
      <c r="AO1521" s="511"/>
      <c r="AP1521" s="507"/>
      <c r="AQ1521" s="512"/>
      <c r="AR1521" s="513"/>
      <c r="AS1521" s="508"/>
      <c r="AT1521" s="511"/>
      <c r="AU1521" s="511"/>
      <c r="AV1521" s="511"/>
      <c r="AW1521" s="511"/>
      <c r="AX1521" s="511"/>
      <c r="AY1521" s="511"/>
      <c r="AZ1521" s="514"/>
      <c r="BA1521" s="515"/>
      <c r="BB1521" s="507"/>
      <c r="BC1521" s="505"/>
      <c r="BD1521" s="524"/>
      <c r="BE1521" s="506"/>
      <c r="BF1521" s="482"/>
      <c r="BG1521" s="483"/>
      <c r="BH1521" s="483"/>
      <c r="BI1521" s="465"/>
      <c r="BJ1521" s="465"/>
      <c r="BK1521" s="465"/>
      <c r="BL1521" s="465"/>
      <c r="BM1521" s="465"/>
      <c r="BN1521" s="465"/>
      <c r="BO1521" s="483"/>
      <c r="BP1521" s="483"/>
      <c r="BQ1521" s="483"/>
      <c r="BR1521" s="483"/>
      <c r="BS1521" s="483"/>
      <c r="BT1521" s="484"/>
      <c r="BU1521" s="484"/>
      <c r="BV1521" s="484"/>
      <c r="BW1521" s="516"/>
      <c r="BX1521" s="434"/>
      <c r="BY1521" s="490"/>
      <c r="BZ1521" s="491"/>
      <c r="CA1521" s="520"/>
      <c r="CB1521" s="520"/>
      <c r="CC1521" s="520"/>
      <c r="CD1521" s="520"/>
      <c r="CE1521" s="520"/>
      <c r="CF1521" s="520"/>
    </row>
    <row r="1522" spans="1:84" ht="13.8" thickBot="1" x14ac:dyDescent="0.3">
      <c r="A1522" s="133"/>
      <c r="B1522" s="134"/>
      <c r="C1522" s="429"/>
      <c r="D1522" s="136"/>
      <c r="E1522" s="136"/>
      <c r="F1522" s="438"/>
      <c r="G1522" s="136"/>
      <c r="H1522" s="139"/>
      <c r="I1522" s="430"/>
      <c r="J1522" s="431"/>
      <c r="K1522" s="432"/>
      <c r="L1522" s="428"/>
      <c r="M1522" s="500"/>
      <c r="N1522" s="518"/>
      <c r="O1522" s="501"/>
      <c r="P1522" s="501"/>
      <c r="Q1522" s="519"/>
      <c r="R1522" s="502"/>
      <c r="S1522" s="502"/>
      <c r="T1522" s="503"/>
      <c r="U1522" s="504"/>
      <c r="V1522" s="505"/>
      <c r="W1522" s="505"/>
      <c r="X1522" s="505"/>
      <c r="Y1522" s="505"/>
      <c r="Z1522" s="506"/>
      <c r="AA1522" s="507"/>
      <c r="AB1522" s="508"/>
      <c r="AC1522" s="513"/>
      <c r="AD1522" s="508"/>
      <c r="AE1522" s="507"/>
      <c r="AF1522" s="513"/>
      <c r="AG1522" s="507"/>
      <c r="AH1522" s="508"/>
      <c r="AI1522" s="509"/>
      <c r="AJ1522" s="507"/>
      <c r="AK1522" s="507"/>
      <c r="AL1522" s="510"/>
      <c r="AM1522" s="511"/>
      <c r="AN1522" s="512"/>
      <c r="AO1522" s="511"/>
      <c r="AP1522" s="507"/>
      <c r="AQ1522" s="512"/>
      <c r="AR1522" s="513"/>
      <c r="AS1522" s="508"/>
      <c r="AT1522" s="511"/>
      <c r="AU1522" s="511"/>
      <c r="AV1522" s="511"/>
      <c r="AW1522" s="511"/>
      <c r="AX1522" s="511"/>
      <c r="AY1522" s="511"/>
      <c r="AZ1522" s="514"/>
      <c r="BA1522" s="515"/>
      <c r="BB1522" s="507"/>
      <c r="BC1522" s="505"/>
      <c r="BD1522" s="524"/>
      <c r="BE1522" s="506"/>
      <c r="BF1522" s="482"/>
      <c r="BG1522" s="483"/>
      <c r="BH1522" s="483"/>
      <c r="BI1522" s="465"/>
      <c r="BJ1522" s="465"/>
      <c r="BK1522" s="465"/>
      <c r="BL1522" s="465"/>
      <c r="BM1522" s="465"/>
      <c r="BN1522" s="465"/>
      <c r="BO1522" s="483"/>
      <c r="BP1522" s="483"/>
      <c r="BQ1522" s="483"/>
      <c r="BR1522" s="483"/>
      <c r="BS1522" s="483"/>
      <c r="BT1522" s="484"/>
      <c r="BU1522" s="484"/>
      <c r="BV1522" s="484"/>
      <c r="BW1522" s="516"/>
      <c r="BX1522" s="434"/>
      <c r="BY1522" s="490"/>
      <c r="BZ1522" s="491"/>
      <c r="CA1522" s="520"/>
      <c r="CB1522" s="520"/>
      <c r="CC1522" s="520"/>
      <c r="CD1522" s="520"/>
      <c r="CE1522" s="520"/>
      <c r="CF1522" s="520"/>
    </row>
    <row r="1523" spans="1:84" ht="13.8" thickBot="1" x14ac:dyDescent="0.3">
      <c r="A1523" s="133"/>
      <c r="B1523" s="134"/>
      <c r="C1523" s="429"/>
      <c r="D1523" s="136"/>
      <c r="E1523" s="136"/>
      <c r="F1523" s="438"/>
      <c r="G1523" s="136"/>
      <c r="H1523" s="139"/>
      <c r="I1523" s="430"/>
      <c r="J1523" s="431"/>
      <c r="K1523" s="432"/>
      <c r="L1523" s="428"/>
      <c r="M1523" s="500"/>
      <c r="N1523" s="518"/>
      <c r="O1523" s="501"/>
      <c r="P1523" s="501"/>
      <c r="Q1523" s="519"/>
      <c r="R1523" s="502"/>
      <c r="S1523" s="502"/>
      <c r="T1523" s="503"/>
      <c r="U1523" s="504"/>
      <c r="V1523" s="505"/>
      <c r="W1523" s="505"/>
      <c r="X1523" s="505"/>
      <c r="Y1523" s="505"/>
      <c r="Z1523" s="506"/>
      <c r="AA1523" s="507"/>
      <c r="AB1523" s="508"/>
      <c r="AC1523" s="513"/>
      <c r="AD1523" s="508"/>
      <c r="AE1523" s="507"/>
      <c r="AF1523" s="513"/>
      <c r="AG1523" s="507"/>
      <c r="AH1523" s="508"/>
      <c r="AI1523" s="509"/>
      <c r="AJ1523" s="507"/>
      <c r="AK1523" s="507"/>
      <c r="AL1523" s="510"/>
      <c r="AM1523" s="511"/>
      <c r="AN1523" s="512"/>
      <c r="AO1523" s="511"/>
      <c r="AP1523" s="507"/>
      <c r="AQ1523" s="512"/>
      <c r="AR1523" s="513"/>
      <c r="AS1523" s="508"/>
      <c r="AT1523" s="511"/>
      <c r="AU1523" s="511"/>
      <c r="AV1523" s="511"/>
      <c r="AW1523" s="511"/>
      <c r="AX1523" s="511"/>
      <c r="AY1523" s="511"/>
      <c r="AZ1523" s="514"/>
      <c r="BA1523" s="515"/>
      <c r="BB1523" s="507"/>
      <c r="BC1523" s="505"/>
      <c r="BD1523" s="524"/>
      <c r="BE1523" s="506"/>
      <c r="BF1523" s="482"/>
      <c r="BG1523" s="483"/>
      <c r="BH1523" s="483"/>
      <c r="BI1523" s="465"/>
      <c r="BJ1523" s="465"/>
      <c r="BK1523" s="465"/>
      <c r="BL1523" s="465"/>
      <c r="BM1523" s="465"/>
      <c r="BN1523" s="465"/>
      <c r="BO1523" s="483"/>
      <c r="BP1523" s="483"/>
      <c r="BQ1523" s="483"/>
      <c r="BR1523" s="483"/>
      <c r="BS1523" s="483"/>
      <c r="BT1523" s="484"/>
      <c r="BU1523" s="484"/>
      <c r="BV1523" s="484"/>
      <c r="BW1523" s="516"/>
      <c r="BX1523" s="434"/>
      <c r="BY1523" s="490"/>
      <c r="BZ1523" s="491"/>
      <c r="CA1523" s="520"/>
      <c r="CB1523" s="520"/>
      <c r="CC1523" s="520"/>
      <c r="CD1523" s="520"/>
      <c r="CE1523" s="520"/>
      <c r="CF1523" s="520"/>
    </row>
    <row r="1524" spans="1:84" ht="13.8" thickBot="1" x14ac:dyDescent="0.3">
      <c r="A1524" s="133"/>
      <c r="B1524" s="134"/>
      <c r="C1524" s="429"/>
      <c r="D1524" s="136"/>
      <c r="E1524" s="136"/>
      <c r="F1524" s="438"/>
      <c r="G1524" s="136"/>
      <c r="H1524" s="139"/>
      <c r="I1524" s="430"/>
      <c r="J1524" s="431"/>
      <c r="K1524" s="432"/>
      <c r="L1524" s="428"/>
      <c r="M1524" s="500"/>
      <c r="N1524" s="518"/>
      <c r="O1524" s="501"/>
      <c r="P1524" s="501"/>
      <c r="Q1524" s="519"/>
      <c r="R1524" s="502"/>
      <c r="S1524" s="502"/>
      <c r="T1524" s="503"/>
      <c r="U1524" s="504"/>
      <c r="V1524" s="505"/>
      <c r="W1524" s="505"/>
      <c r="X1524" s="505"/>
      <c r="Y1524" s="505"/>
      <c r="Z1524" s="506"/>
      <c r="AA1524" s="507"/>
      <c r="AB1524" s="508"/>
      <c r="AC1524" s="513"/>
      <c r="AD1524" s="508"/>
      <c r="AE1524" s="507"/>
      <c r="AF1524" s="513"/>
      <c r="AG1524" s="507"/>
      <c r="AH1524" s="508"/>
      <c r="AI1524" s="509"/>
      <c r="AJ1524" s="507"/>
      <c r="AK1524" s="507"/>
      <c r="AL1524" s="510"/>
      <c r="AM1524" s="511"/>
      <c r="AN1524" s="512"/>
      <c r="AO1524" s="511"/>
      <c r="AP1524" s="507"/>
      <c r="AQ1524" s="512"/>
      <c r="AR1524" s="513"/>
      <c r="AS1524" s="508"/>
      <c r="AT1524" s="511"/>
      <c r="AU1524" s="511"/>
      <c r="AV1524" s="511"/>
      <c r="AW1524" s="511"/>
      <c r="AX1524" s="511"/>
      <c r="AY1524" s="511"/>
      <c r="AZ1524" s="514"/>
      <c r="BA1524" s="515"/>
      <c r="BB1524" s="507"/>
      <c r="BC1524" s="505"/>
      <c r="BD1524" s="524"/>
      <c r="BE1524" s="506"/>
      <c r="BF1524" s="482"/>
      <c r="BG1524" s="483"/>
      <c r="BH1524" s="483"/>
      <c r="BI1524" s="465"/>
      <c r="BJ1524" s="465"/>
      <c r="BK1524" s="465"/>
      <c r="BL1524" s="465"/>
      <c r="BM1524" s="465"/>
      <c r="BN1524" s="465"/>
      <c r="BO1524" s="483"/>
      <c r="BP1524" s="483"/>
      <c r="BQ1524" s="483"/>
      <c r="BR1524" s="483"/>
      <c r="BS1524" s="483"/>
      <c r="BT1524" s="484"/>
      <c r="BU1524" s="484"/>
      <c r="BV1524" s="484"/>
      <c r="BW1524" s="516"/>
      <c r="BX1524" s="434"/>
      <c r="BY1524" s="490"/>
      <c r="BZ1524" s="491"/>
      <c r="CA1524" s="520"/>
      <c r="CB1524" s="520"/>
      <c r="CC1524" s="520"/>
      <c r="CD1524" s="520"/>
      <c r="CE1524" s="520"/>
      <c r="CF1524" s="520"/>
    </row>
    <row r="1525" spans="1:84" ht="13.8" thickBot="1" x14ac:dyDescent="0.3">
      <c r="A1525" s="133"/>
      <c r="B1525" s="134"/>
      <c r="C1525" s="429"/>
      <c r="D1525" s="136"/>
      <c r="E1525" s="136"/>
      <c r="F1525" s="438"/>
      <c r="G1525" s="136"/>
      <c r="H1525" s="139"/>
      <c r="I1525" s="430"/>
      <c r="J1525" s="431"/>
      <c r="K1525" s="432"/>
      <c r="L1525" s="428"/>
      <c r="M1525" s="500"/>
      <c r="N1525" s="518"/>
      <c r="O1525" s="501"/>
      <c r="P1525" s="501"/>
      <c r="Q1525" s="519"/>
      <c r="R1525" s="502"/>
      <c r="S1525" s="502"/>
      <c r="T1525" s="503"/>
      <c r="U1525" s="504"/>
      <c r="V1525" s="505"/>
      <c r="W1525" s="505"/>
      <c r="X1525" s="505"/>
      <c r="Y1525" s="505"/>
      <c r="Z1525" s="506"/>
      <c r="AA1525" s="507"/>
      <c r="AB1525" s="508"/>
      <c r="AC1525" s="513"/>
      <c r="AD1525" s="508"/>
      <c r="AE1525" s="507"/>
      <c r="AF1525" s="513"/>
      <c r="AG1525" s="507"/>
      <c r="AH1525" s="508"/>
      <c r="AI1525" s="509"/>
      <c r="AJ1525" s="507"/>
      <c r="AK1525" s="507"/>
      <c r="AL1525" s="510"/>
      <c r="AM1525" s="511"/>
      <c r="AN1525" s="512"/>
      <c r="AO1525" s="511"/>
      <c r="AP1525" s="507"/>
      <c r="AQ1525" s="512"/>
      <c r="AR1525" s="513"/>
      <c r="AS1525" s="508"/>
      <c r="AT1525" s="511"/>
      <c r="AU1525" s="511"/>
      <c r="AV1525" s="511"/>
      <c r="AW1525" s="511"/>
      <c r="AX1525" s="511"/>
      <c r="AY1525" s="511"/>
      <c r="AZ1525" s="514"/>
      <c r="BA1525" s="515"/>
      <c r="BB1525" s="507"/>
      <c r="BC1525" s="505"/>
      <c r="BD1525" s="524"/>
      <c r="BE1525" s="506"/>
      <c r="BF1525" s="482"/>
      <c r="BG1525" s="483"/>
      <c r="BH1525" s="483"/>
      <c r="BI1525" s="465"/>
      <c r="BJ1525" s="465"/>
      <c r="BK1525" s="465"/>
      <c r="BL1525" s="465"/>
      <c r="BM1525" s="465"/>
      <c r="BN1525" s="465"/>
      <c r="BO1525" s="483"/>
      <c r="BP1525" s="483"/>
      <c r="BQ1525" s="483"/>
      <c r="BR1525" s="483"/>
      <c r="BS1525" s="483"/>
      <c r="BT1525" s="484"/>
      <c r="BU1525" s="484"/>
      <c r="BV1525" s="484"/>
      <c r="BW1525" s="516"/>
      <c r="BX1525" s="434"/>
      <c r="BY1525" s="490"/>
      <c r="BZ1525" s="491"/>
      <c r="CA1525" s="520"/>
      <c r="CB1525" s="520"/>
      <c r="CC1525" s="520"/>
      <c r="CD1525" s="520"/>
      <c r="CE1525" s="520"/>
      <c r="CF1525" s="520"/>
    </row>
    <row r="1526" spans="1:84" ht="13.8" thickBot="1" x14ac:dyDescent="0.3">
      <c r="A1526" s="133"/>
      <c r="B1526" s="134"/>
      <c r="C1526" s="429"/>
      <c r="D1526" s="136"/>
      <c r="E1526" s="136"/>
      <c r="F1526" s="438"/>
      <c r="G1526" s="136"/>
      <c r="H1526" s="139"/>
      <c r="I1526" s="430"/>
      <c r="J1526" s="431"/>
      <c r="K1526" s="432"/>
      <c r="L1526" s="428"/>
      <c r="M1526" s="500"/>
      <c r="N1526" s="518"/>
      <c r="O1526" s="501"/>
      <c r="P1526" s="501"/>
      <c r="Q1526" s="519"/>
      <c r="R1526" s="502"/>
      <c r="S1526" s="502"/>
      <c r="T1526" s="503"/>
      <c r="U1526" s="504"/>
      <c r="V1526" s="505"/>
      <c r="W1526" s="505"/>
      <c r="X1526" s="505"/>
      <c r="Y1526" s="505"/>
      <c r="Z1526" s="506"/>
      <c r="AA1526" s="507"/>
      <c r="AB1526" s="508"/>
      <c r="AC1526" s="513"/>
      <c r="AD1526" s="508"/>
      <c r="AE1526" s="507"/>
      <c r="AF1526" s="513"/>
      <c r="AG1526" s="507"/>
      <c r="AH1526" s="508"/>
      <c r="AI1526" s="509"/>
      <c r="AJ1526" s="507"/>
      <c r="AK1526" s="507"/>
      <c r="AL1526" s="510"/>
      <c r="AM1526" s="511"/>
      <c r="AN1526" s="512"/>
      <c r="AO1526" s="511"/>
      <c r="AP1526" s="507"/>
      <c r="AQ1526" s="512"/>
      <c r="AR1526" s="513"/>
      <c r="AS1526" s="508"/>
      <c r="AT1526" s="511"/>
      <c r="AU1526" s="511"/>
      <c r="AV1526" s="511"/>
      <c r="AW1526" s="511"/>
      <c r="AX1526" s="511"/>
      <c r="AY1526" s="511"/>
      <c r="AZ1526" s="514"/>
      <c r="BA1526" s="515"/>
      <c r="BB1526" s="507"/>
      <c r="BC1526" s="505"/>
      <c r="BD1526" s="524"/>
      <c r="BE1526" s="506"/>
      <c r="BF1526" s="482"/>
      <c r="BG1526" s="483"/>
      <c r="BH1526" s="483"/>
      <c r="BI1526" s="465"/>
      <c r="BJ1526" s="465"/>
      <c r="BK1526" s="465"/>
      <c r="BL1526" s="465"/>
      <c r="BM1526" s="465"/>
      <c r="BN1526" s="465"/>
      <c r="BO1526" s="483"/>
      <c r="BP1526" s="483"/>
      <c r="BQ1526" s="483"/>
      <c r="BR1526" s="483"/>
      <c r="BS1526" s="483"/>
      <c r="BT1526" s="484"/>
      <c r="BU1526" s="484"/>
      <c r="BV1526" s="484"/>
      <c r="BW1526" s="516"/>
      <c r="BX1526" s="434"/>
      <c r="BY1526" s="490"/>
      <c r="BZ1526" s="491"/>
      <c r="CA1526" s="520"/>
      <c r="CB1526" s="520"/>
      <c r="CC1526" s="520"/>
      <c r="CD1526" s="520"/>
      <c r="CE1526" s="520"/>
      <c r="CF1526" s="520"/>
    </row>
    <row r="1527" spans="1:84" ht="13.8" thickBot="1" x14ac:dyDescent="0.3">
      <c r="A1527" s="133"/>
      <c r="B1527" s="134"/>
      <c r="C1527" s="429"/>
      <c r="D1527" s="136"/>
      <c r="E1527" s="136"/>
      <c r="F1527" s="438"/>
      <c r="G1527" s="136"/>
      <c r="H1527" s="139"/>
      <c r="I1527" s="430"/>
      <c r="J1527" s="431"/>
      <c r="K1527" s="432"/>
      <c r="L1527" s="428"/>
      <c r="M1527" s="500"/>
      <c r="N1527" s="518"/>
      <c r="O1527" s="501"/>
      <c r="P1527" s="501"/>
      <c r="Q1527" s="519"/>
      <c r="R1527" s="502"/>
      <c r="S1527" s="502"/>
      <c r="T1527" s="503"/>
      <c r="U1527" s="504"/>
      <c r="V1527" s="505"/>
      <c r="W1527" s="505"/>
      <c r="X1527" s="505"/>
      <c r="Y1527" s="505"/>
      <c r="Z1527" s="506"/>
      <c r="AA1527" s="507"/>
      <c r="AB1527" s="508"/>
      <c r="AC1527" s="513"/>
      <c r="AD1527" s="508"/>
      <c r="AE1527" s="507"/>
      <c r="AF1527" s="513"/>
      <c r="AG1527" s="507"/>
      <c r="AH1527" s="508"/>
      <c r="AI1527" s="509"/>
      <c r="AJ1527" s="507"/>
      <c r="AK1527" s="507"/>
      <c r="AL1527" s="510"/>
      <c r="AM1527" s="511"/>
      <c r="AN1527" s="512"/>
      <c r="AO1527" s="511"/>
      <c r="AP1527" s="507"/>
      <c r="AQ1527" s="512"/>
      <c r="AR1527" s="513"/>
      <c r="AS1527" s="508"/>
      <c r="AT1527" s="511"/>
      <c r="AU1527" s="511"/>
      <c r="AV1527" s="511"/>
      <c r="AW1527" s="511"/>
      <c r="AX1527" s="511"/>
      <c r="AY1527" s="511"/>
      <c r="AZ1527" s="514"/>
      <c r="BA1527" s="515"/>
      <c r="BB1527" s="507"/>
      <c r="BC1527" s="505"/>
      <c r="BD1527" s="524"/>
      <c r="BE1527" s="506"/>
      <c r="BF1527" s="482"/>
      <c r="BG1527" s="483"/>
      <c r="BH1527" s="483"/>
      <c r="BI1527" s="465"/>
      <c r="BJ1527" s="465"/>
      <c r="BK1527" s="465"/>
      <c r="BL1527" s="465"/>
      <c r="BM1527" s="465"/>
      <c r="BN1527" s="465"/>
      <c r="BO1527" s="483"/>
      <c r="BP1527" s="483"/>
      <c r="BQ1527" s="483"/>
      <c r="BR1527" s="483"/>
      <c r="BS1527" s="483"/>
      <c r="BT1527" s="484"/>
      <c r="BU1527" s="484"/>
      <c r="BV1527" s="484"/>
      <c r="BW1527" s="516"/>
      <c r="BX1527" s="434"/>
      <c r="BY1527" s="490"/>
      <c r="BZ1527" s="491"/>
      <c r="CA1527" s="520"/>
      <c r="CB1527" s="520"/>
      <c r="CC1527" s="520"/>
      <c r="CD1527" s="520"/>
      <c r="CE1527" s="520"/>
      <c r="CF1527" s="520"/>
    </row>
    <row r="1528" spans="1:84" ht="13.8" thickBot="1" x14ac:dyDescent="0.3">
      <c r="A1528" s="133"/>
      <c r="B1528" s="134"/>
      <c r="C1528" s="429"/>
      <c r="D1528" s="136"/>
      <c r="E1528" s="136"/>
      <c r="F1528" s="438"/>
      <c r="G1528" s="136"/>
      <c r="H1528" s="139"/>
      <c r="I1528" s="430"/>
      <c r="J1528" s="431"/>
      <c r="K1528" s="432"/>
      <c r="L1528" s="428"/>
      <c r="M1528" s="500"/>
      <c r="N1528" s="518"/>
      <c r="O1528" s="501"/>
      <c r="P1528" s="501"/>
      <c r="Q1528" s="519"/>
      <c r="R1528" s="502"/>
      <c r="S1528" s="502"/>
      <c r="T1528" s="503"/>
      <c r="U1528" s="504"/>
      <c r="V1528" s="505"/>
      <c r="W1528" s="505"/>
      <c r="X1528" s="505"/>
      <c r="Y1528" s="505"/>
      <c r="Z1528" s="506"/>
      <c r="AA1528" s="507"/>
      <c r="AB1528" s="508"/>
      <c r="AC1528" s="513"/>
      <c r="AD1528" s="508"/>
      <c r="AE1528" s="507"/>
      <c r="AF1528" s="513"/>
      <c r="AG1528" s="507"/>
      <c r="AH1528" s="508"/>
      <c r="AI1528" s="509"/>
      <c r="AJ1528" s="507"/>
      <c r="AK1528" s="507"/>
      <c r="AL1528" s="510"/>
      <c r="AM1528" s="511"/>
      <c r="AN1528" s="512"/>
      <c r="AO1528" s="511"/>
      <c r="AP1528" s="507"/>
      <c r="AQ1528" s="512"/>
      <c r="AR1528" s="513"/>
      <c r="AS1528" s="508"/>
      <c r="AT1528" s="511"/>
      <c r="AU1528" s="511"/>
      <c r="AV1528" s="511"/>
      <c r="AW1528" s="511"/>
      <c r="AX1528" s="511"/>
      <c r="AY1528" s="511"/>
      <c r="AZ1528" s="514"/>
      <c r="BA1528" s="515"/>
      <c r="BB1528" s="507"/>
      <c r="BC1528" s="505"/>
      <c r="BD1528" s="524"/>
      <c r="BE1528" s="506"/>
      <c r="BF1528" s="482"/>
      <c r="BG1528" s="483"/>
      <c r="BH1528" s="483"/>
      <c r="BI1528" s="465"/>
      <c r="BJ1528" s="465"/>
      <c r="BK1528" s="465"/>
      <c r="BL1528" s="465"/>
      <c r="BM1528" s="465"/>
      <c r="BN1528" s="465"/>
      <c r="BO1528" s="483"/>
      <c r="BP1528" s="483"/>
      <c r="BQ1528" s="483"/>
      <c r="BR1528" s="483"/>
      <c r="BS1528" s="483"/>
      <c r="BT1528" s="484"/>
      <c r="BU1528" s="484"/>
      <c r="BV1528" s="484"/>
      <c r="BW1528" s="516"/>
      <c r="BX1528" s="434"/>
      <c r="BY1528" s="490"/>
      <c r="BZ1528" s="491"/>
      <c r="CA1528" s="520"/>
      <c r="CB1528" s="520"/>
      <c r="CC1528" s="520"/>
      <c r="CD1528" s="520"/>
      <c r="CE1528" s="520"/>
      <c r="CF1528" s="520"/>
    </row>
    <row r="1529" spans="1:84" ht="13.8" thickBot="1" x14ac:dyDescent="0.3">
      <c r="A1529" s="133"/>
      <c r="B1529" s="134"/>
      <c r="C1529" s="429"/>
      <c r="D1529" s="136"/>
      <c r="E1529" s="136"/>
      <c r="F1529" s="438"/>
      <c r="G1529" s="136"/>
      <c r="H1529" s="139"/>
      <c r="I1529" s="430"/>
      <c r="J1529" s="431"/>
      <c r="K1529" s="432"/>
      <c r="L1529" s="428"/>
      <c r="M1529" s="500"/>
      <c r="N1529" s="518"/>
      <c r="O1529" s="501"/>
      <c r="P1529" s="501"/>
      <c r="Q1529" s="519"/>
      <c r="R1529" s="502"/>
      <c r="S1529" s="502"/>
      <c r="T1529" s="503"/>
      <c r="U1529" s="504"/>
      <c r="V1529" s="505"/>
      <c r="W1529" s="505"/>
      <c r="X1529" s="505"/>
      <c r="Y1529" s="505"/>
      <c r="Z1529" s="506"/>
      <c r="AA1529" s="507"/>
      <c r="AB1529" s="508"/>
      <c r="AC1529" s="513"/>
      <c r="AD1529" s="508"/>
      <c r="AE1529" s="507"/>
      <c r="AF1529" s="513"/>
      <c r="AG1529" s="507"/>
      <c r="AH1529" s="508"/>
      <c r="AI1529" s="509"/>
      <c r="AJ1529" s="507"/>
      <c r="AK1529" s="507"/>
      <c r="AL1529" s="510"/>
      <c r="AM1529" s="511"/>
      <c r="AN1529" s="512"/>
      <c r="AO1529" s="511"/>
      <c r="AP1529" s="507"/>
      <c r="AQ1529" s="512"/>
      <c r="AR1529" s="513"/>
      <c r="AS1529" s="508"/>
      <c r="AT1529" s="511"/>
      <c r="AU1529" s="511"/>
      <c r="AV1529" s="511"/>
      <c r="AW1529" s="511"/>
      <c r="AX1529" s="511"/>
      <c r="AY1529" s="511"/>
      <c r="AZ1529" s="514"/>
      <c r="BA1529" s="515"/>
      <c r="BB1529" s="507"/>
      <c r="BC1529" s="505"/>
      <c r="BD1529" s="524"/>
      <c r="BE1529" s="506"/>
      <c r="BF1529" s="482"/>
      <c r="BG1529" s="483"/>
      <c r="BH1529" s="483"/>
      <c r="BI1529" s="465"/>
      <c r="BJ1529" s="465"/>
      <c r="BK1529" s="465"/>
      <c r="BL1529" s="465"/>
      <c r="BM1529" s="465"/>
      <c r="BN1529" s="465"/>
      <c r="BO1529" s="483"/>
      <c r="BP1529" s="483"/>
      <c r="BQ1529" s="483"/>
      <c r="BR1529" s="483"/>
      <c r="BS1529" s="483"/>
      <c r="BT1529" s="484"/>
      <c r="BU1529" s="484"/>
      <c r="BV1529" s="484"/>
      <c r="BW1529" s="516"/>
      <c r="BX1529" s="434"/>
      <c r="BY1529" s="490"/>
      <c r="BZ1529" s="491"/>
      <c r="CA1529" s="520"/>
      <c r="CB1529" s="520"/>
      <c r="CC1529" s="520"/>
      <c r="CD1529" s="520"/>
      <c r="CE1529" s="520"/>
      <c r="CF1529" s="520"/>
    </row>
    <row r="1530" spans="1:84" ht="13.8" thickBot="1" x14ac:dyDescent="0.3">
      <c r="A1530" s="133"/>
      <c r="B1530" s="134"/>
      <c r="C1530" s="429"/>
      <c r="D1530" s="136"/>
      <c r="E1530" s="136"/>
      <c r="F1530" s="438"/>
      <c r="G1530" s="136"/>
      <c r="H1530" s="139"/>
      <c r="I1530" s="430"/>
      <c r="J1530" s="431"/>
      <c r="K1530" s="432"/>
      <c r="L1530" s="428"/>
      <c r="M1530" s="500"/>
      <c r="N1530" s="518"/>
      <c r="O1530" s="501"/>
      <c r="P1530" s="501"/>
      <c r="Q1530" s="519"/>
      <c r="R1530" s="502"/>
      <c r="S1530" s="502"/>
      <c r="T1530" s="503"/>
      <c r="U1530" s="504"/>
      <c r="V1530" s="505"/>
      <c r="W1530" s="505"/>
      <c r="X1530" s="505"/>
      <c r="Y1530" s="505"/>
      <c r="Z1530" s="506"/>
      <c r="AA1530" s="507"/>
      <c r="AB1530" s="508"/>
      <c r="AC1530" s="513"/>
      <c r="AD1530" s="508"/>
      <c r="AE1530" s="507"/>
      <c r="AF1530" s="513"/>
      <c r="AG1530" s="507"/>
      <c r="AH1530" s="508"/>
      <c r="AI1530" s="509"/>
      <c r="AJ1530" s="507"/>
      <c r="AK1530" s="507"/>
      <c r="AL1530" s="510"/>
      <c r="AM1530" s="511"/>
      <c r="AN1530" s="512"/>
      <c r="AO1530" s="511"/>
      <c r="AP1530" s="507"/>
      <c r="AQ1530" s="512"/>
      <c r="AR1530" s="513"/>
      <c r="AS1530" s="508"/>
      <c r="AT1530" s="511"/>
      <c r="AU1530" s="511"/>
      <c r="AV1530" s="511"/>
      <c r="AW1530" s="511"/>
      <c r="AX1530" s="511"/>
      <c r="AY1530" s="511"/>
      <c r="AZ1530" s="514"/>
      <c r="BA1530" s="515"/>
      <c r="BB1530" s="507"/>
      <c r="BC1530" s="505"/>
      <c r="BD1530" s="524"/>
      <c r="BE1530" s="506"/>
      <c r="BF1530" s="482"/>
      <c r="BG1530" s="483"/>
      <c r="BH1530" s="483"/>
      <c r="BI1530" s="465"/>
      <c r="BJ1530" s="465"/>
      <c r="BK1530" s="465"/>
      <c r="BL1530" s="465"/>
      <c r="BM1530" s="465"/>
      <c r="BN1530" s="465"/>
      <c r="BO1530" s="483"/>
      <c r="BP1530" s="483"/>
      <c r="BQ1530" s="483"/>
      <c r="BR1530" s="483"/>
      <c r="BS1530" s="483"/>
      <c r="BT1530" s="484"/>
      <c r="BU1530" s="484"/>
      <c r="BV1530" s="484"/>
      <c r="BW1530" s="516"/>
      <c r="BX1530" s="434"/>
      <c r="BY1530" s="490"/>
      <c r="BZ1530" s="491"/>
      <c r="CA1530" s="520"/>
      <c r="CB1530" s="520"/>
      <c r="CC1530" s="520"/>
      <c r="CD1530" s="520"/>
      <c r="CE1530" s="520"/>
      <c r="CF1530" s="520"/>
    </row>
    <row r="1531" spans="1:84" ht="13.8" thickBot="1" x14ac:dyDescent="0.3">
      <c r="A1531" s="133"/>
      <c r="B1531" s="134"/>
      <c r="C1531" s="429"/>
      <c r="D1531" s="136"/>
      <c r="E1531" s="136"/>
      <c r="F1531" s="438"/>
      <c r="G1531" s="136"/>
      <c r="H1531" s="139"/>
      <c r="I1531" s="430"/>
      <c r="J1531" s="431"/>
      <c r="K1531" s="432"/>
      <c r="L1531" s="428"/>
      <c r="M1531" s="500"/>
      <c r="N1531" s="518"/>
      <c r="O1531" s="501"/>
      <c r="P1531" s="501"/>
      <c r="Q1531" s="519"/>
      <c r="R1531" s="502"/>
      <c r="S1531" s="502"/>
      <c r="T1531" s="503"/>
      <c r="U1531" s="504"/>
      <c r="V1531" s="505"/>
      <c r="W1531" s="505"/>
      <c r="X1531" s="505"/>
      <c r="Y1531" s="505"/>
      <c r="Z1531" s="506"/>
      <c r="AA1531" s="507"/>
      <c r="AB1531" s="508"/>
      <c r="AC1531" s="513"/>
      <c r="AD1531" s="508"/>
      <c r="AE1531" s="507"/>
      <c r="AF1531" s="513"/>
      <c r="AG1531" s="507"/>
      <c r="AH1531" s="508"/>
      <c r="AI1531" s="509"/>
      <c r="AJ1531" s="507"/>
      <c r="AK1531" s="507"/>
      <c r="AL1531" s="510"/>
      <c r="AM1531" s="511"/>
      <c r="AN1531" s="512"/>
      <c r="AO1531" s="511"/>
      <c r="AP1531" s="507"/>
      <c r="AQ1531" s="512"/>
      <c r="AR1531" s="513"/>
      <c r="AS1531" s="508"/>
      <c r="AT1531" s="511"/>
      <c r="AU1531" s="511"/>
      <c r="AV1531" s="511"/>
      <c r="AW1531" s="511"/>
      <c r="AX1531" s="511"/>
      <c r="AY1531" s="511"/>
      <c r="AZ1531" s="514"/>
      <c r="BA1531" s="515"/>
      <c r="BB1531" s="507"/>
      <c r="BC1531" s="505"/>
      <c r="BD1531" s="524"/>
      <c r="BE1531" s="506"/>
      <c r="BF1531" s="482"/>
      <c r="BG1531" s="483"/>
      <c r="BH1531" s="483"/>
      <c r="BI1531" s="465"/>
      <c r="BJ1531" s="465"/>
      <c r="BK1531" s="465"/>
      <c r="BL1531" s="465"/>
      <c r="BM1531" s="465"/>
      <c r="BN1531" s="465"/>
      <c r="BO1531" s="483"/>
      <c r="BP1531" s="483"/>
      <c r="BQ1531" s="483"/>
      <c r="BR1531" s="483"/>
      <c r="BS1531" s="483"/>
      <c r="BT1531" s="484"/>
      <c r="BU1531" s="484"/>
      <c r="BV1531" s="484"/>
      <c r="BW1531" s="516"/>
      <c r="BX1531" s="434"/>
      <c r="BY1531" s="490"/>
      <c r="BZ1531" s="491"/>
      <c r="CA1531" s="520"/>
      <c r="CB1531" s="520"/>
      <c r="CC1531" s="520"/>
      <c r="CD1531" s="520"/>
      <c r="CE1531" s="520"/>
      <c r="CF1531" s="520"/>
    </row>
    <row r="1532" spans="1:84" ht="13.8" thickBot="1" x14ac:dyDescent="0.3">
      <c r="A1532" s="133"/>
      <c r="B1532" s="134"/>
      <c r="C1532" s="429"/>
      <c r="D1532" s="136"/>
      <c r="E1532" s="136"/>
      <c r="F1532" s="438"/>
      <c r="G1532" s="136"/>
      <c r="H1532" s="139"/>
      <c r="I1532" s="430"/>
      <c r="J1532" s="431"/>
      <c r="K1532" s="432"/>
      <c r="L1532" s="428"/>
      <c r="M1532" s="500"/>
      <c r="N1532" s="518"/>
      <c r="O1532" s="501"/>
      <c r="P1532" s="501"/>
      <c r="Q1532" s="519"/>
      <c r="R1532" s="502"/>
      <c r="S1532" s="502"/>
      <c r="T1532" s="503"/>
      <c r="U1532" s="504"/>
      <c r="V1532" s="505"/>
      <c r="W1532" s="505"/>
      <c r="X1532" s="505"/>
      <c r="Y1532" s="505"/>
      <c r="Z1532" s="506"/>
      <c r="AA1532" s="507"/>
      <c r="AB1532" s="508"/>
      <c r="AC1532" s="513"/>
      <c r="AD1532" s="508"/>
      <c r="AE1532" s="507"/>
      <c r="AF1532" s="513"/>
      <c r="AG1532" s="507"/>
      <c r="AH1532" s="508"/>
      <c r="AI1532" s="509"/>
      <c r="AJ1532" s="507"/>
      <c r="AK1532" s="507"/>
      <c r="AL1532" s="510"/>
      <c r="AM1532" s="511"/>
      <c r="AN1532" s="512"/>
      <c r="AO1532" s="511"/>
      <c r="AP1532" s="507"/>
      <c r="AQ1532" s="512"/>
      <c r="AR1532" s="513"/>
      <c r="AS1532" s="508"/>
      <c r="AT1532" s="511"/>
      <c r="AU1532" s="511"/>
      <c r="AV1532" s="511"/>
      <c r="AW1532" s="511"/>
      <c r="AX1532" s="511"/>
      <c r="AY1532" s="511"/>
      <c r="AZ1532" s="514"/>
      <c r="BA1532" s="515"/>
      <c r="BB1532" s="507"/>
      <c r="BC1532" s="505"/>
      <c r="BD1532" s="524"/>
      <c r="BE1532" s="506"/>
      <c r="BF1532" s="482"/>
      <c r="BG1532" s="483"/>
      <c r="BH1532" s="483"/>
      <c r="BI1532" s="465"/>
      <c r="BJ1532" s="465"/>
      <c r="BK1532" s="465"/>
      <c r="BL1532" s="465"/>
      <c r="BM1532" s="465"/>
      <c r="BN1532" s="465"/>
      <c r="BO1532" s="483"/>
      <c r="BP1532" s="483"/>
      <c r="BQ1532" s="483"/>
      <c r="BR1532" s="483"/>
      <c r="BS1532" s="483"/>
      <c r="BT1532" s="484"/>
      <c r="BU1532" s="484"/>
      <c r="BV1532" s="484"/>
      <c r="BW1532" s="516"/>
      <c r="BX1532" s="434"/>
      <c r="BY1532" s="490"/>
      <c r="BZ1532" s="491"/>
      <c r="CA1532" s="520"/>
      <c r="CB1532" s="520"/>
      <c r="CC1532" s="520"/>
      <c r="CD1532" s="520"/>
      <c r="CE1532" s="520"/>
      <c r="CF1532" s="520"/>
    </row>
    <row r="1533" spans="1:84" ht="13.8" thickBot="1" x14ac:dyDescent="0.3">
      <c r="A1533" s="133"/>
      <c r="B1533" s="134"/>
      <c r="C1533" s="429"/>
      <c r="D1533" s="136"/>
      <c r="E1533" s="136"/>
      <c r="F1533" s="438"/>
      <c r="G1533" s="136"/>
      <c r="H1533" s="139"/>
      <c r="I1533" s="430"/>
      <c r="J1533" s="431"/>
      <c r="K1533" s="432"/>
      <c r="L1533" s="428"/>
      <c r="M1533" s="500"/>
      <c r="N1533" s="518"/>
      <c r="O1533" s="501"/>
      <c r="P1533" s="501"/>
      <c r="Q1533" s="519"/>
      <c r="R1533" s="502"/>
      <c r="S1533" s="502"/>
      <c r="T1533" s="503"/>
      <c r="U1533" s="504"/>
      <c r="V1533" s="505"/>
      <c r="W1533" s="505"/>
      <c r="X1533" s="505"/>
      <c r="Y1533" s="505"/>
      <c r="Z1533" s="506"/>
      <c r="AA1533" s="507"/>
      <c r="AB1533" s="508"/>
      <c r="AC1533" s="513"/>
      <c r="AD1533" s="508"/>
      <c r="AE1533" s="507"/>
      <c r="AF1533" s="513"/>
      <c r="AG1533" s="507"/>
      <c r="AH1533" s="508"/>
      <c r="AI1533" s="509"/>
      <c r="AJ1533" s="507"/>
      <c r="AK1533" s="507"/>
      <c r="AL1533" s="510"/>
      <c r="AM1533" s="511"/>
      <c r="AN1533" s="512"/>
      <c r="AO1533" s="511"/>
      <c r="AP1533" s="507"/>
      <c r="AQ1533" s="512"/>
      <c r="AR1533" s="513"/>
      <c r="AS1533" s="508"/>
      <c r="AT1533" s="511"/>
      <c r="AU1533" s="511"/>
      <c r="AV1533" s="511"/>
      <c r="AW1533" s="511"/>
      <c r="AX1533" s="511"/>
      <c r="AY1533" s="511"/>
      <c r="AZ1533" s="514"/>
      <c r="BA1533" s="515"/>
      <c r="BB1533" s="507"/>
      <c r="BC1533" s="505"/>
      <c r="BD1533" s="524"/>
      <c r="BE1533" s="506"/>
      <c r="BF1533" s="482"/>
      <c r="BG1533" s="483"/>
      <c r="BH1533" s="483"/>
      <c r="BI1533" s="465"/>
      <c r="BJ1533" s="465"/>
      <c r="BK1533" s="465"/>
      <c r="BL1533" s="465"/>
      <c r="BM1533" s="465"/>
      <c r="BN1533" s="465"/>
      <c r="BO1533" s="483"/>
      <c r="BP1533" s="483"/>
      <c r="BQ1533" s="483"/>
      <c r="BR1533" s="483"/>
      <c r="BS1533" s="483"/>
      <c r="BT1533" s="484"/>
      <c r="BU1533" s="484"/>
      <c r="BV1533" s="484"/>
      <c r="BW1533" s="516"/>
      <c r="BX1533" s="434"/>
      <c r="BY1533" s="490"/>
      <c r="BZ1533" s="491"/>
      <c r="CA1533" s="520"/>
      <c r="CB1533" s="520"/>
      <c r="CC1533" s="520"/>
      <c r="CD1533" s="520"/>
      <c r="CE1533" s="520"/>
      <c r="CF1533" s="520"/>
    </row>
    <row r="1534" spans="1:84" ht="13.8" thickBot="1" x14ac:dyDescent="0.3">
      <c r="A1534" s="133"/>
      <c r="B1534" s="134"/>
      <c r="C1534" s="429"/>
      <c r="D1534" s="136"/>
      <c r="E1534" s="136"/>
      <c r="F1534" s="438"/>
      <c r="G1534" s="136"/>
      <c r="H1534" s="139"/>
      <c r="I1534" s="430"/>
      <c r="J1534" s="431"/>
      <c r="K1534" s="432"/>
      <c r="L1534" s="428"/>
      <c r="M1534" s="500"/>
      <c r="N1534" s="518"/>
      <c r="O1534" s="501"/>
      <c r="P1534" s="501"/>
      <c r="Q1534" s="519"/>
      <c r="R1534" s="502"/>
      <c r="S1534" s="502"/>
      <c r="T1534" s="503"/>
      <c r="U1534" s="504"/>
      <c r="V1534" s="505"/>
      <c r="W1534" s="505"/>
      <c r="X1534" s="505"/>
      <c r="Y1534" s="505"/>
      <c r="Z1534" s="506"/>
      <c r="AA1534" s="507"/>
      <c r="AB1534" s="508"/>
      <c r="AC1534" s="513"/>
      <c r="AD1534" s="508"/>
      <c r="AE1534" s="507"/>
      <c r="AF1534" s="513"/>
      <c r="AG1534" s="507"/>
      <c r="AH1534" s="508"/>
      <c r="AI1534" s="509"/>
      <c r="AJ1534" s="507"/>
      <c r="AK1534" s="507"/>
      <c r="AL1534" s="510"/>
      <c r="AM1534" s="511"/>
      <c r="AN1534" s="512"/>
      <c r="AO1534" s="511"/>
      <c r="AP1534" s="507"/>
      <c r="AQ1534" s="512"/>
      <c r="AR1534" s="513"/>
      <c r="AS1534" s="508"/>
      <c r="AT1534" s="511"/>
      <c r="AU1534" s="511"/>
      <c r="AV1534" s="511"/>
      <c r="AW1534" s="511"/>
      <c r="AX1534" s="511"/>
      <c r="AY1534" s="511"/>
      <c r="AZ1534" s="514"/>
      <c r="BA1534" s="515"/>
      <c r="BB1534" s="507"/>
      <c r="BC1534" s="505"/>
      <c r="BD1534" s="524"/>
      <c r="BE1534" s="506"/>
      <c r="BF1534" s="482"/>
      <c r="BG1534" s="483"/>
      <c r="BH1534" s="483"/>
      <c r="BI1534" s="465"/>
      <c r="BJ1534" s="465"/>
      <c r="BK1534" s="465"/>
      <c r="BL1534" s="465"/>
      <c r="BM1534" s="465"/>
      <c r="BN1534" s="465"/>
      <c r="BO1534" s="483"/>
      <c r="BP1534" s="483"/>
      <c r="BQ1534" s="483"/>
      <c r="BR1534" s="483"/>
      <c r="BS1534" s="483"/>
      <c r="BT1534" s="484"/>
      <c r="BU1534" s="484"/>
      <c r="BV1534" s="484"/>
      <c r="BW1534" s="516"/>
      <c r="BX1534" s="434"/>
      <c r="BY1534" s="490"/>
      <c r="BZ1534" s="491"/>
      <c r="CA1534" s="520"/>
      <c r="CB1534" s="520"/>
      <c r="CC1534" s="520"/>
      <c r="CD1534" s="520"/>
      <c r="CE1534" s="520"/>
      <c r="CF1534" s="520"/>
    </row>
    <row r="1535" spans="1:84" ht="13.8" thickBot="1" x14ac:dyDescent="0.3">
      <c r="A1535" s="133"/>
      <c r="B1535" s="134"/>
      <c r="C1535" s="429"/>
      <c r="D1535" s="136"/>
      <c r="E1535" s="136"/>
      <c r="F1535" s="438"/>
      <c r="G1535" s="136"/>
      <c r="H1535" s="139"/>
      <c r="I1535" s="430"/>
      <c r="J1535" s="431"/>
      <c r="K1535" s="432"/>
      <c r="L1535" s="428"/>
      <c r="M1535" s="500"/>
      <c r="N1535" s="518"/>
      <c r="O1535" s="501"/>
      <c r="P1535" s="501"/>
      <c r="Q1535" s="519"/>
      <c r="R1535" s="502"/>
      <c r="S1535" s="502"/>
      <c r="T1535" s="503"/>
      <c r="U1535" s="504"/>
      <c r="V1535" s="505"/>
      <c r="W1535" s="505"/>
      <c r="X1535" s="505"/>
      <c r="Y1535" s="505"/>
      <c r="Z1535" s="506"/>
      <c r="AA1535" s="507"/>
      <c r="AB1535" s="508"/>
      <c r="AC1535" s="513"/>
      <c r="AD1535" s="508"/>
      <c r="AE1535" s="507"/>
      <c r="AF1535" s="513"/>
      <c r="AG1535" s="507"/>
      <c r="AH1535" s="508"/>
      <c r="AI1535" s="509"/>
      <c r="AJ1535" s="507"/>
      <c r="AK1535" s="507"/>
      <c r="AL1535" s="510"/>
      <c r="AM1535" s="511"/>
      <c r="AN1535" s="512"/>
      <c r="AO1535" s="511"/>
      <c r="AP1535" s="507"/>
      <c r="AQ1535" s="512"/>
      <c r="AR1535" s="513"/>
      <c r="AS1535" s="508"/>
      <c r="AT1535" s="511"/>
      <c r="AU1535" s="511"/>
      <c r="AV1535" s="511"/>
      <c r="AW1535" s="511"/>
      <c r="AX1535" s="511"/>
      <c r="AY1535" s="511"/>
      <c r="AZ1535" s="514"/>
      <c r="BA1535" s="515"/>
      <c r="BB1535" s="507"/>
      <c r="BC1535" s="505"/>
      <c r="BD1535" s="524"/>
      <c r="BE1535" s="506"/>
      <c r="BF1535" s="482"/>
      <c r="BG1535" s="483"/>
      <c r="BH1535" s="483"/>
      <c r="BI1535" s="465"/>
      <c r="BJ1535" s="465"/>
      <c r="BK1535" s="465"/>
      <c r="BL1535" s="465"/>
      <c r="BM1535" s="465"/>
      <c r="BN1535" s="465"/>
      <c r="BO1535" s="483"/>
      <c r="BP1535" s="483"/>
      <c r="BQ1535" s="483"/>
      <c r="BR1535" s="483"/>
      <c r="BS1535" s="483"/>
      <c r="BT1535" s="484"/>
      <c r="BU1535" s="484"/>
      <c r="BV1535" s="484"/>
      <c r="BW1535" s="516"/>
      <c r="BX1535" s="434"/>
      <c r="BY1535" s="490"/>
      <c r="BZ1535" s="491"/>
      <c r="CA1535" s="520"/>
      <c r="CB1535" s="520"/>
      <c r="CC1535" s="520"/>
      <c r="CD1535" s="520"/>
      <c r="CE1535" s="520"/>
      <c r="CF1535" s="520"/>
    </row>
    <row r="1536" spans="1:84" ht="13.8" thickBot="1" x14ac:dyDescent="0.3">
      <c r="A1536" s="133"/>
      <c r="B1536" s="134"/>
      <c r="C1536" s="429"/>
      <c r="D1536" s="136"/>
      <c r="E1536" s="136"/>
      <c r="F1536" s="438"/>
      <c r="G1536" s="136"/>
      <c r="H1536" s="139"/>
      <c r="I1536" s="430"/>
      <c r="J1536" s="431"/>
      <c r="K1536" s="432"/>
      <c r="L1536" s="428"/>
      <c r="M1536" s="500"/>
      <c r="N1536" s="518"/>
      <c r="O1536" s="501"/>
      <c r="P1536" s="501"/>
      <c r="Q1536" s="519"/>
      <c r="R1536" s="502"/>
      <c r="S1536" s="502"/>
      <c r="T1536" s="503"/>
      <c r="U1536" s="504"/>
      <c r="V1536" s="505"/>
      <c r="W1536" s="505"/>
      <c r="X1536" s="505"/>
      <c r="Y1536" s="505"/>
      <c r="Z1536" s="506"/>
      <c r="AA1536" s="507"/>
      <c r="AB1536" s="508"/>
      <c r="AC1536" s="513"/>
      <c r="AD1536" s="508"/>
      <c r="AE1536" s="507"/>
      <c r="AF1536" s="513"/>
      <c r="AG1536" s="507"/>
      <c r="AH1536" s="508"/>
      <c r="AI1536" s="509"/>
      <c r="AJ1536" s="507"/>
      <c r="AK1536" s="507"/>
      <c r="AL1536" s="510"/>
      <c r="AM1536" s="511"/>
      <c r="AN1536" s="512"/>
      <c r="AO1536" s="511"/>
      <c r="AP1536" s="507"/>
      <c r="AQ1536" s="512"/>
      <c r="AR1536" s="513"/>
      <c r="AS1536" s="508"/>
      <c r="AT1536" s="511"/>
      <c r="AU1536" s="511"/>
      <c r="AV1536" s="511"/>
      <c r="AW1536" s="511"/>
      <c r="AX1536" s="511"/>
      <c r="AY1536" s="511"/>
      <c r="AZ1536" s="514"/>
      <c r="BA1536" s="515"/>
      <c r="BB1536" s="507"/>
      <c r="BC1536" s="505"/>
      <c r="BD1536" s="524"/>
      <c r="BE1536" s="506"/>
      <c r="BF1536" s="482"/>
      <c r="BG1536" s="483"/>
      <c r="BH1536" s="483"/>
      <c r="BI1536" s="465"/>
      <c r="BJ1536" s="465"/>
      <c r="BK1536" s="465"/>
      <c r="BL1536" s="465"/>
      <c r="BM1536" s="465"/>
      <c r="BN1536" s="465"/>
      <c r="BO1536" s="483"/>
      <c r="BP1536" s="483"/>
      <c r="BQ1536" s="483"/>
      <c r="BR1536" s="483"/>
      <c r="BS1536" s="483"/>
      <c r="BT1536" s="484"/>
      <c r="BU1536" s="484"/>
      <c r="BV1536" s="484"/>
      <c r="BW1536" s="516"/>
      <c r="BX1536" s="434"/>
      <c r="BY1536" s="490"/>
      <c r="BZ1536" s="491"/>
      <c r="CA1536" s="520"/>
      <c r="CB1536" s="520"/>
      <c r="CC1536" s="520"/>
      <c r="CD1536" s="520"/>
      <c r="CE1536" s="520"/>
      <c r="CF1536" s="520"/>
    </row>
    <row r="1537" spans="1:84" ht="13.8" thickBot="1" x14ac:dyDescent="0.3">
      <c r="A1537" s="133"/>
      <c r="B1537" s="134"/>
      <c r="C1537" s="429"/>
      <c r="D1537" s="136"/>
      <c r="E1537" s="136"/>
      <c r="F1537" s="438"/>
      <c r="G1537" s="136"/>
      <c r="H1537" s="139"/>
      <c r="I1537" s="430"/>
      <c r="J1537" s="431"/>
      <c r="K1537" s="432"/>
      <c r="L1537" s="428"/>
      <c r="M1537" s="500"/>
      <c r="N1537" s="518"/>
      <c r="O1537" s="501"/>
      <c r="P1537" s="501"/>
      <c r="Q1537" s="519"/>
      <c r="R1537" s="502"/>
      <c r="S1537" s="502"/>
      <c r="T1537" s="503"/>
      <c r="U1537" s="504"/>
      <c r="V1537" s="505"/>
      <c r="W1537" s="505"/>
      <c r="X1537" s="505"/>
      <c r="Y1537" s="505"/>
      <c r="Z1537" s="506"/>
      <c r="AA1537" s="507"/>
      <c r="AB1537" s="508"/>
      <c r="AC1537" s="513"/>
      <c r="AD1537" s="508"/>
      <c r="AE1537" s="507"/>
      <c r="AF1537" s="513"/>
      <c r="AG1537" s="507"/>
      <c r="AH1537" s="508"/>
      <c r="AI1537" s="509"/>
      <c r="AJ1537" s="507"/>
      <c r="AK1537" s="507"/>
      <c r="AL1537" s="510"/>
      <c r="AM1537" s="511"/>
      <c r="AN1537" s="512"/>
      <c r="AO1537" s="511"/>
      <c r="AP1537" s="507"/>
      <c r="AQ1537" s="512"/>
      <c r="AR1537" s="513"/>
      <c r="AS1537" s="508"/>
      <c r="AT1537" s="511"/>
      <c r="AU1537" s="511"/>
      <c r="AV1537" s="511"/>
      <c r="AW1537" s="511"/>
      <c r="AX1537" s="511"/>
      <c r="AY1537" s="511"/>
      <c r="AZ1537" s="514"/>
      <c r="BA1537" s="515"/>
      <c r="BB1537" s="507"/>
      <c r="BC1537" s="505"/>
      <c r="BD1537" s="524"/>
      <c r="BE1537" s="506"/>
      <c r="BF1537" s="482"/>
      <c r="BG1537" s="483"/>
      <c r="BH1537" s="483"/>
      <c r="BI1537" s="465"/>
      <c r="BJ1537" s="465"/>
      <c r="BK1537" s="465"/>
      <c r="BL1537" s="465"/>
      <c r="BM1537" s="465"/>
      <c r="BN1537" s="465"/>
      <c r="BO1537" s="483"/>
      <c r="BP1537" s="483"/>
      <c r="BQ1537" s="483"/>
      <c r="BR1537" s="483"/>
      <c r="BS1537" s="483"/>
      <c r="BT1537" s="484"/>
      <c r="BU1537" s="484"/>
      <c r="BV1537" s="484"/>
      <c r="BW1537" s="516"/>
      <c r="BX1537" s="434"/>
      <c r="BY1537" s="490"/>
      <c r="BZ1537" s="491"/>
      <c r="CA1537" s="520"/>
      <c r="CB1537" s="520"/>
      <c r="CC1537" s="520"/>
      <c r="CD1537" s="520"/>
      <c r="CE1537" s="520"/>
      <c r="CF1537" s="520"/>
    </row>
    <row r="1538" spans="1:84" ht="13.8" thickBot="1" x14ac:dyDescent="0.3">
      <c r="A1538" s="133"/>
      <c r="B1538" s="134"/>
      <c r="C1538" s="429"/>
      <c r="D1538" s="136"/>
      <c r="E1538" s="136"/>
      <c r="F1538" s="438"/>
      <c r="G1538" s="136"/>
      <c r="H1538" s="139"/>
      <c r="I1538" s="430"/>
      <c r="J1538" s="431"/>
      <c r="K1538" s="432"/>
      <c r="L1538" s="428"/>
      <c r="M1538" s="500"/>
      <c r="N1538" s="518"/>
      <c r="O1538" s="501"/>
      <c r="P1538" s="501"/>
      <c r="Q1538" s="519"/>
      <c r="R1538" s="502"/>
      <c r="S1538" s="502"/>
      <c r="T1538" s="503"/>
      <c r="U1538" s="504"/>
      <c r="V1538" s="505"/>
      <c r="W1538" s="505"/>
      <c r="X1538" s="505"/>
      <c r="Y1538" s="505"/>
      <c r="Z1538" s="506"/>
      <c r="AA1538" s="507"/>
      <c r="AB1538" s="508"/>
      <c r="AC1538" s="513"/>
      <c r="AD1538" s="508"/>
      <c r="AE1538" s="507"/>
      <c r="AF1538" s="513"/>
      <c r="AG1538" s="507"/>
      <c r="AH1538" s="508"/>
      <c r="AI1538" s="509"/>
      <c r="AJ1538" s="507"/>
      <c r="AK1538" s="507"/>
      <c r="AL1538" s="510"/>
      <c r="AM1538" s="511"/>
      <c r="AN1538" s="512"/>
      <c r="AO1538" s="511"/>
      <c r="AP1538" s="507"/>
      <c r="AQ1538" s="512"/>
      <c r="AR1538" s="513"/>
      <c r="AS1538" s="508"/>
      <c r="AT1538" s="511"/>
      <c r="AU1538" s="511"/>
      <c r="AV1538" s="511"/>
      <c r="AW1538" s="511"/>
      <c r="AX1538" s="511"/>
      <c r="AY1538" s="511"/>
      <c r="AZ1538" s="514"/>
      <c r="BA1538" s="515"/>
      <c r="BB1538" s="507"/>
      <c r="BC1538" s="505"/>
      <c r="BD1538" s="524"/>
      <c r="BE1538" s="506"/>
      <c r="BF1538" s="482"/>
      <c r="BG1538" s="483"/>
      <c r="BH1538" s="483"/>
      <c r="BI1538" s="465"/>
      <c r="BJ1538" s="465"/>
      <c r="BK1538" s="465"/>
      <c r="BL1538" s="465"/>
      <c r="BM1538" s="465"/>
      <c r="BN1538" s="465"/>
      <c r="BO1538" s="483"/>
      <c r="BP1538" s="483"/>
      <c r="BQ1538" s="483"/>
      <c r="BR1538" s="483"/>
      <c r="BS1538" s="483"/>
      <c r="BT1538" s="484"/>
      <c r="BU1538" s="484"/>
      <c r="BV1538" s="484"/>
      <c r="BW1538" s="516"/>
      <c r="BX1538" s="434"/>
      <c r="BY1538" s="490"/>
      <c r="BZ1538" s="491"/>
      <c r="CA1538" s="520"/>
      <c r="CB1538" s="520"/>
      <c r="CC1538" s="520"/>
      <c r="CD1538" s="520"/>
      <c r="CE1538" s="520"/>
      <c r="CF1538" s="520"/>
    </row>
    <row r="1539" spans="1:84" ht="13.8" thickBot="1" x14ac:dyDescent="0.3">
      <c r="A1539" s="133"/>
      <c r="B1539" s="134"/>
      <c r="C1539" s="429"/>
      <c r="D1539" s="136"/>
      <c r="E1539" s="136"/>
      <c r="F1539" s="438"/>
      <c r="G1539" s="136"/>
      <c r="H1539" s="139"/>
      <c r="I1539" s="430"/>
      <c r="J1539" s="431"/>
      <c r="K1539" s="432"/>
      <c r="L1539" s="428"/>
      <c r="M1539" s="500"/>
      <c r="N1539" s="518"/>
      <c r="O1539" s="501"/>
      <c r="P1539" s="501"/>
      <c r="Q1539" s="519"/>
      <c r="R1539" s="502"/>
      <c r="S1539" s="502"/>
      <c r="T1539" s="503"/>
      <c r="U1539" s="504"/>
      <c r="V1539" s="505"/>
      <c r="W1539" s="505"/>
      <c r="X1539" s="505"/>
      <c r="Y1539" s="505"/>
      <c r="Z1539" s="506"/>
      <c r="AA1539" s="507"/>
      <c r="AB1539" s="508"/>
      <c r="AC1539" s="513"/>
      <c r="AD1539" s="508"/>
      <c r="AE1539" s="507"/>
      <c r="AF1539" s="513"/>
      <c r="AG1539" s="507"/>
      <c r="AH1539" s="508"/>
      <c r="AI1539" s="509"/>
      <c r="AJ1539" s="507"/>
      <c r="AK1539" s="507"/>
      <c r="AL1539" s="510"/>
      <c r="AM1539" s="511"/>
      <c r="AN1539" s="512"/>
      <c r="AO1539" s="511"/>
      <c r="AP1539" s="507"/>
      <c r="AQ1539" s="512"/>
      <c r="AR1539" s="513"/>
      <c r="AS1539" s="508"/>
      <c r="AT1539" s="511"/>
      <c r="AU1539" s="511"/>
      <c r="AV1539" s="511"/>
      <c r="AW1539" s="511"/>
      <c r="AX1539" s="511"/>
      <c r="AY1539" s="511"/>
      <c r="AZ1539" s="514"/>
      <c r="BA1539" s="515"/>
      <c r="BB1539" s="507"/>
      <c r="BC1539" s="505"/>
      <c r="BD1539" s="524"/>
      <c r="BE1539" s="506"/>
      <c r="BF1539" s="482"/>
      <c r="BG1539" s="483"/>
      <c r="BH1539" s="483"/>
      <c r="BI1539" s="465"/>
      <c r="BJ1539" s="465"/>
      <c r="BK1539" s="465"/>
      <c r="BL1539" s="465"/>
      <c r="BM1539" s="465"/>
      <c r="BN1539" s="465"/>
      <c r="BO1539" s="483"/>
      <c r="BP1539" s="483"/>
      <c r="BQ1539" s="483"/>
      <c r="BR1539" s="483"/>
      <c r="BS1539" s="483"/>
      <c r="BT1539" s="484"/>
      <c r="BU1539" s="484"/>
      <c r="BV1539" s="484"/>
      <c r="BW1539" s="516"/>
      <c r="BX1539" s="434"/>
      <c r="BY1539" s="490"/>
      <c r="BZ1539" s="491"/>
      <c r="CA1539" s="520"/>
      <c r="CB1539" s="520"/>
      <c r="CC1539" s="520"/>
      <c r="CD1539" s="520"/>
      <c r="CE1539" s="520"/>
      <c r="CF1539" s="520"/>
    </row>
    <row r="1540" spans="1:84" ht="13.8" thickBot="1" x14ac:dyDescent="0.3">
      <c r="A1540" s="133"/>
      <c r="B1540" s="134"/>
      <c r="C1540" s="429"/>
      <c r="D1540" s="136"/>
      <c r="E1540" s="136"/>
      <c r="F1540" s="438"/>
      <c r="G1540" s="136"/>
      <c r="H1540" s="139"/>
      <c r="I1540" s="430"/>
      <c r="J1540" s="431"/>
      <c r="K1540" s="432"/>
      <c r="L1540" s="428"/>
      <c r="M1540" s="500"/>
      <c r="N1540" s="518"/>
      <c r="O1540" s="501"/>
      <c r="P1540" s="501"/>
      <c r="Q1540" s="519"/>
      <c r="R1540" s="502"/>
      <c r="S1540" s="502"/>
      <c r="T1540" s="503"/>
      <c r="U1540" s="504"/>
      <c r="V1540" s="505"/>
      <c r="W1540" s="505"/>
      <c r="X1540" s="505"/>
      <c r="Y1540" s="505"/>
      <c r="Z1540" s="506"/>
      <c r="AA1540" s="507"/>
      <c r="AB1540" s="508"/>
      <c r="AC1540" s="513"/>
      <c r="AD1540" s="508"/>
      <c r="AE1540" s="507"/>
      <c r="AF1540" s="513"/>
      <c r="AG1540" s="507"/>
      <c r="AH1540" s="508"/>
      <c r="AI1540" s="509"/>
      <c r="AJ1540" s="507"/>
      <c r="AK1540" s="507"/>
      <c r="AL1540" s="510"/>
      <c r="AM1540" s="511"/>
      <c r="AN1540" s="512"/>
      <c r="AO1540" s="511"/>
      <c r="AP1540" s="507"/>
      <c r="AQ1540" s="512"/>
      <c r="AR1540" s="513"/>
      <c r="AS1540" s="508"/>
      <c r="AT1540" s="511"/>
      <c r="AU1540" s="511"/>
      <c r="AV1540" s="511"/>
      <c r="AW1540" s="511"/>
      <c r="AX1540" s="511"/>
      <c r="AY1540" s="511"/>
      <c r="AZ1540" s="514"/>
      <c r="BA1540" s="515"/>
      <c r="BB1540" s="507"/>
      <c r="BC1540" s="505"/>
      <c r="BD1540" s="524"/>
      <c r="BE1540" s="506"/>
      <c r="BF1540" s="482"/>
      <c r="BG1540" s="483"/>
      <c r="BH1540" s="483"/>
      <c r="BI1540" s="465"/>
      <c r="BJ1540" s="465"/>
      <c r="BK1540" s="465"/>
      <c r="BL1540" s="465"/>
      <c r="BM1540" s="465"/>
      <c r="BN1540" s="465"/>
      <c r="BO1540" s="483"/>
      <c r="BP1540" s="483"/>
      <c r="BQ1540" s="483"/>
      <c r="BR1540" s="483"/>
      <c r="BS1540" s="483"/>
      <c r="BT1540" s="484"/>
      <c r="BU1540" s="484"/>
      <c r="BV1540" s="484"/>
      <c r="BW1540" s="516"/>
      <c r="BX1540" s="434"/>
      <c r="BY1540" s="490"/>
      <c r="BZ1540" s="491"/>
      <c r="CA1540" s="520"/>
      <c r="CB1540" s="520"/>
      <c r="CC1540" s="520"/>
      <c r="CD1540" s="520"/>
      <c r="CE1540" s="520"/>
      <c r="CF1540" s="520"/>
    </row>
    <row r="1541" spans="1:84" ht="13.8" thickBot="1" x14ac:dyDescent="0.3">
      <c r="A1541" s="133"/>
      <c r="B1541" s="134"/>
      <c r="C1541" s="429"/>
      <c r="D1541" s="136"/>
      <c r="E1541" s="136"/>
      <c r="F1541" s="438"/>
      <c r="G1541" s="136"/>
      <c r="H1541" s="139"/>
      <c r="I1541" s="430"/>
      <c r="J1541" s="431"/>
      <c r="K1541" s="432"/>
      <c r="L1541" s="428"/>
      <c r="M1541" s="500"/>
      <c r="N1541" s="518"/>
      <c r="O1541" s="501"/>
      <c r="P1541" s="501"/>
      <c r="Q1541" s="519"/>
      <c r="R1541" s="502"/>
      <c r="S1541" s="502"/>
      <c r="T1541" s="503"/>
      <c r="U1541" s="504"/>
      <c r="V1541" s="505"/>
      <c r="W1541" s="505"/>
      <c r="X1541" s="505"/>
      <c r="Y1541" s="505"/>
      <c r="Z1541" s="506"/>
      <c r="AA1541" s="507"/>
      <c r="AB1541" s="508"/>
      <c r="AC1541" s="513"/>
      <c r="AD1541" s="508"/>
      <c r="AE1541" s="507"/>
      <c r="AF1541" s="513"/>
      <c r="AG1541" s="507"/>
      <c r="AH1541" s="508"/>
      <c r="AI1541" s="509"/>
      <c r="AJ1541" s="507"/>
      <c r="AK1541" s="507"/>
      <c r="AL1541" s="510"/>
      <c r="AM1541" s="511"/>
      <c r="AN1541" s="512"/>
      <c r="AO1541" s="511"/>
      <c r="AP1541" s="507"/>
      <c r="AQ1541" s="512"/>
      <c r="AR1541" s="513"/>
      <c r="AS1541" s="508"/>
      <c r="AT1541" s="511"/>
      <c r="AU1541" s="511"/>
      <c r="AV1541" s="511"/>
      <c r="AW1541" s="511"/>
      <c r="AX1541" s="511"/>
      <c r="AY1541" s="511"/>
      <c r="AZ1541" s="514"/>
      <c r="BA1541" s="515"/>
      <c r="BB1541" s="507"/>
      <c r="BC1541" s="505"/>
      <c r="BD1541" s="524"/>
      <c r="BE1541" s="506"/>
      <c r="BF1541" s="482"/>
      <c r="BG1541" s="483"/>
      <c r="BH1541" s="483"/>
      <c r="BI1541" s="465"/>
      <c r="BJ1541" s="465"/>
      <c r="BK1541" s="465"/>
      <c r="BL1541" s="465"/>
      <c r="BM1541" s="465"/>
      <c r="BN1541" s="465"/>
      <c r="BO1541" s="483"/>
      <c r="BP1541" s="483"/>
      <c r="BQ1541" s="483"/>
      <c r="BR1541" s="483"/>
      <c r="BS1541" s="483"/>
      <c r="BT1541" s="484"/>
      <c r="BU1541" s="484"/>
      <c r="BV1541" s="484"/>
      <c r="BW1541" s="516"/>
      <c r="BX1541" s="434"/>
      <c r="BY1541" s="490"/>
      <c r="BZ1541" s="491"/>
      <c r="CA1541" s="520"/>
      <c r="CB1541" s="520"/>
      <c r="CC1541" s="520"/>
      <c r="CD1541" s="520"/>
      <c r="CE1541" s="520"/>
      <c r="CF1541" s="520"/>
    </row>
    <row r="1542" spans="1:84" ht="13.8" thickBot="1" x14ac:dyDescent="0.3">
      <c r="A1542" s="133"/>
      <c r="B1542" s="134"/>
      <c r="C1542" s="429"/>
      <c r="D1542" s="136"/>
      <c r="E1542" s="136"/>
      <c r="F1542" s="438"/>
      <c r="G1542" s="136"/>
      <c r="H1542" s="139"/>
      <c r="I1542" s="430"/>
      <c r="J1542" s="431"/>
      <c r="K1542" s="432"/>
      <c r="L1542" s="428"/>
      <c r="M1542" s="500"/>
      <c r="N1542" s="518"/>
      <c r="O1542" s="501"/>
      <c r="P1542" s="501"/>
      <c r="Q1542" s="519"/>
      <c r="R1542" s="502"/>
      <c r="S1542" s="502"/>
      <c r="T1542" s="503"/>
      <c r="U1542" s="504"/>
      <c r="V1542" s="505"/>
      <c r="W1542" s="505"/>
      <c r="X1542" s="505"/>
      <c r="Y1542" s="505"/>
      <c r="Z1542" s="506"/>
      <c r="AA1542" s="507"/>
      <c r="AB1542" s="508"/>
      <c r="AC1542" s="513"/>
      <c r="AD1542" s="508"/>
      <c r="AE1542" s="507"/>
      <c r="AF1542" s="513"/>
      <c r="AG1542" s="507"/>
      <c r="AH1542" s="508"/>
      <c r="AI1542" s="509"/>
      <c r="AJ1542" s="507"/>
      <c r="AK1542" s="507"/>
      <c r="AL1542" s="510"/>
      <c r="AM1542" s="511"/>
      <c r="AN1542" s="512"/>
      <c r="AO1542" s="511"/>
      <c r="AP1542" s="507"/>
      <c r="AQ1542" s="512"/>
      <c r="AR1542" s="513"/>
      <c r="AS1542" s="508"/>
      <c r="AT1542" s="511"/>
      <c r="AU1542" s="511"/>
      <c r="AV1542" s="511"/>
      <c r="AW1542" s="511"/>
      <c r="AX1542" s="511"/>
      <c r="AY1542" s="511"/>
      <c r="AZ1542" s="514"/>
      <c r="BA1542" s="515"/>
      <c r="BB1542" s="507"/>
      <c r="BC1542" s="505"/>
      <c r="BD1542" s="524"/>
      <c r="BE1542" s="506"/>
      <c r="BF1542" s="482"/>
      <c r="BG1542" s="483"/>
      <c r="BH1542" s="483"/>
      <c r="BI1542" s="465"/>
      <c r="BJ1542" s="465"/>
      <c r="BK1542" s="465"/>
      <c r="BL1542" s="465"/>
      <c r="BM1542" s="465"/>
      <c r="BN1542" s="465"/>
      <c r="BO1542" s="483"/>
      <c r="BP1542" s="483"/>
      <c r="BQ1542" s="483"/>
      <c r="BR1542" s="483"/>
      <c r="BS1542" s="483"/>
      <c r="BT1542" s="484"/>
      <c r="BU1542" s="484"/>
      <c r="BV1542" s="484"/>
      <c r="BW1542" s="516"/>
      <c r="BX1542" s="434"/>
      <c r="BY1542" s="490"/>
      <c r="BZ1542" s="491"/>
      <c r="CA1542" s="520"/>
      <c r="CB1542" s="520"/>
      <c r="CC1542" s="520"/>
      <c r="CD1542" s="520"/>
      <c r="CE1542" s="520"/>
      <c r="CF1542" s="520"/>
    </row>
    <row r="1543" spans="1:84" ht="13.8" thickBot="1" x14ac:dyDescent="0.3">
      <c r="A1543" s="133"/>
      <c r="B1543" s="134"/>
      <c r="C1543" s="429"/>
      <c r="D1543" s="136"/>
      <c r="E1543" s="136"/>
      <c r="F1543" s="438"/>
      <c r="G1543" s="136"/>
      <c r="H1543" s="139"/>
      <c r="I1543" s="430"/>
      <c r="J1543" s="431"/>
      <c r="K1543" s="432"/>
      <c r="L1543" s="428"/>
      <c r="M1543" s="500"/>
      <c r="N1543" s="518"/>
      <c r="O1543" s="501"/>
      <c r="P1543" s="501"/>
      <c r="Q1543" s="519"/>
      <c r="R1543" s="502"/>
      <c r="S1543" s="502"/>
      <c r="T1543" s="503"/>
      <c r="U1543" s="504"/>
      <c r="V1543" s="505"/>
      <c r="W1543" s="505"/>
      <c r="X1543" s="505"/>
      <c r="Y1543" s="505"/>
      <c r="Z1543" s="506"/>
      <c r="AA1543" s="507"/>
      <c r="AB1543" s="508"/>
      <c r="AC1543" s="513"/>
      <c r="AD1543" s="508"/>
      <c r="AE1543" s="507"/>
      <c r="AF1543" s="513"/>
      <c r="AG1543" s="507"/>
      <c r="AH1543" s="508"/>
      <c r="AI1543" s="509"/>
      <c r="AJ1543" s="507"/>
      <c r="AK1543" s="507"/>
      <c r="AL1543" s="510"/>
      <c r="AM1543" s="511"/>
      <c r="AN1543" s="512"/>
      <c r="AO1543" s="511"/>
      <c r="AP1543" s="507"/>
      <c r="AQ1543" s="512"/>
      <c r="AR1543" s="513"/>
      <c r="AS1543" s="508"/>
      <c r="AT1543" s="511"/>
      <c r="AU1543" s="511"/>
      <c r="AV1543" s="511"/>
      <c r="AW1543" s="511"/>
      <c r="AX1543" s="511"/>
      <c r="AY1543" s="511"/>
      <c r="AZ1543" s="514"/>
      <c r="BA1543" s="515"/>
      <c r="BB1543" s="507"/>
      <c r="BC1543" s="505"/>
      <c r="BD1543" s="524"/>
      <c r="BE1543" s="506"/>
      <c r="BF1543" s="482"/>
      <c r="BG1543" s="483"/>
      <c r="BH1543" s="483"/>
      <c r="BI1543" s="465"/>
      <c r="BJ1543" s="465"/>
      <c r="BK1543" s="465"/>
      <c r="BL1543" s="465"/>
      <c r="BM1543" s="465"/>
      <c r="BN1543" s="465"/>
      <c r="BO1543" s="483"/>
      <c r="BP1543" s="483"/>
      <c r="BQ1543" s="483"/>
      <c r="BR1543" s="483"/>
      <c r="BS1543" s="483"/>
      <c r="BT1543" s="484"/>
      <c r="BU1543" s="484"/>
      <c r="BV1543" s="484"/>
      <c r="BW1543" s="516"/>
      <c r="BX1543" s="434"/>
      <c r="BY1543" s="490"/>
      <c r="BZ1543" s="491"/>
      <c r="CA1543" s="520"/>
      <c r="CB1543" s="520"/>
      <c r="CC1543" s="520"/>
      <c r="CD1543" s="520"/>
      <c r="CE1543" s="520"/>
      <c r="CF1543" s="520"/>
    </row>
    <row r="1544" spans="1:84" ht="13.8" thickBot="1" x14ac:dyDescent="0.3">
      <c r="A1544" s="133"/>
      <c r="B1544" s="134"/>
      <c r="C1544" s="429"/>
      <c r="D1544" s="136"/>
      <c r="E1544" s="136"/>
      <c r="F1544" s="438"/>
      <c r="G1544" s="136"/>
      <c r="H1544" s="139"/>
      <c r="I1544" s="430"/>
      <c r="J1544" s="431"/>
      <c r="K1544" s="432"/>
      <c r="L1544" s="428"/>
      <c r="M1544" s="500"/>
      <c r="N1544" s="518"/>
      <c r="O1544" s="501"/>
      <c r="P1544" s="501"/>
      <c r="Q1544" s="519"/>
      <c r="R1544" s="502"/>
      <c r="S1544" s="502"/>
      <c r="T1544" s="503"/>
      <c r="U1544" s="504"/>
      <c r="V1544" s="505"/>
      <c r="W1544" s="505"/>
      <c r="X1544" s="505"/>
      <c r="Y1544" s="505"/>
      <c r="Z1544" s="506"/>
      <c r="AA1544" s="507"/>
      <c r="AB1544" s="508"/>
      <c r="AC1544" s="513"/>
      <c r="AD1544" s="508"/>
      <c r="AE1544" s="507"/>
      <c r="AF1544" s="513"/>
      <c r="AG1544" s="507"/>
      <c r="AH1544" s="508"/>
      <c r="AI1544" s="509"/>
      <c r="AJ1544" s="507"/>
      <c r="AK1544" s="507"/>
      <c r="AL1544" s="510"/>
      <c r="AM1544" s="511"/>
      <c r="AN1544" s="512"/>
      <c r="AO1544" s="511"/>
      <c r="AP1544" s="507"/>
      <c r="AQ1544" s="512"/>
      <c r="AR1544" s="513"/>
      <c r="AS1544" s="508"/>
      <c r="AT1544" s="511"/>
      <c r="AU1544" s="511"/>
      <c r="AV1544" s="511"/>
      <c r="AW1544" s="511"/>
      <c r="AX1544" s="511"/>
      <c r="AY1544" s="511"/>
      <c r="AZ1544" s="514"/>
      <c r="BA1544" s="515"/>
      <c r="BB1544" s="507"/>
      <c r="BC1544" s="505"/>
      <c r="BD1544" s="524"/>
      <c r="BE1544" s="506"/>
      <c r="BF1544" s="482"/>
      <c r="BG1544" s="483"/>
      <c r="BH1544" s="483"/>
      <c r="BI1544" s="465"/>
      <c r="BJ1544" s="465"/>
      <c r="BK1544" s="465"/>
      <c r="BL1544" s="465"/>
      <c r="BM1544" s="465"/>
      <c r="BN1544" s="465"/>
      <c r="BO1544" s="483"/>
      <c r="BP1544" s="483"/>
      <c r="BQ1544" s="483"/>
      <c r="BR1544" s="483"/>
      <c r="BS1544" s="483"/>
      <c r="BT1544" s="484"/>
      <c r="BU1544" s="484"/>
      <c r="BV1544" s="484"/>
      <c r="BW1544" s="516"/>
      <c r="BX1544" s="434"/>
      <c r="BY1544" s="490"/>
      <c r="BZ1544" s="491"/>
      <c r="CA1544" s="520"/>
      <c r="CB1544" s="520"/>
      <c r="CC1544" s="520"/>
      <c r="CD1544" s="520"/>
      <c r="CE1544" s="520"/>
      <c r="CF1544" s="520"/>
    </row>
    <row r="1545" spans="1:84" ht="13.8" thickBot="1" x14ac:dyDescent="0.3">
      <c r="A1545" s="133"/>
      <c r="B1545" s="134"/>
      <c r="C1545" s="429"/>
      <c r="D1545" s="136"/>
      <c r="E1545" s="136"/>
      <c r="F1545" s="438"/>
      <c r="G1545" s="136"/>
      <c r="H1545" s="139"/>
      <c r="I1545" s="430"/>
      <c r="J1545" s="431"/>
      <c r="K1545" s="432"/>
      <c r="L1545" s="428"/>
      <c r="M1545" s="500"/>
      <c r="N1545" s="518"/>
      <c r="O1545" s="501"/>
      <c r="P1545" s="501"/>
      <c r="Q1545" s="519"/>
      <c r="R1545" s="502"/>
      <c r="S1545" s="502"/>
      <c r="T1545" s="503"/>
      <c r="U1545" s="504"/>
      <c r="V1545" s="505"/>
      <c r="W1545" s="505"/>
      <c r="X1545" s="505"/>
      <c r="Y1545" s="505"/>
      <c r="Z1545" s="506"/>
      <c r="AA1545" s="507"/>
      <c r="AB1545" s="508"/>
      <c r="AC1545" s="513"/>
      <c r="AD1545" s="508"/>
      <c r="AE1545" s="507"/>
      <c r="AF1545" s="513"/>
      <c r="AG1545" s="507"/>
      <c r="AH1545" s="508"/>
      <c r="AI1545" s="509"/>
      <c r="AJ1545" s="507"/>
      <c r="AK1545" s="507"/>
      <c r="AL1545" s="510"/>
      <c r="AM1545" s="511"/>
      <c r="AN1545" s="512"/>
      <c r="AO1545" s="511"/>
      <c r="AP1545" s="507"/>
      <c r="AQ1545" s="512"/>
      <c r="AR1545" s="513"/>
      <c r="AS1545" s="508"/>
      <c r="AT1545" s="511"/>
      <c r="AU1545" s="511"/>
      <c r="AV1545" s="511"/>
      <c r="AW1545" s="511"/>
      <c r="AX1545" s="511"/>
      <c r="AY1545" s="511"/>
      <c r="AZ1545" s="514"/>
      <c r="BA1545" s="515"/>
      <c r="BB1545" s="507"/>
      <c r="BC1545" s="505"/>
      <c r="BD1545" s="524"/>
      <c r="BE1545" s="506"/>
      <c r="BF1545" s="482"/>
      <c r="BG1545" s="483"/>
      <c r="BH1545" s="483"/>
      <c r="BI1545" s="465"/>
      <c r="BJ1545" s="465"/>
      <c r="BK1545" s="465"/>
      <c r="BL1545" s="465"/>
      <c r="BM1545" s="465"/>
      <c r="BN1545" s="465"/>
      <c r="BO1545" s="483"/>
      <c r="BP1545" s="483"/>
      <c r="BQ1545" s="483"/>
      <c r="BR1545" s="483"/>
      <c r="BS1545" s="483"/>
      <c r="BT1545" s="484"/>
      <c r="BU1545" s="484"/>
      <c r="BV1545" s="484"/>
      <c r="BW1545" s="516"/>
      <c r="BX1545" s="434"/>
      <c r="BY1545" s="490"/>
      <c r="BZ1545" s="491"/>
      <c r="CA1545" s="520"/>
      <c r="CB1545" s="520"/>
      <c r="CC1545" s="520"/>
      <c r="CD1545" s="520"/>
      <c r="CE1545" s="520"/>
      <c r="CF1545" s="520"/>
    </row>
    <row r="1546" spans="1:84" ht="13.8" thickBot="1" x14ac:dyDescent="0.3">
      <c r="A1546" s="133"/>
      <c r="B1546" s="134"/>
      <c r="C1546" s="429"/>
      <c r="D1546" s="136"/>
      <c r="E1546" s="136"/>
      <c r="F1546" s="438"/>
      <c r="G1546" s="136"/>
      <c r="H1546" s="139"/>
      <c r="I1546" s="430"/>
      <c r="J1546" s="431"/>
      <c r="K1546" s="432"/>
      <c r="L1546" s="428"/>
      <c r="M1546" s="500"/>
      <c r="N1546" s="518"/>
      <c r="O1546" s="501"/>
      <c r="P1546" s="501"/>
      <c r="Q1546" s="519"/>
      <c r="R1546" s="502"/>
      <c r="S1546" s="502"/>
      <c r="T1546" s="503"/>
      <c r="U1546" s="504"/>
      <c r="V1546" s="505"/>
      <c r="W1546" s="505"/>
      <c r="X1546" s="505"/>
      <c r="Y1546" s="505"/>
      <c r="Z1546" s="506"/>
      <c r="AA1546" s="507"/>
      <c r="AB1546" s="508"/>
      <c r="AC1546" s="513"/>
      <c r="AD1546" s="508"/>
      <c r="AE1546" s="507"/>
      <c r="AF1546" s="513"/>
      <c r="AG1546" s="507"/>
      <c r="AH1546" s="508"/>
      <c r="AI1546" s="509"/>
      <c r="AJ1546" s="507"/>
      <c r="AK1546" s="507"/>
      <c r="AL1546" s="510"/>
      <c r="AM1546" s="511"/>
      <c r="AN1546" s="512"/>
      <c r="AO1546" s="511"/>
      <c r="AP1546" s="507"/>
      <c r="AQ1546" s="512"/>
      <c r="AR1546" s="513"/>
      <c r="AS1546" s="508"/>
      <c r="AT1546" s="511"/>
      <c r="AU1546" s="511"/>
      <c r="AV1546" s="511"/>
      <c r="AW1546" s="511"/>
      <c r="AX1546" s="511"/>
      <c r="AY1546" s="511"/>
      <c r="AZ1546" s="514"/>
      <c r="BA1546" s="515"/>
      <c r="BB1546" s="507"/>
      <c r="BC1546" s="505"/>
      <c r="BD1546" s="524"/>
      <c r="BE1546" s="506"/>
      <c r="BF1546" s="482"/>
      <c r="BG1546" s="483"/>
      <c r="BH1546" s="483"/>
      <c r="BI1546" s="465"/>
      <c r="BJ1546" s="465"/>
      <c r="BK1546" s="465"/>
      <c r="BL1546" s="465"/>
      <c r="BM1546" s="465"/>
      <c r="BN1546" s="465"/>
      <c r="BO1546" s="483"/>
      <c r="BP1546" s="483"/>
      <c r="BQ1546" s="483"/>
      <c r="BR1546" s="483"/>
      <c r="BS1546" s="483"/>
      <c r="BT1546" s="484"/>
      <c r="BU1546" s="484"/>
      <c r="BV1546" s="484"/>
      <c r="BW1546" s="516"/>
      <c r="BX1546" s="434"/>
      <c r="BY1546" s="490"/>
      <c r="BZ1546" s="491"/>
      <c r="CA1546" s="520"/>
      <c r="CB1546" s="520"/>
      <c r="CC1546" s="520"/>
      <c r="CD1546" s="520"/>
      <c r="CE1546" s="520"/>
      <c r="CF1546" s="520"/>
    </row>
    <row r="1547" spans="1:84" ht="13.8" thickBot="1" x14ac:dyDescent="0.3">
      <c r="A1547" s="133"/>
      <c r="B1547" s="134"/>
      <c r="C1547" s="429"/>
      <c r="D1547" s="136"/>
      <c r="E1547" s="136"/>
      <c r="F1547" s="438"/>
      <c r="G1547" s="136"/>
      <c r="H1547" s="139"/>
      <c r="I1547" s="430"/>
      <c r="J1547" s="431"/>
      <c r="K1547" s="432"/>
      <c r="L1547" s="428"/>
      <c r="M1547" s="500"/>
      <c r="N1547" s="518"/>
      <c r="O1547" s="501"/>
      <c r="P1547" s="501"/>
      <c r="Q1547" s="519"/>
      <c r="R1547" s="502"/>
      <c r="S1547" s="502"/>
      <c r="T1547" s="503"/>
      <c r="U1547" s="504"/>
      <c r="V1547" s="505"/>
      <c r="W1547" s="505"/>
      <c r="X1547" s="505"/>
      <c r="Y1547" s="505"/>
      <c r="Z1547" s="506"/>
      <c r="AA1547" s="507"/>
      <c r="AB1547" s="508"/>
      <c r="AC1547" s="513"/>
      <c r="AD1547" s="508"/>
      <c r="AE1547" s="507"/>
      <c r="AF1547" s="513"/>
      <c r="AG1547" s="507"/>
      <c r="AH1547" s="508"/>
      <c r="AI1547" s="509"/>
      <c r="AJ1547" s="507"/>
      <c r="AK1547" s="507"/>
      <c r="AL1547" s="510"/>
      <c r="AM1547" s="511"/>
      <c r="AN1547" s="512"/>
      <c r="AO1547" s="511"/>
      <c r="AP1547" s="507"/>
      <c r="AQ1547" s="512"/>
      <c r="AR1547" s="513"/>
      <c r="AS1547" s="508"/>
      <c r="AT1547" s="511"/>
      <c r="AU1547" s="511"/>
      <c r="AV1547" s="511"/>
      <c r="AW1547" s="511"/>
      <c r="AX1547" s="511"/>
      <c r="AY1547" s="511"/>
      <c r="AZ1547" s="514"/>
      <c r="BA1547" s="515"/>
      <c r="BB1547" s="507"/>
      <c r="BC1547" s="505"/>
      <c r="BD1547" s="524"/>
      <c r="BE1547" s="506"/>
      <c r="BF1547" s="482"/>
      <c r="BG1547" s="483"/>
      <c r="BH1547" s="483"/>
      <c r="BI1547" s="465"/>
      <c r="BJ1547" s="465"/>
      <c r="BK1547" s="465"/>
      <c r="BL1547" s="465"/>
      <c r="BM1547" s="465"/>
      <c r="BN1547" s="465"/>
      <c r="BO1547" s="483"/>
      <c r="BP1547" s="483"/>
      <c r="BQ1547" s="483"/>
      <c r="BR1547" s="483"/>
      <c r="BS1547" s="483"/>
      <c r="BT1547" s="484"/>
      <c r="BU1547" s="484"/>
      <c r="BV1547" s="484"/>
      <c r="BW1547" s="516"/>
      <c r="BX1547" s="434"/>
      <c r="BY1547" s="490"/>
      <c r="BZ1547" s="491"/>
      <c r="CA1547" s="520"/>
      <c r="CB1547" s="520"/>
      <c r="CC1547" s="520"/>
      <c r="CD1547" s="520"/>
      <c r="CE1547" s="520"/>
      <c r="CF1547" s="520"/>
    </row>
    <row r="1548" spans="1:84" ht="13.8" thickBot="1" x14ac:dyDescent="0.3">
      <c r="A1548" s="133"/>
      <c r="B1548" s="134"/>
      <c r="C1548" s="429"/>
      <c r="D1548" s="136"/>
      <c r="E1548" s="136"/>
      <c r="F1548" s="438"/>
      <c r="G1548" s="136"/>
      <c r="H1548" s="139"/>
      <c r="I1548" s="430"/>
      <c r="J1548" s="431"/>
      <c r="K1548" s="432"/>
      <c r="L1548" s="428"/>
      <c r="M1548" s="500"/>
      <c r="N1548" s="518"/>
      <c r="O1548" s="501"/>
      <c r="P1548" s="501"/>
      <c r="Q1548" s="519"/>
      <c r="R1548" s="502"/>
      <c r="S1548" s="502"/>
      <c r="T1548" s="503"/>
      <c r="U1548" s="504"/>
      <c r="V1548" s="505"/>
      <c r="W1548" s="505"/>
      <c r="X1548" s="505"/>
      <c r="Y1548" s="505"/>
      <c r="Z1548" s="506"/>
      <c r="AA1548" s="507"/>
      <c r="AB1548" s="508"/>
      <c r="AC1548" s="513"/>
      <c r="AD1548" s="508"/>
      <c r="AE1548" s="507"/>
      <c r="AF1548" s="513"/>
      <c r="AG1548" s="507"/>
      <c r="AH1548" s="508"/>
      <c r="AI1548" s="509"/>
      <c r="AJ1548" s="507"/>
      <c r="AK1548" s="507"/>
      <c r="AL1548" s="510"/>
      <c r="AM1548" s="511"/>
      <c r="AN1548" s="512"/>
      <c r="AO1548" s="511"/>
      <c r="AP1548" s="507"/>
      <c r="AQ1548" s="512"/>
      <c r="AR1548" s="513"/>
      <c r="AS1548" s="508"/>
      <c r="AT1548" s="511"/>
      <c r="AU1548" s="511"/>
      <c r="AV1548" s="511"/>
      <c r="AW1548" s="511"/>
      <c r="AX1548" s="511"/>
      <c r="AY1548" s="511"/>
      <c r="AZ1548" s="514"/>
      <c r="BA1548" s="515"/>
      <c r="BB1548" s="507"/>
      <c r="BC1548" s="505"/>
      <c r="BD1548" s="524"/>
      <c r="BE1548" s="506"/>
      <c r="BF1548" s="482"/>
      <c r="BG1548" s="483"/>
      <c r="BH1548" s="483"/>
      <c r="BI1548" s="465"/>
      <c r="BJ1548" s="465"/>
      <c r="BK1548" s="465"/>
      <c r="BL1548" s="465"/>
      <c r="BM1548" s="465"/>
      <c r="BN1548" s="465"/>
      <c r="BO1548" s="483"/>
      <c r="BP1548" s="483"/>
      <c r="BQ1548" s="483"/>
      <c r="BR1548" s="483"/>
      <c r="BS1548" s="483"/>
      <c r="BT1548" s="484"/>
      <c r="BU1548" s="484"/>
      <c r="BV1548" s="484"/>
      <c r="BW1548" s="516"/>
      <c r="BX1548" s="434"/>
      <c r="BY1548" s="490"/>
      <c r="BZ1548" s="491"/>
      <c r="CA1548" s="520"/>
      <c r="CB1548" s="520"/>
      <c r="CC1548" s="520"/>
      <c r="CD1548" s="520"/>
      <c r="CE1548" s="520"/>
      <c r="CF1548" s="520"/>
    </row>
    <row r="1549" spans="1:84" ht="13.8" thickBot="1" x14ac:dyDescent="0.3">
      <c r="A1549" s="133"/>
      <c r="B1549" s="134"/>
      <c r="C1549" s="429"/>
      <c r="D1549" s="136"/>
      <c r="E1549" s="136"/>
      <c r="F1549" s="438"/>
      <c r="G1549" s="136"/>
      <c r="H1549" s="139"/>
      <c r="I1549" s="430"/>
      <c r="J1549" s="431"/>
      <c r="K1549" s="432"/>
      <c r="L1549" s="428"/>
      <c r="M1549" s="500"/>
      <c r="N1549" s="518"/>
      <c r="O1549" s="501"/>
      <c r="P1549" s="501"/>
      <c r="Q1549" s="519"/>
      <c r="R1549" s="502"/>
      <c r="S1549" s="502"/>
      <c r="T1549" s="503"/>
      <c r="U1549" s="504"/>
      <c r="V1549" s="505"/>
      <c r="W1549" s="505"/>
      <c r="X1549" s="505"/>
      <c r="Y1549" s="505"/>
      <c r="Z1549" s="506"/>
      <c r="AA1549" s="507"/>
      <c r="AB1549" s="508"/>
      <c r="AC1549" s="513"/>
      <c r="AD1549" s="508"/>
      <c r="AE1549" s="507"/>
      <c r="AF1549" s="513"/>
      <c r="AG1549" s="507"/>
      <c r="AH1549" s="508"/>
      <c r="AI1549" s="509"/>
      <c r="AJ1549" s="507"/>
      <c r="AK1549" s="507"/>
      <c r="AL1549" s="510"/>
      <c r="AM1549" s="511"/>
      <c r="AN1549" s="512"/>
      <c r="AO1549" s="511"/>
      <c r="AP1549" s="507"/>
      <c r="AQ1549" s="512"/>
      <c r="AR1549" s="513"/>
      <c r="AS1549" s="508"/>
      <c r="AT1549" s="511"/>
      <c r="AU1549" s="511"/>
      <c r="AV1549" s="511"/>
      <c r="AW1549" s="511"/>
      <c r="AX1549" s="511"/>
      <c r="AY1549" s="511"/>
      <c r="AZ1549" s="514"/>
      <c r="BA1549" s="515"/>
      <c r="BB1549" s="507"/>
      <c r="BC1549" s="505"/>
      <c r="BD1549" s="524"/>
      <c r="BE1549" s="506"/>
      <c r="BF1549" s="482"/>
      <c r="BG1549" s="483"/>
      <c r="BH1549" s="483"/>
      <c r="BI1549" s="465"/>
      <c r="BJ1549" s="465"/>
      <c r="BK1549" s="465"/>
      <c r="BL1549" s="465"/>
      <c r="BM1549" s="465"/>
      <c r="BN1549" s="465"/>
      <c r="BO1549" s="483"/>
      <c r="BP1549" s="483"/>
      <c r="BQ1549" s="483"/>
      <c r="BR1549" s="483"/>
      <c r="BS1549" s="483"/>
      <c r="BT1549" s="484"/>
      <c r="BU1549" s="484"/>
      <c r="BV1549" s="484"/>
      <c r="BW1549" s="516"/>
      <c r="BX1549" s="434"/>
      <c r="BY1549" s="490"/>
      <c r="BZ1549" s="491"/>
      <c r="CA1549" s="520"/>
      <c r="CB1549" s="520"/>
      <c r="CC1549" s="520"/>
      <c r="CD1549" s="520"/>
      <c r="CE1549" s="520"/>
      <c r="CF1549" s="520"/>
    </row>
    <row r="1550" spans="1:84" ht="13.8" thickBot="1" x14ac:dyDescent="0.3">
      <c r="A1550" s="133"/>
      <c r="B1550" s="134"/>
      <c r="C1550" s="429"/>
      <c r="D1550" s="136"/>
      <c r="E1550" s="136"/>
      <c r="F1550" s="438"/>
      <c r="G1550" s="136"/>
      <c r="H1550" s="139"/>
      <c r="I1550" s="430"/>
      <c r="J1550" s="431"/>
      <c r="K1550" s="432"/>
      <c r="L1550" s="428"/>
      <c r="M1550" s="500"/>
      <c r="N1550" s="518"/>
      <c r="O1550" s="501"/>
      <c r="P1550" s="501"/>
      <c r="Q1550" s="519"/>
      <c r="R1550" s="502"/>
      <c r="S1550" s="502"/>
      <c r="T1550" s="503"/>
      <c r="U1550" s="504"/>
      <c r="V1550" s="505"/>
      <c r="W1550" s="505"/>
      <c r="X1550" s="505"/>
      <c r="Y1550" s="505"/>
      <c r="Z1550" s="506"/>
      <c r="AA1550" s="507"/>
      <c r="AB1550" s="508"/>
      <c r="AC1550" s="513"/>
      <c r="AD1550" s="508"/>
      <c r="AE1550" s="507"/>
      <c r="AF1550" s="513"/>
      <c r="AG1550" s="507"/>
      <c r="AH1550" s="508"/>
      <c r="AI1550" s="509"/>
      <c r="AJ1550" s="507"/>
      <c r="AK1550" s="507"/>
      <c r="AL1550" s="510"/>
      <c r="AM1550" s="511"/>
      <c r="AN1550" s="512"/>
      <c r="AO1550" s="511"/>
      <c r="AP1550" s="507"/>
      <c r="AQ1550" s="512"/>
      <c r="AR1550" s="513"/>
      <c r="AS1550" s="508"/>
      <c r="AT1550" s="511"/>
      <c r="AU1550" s="511"/>
      <c r="AV1550" s="511"/>
      <c r="AW1550" s="511"/>
      <c r="AX1550" s="511"/>
      <c r="AY1550" s="511"/>
      <c r="AZ1550" s="514"/>
      <c r="BA1550" s="515"/>
      <c r="BB1550" s="507"/>
      <c r="BC1550" s="505"/>
      <c r="BD1550" s="524"/>
      <c r="BE1550" s="506"/>
      <c r="BF1550" s="482"/>
      <c r="BG1550" s="483"/>
      <c r="BH1550" s="483"/>
      <c r="BI1550" s="465"/>
      <c r="BJ1550" s="465"/>
      <c r="BK1550" s="465"/>
      <c r="BL1550" s="465"/>
      <c r="BM1550" s="465"/>
      <c r="BN1550" s="465"/>
      <c r="BO1550" s="483"/>
      <c r="BP1550" s="483"/>
      <c r="BQ1550" s="483"/>
      <c r="BR1550" s="483"/>
      <c r="BS1550" s="483"/>
      <c r="BT1550" s="484"/>
      <c r="BU1550" s="484"/>
      <c r="BV1550" s="484"/>
      <c r="BW1550" s="516"/>
      <c r="BX1550" s="434"/>
      <c r="BY1550" s="490"/>
      <c r="BZ1550" s="491"/>
      <c r="CA1550" s="520"/>
      <c r="CB1550" s="520"/>
      <c r="CC1550" s="520"/>
      <c r="CD1550" s="520"/>
      <c r="CE1550" s="520"/>
      <c r="CF1550" s="520"/>
    </row>
    <row r="1551" spans="1:84" ht="13.8" thickBot="1" x14ac:dyDescent="0.3">
      <c r="A1551" s="133"/>
      <c r="B1551" s="134"/>
      <c r="C1551" s="429"/>
      <c r="D1551" s="136"/>
      <c r="E1551" s="136"/>
      <c r="F1551" s="438"/>
      <c r="G1551" s="136"/>
      <c r="H1551" s="139"/>
      <c r="I1551" s="430"/>
      <c r="J1551" s="431"/>
      <c r="K1551" s="432"/>
      <c r="L1551" s="428"/>
      <c r="M1551" s="500"/>
      <c r="N1551" s="518"/>
      <c r="O1551" s="501"/>
      <c r="P1551" s="501"/>
      <c r="Q1551" s="519"/>
      <c r="R1551" s="502"/>
      <c r="S1551" s="502"/>
      <c r="T1551" s="503"/>
      <c r="U1551" s="504"/>
      <c r="V1551" s="505"/>
      <c r="W1551" s="505"/>
      <c r="X1551" s="505"/>
      <c r="Y1551" s="505"/>
      <c r="Z1551" s="506"/>
      <c r="AA1551" s="507"/>
      <c r="AB1551" s="508"/>
      <c r="AC1551" s="513"/>
      <c r="AD1551" s="508"/>
      <c r="AE1551" s="507"/>
      <c r="AF1551" s="513"/>
      <c r="AG1551" s="507"/>
      <c r="AH1551" s="508"/>
      <c r="AI1551" s="509"/>
      <c r="AJ1551" s="507"/>
      <c r="AK1551" s="507"/>
      <c r="AL1551" s="510"/>
      <c r="AM1551" s="511"/>
      <c r="AN1551" s="512"/>
      <c r="AO1551" s="511"/>
      <c r="AP1551" s="507"/>
      <c r="AQ1551" s="512"/>
      <c r="AR1551" s="513"/>
      <c r="AS1551" s="508"/>
      <c r="AT1551" s="511"/>
      <c r="AU1551" s="511"/>
      <c r="AV1551" s="511"/>
      <c r="AW1551" s="511"/>
      <c r="AX1551" s="511"/>
      <c r="AY1551" s="511"/>
      <c r="AZ1551" s="514"/>
      <c r="BA1551" s="515"/>
      <c r="BB1551" s="507"/>
      <c r="BC1551" s="505"/>
      <c r="BD1551" s="524"/>
      <c r="BE1551" s="506"/>
      <c r="BF1551" s="482"/>
      <c r="BG1551" s="483"/>
      <c r="BH1551" s="483"/>
      <c r="BI1551" s="465"/>
      <c r="BJ1551" s="465"/>
      <c r="BK1551" s="465"/>
      <c r="BL1551" s="465"/>
      <c r="BM1551" s="465"/>
      <c r="BN1551" s="465"/>
      <c r="BO1551" s="483"/>
      <c r="BP1551" s="483"/>
      <c r="BQ1551" s="483"/>
      <c r="BR1551" s="483"/>
      <c r="BS1551" s="483"/>
      <c r="BT1551" s="484"/>
      <c r="BU1551" s="484"/>
      <c r="BV1551" s="484"/>
      <c r="BW1551" s="516"/>
      <c r="BX1551" s="434"/>
      <c r="BY1551" s="490"/>
      <c r="BZ1551" s="491"/>
      <c r="CA1551" s="520"/>
      <c r="CB1551" s="520"/>
      <c r="CC1551" s="520"/>
      <c r="CD1551" s="520"/>
      <c r="CE1551" s="520"/>
      <c r="CF1551" s="520"/>
    </row>
    <row r="1552" spans="1:84" ht="13.8" thickBot="1" x14ac:dyDescent="0.3">
      <c r="A1552" s="133"/>
      <c r="B1552" s="134"/>
      <c r="C1552" s="429"/>
      <c r="D1552" s="136"/>
      <c r="E1552" s="136"/>
      <c r="F1552" s="438"/>
      <c r="G1552" s="136"/>
      <c r="H1552" s="139"/>
      <c r="I1552" s="430"/>
      <c r="J1552" s="431"/>
      <c r="K1552" s="432"/>
      <c r="L1552" s="428"/>
      <c r="M1552" s="500"/>
      <c r="N1552" s="518"/>
      <c r="O1552" s="501"/>
      <c r="P1552" s="501"/>
      <c r="Q1552" s="519"/>
      <c r="R1552" s="502"/>
      <c r="S1552" s="502"/>
      <c r="T1552" s="503"/>
      <c r="U1552" s="504"/>
      <c r="V1552" s="505"/>
      <c r="W1552" s="505"/>
      <c r="X1552" s="505"/>
      <c r="Y1552" s="505"/>
      <c r="Z1552" s="506"/>
      <c r="AA1552" s="507"/>
      <c r="AB1552" s="508"/>
      <c r="AC1552" s="513"/>
      <c r="AD1552" s="508"/>
      <c r="AE1552" s="507"/>
      <c r="AF1552" s="513"/>
      <c r="AG1552" s="507"/>
      <c r="AH1552" s="508"/>
      <c r="AI1552" s="509"/>
      <c r="AJ1552" s="507"/>
      <c r="AK1552" s="507"/>
      <c r="AL1552" s="510"/>
      <c r="AM1552" s="511"/>
      <c r="AN1552" s="512"/>
      <c r="AO1552" s="511"/>
      <c r="AP1552" s="507"/>
      <c r="AQ1552" s="512"/>
      <c r="AR1552" s="513"/>
      <c r="AS1552" s="508"/>
      <c r="AT1552" s="511"/>
      <c r="AU1552" s="511"/>
      <c r="AV1552" s="511"/>
      <c r="AW1552" s="511"/>
      <c r="AX1552" s="511"/>
      <c r="AY1552" s="511"/>
      <c r="AZ1552" s="514"/>
      <c r="BA1552" s="515"/>
      <c r="BB1552" s="507"/>
      <c r="BC1552" s="505"/>
      <c r="BD1552" s="524"/>
      <c r="BE1552" s="506"/>
      <c r="BF1552" s="482"/>
      <c r="BG1552" s="483"/>
      <c r="BH1552" s="483"/>
      <c r="BI1552" s="465"/>
      <c r="BJ1552" s="465"/>
      <c r="BK1552" s="465"/>
      <c r="BL1552" s="465"/>
      <c r="BM1552" s="465"/>
      <c r="BN1552" s="465"/>
      <c r="BO1552" s="483"/>
      <c r="BP1552" s="483"/>
      <c r="BQ1552" s="483"/>
      <c r="BR1552" s="483"/>
      <c r="BS1552" s="483"/>
      <c r="BT1552" s="484"/>
      <c r="BU1552" s="484"/>
      <c r="BV1552" s="484"/>
      <c r="BW1552" s="516"/>
      <c r="BX1552" s="434"/>
      <c r="BY1552" s="490"/>
      <c r="BZ1552" s="491"/>
      <c r="CA1552" s="520"/>
      <c r="CB1552" s="520"/>
      <c r="CC1552" s="520"/>
      <c r="CD1552" s="520"/>
      <c r="CE1552" s="520"/>
      <c r="CF1552" s="520"/>
    </row>
    <row r="1553" spans="1:84" ht="13.8" thickBot="1" x14ac:dyDescent="0.3">
      <c r="A1553" s="133"/>
      <c r="B1553" s="134"/>
      <c r="C1553" s="429"/>
      <c r="D1553" s="136"/>
      <c r="E1553" s="136"/>
      <c r="F1553" s="438"/>
      <c r="G1553" s="136"/>
      <c r="H1553" s="139"/>
      <c r="I1553" s="430"/>
      <c r="J1553" s="431"/>
      <c r="K1553" s="432"/>
      <c r="L1553" s="428"/>
      <c r="M1553" s="500"/>
      <c r="N1553" s="518"/>
      <c r="O1553" s="501"/>
      <c r="P1553" s="501"/>
      <c r="Q1553" s="519"/>
      <c r="R1553" s="502"/>
      <c r="S1553" s="502"/>
      <c r="T1553" s="503"/>
      <c r="U1553" s="504"/>
      <c r="V1553" s="505"/>
      <c r="W1553" s="505"/>
      <c r="X1553" s="505"/>
      <c r="Y1553" s="505"/>
      <c r="Z1553" s="506"/>
      <c r="AA1553" s="507"/>
      <c r="AB1553" s="508"/>
      <c r="AC1553" s="513"/>
      <c r="AD1553" s="508"/>
      <c r="AE1553" s="507"/>
      <c r="AF1553" s="513"/>
      <c r="AG1553" s="507"/>
      <c r="AH1553" s="508"/>
      <c r="AI1553" s="509"/>
      <c r="AJ1553" s="507"/>
      <c r="AK1553" s="507"/>
      <c r="AL1553" s="510"/>
      <c r="AM1553" s="511"/>
      <c r="AN1553" s="512"/>
      <c r="AO1553" s="511"/>
      <c r="AP1553" s="507"/>
      <c r="AQ1553" s="512"/>
      <c r="AR1553" s="513"/>
      <c r="AS1553" s="508"/>
      <c r="AT1553" s="511"/>
      <c r="AU1553" s="511"/>
      <c r="AV1553" s="511"/>
      <c r="AW1553" s="511"/>
      <c r="AX1553" s="511"/>
      <c r="AY1553" s="511"/>
      <c r="AZ1553" s="514"/>
      <c r="BA1553" s="515"/>
      <c r="BB1553" s="507"/>
      <c r="BC1553" s="505"/>
      <c r="BD1553" s="524"/>
      <c r="BE1553" s="506"/>
      <c r="BF1553" s="482"/>
      <c r="BG1553" s="483"/>
      <c r="BH1553" s="483"/>
      <c r="BI1553" s="465"/>
      <c r="BJ1553" s="465"/>
      <c r="BK1553" s="465"/>
      <c r="BL1553" s="465"/>
      <c r="BM1553" s="465"/>
      <c r="BN1553" s="465"/>
      <c r="BO1553" s="483"/>
      <c r="BP1553" s="483"/>
      <c r="BQ1553" s="483"/>
      <c r="BR1553" s="483"/>
      <c r="BS1553" s="483"/>
      <c r="BT1553" s="484"/>
      <c r="BU1553" s="484"/>
      <c r="BV1553" s="484"/>
      <c r="BW1553" s="516"/>
      <c r="BX1553" s="434"/>
      <c r="BY1553" s="490"/>
      <c r="BZ1553" s="491"/>
      <c r="CA1553" s="520"/>
      <c r="CB1553" s="520"/>
      <c r="CC1553" s="520"/>
      <c r="CD1553" s="520"/>
      <c r="CE1553" s="520"/>
      <c r="CF1553" s="520"/>
    </row>
    <row r="1554" spans="1:84" ht="13.8" thickBot="1" x14ac:dyDescent="0.3">
      <c r="A1554" s="133"/>
      <c r="B1554" s="134"/>
      <c r="C1554" s="429"/>
      <c r="D1554" s="136"/>
      <c r="E1554" s="136"/>
      <c r="F1554" s="438"/>
      <c r="G1554" s="136"/>
      <c r="H1554" s="139"/>
      <c r="I1554" s="430"/>
      <c r="J1554" s="431"/>
      <c r="K1554" s="432"/>
      <c r="L1554" s="428"/>
      <c r="M1554" s="500"/>
      <c r="N1554" s="518"/>
      <c r="O1554" s="501"/>
      <c r="P1554" s="501"/>
      <c r="Q1554" s="519"/>
      <c r="R1554" s="502"/>
      <c r="S1554" s="502"/>
      <c r="T1554" s="503"/>
      <c r="U1554" s="504"/>
      <c r="V1554" s="505"/>
      <c r="W1554" s="505"/>
      <c r="X1554" s="505"/>
      <c r="Y1554" s="505"/>
      <c r="Z1554" s="506"/>
      <c r="AA1554" s="507"/>
      <c r="AB1554" s="508"/>
      <c r="AC1554" s="513"/>
      <c r="AD1554" s="508"/>
      <c r="AE1554" s="507"/>
      <c r="AF1554" s="513"/>
      <c r="AG1554" s="507"/>
      <c r="AH1554" s="508"/>
      <c r="AI1554" s="509"/>
      <c r="AJ1554" s="507"/>
      <c r="AK1554" s="507"/>
      <c r="AL1554" s="510"/>
      <c r="AM1554" s="511"/>
      <c r="AN1554" s="512"/>
      <c r="AO1554" s="511"/>
      <c r="AP1554" s="507"/>
      <c r="AQ1554" s="512"/>
      <c r="AR1554" s="513"/>
      <c r="AS1554" s="508"/>
      <c r="AT1554" s="511"/>
      <c r="AU1554" s="511"/>
      <c r="AV1554" s="511"/>
      <c r="AW1554" s="511"/>
      <c r="AX1554" s="511"/>
      <c r="AY1554" s="511"/>
      <c r="AZ1554" s="514"/>
      <c r="BA1554" s="515"/>
      <c r="BB1554" s="507"/>
      <c r="BC1554" s="505"/>
      <c r="BD1554" s="524"/>
      <c r="BE1554" s="506"/>
      <c r="BF1554" s="482"/>
      <c r="BG1554" s="483"/>
      <c r="BH1554" s="483"/>
      <c r="BI1554" s="465"/>
      <c r="BJ1554" s="465"/>
      <c r="BK1554" s="465"/>
      <c r="BL1554" s="465"/>
      <c r="BM1554" s="465"/>
      <c r="BN1554" s="465"/>
      <c r="BO1554" s="483"/>
      <c r="BP1554" s="483"/>
      <c r="BQ1554" s="483"/>
      <c r="BR1554" s="483"/>
      <c r="BS1554" s="483"/>
      <c r="BT1554" s="484"/>
      <c r="BU1554" s="484"/>
      <c r="BV1554" s="484"/>
      <c r="BW1554" s="516"/>
      <c r="BX1554" s="434"/>
      <c r="BY1554" s="490"/>
      <c r="BZ1554" s="491"/>
      <c r="CA1554" s="520"/>
      <c r="CB1554" s="520"/>
      <c r="CC1554" s="520"/>
      <c r="CD1554" s="520"/>
      <c r="CE1554" s="520"/>
      <c r="CF1554" s="520"/>
    </row>
    <row r="1555" spans="1:84" ht="13.8" thickBot="1" x14ac:dyDescent="0.3">
      <c r="A1555" s="133"/>
      <c r="B1555" s="134"/>
      <c r="C1555" s="429"/>
      <c r="D1555" s="136"/>
      <c r="E1555" s="136"/>
      <c r="F1555" s="438"/>
      <c r="G1555" s="136"/>
      <c r="H1555" s="139"/>
      <c r="I1555" s="430"/>
      <c r="J1555" s="431"/>
      <c r="K1555" s="432"/>
      <c r="L1555" s="428"/>
      <c r="M1555" s="500"/>
      <c r="N1555" s="518"/>
      <c r="O1555" s="501"/>
      <c r="P1555" s="501"/>
      <c r="Q1555" s="519"/>
      <c r="R1555" s="502"/>
      <c r="S1555" s="502"/>
      <c r="T1555" s="503"/>
      <c r="U1555" s="504"/>
      <c r="V1555" s="505"/>
      <c r="W1555" s="505"/>
      <c r="X1555" s="505"/>
      <c r="Y1555" s="505"/>
      <c r="Z1555" s="506"/>
      <c r="AA1555" s="507"/>
      <c r="AB1555" s="508"/>
      <c r="AC1555" s="513"/>
      <c r="AD1555" s="508"/>
      <c r="AE1555" s="507"/>
      <c r="AF1555" s="513"/>
      <c r="AG1555" s="507"/>
      <c r="AH1555" s="508"/>
      <c r="AI1555" s="509"/>
      <c r="AJ1555" s="507"/>
      <c r="AK1555" s="507"/>
      <c r="AL1555" s="510"/>
      <c r="AM1555" s="511"/>
      <c r="AN1555" s="512"/>
      <c r="AO1555" s="511"/>
      <c r="AP1555" s="507"/>
      <c r="AQ1555" s="512"/>
      <c r="AR1555" s="513"/>
      <c r="AS1555" s="508"/>
      <c r="AT1555" s="511"/>
      <c r="AU1555" s="511"/>
      <c r="AV1555" s="511"/>
      <c r="AW1555" s="511"/>
      <c r="AX1555" s="511"/>
      <c r="AY1555" s="511"/>
      <c r="AZ1555" s="514"/>
      <c r="BA1555" s="515"/>
      <c r="BB1555" s="507"/>
      <c r="BC1555" s="505"/>
      <c r="BD1555" s="524"/>
      <c r="BE1555" s="506"/>
      <c r="BF1555" s="482"/>
      <c r="BG1555" s="483"/>
      <c r="BH1555" s="483"/>
      <c r="BI1555" s="465"/>
      <c r="BJ1555" s="465"/>
      <c r="BK1555" s="465"/>
      <c r="BL1555" s="465"/>
      <c r="BM1555" s="465"/>
      <c r="BN1555" s="465"/>
      <c r="BO1555" s="483"/>
      <c r="BP1555" s="483"/>
      <c r="BQ1555" s="483"/>
      <c r="BR1555" s="483"/>
      <c r="BS1555" s="483"/>
      <c r="BT1555" s="484"/>
      <c r="BU1555" s="484"/>
      <c r="BV1555" s="484"/>
      <c r="BW1555" s="516"/>
      <c r="BX1555" s="434"/>
      <c r="BY1555" s="490"/>
      <c r="BZ1555" s="491"/>
      <c r="CA1555" s="520"/>
      <c r="CB1555" s="520"/>
      <c r="CC1555" s="520"/>
      <c r="CD1555" s="520"/>
      <c r="CE1555" s="520"/>
      <c r="CF1555" s="520"/>
    </row>
    <row r="1556" spans="1:84" ht="13.8" thickBot="1" x14ac:dyDescent="0.3">
      <c r="A1556" s="133"/>
      <c r="B1556" s="134"/>
      <c r="C1556" s="429"/>
      <c r="D1556" s="136"/>
      <c r="E1556" s="136"/>
      <c r="F1556" s="438"/>
      <c r="G1556" s="136"/>
      <c r="H1556" s="139"/>
      <c r="I1556" s="430"/>
      <c r="J1556" s="431"/>
      <c r="K1556" s="432"/>
      <c r="L1556" s="428"/>
      <c r="M1556" s="500"/>
      <c r="N1556" s="518"/>
      <c r="O1556" s="501"/>
      <c r="P1556" s="501"/>
      <c r="Q1556" s="519"/>
      <c r="R1556" s="502"/>
      <c r="S1556" s="502"/>
      <c r="T1556" s="503"/>
      <c r="U1556" s="504"/>
      <c r="V1556" s="505"/>
      <c r="W1556" s="505"/>
      <c r="X1556" s="505"/>
      <c r="Y1556" s="505"/>
      <c r="Z1556" s="506"/>
      <c r="AA1556" s="507"/>
      <c r="AB1556" s="508"/>
      <c r="AC1556" s="513"/>
      <c r="AD1556" s="508"/>
      <c r="AE1556" s="507"/>
      <c r="AF1556" s="513"/>
      <c r="AG1556" s="507"/>
      <c r="AH1556" s="508"/>
      <c r="AI1556" s="509"/>
      <c r="AJ1556" s="507"/>
      <c r="AK1556" s="507"/>
      <c r="AL1556" s="510"/>
      <c r="AM1556" s="511"/>
      <c r="AN1556" s="512"/>
      <c r="AO1556" s="511"/>
      <c r="AP1556" s="507"/>
      <c r="AQ1556" s="512"/>
      <c r="AR1556" s="513"/>
      <c r="AS1556" s="508"/>
      <c r="AT1556" s="511"/>
      <c r="AU1556" s="511"/>
      <c r="AV1556" s="511"/>
      <c r="AW1556" s="511"/>
      <c r="AX1556" s="511"/>
      <c r="AY1556" s="511"/>
      <c r="AZ1556" s="514"/>
      <c r="BA1556" s="515"/>
      <c r="BB1556" s="507"/>
      <c r="BC1556" s="505"/>
      <c r="BD1556" s="524"/>
      <c r="BE1556" s="506"/>
      <c r="BF1556" s="482"/>
      <c r="BG1556" s="483"/>
      <c r="BH1556" s="483"/>
      <c r="BI1556" s="465"/>
      <c r="BJ1556" s="465"/>
      <c r="BK1556" s="465"/>
      <c r="BL1556" s="465"/>
      <c r="BM1556" s="465"/>
      <c r="BN1556" s="465"/>
      <c r="BO1556" s="483"/>
      <c r="BP1556" s="483"/>
      <c r="BQ1556" s="483"/>
      <c r="BR1556" s="483"/>
      <c r="BS1556" s="483"/>
      <c r="BT1556" s="484"/>
      <c r="BU1556" s="484"/>
      <c r="BV1556" s="484"/>
      <c r="BW1556" s="516"/>
      <c r="BX1556" s="434"/>
      <c r="BY1556" s="490"/>
      <c r="BZ1556" s="491"/>
      <c r="CA1556" s="520"/>
      <c r="CB1556" s="520"/>
      <c r="CC1556" s="520"/>
      <c r="CD1556" s="520"/>
      <c r="CE1556" s="520"/>
      <c r="CF1556" s="520"/>
    </row>
    <row r="1557" spans="1:84" ht="13.8" thickBot="1" x14ac:dyDescent="0.3">
      <c r="A1557" s="133"/>
      <c r="B1557" s="134"/>
      <c r="C1557" s="429"/>
      <c r="D1557" s="136"/>
      <c r="E1557" s="136"/>
      <c r="F1557" s="438"/>
      <c r="G1557" s="136"/>
      <c r="H1557" s="139"/>
      <c r="I1557" s="430"/>
      <c r="J1557" s="431"/>
      <c r="K1557" s="432"/>
      <c r="L1557" s="428"/>
      <c r="M1557" s="500"/>
      <c r="N1557" s="518"/>
      <c r="O1557" s="501"/>
      <c r="P1557" s="501"/>
      <c r="Q1557" s="519"/>
      <c r="R1557" s="502"/>
      <c r="S1557" s="502"/>
      <c r="T1557" s="503"/>
      <c r="U1557" s="504"/>
      <c r="V1557" s="505"/>
      <c r="W1557" s="505"/>
      <c r="X1557" s="505"/>
      <c r="Y1557" s="505"/>
      <c r="Z1557" s="506"/>
      <c r="AA1557" s="507"/>
      <c r="AB1557" s="508"/>
      <c r="AC1557" s="513"/>
      <c r="AD1557" s="508"/>
      <c r="AE1557" s="507"/>
      <c r="AF1557" s="513"/>
      <c r="AG1557" s="507"/>
      <c r="AH1557" s="508"/>
      <c r="AI1557" s="509"/>
      <c r="AJ1557" s="507"/>
      <c r="AK1557" s="507"/>
      <c r="AL1557" s="510"/>
      <c r="AM1557" s="511"/>
      <c r="AN1557" s="512"/>
      <c r="AO1557" s="511"/>
      <c r="AP1557" s="507"/>
      <c r="AQ1557" s="512"/>
      <c r="AR1557" s="513"/>
      <c r="AS1557" s="508"/>
      <c r="AT1557" s="511"/>
      <c r="AU1557" s="511"/>
      <c r="AV1557" s="511"/>
      <c r="AW1557" s="511"/>
      <c r="AX1557" s="511"/>
      <c r="AY1557" s="511"/>
      <c r="AZ1557" s="514"/>
      <c r="BA1557" s="515"/>
      <c r="BB1557" s="507"/>
      <c r="BC1557" s="505"/>
      <c r="BD1557" s="524"/>
      <c r="BE1557" s="506"/>
      <c r="BF1557" s="482"/>
      <c r="BG1557" s="483"/>
      <c r="BH1557" s="483"/>
      <c r="BI1557" s="465"/>
      <c r="BJ1557" s="465"/>
      <c r="BK1557" s="465"/>
      <c r="BL1557" s="465"/>
      <c r="BM1557" s="465"/>
      <c r="BN1557" s="465"/>
      <c r="BO1557" s="483"/>
      <c r="BP1557" s="483"/>
      <c r="BQ1557" s="483"/>
      <c r="BR1557" s="483"/>
      <c r="BS1557" s="483"/>
      <c r="BT1557" s="484"/>
      <c r="BU1557" s="484"/>
      <c r="BV1557" s="484"/>
      <c r="BW1557" s="516"/>
      <c r="BX1557" s="434"/>
      <c r="BY1557" s="490"/>
      <c r="BZ1557" s="491"/>
      <c r="CA1557" s="520"/>
      <c r="CB1557" s="520"/>
      <c r="CC1557" s="520"/>
      <c r="CD1557" s="520"/>
      <c r="CE1557" s="520"/>
      <c r="CF1557" s="520"/>
    </row>
    <row r="1558" spans="1:84" ht="13.8" thickBot="1" x14ac:dyDescent="0.3">
      <c r="A1558" s="133"/>
      <c r="B1558" s="134"/>
      <c r="C1558" s="429"/>
      <c r="D1558" s="136"/>
      <c r="E1558" s="136"/>
      <c r="F1558" s="438"/>
      <c r="G1558" s="136"/>
      <c r="H1558" s="139"/>
      <c r="I1558" s="430"/>
      <c r="J1558" s="431"/>
      <c r="K1558" s="432"/>
      <c r="L1558" s="428"/>
      <c r="M1558" s="500"/>
      <c r="N1558" s="518"/>
      <c r="O1558" s="501"/>
      <c r="P1558" s="501"/>
      <c r="Q1558" s="519"/>
      <c r="R1558" s="502"/>
      <c r="S1558" s="502"/>
      <c r="T1558" s="503"/>
      <c r="U1558" s="504"/>
      <c r="V1558" s="505"/>
      <c r="W1558" s="505"/>
      <c r="X1558" s="505"/>
      <c r="Y1558" s="505"/>
      <c r="Z1558" s="506"/>
      <c r="AA1558" s="507"/>
      <c r="AB1558" s="508"/>
      <c r="AC1558" s="513"/>
      <c r="AD1558" s="508"/>
      <c r="AE1558" s="507"/>
      <c r="AF1558" s="513"/>
      <c r="AG1558" s="507"/>
      <c r="AH1558" s="508"/>
      <c r="AI1558" s="509"/>
      <c r="AJ1558" s="507"/>
      <c r="AK1558" s="507"/>
      <c r="AL1558" s="510"/>
      <c r="AM1558" s="511"/>
      <c r="AN1558" s="512"/>
      <c r="AO1558" s="511"/>
      <c r="AP1558" s="507"/>
      <c r="AQ1558" s="512"/>
      <c r="AR1558" s="513"/>
      <c r="AS1558" s="508"/>
      <c r="AT1558" s="511"/>
      <c r="AU1558" s="511"/>
      <c r="AV1558" s="511"/>
      <c r="AW1558" s="511"/>
      <c r="AX1558" s="511"/>
      <c r="AY1558" s="511"/>
      <c r="AZ1558" s="514"/>
      <c r="BA1558" s="515"/>
      <c r="BB1558" s="507"/>
      <c r="BC1558" s="505"/>
      <c r="BD1558" s="524"/>
      <c r="BE1558" s="506"/>
      <c r="BF1558" s="482"/>
      <c r="BG1558" s="483"/>
      <c r="BH1558" s="483"/>
      <c r="BI1558" s="465"/>
      <c r="BJ1558" s="465"/>
      <c r="BK1558" s="465"/>
      <c r="BL1558" s="465"/>
      <c r="BM1558" s="465"/>
      <c r="BN1558" s="465"/>
      <c r="BO1558" s="483"/>
      <c r="BP1558" s="483"/>
      <c r="BQ1558" s="483"/>
      <c r="BR1558" s="483"/>
      <c r="BS1558" s="483"/>
      <c r="BT1558" s="484"/>
      <c r="BU1558" s="484"/>
      <c r="BV1558" s="484"/>
      <c r="BW1558" s="516"/>
      <c r="BX1558" s="434"/>
      <c r="BY1558" s="490"/>
      <c r="BZ1558" s="491"/>
      <c r="CA1558" s="520"/>
      <c r="CB1558" s="520"/>
      <c r="CC1558" s="520"/>
      <c r="CD1558" s="520"/>
      <c r="CE1558" s="520"/>
      <c r="CF1558" s="520"/>
    </row>
    <row r="1559" spans="1:84" ht="13.8" thickBot="1" x14ac:dyDescent="0.3">
      <c r="A1559" s="133"/>
      <c r="B1559" s="134"/>
      <c r="C1559" s="429"/>
      <c r="D1559" s="136"/>
      <c r="E1559" s="136"/>
      <c r="F1559" s="438"/>
      <c r="G1559" s="136"/>
      <c r="H1559" s="139"/>
      <c r="I1559" s="430"/>
      <c r="J1559" s="431"/>
      <c r="K1559" s="432"/>
      <c r="L1559" s="428"/>
      <c r="M1559" s="500"/>
      <c r="N1559" s="518"/>
      <c r="O1559" s="501"/>
      <c r="P1559" s="501"/>
      <c r="Q1559" s="519"/>
      <c r="R1559" s="502"/>
      <c r="S1559" s="502"/>
      <c r="T1559" s="503"/>
      <c r="U1559" s="504"/>
      <c r="V1559" s="505"/>
      <c r="W1559" s="505"/>
      <c r="X1559" s="505"/>
      <c r="Y1559" s="505"/>
      <c r="Z1559" s="506"/>
      <c r="AA1559" s="507"/>
      <c r="AB1559" s="508"/>
      <c r="AC1559" s="513"/>
      <c r="AD1559" s="508"/>
      <c r="AE1559" s="507"/>
      <c r="AF1559" s="513"/>
      <c r="AG1559" s="507"/>
      <c r="AH1559" s="508"/>
      <c r="AI1559" s="509"/>
      <c r="AJ1559" s="507"/>
      <c r="AK1559" s="507"/>
      <c r="AL1559" s="510"/>
      <c r="AM1559" s="511"/>
      <c r="AN1559" s="512"/>
      <c r="AO1559" s="511"/>
      <c r="AP1559" s="507"/>
      <c r="AQ1559" s="512"/>
      <c r="AR1559" s="513"/>
      <c r="AS1559" s="508"/>
      <c r="AT1559" s="511"/>
      <c r="AU1559" s="511"/>
      <c r="AV1559" s="511"/>
      <c r="AW1559" s="511"/>
      <c r="AX1559" s="511"/>
      <c r="AY1559" s="511"/>
      <c r="AZ1559" s="514"/>
      <c r="BA1559" s="515"/>
      <c r="BB1559" s="507"/>
      <c r="BC1559" s="505"/>
      <c r="BD1559" s="524"/>
      <c r="BE1559" s="506"/>
      <c r="BF1559" s="482"/>
      <c r="BG1559" s="483"/>
      <c r="BH1559" s="483"/>
      <c r="BI1559" s="465"/>
      <c r="BJ1559" s="465"/>
      <c r="BK1559" s="465"/>
      <c r="BL1559" s="465"/>
      <c r="BM1559" s="465"/>
      <c r="BN1559" s="465"/>
      <c r="BO1559" s="483"/>
      <c r="BP1559" s="483"/>
      <c r="BQ1559" s="483"/>
      <c r="BR1559" s="483"/>
      <c r="BS1559" s="483"/>
      <c r="BT1559" s="484"/>
      <c r="BU1559" s="484"/>
      <c r="BV1559" s="484"/>
      <c r="BW1559" s="516"/>
      <c r="BX1559" s="434"/>
      <c r="BY1559" s="490"/>
      <c r="BZ1559" s="491"/>
      <c r="CA1559" s="520"/>
      <c r="CB1559" s="520"/>
      <c r="CC1559" s="520"/>
      <c r="CD1559" s="520"/>
      <c r="CE1559" s="520"/>
      <c r="CF1559" s="520"/>
    </row>
    <row r="1560" spans="1:84" ht="13.8" thickBot="1" x14ac:dyDescent="0.3">
      <c r="A1560" s="133"/>
      <c r="B1560" s="134"/>
      <c r="C1560" s="429"/>
      <c r="D1560" s="136"/>
      <c r="E1560" s="136"/>
      <c r="F1560" s="438"/>
      <c r="G1560" s="136"/>
      <c r="H1560" s="139"/>
      <c r="I1560" s="430"/>
      <c r="J1560" s="431"/>
      <c r="K1560" s="432"/>
      <c r="L1560" s="428"/>
      <c r="M1560" s="500"/>
      <c r="N1560" s="518"/>
      <c r="O1560" s="501"/>
      <c r="P1560" s="501"/>
      <c r="Q1560" s="519"/>
      <c r="R1560" s="502"/>
      <c r="S1560" s="502"/>
      <c r="T1560" s="503"/>
      <c r="U1560" s="504"/>
      <c r="V1560" s="505"/>
      <c r="W1560" s="505"/>
      <c r="X1560" s="505"/>
      <c r="Y1560" s="505"/>
      <c r="Z1560" s="506"/>
      <c r="AA1560" s="507"/>
      <c r="AB1560" s="508"/>
      <c r="AC1560" s="513"/>
      <c r="AD1560" s="508"/>
      <c r="AE1560" s="507"/>
      <c r="AF1560" s="513"/>
      <c r="AG1560" s="507"/>
      <c r="AH1560" s="508"/>
      <c r="AI1560" s="509"/>
      <c r="AJ1560" s="507"/>
      <c r="AK1560" s="507"/>
      <c r="AL1560" s="510"/>
      <c r="AM1560" s="511"/>
      <c r="AN1560" s="512"/>
      <c r="AO1560" s="511"/>
      <c r="AP1560" s="507"/>
      <c r="AQ1560" s="512"/>
      <c r="AR1560" s="513"/>
      <c r="AS1560" s="508"/>
      <c r="AT1560" s="511"/>
      <c r="AU1560" s="511"/>
      <c r="AV1560" s="511"/>
      <c r="AW1560" s="511"/>
      <c r="AX1560" s="511"/>
      <c r="AY1560" s="511"/>
      <c r="AZ1560" s="514"/>
      <c r="BA1560" s="515"/>
      <c r="BB1560" s="507"/>
      <c r="BC1560" s="505"/>
      <c r="BD1560" s="524"/>
      <c r="BE1560" s="506"/>
      <c r="BF1560" s="482"/>
      <c r="BG1560" s="483"/>
      <c r="BH1560" s="483"/>
      <c r="BI1560" s="465"/>
      <c r="BJ1560" s="465"/>
      <c r="BK1560" s="465"/>
      <c r="BL1560" s="465"/>
      <c r="BM1560" s="465"/>
      <c r="BN1560" s="465"/>
      <c r="BO1560" s="483"/>
      <c r="BP1560" s="483"/>
      <c r="BQ1560" s="483"/>
      <c r="BR1560" s="483"/>
      <c r="BS1560" s="483"/>
      <c r="BT1560" s="484"/>
      <c r="BU1560" s="484"/>
      <c r="BV1560" s="484"/>
      <c r="BW1560" s="516"/>
      <c r="BX1560" s="434"/>
      <c r="BY1560" s="490"/>
      <c r="BZ1560" s="491"/>
      <c r="CA1560" s="520"/>
      <c r="CB1560" s="520"/>
      <c r="CC1560" s="520"/>
      <c r="CD1560" s="520"/>
      <c r="CE1560" s="520"/>
      <c r="CF1560" s="520"/>
    </row>
    <row r="1561" spans="1:84" ht="13.8" thickBot="1" x14ac:dyDescent="0.3">
      <c r="A1561" s="133"/>
      <c r="B1561" s="134"/>
      <c r="C1561" s="429"/>
      <c r="D1561" s="136"/>
      <c r="E1561" s="136"/>
      <c r="F1561" s="438"/>
      <c r="G1561" s="136"/>
      <c r="H1561" s="139"/>
      <c r="I1561" s="430"/>
      <c r="J1561" s="431"/>
      <c r="K1561" s="432"/>
      <c r="L1561" s="428"/>
      <c r="M1561" s="500"/>
      <c r="N1561" s="518"/>
      <c r="O1561" s="501"/>
      <c r="P1561" s="501"/>
      <c r="Q1561" s="519"/>
      <c r="R1561" s="502"/>
      <c r="S1561" s="502"/>
      <c r="T1561" s="503"/>
      <c r="U1561" s="504"/>
      <c r="V1561" s="505"/>
      <c r="W1561" s="505"/>
      <c r="X1561" s="505"/>
      <c r="Y1561" s="505"/>
      <c r="Z1561" s="506"/>
      <c r="AA1561" s="507"/>
      <c r="AB1561" s="508"/>
      <c r="AC1561" s="513"/>
      <c r="AD1561" s="508"/>
      <c r="AE1561" s="507"/>
      <c r="AF1561" s="513"/>
      <c r="AG1561" s="507"/>
      <c r="AH1561" s="508"/>
      <c r="AI1561" s="509"/>
      <c r="AJ1561" s="507"/>
      <c r="AK1561" s="507"/>
      <c r="AL1561" s="510"/>
      <c r="AM1561" s="511"/>
      <c r="AN1561" s="512"/>
      <c r="AO1561" s="511"/>
      <c r="AP1561" s="507"/>
      <c r="AQ1561" s="512"/>
      <c r="AR1561" s="513"/>
      <c r="AS1561" s="508"/>
      <c r="AT1561" s="511"/>
      <c r="AU1561" s="511"/>
      <c r="AV1561" s="511"/>
      <c r="AW1561" s="511"/>
      <c r="AX1561" s="511"/>
      <c r="AY1561" s="511"/>
      <c r="AZ1561" s="514"/>
      <c r="BA1561" s="515"/>
      <c r="BB1561" s="507"/>
      <c r="BC1561" s="505"/>
      <c r="BD1561" s="524"/>
      <c r="BE1561" s="506"/>
      <c r="BF1561" s="482"/>
      <c r="BG1561" s="483"/>
      <c r="BH1561" s="483"/>
      <c r="BI1561" s="465"/>
      <c r="BJ1561" s="465"/>
      <c r="BK1561" s="465"/>
      <c r="BL1561" s="465"/>
      <c r="BM1561" s="465"/>
      <c r="BN1561" s="465"/>
      <c r="BO1561" s="483"/>
      <c r="BP1561" s="483"/>
      <c r="BQ1561" s="483"/>
      <c r="BR1561" s="483"/>
      <c r="BS1561" s="483"/>
      <c r="BT1561" s="484"/>
      <c r="BU1561" s="484"/>
      <c r="BV1561" s="484"/>
      <c r="BW1561" s="516"/>
      <c r="BX1561" s="434"/>
      <c r="BY1561" s="490"/>
      <c r="BZ1561" s="491"/>
      <c r="CA1561" s="520"/>
      <c r="CB1561" s="520"/>
      <c r="CC1561" s="520"/>
      <c r="CD1561" s="520"/>
      <c r="CE1561" s="520"/>
      <c r="CF1561" s="520"/>
    </row>
    <row r="1562" spans="1:84" ht="13.8" thickBot="1" x14ac:dyDescent="0.3">
      <c r="A1562" s="133"/>
      <c r="B1562" s="134"/>
      <c r="C1562" s="429"/>
      <c r="D1562" s="136"/>
      <c r="E1562" s="136"/>
      <c r="F1562" s="438"/>
      <c r="G1562" s="136"/>
      <c r="H1562" s="139"/>
      <c r="I1562" s="430"/>
      <c r="J1562" s="431"/>
      <c r="K1562" s="432"/>
      <c r="L1562" s="428"/>
      <c r="M1562" s="500"/>
      <c r="N1562" s="518"/>
      <c r="O1562" s="501"/>
      <c r="P1562" s="501"/>
      <c r="Q1562" s="519"/>
      <c r="R1562" s="502"/>
      <c r="S1562" s="502"/>
      <c r="T1562" s="503"/>
      <c r="U1562" s="504"/>
      <c r="V1562" s="505"/>
      <c r="W1562" s="505"/>
      <c r="X1562" s="505"/>
      <c r="Y1562" s="505"/>
      <c r="Z1562" s="506"/>
      <c r="AA1562" s="507"/>
      <c r="AB1562" s="508"/>
      <c r="AC1562" s="513"/>
      <c r="AD1562" s="508"/>
      <c r="AE1562" s="507"/>
      <c r="AF1562" s="513"/>
      <c r="AG1562" s="507"/>
      <c r="AH1562" s="508"/>
      <c r="AI1562" s="509"/>
      <c r="AJ1562" s="507"/>
      <c r="AK1562" s="507"/>
      <c r="AL1562" s="510"/>
      <c r="AM1562" s="511"/>
      <c r="AN1562" s="512"/>
      <c r="AO1562" s="511"/>
      <c r="AP1562" s="507"/>
      <c r="AQ1562" s="512"/>
      <c r="AR1562" s="513"/>
      <c r="AS1562" s="508"/>
      <c r="AT1562" s="511"/>
      <c r="AU1562" s="511"/>
      <c r="AV1562" s="511"/>
      <c r="AW1562" s="511"/>
      <c r="AX1562" s="511"/>
      <c r="AY1562" s="511"/>
      <c r="AZ1562" s="514"/>
      <c r="BA1562" s="515"/>
      <c r="BB1562" s="507"/>
      <c r="BC1562" s="505"/>
      <c r="BD1562" s="524"/>
      <c r="BE1562" s="506"/>
      <c r="BF1562" s="482"/>
      <c r="BG1562" s="483"/>
      <c r="BH1562" s="483"/>
      <c r="BI1562" s="465"/>
      <c r="BJ1562" s="465"/>
      <c r="BK1562" s="465"/>
      <c r="BL1562" s="465"/>
      <c r="BM1562" s="465"/>
      <c r="BN1562" s="465"/>
      <c r="BO1562" s="483"/>
      <c r="BP1562" s="483"/>
      <c r="BQ1562" s="483"/>
      <c r="BR1562" s="483"/>
      <c r="BS1562" s="483"/>
      <c r="BT1562" s="484"/>
      <c r="BU1562" s="484"/>
      <c r="BV1562" s="484"/>
      <c r="BW1562" s="516"/>
      <c r="BX1562" s="434"/>
      <c r="BY1562" s="490"/>
      <c r="BZ1562" s="491"/>
      <c r="CA1562" s="520"/>
      <c r="CB1562" s="520"/>
      <c r="CC1562" s="520"/>
      <c r="CD1562" s="520"/>
      <c r="CE1562" s="520"/>
      <c r="CF1562" s="520"/>
    </row>
    <row r="1563" spans="1:84" ht="13.8" thickBot="1" x14ac:dyDescent="0.3">
      <c r="A1563" s="133"/>
      <c r="B1563" s="134"/>
      <c r="C1563" s="429"/>
      <c r="D1563" s="136"/>
      <c r="E1563" s="136"/>
      <c r="F1563" s="438"/>
      <c r="G1563" s="136"/>
      <c r="H1563" s="139"/>
      <c r="I1563" s="430"/>
      <c r="J1563" s="431"/>
      <c r="K1563" s="432"/>
      <c r="L1563" s="428"/>
      <c r="M1563" s="500"/>
      <c r="N1563" s="518"/>
      <c r="O1563" s="501"/>
      <c r="P1563" s="501"/>
      <c r="Q1563" s="519"/>
      <c r="R1563" s="502"/>
      <c r="S1563" s="502"/>
      <c r="T1563" s="503"/>
      <c r="U1563" s="504"/>
      <c r="V1563" s="505"/>
      <c r="W1563" s="505"/>
      <c r="X1563" s="505"/>
      <c r="Y1563" s="505"/>
      <c r="Z1563" s="506"/>
      <c r="AA1563" s="507"/>
      <c r="AB1563" s="508"/>
      <c r="AC1563" s="513"/>
      <c r="AD1563" s="508"/>
      <c r="AE1563" s="507"/>
      <c r="AF1563" s="513"/>
      <c r="AG1563" s="507"/>
      <c r="AH1563" s="508"/>
      <c r="AI1563" s="509"/>
      <c r="AJ1563" s="507"/>
      <c r="AK1563" s="507"/>
      <c r="AL1563" s="510"/>
      <c r="AM1563" s="511"/>
      <c r="AN1563" s="512"/>
      <c r="AO1563" s="511"/>
      <c r="AP1563" s="507"/>
      <c r="AQ1563" s="512"/>
      <c r="AR1563" s="513"/>
      <c r="AS1563" s="508"/>
      <c r="AT1563" s="511"/>
      <c r="AU1563" s="511"/>
      <c r="AV1563" s="511"/>
      <c r="AW1563" s="511"/>
      <c r="AX1563" s="511"/>
      <c r="AY1563" s="511"/>
      <c r="AZ1563" s="514"/>
      <c r="BA1563" s="515"/>
      <c r="BB1563" s="507"/>
      <c r="BC1563" s="505"/>
      <c r="BD1563" s="524"/>
      <c r="BE1563" s="506"/>
      <c r="BF1563" s="482"/>
      <c r="BG1563" s="483"/>
      <c r="BH1563" s="483"/>
      <c r="BI1563" s="465"/>
      <c r="BJ1563" s="465"/>
      <c r="BK1563" s="465"/>
      <c r="BL1563" s="465"/>
      <c r="BM1563" s="465"/>
      <c r="BN1563" s="465"/>
      <c r="BO1563" s="483"/>
      <c r="BP1563" s="483"/>
      <c r="BQ1563" s="483"/>
      <c r="BR1563" s="483"/>
      <c r="BS1563" s="483"/>
      <c r="BT1563" s="484"/>
      <c r="BU1563" s="484"/>
      <c r="BV1563" s="484"/>
      <c r="BW1563" s="516"/>
      <c r="BX1563" s="434"/>
      <c r="BY1563" s="490"/>
      <c r="BZ1563" s="491"/>
      <c r="CA1563" s="520"/>
      <c r="CB1563" s="520"/>
      <c r="CC1563" s="520"/>
      <c r="CD1563" s="520"/>
      <c r="CE1563" s="520"/>
      <c r="CF1563" s="520"/>
    </row>
    <row r="1564" spans="1:84" ht="13.8" thickBot="1" x14ac:dyDescent="0.3">
      <c r="A1564" s="133"/>
      <c r="B1564" s="134"/>
      <c r="C1564" s="429"/>
      <c r="D1564" s="136"/>
      <c r="E1564" s="136"/>
      <c r="F1564" s="438"/>
      <c r="G1564" s="136"/>
      <c r="H1564" s="139"/>
      <c r="I1564" s="430"/>
      <c r="J1564" s="431"/>
      <c r="K1564" s="432"/>
      <c r="L1564" s="428"/>
      <c r="M1564" s="500"/>
      <c r="N1564" s="518"/>
      <c r="O1564" s="501"/>
      <c r="P1564" s="501"/>
      <c r="Q1564" s="519"/>
      <c r="R1564" s="502"/>
      <c r="S1564" s="502"/>
      <c r="T1564" s="503"/>
      <c r="U1564" s="504"/>
      <c r="V1564" s="505"/>
      <c r="W1564" s="505"/>
      <c r="X1564" s="505"/>
      <c r="Y1564" s="505"/>
      <c r="Z1564" s="506"/>
      <c r="AA1564" s="507"/>
      <c r="AB1564" s="508"/>
      <c r="AC1564" s="513"/>
      <c r="AD1564" s="508"/>
      <c r="AE1564" s="507"/>
      <c r="AF1564" s="513"/>
      <c r="AG1564" s="507"/>
      <c r="AH1564" s="508"/>
      <c r="AI1564" s="509"/>
      <c r="AJ1564" s="507"/>
      <c r="AK1564" s="507"/>
      <c r="AL1564" s="510"/>
      <c r="AM1564" s="511"/>
      <c r="AN1564" s="512"/>
      <c r="AO1564" s="511"/>
      <c r="AP1564" s="507"/>
      <c r="AQ1564" s="512"/>
      <c r="AR1564" s="513"/>
      <c r="AS1564" s="508"/>
      <c r="AT1564" s="511"/>
      <c r="AU1564" s="511"/>
      <c r="AV1564" s="511"/>
      <c r="AW1564" s="511"/>
      <c r="AX1564" s="511"/>
      <c r="AY1564" s="511"/>
      <c r="AZ1564" s="514"/>
      <c r="BA1564" s="515"/>
      <c r="BB1564" s="507"/>
      <c r="BC1564" s="505"/>
      <c r="BD1564" s="524"/>
      <c r="BE1564" s="506"/>
      <c r="BF1564" s="482"/>
      <c r="BG1564" s="483"/>
      <c r="BH1564" s="483"/>
      <c r="BI1564" s="465"/>
      <c r="BJ1564" s="465"/>
      <c r="BK1564" s="465"/>
      <c r="BL1564" s="465"/>
      <c r="BM1564" s="465"/>
      <c r="BN1564" s="465"/>
      <c r="BO1564" s="483"/>
      <c r="BP1564" s="483"/>
      <c r="BQ1564" s="483"/>
      <c r="BR1564" s="483"/>
      <c r="BS1564" s="483"/>
      <c r="BT1564" s="484"/>
      <c r="BU1564" s="484"/>
      <c r="BV1564" s="484"/>
      <c r="BW1564" s="516"/>
      <c r="BX1564" s="434"/>
      <c r="BY1564" s="490"/>
      <c r="BZ1564" s="491"/>
      <c r="CA1564" s="520"/>
      <c r="CB1564" s="520"/>
      <c r="CC1564" s="520"/>
      <c r="CD1564" s="520"/>
      <c r="CE1564" s="520"/>
      <c r="CF1564" s="520"/>
    </row>
    <row r="1565" spans="1:84" ht="13.8" thickBot="1" x14ac:dyDescent="0.3">
      <c r="A1565" s="133"/>
      <c r="B1565" s="134"/>
      <c r="C1565" s="429"/>
      <c r="D1565" s="136"/>
      <c r="E1565" s="136"/>
      <c r="F1565" s="438"/>
      <c r="G1565" s="136"/>
      <c r="H1565" s="139"/>
      <c r="I1565" s="430"/>
      <c r="J1565" s="431"/>
      <c r="K1565" s="432"/>
      <c r="L1565" s="428"/>
      <c r="M1565" s="500"/>
      <c r="N1565" s="518"/>
      <c r="O1565" s="501"/>
      <c r="P1565" s="501"/>
      <c r="Q1565" s="519"/>
      <c r="R1565" s="502"/>
      <c r="S1565" s="502"/>
      <c r="T1565" s="503"/>
      <c r="U1565" s="504"/>
      <c r="V1565" s="505"/>
      <c r="W1565" s="505"/>
      <c r="X1565" s="505"/>
      <c r="Y1565" s="505"/>
      <c r="Z1565" s="506"/>
      <c r="AA1565" s="507"/>
      <c r="AB1565" s="508"/>
      <c r="AC1565" s="513"/>
      <c r="AD1565" s="508"/>
      <c r="AE1565" s="507"/>
      <c r="AF1565" s="513"/>
      <c r="AG1565" s="507"/>
      <c r="AH1565" s="508"/>
      <c r="AI1565" s="509"/>
      <c r="AJ1565" s="507"/>
      <c r="AK1565" s="507"/>
      <c r="AL1565" s="510"/>
      <c r="AM1565" s="511"/>
      <c r="AN1565" s="512"/>
      <c r="AO1565" s="511"/>
      <c r="AP1565" s="507"/>
      <c r="AQ1565" s="512"/>
      <c r="AR1565" s="513"/>
      <c r="AS1565" s="508"/>
      <c r="AT1565" s="511"/>
      <c r="AU1565" s="511"/>
      <c r="AV1565" s="511"/>
      <c r="AW1565" s="511"/>
      <c r="AX1565" s="511"/>
      <c r="AY1565" s="511"/>
      <c r="AZ1565" s="514"/>
      <c r="BA1565" s="515"/>
      <c r="BB1565" s="507"/>
      <c r="BC1565" s="505"/>
      <c r="BD1565" s="524"/>
      <c r="BE1565" s="506"/>
      <c r="BF1565" s="482"/>
      <c r="BG1565" s="483"/>
      <c r="BH1565" s="483"/>
      <c r="BI1565" s="465"/>
      <c r="BJ1565" s="465"/>
      <c r="BK1565" s="465"/>
      <c r="BL1565" s="465"/>
      <c r="BM1565" s="465"/>
      <c r="BN1565" s="465"/>
      <c r="BO1565" s="483"/>
      <c r="BP1565" s="483"/>
      <c r="BQ1565" s="483"/>
      <c r="BR1565" s="483"/>
      <c r="BS1565" s="483"/>
      <c r="BT1565" s="484"/>
      <c r="BU1565" s="484"/>
      <c r="BV1565" s="484"/>
      <c r="BW1565" s="516"/>
      <c r="BX1565" s="434"/>
      <c r="BY1565" s="490"/>
      <c r="BZ1565" s="491"/>
      <c r="CA1565" s="520"/>
      <c r="CB1565" s="520"/>
      <c r="CC1565" s="520"/>
      <c r="CD1565" s="520"/>
      <c r="CE1565" s="520"/>
      <c r="CF1565" s="520"/>
    </row>
    <row r="1566" spans="1:84" ht="13.8" thickBot="1" x14ac:dyDescent="0.3">
      <c r="A1566" s="133"/>
      <c r="B1566" s="134"/>
      <c r="C1566" s="429"/>
      <c r="D1566" s="136"/>
      <c r="E1566" s="136"/>
      <c r="F1566" s="438"/>
      <c r="G1566" s="136"/>
      <c r="H1566" s="139"/>
      <c r="I1566" s="430"/>
      <c r="J1566" s="431"/>
      <c r="K1566" s="432"/>
      <c r="L1566" s="428"/>
      <c r="M1566" s="500"/>
      <c r="N1566" s="518"/>
      <c r="O1566" s="501"/>
      <c r="P1566" s="501"/>
      <c r="Q1566" s="519"/>
      <c r="R1566" s="502"/>
      <c r="S1566" s="502"/>
      <c r="T1566" s="503"/>
      <c r="U1566" s="504"/>
      <c r="V1566" s="505"/>
      <c r="W1566" s="505"/>
      <c r="X1566" s="505"/>
      <c r="Y1566" s="505"/>
      <c r="Z1566" s="506"/>
      <c r="AA1566" s="507"/>
      <c r="AB1566" s="508"/>
      <c r="AC1566" s="513"/>
      <c r="AD1566" s="508"/>
      <c r="AE1566" s="507"/>
      <c r="AF1566" s="513"/>
      <c r="AG1566" s="507"/>
      <c r="AH1566" s="508"/>
      <c r="AI1566" s="509"/>
      <c r="AJ1566" s="507"/>
      <c r="AK1566" s="507"/>
      <c r="AL1566" s="510"/>
      <c r="AM1566" s="511"/>
      <c r="AN1566" s="512"/>
      <c r="AO1566" s="511"/>
      <c r="AP1566" s="507"/>
      <c r="AQ1566" s="512"/>
      <c r="AR1566" s="513"/>
      <c r="AS1566" s="508"/>
      <c r="AT1566" s="511"/>
      <c r="AU1566" s="511"/>
      <c r="AV1566" s="511"/>
      <c r="AW1566" s="511"/>
      <c r="AX1566" s="511"/>
      <c r="AY1566" s="511"/>
      <c r="AZ1566" s="514"/>
      <c r="BA1566" s="515"/>
      <c r="BB1566" s="507"/>
      <c r="BC1566" s="505"/>
      <c r="BD1566" s="524"/>
      <c r="BE1566" s="506"/>
      <c r="BF1566" s="482"/>
      <c r="BG1566" s="483"/>
      <c r="BH1566" s="483"/>
      <c r="BI1566" s="465"/>
      <c r="BJ1566" s="465"/>
      <c r="BK1566" s="465"/>
      <c r="BL1566" s="465"/>
      <c r="BM1566" s="465"/>
      <c r="BN1566" s="465"/>
      <c r="BO1566" s="483"/>
      <c r="BP1566" s="483"/>
      <c r="BQ1566" s="483"/>
      <c r="BR1566" s="483"/>
      <c r="BS1566" s="483"/>
      <c r="BT1566" s="484"/>
      <c r="BU1566" s="484"/>
      <c r="BV1566" s="484"/>
      <c r="BW1566" s="516"/>
      <c r="BX1566" s="434"/>
      <c r="BY1566" s="490"/>
      <c r="BZ1566" s="491"/>
      <c r="CA1566" s="520"/>
      <c r="CB1566" s="520"/>
      <c r="CC1566" s="520"/>
      <c r="CD1566" s="520"/>
      <c r="CE1566" s="520"/>
      <c r="CF1566" s="520"/>
    </row>
    <row r="1567" spans="1:84" ht="13.8" thickBot="1" x14ac:dyDescent="0.3">
      <c r="A1567" s="133"/>
      <c r="B1567" s="134"/>
      <c r="C1567" s="429"/>
      <c r="D1567" s="136"/>
      <c r="E1567" s="136"/>
      <c r="F1567" s="438"/>
      <c r="G1567" s="136"/>
      <c r="H1567" s="139"/>
      <c r="I1567" s="430"/>
      <c r="J1567" s="431"/>
      <c r="K1567" s="432"/>
      <c r="L1567" s="428"/>
      <c r="M1567" s="500"/>
      <c r="N1567" s="518"/>
      <c r="O1567" s="501"/>
      <c r="P1567" s="501"/>
      <c r="Q1567" s="519"/>
      <c r="R1567" s="502"/>
      <c r="S1567" s="502"/>
      <c r="T1567" s="503"/>
      <c r="U1567" s="504"/>
      <c r="V1567" s="505"/>
      <c r="W1567" s="505"/>
      <c r="X1567" s="505"/>
      <c r="Y1567" s="505"/>
      <c r="Z1567" s="506"/>
      <c r="AA1567" s="507"/>
      <c r="AB1567" s="508"/>
      <c r="AC1567" s="513"/>
      <c r="AD1567" s="508"/>
      <c r="AE1567" s="507"/>
      <c r="AF1567" s="513"/>
      <c r="AG1567" s="507"/>
      <c r="AH1567" s="508"/>
      <c r="AI1567" s="509"/>
      <c r="AJ1567" s="507"/>
      <c r="AK1567" s="507"/>
      <c r="AL1567" s="510"/>
      <c r="AM1567" s="511"/>
      <c r="AN1567" s="512"/>
      <c r="AO1567" s="511"/>
      <c r="AP1567" s="507"/>
      <c r="AQ1567" s="512"/>
      <c r="AR1567" s="513"/>
      <c r="AS1567" s="508"/>
      <c r="AT1567" s="511"/>
      <c r="AU1567" s="511"/>
      <c r="AV1567" s="511"/>
      <c r="AW1567" s="511"/>
      <c r="AX1567" s="511"/>
      <c r="AY1567" s="511"/>
      <c r="AZ1567" s="514"/>
      <c r="BA1567" s="515"/>
      <c r="BB1567" s="507"/>
      <c r="BC1567" s="505"/>
      <c r="BD1567" s="524"/>
      <c r="BE1567" s="506"/>
      <c r="BF1567" s="482"/>
      <c r="BG1567" s="483"/>
      <c r="BH1567" s="483"/>
      <c r="BI1567" s="465"/>
      <c r="BJ1567" s="465"/>
      <c r="BK1567" s="465"/>
      <c r="BL1567" s="465"/>
      <c r="BM1567" s="465"/>
      <c r="BN1567" s="465"/>
      <c r="BO1567" s="483"/>
      <c r="BP1567" s="483"/>
      <c r="BQ1567" s="483"/>
      <c r="BR1567" s="483"/>
      <c r="BS1567" s="483"/>
      <c r="BT1567" s="484"/>
      <c r="BU1567" s="484"/>
      <c r="BV1567" s="484"/>
      <c r="BW1567" s="516"/>
      <c r="BX1567" s="434"/>
      <c r="BY1567" s="490"/>
      <c r="BZ1567" s="491"/>
      <c r="CA1567" s="520"/>
      <c r="CB1567" s="520"/>
      <c r="CC1567" s="520"/>
      <c r="CD1567" s="520"/>
      <c r="CE1567" s="520"/>
      <c r="CF1567" s="520"/>
    </row>
    <row r="1568" spans="1:84" ht="13.8" thickBot="1" x14ac:dyDescent="0.3">
      <c r="A1568" s="133"/>
      <c r="B1568" s="134"/>
      <c r="C1568" s="429"/>
      <c r="D1568" s="136"/>
      <c r="E1568" s="136"/>
      <c r="F1568" s="438"/>
      <c r="G1568" s="136"/>
      <c r="H1568" s="139"/>
      <c r="I1568" s="430"/>
      <c r="J1568" s="431"/>
      <c r="K1568" s="432"/>
      <c r="L1568" s="428"/>
      <c r="M1568" s="500"/>
      <c r="N1568" s="518"/>
      <c r="O1568" s="501"/>
      <c r="P1568" s="501"/>
      <c r="Q1568" s="519"/>
      <c r="R1568" s="502"/>
      <c r="S1568" s="502"/>
      <c r="T1568" s="503"/>
      <c r="U1568" s="504"/>
      <c r="V1568" s="505"/>
      <c r="W1568" s="505"/>
      <c r="X1568" s="505"/>
      <c r="Y1568" s="505"/>
      <c r="Z1568" s="506"/>
      <c r="AA1568" s="507"/>
      <c r="AB1568" s="508"/>
      <c r="AC1568" s="513"/>
      <c r="AD1568" s="508"/>
      <c r="AE1568" s="507"/>
      <c r="AF1568" s="513"/>
      <c r="AG1568" s="507"/>
      <c r="AH1568" s="508"/>
      <c r="AI1568" s="509"/>
      <c r="AJ1568" s="507"/>
      <c r="AK1568" s="507"/>
      <c r="AL1568" s="510"/>
      <c r="AM1568" s="511"/>
      <c r="AN1568" s="512"/>
      <c r="AO1568" s="511"/>
      <c r="AP1568" s="507"/>
      <c r="AQ1568" s="512"/>
      <c r="AR1568" s="513"/>
      <c r="AS1568" s="508"/>
      <c r="AT1568" s="511"/>
      <c r="AU1568" s="511"/>
      <c r="AV1568" s="511"/>
      <c r="AW1568" s="511"/>
      <c r="AX1568" s="511"/>
      <c r="AY1568" s="511"/>
      <c r="AZ1568" s="514"/>
      <c r="BA1568" s="515"/>
      <c r="BB1568" s="507"/>
      <c r="BC1568" s="505"/>
      <c r="BD1568" s="524"/>
      <c r="BE1568" s="506"/>
      <c r="BF1568" s="482"/>
      <c r="BG1568" s="483"/>
      <c r="BH1568" s="483"/>
      <c r="BI1568" s="465"/>
      <c r="BJ1568" s="465"/>
      <c r="BK1568" s="465"/>
      <c r="BL1568" s="465"/>
      <c r="BM1568" s="465"/>
      <c r="BN1568" s="465"/>
      <c r="BO1568" s="483"/>
      <c r="BP1568" s="483"/>
      <c r="BQ1568" s="483"/>
      <c r="BR1568" s="483"/>
      <c r="BS1568" s="483"/>
      <c r="BT1568" s="484"/>
      <c r="BU1568" s="484"/>
      <c r="BV1568" s="484"/>
      <c r="BW1568" s="516"/>
      <c r="BX1568" s="434"/>
      <c r="BY1568" s="490"/>
      <c r="BZ1568" s="491"/>
      <c r="CA1568" s="520"/>
      <c r="CB1568" s="520"/>
      <c r="CC1568" s="520"/>
      <c r="CD1568" s="520"/>
      <c r="CE1568" s="520"/>
      <c r="CF1568" s="520"/>
    </row>
    <row r="1569" spans="1:84" ht="13.8" thickBot="1" x14ac:dyDescent="0.3">
      <c r="A1569" s="133"/>
      <c r="B1569" s="134"/>
      <c r="C1569" s="429"/>
      <c r="D1569" s="136"/>
      <c r="E1569" s="136"/>
      <c r="F1569" s="438"/>
      <c r="G1569" s="136"/>
      <c r="H1569" s="139"/>
      <c r="I1569" s="430"/>
      <c r="J1569" s="431"/>
      <c r="K1569" s="432"/>
      <c r="L1569" s="428"/>
      <c r="M1569" s="500"/>
      <c r="N1569" s="518"/>
      <c r="O1569" s="501"/>
      <c r="P1569" s="501"/>
      <c r="Q1569" s="519"/>
      <c r="R1569" s="502"/>
      <c r="S1569" s="502"/>
      <c r="T1569" s="503"/>
      <c r="U1569" s="504"/>
      <c r="V1569" s="505"/>
      <c r="W1569" s="505"/>
      <c r="X1569" s="505"/>
      <c r="Y1569" s="505"/>
      <c r="Z1569" s="506"/>
      <c r="AA1569" s="507"/>
      <c r="AB1569" s="508"/>
      <c r="AC1569" s="513"/>
      <c r="AD1569" s="508"/>
      <c r="AE1569" s="507"/>
      <c r="AF1569" s="513"/>
      <c r="AG1569" s="507"/>
      <c r="AH1569" s="508"/>
      <c r="AI1569" s="509"/>
      <c r="AJ1569" s="507"/>
      <c r="AK1569" s="507"/>
      <c r="AL1569" s="510"/>
      <c r="AM1569" s="511"/>
      <c r="AN1569" s="512"/>
      <c r="AO1569" s="511"/>
      <c r="AP1569" s="507"/>
      <c r="AQ1569" s="512"/>
      <c r="AR1569" s="513"/>
      <c r="AS1569" s="508"/>
      <c r="AT1569" s="511"/>
      <c r="AU1569" s="511"/>
      <c r="AV1569" s="511"/>
      <c r="AW1569" s="511"/>
      <c r="AX1569" s="511"/>
      <c r="AY1569" s="511"/>
      <c r="AZ1569" s="514"/>
      <c r="BA1569" s="515"/>
      <c r="BB1569" s="507"/>
      <c r="BC1569" s="505"/>
      <c r="BD1569" s="524"/>
      <c r="BE1569" s="506"/>
      <c r="BF1569" s="482"/>
      <c r="BG1569" s="483"/>
      <c r="BH1569" s="483"/>
      <c r="BI1569" s="465"/>
      <c r="BJ1569" s="465"/>
      <c r="BK1569" s="465"/>
      <c r="BL1569" s="465"/>
      <c r="BM1569" s="465"/>
      <c r="BN1569" s="465"/>
      <c r="BO1569" s="483"/>
      <c r="BP1569" s="483"/>
      <c r="BQ1569" s="483"/>
      <c r="BR1569" s="483"/>
      <c r="BS1569" s="483"/>
      <c r="BT1569" s="484"/>
      <c r="BU1569" s="484"/>
      <c r="BV1569" s="484"/>
      <c r="BW1569" s="516"/>
      <c r="BX1569" s="434"/>
      <c r="BY1569" s="490"/>
      <c r="BZ1569" s="491"/>
      <c r="CA1569" s="520"/>
      <c r="CB1569" s="520"/>
      <c r="CC1569" s="520"/>
      <c r="CD1569" s="520"/>
      <c r="CE1569" s="520"/>
      <c r="CF1569" s="520"/>
    </row>
    <row r="1570" spans="1:84" ht="13.8" thickBot="1" x14ac:dyDescent="0.3">
      <c r="A1570" s="133"/>
      <c r="B1570" s="134"/>
      <c r="C1570" s="429"/>
      <c r="D1570" s="136"/>
      <c r="E1570" s="136"/>
      <c r="F1570" s="438"/>
      <c r="G1570" s="136"/>
      <c r="H1570" s="139"/>
      <c r="I1570" s="430"/>
      <c r="J1570" s="431"/>
      <c r="K1570" s="432"/>
      <c r="L1570" s="428"/>
      <c r="M1570" s="500"/>
      <c r="N1570" s="518"/>
      <c r="O1570" s="501"/>
      <c r="P1570" s="501"/>
      <c r="Q1570" s="519"/>
      <c r="R1570" s="502"/>
      <c r="S1570" s="502"/>
      <c r="T1570" s="503"/>
      <c r="U1570" s="504"/>
      <c r="V1570" s="505"/>
      <c r="W1570" s="505"/>
      <c r="X1570" s="505"/>
      <c r="Y1570" s="505"/>
      <c r="Z1570" s="506"/>
      <c r="AA1570" s="507"/>
      <c r="AB1570" s="508"/>
      <c r="AC1570" s="513"/>
      <c r="AD1570" s="508"/>
      <c r="AE1570" s="507"/>
      <c r="AF1570" s="513"/>
      <c r="AG1570" s="507"/>
      <c r="AH1570" s="508"/>
      <c r="AI1570" s="509"/>
      <c r="AJ1570" s="507"/>
      <c r="AK1570" s="507"/>
      <c r="AL1570" s="510"/>
      <c r="AM1570" s="511"/>
      <c r="AN1570" s="512"/>
      <c r="AO1570" s="511"/>
      <c r="AP1570" s="507"/>
      <c r="AQ1570" s="512"/>
      <c r="AR1570" s="513"/>
      <c r="AS1570" s="508"/>
      <c r="AT1570" s="511"/>
      <c r="AU1570" s="511"/>
      <c r="AV1570" s="511"/>
      <c r="AW1570" s="511"/>
      <c r="AX1570" s="511"/>
      <c r="AY1570" s="511"/>
      <c r="AZ1570" s="514"/>
      <c r="BA1570" s="515"/>
      <c r="BB1570" s="507"/>
      <c r="BC1570" s="505"/>
      <c r="BD1570" s="524"/>
      <c r="BE1570" s="506"/>
      <c r="BF1570" s="482"/>
      <c r="BG1570" s="483"/>
      <c r="BH1570" s="483"/>
      <c r="BI1570" s="465"/>
      <c r="BJ1570" s="465"/>
      <c r="BK1570" s="465"/>
      <c r="BL1570" s="465"/>
      <c r="BM1570" s="465"/>
      <c r="BN1570" s="465"/>
      <c r="BO1570" s="483"/>
      <c r="BP1570" s="483"/>
      <c r="BQ1570" s="483"/>
      <c r="BR1570" s="483"/>
      <c r="BS1570" s="483"/>
      <c r="BT1570" s="484"/>
      <c r="BU1570" s="484"/>
      <c r="BV1570" s="484"/>
      <c r="BW1570" s="516"/>
      <c r="BX1570" s="434"/>
      <c r="BY1570" s="490"/>
      <c r="BZ1570" s="491"/>
      <c r="CA1570" s="520"/>
      <c r="CB1570" s="520"/>
      <c r="CC1570" s="520"/>
      <c r="CD1570" s="520"/>
      <c r="CE1570" s="520"/>
      <c r="CF1570" s="520"/>
    </row>
    <row r="1571" spans="1:84" ht="13.8" thickBot="1" x14ac:dyDescent="0.3">
      <c r="A1571" s="133"/>
      <c r="B1571" s="134"/>
      <c r="C1571" s="429"/>
      <c r="D1571" s="136"/>
      <c r="E1571" s="136"/>
      <c r="F1571" s="438"/>
      <c r="G1571" s="136"/>
      <c r="H1571" s="139"/>
      <c r="I1571" s="430"/>
      <c r="J1571" s="431"/>
      <c r="K1571" s="432"/>
      <c r="L1571" s="428"/>
      <c r="M1571" s="500"/>
      <c r="N1571" s="518"/>
      <c r="O1571" s="501"/>
      <c r="P1571" s="501"/>
      <c r="Q1571" s="519"/>
      <c r="R1571" s="502"/>
      <c r="S1571" s="502"/>
      <c r="T1571" s="503"/>
      <c r="U1571" s="504"/>
      <c r="V1571" s="505"/>
      <c r="W1571" s="505"/>
      <c r="X1571" s="505"/>
      <c r="Y1571" s="505"/>
      <c r="Z1571" s="506"/>
      <c r="AA1571" s="507"/>
      <c r="AB1571" s="508"/>
      <c r="AC1571" s="513"/>
      <c r="AD1571" s="508"/>
      <c r="AE1571" s="507"/>
      <c r="AF1571" s="513"/>
      <c r="AG1571" s="507"/>
      <c r="AH1571" s="508"/>
      <c r="AI1571" s="509"/>
      <c r="AJ1571" s="507"/>
      <c r="AK1571" s="507"/>
      <c r="AL1571" s="510"/>
      <c r="AM1571" s="511"/>
      <c r="AN1571" s="512"/>
      <c r="AO1571" s="511"/>
      <c r="AP1571" s="507"/>
      <c r="AQ1571" s="512"/>
      <c r="AR1571" s="513"/>
      <c r="AS1571" s="508"/>
      <c r="AT1571" s="511"/>
      <c r="AU1571" s="511"/>
      <c r="AV1571" s="511"/>
      <c r="AW1571" s="511"/>
      <c r="AX1571" s="511"/>
      <c r="AY1571" s="511"/>
      <c r="AZ1571" s="514"/>
      <c r="BA1571" s="515"/>
      <c r="BB1571" s="507"/>
      <c r="BC1571" s="505"/>
      <c r="BD1571" s="524"/>
      <c r="BE1571" s="506"/>
      <c r="BF1571" s="482"/>
      <c r="BG1571" s="483"/>
      <c r="BH1571" s="483"/>
      <c r="BI1571" s="465"/>
      <c r="BJ1571" s="465"/>
      <c r="BK1571" s="465"/>
      <c r="BL1571" s="465"/>
      <c r="BM1571" s="465"/>
      <c r="BN1571" s="465"/>
      <c r="BO1571" s="483"/>
      <c r="BP1571" s="483"/>
      <c r="BQ1571" s="483"/>
      <c r="BR1571" s="483"/>
      <c r="BS1571" s="483"/>
      <c r="BT1571" s="484"/>
      <c r="BU1571" s="484"/>
      <c r="BV1571" s="484"/>
      <c r="BW1571" s="516"/>
      <c r="BX1571" s="434"/>
      <c r="BY1571" s="490"/>
      <c r="BZ1571" s="491"/>
      <c r="CA1571" s="520"/>
      <c r="CB1571" s="520"/>
      <c r="CC1571" s="520"/>
      <c r="CD1571" s="520"/>
      <c r="CE1571" s="520"/>
      <c r="CF1571" s="520"/>
    </row>
    <row r="1572" spans="1:84" ht="13.8" thickBot="1" x14ac:dyDescent="0.3">
      <c r="A1572" s="133"/>
      <c r="B1572" s="134"/>
      <c r="C1572" s="429"/>
      <c r="D1572" s="136"/>
      <c r="E1572" s="136"/>
      <c r="F1572" s="438"/>
      <c r="G1572" s="136"/>
      <c r="H1572" s="139"/>
      <c r="I1572" s="430"/>
      <c r="J1572" s="431"/>
      <c r="K1572" s="432"/>
      <c r="L1572" s="428"/>
      <c r="M1572" s="500"/>
      <c r="N1572" s="518"/>
      <c r="O1572" s="501"/>
      <c r="P1572" s="501"/>
      <c r="Q1572" s="519"/>
      <c r="R1572" s="502"/>
      <c r="S1572" s="502"/>
      <c r="T1572" s="503"/>
      <c r="U1572" s="504"/>
      <c r="V1572" s="505"/>
      <c r="W1572" s="505"/>
      <c r="X1572" s="505"/>
      <c r="Y1572" s="505"/>
      <c r="Z1572" s="506"/>
      <c r="AA1572" s="507"/>
      <c r="AB1572" s="508"/>
      <c r="AC1572" s="513"/>
      <c r="AD1572" s="508"/>
      <c r="AE1572" s="507"/>
      <c r="AF1572" s="513"/>
      <c r="AG1572" s="507"/>
      <c r="AH1572" s="508"/>
      <c r="AI1572" s="509"/>
      <c r="AJ1572" s="507"/>
      <c r="AK1572" s="507"/>
      <c r="AL1572" s="510"/>
      <c r="AM1572" s="511"/>
      <c r="AN1572" s="512"/>
      <c r="AO1572" s="511"/>
      <c r="AP1572" s="507"/>
      <c r="AQ1572" s="512"/>
      <c r="AR1572" s="513"/>
      <c r="AS1572" s="508"/>
      <c r="AT1572" s="511"/>
      <c r="AU1572" s="511"/>
      <c r="AV1572" s="511"/>
      <c r="AW1572" s="511"/>
      <c r="AX1572" s="511"/>
      <c r="AY1572" s="511"/>
      <c r="AZ1572" s="514"/>
      <c r="BA1572" s="515"/>
      <c r="BB1572" s="507"/>
      <c r="BC1572" s="505"/>
      <c r="BD1572" s="524"/>
      <c r="BE1572" s="506"/>
      <c r="BF1572" s="482"/>
      <c r="BG1572" s="483"/>
      <c r="BH1572" s="483"/>
      <c r="BI1572" s="465"/>
      <c r="BJ1572" s="465"/>
      <c r="BK1572" s="465"/>
      <c r="BL1572" s="465"/>
      <c r="BM1572" s="465"/>
      <c r="BN1572" s="465"/>
      <c r="BO1572" s="483"/>
      <c r="BP1572" s="483"/>
      <c r="BQ1572" s="483"/>
      <c r="BR1572" s="483"/>
      <c r="BS1572" s="483"/>
      <c r="BT1572" s="484"/>
      <c r="BU1572" s="484"/>
      <c r="BV1572" s="484"/>
      <c r="BW1572" s="516"/>
      <c r="BX1572" s="434"/>
      <c r="BY1572" s="490"/>
      <c r="BZ1572" s="491"/>
      <c r="CA1572" s="520"/>
      <c r="CB1572" s="520"/>
      <c r="CC1572" s="520"/>
      <c r="CD1572" s="520"/>
      <c r="CE1572" s="520"/>
      <c r="CF1572" s="520"/>
    </row>
    <row r="1573" spans="1:84" ht="13.8" thickBot="1" x14ac:dyDescent="0.3">
      <c r="A1573" s="133"/>
      <c r="B1573" s="134"/>
      <c r="C1573" s="429"/>
      <c r="D1573" s="136"/>
      <c r="E1573" s="136"/>
      <c r="F1573" s="438"/>
      <c r="G1573" s="136"/>
      <c r="H1573" s="139"/>
      <c r="I1573" s="430"/>
      <c r="J1573" s="431"/>
      <c r="K1573" s="432"/>
      <c r="L1573" s="428"/>
      <c r="M1573" s="500"/>
      <c r="N1573" s="518"/>
      <c r="O1573" s="501"/>
      <c r="P1573" s="501"/>
      <c r="Q1573" s="519"/>
      <c r="R1573" s="502"/>
      <c r="S1573" s="502"/>
      <c r="T1573" s="503"/>
      <c r="U1573" s="504"/>
      <c r="V1573" s="505"/>
      <c r="W1573" s="505"/>
      <c r="X1573" s="505"/>
      <c r="Y1573" s="505"/>
      <c r="Z1573" s="506"/>
      <c r="AA1573" s="507"/>
      <c r="AB1573" s="508"/>
      <c r="AC1573" s="513"/>
      <c r="AD1573" s="508"/>
      <c r="AE1573" s="507"/>
      <c r="AF1573" s="513"/>
      <c r="AG1573" s="507"/>
      <c r="AH1573" s="508"/>
      <c r="AI1573" s="509"/>
      <c r="AJ1573" s="507"/>
      <c r="AK1573" s="507"/>
      <c r="AL1573" s="510"/>
      <c r="AM1573" s="511"/>
      <c r="AN1573" s="512"/>
      <c r="AO1573" s="511"/>
      <c r="AP1573" s="507"/>
      <c r="AQ1573" s="512"/>
      <c r="AR1573" s="513"/>
      <c r="AS1573" s="508"/>
      <c r="AT1573" s="511"/>
      <c r="AU1573" s="511"/>
      <c r="AV1573" s="511"/>
      <c r="AW1573" s="511"/>
      <c r="AX1573" s="511"/>
      <c r="AY1573" s="511"/>
      <c r="AZ1573" s="514"/>
      <c r="BA1573" s="515"/>
      <c r="BB1573" s="507"/>
      <c r="BC1573" s="505"/>
      <c r="BD1573" s="524"/>
      <c r="BE1573" s="506"/>
      <c r="BF1573" s="482"/>
      <c r="BG1573" s="483"/>
      <c r="BH1573" s="483"/>
      <c r="BI1573" s="465"/>
      <c r="BJ1573" s="465"/>
      <c r="BK1573" s="465"/>
      <c r="BL1573" s="465"/>
      <c r="BM1573" s="465"/>
      <c r="BN1573" s="465"/>
      <c r="BO1573" s="483"/>
      <c r="BP1573" s="483"/>
      <c r="BQ1573" s="483"/>
      <c r="BR1573" s="483"/>
      <c r="BS1573" s="483"/>
      <c r="BT1573" s="484"/>
      <c r="BU1573" s="484"/>
      <c r="BV1573" s="484"/>
      <c r="BW1573" s="516"/>
      <c r="BX1573" s="434"/>
      <c r="BY1573" s="490"/>
      <c r="BZ1573" s="491"/>
      <c r="CA1573" s="520"/>
      <c r="CB1573" s="520"/>
      <c r="CC1573" s="520"/>
      <c r="CD1573" s="520"/>
      <c r="CE1573" s="520"/>
      <c r="CF1573" s="520"/>
    </row>
    <row r="1574" spans="1:84" ht="13.8" thickBot="1" x14ac:dyDescent="0.3">
      <c r="A1574" s="133"/>
      <c r="B1574" s="134"/>
      <c r="C1574" s="429"/>
      <c r="D1574" s="136"/>
      <c r="E1574" s="136"/>
      <c r="F1574" s="438"/>
      <c r="G1574" s="136"/>
      <c r="H1574" s="139"/>
      <c r="I1574" s="430"/>
      <c r="J1574" s="431"/>
      <c r="K1574" s="432"/>
      <c r="L1574" s="428"/>
      <c r="M1574" s="500"/>
      <c r="N1574" s="518"/>
      <c r="O1574" s="501"/>
      <c r="P1574" s="501"/>
      <c r="Q1574" s="519"/>
      <c r="R1574" s="502"/>
      <c r="S1574" s="502"/>
      <c r="T1574" s="503"/>
      <c r="U1574" s="504"/>
      <c r="V1574" s="505"/>
      <c r="W1574" s="505"/>
      <c r="X1574" s="505"/>
      <c r="Y1574" s="505"/>
      <c r="Z1574" s="506"/>
      <c r="AA1574" s="507"/>
      <c r="AB1574" s="508"/>
      <c r="AC1574" s="513"/>
      <c r="AD1574" s="508"/>
      <c r="AE1574" s="507"/>
      <c r="AF1574" s="513"/>
      <c r="AG1574" s="507"/>
      <c r="AH1574" s="508"/>
      <c r="AI1574" s="509"/>
      <c r="AJ1574" s="507"/>
      <c r="AK1574" s="507"/>
      <c r="AL1574" s="510"/>
      <c r="AM1574" s="511"/>
      <c r="AN1574" s="512"/>
      <c r="AO1574" s="511"/>
      <c r="AP1574" s="507"/>
      <c r="AQ1574" s="512"/>
      <c r="AR1574" s="513"/>
      <c r="AS1574" s="508"/>
      <c r="AT1574" s="511"/>
      <c r="AU1574" s="511"/>
      <c r="AV1574" s="511"/>
      <c r="AW1574" s="511"/>
      <c r="AX1574" s="511"/>
      <c r="AY1574" s="511"/>
      <c r="AZ1574" s="514"/>
      <c r="BA1574" s="515"/>
      <c r="BB1574" s="507"/>
      <c r="BC1574" s="505"/>
      <c r="BD1574" s="524"/>
      <c r="BE1574" s="506"/>
      <c r="BF1574" s="482"/>
      <c r="BG1574" s="483"/>
      <c r="BH1574" s="483"/>
      <c r="BI1574" s="465"/>
      <c r="BJ1574" s="465"/>
      <c r="BK1574" s="465"/>
      <c r="BL1574" s="465"/>
      <c r="BM1574" s="465"/>
      <c r="BN1574" s="465"/>
      <c r="BO1574" s="483"/>
      <c r="BP1574" s="483"/>
      <c r="BQ1574" s="483"/>
      <c r="BR1574" s="483"/>
      <c r="BS1574" s="483"/>
      <c r="BT1574" s="484"/>
      <c r="BU1574" s="484"/>
      <c r="BV1574" s="484"/>
      <c r="BW1574" s="516"/>
      <c r="BX1574" s="434"/>
      <c r="BY1574" s="490"/>
      <c r="BZ1574" s="491"/>
      <c r="CA1574" s="520"/>
      <c r="CB1574" s="520"/>
      <c r="CC1574" s="520"/>
      <c r="CD1574" s="520"/>
      <c r="CE1574" s="520"/>
      <c r="CF1574" s="520"/>
    </row>
    <row r="1575" spans="1:84" ht="13.8" thickBot="1" x14ac:dyDescent="0.3">
      <c r="A1575" s="133"/>
      <c r="B1575" s="134"/>
      <c r="C1575" s="429"/>
      <c r="D1575" s="136"/>
      <c r="E1575" s="136"/>
      <c r="F1575" s="438"/>
      <c r="G1575" s="136"/>
      <c r="H1575" s="139"/>
      <c r="I1575" s="430"/>
      <c r="J1575" s="431"/>
      <c r="K1575" s="432"/>
      <c r="L1575" s="428"/>
      <c r="M1575" s="500"/>
      <c r="N1575" s="518"/>
      <c r="O1575" s="501"/>
      <c r="P1575" s="501"/>
      <c r="Q1575" s="519"/>
      <c r="R1575" s="502"/>
      <c r="S1575" s="502"/>
      <c r="T1575" s="503"/>
      <c r="U1575" s="504"/>
      <c r="V1575" s="505"/>
      <c r="W1575" s="505"/>
      <c r="X1575" s="505"/>
      <c r="Y1575" s="505"/>
      <c r="Z1575" s="506"/>
      <c r="AA1575" s="507"/>
      <c r="AB1575" s="508"/>
      <c r="AC1575" s="513"/>
      <c r="AD1575" s="508"/>
      <c r="AE1575" s="507"/>
      <c r="AF1575" s="513"/>
      <c r="AG1575" s="507"/>
      <c r="AH1575" s="508"/>
      <c r="AI1575" s="509"/>
      <c r="AJ1575" s="507"/>
      <c r="AK1575" s="507"/>
      <c r="AL1575" s="510"/>
      <c r="AM1575" s="511"/>
      <c r="AN1575" s="512"/>
      <c r="AO1575" s="511"/>
      <c r="AP1575" s="507"/>
      <c r="AQ1575" s="512"/>
      <c r="AR1575" s="513"/>
      <c r="AS1575" s="508"/>
      <c r="AT1575" s="511"/>
      <c r="AU1575" s="511"/>
      <c r="AV1575" s="511"/>
      <c r="AW1575" s="511"/>
      <c r="AX1575" s="511"/>
      <c r="AY1575" s="511"/>
      <c r="AZ1575" s="514"/>
      <c r="BA1575" s="515"/>
      <c r="BB1575" s="507"/>
      <c r="BC1575" s="505"/>
      <c r="BD1575" s="524"/>
      <c r="BE1575" s="506"/>
      <c r="BF1575" s="482"/>
      <c r="BG1575" s="483"/>
      <c r="BH1575" s="483"/>
      <c r="BI1575" s="465"/>
      <c r="BJ1575" s="465"/>
      <c r="BK1575" s="465"/>
      <c r="BL1575" s="465"/>
      <c r="BM1575" s="465"/>
      <c r="BN1575" s="465"/>
      <c r="BO1575" s="483"/>
      <c r="BP1575" s="483"/>
      <c r="BQ1575" s="483"/>
      <c r="BR1575" s="483"/>
      <c r="BS1575" s="483"/>
      <c r="BT1575" s="484"/>
      <c r="BU1575" s="484"/>
      <c r="BV1575" s="484"/>
      <c r="BW1575" s="516"/>
      <c r="BX1575" s="434"/>
      <c r="BY1575" s="490"/>
      <c r="BZ1575" s="491"/>
      <c r="CA1575" s="520"/>
      <c r="CB1575" s="520"/>
      <c r="CC1575" s="520"/>
      <c r="CD1575" s="520"/>
      <c r="CE1575" s="520"/>
      <c r="CF1575" s="520"/>
    </row>
    <row r="1576" spans="1:84" ht="13.8" thickBot="1" x14ac:dyDescent="0.3">
      <c r="A1576" s="133"/>
      <c r="B1576" s="134"/>
      <c r="C1576" s="429"/>
      <c r="D1576" s="136"/>
      <c r="E1576" s="136"/>
      <c r="F1576" s="438"/>
      <c r="G1576" s="136"/>
      <c r="H1576" s="139"/>
      <c r="I1576" s="430"/>
      <c r="J1576" s="431"/>
      <c r="K1576" s="432"/>
      <c r="L1576" s="428"/>
      <c r="M1576" s="500"/>
      <c r="N1576" s="518"/>
      <c r="O1576" s="501"/>
      <c r="P1576" s="501"/>
      <c r="Q1576" s="519"/>
      <c r="R1576" s="502"/>
      <c r="S1576" s="502"/>
      <c r="T1576" s="503"/>
      <c r="U1576" s="504"/>
      <c r="V1576" s="505"/>
      <c r="W1576" s="505"/>
      <c r="X1576" s="505"/>
      <c r="Y1576" s="505"/>
      <c r="Z1576" s="506"/>
      <c r="AA1576" s="507"/>
      <c r="AB1576" s="508"/>
      <c r="AC1576" s="513"/>
      <c r="AD1576" s="508"/>
      <c r="AE1576" s="507"/>
      <c r="AF1576" s="513"/>
      <c r="AG1576" s="507"/>
      <c r="AH1576" s="508"/>
      <c r="AI1576" s="509"/>
      <c r="AJ1576" s="507"/>
      <c r="AK1576" s="507"/>
      <c r="AL1576" s="510"/>
      <c r="AM1576" s="511"/>
      <c r="AN1576" s="512"/>
      <c r="AO1576" s="511"/>
      <c r="AP1576" s="507"/>
      <c r="AQ1576" s="512"/>
      <c r="AR1576" s="513"/>
      <c r="AS1576" s="508"/>
      <c r="AT1576" s="511"/>
      <c r="AU1576" s="511"/>
      <c r="AV1576" s="511"/>
      <c r="AW1576" s="511"/>
      <c r="AX1576" s="511"/>
      <c r="AY1576" s="511"/>
      <c r="AZ1576" s="514"/>
      <c r="BA1576" s="515"/>
      <c r="BB1576" s="507"/>
      <c r="BC1576" s="505"/>
      <c r="BD1576" s="524"/>
      <c r="BE1576" s="506"/>
      <c r="BF1576" s="482"/>
      <c r="BG1576" s="483"/>
      <c r="BH1576" s="483"/>
      <c r="BI1576" s="465"/>
      <c r="BJ1576" s="465"/>
      <c r="BK1576" s="465"/>
      <c r="BL1576" s="465"/>
      <c r="BM1576" s="465"/>
      <c r="BN1576" s="465"/>
      <c r="BO1576" s="483"/>
      <c r="BP1576" s="483"/>
      <c r="BQ1576" s="483"/>
      <c r="BR1576" s="483"/>
      <c r="BS1576" s="483"/>
      <c r="BT1576" s="484"/>
      <c r="BU1576" s="484"/>
      <c r="BV1576" s="484"/>
      <c r="BW1576" s="516"/>
      <c r="BX1576" s="434"/>
      <c r="BY1576" s="490"/>
      <c r="BZ1576" s="491"/>
      <c r="CA1576" s="520"/>
      <c r="CB1576" s="520"/>
      <c r="CC1576" s="520"/>
      <c r="CD1576" s="520"/>
      <c r="CE1576" s="520"/>
      <c r="CF1576" s="520"/>
    </row>
    <row r="1577" spans="1:84" ht="13.8" thickBot="1" x14ac:dyDescent="0.3">
      <c r="A1577" s="133"/>
      <c r="B1577" s="134"/>
      <c r="C1577" s="429"/>
      <c r="D1577" s="136"/>
      <c r="E1577" s="136"/>
      <c r="F1577" s="438"/>
      <c r="G1577" s="136"/>
      <c r="H1577" s="139"/>
      <c r="I1577" s="430"/>
      <c r="J1577" s="431"/>
      <c r="K1577" s="432"/>
      <c r="L1577" s="428"/>
      <c r="M1577" s="500"/>
      <c r="N1577" s="518"/>
      <c r="O1577" s="501"/>
      <c r="P1577" s="501"/>
      <c r="Q1577" s="519"/>
      <c r="R1577" s="502"/>
      <c r="S1577" s="502"/>
      <c r="T1577" s="503"/>
      <c r="U1577" s="504"/>
      <c r="V1577" s="505"/>
      <c r="W1577" s="505"/>
      <c r="X1577" s="505"/>
      <c r="Y1577" s="505"/>
      <c r="Z1577" s="506"/>
      <c r="AA1577" s="507"/>
      <c r="AB1577" s="508"/>
      <c r="AC1577" s="513"/>
      <c r="AD1577" s="508"/>
      <c r="AE1577" s="507"/>
      <c r="AF1577" s="513"/>
      <c r="AG1577" s="507"/>
      <c r="AH1577" s="508"/>
      <c r="AI1577" s="509"/>
      <c r="AJ1577" s="507"/>
      <c r="AK1577" s="507"/>
      <c r="AL1577" s="510"/>
      <c r="AM1577" s="511"/>
      <c r="AN1577" s="512"/>
      <c r="AO1577" s="511"/>
      <c r="AP1577" s="507"/>
      <c r="AQ1577" s="512"/>
      <c r="AR1577" s="513"/>
      <c r="AS1577" s="508"/>
      <c r="AT1577" s="511"/>
      <c r="AU1577" s="511"/>
      <c r="AV1577" s="511"/>
      <c r="AW1577" s="511"/>
      <c r="AX1577" s="511"/>
      <c r="AY1577" s="511"/>
      <c r="AZ1577" s="514"/>
      <c r="BA1577" s="515"/>
      <c r="BB1577" s="507"/>
      <c r="BC1577" s="505"/>
      <c r="BD1577" s="524"/>
      <c r="BE1577" s="506"/>
      <c r="BF1577" s="482"/>
      <c r="BG1577" s="483"/>
      <c r="BH1577" s="483"/>
      <c r="BI1577" s="465"/>
      <c r="BJ1577" s="465"/>
      <c r="BK1577" s="465"/>
      <c r="BL1577" s="465"/>
      <c r="BM1577" s="465"/>
      <c r="BN1577" s="465"/>
      <c r="BO1577" s="483"/>
      <c r="BP1577" s="483"/>
      <c r="BQ1577" s="483"/>
      <c r="BR1577" s="483"/>
      <c r="BS1577" s="483"/>
      <c r="BT1577" s="484"/>
      <c r="BU1577" s="484"/>
      <c r="BV1577" s="484"/>
      <c r="BW1577" s="516"/>
      <c r="BX1577" s="434"/>
      <c r="BY1577" s="490"/>
      <c r="BZ1577" s="491"/>
      <c r="CA1577" s="520"/>
      <c r="CB1577" s="520"/>
      <c r="CC1577" s="520"/>
      <c r="CD1577" s="520"/>
      <c r="CE1577" s="520"/>
      <c r="CF1577" s="520"/>
    </row>
    <row r="1578" spans="1:84" ht="13.8" thickBot="1" x14ac:dyDescent="0.3">
      <c r="A1578" s="133"/>
      <c r="B1578" s="134"/>
      <c r="C1578" s="429"/>
      <c r="D1578" s="136"/>
      <c r="E1578" s="136"/>
      <c r="F1578" s="438"/>
      <c r="G1578" s="136"/>
      <c r="H1578" s="139"/>
      <c r="I1578" s="430"/>
      <c r="J1578" s="431"/>
      <c r="K1578" s="432"/>
      <c r="L1578" s="428"/>
      <c r="M1578" s="500"/>
      <c r="N1578" s="518"/>
      <c r="O1578" s="501"/>
      <c r="P1578" s="501"/>
      <c r="Q1578" s="519"/>
      <c r="R1578" s="502"/>
      <c r="S1578" s="502"/>
      <c r="T1578" s="503"/>
      <c r="U1578" s="504"/>
      <c r="V1578" s="505"/>
      <c r="W1578" s="505"/>
      <c r="X1578" s="505"/>
      <c r="Y1578" s="505"/>
      <c r="Z1578" s="506"/>
      <c r="AA1578" s="507"/>
      <c r="AB1578" s="508"/>
      <c r="AC1578" s="513"/>
      <c r="AD1578" s="508"/>
      <c r="AE1578" s="507"/>
      <c r="AF1578" s="513"/>
      <c r="AG1578" s="507"/>
      <c r="AH1578" s="508"/>
      <c r="AI1578" s="509"/>
      <c r="AJ1578" s="507"/>
      <c r="AK1578" s="507"/>
      <c r="AL1578" s="510"/>
      <c r="AM1578" s="511"/>
      <c r="AN1578" s="512"/>
      <c r="AO1578" s="511"/>
      <c r="AP1578" s="507"/>
      <c r="AQ1578" s="512"/>
      <c r="AR1578" s="513"/>
      <c r="AS1578" s="508"/>
      <c r="AT1578" s="511"/>
      <c r="AU1578" s="511"/>
      <c r="AV1578" s="511"/>
      <c r="AW1578" s="511"/>
      <c r="AX1578" s="511"/>
      <c r="AY1578" s="511"/>
      <c r="AZ1578" s="514"/>
      <c r="BA1578" s="515"/>
      <c r="BB1578" s="507"/>
      <c r="BC1578" s="505"/>
      <c r="BD1578" s="524"/>
      <c r="BE1578" s="506"/>
      <c r="BF1578" s="482"/>
      <c r="BG1578" s="483"/>
      <c r="BH1578" s="483"/>
      <c r="BI1578" s="465"/>
      <c r="BJ1578" s="465"/>
      <c r="BK1578" s="465"/>
      <c r="BL1578" s="465"/>
      <c r="BM1578" s="465"/>
      <c r="BN1578" s="465"/>
      <c r="BO1578" s="483"/>
      <c r="BP1578" s="483"/>
      <c r="BQ1578" s="483"/>
      <c r="BR1578" s="483"/>
      <c r="BS1578" s="483"/>
      <c r="BT1578" s="484"/>
      <c r="BU1578" s="484"/>
      <c r="BV1578" s="484"/>
      <c r="BW1578" s="516"/>
      <c r="BX1578" s="434"/>
      <c r="BY1578" s="490"/>
      <c r="BZ1578" s="491"/>
      <c r="CA1578" s="520"/>
      <c r="CB1578" s="520"/>
      <c r="CC1578" s="520"/>
      <c r="CD1578" s="520"/>
      <c r="CE1578" s="520"/>
      <c r="CF1578" s="520"/>
    </row>
    <row r="1579" spans="1:84" ht="13.8" thickBot="1" x14ac:dyDescent="0.3">
      <c r="A1579" s="133"/>
      <c r="B1579" s="134"/>
      <c r="C1579" s="429"/>
      <c r="D1579" s="136"/>
      <c r="E1579" s="136"/>
      <c r="F1579" s="438"/>
      <c r="G1579" s="136"/>
      <c r="H1579" s="139"/>
      <c r="I1579" s="430"/>
      <c r="J1579" s="431"/>
      <c r="K1579" s="432"/>
      <c r="L1579" s="428"/>
      <c r="M1579" s="500"/>
      <c r="N1579" s="518"/>
      <c r="O1579" s="501"/>
      <c r="P1579" s="501"/>
      <c r="Q1579" s="519"/>
      <c r="R1579" s="502"/>
      <c r="S1579" s="502"/>
      <c r="T1579" s="503"/>
      <c r="U1579" s="504"/>
      <c r="V1579" s="505"/>
      <c r="W1579" s="505"/>
      <c r="X1579" s="505"/>
      <c r="Y1579" s="505"/>
      <c r="Z1579" s="506"/>
      <c r="AA1579" s="507"/>
      <c r="AB1579" s="508"/>
      <c r="AC1579" s="513"/>
      <c r="AD1579" s="508"/>
      <c r="AE1579" s="507"/>
      <c r="AF1579" s="513"/>
      <c r="AG1579" s="507"/>
      <c r="AH1579" s="508"/>
      <c r="AI1579" s="509"/>
      <c r="AJ1579" s="507"/>
      <c r="AK1579" s="507"/>
      <c r="AL1579" s="510"/>
      <c r="AM1579" s="511"/>
      <c r="AN1579" s="512"/>
      <c r="AO1579" s="511"/>
      <c r="AP1579" s="507"/>
      <c r="AQ1579" s="512"/>
      <c r="AR1579" s="513"/>
      <c r="AS1579" s="508"/>
      <c r="AT1579" s="511"/>
      <c r="AU1579" s="511"/>
      <c r="AV1579" s="511"/>
      <c r="AW1579" s="511"/>
      <c r="AX1579" s="511"/>
      <c r="AY1579" s="511"/>
      <c r="AZ1579" s="514"/>
      <c r="BA1579" s="515"/>
      <c r="BB1579" s="507"/>
      <c r="BC1579" s="505"/>
      <c r="BD1579" s="524"/>
      <c r="BE1579" s="506"/>
      <c r="BF1579" s="482"/>
      <c r="BG1579" s="483"/>
      <c r="BH1579" s="483"/>
      <c r="BI1579" s="465"/>
      <c r="BJ1579" s="465"/>
      <c r="BK1579" s="465"/>
      <c r="BL1579" s="465"/>
      <c r="BM1579" s="465"/>
      <c r="BN1579" s="465"/>
      <c r="BO1579" s="483"/>
      <c r="BP1579" s="483"/>
      <c r="BQ1579" s="483"/>
      <c r="BR1579" s="483"/>
      <c r="BS1579" s="483"/>
      <c r="BT1579" s="484"/>
      <c r="BU1579" s="484"/>
      <c r="BV1579" s="484"/>
      <c r="BW1579" s="516"/>
      <c r="BX1579" s="434"/>
      <c r="BY1579" s="490"/>
      <c r="BZ1579" s="491"/>
      <c r="CA1579" s="520"/>
      <c r="CB1579" s="520"/>
      <c r="CC1579" s="520"/>
      <c r="CD1579" s="520"/>
      <c r="CE1579" s="520"/>
      <c r="CF1579" s="520"/>
    </row>
    <row r="1580" spans="1:84" ht="13.8" thickBot="1" x14ac:dyDescent="0.3">
      <c r="A1580" s="133"/>
      <c r="B1580" s="134"/>
      <c r="C1580" s="429"/>
      <c r="D1580" s="136"/>
      <c r="E1580" s="136"/>
      <c r="F1580" s="438"/>
      <c r="G1580" s="136"/>
      <c r="H1580" s="139"/>
      <c r="I1580" s="430"/>
      <c r="J1580" s="431"/>
      <c r="K1580" s="432"/>
      <c r="L1580" s="428"/>
      <c r="M1580" s="500"/>
      <c r="N1580" s="518"/>
      <c r="O1580" s="501"/>
      <c r="P1580" s="501"/>
      <c r="Q1580" s="519"/>
      <c r="R1580" s="502"/>
      <c r="S1580" s="502"/>
      <c r="T1580" s="503"/>
      <c r="U1580" s="504"/>
      <c r="V1580" s="505"/>
      <c r="W1580" s="505"/>
      <c r="X1580" s="505"/>
      <c r="Y1580" s="505"/>
      <c r="Z1580" s="506"/>
      <c r="AA1580" s="507"/>
      <c r="AB1580" s="508"/>
      <c r="AC1580" s="513"/>
      <c r="AD1580" s="508"/>
      <c r="AE1580" s="507"/>
      <c r="AF1580" s="513"/>
      <c r="AG1580" s="507"/>
      <c r="AH1580" s="508"/>
      <c r="AI1580" s="509"/>
      <c r="AJ1580" s="507"/>
      <c r="AK1580" s="507"/>
      <c r="AL1580" s="510"/>
      <c r="AM1580" s="511"/>
      <c r="AN1580" s="512"/>
      <c r="AO1580" s="511"/>
      <c r="AP1580" s="507"/>
      <c r="AQ1580" s="512"/>
      <c r="AR1580" s="513"/>
      <c r="AS1580" s="508"/>
      <c r="AT1580" s="511"/>
      <c r="AU1580" s="511"/>
      <c r="AV1580" s="511"/>
      <c r="AW1580" s="511"/>
      <c r="AX1580" s="511"/>
      <c r="AY1580" s="511"/>
      <c r="AZ1580" s="514"/>
      <c r="BA1580" s="515"/>
      <c r="BB1580" s="507"/>
      <c r="BC1580" s="505"/>
      <c r="BD1580" s="524"/>
      <c r="BE1580" s="506"/>
      <c r="BF1580" s="482"/>
      <c r="BG1580" s="483"/>
      <c r="BH1580" s="483"/>
      <c r="BI1580" s="465"/>
      <c r="BJ1580" s="465"/>
      <c r="BK1580" s="465"/>
      <c r="BL1580" s="465"/>
      <c r="BM1580" s="465"/>
      <c r="BN1580" s="465"/>
      <c r="BO1580" s="483"/>
      <c r="BP1580" s="483"/>
      <c r="BQ1580" s="483"/>
      <c r="BR1580" s="483"/>
      <c r="BS1580" s="483"/>
      <c r="BT1580" s="484"/>
      <c r="BU1580" s="484"/>
      <c r="BV1580" s="484"/>
      <c r="BW1580" s="516"/>
      <c r="BX1580" s="434"/>
      <c r="BY1580" s="490"/>
      <c r="BZ1580" s="491"/>
      <c r="CA1580" s="520"/>
      <c r="CB1580" s="520"/>
      <c r="CC1580" s="520"/>
      <c r="CD1580" s="520"/>
      <c r="CE1580" s="520"/>
      <c r="CF1580" s="520"/>
    </row>
    <row r="1581" spans="1:84" ht="13.8" thickBot="1" x14ac:dyDescent="0.3">
      <c r="A1581" s="133"/>
      <c r="B1581" s="134"/>
      <c r="C1581" s="429"/>
      <c r="D1581" s="136"/>
      <c r="E1581" s="136"/>
      <c r="F1581" s="438"/>
      <c r="G1581" s="136"/>
      <c r="H1581" s="139"/>
      <c r="I1581" s="430"/>
      <c r="J1581" s="431"/>
      <c r="K1581" s="432"/>
      <c r="L1581" s="428"/>
      <c r="M1581" s="500"/>
      <c r="N1581" s="518"/>
      <c r="O1581" s="501"/>
      <c r="P1581" s="501"/>
      <c r="Q1581" s="519"/>
      <c r="R1581" s="502"/>
      <c r="S1581" s="502"/>
      <c r="T1581" s="503"/>
      <c r="U1581" s="504"/>
      <c r="V1581" s="505"/>
      <c r="W1581" s="505"/>
      <c r="X1581" s="505"/>
      <c r="Y1581" s="505"/>
      <c r="Z1581" s="506"/>
      <c r="AA1581" s="507"/>
      <c r="AB1581" s="508"/>
      <c r="AC1581" s="513"/>
      <c r="AD1581" s="508"/>
      <c r="AE1581" s="507"/>
      <c r="AF1581" s="513"/>
      <c r="AG1581" s="507"/>
      <c r="AH1581" s="508"/>
      <c r="AI1581" s="509"/>
      <c r="AJ1581" s="507"/>
      <c r="AK1581" s="507"/>
      <c r="AL1581" s="510"/>
      <c r="AM1581" s="511"/>
      <c r="AN1581" s="512"/>
      <c r="AO1581" s="511"/>
      <c r="AP1581" s="507"/>
      <c r="AQ1581" s="512"/>
      <c r="AR1581" s="513"/>
      <c r="AS1581" s="508"/>
      <c r="AT1581" s="511"/>
      <c r="AU1581" s="511"/>
      <c r="AV1581" s="511"/>
      <c r="AW1581" s="511"/>
      <c r="AX1581" s="511"/>
      <c r="AY1581" s="511"/>
      <c r="AZ1581" s="514"/>
      <c r="BA1581" s="515"/>
      <c r="BB1581" s="507"/>
      <c r="BC1581" s="505"/>
      <c r="BD1581" s="524"/>
      <c r="BE1581" s="506"/>
      <c r="BF1581" s="482"/>
      <c r="BG1581" s="483"/>
      <c r="BH1581" s="483"/>
      <c r="BI1581" s="465"/>
      <c r="BJ1581" s="465"/>
      <c r="BK1581" s="465"/>
      <c r="BL1581" s="465"/>
      <c r="BM1581" s="465"/>
      <c r="BN1581" s="465"/>
      <c r="BO1581" s="483"/>
      <c r="BP1581" s="483"/>
      <c r="BQ1581" s="483"/>
      <c r="BR1581" s="483"/>
      <c r="BS1581" s="483"/>
      <c r="BT1581" s="484"/>
      <c r="BU1581" s="484"/>
      <c r="BV1581" s="484"/>
      <c r="BW1581" s="516"/>
      <c r="BX1581" s="434"/>
      <c r="BY1581" s="490"/>
      <c r="BZ1581" s="491"/>
      <c r="CA1581" s="520"/>
      <c r="CB1581" s="520"/>
      <c r="CC1581" s="520"/>
      <c r="CD1581" s="520"/>
      <c r="CE1581" s="520"/>
      <c r="CF1581" s="520"/>
    </row>
    <row r="1582" spans="1:84" ht="13.8" thickBot="1" x14ac:dyDescent="0.3">
      <c r="A1582" s="133"/>
      <c r="B1582" s="134"/>
      <c r="C1582" s="429"/>
      <c r="D1582" s="136"/>
      <c r="E1582" s="136"/>
      <c r="F1582" s="438"/>
      <c r="G1582" s="136"/>
      <c r="H1582" s="139"/>
      <c r="I1582" s="430"/>
      <c r="J1582" s="431"/>
      <c r="K1582" s="432"/>
      <c r="L1582" s="428"/>
      <c r="M1582" s="500"/>
      <c r="N1582" s="518"/>
      <c r="O1582" s="501"/>
      <c r="P1582" s="501"/>
      <c r="Q1582" s="519"/>
      <c r="R1582" s="502"/>
      <c r="S1582" s="502"/>
      <c r="T1582" s="503"/>
      <c r="U1582" s="504"/>
      <c r="V1582" s="505"/>
      <c r="W1582" s="505"/>
      <c r="X1582" s="505"/>
      <c r="Y1582" s="505"/>
      <c r="Z1582" s="506"/>
      <c r="AA1582" s="507"/>
      <c r="AB1582" s="508"/>
      <c r="AC1582" s="513"/>
      <c r="AD1582" s="508"/>
      <c r="AE1582" s="507"/>
      <c r="AF1582" s="513"/>
      <c r="AG1582" s="507"/>
      <c r="AH1582" s="508"/>
      <c r="AI1582" s="509"/>
      <c r="AJ1582" s="507"/>
      <c r="AK1582" s="507"/>
      <c r="AL1582" s="510"/>
      <c r="AM1582" s="511"/>
      <c r="AN1582" s="512"/>
      <c r="AO1582" s="511"/>
      <c r="AP1582" s="507"/>
      <c r="AQ1582" s="512"/>
      <c r="AR1582" s="513"/>
      <c r="AS1582" s="508"/>
      <c r="AT1582" s="511"/>
      <c r="AU1582" s="511"/>
      <c r="AV1582" s="511"/>
      <c r="AW1582" s="511"/>
      <c r="AX1582" s="511"/>
      <c r="AY1582" s="511"/>
      <c r="AZ1582" s="514"/>
      <c r="BA1582" s="515"/>
      <c r="BB1582" s="507"/>
      <c r="BC1582" s="505"/>
      <c r="BD1582" s="524"/>
      <c r="BE1582" s="506"/>
      <c r="BF1582" s="482"/>
      <c r="BG1582" s="483"/>
      <c r="BH1582" s="483"/>
      <c r="BI1582" s="465"/>
      <c r="BJ1582" s="465"/>
      <c r="BK1582" s="465"/>
      <c r="BL1582" s="465"/>
      <c r="BM1582" s="465"/>
      <c r="BN1582" s="465"/>
      <c r="BO1582" s="483"/>
      <c r="BP1582" s="483"/>
      <c r="BQ1582" s="483"/>
      <c r="BR1582" s="483"/>
      <c r="BS1582" s="483"/>
      <c r="BT1582" s="484"/>
      <c r="BU1582" s="484"/>
      <c r="BV1582" s="484"/>
      <c r="BW1582" s="516"/>
      <c r="BX1582" s="434"/>
      <c r="BY1582" s="490"/>
      <c r="BZ1582" s="491"/>
      <c r="CA1582" s="520"/>
      <c r="CB1582" s="520"/>
      <c r="CC1582" s="520"/>
      <c r="CD1582" s="520"/>
      <c r="CE1582" s="520"/>
      <c r="CF1582" s="520"/>
    </row>
    <row r="1583" spans="1:84" ht="13.8" thickBot="1" x14ac:dyDescent="0.3">
      <c r="A1583" s="133"/>
      <c r="B1583" s="134"/>
      <c r="C1583" s="429"/>
      <c r="D1583" s="136"/>
      <c r="E1583" s="136"/>
      <c r="F1583" s="438"/>
      <c r="G1583" s="136"/>
      <c r="H1583" s="139"/>
      <c r="I1583" s="430"/>
      <c r="J1583" s="431"/>
      <c r="K1583" s="432"/>
      <c r="L1583" s="428"/>
      <c r="M1583" s="500"/>
      <c r="N1583" s="518"/>
      <c r="O1583" s="501"/>
      <c r="P1583" s="501"/>
      <c r="Q1583" s="519"/>
      <c r="R1583" s="502"/>
      <c r="S1583" s="502"/>
      <c r="T1583" s="503"/>
      <c r="U1583" s="504"/>
      <c r="V1583" s="505"/>
      <c r="W1583" s="505"/>
      <c r="X1583" s="505"/>
      <c r="Y1583" s="505"/>
      <c r="Z1583" s="506"/>
      <c r="AA1583" s="507"/>
      <c r="AB1583" s="508"/>
      <c r="AC1583" s="513"/>
      <c r="AD1583" s="508"/>
      <c r="AE1583" s="507"/>
      <c r="AF1583" s="513"/>
      <c r="AG1583" s="507"/>
      <c r="AH1583" s="508"/>
      <c r="AI1583" s="509"/>
      <c r="AJ1583" s="507"/>
      <c r="AK1583" s="507"/>
      <c r="AL1583" s="510"/>
      <c r="AM1583" s="511"/>
      <c r="AN1583" s="512"/>
      <c r="AO1583" s="511"/>
      <c r="AP1583" s="507"/>
      <c r="AQ1583" s="512"/>
      <c r="AR1583" s="513"/>
      <c r="AS1583" s="508"/>
      <c r="AT1583" s="511"/>
      <c r="AU1583" s="511"/>
      <c r="AV1583" s="511"/>
      <c r="AW1583" s="511"/>
      <c r="AX1583" s="511"/>
      <c r="AY1583" s="511"/>
      <c r="AZ1583" s="514"/>
      <c r="BA1583" s="515"/>
      <c r="BB1583" s="507"/>
      <c r="BC1583" s="505"/>
      <c r="BD1583" s="524"/>
      <c r="BE1583" s="506"/>
      <c r="BF1583" s="482"/>
      <c r="BG1583" s="483"/>
      <c r="BH1583" s="483"/>
      <c r="BI1583" s="465"/>
      <c r="BJ1583" s="465"/>
      <c r="BK1583" s="465"/>
      <c r="BL1583" s="465"/>
      <c r="BM1583" s="465"/>
      <c r="BN1583" s="465"/>
      <c r="BO1583" s="483"/>
      <c r="BP1583" s="483"/>
      <c r="BQ1583" s="483"/>
      <c r="BR1583" s="483"/>
      <c r="BS1583" s="483"/>
      <c r="BT1583" s="484"/>
      <c r="BU1583" s="484"/>
      <c r="BV1583" s="484"/>
      <c r="BW1583" s="516"/>
      <c r="BX1583" s="434"/>
      <c r="BY1583" s="490"/>
      <c r="BZ1583" s="491"/>
      <c r="CA1583" s="520"/>
      <c r="CB1583" s="520"/>
      <c r="CC1583" s="520"/>
      <c r="CD1583" s="520"/>
      <c r="CE1583" s="520"/>
      <c r="CF1583" s="520"/>
    </row>
    <row r="1584" spans="1:84" ht="13.8" thickBot="1" x14ac:dyDescent="0.3">
      <c r="A1584" s="133"/>
      <c r="B1584" s="134"/>
      <c r="C1584" s="429"/>
      <c r="D1584" s="136"/>
      <c r="E1584" s="136"/>
      <c r="F1584" s="438"/>
      <c r="G1584" s="136"/>
      <c r="H1584" s="139"/>
      <c r="I1584" s="430"/>
      <c r="J1584" s="431"/>
      <c r="K1584" s="432"/>
      <c r="L1584" s="428"/>
      <c r="M1584" s="500"/>
      <c r="N1584" s="518"/>
      <c r="O1584" s="501"/>
      <c r="P1584" s="501"/>
      <c r="Q1584" s="519"/>
      <c r="R1584" s="502"/>
      <c r="S1584" s="502"/>
      <c r="T1584" s="503"/>
      <c r="U1584" s="504"/>
      <c r="V1584" s="505"/>
      <c r="W1584" s="505"/>
      <c r="X1584" s="505"/>
      <c r="Y1584" s="505"/>
      <c r="Z1584" s="506"/>
      <c r="AA1584" s="507"/>
      <c r="AB1584" s="508"/>
      <c r="AC1584" s="513"/>
      <c r="AD1584" s="508"/>
      <c r="AE1584" s="507"/>
      <c r="AF1584" s="513"/>
      <c r="AG1584" s="507"/>
      <c r="AH1584" s="508"/>
      <c r="AI1584" s="509"/>
      <c r="AJ1584" s="507"/>
      <c r="AK1584" s="507"/>
      <c r="AL1584" s="510"/>
      <c r="AM1584" s="511"/>
      <c r="AN1584" s="512"/>
      <c r="AO1584" s="511"/>
      <c r="AP1584" s="507"/>
      <c r="AQ1584" s="512"/>
      <c r="AR1584" s="513"/>
      <c r="AS1584" s="508"/>
      <c r="AT1584" s="511"/>
      <c r="AU1584" s="511"/>
      <c r="AV1584" s="511"/>
      <c r="AW1584" s="511"/>
      <c r="AX1584" s="511"/>
      <c r="AY1584" s="511"/>
      <c r="AZ1584" s="514"/>
      <c r="BA1584" s="515"/>
      <c r="BB1584" s="507"/>
      <c r="BC1584" s="505"/>
      <c r="BD1584" s="524"/>
      <c r="BE1584" s="506"/>
      <c r="BF1584" s="482"/>
      <c r="BG1584" s="483"/>
      <c r="BH1584" s="483"/>
      <c r="BI1584" s="465"/>
      <c r="BJ1584" s="465"/>
      <c r="BK1584" s="465"/>
      <c r="BL1584" s="465"/>
      <c r="BM1584" s="465"/>
      <c r="BN1584" s="465"/>
      <c r="BO1584" s="483"/>
      <c r="BP1584" s="483"/>
      <c r="BQ1584" s="483"/>
      <c r="BR1584" s="483"/>
      <c r="BS1584" s="483"/>
      <c r="BT1584" s="484"/>
      <c r="BU1584" s="484"/>
      <c r="BV1584" s="484"/>
      <c r="BW1584" s="516"/>
      <c r="BX1584" s="434"/>
      <c r="BY1584" s="490"/>
      <c r="BZ1584" s="491"/>
      <c r="CA1584" s="520"/>
      <c r="CB1584" s="520"/>
      <c r="CC1584" s="520"/>
      <c r="CD1584" s="520"/>
      <c r="CE1584" s="520"/>
      <c r="CF1584" s="520"/>
    </row>
    <row r="1585" spans="1:84" ht="13.8" thickBot="1" x14ac:dyDescent="0.3">
      <c r="A1585" s="133"/>
      <c r="B1585" s="134"/>
      <c r="C1585" s="429"/>
      <c r="D1585" s="136"/>
      <c r="E1585" s="136"/>
      <c r="F1585" s="438"/>
      <c r="G1585" s="136"/>
      <c r="H1585" s="139"/>
      <c r="I1585" s="430"/>
      <c r="J1585" s="431"/>
      <c r="K1585" s="432"/>
      <c r="L1585" s="428"/>
      <c r="M1585" s="500"/>
      <c r="N1585" s="518"/>
      <c r="O1585" s="501"/>
      <c r="P1585" s="501"/>
      <c r="Q1585" s="519"/>
      <c r="R1585" s="502"/>
      <c r="S1585" s="502"/>
      <c r="T1585" s="503"/>
      <c r="U1585" s="504"/>
      <c r="V1585" s="505"/>
      <c r="W1585" s="505"/>
      <c r="X1585" s="505"/>
      <c r="Y1585" s="505"/>
      <c r="Z1585" s="506"/>
      <c r="AA1585" s="507"/>
      <c r="AB1585" s="508"/>
      <c r="AC1585" s="513"/>
      <c r="AD1585" s="508"/>
      <c r="AE1585" s="507"/>
      <c r="AF1585" s="513"/>
      <c r="AG1585" s="507"/>
      <c r="AH1585" s="508"/>
      <c r="AI1585" s="509"/>
      <c r="AJ1585" s="507"/>
      <c r="AK1585" s="507"/>
      <c r="AL1585" s="510"/>
      <c r="AM1585" s="511"/>
      <c r="AN1585" s="512"/>
      <c r="AO1585" s="511"/>
      <c r="AP1585" s="507"/>
      <c r="AQ1585" s="512"/>
      <c r="AR1585" s="513"/>
      <c r="AS1585" s="508"/>
      <c r="AT1585" s="511"/>
      <c r="AU1585" s="511"/>
      <c r="AV1585" s="511"/>
      <c r="AW1585" s="511"/>
      <c r="AX1585" s="511"/>
      <c r="AY1585" s="511"/>
      <c r="AZ1585" s="514"/>
      <c r="BA1585" s="515"/>
      <c r="BB1585" s="507"/>
      <c r="BC1585" s="505"/>
      <c r="BD1585" s="524"/>
      <c r="BE1585" s="506"/>
      <c r="BF1585" s="482"/>
      <c r="BG1585" s="483"/>
      <c r="BH1585" s="483"/>
      <c r="BI1585" s="465"/>
      <c r="BJ1585" s="465"/>
      <c r="BK1585" s="465"/>
      <c r="BL1585" s="465"/>
      <c r="BM1585" s="465"/>
      <c r="BN1585" s="465"/>
      <c r="BO1585" s="483"/>
      <c r="BP1585" s="483"/>
      <c r="BQ1585" s="483"/>
      <c r="BR1585" s="483"/>
      <c r="BS1585" s="483"/>
      <c r="BT1585" s="484"/>
      <c r="BU1585" s="484"/>
      <c r="BV1585" s="484"/>
      <c r="BW1585" s="516"/>
      <c r="BX1585" s="434"/>
      <c r="BY1585" s="490"/>
      <c r="BZ1585" s="491"/>
      <c r="CA1585" s="520"/>
      <c r="CB1585" s="520"/>
      <c r="CC1585" s="520"/>
      <c r="CD1585" s="520"/>
      <c r="CE1585" s="520"/>
      <c r="CF1585" s="520"/>
    </row>
    <row r="1586" spans="1:84" ht="13.8" thickBot="1" x14ac:dyDescent="0.3">
      <c r="A1586" s="133"/>
      <c r="B1586" s="134"/>
      <c r="C1586" s="429"/>
      <c r="D1586" s="136"/>
      <c r="E1586" s="136"/>
      <c r="F1586" s="438"/>
      <c r="G1586" s="136"/>
      <c r="H1586" s="139"/>
      <c r="I1586" s="430"/>
      <c r="J1586" s="431"/>
      <c r="K1586" s="432"/>
      <c r="L1586" s="428"/>
      <c r="M1586" s="500"/>
      <c r="N1586" s="518"/>
      <c r="O1586" s="501"/>
      <c r="P1586" s="501"/>
      <c r="Q1586" s="519"/>
      <c r="R1586" s="502"/>
      <c r="S1586" s="502"/>
      <c r="T1586" s="503"/>
      <c r="U1586" s="504"/>
      <c r="V1586" s="505"/>
      <c r="W1586" s="505"/>
      <c r="X1586" s="505"/>
      <c r="Y1586" s="505"/>
      <c r="Z1586" s="506"/>
      <c r="AA1586" s="507"/>
      <c r="AB1586" s="508"/>
      <c r="AC1586" s="513"/>
      <c r="AD1586" s="508"/>
      <c r="AE1586" s="507"/>
      <c r="AF1586" s="513"/>
      <c r="AG1586" s="507"/>
      <c r="AH1586" s="508"/>
      <c r="AI1586" s="509"/>
      <c r="AJ1586" s="507"/>
      <c r="AK1586" s="507"/>
      <c r="AL1586" s="510"/>
      <c r="AM1586" s="511"/>
      <c r="AN1586" s="512"/>
      <c r="AO1586" s="511"/>
      <c r="AP1586" s="507"/>
      <c r="AQ1586" s="512"/>
      <c r="AR1586" s="513"/>
      <c r="AS1586" s="508"/>
      <c r="AT1586" s="511"/>
      <c r="AU1586" s="511"/>
      <c r="AV1586" s="511"/>
      <c r="AW1586" s="511"/>
      <c r="AX1586" s="511"/>
      <c r="AY1586" s="511"/>
      <c r="AZ1586" s="514"/>
      <c r="BA1586" s="515"/>
      <c r="BB1586" s="507"/>
      <c r="BC1586" s="505"/>
      <c r="BD1586" s="524"/>
      <c r="BE1586" s="506"/>
      <c r="BF1586" s="482"/>
      <c r="BG1586" s="483"/>
      <c r="BH1586" s="483"/>
      <c r="BI1586" s="465"/>
      <c r="BJ1586" s="465"/>
      <c r="BK1586" s="465"/>
      <c r="BL1586" s="465"/>
      <c r="BM1586" s="465"/>
      <c r="BN1586" s="465"/>
      <c r="BO1586" s="483"/>
      <c r="BP1586" s="483"/>
      <c r="BQ1586" s="483"/>
      <c r="BR1586" s="483"/>
      <c r="BS1586" s="483"/>
      <c r="BT1586" s="484"/>
      <c r="BU1586" s="484"/>
      <c r="BV1586" s="484"/>
      <c r="BW1586" s="516"/>
      <c r="BX1586" s="434"/>
      <c r="BY1586" s="490"/>
      <c r="BZ1586" s="491"/>
      <c r="CA1586" s="520"/>
      <c r="CB1586" s="520"/>
      <c r="CC1586" s="520"/>
      <c r="CD1586" s="520"/>
      <c r="CE1586" s="520"/>
      <c r="CF1586" s="520"/>
    </row>
    <row r="1587" spans="1:84" ht="13.8" thickBot="1" x14ac:dyDescent="0.3">
      <c r="A1587" s="133"/>
      <c r="B1587" s="134"/>
      <c r="C1587" s="429"/>
      <c r="D1587" s="136"/>
      <c r="E1587" s="136"/>
      <c r="F1587" s="438"/>
      <c r="G1587" s="136"/>
      <c r="H1587" s="139"/>
      <c r="I1587" s="430"/>
      <c r="J1587" s="431"/>
      <c r="K1587" s="432"/>
      <c r="L1587" s="428"/>
      <c r="M1587" s="500"/>
      <c r="N1587" s="518"/>
      <c r="O1587" s="501"/>
      <c r="P1587" s="501"/>
      <c r="Q1587" s="519"/>
      <c r="R1587" s="502"/>
      <c r="S1587" s="502"/>
      <c r="T1587" s="503"/>
      <c r="U1587" s="504"/>
      <c r="V1587" s="505"/>
      <c r="W1587" s="505"/>
      <c r="X1587" s="505"/>
      <c r="Y1587" s="505"/>
      <c r="Z1587" s="506"/>
      <c r="AA1587" s="507"/>
      <c r="AB1587" s="508"/>
      <c r="AC1587" s="513"/>
      <c r="AD1587" s="508"/>
      <c r="AE1587" s="507"/>
      <c r="AF1587" s="513"/>
      <c r="AG1587" s="507"/>
      <c r="AH1587" s="508"/>
      <c r="AI1587" s="509"/>
      <c r="AJ1587" s="507"/>
      <c r="AK1587" s="507"/>
      <c r="AL1587" s="510"/>
      <c r="AM1587" s="511"/>
      <c r="AN1587" s="512"/>
      <c r="AO1587" s="511"/>
      <c r="AP1587" s="507"/>
      <c r="AQ1587" s="512"/>
      <c r="AR1587" s="513"/>
      <c r="AS1587" s="508"/>
      <c r="AT1587" s="511"/>
      <c r="AU1587" s="511"/>
      <c r="AV1587" s="511"/>
      <c r="AW1587" s="511"/>
      <c r="AX1587" s="511"/>
      <c r="AY1587" s="511"/>
      <c r="AZ1587" s="514"/>
      <c r="BA1587" s="515"/>
      <c r="BB1587" s="507"/>
      <c r="BC1587" s="505"/>
      <c r="BD1587" s="524"/>
      <c r="BE1587" s="506"/>
      <c r="BF1587" s="482"/>
      <c r="BG1587" s="483"/>
      <c r="BH1587" s="483"/>
      <c r="BI1587" s="465"/>
      <c r="BJ1587" s="465"/>
      <c r="BK1587" s="465"/>
      <c r="BL1587" s="465"/>
      <c r="BM1587" s="465"/>
      <c r="BN1587" s="465"/>
      <c r="BO1587" s="483"/>
      <c r="BP1587" s="483"/>
      <c r="BQ1587" s="483"/>
      <c r="BR1587" s="483"/>
      <c r="BS1587" s="483"/>
      <c r="BT1587" s="484"/>
      <c r="BU1587" s="484"/>
      <c r="BV1587" s="484"/>
      <c r="BW1587" s="516"/>
      <c r="BX1587" s="434"/>
      <c r="BY1587" s="490"/>
      <c r="BZ1587" s="491"/>
      <c r="CA1587" s="520"/>
      <c r="CB1587" s="520"/>
      <c r="CC1587" s="520"/>
      <c r="CD1587" s="520"/>
      <c r="CE1587" s="520"/>
      <c r="CF1587" s="520"/>
    </row>
    <row r="1588" spans="1:84" ht="13.8" thickBot="1" x14ac:dyDescent="0.3">
      <c r="A1588" s="133"/>
      <c r="B1588" s="134"/>
      <c r="C1588" s="429"/>
      <c r="D1588" s="136"/>
      <c r="E1588" s="136"/>
      <c r="F1588" s="438"/>
      <c r="G1588" s="136"/>
      <c r="H1588" s="139"/>
      <c r="I1588" s="430"/>
      <c r="J1588" s="431"/>
      <c r="K1588" s="432"/>
      <c r="L1588" s="428"/>
      <c r="M1588" s="500"/>
      <c r="N1588" s="518"/>
      <c r="O1588" s="501"/>
      <c r="P1588" s="501"/>
      <c r="Q1588" s="519"/>
      <c r="R1588" s="502"/>
      <c r="S1588" s="502"/>
      <c r="T1588" s="503"/>
      <c r="U1588" s="504"/>
      <c r="V1588" s="505"/>
      <c r="W1588" s="505"/>
      <c r="X1588" s="505"/>
      <c r="Y1588" s="505"/>
      <c r="Z1588" s="506"/>
      <c r="AA1588" s="507"/>
      <c r="AB1588" s="508"/>
      <c r="AC1588" s="513"/>
      <c r="AD1588" s="508"/>
      <c r="AE1588" s="507"/>
      <c r="AF1588" s="513"/>
      <c r="AG1588" s="507"/>
      <c r="AH1588" s="508"/>
      <c r="AI1588" s="509"/>
      <c r="AJ1588" s="507"/>
      <c r="AK1588" s="507"/>
      <c r="AL1588" s="510"/>
      <c r="AM1588" s="511"/>
      <c r="AN1588" s="512"/>
      <c r="AO1588" s="511"/>
      <c r="AP1588" s="507"/>
      <c r="AQ1588" s="512"/>
      <c r="AR1588" s="513"/>
      <c r="AS1588" s="508"/>
      <c r="AT1588" s="511"/>
      <c r="AU1588" s="511"/>
      <c r="AV1588" s="511"/>
      <c r="AW1588" s="511"/>
      <c r="AX1588" s="511"/>
      <c r="AY1588" s="511"/>
      <c r="AZ1588" s="514"/>
      <c r="BA1588" s="515"/>
      <c r="BB1588" s="507"/>
      <c r="BC1588" s="505"/>
      <c r="BD1588" s="524"/>
      <c r="BE1588" s="506"/>
      <c r="BF1588" s="482"/>
      <c r="BG1588" s="483"/>
      <c r="BH1588" s="483"/>
      <c r="BI1588" s="465"/>
      <c r="BJ1588" s="465"/>
      <c r="BK1588" s="465"/>
      <c r="BL1588" s="465"/>
      <c r="BM1588" s="465"/>
      <c r="BN1588" s="465"/>
      <c r="BO1588" s="483"/>
      <c r="BP1588" s="483"/>
      <c r="BQ1588" s="483"/>
      <c r="BR1588" s="483"/>
      <c r="BS1588" s="483"/>
      <c r="BT1588" s="484"/>
      <c r="BU1588" s="484"/>
      <c r="BV1588" s="484"/>
      <c r="BW1588" s="516"/>
      <c r="BX1588" s="434"/>
      <c r="BY1588" s="490"/>
      <c r="BZ1588" s="491"/>
      <c r="CA1588" s="520"/>
      <c r="CB1588" s="520"/>
      <c r="CC1588" s="520"/>
      <c r="CD1588" s="520"/>
      <c r="CE1588" s="520"/>
      <c r="CF1588" s="520"/>
    </row>
    <row r="1589" spans="1:84" ht="13.8" thickBot="1" x14ac:dyDescent="0.3">
      <c r="A1589" s="133"/>
      <c r="B1589" s="134"/>
      <c r="C1589" s="429"/>
      <c r="D1589" s="136"/>
      <c r="E1589" s="136"/>
      <c r="F1589" s="438"/>
      <c r="G1589" s="136"/>
      <c r="H1589" s="139"/>
      <c r="I1589" s="430"/>
      <c r="J1589" s="431"/>
      <c r="K1589" s="432"/>
      <c r="L1589" s="428"/>
      <c r="M1589" s="500"/>
      <c r="N1589" s="518"/>
      <c r="O1589" s="501"/>
      <c r="P1589" s="501"/>
      <c r="Q1589" s="519"/>
      <c r="R1589" s="502"/>
      <c r="S1589" s="502"/>
      <c r="T1589" s="503"/>
      <c r="U1589" s="504"/>
      <c r="V1589" s="505"/>
      <c r="W1589" s="505"/>
      <c r="X1589" s="505"/>
      <c r="Y1589" s="505"/>
      <c r="Z1589" s="506"/>
      <c r="AA1589" s="507"/>
      <c r="AB1589" s="508"/>
      <c r="AC1589" s="513"/>
      <c r="AD1589" s="508"/>
      <c r="AE1589" s="507"/>
      <c r="AF1589" s="513"/>
      <c r="AG1589" s="507"/>
      <c r="AH1589" s="508"/>
      <c r="AI1589" s="509"/>
      <c r="AJ1589" s="507"/>
      <c r="AK1589" s="507"/>
      <c r="AL1589" s="510"/>
      <c r="AM1589" s="511"/>
      <c r="AN1589" s="512"/>
      <c r="AO1589" s="511"/>
      <c r="AP1589" s="507"/>
      <c r="AQ1589" s="512"/>
      <c r="AR1589" s="513"/>
      <c r="AS1589" s="508"/>
      <c r="AT1589" s="511"/>
      <c r="AU1589" s="511"/>
      <c r="AV1589" s="511"/>
      <c r="AW1589" s="511"/>
      <c r="AX1589" s="511"/>
      <c r="AY1589" s="511"/>
      <c r="AZ1589" s="514"/>
      <c r="BA1589" s="515"/>
      <c r="BB1589" s="507"/>
      <c r="BC1589" s="505"/>
      <c r="BD1589" s="524"/>
      <c r="BE1589" s="506"/>
      <c r="BF1589" s="482"/>
      <c r="BG1589" s="483"/>
      <c r="BH1589" s="483"/>
      <c r="BI1589" s="465"/>
      <c r="BJ1589" s="465"/>
      <c r="BK1589" s="465"/>
      <c r="BL1589" s="465"/>
      <c r="BM1589" s="465"/>
      <c r="BN1589" s="465"/>
      <c r="BO1589" s="483"/>
      <c r="BP1589" s="483"/>
      <c r="BQ1589" s="483"/>
      <c r="BR1589" s="483"/>
      <c r="BS1589" s="483"/>
      <c r="BT1589" s="484"/>
      <c r="BU1589" s="484"/>
      <c r="BV1589" s="484"/>
      <c r="BW1589" s="516"/>
      <c r="BX1589" s="434"/>
      <c r="BY1589" s="490"/>
      <c r="BZ1589" s="491"/>
      <c r="CA1589" s="520"/>
      <c r="CB1589" s="520"/>
      <c r="CC1589" s="520"/>
      <c r="CD1589" s="520"/>
      <c r="CE1589" s="520"/>
      <c r="CF1589" s="520"/>
    </row>
    <row r="1590" spans="1:84" ht="13.8" thickBot="1" x14ac:dyDescent="0.3">
      <c r="A1590" s="133"/>
      <c r="B1590" s="134"/>
      <c r="C1590" s="429"/>
      <c r="D1590" s="136"/>
      <c r="E1590" s="136"/>
      <c r="F1590" s="438"/>
      <c r="G1590" s="136"/>
      <c r="H1590" s="139"/>
      <c r="I1590" s="430"/>
      <c r="J1590" s="431"/>
      <c r="K1590" s="432"/>
      <c r="L1590" s="428"/>
      <c r="M1590" s="500"/>
      <c r="N1590" s="518"/>
      <c r="O1590" s="501"/>
      <c r="P1590" s="501"/>
      <c r="Q1590" s="519"/>
      <c r="R1590" s="502"/>
      <c r="S1590" s="502"/>
      <c r="T1590" s="503"/>
      <c r="U1590" s="504"/>
      <c r="V1590" s="505"/>
      <c r="W1590" s="505"/>
      <c r="X1590" s="505"/>
      <c r="Y1590" s="505"/>
      <c r="Z1590" s="506"/>
      <c r="AA1590" s="507"/>
      <c r="AB1590" s="508"/>
      <c r="AC1590" s="513"/>
      <c r="AD1590" s="508"/>
      <c r="AE1590" s="507"/>
      <c r="AF1590" s="513"/>
      <c r="AG1590" s="507"/>
      <c r="AH1590" s="508"/>
      <c r="AI1590" s="509"/>
      <c r="AJ1590" s="507"/>
      <c r="AK1590" s="507"/>
      <c r="AL1590" s="510"/>
      <c r="AM1590" s="511"/>
      <c r="AN1590" s="512"/>
      <c r="AO1590" s="511"/>
      <c r="AP1590" s="507"/>
      <c r="AQ1590" s="512"/>
      <c r="AR1590" s="513"/>
      <c r="AS1590" s="508"/>
      <c r="AT1590" s="511"/>
      <c r="AU1590" s="511"/>
      <c r="AV1590" s="511"/>
      <c r="AW1590" s="511"/>
      <c r="AX1590" s="511"/>
      <c r="AY1590" s="511"/>
      <c r="AZ1590" s="514"/>
      <c r="BA1590" s="515"/>
      <c r="BB1590" s="507"/>
      <c r="BC1590" s="505"/>
      <c r="BD1590" s="524"/>
      <c r="BE1590" s="506"/>
      <c r="BF1590" s="482"/>
      <c r="BG1590" s="483"/>
      <c r="BH1590" s="483"/>
      <c r="BI1590" s="465"/>
      <c r="BJ1590" s="465"/>
      <c r="BK1590" s="465"/>
      <c r="BL1590" s="465"/>
      <c r="BM1590" s="465"/>
      <c r="BN1590" s="465"/>
      <c r="BO1590" s="483"/>
      <c r="BP1590" s="483"/>
      <c r="BQ1590" s="483"/>
      <c r="BR1590" s="483"/>
      <c r="BS1590" s="483"/>
      <c r="BT1590" s="484"/>
      <c r="BU1590" s="484"/>
      <c r="BV1590" s="484"/>
      <c r="BW1590" s="516"/>
      <c r="BX1590" s="434"/>
      <c r="BY1590" s="490"/>
      <c r="BZ1590" s="491"/>
      <c r="CA1590" s="520"/>
      <c r="CB1590" s="520"/>
      <c r="CC1590" s="520"/>
      <c r="CD1590" s="520"/>
      <c r="CE1590" s="520"/>
      <c r="CF1590" s="520"/>
    </row>
    <row r="1591" spans="1:84" ht="13.8" thickBot="1" x14ac:dyDescent="0.3">
      <c r="A1591" s="133"/>
      <c r="B1591" s="134"/>
      <c r="C1591" s="429"/>
      <c r="D1591" s="136"/>
      <c r="E1591" s="136"/>
      <c r="F1591" s="438"/>
      <c r="G1591" s="136"/>
      <c r="H1591" s="139"/>
      <c r="I1591" s="430"/>
      <c r="J1591" s="431"/>
      <c r="K1591" s="432"/>
      <c r="L1591" s="428"/>
      <c r="M1591" s="500"/>
      <c r="N1591" s="518"/>
      <c r="O1591" s="501"/>
      <c r="P1591" s="501"/>
      <c r="Q1591" s="519"/>
      <c r="R1591" s="502"/>
      <c r="S1591" s="502"/>
      <c r="T1591" s="503"/>
      <c r="U1591" s="504"/>
      <c r="V1591" s="505"/>
      <c r="W1591" s="505"/>
      <c r="X1591" s="505"/>
      <c r="Y1591" s="505"/>
      <c r="Z1591" s="506"/>
      <c r="AA1591" s="507"/>
      <c r="AB1591" s="508"/>
      <c r="AC1591" s="513"/>
      <c r="AD1591" s="508"/>
      <c r="AE1591" s="507"/>
      <c r="AF1591" s="513"/>
      <c r="AG1591" s="507"/>
      <c r="AH1591" s="508"/>
      <c r="AI1591" s="509"/>
      <c r="AJ1591" s="507"/>
      <c r="AK1591" s="507"/>
      <c r="AL1591" s="510"/>
      <c r="AM1591" s="511"/>
      <c r="AN1591" s="512"/>
      <c r="AO1591" s="511"/>
      <c r="AP1591" s="507"/>
      <c r="AQ1591" s="512"/>
      <c r="AR1591" s="513"/>
      <c r="AS1591" s="508"/>
      <c r="AT1591" s="511"/>
      <c r="AU1591" s="511"/>
      <c r="AV1591" s="511"/>
      <c r="AW1591" s="511"/>
      <c r="AX1591" s="511"/>
      <c r="AY1591" s="511"/>
      <c r="AZ1591" s="514"/>
      <c r="BA1591" s="515"/>
      <c r="BB1591" s="507"/>
      <c r="BC1591" s="505"/>
      <c r="BD1591" s="524"/>
      <c r="BE1591" s="506"/>
      <c r="BF1591" s="482"/>
      <c r="BG1591" s="483"/>
      <c r="BH1591" s="483"/>
      <c r="BI1591" s="465"/>
      <c r="BJ1591" s="465"/>
      <c r="BK1591" s="465"/>
      <c r="BL1591" s="465"/>
      <c r="BM1591" s="465"/>
      <c r="BN1591" s="465"/>
      <c r="BO1591" s="483"/>
      <c r="BP1591" s="483"/>
      <c r="BQ1591" s="483"/>
      <c r="BR1591" s="483"/>
      <c r="BS1591" s="483"/>
      <c r="BT1591" s="484"/>
      <c r="BU1591" s="484"/>
      <c r="BV1591" s="484"/>
      <c r="BW1591" s="516"/>
      <c r="BX1591" s="434"/>
      <c r="BY1591" s="490"/>
      <c r="BZ1591" s="491"/>
      <c r="CA1591" s="520"/>
      <c r="CB1591" s="520"/>
      <c r="CC1591" s="520"/>
      <c r="CD1591" s="520"/>
      <c r="CE1591" s="520"/>
      <c r="CF1591" s="520"/>
    </row>
    <row r="1592" spans="1:84" ht="13.8" thickBot="1" x14ac:dyDescent="0.3">
      <c r="A1592" s="133"/>
      <c r="B1592" s="134"/>
      <c r="C1592" s="429"/>
      <c r="D1592" s="136"/>
      <c r="E1592" s="136"/>
      <c r="F1592" s="438"/>
      <c r="G1592" s="136"/>
      <c r="H1592" s="139"/>
      <c r="I1592" s="430"/>
      <c r="J1592" s="431"/>
      <c r="K1592" s="432"/>
      <c r="L1592" s="428"/>
      <c r="M1592" s="500"/>
      <c r="N1592" s="518"/>
      <c r="O1592" s="501"/>
      <c r="P1592" s="501"/>
      <c r="Q1592" s="519"/>
      <c r="R1592" s="502"/>
      <c r="S1592" s="502"/>
      <c r="T1592" s="503"/>
      <c r="U1592" s="504"/>
      <c r="V1592" s="505"/>
      <c r="W1592" s="505"/>
      <c r="X1592" s="505"/>
      <c r="Y1592" s="505"/>
      <c r="Z1592" s="506"/>
      <c r="AA1592" s="507"/>
      <c r="AB1592" s="508"/>
      <c r="AC1592" s="513"/>
      <c r="AD1592" s="508"/>
      <c r="AE1592" s="507"/>
      <c r="AF1592" s="513"/>
      <c r="AG1592" s="507"/>
      <c r="AH1592" s="508"/>
      <c r="AI1592" s="509"/>
      <c r="AJ1592" s="507"/>
      <c r="AK1592" s="507"/>
      <c r="AL1592" s="510"/>
      <c r="AM1592" s="511"/>
      <c r="AN1592" s="512"/>
      <c r="AO1592" s="511"/>
      <c r="AP1592" s="507"/>
      <c r="AQ1592" s="512"/>
      <c r="AR1592" s="513"/>
      <c r="AS1592" s="508"/>
      <c r="AT1592" s="511"/>
      <c r="AU1592" s="511"/>
      <c r="AV1592" s="511"/>
      <c r="AW1592" s="511"/>
      <c r="AX1592" s="511"/>
      <c r="AY1592" s="511"/>
      <c r="AZ1592" s="514"/>
      <c r="BA1592" s="515"/>
      <c r="BB1592" s="507"/>
      <c r="BC1592" s="505"/>
      <c r="BD1592" s="524"/>
      <c r="BE1592" s="506"/>
      <c r="BF1592" s="482"/>
      <c r="BG1592" s="483"/>
      <c r="BH1592" s="483"/>
      <c r="BI1592" s="465"/>
      <c r="BJ1592" s="465"/>
      <c r="BK1592" s="465"/>
      <c r="BL1592" s="465"/>
      <c r="BM1592" s="465"/>
      <c r="BN1592" s="465"/>
      <c r="BO1592" s="483"/>
      <c r="BP1592" s="483"/>
      <c r="BQ1592" s="483"/>
      <c r="BR1592" s="483"/>
      <c r="BS1592" s="483"/>
      <c r="BT1592" s="484"/>
      <c r="BU1592" s="484"/>
      <c r="BV1592" s="484"/>
      <c r="BW1592" s="516"/>
      <c r="BX1592" s="434"/>
      <c r="BY1592" s="490"/>
      <c r="BZ1592" s="491"/>
      <c r="CA1592" s="520"/>
      <c r="CB1592" s="520"/>
      <c r="CC1592" s="520"/>
      <c r="CD1592" s="520"/>
      <c r="CE1592" s="520"/>
      <c r="CF1592" s="520"/>
    </row>
    <row r="1593" spans="1:84" ht="13.8" thickBot="1" x14ac:dyDescent="0.3">
      <c r="A1593" s="133"/>
      <c r="B1593" s="134"/>
      <c r="C1593" s="429"/>
      <c r="D1593" s="136"/>
      <c r="E1593" s="136"/>
      <c r="F1593" s="438"/>
      <c r="G1593" s="136"/>
      <c r="H1593" s="139"/>
      <c r="I1593" s="430"/>
      <c r="J1593" s="431"/>
      <c r="K1593" s="432"/>
      <c r="L1593" s="428"/>
      <c r="M1593" s="500"/>
      <c r="N1593" s="518"/>
      <c r="O1593" s="501"/>
      <c r="P1593" s="501"/>
      <c r="Q1593" s="519"/>
      <c r="R1593" s="502"/>
      <c r="S1593" s="502"/>
      <c r="T1593" s="503"/>
      <c r="U1593" s="504"/>
      <c r="V1593" s="505"/>
      <c r="W1593" s="505"/>
      <c r="X1593" s="505"/>
      <c r="Y1593" s="505"/>
      <c r="Z1593" s="506"/>
      <c r="AA1593" s="507"/>
      <c r="AB1593" s="508"/>
      <c r="AC1593" s="513"/>
      <c r="AD1593" s="508"/>
      <c r="AE1593" s="507"/>
      <c r="AF1593" s="513"/>
      <c r="AG1593" s="507"/>
      <c r="AH1593" s="508"/>
      <c r="AI1593" s="509"/>
      <c r="AJ1593" s="507"/>
      <c r="AK1593" s="507"/>
      <c r="AL1593" s="510"/>
      <c r="AM1593" s="511"/>
      <c r="AN1593" s="512"/>
      <c r="AO1593" s="511"/>
      <c r="AP1593" s="507"/>
      <c r="AQ1593" s="512"/>
      <c r="AR1593" s="513"/>
      <c r="AS1593" s="508"/>
      <c r="AT1593" s="511"/>
      <c r="AU1593" s="511"/>
      <c r="AV1593" s="511"/>
      <c r="AW1593" s="511"/>
      <c r="AX1593" s="511"/>
      <c r="AY1593" s="511"/>
      <c r="AZ1593" s="514"/>
      <c r="BA1593" s="515"/>
      <c r="BB1593" s="507"/>
      <c r="BC1593" s="505"/>
      <c r="BD1593" s="524"/>
      <c r="BE1593" s="506"/>
      <c r="BF1593" s="482"/>
      <c r="BG1593" s="483"/>
      <c r="BH1593" s="483"/>
      <c r="BI1593" s="465"/>
      <c r="BJ1593" s="465"/>
      <c r="BK1593" s="465"/>
      <c r="BL1593" s="465"/>
      <c r="BM1593" s="465"/>
      <c r="BN1593" s="465"/>
      <c r="BO1593" s="483"/>
      <c r="BP1593" s="483"/>
      <c r="BQ1593" s="483"/>
      <c r="BR1593" s="483"/>
      <c r="BS1593" s="483"/>
      <c r="BT1593" s="484"/>
      <c r="BU1593" s="484"/>
      <c r="BV1593" s="484"/>
      <c r="BW1593" s="516"/>
      <c r="BX1593" s="434"/>
      <c r="BY1593" s="490"/>
      <c r="BZ1593" s="491"/>
      <c r="CA1593" s="520"/>
      <c r="CB1593" s="520"/>
      <c r="CC1593" s="520"/>
      <c r="CD1593" s="520"/>
      <c r="CE1593" s="520"/>
      <c r="CF1593" s="520"/>
    </row>
    <row r="1594" spans="1:84" ht="13.8" thickBot="1" x14ac:dyDescent="0.3">
      <c r="A1594" s="133"/>
      <c r="B1594" s="134"/>
      <c r="C1594" s="429"/>
      <c r="D1594" s="136"/>
      <c r="E1594" s="136"/>
      <c r="F1594" s="438"/>
      <c r="G1594" s="136"/>
      <c r="H1594" s="139"/>
      <c r="I1594" s="430"/>
      <c r="J1594" s="431"/>
      <c r="K1594" s="432"/>
      <c r="L1594" s="428"/>
      <c r="M1594" s="500"/>
      <c r="N1594" s="518"/>
      <c r="O1594" s="501"/>
      <c r="P1594" s="501"/>
      <c r="Q1594" s="519"/>
      <c r="R1594" s="502"/>
      <c r="S1594" s="502"/>
      <c r="T1594" s="503"/>
      <c r="U1594" s="504"/>
      <c r="V1594" s="505"/>
      <c r="W1594" s="505"/>
      <c r="X1594" s="505"/>
      <c r="Y1594" s="505"/>
      <c r="Z1594" s="506"/>
      <c r="AA1594" s="507"/>
      <c r="AB1594" s="508"/>
      <c r="AC1594" s="513"/>
      <c r="AD1594" s="508"/>
      <c r="AE1594" s="507"/>
      <c r="AF1594" s="513"/>
      <c r="AG1594" s="507"/>
      <c r="AH1594" s="508"/>
      <c r="AI1594" s="509"/>
      <c r="AJ1594" s="507"/>
      <c r="AK1594" s="507"/>
      <c r="AL1594" s="510"/>
      <c r="AM1594" s="511"/>
      <c r="AN1594" s="512"/>
      <c r="AO1594" s="511"/>
      <c r="AP1594" s="507"/>
      <c r="AQ1594" s="512"/>
      <c r="AR1594" s="513"/>
      <c r="AS1594" s="508"/>
      <c r="AT1594" s="511"/>
      <c r="AU1594" s="511"/>
      <c r="AV1594" s="511"/>
      <c r="AW1594" s="511"/>
      <c r="AX1594" s="511"/>
      <c r="AY1594" s="511"/>
      <c r="AZ1594" s="514"/>
      <c r="BA1594" s="515"/>
      <c r="BB1594" s="507"/>
      <c r="BC1594" s="505"/>
      <c r="BD1594" s="524"/>
      <c r="BE1594" s="506"/>
      <c r="BF1594" s="482"/>
      <c r="BG1594" s="483"/>
      <c r="BH1594" s="483"/>
      <c r="BI1594" s="465"/>
      <c r="BJ1594" s="465"/>
      <c r="BK1594" s="465"/>
      <c r="BL1594" s="465"/>
      <c r="BM1594" s="465"/>
      <c r="BN1594" s="465"/>
      <c r="BO1594" s="483"/>
      <c r="BP1594" s="483"/>
      <c r="BQ1594" s="483"/>
      <c r="BR1594" s="483"/>
      <c r="BS1594" s="483"/>
      <c r="BT1594" s="484"/>
      <c r="BU1594" s="484"/>
      <c r="BV1594" s="484"/>
      <c r="BW1594" s="516"/>
      <c r="BX1594" s="434"/>
      <c r="BY1594" s="490"/>
      <c r="BZ1594" s="491"/>
      <c r="CA1594" s="520"/>
      <c r="CB1594" s="520"/>
      <c r="CC1594" s="520"/>
      <c r="CD1594" s="520"/>
      <c r="CE1594" s="520"/>
      <c r="CF1594" s="520"/>
    </row>
    <row r="1595" spans="1:84" ht="13.8" thickBot="1" x14ac:dyDescent="0.3">
      <c r="A1595" s="133"/>
      <c r="B1595" s="134"/>
      <c r="C1595" s="429"/>
      <c r="D1595" s="136"/>
      <c r="E1595" s="136"/>
      <c r="F1595" s="438"/>
      <c r="G1595" s="136"/>
      <c r="H1595" s="139"/>
      <c r="I1595" s="430"/>
      <c r="J1595" s="431"/>
      <c r="K1595" s="432"/>
      <c r="L1595" s="428"/>
      <c r="M1595" s="500"/>
      <c r="N1595" s="518"/>
      <c r="O1595" s="501"/>
      <c r="P1595" s="501"/>
      <c r="Q1595" s="519"/>
      <c r="R1595" s="502"/>
      <c r="S1595" s="502"/>
      <c r="T1595" s="503"/>
      <c r="U1595" s="504"/>
      <c r="V1595" s="505"/>
      <c r="W1595" s="505"/>
      <c r="X1595" s="505"/>
      <c r="Y1595" s="505"/>
      <c r="Z1595" s="506"/>
      <c r="AA1595" s="507"/>
      <c r="AB1595" s="508"/>
      <c r="AC1595" s="513"/>
      <c r="AD1595" s="508"/>
      <c r="AE1595" s="507"/>
      <c r="AF1595" s="513"/>
      <c r="AG1595" s="507"/>
      <c r="AH1595" s="508"/>
      <c r="AI1595" s="509"/>
      <c r="AJ1595" s="507"/>
      <c r="AK1595" s="507"/>
      <c r="AL1595" s="510"/>
      <c r="AM1595" s="511"/>
      <c r="AN1595" s="512"/>
      <c r="AO1595" s="511"/>
      <c r="AP1595" s="507"/>
      <c r="AQ1595" s="512"/>
      <c r="AR1595" s="513"/>
      <c r="AS1595" s="508"/>
      <c r="AT1595" s="511"/>
      <c r="AU1595" s="511"/>
      <c r="AV1595" s="511"/>
      <c r="AW1595" s="511"/>
      <c r="AX1595" s="511"/>
      <c r="AY1595" s="511"/>
      <c r="AZ1595" s="514"/>
      <c r="BA1595" s="515"/>
      <c r="BB1595" s="507"/>
      <c r="BC1595" s="505"/>
      <c r="BD1595" s="524"/>
      <c r="BE1595" s="506"/>
      <c r="BF1595" s="482"/>
      <c r="BG1595" s="483"/>
      <c r="BH1595" s="483"/>
      <c r="BI1595" s="465"/>
      <c r="BJ1595" s="465"/>
      <c r="BK1595" s="465"/>
      <c r="BL1595" s="465"/>
      <c r="BM1595" s="465"/>
      <c r="BN1595" s="465"/>
      <c r="BO1595" s="483"/>
      <c r="BP1595" s="483"/>
      <c r="BQ1595" s="483"/>
      <c r="BR1595" s="483"/>
      <c r="BS1595" s="483"/>
      <c r="BT1595" s="484"/>
      <c r="BU1595" s="484"/>
      <c r="BV1595" s="484"/>
      <c r="BW1595" s="516"/>
      <c r="BX1595" s="434"/>
      <c r="BY1595" s="490"/>
      <c r="BZ1595" s="491"/>
      <c r="CA1595" s="520"/>
      <c r="CB1595" s="520"/>
      <c r="CC1595" s="520"/>
      <c r="CD1595" s="520"/>
      <c r="CE1595" s="520"/>
      <c r="CF1595" s="520"/>
    </row>
    <row r="1596" spans="1:84" ht="13.8" thickBot="1" x14ac:dyDescent="0.3">
      <c r="A1596" s="133"/>
      <c r="B1596" s="134"/>
      <c r="C1596" s="429"/>
      <c r="D1596" s="136"/>
      <c r="E1596" s="136"/>
      <c r="F1596" s="438"/>
      <c r="G1596" s="136"/>
      <c r="H1596" s="139"/>
      <c r="I1596" s="430"/>
      <c r="J1596" s="431"/>
      <c r="K1596" s="432"/>
      <c r="L1596" s="428"/>
      <c r="M1596" s="500"/>
      <c r="N1596" s="518"/>
      <c r="O1596" s="501"/>
      <c r="P1596" s="501"/>
      <c r="Q1596" s="519"/>
      <c r="R1596" s="502"/>
      <c r="S1596" s="502"/>
      <c r="T1596" s="503"/>
      <c r="U1596" s="504"/>
      <c r="V1596" s="505"/>
      <c r="W1596" s="505"/>
      <c r="X1596" s="505"/>
      <c r="Y1596" s="505"/>
      <c r="Z1596" s="506"/>
      <c r="AA1596" s="507"/>
      <c r="AB1596" s="508"/>
      <c r="AC1596" s="513"/>
      <c r="AD1596" s="508"/>
      <c r="AE1596" s="507"/>
      <c r="AF1596" s="513"/>
      <c r="AG1596" s="507"/>
      <c r="AH1596" s="508"/>
      <c r="AI1596" s="509"/>
      <c r="AJ1596" s="507"/>
      <c r="AK1596" s="507"/>
      <c r="AL1596" s="510"/>
      <c r="AM1596" s="511"/>
      <c r="AN1596" s="512"/>
      <c r="AO1596" s="511"/>
      <c r="AP1596" s="507"/>
      <c r="AQ1596" s="512"/>
      <c r="AR1596" s="513"/>
      <c r="AS1596" s="508"/>
      <c r="AT1596" s="511"/>
      <c r="AU1596" s="511"/>
      <c r="AV1596" s="511"/>
      <c r="AW1596" s="511"/>
      <c r="AX1596" s="511"/>
      <c r="AY1596" s="511"/>
      <c r="AZ1596" s="514"/>
      <c r="BA1596" s="515"/>
      <c r="BB1596" s="507"/>
      <c r="BC1596" s="505"/>
      <c r="BD1596" s="524"/>
      <c r="BE1596" s="506"/>
      <c r="BF1596" s="482"/>
      <c r="BG1596" s="483"/>
      <c r="BH1596" s="483"/>
      <c r="BI1596" s="465"/>
      <c r="BJ1596" s="465"/>
      <c r="BK1596" s="465"/>
      <c r="BL1596" s="465"/>
      <c r="BM1596" s="465"/>
      <c r="BN1596" s="465"/>
      <c r="BO1596" s="483"/>
      <c r="BP1596" s="483"/>
      <c r="BQ1596" s="483"/>
      <c r="BR1596" s="483"/>
      <c r="BS1596" s="483"/>
      <c r="BT1596" s="484"/>
      <c r="BU1596" s="484"/>
      <c r="BV1596" s="484"/>
      <c r="BW1596" s="516"/>
      <c r="BX1596" s="434"/>
      <c r="BY1596" s="490"/>
      <c r="BZ1596" s="491"/>
      <c r="CA1596" s="520"/>
      <c r="CB1596" s="520"/>
      <c r="CC1596" s="520"/>
      <c r="CD1596" s="520"/>
      <c r="CE1596" s="520"/>
      <c r="CF1596" s="520"/>
    </row>
    <row r="1597" spans="1:84" ht="13.8" thickBot="1" x14ac:dyDescent="0.3">
      <c r="A1597" s="133"/>
      <c r="B1597" s="134"/>
      <c r="C1597" s="429"/>
      <c r="D1597" s="136"/>
      <c r="E1597" s="136"/>
      <c r="F1597" s="438"/>
      <c r="G1597" s="136"/>
      <c r="H1597" s="139"/>
      <c r="I1597" s="430"/>
      <c r="J1597" s="431"/>
      <c r="K1597" s="432"/>
      <c r="L1597" s="428"/>
      <c r="M1597" s="500"/>
      <c r="N1597" s="518"/>
      <c r="O1597" s="501"/>
      <c r="P1597" s="501"/>
      <c r="Q1597" s="519"/>
      <c r="R1597" s="502"/>
      <c r="S1597" s="502"/>
      <c r="T1597" s="503"/>
      <c r="U1597" s="504"/>
      <c r="V1597" s="505"/>
      <c r="W1597" s="505"/>
      <c r="X1597" s="505"/>
      <c r="Y1597" s="505"/>
      <c r="Z1597" s="506"/>
      <c r="AA1597" s="507"/>
      <c r="AB1597" s="508"/>
      <c r="AC1597" s="513"/>
      <c r="AD1597" s="508"/>
      <c r="AE1597" s="507"/>
      <c r="AF1597" s="513"/>
      <c r="AG1597" s="507"/>
      <c r="AH1597" s="508"/>
      <c r="AI1597" s="509"/>
      <c r="AJ1597" s="507"/>
      <c r="AK1597" s="507"/>
      <c r="AL1597" s="510"/>
      <c r="AM1597" s="511"/>
      <c r="AN1597" s="512"/>
      <c r="AO1597" s="511"/>
      <c r="AP1597" s="507"/>
      <c r="AQ1597" s="512"/>
      <c r="AR1597" s="513"/>
      <c r="AS1597" s="508"/>
      <c r="AT1597" s="511"/>
      <c r="AU1597" s="511"/>
      <c r="AV1597" s="511"/>
      <c r="AW1597" s="511"/>
      <c r="AX1597" s="511"/>
      <c r="AY1597" s="511"/>
      <c r="AZ1597" s="514"/>
      <c r="BA1597" s="515"/>
      <c r="BB1597" s="507"/>
      <c r="BC1597" s="505"/>
      <c r="BD1597" s="524"/>
      <c r="BE1597" s="506"/>
      <c r="BF1597" s="482"/>
      <c r="BG1597" s="483"/>
      <c r="BH1597" s="483"/>
      <c r="BI1597" s="465"/>
      <c r="BJ1597" s="465"/>
      <c r="BK1597" s="465"/>
      <c r="BL1597" s="465"/>
      <c r="BM1597" s="465"/>
      <c r="BN1597" s="465"/>
      <c r="BO1597" s="483"/>
      <c r="BP1597" s="483"/>
      <c r="BQ1597" s="483"/>
      <c r="BR1597" s="483"/>
      <c r="BS1597" s="483"/>
      <c r="BT1597" s="484"/>
      <c r="BU1597" s="484"/>
      <c r="BV1597" s="484"/>
      <c r="BW1597" s="516"/>
      <c r="BX1597" s="434"/>
      <c r="BY1597" s="490"/>
      <c r="BZ1597" s="491"/>
      <c r="CA1597" s="520"/>
      <c r="CB1597" s="520"/>
      <c r="CC1597" s="520"/>
      <c r="CD1597" s="520"/>
      <c r="CE1597" s="520"/>
      <c r="CF1597" s="520"/>
    </row>
    <row r="1598" spans="1:84" ht="13.8" thickBot="1" x14ac:dyDescent="0.3">
      <c r="A1598" s="133"/>
      <c r="B1598" s="134"/>
      <c r="C1598" s="429"/>
      <c r="D1598" s="136"/>
      <c r="E1598" s="136"/>
      <c r="F1598" s="438"/>
      <c r="G1598" s="136"/>
      <c r="H1598" s="139"/>
      <c r="I1598" s="430"/>
      <c r="J1598" s="431"/>
      <c r="K1598" s="432"/>
      <c r="L1598" s="428"/>
      <c r="M1598" s="500"/>
      <c r="N1598" s="518"/>
      <c r="O1598" s="501"/>
      <c r="P1598" s="501"/>
      <c r="Q1598" s="519"/>
      <c r="R1598" s="502"/>
      <c r="S1598" s="502"/>
      <c r="T1598" s="503"/>
      <c r="U1598" s="504"/>
      <c r="V1598" s="505"/>
      <c r="W1598" s="505"/>
      <c r="X1598" s="505"/>
      <c r="Y1598" s="505"/>
      <c r="Z1598" s="506"/>
      <c r="AA1598" s="507"/>
      <c r="AB1598" s="508"/>
      <c r="AC1598" s="513"/>
      <c r="AD1598" s="508"/>
      <c r="AE1598" s="507"/>
      <c r="AF1598" s="513"/>
      <c r="AG1598" s="507"/>
      <c r="AH1598" s="508"/>
      <c r="AI1598" s="509"/>
      <c r="AJ1598" s="507"/>
      <c r="AK1598" s="507"/>
      <c r="AL1598" s="510"/>
      <c r="AM1598" s="511"/>
      <c r="AN1598" s="512"/>
      <c r="AO1598" s="511"/>
      <c r="AP1598" s="507"/>
      <c r="AQ1598" s="512"/>
      <c r="AR1598" s="513"/>
      <c r="AS1598" s="508"/>
      <c r="AT1598" s="511"/>
      <c r="AU1598" s="511"/>
      <c r="AV1598" s="511"/>
      <c r="AW1598" s="511"/>
      <c r="AX1598" s="511"/>
      <c r="AY1598" s="511"/>
      <c r="AZ1598" s="514"/>
      <c r="BA1598" s="515"/>
      <c r="BB1598" s="507"/>
      <c r="BC1598" s="505"/>
      <c r="BD1598" s="524"/>
      <c r="BE1598" s="506"/>
      <c r="BF1598" s="482"/>
      <c r="BG1598" s="483"/>
      <c r="BH1598" s="483"/>
      <c r="BI1598" s="465"/>
      <c r="BJ1598" s="465"/>
      <c r="BK1598" s="465"/>
      <c r="BL1598" s="465"/>
      <c r="BM1598" s="465"/>
      <c r="BN1598" s="465"/>
      <c r="BO1598" s="483"/>
      <c r="BP1598" s="483"/>
      <c r="BQ1598" s="483"/>
      <c r="BR1598" s="483"/>
      <c r="BS1598" s="483"/>
      <c r="BT1598" s="484"/>
      <c r="BU1598" s="484"/>
      <c r="BV1598" s="484"/>
      <c r="BW1598" s="516"/>
      <c r="BX1598" s="434"/>
      <c r="BY1598" s="490"/>
      <c r="BZ1598" s="491"/>
      <c r="CA1598" s="520"/>
      <c r="CB1598" s="520"/>
      <c r="CC1598" s="520"/>
      <c r="CD1598" s="520"/>
      <c r="CE1598" s="520"/>
      <c r="CF1598" s="520"/>
    </row>
    <row r="1599" spans="1:84" ht="13.8" thickBot="1" x14ac:dyDescent="0.3">
      <c r="A1599" s="133"/>
      <c r="B1599" s="134"/>
      <c r="C1599" s="429"/>
      <c r="D1599" s="136"/>
      <c r="E1599" s="136"/>
      <c r="F1599" s="438"/>
      <c r="G1599" s="136"/>
      <c r="H1599" s="139"/>
      <c r="I1599" s="430"/>
      <c r="J1599" s="431"/>
      <c r="K1599" s="432"/>
      <c r="L1599" s="428"/>
      <c r="M1599" s="500"/>
      <c r="N1599" s="518"/>
      <c r="O1599" s="501"/>
      <c r="P1599" s="501"/>
      <c r="Q1599" s="519"/>
      <c r="R1599" s="502"/>
      <c r="S1599" s="502"/>
      <c r="T1599" s="503"/>
      <c r="U1599" s="504"/>
      <c r="V1599" s="505"/>
      <c r="W1599" s="505"/>
      <c r="X1599" s="505"/>
      <c r="Y1599" s="505"/>
      <c r="Z1599" s="506"/>
      <c r="AA1599" s="507"/>
      <c r="AB1599" s="508"/>
      <c r="AC1599" s="513"/>
      <c r="AD1599" s="508"/>
      <c r="AE1599" s="507"/>
      <c r="AF1599" s="513"/>
      <c r="AG1599" s="507"/>
      <c r="AH1599" s="508"/>
      <c r="AI1599" s="509"/>
      <c r="AJ1599" s="507"/>
      <c r="AK1599" s="507"/>
      <c r="AL1599" s="510"/>
      <c r="AM1599" s="511"/>
      <c r="AN1599" s="512"/>
      <c r="AO1599" s="511"/>
      <c r="AP1599" s="507"/>
      <c r="AQ1599" s="512"/>
      <c r="AR1599" s="513"/>
      <c r="AS1599" s="508"/>
      <c r="AT1599" s="511"/>
      <c r="AU1599" s="511"/>
      <c r="AV1599" s="511"/>
      <c r="AW1599" s="511"/>
      <c r="AX1599" s="511"/>
      <c r="AY1599" s="511"/>
      <c r="AZ1599" s="514"/>
      <c r="BA1599" s="515"/>
      <c r="BB1599" s="507"/>
      <c r="BC1599" s="505"/>
      <c r="BD1599" s="524"/>
      <c r="BE1599" s="506"/>
      <c r="BF1599" s="482"/>
      <c r="BG1599" s="483"/>
      <c r="BH1599" s="483"/>
      <c r="BI1599" s="465"/>
      <c r="BJ1599" s="465"/>
      <c r="BK1599" s="465"/>
      <c r="BL1599" s="465"/>
      <c r="BM1599" s="465"/>
      <c r="BN1599" s="465"/>
      <c r="BO1599" s="483"/>
      <c r="BP1599" s="483"/>
      <c r="BQ1599" s="483"/>
      <c r="BR1599" s="483"/>
      <c r="BS1599" s="483"/>
      <c r="BT1599" s="484"/>
      <c r="BU1599" s="484"/>
      <c r="BV1599" s="484"/>
      <c r="BW1599" s="516"/>
      <c r="BX1599" s="434"/>
      <c r="BY1599" s="490"/>
      <c r="BZ1599" s="491"/>
      <c r="CA1599" s="520"/>
      <c r="CB1599" s="520"/>
      <c r="CC1599" s="520"/>
      <c r="CD1599" s="520"/>
      <c r="CE1599" s="520"/>
      <c r="CF1599" s="520"/>
    </row>
    <row r="1600" spans="1:84" ht="13.8" thickBot="1" x14ac:dyDescent="0.3">
      <c r="A1600" s="133"/>
      <c r="B1600" s="134"/>
      <c r="C1600" s="429"/>
      <c r="D1600" s="136"/>
      <c r="E1600" s="136"/>
      <c r="F1600" s="438"/>
      <c r="G1600" s="136"/>
      <c r="H1600" s="139"/>
      <c r="I1600" s="430"/>
      <c r="J1600" s="431"/>
      <c r="K1600" s="432"/>
      <c r="L1600" s="428"/>
      <c r="M1600" s="500"/>
      <c r="N1600" s="518"/>
      <c r="O1600" s="501"/>
      <c r="P1600" s="501"/>
      <c r="Q1600" s="519"/>
      <c r="R1600" s="502"/>
      <c r="S1600" s="502"/>
      <c r="T1600" s="503"/>
      <c r="U1600" s="504"/>
      <c r="V1600" s="505"/>
      <c r="W1600" s="505"/>
      <c r="X1600" s="505"/>
      <c r="Y1600" s="505"/>
      <c r="Z1600" s="506"/>
      <c r="AA1600" s="507"/>
      <c r="AB1600" s="508"/>
      <c r="AC1600" s="513"/>
      <c r="AD1600" s="508"/>
      <c r="AE1600" s="507"/>
      <c r="AF1600" s="513"/>
      <c r="AG1600" s="507"/>
      <c r="AH1600" s="508"/>
      <c r="AI1600" s="509"/>
      <c r="AJ1600" s="507"/>
      <c r="AK1600" s="507"/>
      <c r="AL1600" s="510"/>
      <c r="AM1600" s="511"/>
      <c r="AN1600" s="512"/>
      <c r="AO1600" s="511"/>
      <c r="AP1600" s="507"/>
      <c r="AQ1600" s="512"/>
      <c r="AR1600" s="513"/>
      <c r="AS1600" s="508"/>
      <c r="AT1600" s="511"/>
      <c r="AU1600" s="511"/>
      <c r="AV1600" s="511"/>
      <c r="AW1600" s="511"/>
      <c r="AX1600" s="511"/>
      <c r="AY1600" s="511"/>
      <c r="AZ1600" s="514"/>
      <c r="BA1600" s="515"/>
      <c r="BB1600" s="507"/>
      <c r="BC1600" s="505"/>
      <c r="BD1600" s="524"/>
      <c r="BE1600" s="506"/>
      <c r="BF1600" s="482"/>
      <c r="BG1600" s="483"/>
      <c r="BH1600" s="483"/>
      <c r="BI1600" s="465"/>
      <c r="BJ1600" s="465"/>
      <c r="BK1600" s="465"/>
      <c r="BL1600" s="465"/>
      <c r="BM1600" s="465"/>
      <c r="BN1600" s="465"/>
      <c r="BO1600" s="483"/>
      <c r="BP1600" s="483"/>
      <c r="BQ1600" s="483"/>
      <c r="BR1600" s="483"/>
      <c r="BS1600" s="483"/>
      <c r="BT1600" s="484"/>
      <c r="BU1600" s="484"/>
      <c r="BV1600" s="484"/>
      <c r="BW1600" s="516"/>
      <c r="BX1600" s="434"/>
      <c r="BY1600" s="490"/>
      <c r="BZ1600" s="491"/>
      <c r="CA1600" s="520"/>
      <c r="CB1600" s="520"/>
      <c r="CC1600" s="520"/>
      <c r="CD1600" s="520"/>
      <c r="CE1600" s="520"/>
      <c r="CF1600" s="520"/>
    </row>
    <row r="1601" spans="1:84" ht="13.8" thickBot="1" x14ac:dyDescent="0.3">
      <c r="A1601" s="133"/>
      <c r="B1601" s="134"/>
      <c r="C1601" s="429"/>
      <c r="D1601" s="136"/>
      <c r="E1601" s="136"/>
      <c r="F1601" s="438"/>
      <c r="G1601" s="136"/>
      <c r="H1601" s="139"/>
      <c r="I1601" s="430"/>
      <c r="J1601" s="431"/>
      <c r="K1601" s="432"/>
      <c r="L1601" s="428"/>
      <c r="M1601" s="500"/>
      <c r="N1601" s="518"/>
      <c r="O1601" s="501"/>
      <c r="P1601" s="501"/>
      <c r="Q1601" s="519"/>
      <c r="R1601" s="502"/>
      <c r="S1601" s="502"/>
      <c r="T1601" s="503"/>
      <c r="U1601" s="504"/>
      <c r="V1601" s="505"/>
      <c r="W1601" s="505"/>
      <c r="X1601" s="505"/>
      <c r="Y1601" s="505"/>
      <c r="Z1601" s="506"/>
      <c r="AA1601" s="507"/>
      <c r="AB1601" s="508"/>
      <c r="AC1601" s="513"/>
      <c r="AD1601" s="508"/>
      <c r="AE1601" s="507"/>
      <c r="AF1601" s="513"/>
      <c r="AG1601" s="507"/>
      <c r="AH1601" s="508"/>
      <c r="AI1601" s="509"/>
      <c r="AJ1601" s="507"/>
      <c r="AK1601" s="507"/>
      <c r="AL1601" s="510"/>
      <c r="AM1601" s="511"/>
      <c r="AN1601" s="512"/>
      <c r="AO1601" s="511"/>
      <c r="AP1601" s="507"/>
      <c r="AQ1601" s="512"/>
      <c r="AR1601" s="513"/>
      <c r="AS1601" s="508"/>
      <c r="AT1601" s="511"/>
      <c r="AU1601" s="511"/>
      <c r="AV1601" s="511"/>
      <c r="AW1601" s="511"/>
      <c r="AX1601" s="511"/>
      <c r="AY1601" s="511"/>
      <c r="AZ1601" s="514"/>
      <c r="BA1601" s="515"/>
      <c r="BB1601" s="507"/>
      <c r="BC1601" s="505"/>
      <c r="BD1601" s="524"/>
      <c r="BE1601" s="506"/>
      <c r="BF1601" s="482"/>
      <c r="BG1601" s="483"/>
      <c r="BH1601" s="483"/>
      <c r="BI1601" s="465"/>
      <c r="BJ1601" s="465"/>
      <c r="BK1601" s="465"/>
      <c r="BL1601" s="465"/>
      <c r="BM1601" s="465"/>
      <c r="BN1601" s="465"/>
      <c r="BO1601" s="483"/>
      <c r="BP1601" s="483"/>
      <c r="BQ1601" s="483"/>
      <c r="BR1601" s="483"/>
      <c r="BS1601" s="483"/>
      <c r="BT1601" s="484"/>
      <c r="BU1601" s="484"/>
      <c r="BV1601" s="484"/>
      <c r="BW1601" s="516"/>
      <c r="BX1601" s="434"/>
      <c r="BY1601" s="490"/>
      <c r="BZ1601" s="491"/>
      <c r="CA1601" s="520"/>
      <c r="CB1601" s="520"/>
      <c r="CC1601" s="520"/>
      <c r="CD1601" s="520"/>
      <c r="CE1601" s="520"/>
      <c r="CF1601" s="520"/>
    </row>
    <row r="1602" spans="1:84" ht="13.8" thickBot="1" x14ac:dyDescent="0.3">
      <c r="A1602" s="133"/>
      <c r="B1602" s="134"/>
      <c r="C1602" s="429"/>
      <c r="D1602" s="136"/>
      <c r="E1602" s="136"/>
      <c r="F1602" s="438"/>
      <c r="G1602" s="136"/>
      <c r="H1602" s="139"/>
      <c r="I1602" s="430"/>
      <c r="J1602" s="431"/>
      <c r="K1602" s="432"/>
      <c r="L1602" s="428"/>
      <c r="M1602" s="500"/>
      <c r="N1602" s="518"/>
      <c r="O1602" s="501"/>
      <c r="P1602" s="501"/>
      <c r="Q1602" s="519"/>
      <c r="R1602" s="502"/>
      <c r="S1602" s="502"/>
      <c r="T1602" s="503"/>
      <c r="U1602" s="504"/>
      <c r="V1602" s="505"/>
      <c r="W1602" s="505"/>
      <c r="X1602" s="505"/>
      <c r="Y1602" s="505"/>
      <c r="Z1602" s="506"/>
      <c r="AA1602" s="507"/>
      <c r="AB1602" s="508"/>
      <c r="AC1602" s="513"/>
      <c r="AD1602" s="508"/>
      <c r="AE1602" s="507"/>
      <c r="AF1602" s="513"/>
      <c r="AG1602" s="507"/>
      <c r="AH1602" s="508"/>
      <c r="AI1602" s="509"/>
      <c r="AJ1602" s="507"/>
      <c r="AK1602" s="507"/>
      <c r="AL1602" s="510"/>
      <c r="AM1602" s="511"/>
      <c r="AN1602" s="512"/>
      <c r="AO1602" s="511"/>
      <c r="AP1602" s="507"/>
      <c r="AQ1602" s="512"/>
      <c r="AR1602" s="513"/>
      <c r="AS1602" s="508"/>
      <c r="AT1602" s="511"/>
      <c r="AU1602" s="511"/>
      <c r="AV1602" s="511"/>
      <c r="AW1602" s="511"/>
      <c r="AX1602" s="511"/>
      <c r="AY1602" s="511"/>
      <c r="AZ1602" s="514"/>
      <c r="BA1602" s="515"/>
      <c r="BB1602" s="507"/>
      <c r="BC1602" s="505"/>
      <c r="BD1602" s="524"/>
      <c r="BE1602" s="506"/>
      <c r="BF1602" s="482"/>
      <c r="BG1602" s="483"/>
      <c r="BH1602" s="483"/>
      <c r="BI1602" s="465"/>
      <c r="BJ1602" s="465"/>
      <c r="BK1602" s="465"/>
      <c r="BL1602" s="465"/>
      <c r="BM1602" s="465"/>
      <c r="BN1602" s="465"/>
      <c r="BO1602" s="483"/>
      <c r="BP1602" s="483"/>
      <c r="BQ1602" s="483"/>
      <c r="BR1602" s="483"/>
      <c r="BS1602" s="483"/>
      <c r="BT1602" s="484"/>
      <c r="BU1602" s="484"/>
      <c r="BV1602" s="484"/>
      <c r="BW1602" s="516"/>
      <c r="BX1602" s="434"/>
      <c r="BY1602" s="490"/>
      <c r="BZ1602" s="491"/>
      <c r="CA1602" s="520"/>
      <c r="CB1602" s="520"/>
      <c r="CC1602" s="520"/>
      <c r="CD1602" s="520"/>
      <c r="CE1602" s="520"/>
      <c r="CF1602" s="520"/>
    </row>
    <row r="1603" spans="1:84" ht="13.8" thickBot="1" x14ac:dyDescent="0.3">
      <c r="A1603" s="133"/>
      <c r="B1603" s="134"/>
      <c r="C1603" s="429"/>
      <c r="D1603" s="136"/>
      <c r="E1603" s="136"/>
      <c r="F1603" s="438"/>
      <c r="G1603" s="136"/>
      <c r="H1603" s="139"/>
      <c r="I1603" s="430"/>
      <c r="J1603" s="431"/>
      <c r="K1603" s="432"/>
      <c r="L1603" s="428"/>
      <c r="M1603" s="500"/>
      <c r="N1603" s="518"/>
      <c r="O1603" s="501"/>
      <c r="P1603" s="501"/>
      <c r="Q1603" s="519"/>
      <c r="R1603" s="502"/>
      <c r="S1603" s="502"/>
      <c r="T1603" s="503"/>
      <c r="U1603" s="504"/>
      <c r="V1603" s="505"/>
      <c r="W1603" s="505"/>
      <c r="X1603" s="505"/>
      <c r="Y1603" s="505"/>
      <c r="Z1603" s="506"/>
      <c r="AA1603" s="507"/>
      <c r="AB1603" s="508"/>
      <c r="AC1603" s="513"/>
      <c r="AD1603" s="508"/>
      <c r="AE1603" s="507"/>
      <c r="AF1603" s="513"/>
      <c r="AG1603" s="507"/>
      <c r="AH1603" s="508"/>
      <c r="AI1603" s="509"/>
      <c r="AJ1603" s="507"/>
      <c r="AK1603" s="507"/>
      <c r="AL1603" s="510"/>
      <c r="AM1603" s="511"/>
      <c r="AN1603" s="512"/>
      <c r="AO1603" s="511"/>
      <c r="AP1603" s="507"/>
      <c r="AQ1603" s="512"/>
      <c r="AR1603" s="513"/>
      <c r="AS1603" s="508"/>
      <c r="AT1603" s="511"/>
      <c r="AU1603" s="511"/>
      <c r="AV1603" s="511"/>
      <c r="AW1603" s="511"/>
      <c r="AX1603" s="511"/>
      <c r="AY1603" s="511"/>
      <c r="AZ1603" s="514"/>
      <c r="BA1603" s="515"/>
      <c r="BB1603" s="507"/>
      <c r="BC1603" s="505"/>
      <c r="BD1603" s="524"/>
      <c r="BE1603" s="506"/>
      <c r="BF1603" s="482"/>
      <c r="BG1603" s="483"/>
      <c r="BH1603" s="483"/>
      <c r="BI1603" s="465"/>
      <c r="BJ1603" s="465"/>
      <c r="BK1603" s="465"/>
      <c r="BL1603" s="465"/>
      <c r="BM1603" s="465"/>
      <c r="BN1603" s="465"/>
      <c r="BO1603" s="483"/>
      <c r="BP1603" s="483"/>
      <c r="BQ1603" s="483"/>
      <c r="BR1603" s="483"/>
      <c r="BS1603" s="483"/>
      <c r="BT1603" s="484"/>
      <c r="BU1603" s="484"/>
      <c r="BV1603" s="484"/>
      <c r="BW1603" s="516"/>
      <c r="BX1603" s="434"/>
      <c r="BY1603" s="490"/>
      <c r="BZ1603" s="491"/>
      <c r="CA1603" s="520"/>
      <c r="CB1603" s="520"/>
      <c r="CC1603" s="520"/>
      <c r="CD1603" s="520"/>
      <c r="CE1603" s="520"/>
      <c r="CF1603" s="520"/>
    </row>
    <row r="1604" spans="1:84" ht="13.8" thickBot="1" x14ac:dyDescent="0.3">
      <c r="A1604" s="133"/>
      <c r="B1604" s="134"/>
      <c r="C1604" s="429"/>
      <c r="D1604" s="136"/>
      <c r="E1604" s="136"/>
      <c r="F1604" s="438"/>
      <c r="G1604" s="136"/>
      <c r="H1604" s="139"/>
      <c r="I1604" s="430"/>
      <c r="J1604" s="431"/>
      <c r="K1604" s="432"/>
      <c r="L1604" s="428"/>
      <c r="M1604" s="500"/>
      <c r="N1604" s="518"/>
      <c r="O1604" s="501"/>
      <c r="P1604" s="501"/>
      <c r="Q1604" s="519"/>
      <c r="R1604" s="502"/>
      <c r="S1604" s="502"/>
      <c r="T1604" s="503"/>
      <c r="U1604" s="504"/>
      <c r="V1604" s="505"/>
      <c r="W1604" s="505"/>
      <c r="X1604" s="505"/>
      <c r="Y1604" s="505"/>
      <c r="Z1604" s="506"/>
      <c r="AA1604" s="507"/>
      <c r="AB1604" s="508"/>
      <c r="AC1604" s="513"/>
      <c r="AD1604" s="508"/>
      <c r="AE1604" s="507"/>
      <c r="AF1604" s="513"/>
      <c r="AG1604" s="507"/>
      <c r="AH1604" s="508"/>
      <c r="AI1604" s="509"/>
      <c r="AJ1604" s="507"/>
      <c r="AK1604" s="507"/>
      <c r="AL1604" s="510"/>
      <c r="AM1604" s="511"/>
      <c r="AN1604" s="512"/>
      <c r="AO1604" s="511"/>
      <c r="AP1604" s="507"/>
      <c r="AQ1604" s="512"/>
      <c r="AR1604" s="513"/>
      <c r="AS1604" s="508"/>
      <c r="AT1604" s="511"/>
      <c r="AU1604" s="511"/>
      <c r="AV1604" s="511"/>
      <c r="AW1604" s="511"/>
      <c r="AX1604" s="511"/>
      <c r="AY1604" s="511"/>
      <c r="AZ1604" s="514"/>
      <c r="BA1604" s="515"/>
      <c r="BB1604" s="507"/>
      <c r="BC1604" s="505"/>
      <c r="BD1604" s="524"/>
      <c r="BE1604" s="506"/>
      <c r="BF1604" s="482"/>
      <c r="BG1604" s="483"/>
      <c r="BH1604" s="483"/>
      <c r="BI1604" s="465"/>
      <c r="BJ1604" s="465"/>
      <c r="BK1604" s="465"/>
      <c r="BL1604" s="465"/>
      <c r="BM1604" s="465"/>
      <c r="BN1604" s="465"/>
      <c r="BO1604" s="483"/>
      <c r="BP1604" s="483"/>
      <c r="BQ1604" s="483"/>
      <c r="BR1604" s="483"/>
      <c r="BS1604" s="483"/>
      <c r="BT1604" s="484"/>
      <c r="BU1604" s="484"/>
      <c r="BV1604" s="484"/>
      <c r="BW1604" s="516"/>
      <c r="BX1604" s="434"/>
      <c r="BY1604" s="490"/>
      <c r="BZ1604" s="491"/>
      <c r="CA1604" s="520"/>
      <c r="CB1604" s="520"/>
      <c r="CC1604" s="520"/>
      <c r="CD1604" s="520"/>
      <c r="CE1604" s="520"/>
      <c r="CF1604" s="520"/>
    </row>
    <row r="1605" spans="1:84" ht="13.8" thickBot="1" x14ac:dyDescent="0.3">
      <c r="A1605" s="133"/>
      <c r="B1605" s="134"/>
      <c r="C1605" s="429"/>
      <c r="D1605" s="136"/>
      <c r="E1605" s="136"/>
      <c r="F1605" s="438"/>
      <c r="G1605" s="136"/>
      <c r="H1605" s="139"/>
      <c r="I1605" s="430"/>
      <c r="J1605" s="431"/>
      <c r="K1605" s="432"/>
      <c r="L1605" s="428"/>
      <c r="M1605" s="500"/>
      <c r="N1605" s="518"/>
      <c r="O1605" s="501"/>
      <c r="P1605" s="501"/>
      <c r="Q1605" s="519"/>
      <c r="R1605" s="502"/>
      <c r="S1605" s="502"/>
      <c r="T1605" s="503"/>
      <c r="U1605" s="504"/>
      <c r="V1605" s="505"/>
      <c r="W1605" s="505"/>
      <c r="X1605" s="505"/>
      <c r="Y1605" s="505"/>
      <c r="Z1605" s="506"/>
      <c r="AA1605" s="507"/>
      <c r="AB1605" s="508"/>
      <c r="AC1605" s="513"/>
      <c r="AD1605" s="508"/>
      <c r="AE1605" s="507"/>
      <c r="AF1605" s="513"/>
      <c r="AG1605" s="507"/>
      <c r="AH1605" s="508"/>
      <c r="AI1605" s="509"/>
      <c r="AJ1605" s="507"/>
      <c r="AK1605" s="507"/>
      <c r="AL1605" s="510"/>
      <c r="AM1605" s="511"/>
      <c r="AN1605" s="512"/>
      <c r="AO1605" s="511"/>
      <c r="AP1605" s="507"/>
      <c r="AQ1605" s="512"/>
      <c r="AR1605" s="513"/>
      <c r="AS1605" s="508"/>
      <c r="AT1605" s="511"/>
      <c r="AU1605" s="511"/>
      <c r="AV1605" s="511"/>
      <c r="AW1605" s="511"/>
      <c r="AX1605" s="511"/>
      <c r="AY1605" s="511"/>
      <c r="AZ1605" s="514"/>
      <c r="BA1605" s="515"/>
      <c r="BB1605" s="507"/>
      <c r="BC1605" s="505"/>
      <c r="BD1605" s="524"/>
      <c r="BE1605" s="506"/>
      <c r="BF1605" s="482"/>
      <c r="BG1605" s="483"/>
      <c r="BH1605" s="483"/>
      <c r="BI1605" s="465"/>
      <c r="BJ1605" s="465"/>
      <c r="BK1605" s="465"/>
      <c r="BL1605" s="465"/>
      <c r="BM1605" s="465"/>
      <c r="BN1605" s="465"/>
      <c r="BO1605" s="483"/>
      <c r="BP1605" s="483"/>
      <c r="BQ1605" s="483"/>
      <c r="BR1605" s="483"/>
      <c r="BS1605" s="483"/>
      <c r="BT1605" s="484"/>
      <c r="BU1605" s="484"/>
      <c r="BV1605" s="484"/>
      <c r="BW1605" s="516"/>
      <c r="BX1605" s="434"/>
      <c r="BY1605" s="490"/>
      <c r="BZ1605" s="491"/>
      <c r="CA1605" s="520"/>
      <c r="CB1605" s="520"/>
      <c r="CC1605" s="520"/>
      <c r="CD1605" s="520"/>
      <c r="CE1605" s="520"/>
      <c r="CF1605" s="520"/>
    </row>
    <row r="1606" spans="1:84" ht="13.8" thickBot="1" x14ac:dyDescent="0.3">
      <c r="A1606" s="133"/>
      <c r="B1606" s="134"/>
      <c r="C1606" s="429"/>
      <c r="D1606" s="136"/>
      <c r="E1606" s="136"/>
      <c r="F1606" s="438"/>
      <c r="G1606" s="136"/>
      <c r="H1606" s="139"/>
      <c r="I1606" s="430"/>
      <c r="J1606" s="431"/>
      <c r="K1606" s="432"/>
      <c r="L1606" s="428"/>
      <c r="M1606" s="500"/>
      <c r="N1606" s="518"/>
      <c r="O1606" s="501"/>
      <c r="P1606" s="501"/>
      <c r="Q1606" s="519"/>
      <c r="R1606" s="502"/>
      <c r="S1606" s="502"/>
      <c r="T1606" s="503"/>
      <c r="U1606" s="504"/>
      <c r="V1606" s="505"/>
      <c r="W1606" s="505"/>
      <c r="X1606" s="505"/>
      <c r="Y1606" s="505"/>
      <c r="Z1606" s="506"/>
      <c r="AA1606" s="507"/>
      <c r="AB1606" s="508"/>
      <c r="AC1606" s="513"/>
      <c r="AD1606" s="508"/>
      <c r="AE1606" s="507"/>
      <c r="AF1606" s="513"/>
      <c r="AG1606" s="507"/>
      <c r="AH1606" s="508"/>
      <c r="AI1606" s="509"/>
      <c r="AJ1606" s="507"/>
      <c r="AK1606" s="507"/>
      <c r="AL1606" s="510"/>
      <c r="AM1606" s="511"/>
      <c r="AN1606" s="512"/>
      <c r="AO1606" s="511"/>
      <c r="AP1606" s="507"/>
      <c r="AQ1606" s="512"/>
      <c r="AR1606" s="513"/>
      <c r="AS1606" s="508"/>
      <c r="AT1606" s="511"/>
      <c r="AU1606" s="511"/>
      <c r="AV1606" s="511"/>
      <c r="AW1606" s="511"/>
      <c r="AX1606" s="511"/>
      <c r="AY1606" s="511"/>
      <c r="AZ1606" s="514"/>
      <c r="BA1606" s="515"/>
      <c r="BB1606" s="507"/>
      <c r="BC1606" s="505"/>
      <c r="BD1606" s="524"/>
      <c r="BE1606" s="506"/>
      <c r="BF1606" s="482"/>
      <c r="BG1606" s="483"/>
      <c r="BH1606" s="483"/>
      <c r="BI1606" s="465"/>
      <c r="BJ1606" s="465"/>
      <c r="BK1606" s="465"/>
      <c r="BL1606" s="465"/>
      <c r="BM1606" s="465"/>
      <c r="BN1606" s="465"/>
      <c r="BO1606" s="483"/>
      <c r="BP1606" s="483"/>
      <c r="BQ1606" s="483"/>
      <c r="BR1606" s="483"/>
      <c r="BS1606" s="483"/>
      <c r="BT1606" s="484"/>
      <c r="BU1606" s="484"/>
      <c r="BV1606" s="484"/>
      <c r="BW1606" s="516"/>
      <c r="BX1606" s="434"/>
      <c r="BY1606" s="490"/>
      <c r="BZ1606" s="491"/>
      <c r="CA1606" s="520"/>
      <c r="CB1606" s="520"/>
      <c r="CC1606" s="520"/>
      <c r="CD1606" s="520"/>
      <c r="CE1606" s="520"/>
      <c r="CF1606" s="520"/>
    </row>
    <row r="1607" spans="1:84" ht="13.8" thickBot="1" x14ac:dyDescent="0.3">
      <c r="A1607" s="133"/>
      <c r="B1607" s="134"/>
      <c r="C1607" s="429"/>
      <c r="D1607" s="136"/>
      <c r="E1607" s="136"/>
      <c r="F1607" s="438"/>
      <c r="G1607" s="136"/>
      <c r="H1607" s="139"/>
      <c r="I1607" s="430"/>
      <c r="J1607" s="431"/>
      <c r="K1607" s="432"/>
      <c r="L1607" s="428"/>
      <c r="M1607" s="500"/>
      <c r="N1607" s="518"/>
      <c r="O1607" s="501"/>
      <c r="P1607" s="501"/>
      <c r="Q1607" s="519"/>
      <c r="R1607" s="502"/>
      <c r="S1607" s="502"/>
      <c r="T1607" s="503"/>
      <c r="U1607" s="504"/>
      <c r="V1607" s="505"/>
      <c r="W1607" s="505"/>
      <c r="X1607" s="505"/>
      <c r="Y1607" s="505"/>
      <c r="Z1607" s="506"/>
      <c r="AA1607" s="507"/>
      <c r="AB1607" s="508"/>
      <c r="AC1607" s="513"/>
      <c r="AD1607" s="508"/>
      <c r="AE1607" s="507"/>
      <c r="AF1607" s="513"/>
      <c r="AG1607" s="507"/>
      <c r="AH1607" s="508"/>
      <c r="AI1607" s="509"/>
      <c r="AJ1607" s="507"/>
      <c r="AK1607" s="507"/>
      <c r="AL1607" s="510"/>
      <c r="AM1607" s="511"/>
      <c r="AN1607" s="512"/>
      <c r="AO1607" s="511"/>
      <c r="AP1607" s="507"/>
      <c r="AQ1607" s="512"/>
      <c r="AR1607" s="513"/>
      <c r="AS1607" s="508"/>
      <c r="AT1607" s="511"/>
      <c r="AU1607" s="511"/>
      <c r="AV1607" s="511"/>
      <c r="AW1607" s="511"/>
      <c r="AX1607" s="511"/>
      <c r="AY1607" s="511"/>
      <c r="AZ1607" s="514"/>
      <c r="BA1607" s="515"/>
      <c r="BB1607" s="507"/>
      <c r="BC1607" s="505"/>
      <c r="BD1607" s="524"/>
      <c r="BE1607" s="506"/>
      <c r="BF1607" s="482"/>
      <c r="BG1607" s="483"/>
      <c r="BH1607" s="483"/>
      <c r="BI1607" s="465"/>
      <c r="BJ1607" s="465"/>
      <c r="BK1607" s="465"/>
      <c r="BL1607" s="465"/>
      <c r="BM1607" s="465"/>
      <c r="BN1607" s="465"/>
      <c r="BO1607" s="483"/>
      <c r="BP1607" s="483"/>
      <c r="BQ1607" s="483"/>
      <c r="BR1607" s="483"/>
      <c r="BS1607" s="483"/>
      <c r="BT1607" s="484"/>
      <c r="BU1607" s="484"/>
      <c r="BV1607" s="484"/>
      <c r="BW1607" s="516"/>
      <c r="BX1607" s="434"/>
      <c r="BY1607" s="490"/>
      <c r="BZ1607" s="491"/>
      <c r="CA1607" s="520"/>
      <c r="CB1607" s="520"/>
      <c r="CC1607" s="520"/>
      <c r="CD1607" s="520"/>
      <c r="CE1607" s="520"/>
      <c r="CF1607" s="520"/>
    </row>
    <row r="1608" spans="1:84" ht="13.8" thickBot="1" x14ac:dyDescent="0.3">
      <c r="A1608" s="133"/>
      <c r="B1608" s="134"/>
      <c r="C1608" s="429"/>
      <c r="D1608" s="136"/>
      <c r="E1608" s="136"/>
      <c r="F1608" s="438"/>
      <c r="G1608" s="136"/>
      <c r="H1608" s="139"/>
      <c r="I1608" s="430"/>
      <c r="J1608" s="431"/>
      <c r="K1608" s="432"/>
      <c r="L1608" s="428"/>
      <c r="M1608" s="500"/>
      <c r="N1608" s="518"/>
      <c r="O1608" s="501"/>
      <c r="P1608" s="501"/>
      <c r="Q1608" s="519"/>
      <c r="R1608" s="502"/>
      <c r="S1608" s="502"/>
      <c r="T1608" s="503"/>
      <c r="U1608" s="504"/>
      <c r="V1608" s="505"/>
      <c r="W1608" s="505"/>
      <c r="X1608" s="505"/>
      <c r="Y1608" s="505"/>
      <c r="Z1608" s="506"/>
      <c r="AA1608" s="507"/>
      <c r="AB1608" s="508"/>
      <c r="AC1608" s="513"/>
      <c r="AD1608" s="508"/>
      <c r="AE1608" s="507"/>
      <c r="AF1608" s="513"/>
      <c r="AG1608" s="507"/>
      <c r="AH1608" s="508"/>
      <c r="AI1608" s="509"/>
      <c r="AJ1608" s="507"/>
      <c r="AK1608" s="507"/>
      <c r="AL1608" s="510"/>
      <c r="AM1608" s="511"/>
      <c r="AN1608" s="512"/>
      <c r="AO1608" s="511"/>
      <c r="AP1608" s="507"/>
      <c r="AQ1608" s="512"/>
      <c r="AR1608" s="513"/>
      <c r="AS1608" s="508"/>
      <c r="AT1608" s="511"/>
      <c r="AU1608" s="511"/>
      <c r="AV1608" s="511"/>
      <c r="AW1608" s="511"/>
      <c r="AX1608" s="511"/>
      <c r="AY1608" s="511"/>
      <c r="AZ1608" s="514"/>
      <c r="BA1608" s="515"/>
      <c r="BB1608" s="507"/>
      <c r="BC1608" s="505"/>
      <c r="BD1608" s="524"/>
      <c r="BE1608" s="506"/>
      <c r="BF1608" s="482"/>
      <c r="BG1608" s="483"/>
      <c r="BH1608" s="483"/>
      <c r="BI1608" s="465"/>
      <c r="BJ1608" s="465"/>
      <c r="BK1608" s="465"/>
      <c r="BL1608" s="465"/>
      <c r="BM1608" s="465"/>
      <c r="BN1608" s="465"/>
      <c r="BO1608" s="483"/>
      <c r="BP1608" s="483"/>
      <c r="BQ1608" s="483"/>
      <c r="BR1608" s="483"/>
      <c r="BS1608" s="483"/>
      <c r="BT1608" s="484"/>
      <c r="BU1608" s="484"/>
      <c r="BV1608" s="484"/>
      <c r="BW1608" s="516"/>
      <c r="BX1608" s="434"/>
      <c r="BY1608" s="490"/>
      <c r="BZ1608" s="491"/>
      <c r="CA1608" s="520"/>
      <c r="CB1608" s="520"/>
      <c r="CC1608" s="520"/>
      <c r="CD1608" s="520"/>
      <c r="CE1608" s="520"/>
      <c r="CF1608" s="520"/>
    </row>
    <row r="1609" spans="1:84" ht="13.8" thickBot="1" x14ac:dyDescent="0.3">
      <c r="A1609" s="133"/>
      <c r="B1609" s="134"/>
      <c r="C1609" s="429"/>
      <c r="D1609" s="136"/>
      <c r="E1609" s="136"/>
      <c r="F1609" s="438"/>
      <c r="G1609" s="136"/>
      <c r="H1609" s="139"/>
      <c r="I1609" s="430"/>
      <c r="J1609" s="431"/>
      <c r="K1609" s="432"/>
      <c r="L1609" s="428"/>
      <c r="M1609" s="500"/>
      <c r="N1609" s="518"/>
      <c r="O1609" s="501"/>
      <c r="P1609" s="501"/>
      <c r="Q1609" s="519"/>
      <c r="R1609" s="502"/>
      <c r="S1609" s="502"/>
      <c r="T1609" s="503"/>
      <c r="U1609" s="504"/>
      <c r="V1609" s="505"/>
      <c r="W1609" s="505"/>
      <c r="X1609" s="505"/>
      <c r="Y1609" s="505"/>
      <c r="Z1609" s="506"/>
      <c r="AA1609" s="507"/>
      <c r="AB1609" s="508"/>
      <c r="AC1609" s="513"/>
      <c r="AD1609" s="508"/>
      <c r="AE1609" s="507"/>
      <c r="AF1609" s="513"/>
      <c r="AG1609" s="507"/>
      <c r="AH1609" s="508"/>
      <c r="AI1609" s="509"/>
      <c r="AJ1609" s="507"/>
      <c r="AK1609" s="507"/>
      <c r="AL1609" s="510"/>
      <c r="AM1609" s="511"/>
      <c r="AN1609" s="512"/>
      <c r="AO1609" s="511"/>
      <c r="AP1609" s="507"/>
      <c r="AQ1609" s="512"/>
      <c r="AR1609" s="513"/>
      <c r="AS1609" s="508"/>
      <c r="AT1609" s="511"/>
      <c r="AU1609" s="511"/>
      <c r="AV1609" s="511"/>
      <c r="AW1609" s="511"/>
      <c r="AX1609" s="511"/>
      <c r="AY1609" s="511"/>
      <c r="AZ1609" s="514"/>
      <c r="BA1609" s="515"/>
      <c r="BB1609" s="507"/>
      <c r="BC1609" s="505"/>
      <c r="BD1609" s="524"/>
      <c r="BE1609" s="506"/>
      <c r="BF1609" s="482"/>
      <c r="BG1609" s="483"/>
      <c r="BH1609" s="483"/>
      <c r="BI1609" s="465"/>
      <c r="BJ1609" s="465"/>
      <c r="BK1609" s="465"/>
      <c r="BL1609" s="465"/>
      <c r="BM1609" s="465"/>
      <c r="BN1609" s="465"/>
      <c r="BO1609" s="483"/>
      <c r="BP1609" s="483"/>
      <c r="BQ1609" s="483"/>
      <c r="BR1609" s="483"/>
      <c r="BS1609" s="483"/>
      <c r="BT1609" s="484"/>
      <c r="BU1609" s="484"/>
      <c r="BV1609" s="484"/>
      <c r="BW1609" s="516"/>
      <c r="BX1609" s="434"/>
      <c r="BY1609" s="490"/>
      <c r="BZ1609" s="491"/>
      <c r="CA1609" s="520"/>
      <c r="CB1609" s="520"/>
      <c r="CC1609" s="520"/>
      <c r="CD1609" s="520"/>
      <c r="CE1609" s="520"/>
      <c r="CF1609" s="520"/>
    </row>
    <row r="1610" spans="1:84" ht="13.8" thickBot="1" x14ac:dyDescent="0.3">
      <c r="A1610" s="133"/>
      <c r="B1610" s="134"/>
      <c r="C1610" s="429"/>
      <c r="D1610" s="136"/>
      <c r="E1610" s="136"/>
      <c r="F1610" s="438"/>
      <c r="G1610" s="136"/>
      <c r="H1610" s="139"/>
      <c r="I1610" s="430"/>
      <c r="J1610" s="431"/>
      <c r="K1610" s="432"/>
      <c r="L1610" s="428"/>
      <c r="M1610" s="500"/>
      <c r="N1610" s="518"/>
      <c r="O1610" s="501"/>
      <c r="P1610" s="501"/>
      <c r="Q1610" s="519"/>
      <c r="R1610" s="502"/>
      <c r="S1610" s="502"/>
      <c r="T1610" s="503"/>
      <c r="U1610" s="504"/>
      <c r="V1610" s="505"/>
      <c r="W1610" s="505"/>
      <c r="X1610" s="505"/>
      <c r="Y1610" s="505"/>
      <c r="Z1610" s="506"/>
      <c r="AA1610" s="507"/>
      <c r="AB1610" s="508"/>
      <c r="AC1610" s="513"/>
      <c r="AD1610" s="508"/>
      <c r="AE1610" s="507"/>
      <c r="AF1610" s="513"/>
      <c r="AG1610" s="507"/>
      <c r="AH1610" s="508"/>
      <c r="AI1610" s="509"/>
      <c r="AJ1610" s="507"/>
      <c r="AK1610" s="507"/>
      <c r="AL1610" s="510"/>
      <c r="AM1610" s="511"/>
      <c r="AN1610" s="512"/>
      <c r="AO1610" s="511"/>
      <c r="AP1610" s="507"/>
      <c r="AQ1610" s="512"/>
      <c r="AR1610" s="513"/>
      <c r="AS1610" s="508"/>
      <c r="AT1610" s="511"/>
      <c r="AU1610" s="511"/>
      <c r="AV1610" s="511"/>
      <c r="AW1610" s="511"/>
      <c r="AX1610" s="511"/>
      <c r="AY1610" s="511"/>
      <c r="AZ1610" s="514"/>
      <c r="BA1610" s="515"/>
      <c r="BB1610" s="507"/>
      <c r="BC1610" s="505"/>
      <c r="BD1610" s="524"/>
      <c r="BE1610" s="506"/>
      <c r="BF1610" s="482"/>
      <c r="BG1610" s="483"/>
      <c r="BH1610" s="483"/>
      <c r="BI1610" s="465"/>
      <c r="BJ1610" s="465"/>
      <c r="BK1610" s="465"/>
      <c r="BL1610" s="465"/>
      <c r="BM1610" s="465"/>
      <c r="BN1610" s="465"/>
      <c r="BO1610" s="483"/>
      <c r="BP1610" s="483"/>
      <c r="BQ1610" s="483"/>
      <c r="BR1610" s="483"/>
      <c r="BS1610" s="483"/>
      <c r="BT1610" s="484"/>
      <c r="BU1610" s="484"/>
      <c r="BV1610" s="484"/>
      <c r="BW1610" s="516"/>
      <c r="BX1610" s="434"/>
      <c r="BY1610" s="490"/>
      <c r="BZ1610" s="491"/>
      <c r="CA1610" s="520"/>
      <c r="CB1610" s="520"/>
      <c r="CC1610" s="520"/>
      <c r="CD1610" s="520"/>
      <c r="CE1610" s="520"/>
      <c r="CF1610" s="520"/>
    </row>
    <row r="1611" spans="1:84" ht="13.8" thickBot="1" x14ac:dyDescent="0.3">
      <c r="A1611" s="133"/>
      <c r="B1611" s="134"/>
      <c r="C1611" s="429"/>
      <c r="D1611" s="136"/>
      <c r="E1611" s="136"/>
      <c r="F1611" s="438"/>
      <c r="G1611" s="136"/>
      <c r="H1611" s="139"/>
      <c r="I1611" s="430"/>
      <c r="J1611" s="431"/>
      <c r="K1611" s="432"/>
      <c r="L1611" s="428"/>
      <c r="M1611" s="500"/>
      <c r="N1611" s="518"/>
      <c r="O1611" s="501"/>
      <c r="P1611" s="501"/>
      <c r="Q1611" s="519"/>
      <c r="R1611" s="502"/>
      <c r="S1611" s="502"/>
      <c r="T1611" s="503"/>
      <c r="U1611" s="504"/>
      <c r="V1611" s="505"/>
      <c r="W1611" s="505"/>
      <c r="X1611" s="505"/>
      <c r="Y1611" s="505"/>
      <c r="Z1611" s="506"/>
      <c r="AA1611" s="507"/>
      <c r="AB1611" s="508"/>
      <c r="AC1611" s="513"/>
      <c r="AD1611" s="508"/>
      <c r="AE1611" s="507"/>
      <c r="AF1611" s="513"/>
      <c r="AG1611" s="507"/>
      <c r="AH1611" s="508"/>
      <c r="AI1611" s="509"/>
      <c r="AJ1611" s="507"/>
      <c r="AK1611" s="507"/>
      <c r="AL1611" s="510"/>
      <c r="AM1611" s="511"/>
      <c r="AN1611" s="512"/>
      <c r="AO1611" s="511"/>
      <c r="AP1611" s="507"/>
      <c r="AQ1611" s="512"/>
      <c r="AR1611" s="513"/>
      <c r="AS1611" s="508"/>
      <c r="AT1611" s="511"/>
      <c r="AU1611" s="511"/>
      <c r="AV1611" s="511"/>
      <c r="AW1611" s="511"/>
      <c r="AX1611" s="511"/>
      <c r="AY1611" s="511"/>
      <c r="AZ1611" s="514"/>
      <c r="BA1611" s="515"/>
      <c r="BB1611" s="507"/>
      <c r="BC1611" s="505"/>
      <c r="BD1611" s="524"/>
      <c r="BE1611" s="506"/>
      <c r="BF1611" s="482"/>
      <c r="BG1611" s="483"/>
      <c r="BH1611" s="483"/>
      <c r="BI1611" s="465"/>
      <c r="BJ1611" s="465"/>
      <c r="BK1611" s="465"/>
      <c r="BL1611" s="465"/>
      <c r="BM1611" s="465"/>
      <c r="BN1611" s="465"/>
      <c r="BO1611" s="483"/>
      <c r="BP1611" s="483"/>
      <c r="BQ1611" s="483"/>
      <c r="BR1611" s="483"/>
      <c r="BS1611" s="483"/>
      <c r="BT1611" s="484"/>
      <c r="BU1611" s="484"/>
      <c r="BV1611" s="484"/>
      <c r="BW1611" s="516"/>
      <c r="BX1611" s="434"/>
      <c r="BY1611" s="490"/>
      <c r="BZ1611" s="491"/>
      <c r="CA1611" s="520"/>
      <c r="CB1611" s="520"/>
      <c r="CC1611" s="520"/>
      <c r="CD1611" s="520"/>
      <c r="CE1611" s="520"/>
      <c r="CF1611" s="520"/>
    </row>
    <row r="1612" spans="1:84" ht="13.8" thickBot="1" x14ac:dyDescent="0.3">
      <c r="A1612" s="133"/>
      <c r="B1612" s="134"/>
      <c r="C1612" s="429"/>
      <c r="D1612" s="136"/>
      <c r="E1612" s="136"/>
      <c r="F1612" s="438"/>
      <c r="G1612" s="136"/>
      <c r="H1612" s="139"/>
      <c r="I1612" s="430"/>
      <c r="J1612" s="431"/>
      <c r="K1612" s="432"/>
      <c r="L1612" s="428"/>
      <c r="M1612" s="500"/>
      <c r="N1612" s="518"/>
      <c r="O1612" s="501"/>
      <c r="P1612" s="501"/>
      <c r="Q1612" s="519"/>
      <c r="R1612" s="502"/>
      <c r="S1612" s="502"/>
      <c r="T1612" s="503"/>
      <c r="U1612" s="504"/>
      <c r="V1612" s="505"/>
      <c r="W1612" s="505"/>
      <c r="X1612" s="505"/>
      <c r="Y1612" s="505"/>
      <c r="Z1612" s="506"/>
      <c r="AA1612" s="507"/>
      <c r="AB1612" s="508"/>
      <c r="AC1612" s="513"/>
      <c r="AD1612" s="508"/>
      <c r="AE1612" s="507"/>
      <c r="AF1612" s="513"/>
      <c r="AG1612" s="507"/>
      <c r="AH1612" s="508"/>
      <c r="AI1612" s="509"/>
      <c r="AJ1612" s="507"/>
      <c r="AK1612" s="507"/>
      <c r="AL1612" s="510"/>
      <c r="AM1612" s="511"/>
      <c r="AN1612" s="512"/>
      <c r="AO1612" s="511"/>
      <c r="AP1612" s="507"/>
      <c r="AQ1612" s="512"/>
      <c r="AR1612" s="513"/>
      <c r="AS1612" s="508"/>
      <c r="AT1612" s="511"/>
      <c r="AU1612" s="511"/>
      <c r="AV1612" s="511"/>
      <c r="AW1612" s="511"/>
      <c r="AX1612" s="511"/>
      <c r="AY1612" s="511"/>
      <c r="AZ1612" s="514"/>
      <c r="BA1612" s="515"/>
      <c r="BB1612" s="507"/>
      <c r="BC1612" s="505"/>
      <c r="BD1612" s="524"/>
      <c r="BE1612" s="506"/>
      <c r="BF1612" s="482"/>
      <c r="BG1612" s="483"/>
      <c r="BH1612" s="483"/>
      <c r="BI1612" s="465"/>
      <c r="BJ1612" s="465"/>
      <c r="BK1612" s="465"/>
      <c r="BL1612" s="465"/>
      <c r="BM1612" s="465"/>
      <c r="BN1612" s="465"/>
      <c r="BO1612" s="483"/>
      <c r="BP1612" s="483"/>
      <c r="BQ1612" s="483"/>
      <c r="BR1612" s="483"/>
      <c r="BS1612" s="483"/>
      <c r="BT1612" s="484"/>
      <c r="BU1612" s="484"/>
      <c r="BV1612" s="484"/>
      <c r="BW1612" s="516"/>
      <c r="BX1612" s="434"/>
      <c r="BY1612" s="490"/>
      <c r="BZ1612" s="491"/>
      <c r="CA1612" s="520"/>
      <c r="CB1612" s="520"/>
      <c r="CC1612" s="520"/>
      <c r="CD1612" s="520"/>
      <c r="CE1612" s="520"/>
      <c r="CF1612" s="520"/>
    </row>
    <row r="1613" spans="1:84" ht="13.8" thickBot="1" x14ac:dyDescent="0.3">
      <c r="A1613" s="133"/>
      <c r="B1613" s="134"/>
      <c r="C1613" s="429"/>
      <c r="D1613" s="136"/>
      <c r="E1613" s="136"/>
      <c r="F1613" s="438"/>
      <c r="G1613" s="136"/>
      <c r="H1613" s="139"/>
      <c r="I1613" s="430"/>
      <c r="J1613" s="431"/>
      <c r="K1613" s="432"/>
      <c r="L1613" s="428"/>
      <c r="M1613" s="500"/>
      <c r="N1613" s="518"/>
      <c r="O1613" s="501"/>
      <c r="P1613" s="501"/>
      <c r="Q1613" s="519"/>
      <c r="R1613" s="502"/>
      <c r="S1613" s="502"/>
      <c r="T1613" s="503"/>
      <c r="U1613" s="504"/>
      <c r="V1613" s="505"/>
      <c r="W1613" s="505"/>
      <c r="X1613" s="505"/>
      <c r="Y1613" s="505"/>
      <c r="Z1613" s="506"/>
      <c r="AA1613" s="507"/>
      <c r="AB1613" s="508"/>
      <c r="AC1613" s="513"/>
      <c r="AD1613" s="508"/>
      <c r="AE1613" s="507"/>
      <c r="AF1613" s="513"/>
      <c r="AG1613" s="507"/>
      <c r="AH1613" s="508"/>
      <c r="AI1613" s="509"/>
      <c r="AJ1613" s="507"/>
      <c r="AK1613" s="507"/>
      <c r="AL1613" s="510"/>
      <c r="AM1613" s="511"/>
      <c r="AN1613" s="512"/>
      <c r="AO1613" s="511"/>
      <c r="AP1613" s="507"/>
      <c r="AQ1613" s="512"/>
      <c r="AR1613" s="513"/>
      <c r="AS1613" s="508"/>
      <c r="AT1613" s="511"/>
      <c r="AU1613" s="511"/>
      <c r="AV1613" s="511"/>
      <c r="AW1613" s="511"/>
      <c r="AX1613" s="511"/>
      <c r="AY1613" s="511"/>
      <c r="AZ1613" s="514"/>
      <c r="BA1613" s="515"/>
      <c r="BB1613" s="507"/>
      <c r="BC1613" s="505"/>
      <c r="BD1613" s="524"/>
      <c r="BE1613" s="506"/>
      <c r="BF1613" s="482"/>
      <c r="BG1613" s="483"/>
      <c r="BH1613" s="483"/>
      <c r="BI1613" s="465"/>
      <c r="BJ1613" s="465"/>
      <c r="BK1613" s="465"/>
      <c r="BL1613" s="465"/>
      <c r="BM1613" s="465"/>
      <c r="BN1613" s="465"/>
      <c r="BO1613" s="483"/>
      <c r="BP1613" s="483"/>
      <c r="BQ1613" s="483"/>
      <c r="BR1613" s="483"/>
      <c r="BS1613" s="483"/>
      <c r="BT1613" s="484"/>
      <c r="BU1613" s="484"/>
      <c r="BV1613" s="484"/>
      <c r="BW1613" s="516"/>
      <c r="BX1613" s="434"/>
      <c r="BY1613" s="490"/>
      <c r="BZ1613" s="491"/>
      <c r="CA1613" s="520"/>
      <c r="CB1613" s="520"/>
      <c r="CC1613" s="520"/>
      <c r="CD1613" s="520"/>
      <c r="CE1613" s="520"/>
      <c r="CF1613" s="520"/>
    </row>
    <row r="1614" spans="1:84" ht="13.8" thickBot="1" x14ac:dyDescent="0.3">
      <c r="A1614" s="133"/>
      <c r="B1614" s="134"/>
      <c r="C1614" s="429"/>
      <c r="D1614" s="136"/>
      <c r="E1614" s="136"/>
      <c r="F1614" s="438"/>
      <c r="G1614" s="136"/>
      <c r="H1614" s="139"/>
      <c r="I1614" s="430"/>
      <c r="J1614" s="431"/>
      <c r="K1614" s="432"/>
      <c r="L1614" s="428"/>
      <c r="M1614" s="500"/>
      <c r="N1614" s="518"/>
      <c r="O1614" s="501"/>
      <c r="P1614" s="501"/>
      <c r="Q1614" s="519"/>
      <c r="R1614" s="502"/>
      <c r="S1614" s="502"/>
      <c r="T1614" s="503"/>
      <c r="U1614" s="504"/>
      <c r="V1614" s="505"/>
      <c r="W1614" s="505"/>
      <c r="X1614" s="505"/>
      <c r="Y1614" s="505"/>
      <c r="Z1614" s="506"/>
      <c r="AA1614" s="507"/>
      <c r="AB1614" s="508"/>
      <c r="AC1614" s="513"/>
      <c r="AD1614" s="508"/>
      <c r="AE1614" s="507"/>
      <c r="AF1614" s="513"/>
      <c r="AG1614" s="507"/>
      <c r="AH1614" s="508"/>
      <c r="AI1614" s="509"/>
      <c r="AJ1614" s="507"/>
      <c r="AK1614" s="507"/>
      <c r="AL1614" s="510"/>
      <c r="AM1614" s="511"/>
      <c r="AN1614" s="512"/>
      <c r="AO1614" s="511"/>
      <c r="AP1614" s="507"/>
      <c r="AQ1614" s="512"/>
      <c r="AR1614" s="513"/>
      <c r="AS1614" s="508"/>
      <c r="AT1614" s="511"/>
      <c r="AU1614" s="511"/>
      <c r="AV1614" s="511"/>
      <c r="AW1614" s="511"/>
      <c r="AX1614" s="511"/>
      <c r="AY1614" s="511"/>
      <c r="AZ1614" s="514"/>
      <c r="BA1614" s="515"/>
      <c r="BB1614" s="507"/>
      <c r="BC1614" s="505"/>
      <c r="BD1614" s="524"/>
      <c r="BE1614" s="506"/>
      <c r="BF1614" s="482"/>
      <c r="BG1614" s="483"/>
      <c r="BH1614" s="483"/>
      <c r="BI1614" s="465"/>
      <c r="BJ1614" s="465"/>
      <c r="BK1614" s="465"/>
      <c r="BL1614" s="465"/>
      <c r="BM1614" s="465"/>
      <c r="BN1614" s="465"/>
      <c r="BO1614" s="483"/>
      <c r="BP1614" s="483"/>
      <c r="BQ1614" s="483"/>
      <c r="BR1614" s="483"/>
      <c r="BS1614" s="483"/>
      <c r="BT1614" s="484"/>
      <c r="BU1614" s="484"/>
      <c r="BV1614" s="484"/>
      <c r="BW1614" s="516"/>
      <c r="BX1614" s="434"/>
      <c r="BY1614" s="490"/>
      <c r="BZ1614" s="491"/>
      <c r="CA1614" s="520"/>
      <c r="CB1614" s="520"/>
      <c r="CC1614" s="520"/>
      <c r="CD1614" s="520"/>
      <c r="CE1614" s="520"/>
      <c r="CF1614" s="520"/>
    </row>
    <row r="1615" spans="1:84" ht="13.8" thickBot="1" x14ac:dyDescent="0.3">
      <c r="A1615" s="133"/>
      <c r="B1615" s="134"/>
      <c r="C1615" s="429"/>
      <c r="D1615" s="136"/>
      <c r="E1615" s="136"/>
      <c r="F1615" s="438"/>
      <c r="G1615" s="136"/>
      <c r="H1615" s="139"/>
      <c r="I1615" s="430"/>
      <c r="J1615" s="431"/>
      <c r="K1615" s="432"/>
      <c r="L1615" s="428"/>
      <c r="M1615" s="500"/>
      <c r="N1615" s="518"/>
      <c r="O1615" s="501"/>
      <c r="P1615" s="501"/>
      <c r="Q1615" s="519"/>
      <c r="R1615" s="502"/>
      <c r="S1615" s="502"/>
      <c r="T1615" s="503"/>
      <c r="U1615" s="504"/>
      <c r="V1615" s="505"/>
      <c r="W1615" s="505"/>
      <c r="X1615" s="505"/>
      <c r="Y1615" s="505"/>
      <c r="Z1615" s="506"/>
      <c r="AA1615" s="507"/>
      <c r="AB1615" s="508"/>
      <c r="AC1615" s="513"/>
      <c r="AD1615" s="508"/>
      <c r="AE1615" s="507"/>
      <c r="AF1615" s="513"/>
      <c r="AG1615" s="507"/>
      <c r="AH1615" s="508"/>
      <c r="AI1615" s="509"/>
      <c r="AJ1615" s="507"/>
      <c r="AK1615" s="507"/>
      <c r="AL1615" s="510"/>
      <c r="AM1615" s="511"/>
      <c r="AN1615" s="512"/>
      <c r="AO1615" s="511"/>
      <c r="AP1615" s="507"/>
      <c r="AQ1615" s="512"/>
      <c r="AR1615" s="513"/>
      <c r="AS1615" s="508"/>
      <c r="AT1615" s="511"/>
      <c r="AU1615" s="511"/>
      <c r="AV1615" s="511"/>
      <c r="AW1615" s="511"/>
      <c r="AX1615" s="511"/>
      <c r="AY1615" s="511"/>
      <c r="AZ1615" s="514"/>
      <c r="BA1615" s="515"/>
      <c r="BB1615" s="507"/>
      <c r="BC1615" s="505"/>
      <c r="BD1615" s="524"/>
      <c r="BE1615" s="506"/>
      <c r="BF1615" s="482"/>
      <c r="BG1615" s="483"/>
      <c r="BH1615" s="483"/>
      <c r="BI1615" s="465"/>
      <c r="BJ1615" s="465"/>
      <c r="BK1615" s="465"/>
      <c r="BL1615" s="465"/>
      <c r="BM1615" s="465"/>
      <c r="BN1615" s="465"/>
      <c r="BO1615" s="483"/>
      <c r="BP1615" s="483"/>
      <c r="BQ1615" s="483"/>
      <c r="BR1615" s="483"/>
      <c r="BS1615" s="483"/>
      <c r="BT1615" s="484"/>
      <c r="BU1615" s="484"/>
      <c r="BV1615" s="484"/>
      <c r="BW1615" s="516"/>
      <c r="BX1615" s="434"/>
      <c r="BY1615" s="490"/>
      <c r="BZ1615" s="491"/>
      <c r="CA1615" s="520"/>
      <c r="CB1615" s="520"/>
      <c r="CC1615" s="520"/>
      <c r="CD1615" s="520"/>
      <c r="CE1615" s="520"/>
      <c r="CF1615" s="520"/>
    </row>
    <row r="1616" spans="1:84" ht="13.8" thickBot="1" x14ac:dyDescent="0.3">
      <c r="A1616" s="133"/>
      <c r="B1616" s="134"/>
      <c r="C1616" s="429"/>
      <c r="D1616" s="136"/>
      <c r="E1616" s="136"/>
      <c r="F1616" s="438"/>
      <c r="G1616" s="136"/>
      <c r="H1616" s="139"/>
      <c r="I1616" s="430"/>
      <c r="J1616" s="431"/>
      <c r="K1616" s="432"/>
      <c r="L1616" s="428"/>
      <c r="M1616" s="500"/>
      <c r="N1616" s="518"/>
      <c r="O1616" s="501"/>
      <c r="P1616" s="501"/>
      <c r="Q1616" s="519"/>
      <c r="R1616" s="502"/>
      <c r="S1616" s="502"/>
      <c r="T1616" s="503"/>
      <c r="U1616" s="504"/>
      <c r="V1616" s="505"/>
      <c r="W1616" s="505"/>
      <c r="X1616" s="505"/>
      <c r="Y1616" s="505"/>
      <c r="Z1616" s="506"/>
      <c r="AA1616" s="507"/>
      <c r="AB1616" s="508"/>
      <c r="AC1616" s="513"/>
      <c r="AD1616" s="508"/>
      <c r="AE1616" s="507"/>
      <c r="AF1616" s="513"/>
      <c r="AG1616" s="507"/>
      <c r="AH1616" s="508"/>
      <c r="AI1616" s="509"/>
      <c r="AJ1616" s="507"/>
      <c r="AK1616" s="507"/>
      <c r="AL1616" s="510"/>
      <c r="AM1616" s="511"/>
      <c r="AN1616" s="512"/>
      <c r="AO1616" s="511"/>
      <c r="AP1616" s="507"/>
      <c r="AQ1616" s="512"/>
      <c r="AR1616" s="513"/>
      <c r="AS1616" s="508"/>
      <c r="AT1616" s="511"/>
      <c r="AU1616" s="511"/>
      <c r="AV1616" s="511"/>
      <c r="AW1616" s="511"/>
      <c r="AX1616" s="511"/>
      <c r="AY1616" s="511"/>
      <c r="AZ1616" s="514"/>
      <c r="BA1616" s="515"/>
      <c r="BB1616" s="507"/>
      <c r="BC1616" s="505"/>
      <c r="BD1616" s="524"/>
      <c r="BE1616" s="506"/>
      <c r="BF1616" s="482"/>
      <c r="BG1616" s="483"/>
      <c r="BH1616" s="483"/>
      <c r="BI1616" s="465"/>
      <c r="BJ1616" s="465"/>
      <c r="BK1616" s="465"/>
      <c r="BL1616" s="465"/>
      <c r="BM1616" s="465"/>
      <c r="BN1616" s="465"/>
      <c r="BO1616" s="483"/>
      <c r="BP1616" s="483"/>
      <c r="BQ1616" s="483"/>
      <c r="BR1616" s="483"/>
      <c r="BS1616" s="483"/>
      <c r="BT1616" s="484"/>
      <c r="BU1616" s="484"/>
      <c r="BV1616" s="484"/>
      <c r="BW1616" s="516"/>
      <c r="BX1616" s="434"/>
      <c r="BY1616" s="490"/>
      <c r="BZ1616" s="491"/>
      <c r="CA1616" s="520"/>
      <c r="CB1616" s="520"/>
      <c r="CC1616" s="520"/>
      <c r="CD1616" s="520"/>
      <c r="CE1616" s="520"/>
      <c r="CF1616" s="520"/>
    </row>
    <row r="1617" spans="1:84" ht="13.8" thickBot="1" x14ac:dyDescent="0.3">
      <c r="A1617" s="133"/>
      <c r="B1617" s="134"/>
      <c r="C1617" s="429"/>
      <c r="D1617" s="136"/>
      <c r="E1617" s="136"/>
      <c r="F1617" s="438"/>
      <c r="G1617" s="136"/>
      <c r="H1617" s="139"/>
      <c r="I1617" s="430"/>
      <c r="J1617" s="431"/>
      <c r="K1617" s="432"/>
      <c r="L1617" s="428"/>
      <c r="M1617" s="500"/>
      <c r="N1617" s="518"/>
      <c r="O1617" s="501"/>
      <c r="P1617" s="501"/>
      <c r="Q1617" s="519"/>
      <c r="R1617" s="502"/>
      <c r="S1617" s="502"/>
      <c r="T1617" s="503"/>
      <c r="U1617" s="504"/>
      <c r="V1617" s="505"/>
      <c r="W1617" s="505"/>
      <c r="X1617" s="505"/>
      <c r="Y1617" s="505"/>
      <c r="Z1617" s="506"/>
      <c r="AA1617" s="507"/>
      <c r="AB1617" s="508"/>
      <c r="AC1617" s="513"/>
      <c r="AD1617" s="508"/>
      <c r="AE1617" s="507"/>
      <c r="AF1617" s="513"/>
      <c r="AG1617" s="507"/>
      <c r="AH1617" s="508"/>
      <c r="AI1617" s="509"/>
      <c r="AJ1617" s="507"/>
      <c r="AK1617" s="507"/>
      <c r="AL1617" s="510"/>
      <c r="AM1617" s="511"/>
      <c r="AN1617" s="512"/>
      <c r="AO1617" s="511"/>
      <c r="AP1617" s="507"/>
      <c r="AQ1617" s="512"/>
      <c r="AR1617" s="513"/>
      <c r="AS1617" s="508"/>
      <c r="AT1617" s="511"/>
      <c r="AU1617" s="511"/>
      <c r="AV1617" s="511"/>
      <c r="AW1617" s="511"/>
      <c r="AX1617" s="511"/>
      <c r="AY1617" s="511"/>
      <c r="AZ1617" s="514"/>
      <c r="BA1617" s="515"/>
      <c r="BB1617" s="507"/>
      <c r="BC1617" s="505"/>
      <c r="BD1617" s="524"/>
      <c r="BE1617" s="506"/>
      <c r="BF1617" s="482"/>
      <c r="BG1617" s="483"/>
      <c r="BH1617" s="483"/>
      <c r="BI1617" s="465"/>
      <c r="BJ1617" s="465"/>
      <c r="BK1617" s="465"/>
      <c r="BL1617" s="465"/>
      <c r="BM1617" s="465"/>
      <c r="BN1617" s="465"/>
      <c r="BO1617" s="483"/>
      <c r="BP1617" s="483"/>
      <c r="BQ1617" s="483"/>
      <c r="BR1617" s="483"/>
      <c r="BS1617" s="483"/>
      <c r="BT1617" s="484"/>
      <c r="BU1617" s="484"/>
      <c r="BV1617" s="484"/>
      <c r="BW1617" s="516"/>
      <c r="BX1617" s="434"/>
      <c r="BY1617" s="490"/>
      <c r="BZ1617" s="491"/>
      <c r="CA1617" s="520"/>
      <c r="CB1617" s="520"/>
      <c r="CC1617" s="520"/>
      <c r="CD1617" s="520"/>
      <c r="CE1617" s="520"/>
      <c r="CF1617" s="520"/>
    </row>
    <row r="1618" spans="1:84" ht="13.8" thickBot="1" x14ac:dyDescent="0.3">
      <c r="A1618" s="133"/>
      <c r="B1618" s="134"/>
      <c r="C1618" s="429"/>
      <c r="D1618" s="136"/>
      <c r="E1618" s="136"/>
      <c r="F1618" s="438"/>
      <c r="G1618" s="136"/>
      <c r="H1618" s="139"/>
      <c r="I1618" s="430"/>
      <c r="J1618" s="431"/>
      <c r="K1618" s="432"/>
      <c r="L1618" s="428"/>
      <c r="M1618" s="500"/>
      <c r="N1618" s="518"/>
      <c r="O1618" s="501"/>
      <c r="P1618" s="501"/>
      <c r="Q1618" s="519"/>
      <c r="R1618" s="502"/>
      <c r="S1618" s="502"/>
      <c r="T1618" s="503"/>
      <c r="U1618" s="504"/>
      <c r="V1618" s="505"/>
      <c r="W1618" s="505"/>
      <c r="X1618" s="505"/>
      <c r="Y1618" s="505"/>
      <c r="Z1618" s="506"/>
      <c r="AA1618" s="507"/>
      <c r="AB1618" s="508"/>
      <c r="AC1618" s="513"/>
      <c r="AD1618" s="508"/>
      <c r="AE1618" s="507"/>
      <c r="AF1618" s="513"/>
      <c r="AG1618" s="507"/>
      <c r="AH1618" s="508"/>
      <c r="AI1618" s="509"/>
      <c r="AJ1618" s="507"/>
      <c r="AK1618" s="507"/>
      <c r="AL1618" s="510"/>
      <c r="AM1618" s="511"/>
      <c r="AN1618" s="512"/>
      <c r="AO1618" s="511"/>
      <c r="AP1618" s="507"/>
      <c r="AQ1618" s="512"/>
      <c r="AR1618" s="513"/>
      <c r="AS1618" s="508"/>
      <c r="AT1618" s="511"/>
      <c r="AU1618" s="511"/>
      <c r="AV1618" s="511"/>
      <c r="AW1618" s="511"/>
      <c r="AX1618" s="511"/>
      <c r="AY1618" s="511"/>
      <c r="AZ1618" s="514"/>
      <c r="BA1618" s="515"/>
      <c r="BB1618" s="507"/>
      <c r="BC1618" s="505"/>
      <c r="BD1618" s="524"/>
      <c r="BE1618" s="506"/>
      <c r="BF1618" s="482"/>
      <c r="BG1618" s="483"/>
      <c r="BH1618" s="483"/>
      <c r="BI1618" s="465"/>
      <c r="BJ1618" s="465"/>
      <c r="BK1618" s="465"/>
      <c r="BL1618" s="465"/>
      <c r="BM1618" s="465"/>
      <c r="BN1618" s="465"/>
      <c r="BO1618" s="483"/>
      <c r="BP1618" s="483"/>
      <c r="BQ1618" s="483"/>
      <c r="BR1618" s="483"/>
      <c r="BS1618" s="483"/>
      <c r="BT1618" s="484"/>
      <c r="BU1618" s="484"/>
      <c r="BV1618" s="484"/>
      <c r="BW1618" s="516"/>
      <c r="BX1618" s="434"/>
      <c r="BY1618" s="490"/>
      <c r="BZ1618" s="491"/>
      <c r="CA1618" s="520"/>
      <c r="CB1618" s="520"/>
      <c r="CC1618" s="520"/>
      <c r="CD1618" s="520"/>
      <c r="CE1618" s="520"/>
      <c r="CF1618" s="520"/>
    </row>
    <row r="1619" spans="1:84" ht="13.8" thickBot="1" x14ac:dyDescent="0.3">
      <c r="A1619" s="133"/>
      <c r="B1619" s="134"/>
      <c r="C1619" s="429"/>
      <c r="D1619" s="136"/>
      <c r="E1619" s="136"/>
      <c r="F1619" s="438"/>
      <c r="G1619" s="136"/>
      <c r="H1619" s="139"/>
      <c r="I1619" s="430"/>
      <c r="J1619" s="431"/>
      <c r="K1619" s="432"/>
      <c r="L1619" s="428"/>
      <c r="M1619" s="500"/>
      <c r="N1619" s="518"/>
      <c r="O1619" s="501"/>
      <c r="P1619" s="501"/>
      <c r="Q1619" s="519"/>
      <c r="R1619" s="502"/>
      <c r="S1619" s="502"/>
      <c r="T1619" s="503"/>
      <c r="U1619" s="504"/>
      <c r="V1619" s="505"/>
      <c r="W1619" s="505"/>
      <c r="X1619" s="505"/>
      <c r="Y1619" s="505"/>
      <c r="Z1619" s="506"/>
      <c r="AA1619" s="507"/>
      <c r="AB1619" s="508"/>
      <c r="AC1619" s="513"/>
      <c r="AD1619" s="508"/>
      <c r="AE1619" s="507"/>
      <c r="AF1619" s="513"/>
      <c r="AG1619" s="507"/>
      <c r="AH1619" s="508"/>
      <c r="AI1619" s="509"/>
      <c r="AJ1619" s="507"/>
      <c r="AK1619" s="507"/>
      <c r="AL1619" s="510"/>
      <c r="AM1619" s="511"/>
      <c r="AN1619" s="512"/>
      <c r="AO1619" s="511"/>
      <c r="AP1619" s="507"/>
      <c r="AQ1619" s="512"/>
      <c r="AR1619" s="513"/>
      <c r="AS1619" s="508"/>
      <c r="AT1619" s="511"/>
      <c r="AU1619" s="511"/>
      <c r="AV1619" s="511"/>
      <c r="AW1619" s="511"/>
      <c r="AX1619" s="511"/>
      <c r="AY1619" s="511"/>
      <c r="AZ1619" s="514"/>
      <c r="BA1619" s="515"/>
      <c r="BB1619" s="507"/>
      <c r="BC1619" s="505"/>
      <c r="BD1619" s="524"/>
      <c r="BE1619" s="506"/>
      <c r="BF1619" s="482"/>
      <c r="BG1619" s="483"/>
      <c r="BH1619" s="483"/>
      <c r="BI1619" s="465"/>
      <c r="BJ1619" s="465"/>
      <c r="BK1619" s="465"/>
      <c r="BL1619" s="465"/>
      <c r="BM1619" s="465"/>
      <c r="BN1619" s="465"/>
      <c r="BO1619" s="483"/>
      <c r="BP1619" s="483"/>
      <c r="BQ1619" s="483"/>
      <c r="BR1619" s="483"/>
      <c r="BS1619" s="483"/>
      <c r="BT1619" s="484"/>
      <c r="BU1619" s="484"/>
      <c r="BV1619" s="484"/>
      <c r="BW1619" s="516"/>
      <c r="BX1619" s="434"/>
      <c r="BY1619" s="490"/>
      <c r="BZ1619" s="491"/>
      <c r="CA1619" s="520"/>
      <c r="CB1619" s="520"/>
      <c r="CC1619" s="520"/>
      <c r="CD1619" s="520"/>
      <c r="CE1619" s="520"/>
      <c r="CF1619" s="520"/>
    </row>
    <row r="1620" spans="1:84" ht="13.8" thickBot="1" x14ac:dyDescent="0.3">
      <c r="A1620" s="133"/>
      <c r="B1620" s="134"/>
      <c r="C1620" s="429"/>
      <c r="D1620" s="136"/>
      <c r="E1620" s="136"/>
      <c r="F1620" s="438"/>
      <c r="G1620" s="136"/>
      <c r="H1620" s="139"/>
      <c r="I1620" s="430"/>
      <c r="J1620" s="431"/>
      <c r="K1620" s="432"/>
      <c r="L1620" s="428"/>
      <c r="M1620" s="500"/>
      <c r="N1620" s="518"/>
      <c r="O1620" s="501"/>
      <c r="P1620" s="501"/>
      <c r="Q1620" s="519"/>
      <c r="R1620" s="502"/>
      <c r="S1620" s="502"/>
      <c r="T1620" s="503"/>
      <c r="U1620" s="504"/>
      <c r="V1620" s="505"/>
      <c r="W1620" s="505"/>
      <c r="X1620" s="505"/>
      <c r="Y1620" s="505"/>
      <c r="Z1620" s="506"/>
      <c r="AA1620" s="507"/>
      <c r="AB1620" s="508"/>
      <c r="AC1620" s="513"/>
      <c r="AD1620" s="508"/>
      <c r="AE1620" s="507"/>
      <c r="AF1620" s="513"/>
      <c r="AG1620" s="507"/>
      <c r="AH1620" s="508"/>
      <c r="AI1620" s="509"/>
      <c r="AJ1620" s="507"/>
      <c r="AK1620" s="507"/>
      <c r="AL1620" s="510"/>
      <c r="AM1620" s="511"/>
      <c r="AN1620" s="512"/>
      <c r="AO1620" s="511"/>
      <c r="AP1620" s="507"/>
      <c r="AQ1620" s="512"/>
      <c r="AR1620" s="513"/>
      <c r="AS1620" s="508"/>
      <c r="AT1620" s="511"/>
      <c r="AU1620" s="511"/>
      <c r="AV1620" s="511"/>
      <c r="AW1620" s="511"/>
      <c r="AX1620" s="511"/>
      <c r="AY1620" s="511"/>
      <c r="AZ1620" s="514"/>
      <c r="BA1620" s="515"/>
      <c r="BB1620" s="507"/>
      <c r="BC1620" s="505"/>
      <c r="BD1620" s="524"/>
      <c r="BE1620" s="506"/>
      <c r="BF1620" s="482"/>
      <c r="BG1620" s="483"/>
      <c r="BH1620" s="483"/>
      <c r="BI1620" s="465"/>
      <c r="BJ1620" s="465"/>
      <c r="BK1620" s="465"/>
      <c r="BL1620" s="465"/>
      <c r="BM1620" s="465"/>
      <c r="BN1620" s="465"/>
      <c r="BO1620" s="483"/>
      <c r="BP1620" s="483"/>
      <c r="BQ1620" s="483"/>
      <c r="BR1620" s="483"/>
      <c r="BS1620" s="483"/>
      <c r="BT1620" s="484"/>
      <c r="BU1620" s="484"/>
      <c r="BV1620" s="484"/>
      <c r="BW1620" s="516"/>
      <c r="BX1620" s="434"/>
      <c r="BY1620" s="490"/>
      <c r="BZ1620" s="491"/>
      <c r="CA1620" s="520"/>
      <c r="CB1620" s="520"/>
      <c r="CC1620" s="520"/>
      <c r="CD1620" s="520"/>
      <c r="CE1620" s="520"/>
      <c r="CF1620" s="520"/>
    </row>
    <row r="1621" spans="1:84" ht="13.8" thickBot="1" x14ac:dyDescent="0.3">
      <c r="A1621" s="133"/>
      <c r="B1621" s="134"/>
      <c r="C1621" s="429"/>
      <c r="D1621" s="136"/>
      <c r="E1621" s="136"/>
      <c r="F1621" s="438"/>
      <c r="G1621" s="136"/>
      <c r="H1621" s="139"/>
      <c r="I1621" s="430"/>
      <c r="J1621" s="431"/>
      <c r="K1621" s="432"/>
      <c r="L1621" s="428"/>
      <c r="M1621" s="500"/>
      <c r="N1621" s="518"/>
      <c r="O1621" s="501"/>
      <c r="P1621" s="501"/>
      <c r="Q1621" s="519"/>
      <c r="R1621" s="502"/>
      <c r="S1621" s="502"/>
      <c r="T1621" s="503"/>
      <c r="U1621" s="504"/>
      <c r="V1621" s="505"/>
      <c r="W1621" s="505"/>
      <c r="X1621" s="505"/>
      <c r="Y1621" s="505"/>
      <c r="Z1621" s="506"/>
      <c r="AA1621" s="507"/>
      <c r="AB1621" s="508"/>
      <c r="AC1621" s="513"/>
      <c r="AD1621" s="508"/>
      <c r="AE1621" s="507"/>
      <c r="AF1621" s="513"/>
      <c r="AG1621" s="507"/>
      <c r="AH1621" s="508"/>
      <c r="AI1621" s="509"/>
      <c r="AJ1621" s="507"/>
      <c r="AK1621" s="507"/>
      <c r="AL1621" s="510"/>
      <c r="AM1621" s="511"/>
      <c r="AN1621" s="512"/>
      <c r="AO1621" s="511"/>
      <c r="AP1621" s="507"/>
      <c r="AQ1621" s="512"/>
      <c r="AR1621" s="513"/>
      <c r="AS1621" s="508"/>
      <c r="AT1621" s="511"/>
      <c r="AU1621" s="511"/>
      <c r="AV1621" s="511"/>
      <c r="AW1621" s="511"/>
      <c r="AX1621" s="511"/>
      <c r="AY1621" s="511"/>
      <c r="AZ1621" s="514"/>
      <c r="BA1621" s="515"/>
      <c r="BB1621" s="507"/>
      <c r="BC1621" s="505"/>
      <c r="BD1621" s="524"/>
      <c r="BE1621" s="506"/>
      <c r="BF1621" s="482"/>
      <c r="BG1621" s="483"/>
      <c r="BH1621" s="483"/>
      <c r="BI1621" s="465"/>
      <c r="BJ1621" s="465"/>
      <c r="BK1621" s="465"/>
      <c r="BL1621" s="465"/>
      <c r="BM1621" s="465"/>
      <c r="BN1621" s="465"/>
      <c r="BO1621" s="483"/>
      <c r="BP1621" s="483"/>
      <c r="BQ1621" s="483"/>
      <c r="BR1621" s="483"/>
      <c r="BS1621" s="483"/>
      <c r="BT1621" s="484"/>
      <c r="BU1621" s="484"/>
      <c r="BV1621" s="484"/>
      <c r="BW1621" s="516"/>
      <c r="BX1621" s="434"/>
      <c r="BY1621" s="490"/>
      <c r="BZ1621" s="491"/>
      <c r="CA1621" s="520"/>
      <c r="CB1621" s="520"/>
      <c r="CC1621" s="520"/>
      <c r="CD1621" s="520"/>
      <c r="CE1621" s="520"/>
      <c r="CF1621" s="520"/>
    </row>
    <row r="1622" spans="1:84" ht="13.8" thickBot="1" x14ac:dyDescent="0.3">
      <c r="A1622" s="133"/>
      <c r="B1622" s="134"/>
      <c r="C1622" s="429"/>
      <c r="D1622" s="136"/>
      <c r="E1622" s="136"/>
      <c r="F1622" s="438"/>
      <c r="G1622" s="136"/>
      <c r="H1622" s="139"/>
      <c r="I1622" s="430"/>
      <c r="J1622" s="431"/>
      <c r="K1622" s="432"/>
      <c r="L1622" s="428"/>
      <c r="M1622" s="500"/>
      <c r="N1622" s="518"/>
      <c r="O1622" s="501"/>
      <c r="P1622" s="501"/>
      <c r="Q1622" s="519"/>
      <c r="R1622" s="502"/>
      <c r="S1622" s="502"/>
      <c r="T1622" s="503"/>
      <c r="U1622" s="504"/>
      <c r="V1622" s="505"/>
      <c r="W1622" s="505"/>
      <c r="X1622" s="505"/>
      <c r="Y1622" s="505"/>
      <c r="Z1622" s="506"/>
      <c r="AA1622" s="507"/>
      <c r="AB1622" s="508"/>
      <c r="AC1622" s="513"/>
      <c r="AD1622" s="508"/>
      <c r="AE1622" s="507"/>
      <c r="AF1622" s="513"/>
      <c r="AG1622" s="507"/>
      <c r="AH1622" s="508"/>
      <c r="AI1622" s="509"/>
      <c r="AJ1622" s="507"/>
      <c r="AK1622" s="507"/>
      <c r="AL1622" s="510"/>
      <c r="AM1622" s="511"/>
      <c r="AN1622" s="512"/>
      <c r="AO1622" s="511"/>
      <c r="AP1622" s="507"/>
      <c r="AQ1622" s="512"/>
      <c r="AR1622" s="513"/>
      <c r="AS1622" s="508"/>
      <c r="AT1622" s="511"/>
      <c r="AU1622" s="511"/>
      <c r="AV1622" s="511"/>
      <c r="AW1622" s="511"/>
      <c r="AX1622" s="511"/>
      <c r="AY1622" s="511"/>
      <c r="AZ1622" s="514"/>
      <c r="BA1622" s="515"/>
      <c r="BB1622" s="507"/>
      <c r="BC1622" s="505"/>
      <c r="BD1622" s="524"/>
      <c r="BE1622" s="506"/>
      <c r="BF1622" s="482"/>
      <c r="BG1622" s="483"/>
      <c r="BH1622" s="483"/>
      <c r="BI1622" s="465"/>
      <c r="BJ1622" s="465"/>
      <c r="BK1622" s="465"/>
      <c r="BL1622" s="465"/>
      <c r="BM1622" s="465"/>
      <c r="BN1622" s="465"/>
      <c r="BO1622" s="483"/>
      <c r="BP1622" s="483"/>
      <c r="BQ1622" s="483"/>
      <c r="BR1622" s="483"/>
      <c r="BS1622" s="483"/>
      <c r="BT1622" s="484"/>
      <c r="BU1622" s="484"/>
      <c r="BV1622" s="484"/>
      <c r="BW1622" s="516"/>
      <c r="BX1622" s="434"/>
      <c r="BY1622" s="490"/>
      <c r="BZ1622" s="491"/>
      <c r="CA1622" s="520"/>
      <c r="CB1622" s="520"/>
      <c r="CC1622" s="520"/>
      <c r="CD1622" s="520"/>
      <c r="CE1622" s="520"/>
      <c r="CF1622" s="520"/>
    </row>
    <row r="1623" spans="1:84" ht="13.8" thickBot="1" x14ac:dyDescent="0.3">
      <c r="A1623" s="133"/>
      <c r="B1623" s="134"/>
      <c r="C1623" s="429"/>
      <c r="D1623" s="136"/>
      <c r="E1623" s="136"/>
      <c r="F1623" s="438"/>
      <c r="G1623" s="136"/>
      <c r="H1623" s="139"/>
      <c r="I1623" s="430"/>
      <c r="J1623" s="431"/>
      <c r="K1623" s="432"/>
      <c r="L1623" s="428"/>
      <c r="M1623" s="500"/>
      <c r="N1623" s="518"/>
      <c r="O1623" s="501"/>
      <c r="P1623" s="501"/>
      <c r="Q1623" s="519"/>
      <c r="R1623" s="502"/>
      <c r="S1623" s="502"/>
      <c r="T1623" s="503"/>
      <c r="U1623" s="504"/>
      <c r="V1623" s="505"/>
      <c r="W1623" s="505"/>
      <c r="X1623" s="505"/>
      <c r="Y1623" s="505"/>
      <c r="Z1623" s="506"/>
      <c r="AA1623" s="507"/>
      <c r="AB1623" s="508"/>
      <c r="AC1623" s="513"/>
      <c r="AD1623" s="508"/>
      <c r="AE1623" s="507"/>
      <c r="AF1623" s="513"/>
      <c r="AG1623" s="507"/>
      <c r="AH1623" s="508"/>
      <c r="AI1623" s="509"/>
      <c r="AJ1623" s="507"/>
      <c r="AK1623" s="507"/>
      <c r="AL1623" s="510"/>
      <c r="AM1623" s="511"/>
      <c r="AN1623" s="512"/>
      <c r="AO1623" s="511"/>
      <c r="AP1623" s="507"/>
      <c r="AQ1623" s="512"/>
      <c r="AR1623" s="513"/>
      <c r="AS1623" s="508"/>
      <c r="AT1623" s="511"/>
      <c r="AU1623" s="511"/>
      <c r="AV1623" s="511"/>
      <c r="AW1623" s="511"/>
      <c r="AX1623" s="511"/>
      <c r="AY1623" s="511"/>
      <c r="AZ1623" s="514"/>
      <c r="BA1623" s="515"/>
      <c r="BB1623" s="507"/>
      <c r="BC1623" s="505"/>
      <c r="BD1623" s="524"/>
      <c r="BE1623" s="506"/>
      <c r="BF1623" s="482"/>
      <c r="BG1623" s="483"/>
      <c r="BH1623" s="483"/>
      <c r="BI1623" s="465"/>
      <c r="BJ1623" s="465"/>
      <c r="BK1623" s="465"/>
      <c r="BL1623" s="465"/>
      <c r="BM1623" s="465"/>
      <c r="BN1623" s="465"/>
      <c r="BO1623" s="483"/>
      <c r="BP1623" s="483"/>
      <c r="BQ1623" s="483"/>
      <c r="BR1623" s="483"/>
      <c r="BS1623" s="483"/>
      <c r="BT1623" s="484"/>
      <c r="BU1623" s="484"/>
      <c r="BV1623" s="484"/>
      <c r="BW1623" s="516"/>
      <c r="BX1623" s="434"/>
      <c r="BY1623" s="490"/>
      <c r="BZ1623" s="491"/>
      <c r="CA1623" s="520"/>
      <c r="CB1623" s="520"/>
      <c r="CC1623" s="520"/>
      <c r="CD1623" s="520"/>
      <c r="CE1623" s="520"/>
      <c r="CF1623" s="520"/>
    </row>
    <row r="1624" spans="1:84" ht="13.8" thickBot="1" x14ac:dyDescent="0.3">
      <c r="A1624" s="133"/>
      <c r="B1624" s="134"/>
      <c r="C1624" s="429"/>
      <c r="D1624" s="136"/>
      <c r="E1624" s="136"/>
      <c r="F1624" s="438"/>
      <c r="G1624" s="136"/>
      <c r="H1624" s="139"/>
      <c r="I1624" s="430"/>
      <c r="J1624" s="431"/>
      <c r="K1624" s="432"/>
      <c r="L1624" s="428"/>
      <c r="M1624" s="500"/>
      <c r="N1624" s="518"/>
      <c r="O1624" s="501"/>
      <c r="P1624" s="501"/>
      <c r="Q1624" s="519"/>
      <c r="R1624" s="502"/>
      <c r="S1624" s="502"/>
      <c r="T1624" s="503"/>
      <c r="U1624" s="504"/>
      <c r="V1624" s="505"/>
      <c r="W1624" s="505"/>
      <c r="X1624" s="505"/>
      <c r="Y1624" s="505"/>
      <c r="Z1624" s="506"/>
      <c r="AA1624" s="507"/>
      <c r="AB1624" s="508"/>
      <c r="AC1624" s="513"/>
      <c r="AD1624" s="508"/>
      <c r="AE1624" s="507"/>
      <c r="AF1624" s="513"/>
      <c r="AG1624" s="507"/>
      <c r="AH1624" s="508"/>
      <c r="AI1624" s="509"/>
      <c r="AJ1624" s="507"/>
      <c r="AK1624" s="507"/>
      <c r="AL1624" s="510"/>
      <c r="AM1624" s="511"/>
      <c r="AN1624" s="512"/>
      <c r="AO1624" s="511"/>
      <c r="AP1624" s="507"/>
      <c r="AQ1624" s="512"/>
      <c r="AR1624" s="513"/>
      <c r="AS1624" s="508"/>
      <c r="AT1624" s="511"/>
      <c r="AU1624" s="511"/>
      <c r="AV1624" s="511"/>
      <c r="AW1624" s="511"/>
      <c r="AX1624" s="511"/>
      <c r="AY1624" s="511"/>
      <c r="AZ1624" s="514"/>
      <c r="BA1624" s="515"/>
      <c r="BB1624" s="507"/>
      <c r="BC1624" s="505"/>
      <c r="BD1624" s="524"/>
      <c r="BE1624" s="506"/>
      <c r="BF1624" s="482"/>
      <c r="BG1624" s="483"/>
      <c r="BH1624" s="483"/>
      <c r="BI1624" s="465"/>
      <c r="BJ1624" s="465"/>
      <c r="BK1624" s="465"/>
      <c r="BL1624" s="465"/>
      <c r="BM1624" s="465"/>
      <c r="BN1624" s="465"/>
      <c r="BO1624" s="483"/>
      <c r="BP1624" s="483"/>
      <c r="BQ1624" s="483"/>
      <c r="BR1624" s="483"/>
      <c r="BS1624" s="483"/>
      <c r="BT1624" s="484"/>
      <c r="BU1624" s="484"/>
      <c r="BV1624" s="484"/>
      <c r="BW1624" s="516"/>
      <c r="BX1624" s="434"/>
      <c r="BY1624" s="490"/>
      <c r="BZ1624" s="491"/>
      <c r="CA1624" s="520"/>
      <c r="CB1624" s="520"/>
      <c r="CC1624" s="520"/>
      <c r="CD1624" s="520"/>
      <c r="CE1624" s="520"/>
      <c r="CF1624" s="520"/>
    </row>
    <row r="1625" spans="1:84" ht="13.8" thickBot="1" x14ac:dyDescent="0.3">
      <c r="A1625" s="133"/>
      <c r="B1625" s="134"/>
      <c r="C1625" s="429"/>
      <c r="D1625" s="136"/>
      <c r="E1625" s="136"/>
      <c r="F1625" s="438"/>
      <c r="G1625" s="136"/>
      <c r="H1625" s="139"/>
      <c r="I1625" s="430"/>
      <c r="J1625" s="431"/>
      <c r="K1625" s="432"/>
      <c r="L1625" s="428"/>
      <c r="M1625" s="500"/>
      <c r="N1625" s="518"/>
      <c r="O1625" s="501"/>
      <c r="P1625" s="501"/>
      <c r="Q1625" s="519"/>
      <c r="R1625" s="502"/>
      <c r="S1625" s="502"/>
      <c r="T1625" s="503"/>
      <c r="U1625" s="504"/>
      <c r="V1625" s="505"/>
      <c r="W1625" s="505"/>
      <c r="X1625" s="505"/>
      <c r="Y1625" s="505"/>
      <c r="Z1625" s="506"/>
      <c r="AA1625" s="507"/>
      <c r="AB1625" s="508"/>
      <c r="AC1625" s="513"/>
      <c r="AD1625" s="508"/>
      <c r="AE1625" s="507"/>
      <c r="AF1625" s="513"/>
      <c r="AG1625" s="507"/>
      <c r="AH1625" s="508"/>
      <c r="AI1625" s="509"/>
      <c r="AJ1625" s="507"/>
      <c r="AK1625" s="507"/>
      <c r="AL1625" s="510"/>
      <c r="AM1625" s="511"/>
      <c r="AN1625" s="512"/>
      <c r="AO1625" s="511"/>
      <c r="AP1625" s="507"/>
      <c r="AQ1625" s="512"/>
      <c r="AR1625" s="513"/>
      <c r="AS1625" s="508"/>
      <c r="AT1625" s="511"/>
      <c r="AU1625" s="511"/>
      <c r="AV1625" s="511"/>
      <c r="AW1625" s="511"/>
      <c r="AX1625" s="511"/>
      <c r="AY1625" s="511"/>
      <c r="AZ1625" s="514"/>
      <c r="BA1625" s="515"/>
      <c r="BB1625" s="507"/>
      <c r="BC1625" s="505"/>
      <c r="BD1625" s="524"/>
      <c r="BE1625" s="506"/>
      <c r="BF1625" s="482"/>
      <c r="BG1625" s="483"/>
      <c r="BH1625" s="483"/>
      <c r="BI1625" s="465"/>
      <c r="BJ1625" s="465"/>
      <c r="BK1625" s="465"/>
      <c r="BL1625" s="465"/>
      <c r="BM1625" s="465"/>
      <c r="BN1625" s="465"/>
      <c r="BO1625" s="483"/>
      <c r="BP1625" s="483"/>
      <c r="BQ1625" s="483"/>
      <c r="BR1625" s="483"/>
      <c r="BS1625" s="483"/>
      <c r="BT1625" s="484"/>
      <c r="BU1625" s="484"/>
      <c r="BV1625" s="484"/>
      <c r="BW1625" s="516"/>
      <c r="BX1625" s="434"/>
      <c r="BY1625" s="490"/>
      <c r="BZ1625" s="491"/>
      <c r="CA1625" s="520"/>
      <c r="CB1625" s="520"/>
      <c r="CC1625" s="520"/>
      <c r="CD1625" s="520"/>
      <c r="CE1625" s="520"/>
      <c r="CF1625" s="520"/>
    </row>
    <row r="1626" spans="1:84" ht="13.8" thickBot="1" x14ac:dyDescent="0.3">
      <c r="A1626" s="133"/>
      <c r="B1626" s="134"/>
      <c r="C1626" s="429"/>
      <c r="D1626" s="136"/>
      <c r="E1626" s="136"/>
      <c r="F1626" s="438"/>
      <c r="G1626" s="136"/>
      <c r="H1626" s="139"/>
      <c r="I1626" s="430"/>
      <c r="J1626" s="431"/>
      <c r="K1626" s="432"/>
      <c r="L1626" s="428"/>
      <c r="M1626" s="500"/>
      <c r="N1626" s="518"/>
      <c r="O1626" s="501"/>
      <c r="P1626" s="501"/>
      <c r="Q1626" s="519"/>
      <c r="R1626" s="502"/>
      <c r="S1626" s="502"/>
      <c r="T1626" s="503"/>
      <c r="U1626" s="504"/>
      <c r="V1626" s="505"/>
      <c r="W1626" s="505"/>
      <c r="X1626" s="505"/>
      <c r="Y1626" s="505"/>
      <c r="Z1626" s="506"/>
      <c r="AA1626" s="507"/>
      <c r="AB1626" s="508"/>
      <c r="AC1626" s="513"/>
      <c r="AD1626" s="508"/>
      <c r="AE1626" s="507"/>
      <c r="AF1626" s="513"/>
      <c r="AG1626" s="507"/>
      <c r="AH1626" s="508"/>
      <c r="AI1626" s="509"/>
      <c r="AJ1626" s="507"/>
      <c r="AK1626" s="507"/>
      <c r="AL1626" s="510"/>
      <c r="AM1626" s="511"/>
      <c r="AN1626" s="512"/>
      <c r="AO1626" s="511"/>
      <c r="AP1626" s="507"/>
      <c r="AQ1626" s="512"/>
      <c r="AR1626" s="513"/>
      <c r="AS1626" s="508"/>
      <c r="AT1626" s="511"/>
      <c r="AU1626" s="511"/>
      <c r="AV1626" s="511"/>
      <c r="AW1626" s="511"/>
      <c r="AX1626" s="511"/>
      <c r="AY1626" s="511"/>
      <c r="AZ1626" s="514"/>
      <c r="BA1626" s="515"/>
      <c r="BB1626" s="507"/>
      <c r="BC1626" s="505"/>
      <c r="BD1626" s="524"/>
      <c r="BE1626" s="506"/>
      <c r="BF1626" s="482"/>
      <c r="BG1626" s="483"/>
      <c r="BH1626" s="483"/>
      <c r="BI1626" s="465"/>
      <c r="BJ1626" s="465"/>
      <c r="BK1626" s="465"/>
      <c r="BL1626" s="465"/>
      <c r="BM1626" s="465"/>
      <c r="BN1626" s="465"/>
      <c r="BO1626" s="483"/>
      <c r="BP1626" s="483"/>
      <c r="BQ1626" s="483"/>
      <c r="BR1626" s="483"/>
      <c r="BS1626" s="483"/>
      <c r="BT1626" s="484"/>
      <c r="BU1626" s="484"/>
      <c r="BV1626" s="484"/>
      <c r="BW1626" s="516"/>
      <c r="BX1626" s="434"/>
      <c r="BY1626" s="490"/>
      <c r="BZ1626" s="491"/>
      <c r="CA1626" s="520"/>
      <c r="CB1626" s="520"/>
      <c r="CC1626" s="520"/>
      <c r="CD1626" s="520"/>
      <c r="CE1626" s="520"/>
      <c r="CF1626" s="520"/>
    </row>
    <row r="1627" spans="1:84" ht="13.8" thickBot="1" x14ac:dyDescent="0.3">
      <c r="A1627" s="133"/>
      <c r="B1627" s="134"/>
      <c r="C1627" s="429"/>
      <c r="D1627" s="136"/>
      <c r="E1627" s="136"/>
      <c r="F1627" s="438"/>
      <c r="G1627" s="136"/>
      <c r="H1627" s="139"/>
      <c r="I1627" s="430"/>
      <c r="J1627" s="431"/>
      <c r="K1627" s="432"/>
      <c r="L1627" s="428"/>
      <c r="M1627" s="500"/>
      <c r="N1627" s="518"/>
      <c r="O1627" s="501"/>
      <c r="P1627" s="501"/>
      <c r="Q1627" s="519"/>
      <c r="R1627" s="502"/>
      <c r="S1627" s="502"/>
      <c r="T1627" s="503"/>
      <c r="U1627" s="504"/>
      <c r="V1627" s="505"/>
      <c r="W1627" s="505"/>
      <c r="X1627" s="505"/>
      <c r="Y1627" s="505"/>
      <c r="Z1627" s="506"/>
      <c r="AA1627" s="507"/>
      <c r="AB1627" s="508"/>
      <c r="AC1627" s="513"/>
      <c r="AD1627" s="508"/>
      <c r="AE1627" s="507"/>
      <c r="AF1627" s="513"/>
      <c r="AG1627" s="507"/>
      <c r="AH1627" s="508"/>
      <c r="AI1627" s="509"/>
      <c r="AJ1627" s="507"/>
      <c r="AK1627" s="507"/>
      <c r="AL1627" s="510"/>
      <c r="AM1627" s="511"/>
      <c r="AN1627" s="512"/>
      <c r="AO1627" s="511"/>
      <c r="AP1627" s="507"/>
      <c r="AQ1627" s="512"/>
      <c r="AR1627" s="513"/>
      <c r="AS1627" s="508"/>
      <c r="AT1627" s="511"/>
      <c r="AU1627" s="511"/>
      <c r="AV1627" s="511"/>
      <c r="AW1627" s="511"/>
      <c r="AX1627" s="511"/>
      <c r="AY1627" s="511"/>
      <c r="AZ1627" s="514"/>
      <c r="BA1627" s="515"/>
      <c r="BB1627" s="507"/>
      <c r="BC1627" s="505"/>
      <c r="BD1627" s="524"/>
      <c r="BE1627" s="506"/>
      <c r="BF1627" s="482"/>
      <c r="BG1627" s="483"/>
      <c r="BH1627" s="483"/>
      <c r="BI1627" s="465"/>
      <c r="BJ1627" s="465"/>
      <c r="BK1627" s="465"/>
      <c r="BL1627" s="465"/>
      <c r="BM1627" s="465"/>
      <c r="BN1627" s="465"/>
      <c r="BO1627" s="483"/>
      <c r="BP1627" s="483"/>
      <c r="BQ1627" s="483"/>
      <c r="BR1627" s="483"/>
      <c r="BS1627" s="483"/>
      <c r="BT1627" s="484"/>
      <c r="BU1627" s="484"/>
      <c r="BV1627" s="484"/>
      <c r="BW1627" s="516"/>
      <c r="BX1627" s="434"/>
      <c r="BY1627" s="490"/>
      <c r="BZ1627" s="491"/>
      <c r="CA1627" s="520"/>
      <c r="CB1627" s="520"/>
      <c r="CC1627" s="520"/>
      <c r="CD1627" s="520"/>
      <c r="CE1627" s="520"/>
      <c r="CF1627" s="520"/>
    </row>
    <row r="1628" spans="1:84" ht="13.8" thickBot="1" x14ac:dyDescent="0.3">
      <c r="A1628" s="133"/>
      <c r="B1628" s="134"/>
      <c r="C1628" s="429"/>
      <c r="D1628" s="136"/>
      <c r="E1628" s="136"/>
      <c r="F1628" s="438"/>
      <c r="G1628" s="136"/>
      <c r="H1628" s="139"/>
      <c r="I1628" s="430"/>
      <c r="J1628" s="431"/>
      <c r="K1628" s="432"/>
      <c r="L1628" s="428"/>
      <c r="M1628" s="500"/>
      <c r="N1628" s="518"/>
      <c r="O1628" s="501"/>
      <c r="P1628" s="501"/>
      <c r="Q1628" s="519"/>
      <c r="R1628" s="502"/>
      <c r="S1628" s="502"/>
      <c r="T1628" s="503"/>
      <c r="U1628" s="504"/>
      <c r="V1628" s="505"/>
      <c r="W1628" s="505"/>
      <c r="X1628" s="505"/>
      <c r="Y1628" s="505"/>
      <c r="Z1628" s="506"/>
      <c r="AA1628" s="507"/>
      <c r="AB1628" s="508"/>
      <c r="AC1628" s="513"/>
      <c r="AD1628" s="508"/>
      <c r="AE1628" s="507"/>
      <c r="AF1628" s="513"/>
      <c r="AG1628" s="507"/>
      <c r="AH1628" s="508"/>
      <c r="AI1628" s="509"/>
      <c r="AJ1628" s="507"/>
      <c r="AK1628" s="507"/>
      <c r="AL1628" s="510"/>
      <c r="AM1628" s="511"/>
      <c r="AN1628" s="512"/>
      <c r="AO1628" s="511"/>
      <c r="AP1628" s="507"/>
      <c r="AQ1628" s="512"/>
      <c r="AR1628" s="513"/>
      <c r="AS1628" s="508"/>
      <c r="AT1628" s="511"/>
      <c r="AU1628" s="511"/>
      <c r="AV1628" s="511"/>
      <c r="AW1628" s="511"/>
      <c r="AX1628" s="511"/>
      <c r="AY1628" s="511"/>
      <c r="AZ1628" s="514"/>
      <c r="BA1628" s="515"/>
      <c r="BB1628" s="507"/>
      <c r="BC1628" s="505"/>
      <c r="BD1628" s="524"/>
      <c r="BE1628" s="506"/>
      <c r="BF1628" s="482"/>
      <c r="BG1628" s="483"/>
      <c r="BH1628" s="483"/>
      <c r="BI1628" s="465"/>
      <c r="BJ1628" s="465"/>
      <c r="BK1628" s="465"/>
      <c r="BL1628" s="465"/>
      <c r="BM1628" s="465"/>
      <c r="BN1628" s="465"/>
      <c r="BO1628" s="483"/>
      <c r="BP1628" s="483"/>
      <c r="BQ1628" s="483"/>
      <c r="BR1628" s="483"/>
      <c r="BS1628" s="483"/>
      <c r="BT1628" s="484"/>
      <c r="BU1628" s="484"/>
      <c r="BV1628" s="484"/>
      <c r="BW1628" s="516"/>
      <c r="BX1628" s="434"/>
      <c r="BY1628" s="490"/>
      <c r="BZ1628" s="491"/>
      <c r="CA1628" s="520"/>
      <c r="CB1628" s="520"/>
      <c r="CC1628" s="520"/>
      <c r="CD1628" s="520"/>
      <c r="CE1628" s="520"/>
      <c r="CF1628" s="520"/>
    </row>
    <row r="1629" spans="1:84" ht="13.8" thickBot="1" x14ac:dyDescent="0.3">
      <c r="A1629" s="133"/>
      <c r="B1629" s="134"/>
      <c r="C1629" s="429"/>
      <c r="D1629" s="136"/>
      <c r="E1629" s="136"/>
      <c r="F1629" s="438"/>
      <c r="G1629" s="136"/>
      <c r="H1629" s="139"/>
      <c r="I1629" s="430"/>
      <c r="J1629" s="431"/>
      <c r="K1629" s="432"/>
      <c r="L1629" s="428"/>
      <c r="M1629" s="500"/>
      <c r="N1629" s="518"/>
      <c r="O1629" s="501"/>
      <c r="P1629" s="501"/>
      <c r="Q1629" s="519"/>
      <c r="R1629" s="502"/>
      <c r="S1629" s="502"/>
      <c r="T1629" s="503"/>
      <c r="U1629" s="504"/>
      <c r="V1629" s="505"/>
      <c r="W1629" s="505"/>
      <c r="X1629" s="505"/>
      <c r="Y1629" s="505"/>
      <c r="Z1629" s="506"/>
      <c r="AA1629" s="507"/>
      <c r="AB1629" s="508"/>
      <c r="AC1629" s="513"/>
      <c r="AD1629" s="508"/>
      <c r="AE1629" s="507"/>
      <c r="AF1629" s="513"/>
      <c r="AG1629" s="507"/>
      <c r="AH1629" s="508"/>
      <c r="AI1629" s="509"/>
      <c r="AJ1629" s="507"/>
      <c r="AK1629" s="507"/>
      <c r="AL1629" s="510"/>
      <c r="AM1629" s="511"/>
      <c r="AN1629" s="512"/>
      <c r="AO1629" s="511"/>
      <c r="AP1629" s="507"/>
      <c r="AQ1629" s="512"/>
      <c r="AR1629" s="513"/>
      <c r="AS1629" s="508"/>
      <c r="AT1629" s="511"/>
      <c r="AU1629" s="511"/>
      <c r="AV1629" s="511"/>
      <c r="AW1629" s="511"/>
      <c r="AX1629" s="511"/>
      <c r="AY1629" s="511"/>
      <c r="AZ1629" s="514"/>
      <c r="BA1629" s="515"/>
      <c r="BB1629" s="507"/>
      <c r="BC1629" s="505"/>
      <c r="BD1629" s="524"/>
      <c r="BE1629" s="506"/>
      <c r="BF1629" s="482"/>
      <c r="BG1629" s="483"/>
      <c r="BH1629" s="483"/>
      <c r="BI1629" s="465"/>
      <c r="BJ1629" s="465"/>
      <c r="BK1629" s="465"/>
      <c r="BL1629" s="465"/>
      <c r="BM1629" s="465"/>
      <c r="BN1629" s="465"/>
      <c r="BO1629" s="483"/>
      <c r="BP1629" s="483"/>
      <c r="BQ1629" s="483"/>
      <c r="BR1629" s="483"/>
      <c r="BS1629" s="483"/>
      <c r="BT1629" s="484"/>
      <c r="BU1629" s="484"/>
      <c r="BV1629" s="484"/>
      <c r="BW1629" s="516"/>
      <c r="BX1629" s="434"/>
      <c r="BY1629" s="490"/>
      <c r="BZ1629" s="491"/>
      <c r="CA1629" s="520"/>
      <c r="CB1629" s="520"/>
      <c r="CC1629" s="520"/>
      <c r="CD1629" s="520"/>
      <c r="CE1629" s="520"/>
      <c r="CF1629" s="520"/>
    </row>
    <row r="1630" spans="1:84" ht="13.8" thickBot="1" x14ac:dyDescent="0.3">
      <c r="A1630" s="133"/>
      <c r="B1630" s="134"/>
      <c r="C1630" s="429"/>
      <c r="D1630" s="136"/>
      <c r="E1630" s="136"/>
      <c r="F1630" s="438"/>
      <c r="G1630" s="136"/>
      <c r="H1630" s="139"/>
      <c r="I1630" s="430"/>
      <c r="J1630" s="431"/>
      <c r="K1630" s="432"/>
      <c r="L1630" s="428"/>
      <c r="M1630" s="500"/>
      <c r="N1630" s="518"/>
      <c r="O1630" s="501"/>
      <c r="P1630" s="501"/>
      <c r="Q1630" s="519"/>
      <c r="R1630" s="502"/>
      <c r="S1630" s="502"/>
      <c r="T1630" s="503"/>
      <c r="U1630" s="504"/>
      <c r="V1630" s="505"/>
      <c r="W1630" s="505"/>
      <c r="X1630" s="505"/>
      <c r="Y1630" s="505"/>
      <c r="Z1630" s="506"/>
      <c r="AA1630" s="507"/>
      <c r="AB1630" s="508"/>
      <c r="AC1630" s="513"/>
      <c r="AD1630" s="508"/>
      <c r="AE1630" s="507"/>
      <c r="AF1630" s="513"/>
      <c r="AG1630" s="507"/>
      <c r="AH1630" s="508"/>
      <c r="AI1630" s="509"/>
      <c r="AJ1630" s="507"/>
      <c r="AK1630" s="507"/>
      <c r="AL1630" s="510"/>
      <c r="AM1630" s="511"/>
      <c r="AN1630" s="512"/>
      <c r="AO1630" s="511"/>
      <c r="AP1630" s="507"/>
      <c r="AQ1630" s="512"/>
      <c r="AR1630" s="513"/>
      <c r="AS1630" s="508"/>
      <c r="AT1630" s="511"/>
      <c r="AU1630" s="511"/>
      <c r="AV1630" s="511"/>
      <c r="AW1630" s="511"/>
      <c r="AX1630" s="511"/>
      <c r="AY1630" s="511"/>
      <c r="AZ1630" s="514"/>
      <c r="BA1630" s="515"/>
      <c r="BB1630" s="507"/>
      <c r="BC1630" s="505"/>
      <c r="BD1630" s="524"/>
      <c r="BE1630" s="506"/>
      <c r="BF1630" s="482"/>
      <c r="BG1630" s="483"/>
      <c r="BH1630" s="483"/>
      <c r="BI1630" s="465"/>
      <c r="BJ1630" s="465"/>
      <c r="BK1630" s="465"/>
      <c r="BL1630" s="465"/>
      <c r="BM1630" s="465"/>
      <c r="BN1630" s="465"/>
      <c r="BO1630" s="483"/>
      <c r="BP1630" s="483"/>
      <c r="BQ1630" s="483"/>
      <c r="BR1630" s="483"/>
      <c r="BS1630" s="483"/>
      <c r="BT1630" s="484"/>
      <c r="BU1630" s="484"/>
      <c r="BV1630" s="484"/>
      <c r="BW1630" s="516"/>
      <c r="BX1630" s="434"/>
      <c r="BY1630" s="490"/>
      <c r="BZ1630" s="491"/>
      <c r="CA1630" s="520"/>
      <c r="CB1630" s="520"/>
      <c r="CC1630" s="520"/>
      <c r="CD1630" s="520"/>
      <c r="CE1630" s="520"/>
      <c r="CF1630" s="520"/>
    </row>
    <row r="1631" spans="1:84" ht="13.8" thickBot="1" x14ac:dyDescent="0.3">
      <c r="A1631" s="133"/>
      <c r="B1631" s="134"/>
      <c r="C1631" s="429"/>
      <c r="D1631" s="136"/>
      <c r="E1631" s="136"/>
      <c r="F1631" s="438"/>
      <c r="G1631" s="136"/>
      <c r="H1631" s="139"/>
      <c r="I1631" s="430"/>
      <c r="J1631" s="431"/>
      <c r="K1631" s="432"/>
      <c r="L1631" s="428"/>
      <c r="M1631" s="500"/>
      <c r="N1631" s="518"/>
      <c r="O1631" s="501"/>
      <c r="P1631" s="501"/>
      <c r="Q1631" s="519"/>
      <c r="R1631" s="502"/>
      <c r="S1631" s="502"/>
      <c r="T1631" s="503"/>
      <c r="U1631" s="504"/>
      <c r="V1631" s="505"/>
      <c r="W1631" s="505"/>
      <c r="X1631" s="505"/>
      <c r="Y1631" s="505"/>
      <c r="Z1631" s="506"/>
      <c r="AA1631" s="507"/>
      <c r="AB1631" s="508"/>
      <c r="AC1631" s="513"/>
      <c r="AD1631" s="508"/>
      <c r="AE1631" s="507"/>
      <c r="AF1631" s="513"/>
      <c r="AG1631" s="507"/>
      <c r="AH1631" s="508"/>
      <c r="AI1631" s="509"/>
      <c r="AJ1631" s="507"/>
      <c r="AK1631" s="507"/>
      <c r="AL1631" s="510"/>
      <c r="AM1631" s="511"/>
      <c r="AN1631" s="512"/>
      <c r="AO1631" s="511"/>
      <c r="AP1631" s="507"/>
      <c r="AQ1631" s="512"/>
      <c r="AR1631" s="513"/>
      <c r="AS1631" s="508"/>
      <c r="AT1631" s="511"/>
      <c r="AU1631" s="511"/>
      <c r="AV1631" s="511"/>
      <c r="AW1631" s="511"/>
      <c r="AX1631" s="511"/>
      <c r="AY1631" s="511"/>
      <c r="AZ1631" s="514"/>
      <c r="BA1631" s="515"/>
      <c r="BB1631" s="507"/>
      <c r="BC1631" s="505"/>
      <c r="BD1631" s="524"/>
      <c r="BE1631" s="506"/>
      <c r="BF1631" s="482"/>
      <c r="BG1631" s="483"/>
      <c r="BH1631" s="483"/>
      <c r="BI1631" s="465"/>
      <c r="BJ1631" s="465"/>
      <c r="BK1631" s="465"/>
      <c r="BL1631" s="465"/>
      <c r="BM1631" s="465"/>
      <c r="BN1631" s="465"/>
      <c r="BO1631" s="483"/>
      <c r="BP1631" s="483"/>
      <c r="BQ1631" s="483"/>
      <c r="BR1631" s="483"/>
      <c r="BS1631" s="483"/>
      <c r="BT1631" s="484"/>
      <c r="BU1631" s="484"/>
      <c r="BV1631" s="484"/>
      <c r="BW1631" s="516"/>
      <c r="BX1631" s="434"/>
      <c r="BY1631" s="490"/>
      <c r="BZ1631" s="491"/>
      <c r="CA1631" s="520"/>
      <c r="CB1631" s="520"/>
      <c r="CC1631" s="520"/>
      <c r="CD1631" s="520"/>
      <c r="CE1631" s="520"/>
      <c r="CF1631" s="520"/>
    </row>
    <row r="1632" spans="1:84" ht="13.8" thickBot="1" x14ac:dyDescent="0.3">
      <c r="A1632" s="133"/>
      <c r="B1632" s="134"/>
      <c r="C1632" s="429"/>
      <c r="D1632" s="136"/>
      <c r="E1632" s="136"/>
      <c r="F1632" s="438"/>
      <c r="G1632" s="136"/>
      <c r="H1632" s="139"/>
      <c r="I1632" s="430"/>
      <c r="J1632" s="431"/>
      <c r="K1632" s="432"/>
      <c r="L1632" s="428"/>
      <c r="M1632" s="500"/>
      <c r="N1632" s="518"/>
      <c r="O1632" s="501"/>
      <c r="P1632" s="501"/>
      <c r="Q1632" s="519"/>
      <c r="R1632" s="502"/>
      <c r="S1632" s="502"/>
      <c r="T1632" s="503"/>
      <c r="U1632" s="504"/>
      <c r="V1632" s="505"/>
      <c r="W1632" s="505"/>
      <c r="X1632" s="505"/>
      <c r="Y1632" s="505"/>
      <c r="Z1632" s="506"/>
      <c r="AA1632" s="507"/>
      <c r="AB1632" s="508"/>
      <c r="AC1632" s="513"/>
      <c r="AD1632" s="508"/>
      <c r="AE1632" s="507"/>
      <c r="AF1632" s="513"/>
      <c r="AG1632" s="507"/>
      <c r="AH1632" s="508"/>
      <c r="AI1632" s="509"/>
      <c r="AJ1632" s="507"/>
      <c r="AK1632" s="507"/>
      <c r="AL1632" s="510"/>
      <c r="AM1632" s="511"/>
      <c r="AN1632" s="512"/>
      <c r="AO1632" s="511"/>
      <c r="AP1632" s="507"/>
      <c r="AQ1632" s="512"/>
      <c r="AR1632" s="513"/>
      <c r="AS1632" s="508"/>
      <c r="AT1632" s="511"/>
      <c r="AU1632" s="511"/>
      <c r="AV1632" s="511"/>
      <c r="AW1632" s="511"/>
      <c r="AX1632" s="511"/>
      <c r="AY1632" s="511"/>
      <c r="AZ1632" s="514"/>
      <c r="BA1632" s="515"/>
      <c r="BB1632" s="507"/>
      <c r="BC1632" s="505"/>
      <c r="BD1632" s="524"/>
      <c r="BE1632" s="506"/>
      <c r="BF1632" s="482"/>
      <c r="BG1632" s="483"/>
      <c r="BH1632" s="483"/>
      <c r="BI1632" s="465"/>
      <c r="BJ1632" s="465"/>
      <c r="BK1632" s="465"/>
      <c r="BL1632" s="465"/>
      <c r="BM1632" s="465"/>
      <c r="BN1632" s="465"/>
      <c r="BO1632" s="483"/>
      <c r="BP1632" s="483"/>
      <c r="BQ1632" s="483"/>
      <c r="BR1632" s="483"/>
      <c r="BS1632" s="483"/>
      <c r="BT1632" s="484"/>
      <c r="BU1632" s="484"/>
      <c r="BV1632" s="484"/>
      <c r="BW1632" s="516"/>
      <c r="BX1632" s="434"/>
      <c r="BY1632" s="490"/>
      <c r="BZ1632" s="491"/>
      <c r="CA1632" s="520"/>
      <c r="CB1632" s="520"/>
      <c r="CC1632" s="520"/>
      <c r="CD1632" s="520"/>
      <c r="CE1632" s="520"/>
      <c r="CF1632" s="520"/>
    </row>
    <row r="1633" spans="1:84" ht="13.8" thickBot="1" x14ac:dyDescent="0.3">
      <c r="A1633" s="133"/>
      <c r="B1633" s="134"/>
      <c r="C1633" s="429"/>
      <c r="D1633" s="136"/>
      <c r="E1633" s="136"/>
      <c r="F1633" s="438"/>
      <c r="G1633" s="136"/>
      <c r="H1633" s="139"/>
      <c r="I1633" s="430"/>
      <c r="J1633" s="431"/>
      <c r="K1633" s="432"/>
      <c r="L1633" s="428"/>
      <c r="M1633" s="500"/>
      <c r="N1633" s="518"/>
      <c r="O1633" s="501"/>
      <c r="P1633" s="501"/>
      <c r="Q1633" s="519"/>
      <c r="R1633" s="502"/>
      <c r="S1633" s="502"/>
      <c r="T1633" s="503"/>
      <c r="U1633" s="504"/>
      <c r="V1633" s="505"/>
      <c r="W1633" s="505"/>
      <c r="X1633" s="505"/>
      <c r="Y1633" s="505"/>
      <c r="Z1633" s="506"/>
      <c r="AA1633" s="507"/>
      <c r="AB1633" s="508"/>
      <c r="AC1633" s="513"/>
      <c r="AD1633" s="508"/>
      <c r="AE1633" s="507"/>
      <c r="AF1633" s="513"/>
      <c r="AG1633" s="507"/>
      <c r="AH1633" s="508"/>
      <c r="AI1633" s="509"/>
      <c r="AJ1633" s="507"/>
      <c r="AK1633" s="507"/>
      <c r="AL1633" s="510"/>
      <c r="AM1633" s="511"/>
      <c r="AN1633" s="512"/>
      <c r="AO1633" s="511"/>
      <c r="AP1633" s="507"/>
      <c r="AQ1633" s="512"/>
      <c r="AR1633" s="513"/>
      <c r="AS1633" s="508"/>
      <c r="AT1633" s="511"/>
      <c r="AU1633" s="511"/>
      <c r="AV1633" s="511"/>
      <c r="AW1633" s="511"/>
      <c r="AX1633" s="511"/>
      <c r="AY1633" s="511"/>
      <c r="AZ1633" s="514"/>
      <c r="BA1633" s="515"/>
      <c r="BB1633" s="507"/>
      <c r="BC1633" s="505"/>
      <c r="BD1633" s="524"/>
      <c r="BE1633" s="506"/>
      <c r="BF1633" s="482"/>
      <c r="BG1633" s="483"/>
      <c r="BH1633" s="483"/>
      <c r="BI1633" s="465"/>
      <c r="BJ1633" s="465"/>
      <c r="BK1633" s="465"/>
      <c r="BL1633" s="465"/>
      <c r="BM1633" s="465"/>
      <c r="BN1633" s="465"/>
      <c r="BO1633" s="483"/>
      <c r="BP1633" s="483"/>
      <c r="BQ1633" s="483"/>
      <c r="BR1633" s="483"/>
      <c r="BS1633" s="483"/>
      <c r="BT1633" s="484"/>
      <c r="BU1633" s="484"/>
      <c r="BV1633" s="484"/>
      <c r="BW1633" s="516"/>
      <c r="BX1633" s="434"/>
      <c r="BY1633" s="490"/>
      <c r="BZ1633" s="491"/>
      <c r="CA1633" s="520"/>
      <c r="CB1633" s="520"/>
      <c r="CC1633" s="520"/>
      <c r="CD1633" s="520"/>
      <c r="CE1633" s="520"/>
      <c r="CF1633" s="520"/>
    </row>
    <row r="1634" spans="1:84" ht="13.8" thickBot="1" x14ac:dyDescent="0.3">
      <c r="A1634" s="133"/>
      <c r="B1634" s="134"/>
      <c r="C1634" s="429"/>
      <c r="D1634" s="136"/>
      <c r="E1634" s="136"/>
      <c r="F1634" s="438"/>
      <c r="G1634" s="136"/>
      <c r="H1634" s="139"/>
      <c r="I1634" s="430"/>
      <c r="J1634" s="431"/>
      <c r="K1634" s="432"/>
      <c r="L1634" s="428"/>
      <c r="M1634" s="500"/>
      <c r="N1634" s="518"/>
      <c r="O1634" s="501"/>
      <c r="P1634" s="501"/>
      <c r="Q1634" s="519"/>
      <c r="R1634" s="502"/>
      <c r="S1634" s="502"/>
      <c r="T1634" s="503"/>
      <c r="U1634" s="504"/>
      <c r="V1634" s="505"/>
      <c r="W1634" s="505"/>
      <c r="X1634" s="505"/>
      <c r="Y1634" s="505"/>
      <c r="Z1634" s="506"/>
      <c r="AA1634" s="507"/>
      <c r="AB1634" s="508"/>
      <c r="AC1634" s="513"/>
      <c r="AD1634" s="508"/>
      <c r="AE1634" s="507"/>
      <c r="AF1634" s="513"/>
      <c r="AG1634" s="507"/>
      <c r="AH1634" s="508"/>
      <c r="AI1634" s="509"/>
      <c r="AJ1634" s="507"/>
      <c r="AK1634" s="507"/>
      <c r="AL1634" s="510"/>
      <c r="AM1634" s="511"/>
      <c r="AN1634" s="512"/>
      <c r="AO1634" s="511"/>
      <c r="AP1634" s="507"/>
      <c r="AQ1634" s="512"/>
      <c r="AR1634" s="513"/>
      <c r="AS1634" s="508"/>
      <c r="AT1634" s="511"/>
      <c r="AU1634" s="511"/>
      <c r="AV1634" s="511"/>
      <c r="AW1634" s="511"/>
      <c r="AX1634" s="511"/>
      <c r="AY1634" s="511"/>
      <c r="AZ1634" s="514"/>
      <c r="BA1634" s="515"/>
      <c r="BB1634" s="507"/>
      <c r="BC1634" s="505"/>
      <c r="BD1634" s="524"/>
      <c r="BE1634" s="506"/>
      <c r="BF1634" s="482"/>
      <c r="BG1634" s="483"/>
      <c r="BH1634" s="483"/>
      <c r="BI1634" s="465"/>
      <c r="BJ1634" s="465"/>
      <c r="BK1634" s="465"/>
      <c r="BL1634" s="465"/>
      <c r="BM1634" s="465"/>
      <c r="BN1634" s="465"/>
      <c r="BO1634" s="483"/>
      <c r="BP1634" s="483"/>
      <c r="BQ1634" s="483"/>
      <c r="BR1634" s="483"/>
      <c r="BS1634" s="483"/>
      <c r="BT1634" s="484"/>
      <c r="BU1634" s="484"/>
      <c r="BV1634" s="484"/>
      <c r="BW1634" s="516"/>
      <c r="BX1634" s="434"/>
      <c r="BY1634" s="490"/>
      <c r="BZ1634" s="491"/>
      <c r="CA1634" s="520"/>
      <c r="CB1634" s="520"/>
      <c r="CC1634" s="520"/>
      <c r="CD1634" s="520"/>
      <c r="CE1634" s="520"/>
      <c r="CF1634" s="520"/>
    </row>
    <row r="1635" spans="1:84" ht="13.8" thickBot="1" x14ac:dyDescent="0.3">
      <c r="A1635" s="133"/>
      <c r="B1635" s="134"/>
      <c r="C1635" s="429"/>
      <c r="D1635" s="136"/>
      <c r="E1635" s="136"/>
      <c r="F1635" s="438"/>
      <c r="G1635" s="136"/>
      <c r="H1635" s="139"/>
      <c r="I1635" s="430"/>
      <c r="J1635" s="431"/>
      <c r="K1635" s="432"/>
      <c r="L1635" s="428"/>
      <c r="M1635" s="500"/>
      <c r="N1635" s="518"/>
      <c r="O1635" s="501"/>
      <c r="P1635" s="501"/>
      <c r="Q1635" s="519"/>
      <c r="R1635" s="502"/>
      <c r="S1635" s="502"/>
      <c r="T1635" s="503"/>
      <c r="U1635" s="504"/>
      <c r="V1635" s="505"/>
      <c r="W1635" s="505"/>
      <c r="X1635" s="505"/>
      <c r="Y1635" s="505"/>
      <c r="Z1635" s="506"/>
      <c r="AA1635" s="507"/>
      <c r="AB1635" s="508"/>
      <c r="AC1635" s="513"/>
      <c r="AD1635" s="508"/>
      <c r="AE1635" s="507"/>
      <c r="AF1635" s="513"/>
      <c r="AG1635" s="507"/>
      <c r="AH1635" s="508"/>
      <c r="AI1635" s="509"/>
      <c r="AJ1635" s="507"/>
      <c r="AK1635" s="507"/>
      <c r="AL1635" s="510"/>
      <c r="AM1635" s="511"/>
      <c r="AN1635" s="512"/>
      <c r="AO1635" s="511"/>
      <c r="AP1635" s="507"/>
      <c r="AQ1635" s="512"/>
      <c r="AR1635" s="513"/>
      <c r="AS1635" s="508"/>
      <c r="AT1635" s="511"/>
      <c r="AU1635" s="511"/>
      <c r="AV1635" s="511"/>
      <c r="AW1635" s="511"/>
      <c r="AX1635" s="511"/>
      <c r="AY1635" s="511"/>
      <c r="AZ1635" s="514"/>
      <c r="BA1635" s="515"/>
      <c r="BB1635" s="507"/>
      <c r="BC1635" s="505"/>
      <c r="BD1635" s="524"/>
      <c r="BE1635" s="506"/>
      <c r="BF1635" s="482"/>
      <c r="BG1635" s="483"/>
      <c r="BH1635" s="483"/>
      <c r="BI1635" s="465"/>
      <c r="BJ1635" s="465"/>
      <c r="BK1635" s="465"/>
      <c r="BL1635" s="465"/>
      <c r="BM1635" s="465"/>
      <c r="BN1635" s="465"/>
      <c r="BO1635" s="483"/>
      <c r="BP1635" s="483"/>
      <c r="BQ1635" s="483"/>
      <c r="BR1635" s="483"/>
      <c r="BS1635" s="483"/>
      <c r="BT1635" s="484"/>
      <c r="BU1635" s="484"/>
      <c r="BV1635" s="484"/>
      <c r="BW1635" s="516"/>
      <c r="BX1635" s="434"/>
      <c r="BY1635" s="490"/>
      <c r="BZ1635" s="491"/>
      <c r="CA1635" s="520"/>
      <c r="CB1635" s="520"/>
      <c r="CC1635" s="520"/>
      <c r="CD1635" s="520"/>
      <c r="CE1635" s="520"/>
      <c r="CF1635" s="520"/>
    </row>
    <row r="1636" spans="1:84" ht="13.8" thickBot="1" x14ac:dyDescent="0.3">
      <c r="A1636" s="133"/>
      <c r="B1636" s="134"/>
      <c r="C1636" s="429"/>
      <c r="D1636" s="136"/>
      <c r="E1636" s="136"/>
      <c r="F1636" s="438"/>
      <c r="G1636" s="136"/>
      <c r="H1636" s="139"/>
      <c r="I1636" s="430"/>
      <c r="J1636" s="431"/>
      <c r="K1636" s="432"/>
      <c r="L1636" s="428"/>
      <c r="M1636" s="500"/>
      <c r="N1636" s="518"/>
      <c r="O1636" s="501"/>
      <c r="P1636" s="501"/>
      <c r="Q1636" s="519"/>
      <c r="R1636" s="502"/>
      <c r="S1636" s="502"/>
      <c r="T1636" s="503"/>
      <c r="U1636" s="504"/>
      <c r="V1636" s="505"/>
      <c r="W1636" s="505"/>
      <c r="X1636" s="505"/>
      <c r="Y1636" s="505"/>
      <c r="Z1636" s="506"/>
      <c r="AA1636" s="507"/>
      <c r="AB1636" s="508"/>
      <c r="AC1636" s="513"/>
      <c r="AD1636" s="508"/>
      <c r="AE1636" s="507"/>
      <c r="AF1636" s="513"/>
      <c r="AG1636" s="507"/>
      <c r="AH1636" s="508"/>
      <c r="AI1636" s="509"/>
      <c r="AJ1636" s="507"/>
      <c r="AK1636" s="507"/>
      <c r="AL1636" s="510"/>
      <c r="AM1636" s="511"/>
      <c r="AN1636" s="512"/>
      <c r="AO1636" s="511"/>
      <c r="AP1636" s="507"/>
      <c r="AQ1636" s="512"/>
      <c r="AR1636" s="513"/>
      <c r="AS1636" s="508"/>
      <c r="AT1636" s="511"/>
      <c r="AU1636" s="511"/>
      <c r="AV1636" s="511"/>
      <c r="AW1636" s="511"/>
      <c r="AX1636" s="511"/>
      <c r="AY1636" s="511"/>
      <c r="AZ1636" s="514"/>
      <c r="BA1636" s="515"/>
      <c r="BB1636" s="507"/>
      <c r="BC1636" s="505"/>
      <c r="BD1636" s="524"/>
      <c r="BE1636" s="506"/>
      <c r="BF1636" s="482"/>
      <c r="BG1636" s="483"/>
      <c r="BH1636" s="483"/>
      <c r="BI1636" s="465"/>
      <c r="BJ1636" s="465"/>
      <c r="BK1636" s="465"/>
      <c r="BL1636" s="465"/>
      <c r="BM1636" s="465"/>
      <c r="BN1636" s="465"/>
      <c r="BO1636" s="483"/>
      <c r="BP1636" s="483"/>
      <c r="BQ1636" s="483"/>
      <c r="BR1636" s="483"/>
      <c r="BS1636" s="483"/>
      <c r="BT1636" s="484"/>
      <c r="BU1636" s="484"/>
      <c r="BV1636" s="484"/>
      <c r="BW1636" s="516"/>
      <c r="BX1636" s="434"/>
      <c r="BY1636" s="490"/>
      <c r="BZ1636" s="491"/>
      <c r="CA1636" s="520"/>
      <c r="CB1636" s="520"/>
      <c r="CC1636" s="520"/>
      <c r="CD1636" s="520"/>
      <c r="CE1636" s="520"/>
      <c r="CF1636" s="520"/>
    </row>
    <row r="1637" spans="1:84" ht="13.8" thickBot="1" x14ac:dyDescent="0.3">
      <c r="A1637" s="133"/>
      <c r="B1637" s="134"/>
      <c r="C1637" s="429"/>
      <c r="D1637" s="136"/>
      <c r="E1637" s="136"/>
      <c r="F1637" s="438"/>
      <c r="G1637" s="136"/>
      <c r="H1637" s="139"/>
      <c r="I1637" s="430"/>
      <c r="J1637" s="431"/>
      <c r="K1637" s="432"/>
      <c r="L1637" s="428"/>
      <c r="M1637" s="500"/>
      <c r="N1637" s="518"/>
      <c r="O1637" s="501"/>
      <c r="P1637" s="501"/>
      <c r="Q1637" s="519"/>
      <c r="R1637" s="502"/>
      <c r="S1637" s="502"/>
      <c r="T1637" s="503"/>
      <c r="U1637" s="504"/>
      <c r="V1637" s="505"/>
      <c r="W1637" s="505"/>
      <c r="X1637" s="505"/>
      <c r="Y1637" s="505"/>
      <c r="Z1637" s="506"/>
      <c r="AA1637" s="507"/>
      <c r="AB1637" s="508"/>
      <c r="AC1637" s="513"/>
      <c r="AD1637" s="508"/>
      <c r="AE1637" s="507"/>
      <c r="AF1637" s="513"/>
      <c r="AG1637" s="507"/>
      <c r="AH1637" s="508"/>
      <c r="AI1637" s="509"/>
      <c r="AJ1637" s="507"/>
      <c r="AK1637" s="507"/>
      <c r="AL1637" s="510"/>
      <c r="AM1637" s="511"/>
      <c r="AN1637" s="512"/>
      <c r="AO1637" s="511"/>
      <c r="AP1637" s="507"/>
      <c r="AQ1637" s="512"/>
      <c r="AR1637" s="513"/>
      <c r="AS1637" s="508"/>
      <c r="AT1637" s="511"/>
      <c r="AU1637" s="511"/>
      <c r="AV1637" s="511"/>
      <c r="AW1637" s="511"/>
      <c r="AX1637" s="511"/>
      <c r="AY1637" s="511"/>
      <c r="AZ1637" s="514"/>
      <c r="BA1637" s="515"/>
      <c r="BB1637" s="507"/>
      <c r="BC1637" s="505"/>
      <c r="BD1637" s="524"/>
      <c r="BE1637" s="506"/>
      <c r="BF1637" s="482"/>
      <c r="BG1637" s="483"/>
      <c r="BH1637" s="483"/>
      <c r="BI1637" s="465"/>
      <c r="BJ1637" s="465"/>
      <c r="BK1637" s="465"/>
      <c r="BL1637" s="465"/>
      <c r="BM1637" s="465"/>
      <c r="BN1637" s="465"/>
      <c r="BO1637" s="483"/>
      <c r="BP1637" s="483"/>
      <c r="BQ1637" s="483"/>
      <c r="BR1637" s="483"/>
      <c r="BS1637" s="483"/>
      <c r="BT1637" s="484"/>
      <c r="BU1637" s="484"/>
      <c r="BV1637" s="484"/>
      <c r="BW1637" s="516"/>
      <c r="BX1637" s="434"/>
      <c r="BY1637" s="490"/>
      <c r="BZ1637" s="491"/>
      <c r="CA1637" s="520"/>
      <c r="CB1637" s="520"/>
      <c r="CC1637" s="520"/>
      <c r="CD1637" s="520"/>
      <c r="CE1637" s="520"/>
      <c r="CF1637" s="520"/>
    </row>
    <row r="1638" spans="1:84" ht="13.8" thickBot="1" x14ac:dyDescent="0.3">
      <c r="A1638" s="133"/>
      <c r="B1638" s="134"/>
      <c r="C1638" s="429"/>
      <c r="D1638" s="136"/>
      <c r="E1638" s="136"/>
      <c r="F1638" s="438"/>
      <c r="G1638" s="136"/>
      <c r="H1638" s="139"/>
      <c r="I1638" s="430"/>
      <c r="J1638" s="431"/>
      <c r="K1638" s="432"/>
      <c r="L1638" s="428"/>
      <c r="M1638" s="500"/>
      <c r="N1638" s="518"/>
      <c r="O1638" s="501"/>
      <c r="P1638" s="501"/>
      <c r="Q1638" s="519"/>
      <c r="R1638" s="502"/>
      <c r="S1638" s="502"/>
      <c r="T1638" s="503"/>
      <c r="U1638" s="504"/>
      <c r="V1638" s="505"/>
      <c r="W1638" s="505"/>
      <c r="X1638" s="505"/>
      <c r="Y1638" s="505"/>
      <c r="Z1638" s="506"/>
      <c r="AA1638" s="507"/>
      <c r="AB1638" s="508"/>
      <c r="AC1638" s="513"/>
      <c r="AD1638" s="508"/>
      <c r="AE1638" s="507"/>
      <c r="AF1638" s="513"/>
      <c r="AG1638" s="507"/>
      <c r="AH1638" s="508"/>
      <c r="AI1638" s="509"/>
      <c r="AJ1638" s="507"/>
      <c r="AK1638" s="507"/>
      <c r="AL1638" s="510"/>
      <c r="AM1638" s="511"/>
      <c r="AN1638" s="512"/>
      <c r="AO1638" s="511"/>
      <c r="AP1638" s="507"/>
      <c r="AQ1638" s="512"/>
      <c r="AR1638" s="513"/>
      <c r="AS1638" s="508"/>
      <c r="AT1638" s="511"/>
      <c r="AU1638" s="511"/>
      <c r="AV1638" s="511"/>
      <c r="AW1638" s="511"/>
      <c r="AX1638" s="511"/>
      <c r="AY1638" s="511"/>
      <c r="AZ1638" s="514"/>
      <c r="BA1638" s="515"/>
      <c r="BB1638" s="507"/>
      <c r="BC1638" s="505"/>
      <c r="BD1638" s="524"/>
      <c r="BE1638" s="506"/>
      <c r="BF1638" s="482"/>
      <c r="BG1638" s="483"/>
      <c r="BH1638" s="483"/>
      <c r="BI1638" s="465"/>
      <c r="BJ1638" s="465"/>
      <c r="BK1638" s="465"/>
      <c r="BL1638" s="465"/>
      <c r="BM1638" s="465"/>
      <c r="BN1638" s="465"/>
      <c r="BO1638" s="483"/>
      <c r="BP1638" s="483"/>
      <c r="BQ1638" s="483"/>
      <c r="BR1638" s="483"/>
      <c r="BS1638" s="483"/>
      <c r="BT1638" s="484"/>
      <c r="BU1638" s="484"/>
      <c r="BV1638" s="484"/>
      <c r="BW1638" s="516"/>
      <c r="BX1638" s="434"/>
      <c r="BY1638" s="490"/>
      <c r="BZ1638" s="491"/>
      <c r="CA1638" s="520"/>
      <c r="CB1638" s="520"/>
      <c r="CC1638" s="520"/>
      <c r="CD1638" s="520"/>
      <c r="CE1638" s="520"/>
      <c r="CF1638" s="520"/>
    </row>
    <row r="1639" spans="1:84" ht="13.8" thickBot="1" x14ac:dyDescent="0.3">
      <c r="A1639" s="133"/>
      <c r="B1639" s="134"/>
      <c r="C1639" s="429"/>
      <c r="D1639" s="136"/>
      <c r="E1639" s="136"/>
      <c r="F1639" s="438"/>
      <c r="G1639" s="136"/>
      <c r="H1639" s="139"/>
      <c r="I1639" s="430"/>
      <c r="J1639" s="431"/>
      <c r="K1639" s="432"/>
      <c r="L1639" s="428"/>
      <c r="M1639" s="500"/>
      <c r="N1639" s="518"/>
      <c r="O1639" s="501"/>
      <c r="P1639" s="501"/>
      <c r="Q1639" s="519"/>
      <c r="R1639" s="502"/>
      <c r="S1639" s="502"/>
      <c r="T1639" s="503"/>
      <c r="U1639" s="504"/>
      <c r="V1639" s="505"/>
      <c r="W1639" s="505"/>
      <c r="X1639" s="505"/>
      <c r="Y1639" s="505"/>
      <c r="Z1639" s="506"/>
      <c r="AA1639" s="507"/>
      <c r="AB1639" s="508"/>
      <c r="AC1639" s="513"/>
      <c r="AD1639" s="508"/>
      <c r="AE1639" s="507"/>
      <c r="AF1639" s="513"/>
      <c r="AG1639" s="507"/>
      <c r="AH1639" s="508"/>
      <c r="AI1639" s="509"/>
      <c r="AJ1639" s="507"/>
      <c r="AK1639" s="507"/>
      <c r="AL1639" s="510"/>
      <c r="AM1639" s="511"/>
      <c r="AN1639" s="512"/>
      <c r="AO1639" s="511"/>
      <c r="AP1639" s="507"/>
      <c r="AQ1639" s="512"/>
      <c r="AR1639" s="513"/>
      <c r="AS1639" s="508"/>
      <c r="AT1639" s="511"/>
      <c r="AU1639" s="511"/>
      <c r="AV1639" s="511"/>
      <c r="AW1639" s="511"/>
      <c r="AX1639" s="511"/>
      <c r="AY1639" s="511"/>
      <c r="AZ1639" s="514"/>
      <c r="BA1639" s="515"/>
      <c r="BB1639" s="507"/>
      <c r="BC1639" s="505"/>
      <c r="BD1639" s="524"/>
      <c r="BE1639" s="506"/>
      <c r="BF1639" s="482"/>
      <c r="BG1639" s="483"/>
      <c r="BH1639" s="483"/>
      <c r="BI1639" s="465"/>
      <c r="BJ1639" s="465"/>
      <c r="BK1639" s="465"/>
      <c r="BL1639" s="465"/>
      <c r="BM1639" s="465"/>
      <c r="BN1639" s="465"/>
      <c r="BO1639" s="483"/>
      <c r="BP1639" s="483"/>
      <c r="BQ1639" s="483"/>
      <c r="BR1639" s="483"/>
      <c r="BS1639" s="483"/>
      <c r="BT1639" s="484"/>
      <c r="BU1639" s="484"/>
      <c r="BV1639" s="484"/>
      <c r="BW1639" s="516"/>
      <c r="BX1639" s="434"/>
      <c r="BY1639" s="490"/>
      <c r="BZ1639" s="491"/>
      <c r="CA1639" s="520"/>
      <c r="CB1639" s="520"/>
      <c r="CC1639" s="520"/>
      <c r="CD1639" s="520"/>
      <c r="CE1639" s="520"/>
      <c r="CF1639" s="520"/>
    </row>
    <row r="1640" spans="1:84" ht="13.8" thickBot="1" x14ac:dyDescent="0.3">
      <c r="A1640" s="133"/>
      <c r="B1640" s="134"/>
      <c r="C1640" s="429"/>
      <c r="D1640" s="136"/>
      <c r="E1640" s="136"/>
      <c r="F1640" s="438"/>
      <c r="G1640" s="136"/>
      <c r="H1640" s="139"/>
      <c r="I1640" s="430"/>
      <c r="J1640" s="431"/>
      <c r="K1640" s="432"/>
      <c r="L1640" s="428"/>
      <c r="M1640" s="500"/>
      <c r="N1640" s="518"/>
      <c r="O1640" s="501"/>
      <c r="P1640" s="501"/>
      <c r="Q1640" s="519"/>
      <c r="R1640" s="502"/>
      <c r="S1640" s="502"/>
      <c r="T1640" s="503"/>
      <c r="U1640" s="504"/>
      <c r="V1640" s="505"/>
      <c r="W1640" s="505"/>
      <c r="X1640" s="505"/>
      <c r="Y1640" s="505"/>
      <c r="Z1640" s="506"/>
      <c r="AA1640" s="507"/>
      <c r="AB1640" s="508"/>
      <c r="AC1640" s="513"/>
      <c r="AD1640" s="508"/>
      <c r="AE1640" s="507"/>
      <c r="AF1640" s="513"/>
      <c r="AG1640" s="507"/>
      <c r="AH1640" s="508"/>
      <c r="AI1640" s="509"/>
      <c r="AJ1640" s="507"/>
      <c r="AK1640" s="507"/>
      <c r="AL1640" s="510"/>
      <c r="AM1640" s="511"/>
      <c r="AN1640" s="512"/>
      <c r="AO1640" s="511"/>
      <c r="AP1640" s="507"/>
      <c r="AQ1640" s="512"/>
      <c r="AR1640" s="513"/>
      <c r="AS1640" s="508"/>
      <c r="AT1640" s="511"/>
      <c r="AU1640" s="511"/>
      <c r="AV1640" s="511"/>
      <c r="AW1640" s="511"/>
      <c r="AX1640" s="511"/>
      <c r="AY1640" s="511"/>
      <c r="AZ1640" s="514"/>
      <c r="BA1640" s="515"/>
      <c r="BB1640" s="507"/>
      <c r="BC1640" s="505"/>
      <c r="BD1640" s="524"/>
      <c r="BE1640" s="506"/>
      <c r="BF1640" s="482"/>
      <c r="BG1640" s="483"/>
      <c r="BH1640" s="483"/>
      <c r="BI1640" s="465"/>
      <c r="BJ1640" s="465"/>
      <c r="BK1640" s="465"/>
      <c r="BL1640" s="465"/>
      <c r="BM1640" s="465"/>
      <c r="BN1640" s="465"/>
      <c r="BO1640" s="483"/>
      <c r="BP1640" s="483"/>
      <c r="BQ1640" s="483"/>
      <c r="BR1640" s="483"/>
      <c r="BS1640" s="483"/>
      <c r="BT1640" s="484"/>
      <c r="BU1640" s="484"/>
      <c r="BV1640" s="484"/>
      <c r="BW1640" s="516"/>
      <c r="BX1640" s="434"/>
      <c r="BY1640" s="490"/>
      <c r="BZ1640" s="491"/>
      <c r="CA1640" s="520"/>
      <c r="CB1640" s="520"/>
      <c r="CC1640" s="520"/>
      <c r="CD1640" s="520"/>
      <c r="CE1640" s="520"/>
      <c r="CF1640" s="520"/>
    </row>
    <row r="1641" spans="1:84" ht="13.8" thickBot="1" x14ac:dyDescent="0.3">
      <c r="A1641" s="133"/>
      <c r="B1641" s="134"/>
      <c r="C1641" s="429"/>
      <c r="D1641" s="136"/>
      <c r="E1641" s="136"/>
      <c r="F1641" s="438"/>
      <c r="G1641" s="136"/>
      <c r="H1641" s="139"/>
      <c r="I1641" s="430"/>
      <c r="J1641" s="431"/>
      <c r="K1641" s="432"/>
      <c r="L1641" s="428"/>
      <c r="M1641" s="500"/>
      <c r="N1641" s="518"/>
      <c r="O1641" s="501"/>
      <c r="P1641" s="501"/>
      <c r="Q1641" s="519"/>
      <c r="R1641" s="502"/>
      <c r="S1641" s="502"/>
      <c r="T1641" s="503"/>
      <c r="U1641" s="504"/>
      <c r="V1641" s="505"/>
      <c r="W1641" s="505"/>
      <c r="X1641" s="505"/>
      <c r="Y1641" s="505"/>
      <c r="Z1641" s="506"/>
      <c r="AA1641" s="507"/>
      <c r="AB1641" s="508"/>
      <c r="AC1641" s="513"/>
      <c r="AD1641" s="508"/>
      <c r="AE1641" s="507"/>
      <c r="AF1641" s="513"/>
      <c r="AG1641" s="507"/>
      <c r="AH1641" s="508"/>
      <c r="AI1641" s="509"/>
      <c r="AJ1641" s="507"/>
      <c r="AK1641" s="507"/>
      <c r="AL1641" s="510"/>
      <c r="AM1641" s="511"/>
      <c r="AN1641" s="512"/>
      <c r="AO1641" s="511"/>
      <c r="AP1641" s="507"/>
      <c r="AQ1641" s="512"/>
      <c r="AR1641" s="513"/>
      <c r="AS1641" s="508"/>
      <c r="AT1641" s="511"/>
      <c r="AU1641" s="511"/>
      <c r="AV1641" s="511"/>
      <c r="AW1641" s="511"/>
      <c r="AX1641" s="511"/>
      <c r="AY1641" s="511"/>
      <c r="AZ1641" s="514"/>
      <c r="BA1641" s="515"/>
      <c r="BB1641" s="507"/>
      <c r="BC1641" s="505"/>
      <c r="BD1641" s="524"/>
      <c r="BE1641" s="506"/>
      <c r="BF1641" s="482"/>
      <c r="BG1641" s="483"/>
      <c r="BH1641" s="483"/>
      <c r="BI1641" s="465"/>
      <c r="BJ1641" s="465"/>
      <c r="BK1641" s="465"/>
      <c r="BL1641" s="465"/>
      <c r="BM1641" s="465"/>
      <c r="BN1641" s="465"/>
      <c r="BO1641" s="483"/>
      <c r="BP1641" s="483"/>
      <c r="BQ1641" s="483"/>
      <c r="BR1641" s="483"/>
      <c r="BS1641" s="483"/>
      <c r="BT1641" s="484"/>
      <c r="BU1641" s="484"/>
      <c r="BV1641" s="484"/>
      <c r="BW1641" s="516"/>
      <c r="BX1641" s="434"/>
      <c r="BY1641" s="490"/>
      <c r="BZ1641" s="491"/>
      <c r="CA1641" s="520"/>
      <c r="CB1641" s="520"/>
      <c r="CC1641" s="520"/>
      <c r="CD1641" s="520"/>
      <c r="CE1641" s="520"/>
      <c r="CF1641" s="520"/>
    </row>
    <row r="1642" spans="1:84" ht="13.8" thickBot="1" x14ac:dyDescent="0.3">
      <c r="A1642" s="133"/>
      <c r="B1642" s="134"/>
      <c r="C1642" s="429"/>
      <c r="D1642" s="136"/>
      <c r="E1642" s="136"/>
      <c r="F1642" s="438"/>
      <c r="G1642" s="136"/>
      <c r="H1642" s="139"/>
      <c r="I1642" s="430"/>
      <c r="J1642" s="431"/>
      <c r="K1642" s="432"/>
      <c r="L1642" s="428"/>
      <c r="M1642" s="500"/>
      <c r="N1642" s="518"/>
      <c r="O1642" s="501"/>
      <c r="P1642" s="501"/>
      <c r="Q1642" s="519"/>
      <c r="R1642" s="502"/>
      <c r="S1642" s="502"/>
      <c r="T1642" s="503"/>
      <c r="U1642" s="504"/>
      <c r="V1642" s="505"/>
      <c r="W1642" s="505"/>
      <c r="X1642" s="505"/>
      <c r="Y1642" s="505"/>
      <c r="Z1642" s="506"/>
      <c r="AA1642" s="507"/>
      <c r="AB1642" s="508"/>
      <c r="AC1642" s="513"/>
      <c r="AD1642" s="508"/>
      <c r="AE1642" s="507"/>
      <c r="AF1642" s="513"/>
      <c r="AG1642" s="507"/>
      <c r="AH1642" s="508"/>
      <c r="AI1642" s="509"/>
      <c r="AJ1642" s="507"/>
      <c r="AK1642" s="507"/>
      <c r="AL1642" s="510"/>
      <c r="AM1642" s="511"/>
      <c r="AN1642" s="512"/>
      <c r="AO1642" s="511"/>
      <c r="AP1642" s="507"/>
      <c r="AQ1642" s="512"/>
      <c r="AR1642" s="513"/>
      <c r="AS1642" s="508"/>
      <c r="AT1642" s="511"/>
      <c r="AU1642" s="511"/>
      <c r="AV1642" s="511"/>
      <c r="AW1642" s="511"/>
      <c r="AX1642" s="511"/>
      <c r="AY1642" s="511"/>
      <c r="AZ1642" s="514"/>
      <c r="BA1642" s="515"/>
      <c r="BB1642" s="507"/>
      <c r="BC1642" s="505"/>
      <c r="BD1642" s="524"/>
      <c r="BE1642" s="506"/>
      <c r="BF1642" s="482"/>
      <c r="BG1642" s="483"/>
      <c r="BH1642" s="483"/>
      <c r="BI1642" s="465"/>
      <c r="BJ1642" s="465"/>
      <c r="BK1642" s="465"/>
      <c r="BL1642" s="465"/>
      <c r="BM1642" s="465"/>
      <c r="BN1642" s="465"/>
      <c r="BO1642" s="483"/>
      <c r="BP1642" s="483"/>
      <c r="BQ1642" s="483"/>
      <c r="BR1642" s="483"/>
      <c r="BS1642" s="483"/>
      <c r="BT1642" s="484"/>
      <c r="BU1642" s="484"/>
      <c r="BV1642" s="484"/>
      <c r="BW1642" s="516"/>
      <c r="BX1642" s="434"/>
      <c r="BY1642" s="490"/>
      <c r="BZ1642" s="491"/>
      <c r="CA1642" s="520"/>
      <c r="CB1642" s="520"/>
      <c r="CC1642" s="520"/>
      <c r="CD1642" s="520"/>
      <c r="CE1642" s="520"/>
      <c r="CF1642" s="520"/>
    </row>
    <row r="1643" spans="1:84" ht="13.8" thickBot="1" x14ac:dyDescent="0.3">
      <c r="A1643" s="133"/>
      <c r="B1643" s="134"/>
      <c r="C1643" s="429"/>
      <c r="D1643" s="136"/>
      <c r="E1643" s="136"/>
      <c r="F1643" s="438"/>
      <c r="G1643" s="136"/>
      <c r="H1643" s="139"/>
      <c r="I1643" s="430"/>
      <c r="J1643" s="431"/>
      <c r="K1643" s="432"/>
      <c r="L1643" s="428"/>
      <c r="M1643" s="500"/>
      <c r="N1643" s="518"/>
      <c r="O1643" s="501"/>
      <c r="P1643" s="501"/>
      <c r="Q1643" s="519"/>
      <c r="R1643" s="502"/>
      <c r="S1643" s="502"/>
      <c r="T1643" s="503"/>
      <c r="U1643" s="504"/>
      <c r="V1643" s="505"/>
      <c r="W1643" s="505"/>
      <c r="X1643" s="505"/>
      <c r="Y1643" s="505"/>
      <c r="Z1643" s="506"/>
      <c r="AA1643" s="507"/>
      <c r="AB1643" s="508"/>
      <c r="AC1643" s="513"/>
      <c r="AD1643" s="508"/>
      <c r="AE1643" s="507"/>
      <c r="AF1643" s="513"/>
      <c r="AG1643" s="507"/>
      <c r="AH1643" s="508"/>
      <c r="AI1643" s="509"/>
      <c r="AJ1643" s="507"/>
      <c r="AK1643" s="507"/>
      <c r="AL1643" s="510"/>
      <c r="AM1643" s="511"/>
      <c r="AN1643" s="512"/>
      <c r="AO1643" s="511"/>
      <c r="AP1643" s="507"/>
      <c r="AQ1643" s="512"/>
      <c r="AR1643" s="513"/>
      <c r="AS1643" s="508"/>
      <c r="AT1643" s="511"/>
      <c r="AU1643" s="511"/>
      <c r="AV1643" s="511"/>
      <c r="AW1643" s="511"/>
      <c r="AX1643" s="511"/>
      <c r="AY1643" s="511"/>
      <c r="AZ1643" s="514"/>
      <c r="BA1643" s="515"/>
      <c r="BB1643" s="507"/>
      <c r="BC1643" s="505"/>
      <c r="BD1643" s="524"/>
      <c r="BE1643" s="506"/>
      <c r="BF1643" s="482"/>
      <c r="BG1643" s="483"/>
      <c r="BH1643" s="483"/>
      <c r="BI1643" s="465"/>
      <c r="BJ1643" s="465"/>
      <c r="BK1643" s="465"/>
      <c r="BL1643" s="465"/>
      <c r="BM1643" s="465"/>
      <c r="BN1643" s="465"/>
      <c r="BO1643" s="483"/>
      <c r="BP1643" s="483"/>
      <c r="BQ1643" s="483"/>
      <c r="BR1643" s="483"/>
      <c r="BS1643" s="483"/>
      <c r="BT1643" s="484"/>
      <c r="BU1643" s="484"/>
      <c r="BV1643" s="484"/>
      <c r="BW1643" s="516"/>
      <c r="BX1643" s="434"/>
      <c r="BY1643" s="490"/>
      <c r="BZ1643" s="491"/>
      <c r="CA1643" s="520"/>
      <c r="CB1643" s="520"/>
      <c r="CC1643" s="520"/>
      <c r="CD1643" s="520"/>
      <c r="CE1643" s="520"/>
      <c r="CF1643" s="520"/>
    </row>
    <row r="1644" spans="1:84" ht="13.8" thickBot="1" x14ac:dyDescent="0.3">
      <c r="A1644" s="133"/>
      <c r="B1644" s="134"/>
      <c r="C1644" s="429"/>
      <c r="D1644" s="136"/>
      <c r="E1644" s="136"/>
      <c r="F1644" s="438"/>
      <c r="G1644" s="136"/>
      <c r="H1644" s="139"/>
      <c r="I1644" s="430"/>
      <c r="J1644" s="431"/>
      <c r="K1644" s="432"/>
      <c r="L1644" s="428"/>
      <c r="M1644" s="500"/>
      <c r="N1644" s="518"/>
      <c r="O1644" s="501"/>
      <c r="P1644" s="501"/>
      <c r="Q1644" s="519"/>
      <c r="R1644" s="502"/>
      <c r="S1644" s="502"/>
      <c r="T1644" s="503"/>
      <c r="U1644" s="504"/>
      <c r="V1644" s="505"/>
      <c r="W1644" s="505"/>
      <c r="X1644" s="505"/>
      <c r="Y1644" s="505"/>
      <c r="Z1644" s="506"/>
      <c r="AA1644" s="507"/>
      <c r="AB1644" s="508"/>
      <c r="AC1644" s="513"/>
      <c r="AD1644" s="508"/>
      <c r="AE1644" s="507"/>
      <c r="AF1644" s="513"/>
      <c r="AG1644" s="507"/>
      <c r="AH1644" s="508"/>
      <c r="AI1644" s="509"/>
      <c r="AJ1644" s="507"/>
      <c r="AK1644" s="507"/>
      <c r="AL1644" s="510"/>
      <c r="AM1644" s="511"/>
      <c r="AN1644" s="512"/>
      <c r="AO1644" s="511"/>
      <c r="AP1644" s="507"/>
      <c r="AQ1644" s="512"/>
      <c r="AR1644" s="513"/>
      <c r="AS1644" s="508"/>
      <c r="AT1644" s="511"/>
      <c r="AU1644" s="511"/>
      <c r="AV1644" s="511"/>
      <c r="AW1644" s="511"/>
      <c r="AX1644" s="511"/>
      <c r="AY1644" s="511"/>
      <c r="AZ1644" s="514"/>
      <c r="BA1644" s="515"/>
      <c r="BB1644" s="507"/>
      <c r="BC1644" s="505"/>
      <c r="BD1644" s="524"/>
      <c r="BE1644" s="506"/>
      <c r="BF1644" s="482"/>
      <c r="BG1644" s="483"/>
      <c r="BH1644" s="483"/>
      <c r="BI1644" s="465"/>
      <c r="BJ1644" s="465"/>
      <c r="BK1644" s="465"/>
      <c r="BL1644" s="465"/>
      <c r="BM1644" s="465"/>
      <c r="BN1644" s="465"/>
      <c r="BO1644" s="483"/>
      <c r="BP1644" s="483"/>
      <c r="BQ1644" s="483"/>
      <c r="BR1644" s="483"/>
      <c r="BS1644" s="483"/>
      <c r="BT1644" s="484"/>
      <c r="BU1644" s="484"/>
      <c r="BV1644" s="484"/>
      <c r="BW1644" s="516"/>
      <c r="BX1644" s="434"/>
      <c r="BY1644" s="490"/>
      <c r="BZ1644" s="491"/>
      <c r="CA1644" s="520"/>
      <c r="CB1644" s="520"/>
      <c r="CC1644" s="520"/>
      <c r="CD1644" s="520"/>
      <c r="CE1644" s="520"/>
      <c r="CF1644" s="520"/>
    </row>
    <row r="1645" spans="1:84" ht="13.8" thickBot="1" x14ac:dyDescent="0.3">
      <c r="A1645" s="133"/>
      <c r="B1645" s="134"/>
      <c r="C1645" s="429"/>
      <c r="D1645" s="136"/>
      <c r="E1645" s="136"/>
      <c r="F1645" s="438"/>
      <c r="G1645" s="136"/>
      <c r="H1645" s="139"/>
      <c r="I1645" s="430"/>
      <c r="J1645" s="431"/>
      <c r="K1645" s="432"/>
      <c r="L1645" s="428"/>
      <c r="M1645" s="500"/>
      <c r="N1645" s="518"/>
      <c r="O1645" s="501"/>
      <c r="P1645" s="501"/>
      <c r="Q1645" s="519"/>
      <c r="R1645" s="502"/>
      <c r="S1645" s="502"/>
      <c r="T1645" s="503"/>
      <c r="U1645" s="504"/>
      <c r="V1645" s="505"/>
      <c r="W1645" s="505"/>
      <c r="X1645" s="505"/>
      <c r="Y1645" s="505"/>
      <c r="Z1645" s="506"/>
      <c r="AA1645" s="507"/>
      <c r="AB1645" s="508"/>
      <c r="AC1645" s="513"/>
      <c r="AD1645" s="508"/>
      <c r="AE1645" s="507"/>
      <c r="AF1645" s="513"/>
      <c r="AG1645" s="507"/>
      <c r="AH1645" s="508"/>
      <c r="AI1645" s="509"/>
      <c r="AJ1645" s="507"/>
      <c r="AK1645" s="507"/>
      <c r="AL1645" s="510"/>
      <c r="AM1645" s="511"/>
      <c r="AN1645" s="512"/>
      <c r="AO1645" s="511"/>
      <c r="AP1645" s="507"/>
      <c r="AQ1645" s="512"/>
      <c r="AR1645" s="513"/>
      <c r="AS1645" s="508"/>
      <c r="AT1645" s="511"/>
      <c r="AU1645" s="511"/>
      <c r="AV1645" s="511"/>
      <c r="AW1645" s="511"/>
      <c r="AX1645" s="511"/>
      <c r="AY1645" s="511"/>
      <c r="AZ1645" s="514"/>
      <c r="BA1645" s="515"/>
      <c r="BB1645" s="507"/>
      <c r="BC1645" s="505"/>
      <c r="BD1645" s="524"/>
      <c r="BE1645" s="506"/>
      <c r="BF1645" s="482"/>
      <c r="BG1645" s="483"/>
      <c r="BH1645" s="483"/>
      <c r="BI1645" s="465"/>
      <c r="BJ1645" s="465"/>
      <c r="BK1645" s="465"/>
      <c r="BL1645" s="465"/>
      <c r="BM1645" s="465"/>
      <c r="BN1645" s="465"/>
      <c r="BO1645" s="483"/>
      <c r="BP1645" s="483"/>
      <c r="BQ1645" s="483"/>
      <c r="BR1645" s="483"/>
      <c r="BS1645" s="483"/>
      <c r="BT1645" s="484"/>
      <c r="BU1645" s="484"/>
      <c r="BV1645" s="484"/>
      <c r="BW1645" s="516"/>
      <c r="BX1645" s="434"/>
      <c r="BY1645" s="490"/>
      <c r="BZ1645" s="491"/>
      <c r="CA1645" s="520"/>
      <c r="CB1645" s="520"/>
      <c r="CC1645" s="520"/>
      <c r="CD1645" s="520"/>
      <c r="CE1645" s="520"/>
      <c r="CF1645" s="520"/>
    </row>
    <row r="1646" spans="1:84" ht="13.8" thickBot="1" x14ac:dyDescent="0.3">
      <c r="A1646" s="133"/>
      <c r="B1646" s="134"/>
      <c r="C1646" s="429"/>
      <c r="D1646" s="136"/>
      <c r="E1646" s="136"/>
      <c r="F1646" s="438"/>
      <c r="G1646" s="136"/>
      <c r="H1646" s="139"/>
      <c r="I1646" s="430"/>
      <c r="J1646" s="431"/>
      <c r="K1646" s="432"/>
      <c r="L1646" s="428"/>
      <c r="M1646" s="500"/>
      <c r="N1646" s="518"/>
      <c r="O1646" s="501"/>
      <c r="P1646" s="501"/>
      <c r="Q1646" s="519"/>
      <c r="R1646" s="502"/>
      <c r="S1646" s="502"/>
      <c r="T1646" s="503"/>
      <c r="U1646" s="504"/>
      <c r="V1646" s="505"/>
      <c r="W1646" s="505"/>
      <c r="X1646" s="505"/>
      <c r="Y1646" s="505"/>
      <c r="Z1646" s="506"/>
      <c r="AA1646" s="507"/>
      <c r="AB1646" s="508"/>
      <c r="AC1646" s="513"/>
      <c r="AD1646" s="508"/>
      <c r="AE1646" s="507"/>
      <c r="AF1646" s="513"/>
      <c r="AG1646" s="507"/>
      <c r="AH1646" s="508"/>
      <c r="AI1646" s="509"/>
      <c r="AJ1646" s="507"/>
      <c r="AK1646" s="507"/>
      <c r="AL1646" s="510"/>
      <c r="AM1646" s="511"/>
      <c r="AN1646" s="512"/>
      <c r="AO1646" s="511"/>
      <c r="AP1646" s="507"/>
      <c r="AQ1646" s="512"/>
      <c r="AR1646" s="513"/>
      <c r="AS1646" s="508"/>
      <c r="AT1646" s="511"/>
      <c r="AU1646" s="511"/>
      <c r="AV1646" s="511"/>
      <c r="AW1646" s="511"/>
      <c r="AX1646" s="511"/>
      <c r="AY1646" s="511"/>
      <c r="AZ1646" s="514"/>
      <c r="BA1646" s="515"/>
      <c r="BB1646" s="507"/>
      <c r="BC1646" s="505"/>
      <c r="BD1646" s="524"/>
      <c r="BE1646" s="506"/>
      <c r="BF1646" s="482"/>
      <c r="BG1646" s="483"/>
      <c r="BH1646" s="483"/>
      <c r="BI1646" s="465"/>
      <c r="BJ1646" s="465"/>
      <c r="BK1646" s="465"/>
      <c r="BL1646" s="465"/>
      <c r="BM1646" s="465"/>
      <c r="BN1646" s="465"/>
      <c r="BO1646" s="483"/>
      <c r="BP1646" s="483"/>
      <c r="BQ1646" s="483"/>
      <c r="BR1646" s="483"/>
      <c r="BS1646" s="483"/>
      <c r="BT1646" s="484"/>
      <c r="BU1646" s="484"/>
      <c r="BV1646" s="484"/>
      <c r="BW1646" s="516"/>
      <c r="BX1646" s="434"/>
      <c r="BY1646" s="490"/>
      <c r="BZ1646" s="491"/>
      <c r="CA1646" s="520"/>
      <c r="CB1646" s="520"/>
      <c r="CC1646" s="520"/>
      <c r="CD1646" s="520"/>
      <c r="CE1646" s="520"/>
      <c r="CF1646" s="520"/>
    </row>
    <row r="1647" spans="1:84" ht="13.8" thickBot="1" x14ac:dyDescent="0.3">
      <c r="A1647" s="133"/>
      <c r="B1647" s="134"/>
      <c r="C1647" s="429"/>
      <c r="D1647" s="136"/>
      <c r="E1647" s="136"/>
      <c r="F1647" s="438"/>
      <c r="G1647" s="136"/>
      <c r="H1647" s="139"/>
      <c r="I1647" s="430"/>
      <c r="J1647" s="431"/>
      <c r="K1647" s="432"/>
      <c r="L1647" s="428"/>
      <c r="M1647" s="500"/>
      <c r="N1647" s="518"/>
      <c r="O1647" s="501"/>
      <c r="P1647" s="501"/>
      <c r="Q1647" s="519"/>
      <c r="R1647" s="502"/>
      <c r="S1647" s="502"/>
      <c r="T1647" s="503"/>
      <c r="U1647" s="504"/>
      <c r="V1647" s="505"/>
      <c r="W1647" s="505"/>
      <c r="X1647" s="505"/>
      <c r="Y1647" s="505"/>
      <c r="Z1647" s="506"/>
      <c r="AA1647" s="507"/>
      <c r="AB1647" s="508"/>
      <c r="AC1647" s="513"/>
      <c r="AD1647" s="508"/>
      <c r="AE1647" s="507"/>
      <c r="AF1647" s="513"/>
      <c r="AG1647" s="507"/>
      <c r="AH1647" s="508"/>
      <c r="AI1647" s="509"/>
      <c r="AJ1647" s="507"/>
      <c r="AK1647" s="507"/>
      <c r="AL1647" s="510"/>
      <c r="AM1647" s="511"/>
      <c r="AN1647" s="512"/>
      <c r="AO1647" s="511"/>
      <c r="AP1647" s="507"/>
      <c r="AQ1647" s="512"/>
      <c r="AR1647" s="513"/>
      <c r="AS1647" s="508"/>
      <c r="AT1647" s="511"/>
      <c r="AU1647" s="511"/>
      <c r="AV1647" s="511"/>
      <c r="AW1647" s="511"/>
      <c r="AX1647" s="511"/>
      <c r="AY1647" s="511"/>
      <c r="AZ1647" s="514"/>
      <c r="BA1647" s="515"/>
      <c r="BB1647" s="507"/>
      <c r="BC1647" s="505"/>
      <c r="BD1647" s="524"/>
      <c r="BE1647" s="506"/>
      <c r="BF1647" s="482"/>
      <c r="BG1647" s="483"/>
      <c r="BH1647" s="483"/>
      <c r="BI1647" s="465"/>
      <c r="BJ1647" s="465"/>
      <c r="BK1647" s="465"/>
      <c r="BL1647" s="465"/>
      <c r="BM1647" s="465"/>
      <c r="BN1647" s="465"/>
      <c r="BO1647" s="483"/>
      <c r="BP1647" s="483"/>
      <c r="BQ1647" s="483"/>
      <c r="BR1647" s="483"/>
      <c r="BS1647" s="483"/>
      <c r="BT1647" s="484"/>
      <c r="BU1647" s="484"/>
      <c r="BV1647" s="484"/>
      <c r="BW1647" s="516"/>
      <c r="BX1647" s="434"/>
      <c r="BY1647" s="490"/>
      <c r="BZ1647" s="491"/>
      <c r="CA1647" s="520"/>
      <c r="CB1647" s="520"/>
      <c r="CC1647" s="520"/>
      <c r="CD1647" s="520"/>
      <c r="CE1647" s="520"/>
      <c r="CF1647" s="520"/>
    </row>
    <row r="1648" spans="1:84" ht="13.8" thickBot="1" x14ac:dyDescent="0.3">
      <c r="A1648" s="133"/>
      <c r="B1648" s="134"/>
      <c r="C1648" s="429"/>
      <c r="D1648" s="136"/>
      <c r="E1648" s="136"/>
      <c r="F1648" s="438"/>
      <c r="G1648" s="136"/>
      <c r="H1648" s="139"/>
      <c r="I1648" s="430"/>
      <c r="J1648" s="431"/>
      <c r="K1648" s="432"/>
      <c r="L1648" s="428"/>
      <c r="M1648" s="500"/>
      <c r="N1648" s="518"/>
      <c r="O1648" s="501"/>
      <c r="P1648" s="501"/>
      <c r="Q1648" s="519"/>
      <c r="R1648" s="502"/>
      <c r="S1648" s="502"/>
      <c r="T1648" s="503"/>
      <c r="U1648" s="504"/>
      <c r="V1648" s="505"/>
      <c r="W1648" s="505"/>
      <c r="X1648" s="505"/>
      <c r="Y1648" s="505"/>
      <c r="Z1648" s="506"/>
      <c r="AA1648" s="507"/>
      <c r="AB1648" s="508"/>
      <c r="AC1648" s="513"/>
      <c r="AD1648" s="508"/>
      <c r="AE1648" s="507"/>
      <c r="AF1648" s="513"/>
      <c r="AG1648" s="507"/>
      <c r="AH1648" s="508"/>
      <c r="AI1648" s="509"/>
      <c r="AJ1648" s="507"/>
      <c r="AK1648" s="507"/>
      <c r="AL1648" s="510"/>
      <c r="AM1648" s="511"/>
      <c r="AN1648" s="512"/>
      <c r="AO1648" s="511"/>
      <c r="AP1648" s="507"/>
      <c r="AQ1648" s="512"/>
      <c r="AR1648" s="513"/>
      <c r="AS1648" s="508"/>
      <c r="AT1648" s="511"/>
      <c r="AU1648" s="511"/>
      <c r="AV1648" s="511"/>
      <c r="AW1648" s="511"/>
      <c r="AX1648" s="511"/>
      <c r="AY1648" s="511"/>
      <c r="AZ1648" s="514"/>
      <c r="BA1648" s="515"/>
      <c r="BB1648" s="507"/>
      <c r="BC1648" s="505"/>
      <c r="BD1648" s="524"/>
      <c r="BE1648" s="506"/>
      <c r="BF1648" s="482"/>
      <c r="BG1648" s="483"/>
      <c r="BH1648" s="483"/>
      <c r="BI1648" s="465"/>
      <c r="BJ1648" s="465"/>
      <c r="BK1648" s="465"/>
      <c r="BL1648" s="465"/>
      <c r="BM1648" s="465"/>
      <c r="BN1648" s="465"/>
      <c r="BO1648" s="483"/>
      <c r="BP1648" s="483"/>
      <c r="BQ1648" s="483"/>
      <c r="BR1648" s="483"/>
      <c r="BS1648" s="483"/>
      <c r="BT1648" s="484"/>
      <c r="BU1648" s="484"/>
      <c r="BV1648" s="484"/>
      <c r="BW1648" s="516"/>
      <c r="BX1648" s="434"/>
      <c r="BY1648" s="490"/>
      <c r="BZ1648" s="491"/>
      <c r="CA1648" s="520"/>
      <c r="CB1648" s="520"/>
      <c r="CC1648" s="520"/>
      <c r="CD1648" s="520"/>
      <c r="CE1648" s="520"/>
      <c r="CF1648" s="520"/>
    </row>
    <row r="1649" spans="1:84" ht="13.8" thickBot="1" x14ac:dyDescent="0.3">
      <c r="A1649" s="133"/>
      <c r="B1649" s="134"/>
      <c r="C1649" s="429"/>
      <c r="D1649" s="136"/>
      <c r="E1649" s="136"/>
      <c r="F1649" s="438"/>
      <c r="G1649" s="136"/>
      <c r="H1649" s="139"/>
      <c r="I1649" s="430"/>
      <c r="J1649" s="431"/>
      <c r="K1649" s="432"/>
      <c r="L1649" s="428"/>
      <c r="M1649" s="500"/>
      <c r="N1649" s="518"/>
      <c r="O1649" s="501"/>
      <c r="P1649" s="501"/>
      <c r="Q1649" s="519"/>
      <c r="R1649" s="502"/>
      <c r="S1649" s="502"/>
      <c r="T1649" s="503"/>
      <c r="U1649" s="504"/>
      <c r="V1649" s="505"/>
      <c r="W1649" s="505"/>
      <c r="X1649" s="505"/>
      <c r="Y1649" s="505"/>
      <c r="Z1649" s="506"/>
      <c r="AA1649" s="507"/>
      <c r="AB1649" s="508"/>
      <c r="AC1649" s="513"/>
      <c r="AD1649" s="508"/>
      <c r="AE1649" s="507"/>
      <c r="AF1649" s="513"/>
      <c r="AG1649" s="507"/>
      <c r="AH1649" s="508"/>
      <c r="AI1649" s="509"/>
      <c r="AJ1649" s="507"/>
      <c r="AK1649" s="507"/>
      <c r="AL1649" s="510"/>
      <c r="AM1649" s="511"/>
      <c r="AN1649" s="512"/>
      <c r="AO1649" s="511"/>
      <c r="AP1649" s="507"/>
      <c r="AQ1649" s="512"/>
      <c r="AR1649" s="513"/>
      <c r="AS1649" s="508"/>
      <c r="AT1649" s="511"/>
      <c r="AU1649" s="511"/>
      <c r="AV1649" s="511"/>
      <c r="AW1649" s="511"/>
      <c r="AX1649" s="511"/>
      <c r="AY1649" s="511"/>
      <c r="AZ1649" s="514"/>
      <c r="BA1649" s="515"/>
      <c r="BB1649" s="507"/>
      <c r="BC1649" s="505"/>
      <c r="BD1649" s="524"/>
      <c r="BE1649" s="506"/>
      <c r="BF1649" s="482"/>
      <c r="BG1649" s="483"/>
      <c r="BH1649" s="483"/>
      <c r="BI1649" s="465"/>
      <c r="BJ1649" s="465"/>
      <c r="BK1649" s="465"/>
      <c r="BL1649" s="465"/>
      <c r="BM1649" s="465"/>
      <c r="BN1649" s="465"/>
      <c r="BO1649" s="483"/>
      <c r="BP1649" s="483"/>
      <c r="BQ1649" s="483"/>
      <c r="BR1649" s="483"/>
      <c r="BS1649" s="483"/>
      <c r="BT1649" s="484"/>
      <c r="BU1649" s="484"/>
      <c r="BV1649" s="484"/>
      <c r="BW1649" s="516"/>
      <c r="BX1649" s="434"/>
      <c r="BY1649" s="490"/>
      <c r="BZ1649" s="491"/>
      <c r="CA1649" s="520"/>
      <c r="CB1649" s="520"/>
      <c r="CC1649" s="520"/>
      <c r="CD1649" s="520"/>
      <c r="CE1649" s="520"/>
      <c r="CF1649" s="520"/>
    </row>
    <row r="1650" spans="1:84" ht="13.8" thickBot="1" x14ac:dyDescent="0.3">
      <c r="A1650" s="133"/>
      <c r="B1650" s="134"/>
      <c r="C1650" s="429"/>
      <c r="D1650" s="136"/>
      <c r="E1650" s="136"/>
      <c r="F1650" s="438"/>
      <c r="G1650" s="136"/>
      <c r="H1650" s="139"/>
      <c r="I1650" s="430"/>
      <c r="J1650" s="431"/>
      <c r="K1650" s="432"/>
      <c r="L1650" s="428"/>
      <c r="M1650" s="500"/>
      <c r="N1650" s="518"/>
      <c r="O1650" s="501"/>
      <c r="P1650" s="501"/>
      <c r="Q1650" s="519"/>
      <c r="R1650" s="502"/>
      <c r="S1650" s="502"/>
      <c r="T1650" s="503"/>
      <c r="U1650" s="504"/>
      <c r="V1650" s="505"/>
      <c r="W1650" s="505"/>
      <c r="X1650" s="505"/>
      <c r="Y1650" s="505"/>
      <c r="Z1650" s="506"/>
      <c r="AA1650" s="507"/>
      <c r="AB1650" s="508"/>
      <c r="AC1650" s="513"/>
      <c r="AD1650" s="508"/>
      <c r="AE1650" s="507"/>
      <c r="AF1650" s="513"/>
      <c r="AG1650" s="507"/>
      <c r="AH1650" s="508"/>
      <c r="AI1650" s="509"/>
      <c r="AJ1650" s="507"/>
      <c r="AK1650" s="507"/>
      <c r="AL1650" s="510"/>
      <c r="AM1650" s="511"/>
      <c r="AN1650" s="512"/>
      <c r="AO1650" s="511"/>
      <c r="AP1650" s="507"/>
      <c r="AQ1650" s="512"/>
      <c r="AR1650" s="513"/>
      <c r="AS1650" s="508"/>
      <c r="AT1650" s="511"/>
      <c r="AU1650" s="511"/>
      <c r="AV1650" s="511"/>
      <c r="AW1650" s="511"/>
      <c r="AX1650" s="511"/>
      <c r="AY1650" s="511"/>
      <c r="AZ1650" s="514"/>
      <c r="BA1650" s="515"/>
      <c r="BB1650" s="507"/>
      <c r="BC1650" s="505"/>
      <c r="BD1650" s="524"/>
      <c r="BE1650" s="506"/>
      <c r="BF1650" s="482"/>
      <c r="BG1650" s="483"/>
      <c r="BH1650" s="483"/>
      <c r="BI1650" s="465"/>
      <c r="BJ1650" s="465"/>
      <c r="BK1650" s="465"/>
      <c r="BL1650" s="465"/>
      <c r="BM1650" s="465"/>
      <c r="BN1650" s="465"/>
      <c r="BO1650" s="483"/>
      <c r="BP1650" s="483"/>
      <c r="BQ1650" s="483"/>
      <c r="BR1650" s="483"/>
      <c r="BS1650" s="483"/>
      <c r="BT1650" s="484"/>
      <c r="BU1650" s="484"/>
      <c r="BV1650" s="484"/>
      <c r="BW1650" s="516"/>
      <c r="BX1650" s="434"/>
      <c r="BY1650" s="490"/>
      <c r="BZ1650" s="491"/>
      <c r="CA1650" s="520"/>
      <c r="CB1650" s="520"/>
      <c r="CC1650" s="520"/>
      <c r="CD1650" s="520"/>
      <c r="CE1650" s="520"/>
      <c r="CF1650" s="520"/>
    </row>
    <row r="1651" spans="1:84" ht="13.8" thickBot="1" x14ac:dyDescent="0.3">
      <c r="A1651" s="133"/>
      <c r="B1651" s="134"/>
      <c r="C1651" s="429"/>
      <c r="D1651" s="136"/>
      <c r="E1651" s="136"/>
      <c r="F1651" s="438"/>
      <c r="G1651" s="136"/>
      <c r="H1651" s="139"/>
      <c r="I1651" s="430"/>
      <c r="J1651" s="431"/>
      <c r="K1651" s="432"/>
      <c r="L1651" s="428"/>
      <c r="M1651" s="500"/>
      <c r="N1651" s="518"/>
      <c r="O1651" s="501"/>
      <c r="P1651" s="501"/>
      <c r="Q1651" s="519"/>
      <c r="R1651" s="502"/>
      <c r="S1651" s="502"/>
      <c r="T1651" s="503"/>
      <c r="U1651" s="504"/>
      <c r="V1651" s="505"/>
      <c r="W1651" s="505"/>
      <c r="X1651" s="505"/>
      <c r="Y1651" s="505"/>
      <c r="Z1651" s="506"/>
      <c r="AA1651" s="507"/>
      <c r="AB1651" s="508"/>
      <c r="AC1651" s="513"/>
      <c r="AD1651" s="508"/>
      <c r="AE1651" s="507"/>
      <c r="AF1651" s="513"/>
      <c r="AG1651" s="507"/>
      <c r="AH1651" s="508"/>
      <c r="AI1651" s="509"/>
      <c r="AJ1651" s="507"/>
      <c r="AK1651" s="507"/>
      <c r="AL1651" s="510"/>
      <c r="AM1651" s="511"/>
      <c r="AN1651" s="512"/>
      <c r="AO1651" s="511"/>
      <c r="AP1651" s="507"/>
      <c r="AQ1651" s="512"/>
      <c r="AR1651" s="513"/>
      <c r="AS1651" s="508"/>
      <c r="AT1651" s="511"/>
      <c r="AU1651" s="511"/>
      <c r="AV1651" s="511"/>
      <c r="AW1651" s="511"/>
      <c r="AX1651" s="511"/>
      <c r="AY1651" s="511"/>
      <c r="AZ1651" s="514"/>
      <c r="BA1651" s="515"/>
      <c r="BB1651" s="507"/>
      <c r="BC1651" s="505"/>
      <c r="BD1651" s="524"/>
      <c r="BE1651" s="506"/>
      <c r="BF1651" s="482"/>
      <c r="BG1651" s="483"/>
      <c r="BH1651" s="483"/>
      <c r="BI1651" s="465"/>
      <c r="BJ1651" s="465"/>
      <c r="BK1651" s="465"/>
      <c r="BL1651" s="465"/>
      <c r="BM1651" s="465"/>
      <c r="BN1651" s="465"/>
      <c r="BO1651" s="483"/>
      <c r="BP1651" s="483"/>
      <c r="BQ1651" s="483"/>
      <c r="BR1651" s="483"/>
      <c r="BS1651" s="483"/>
      <c r="BT1651" s="484"/>
      <c r="BU1651" s="484"/>
      <c r="BV1651" s="484"/>
      <c r="BW1651" s="516"/>
      <c r="BX1651" s="434"/>
      <c r="BY1651" s="490"/>
      <c r="BZ1651" s="491"/>
      <c r="CA1651" s="520"/>
      <c r="CB1651" s="520"/>
      <c r="CC1651" s="520"/>
      <c r="CD1651" s="520"/>
      <c r="CE1651" s="520"/>
      <c r="CF1651" s="520"/>
    </row>
    <row r="1652" spans="1:84" ht="13.8" thickBot="1" x14ac:dyDescent="0.3">
      <c r="A1652" s="133"/>
      <c r="B1652" s="134"/>
      <c r="C1652" s="429"/>
      <c r="D1652" s="136"/>
      <c r="E1652" s="136"/>
      <c r="F1652" s="438"/>
      <c r="G1652" s="136"/>
      <c r="H1652" s="139"/>
      <c r="I1652" s="430"/>
      <c r="J1652" s="431"/>
      <c r="K1652" s="432"/>
      <c r="L1652" s="428"/>
      <c r="M1652" s="500"/>
      <c r="N1652" s="518"/>
      <c r="O1652" s="501"/>
      <c r="P1652" s="501"/>
      <c r="Q1652" s="519"/>
      <c r="R1652" s="502"/>
      <c r="S1652" s="502"/>
      <c r="T1652" s="503"/>
      <c r="U1652" s="504"/>
      <c r="V1652" s="505"/>
      <c r="W1652" s="505"/>
      <c r="X1652" s="505"/>
      <c r="Y1652" s="505"/>
      <c r="Z1652" s="506"/>
      <c r="AA1652" s="507"/>
      <c r="AB1652" s="508"/>
      <c r="AC1652" s="513"/>
      <c r="AD1652" s="508"/>
      <c r="AE1652" s="507"/>
      <c r="AF1652" s="513"/>
      <c r="AG1652" s="507"/>
      <c r="AH1652" s="508"/>
      <c r="AI1652" s="509"/>
      <c r="AJ1652" s="507"/>
      <c r="AK1652" s="507"/>
      <c r="AL1652" s="510"/>
      <c r="AM1652" s="511"/>
      <c r="AN1652" s="512"/>
      <c r="AO1652" s="511"/>
      <c r="AP1652" s="507"/>
      <c r="AQ1652" s="512"/>
      <c r="AR1652" s="513"/>
      <c r="AS1652" s="508"/>
      <c r="AT1652" s="511"/>
      <c r="AU1652" s="511"/>
      <c r="AV1652" s="511"/>
      <c r="AW1652" s="511"/>
      <c r="AX1652" s="511"/>
      <c r="AY1652" s="511"/>
      <c r="AZ1652" s="514"/>
      <c r="BA1652" s="515"/>
      <c r="BB1652" s="507"/>
      <c r="BC1652" s="505"/>
      <c r="BD1652" s="524"/>
      <c r="BE1652" s="506"/>
      <c r="BF1652" s="482"/>
      <c r="BG1652" s="483"/>
      <c r="BH1652" s="483"/>
      <c r="BI1652" s="465"/>
      <c r="BJ1652" s="465"/>
      <c r="BK1652" s="465"/>
      <c r="BL1652" s="465"/>
      <c r="BM1652" s="465"/>
      <c r="BN1652" s="465"/>
      <c r="BO1652" s="483"/>
      <c r="BP1652" s="483"/>
      <c r="BQ1652" s="483"/>
      <c r="BR1652" s="483"/>
      <c r="BS1652" s="483"/>
      <c r="BT1652" s="484"/>
      <c r="BU1652" s="484"/>
      <c r="BV1652" s="484"/>
      <c r="BW1652" s="516"/>
      <c r="BX1652" s="434"/>
      <c r="BY1652" s="490"/>
      <c r="BZ1652" s="491"/>
      <c r="CA1652" s="520"/>
      <c r="CB1652" s="520"/>
      <c r="CC1652" s="520"/>
      <c r="CD1652" s="520"/>
      <c r="CE1652" s="520"/>
      <c r="CF1652" s="520"/>
    </row>
    <row r="1653" spans="1:84" ht="13.8" thickBot="1" x14ac:dyDescent="0.3">
      <c r="A1653" s="133"/>
      <c r="B1653" s="134"/>
      <c r="C1653" s="429"/>
      <c r="D1653" s="136"/>
      <c r="E1653" s="136"/>
      <c r="F1653" s="438"/>
      <c r="G1653" s="136"/>
      <c r="H1653" s="139"/>
      <c r="I1653" s="430"/>
      <c r="J1653" s="431"/>
      <c r="K1653" s="432"/>
      <c r="L1653" s="428"/>
      <c r="M1653" s="500"/>
      <c r="N1653" s="518"/>
      <c r="O1653" s="501"/>
      <c r="P1653" s="501"/>
      <c r="Q1653" s="519"/>
      <c r="R1653" s="502"/>
      <c r="S1653" s="502"/>
      <c r="T1653" s="503"/>
      <c r="U1653" s="504"/>
      <c r="V1653" s="505"/>
      <c r="W1653" s="505"/>
      <c r="X1653" s="505"/>
      <c r="Y1653" s="505"/>
      <c r="Z1653" s="506"/>
      <c r="AA1653" s="507"/>
      <c r="AB1653" s="508"/>
      <c r="AC1653" s="513"/>
      <c r="AD1653" s="508"/>
      <c r="AE1653" s="507"/>
      <c r="AF1653" s="513"/>
      <c r="AG1653" s="507"/>
      <c r="AH1653" s="508"/>
      <c r="AI1653" s="509"/>
      <c r="AJ1653" s="507"/>
      <c r="AK1653" s="507"/>
      <c r="AL1653" s="510"/>
      <c r="AM1653" s="511"/>
      <c r="AN1653" s="512"/>
      <c r="AO1653" s="511"/>
      <c r="AP1653" s="507"/>
      <c r="AQ1653" s="512"/>
      <c r="AR1653" s="513"/>
      <c r="AS1653" s="508"/>
      <c r="AT1653" s="511"/>
      <c r="AU1653" s="511"/>
      <c r="AV1653" s="511"/>
      <c r="AW1653" s="511"/>
      <c r="AX1653" s="511"/>
      <c r="AY1653" s="511"/>
      <c r="AZ1653" s="514"/>
      <c r="BA1653" s="515"/>
      <c r="BB1653" s="507"/>
      <c r="BC1653" s="505"/>
      <c r="BD1653" s="524"/>
      <c r="BE1653" s="506"/>
      <c r="BF1653" s="482"/>
      <c r="BG1653" s="483"/>
      <c r="BH1653" s="483"/>
      <c r="BI1653" s="465"/>
      <c r="BJ1653" s="465"/>
      <c r="BK1653" s="465"/>
      <c r="BL1653" s="465"/>
      <c r="BM1653" s="465"/>
      <c r="BN1653" s="465"/>
      <c r="BO1653" s="483"/>
      <c r="BP1653" s="483"/>
      <c r="BQ1653" s="483"/>
      <c r="BR1653" s="483"/>
      <c r="BS1653" s="483"/>
      <c r="BT1653" s="484"/>
      <c r="BU1653" s="484"/>
      <c r="BV1653" s="484"/>
      <c r="BW1653" s="516"/>
      <c r="BX1653" s="434"/>
      <c r="BY1653" s="490"/>
      <c r="BZ1653" s="491"/>
      <c r="CA1653" s="520"/>
      <c r="CB1653" s="520"/>
      <c r="CC1653" s="520"/>
      <c r="CD1653" s="520"/>
      <c r="CE1653" s="520"/>
      <c r="CF1653" s="520"/>
    </row>
    <row r="1654" spans="1:84" ht="13.8" thickBot="1" x14ac:dyDescent="0.3">
      <c r="A1654" s="133"/>
      <c r="B1654" s="134"/>
      <c r="C1654" s="429"/>
      <c r="D1654" s="136"/>
      <c r="E1654" s="136"/>
      <c r="F1654" s="438"/>
      <c r="G1654" s="136"/>
      <c r="H1654" s="139"/>
      <c r="I1654" s="430"/>
      <c r="J1654" s="431"/>
      <c r="K1654" s="432"/>
      <c r="L1654" s="428"/>
      <c r="M1654" s="500"/>
      <c r="N1654" s="518"/>
      <c r="O1654" s="501"/>
      <c r="P1654" s="501"/>
      <c r="Q1654" s="519"/>
      <c r="R1654" s="502"/>
      <c r="S1654" s="502"/>
      <c r="T1654" s="503"/>
      <c r="U1654" s="504"/>
      <c r="V1654" s="505"/>
      <c r="W1654" s="505"/>
      <c r="X1654" s="505"/>
      <c r="Y1654" s="505"/>
      <c r="Z1654" s="506"/>
      <c r="AA1654" s="507"/>
      <c r="AB1654" s="508"/>
      <c r="AC1654" s="513"/>
      <c r="AD1654" s="508"/>
      <c r="AE1654" s="507"/>
      <c r="AF1654" s="513"/>
      <c r="AG1654" s="507"/>
      <c r="AH1654" s="508"/>
      <c r="AI1654" s="509"/>
      <c r="AJ1654" s="507"/>
      <c r="AK1654" s="507"/>
      <c r="AL1654" s="510"/>
      <c r="AM1654" s="511"/>
      <c r="AN1654" s="512"/>
      <c r="AO1654" s="511"/>
      <c r="AP1654" s="507"/>
      <c r="AQ1654" s="512"/>
      <c r="AR1654" s="513"/>
      <c r="AS1654" s="508"/>
      <c r="AT1654" s="511"/>
      <c r="AU1654" s="511"/>
      <c r="AV1654" s="511"/>
      <c r="AW1654" s="511"/>
      <c r="AX1654" s="511"/>
      <c r="AY1654" s="511"/>
      <c r="AZ1654" s="514"/>
      <c r="BA1654" s="515"/>
      <c r="BB1654" s="507"/>
      <c r="BC1654" s="505"/>
      <c r="BD1654" s="524"/>
      <c r="BE1654" s="506"/>
      <c r="BF1654" s="482"/>
      <c r="BG1654" s="483"/>
      <c r="BH1654" s="483"/>
      <c r="BI1654" s="465"/>
      <c r="BJ1654" s="465"/>
      <c r="BK1654" s="465"/>
      <c r="BL1654" s="465"/>
      <c r="BM1654" s="465"/>
      <c r="BN1654" s="465"/>
      <c r="BO1654" s="483"/>
      <c r="BP1654" s="483"/>
      <c r="BQ1654" s="483"/>
      <c r="BR1654" s="483"/>
      <c r="BS1654" s="483"/>
      <c r="BT1654" s="484"/>
      <c r="BU1654" s="484"/>
      <c r="BV1654" s="484"/>
      <c r="BW1654" s="516"/>
      <c r="BX1654" s="434"/>
      <c r="BY1654" s="490"/>
      <c r="BZ1654" s="491"/>
      <c r="CA1654" s="520"/>
      <c r="CB1654" s="520"/>
      <c r="CC1654" s="520"/>
      <c r="CD1654" s="520"/>
      <c r="CE1654" s="520"/>
      <c r="CF1654" s="520"/>
    </row>
    <row r="1655" spans="1:84" ht="13.8" thickBot="1" x14ac:dyDescent="0.3">
      <c r="A1655" s="133"/>
      <c r="B1655" s="134"/>
      <c r="C1655" s="429"/>
      <c r="D1655" s="136"/>
      <c r="E1655" s="136"/>
      <c r="F1655" s="438"/>
      <c r="G1655" s="136"/>
      <c r="H1655" s="139"/>
      <c r="I1655" s="430"/>
      <c r="J1655" s="431"/>
      <c r="K1655" s="432"/>
      <c r="L1655" s="428"/>
      <c r="M1655" s="500"/>
      <c r="N1655" s="518"/>
      <c r="O1655" s="501"/>
      <c r="P1655" s="501"/>
      <c r="Q1655" s="519"/>
      <c r="R1655" s="502"/>
      <c r="S1655" s="502"/>
      <c r="T1655" s="503"/>
      <c r="U1655" s="504"/>
      <c r="V1655" s="505"/>
      <c r="W1655" s="505"/>
      <c r="X1655" s="505"/>
      <c r="Y1655" s="505"/>
      <c r="Z1655" s="506"/>
      <c r="AA1655" s="507"/>
      <c r="AB1655" s="508"/>
      <c r="AC1655" s="513"/>
      <c r="AD1655" s="508"/>
      <c r="AE1655" s="507"/>
      <c r="AF1655" s="513"/>
      <c r="AG1655" s="507"/>
      <c r="AH1655" s="508"/>
      <c r="AI1655" s="509"/>
      <c r="AJ1655" s="507"/>
      <c r="AK1655" s="507"/>
      <c r="AL1655" s="510"/>
      <c r="AM1655" s="511"/>
      <c r="AN1655" s="512"/>
      <c r="AO1655" s="511"/>
      <c r="AP1655" s="507"/>
      <c r="AQ1655" s="512"/>
      <c r="AR1655" s="513"/>
      <c r="AS1655" s="508"/>
      <c r="AT1655" s="511"/>
      <c r="AU1655" s="511"/>
      <c r="AV1655" s="511"/>
      <c r="AW1655" s="511"/>
      <c r="AX1655" s="511"/>
      <c r="AY1655" s="511"/>
      <c r="AZ1655" s="514"/>
      <c r="BA1655" s="515"/>
      <c r="BB1655" s="507"/>
      <c r="BC1655" s="505"/>
      <c r="BD1655" s="524"/>
      <c r="BE1655" s="506"/>
      <c r="BF1655" s="482"/>
      <c r="BG1655" s="483"/>
      <c r="BH1655" s="483"/>
      <c r="BI1655" s="465"/>
      <c r="BJ1655" s="465"/>
      <c r="BK1655" s="465"/>
      <c r="BL1655" s="465"/>
      <c r="BM1655" s="465"/>
      <c r="BN1655" s="465"/>
      <c r="BO1655" s="483"/>
      <c r="BP1655" s="483"/>
      <c r="BQ1655" s="483"/>
      <c r="BR1655" s="483"/>
      <c r="BS1655" s="483"/>
      <c r="BT1655" s="484"/>
      <c r="BU1655" s="484"/>
      <c r="BV1655" s="484"/>
      <c r="BW1655" s="516"/>
      <c r="BX1655" s="434"/>
      <c r="BY1655" s="490"/>
      <c r="BZ1655" s="491"/>
      <c r="CA1655" s="520"/>
      <c r="CB1655" s="520"/>
      <c r="CC1655" s="520"/>
      <c r="CD1655" s="520"/>
      <c r="CE1655" s="520"/>
      <c r="CF1655" s="520"/>
    </row>
    <row r="1656" spans="1:84" ht="13.8" thickBot="1" x14ac:dyDescent="0.3">
      <c r="A1656" s="133"/>
      <c r="B1656" s="134"/>
      <c r="C1656" s="429"/>
      <c r="D1656" s="136"/>
      <c r="E1656" s="136"/>
      <c r="F1656" s="438"/>
      <c r="G1656" s="136"/>
      <c r="H1656" s="139"/>
      <c r="I1656" s="430"/>
      <c r="J1656" s="431"/>
      <c r="K1656" s="432"/>
      <c r="L1656" s="428"/>
      <c r="M1656" s="500"/>
      <c r="N1656" s="518"/>
      <c r="O1656" s="501"/>
      <c r="P1656" s="501"/>
      <c r="Q1656" s="519"/>
      <c r="R1656" s="502"/>
      <c r="S1656" s="502"/>
      <c r="T1656" s="503"/>
      <c r="U1656" s="504"/>
      <c r="V1656" s="505"/>
      <c r="W1656" s="505"/>
      <c r="X1656" s="505"/>
      <c r="Y1656" s="505"/>
      <c r="Z1656" s="506"/>
      <c r="AA1656" s="507"/>
      <c r="AB1656" s="508"/>
      <c r="AC1656" s="513"/>
      <c r="AD1656" s="508"/>
      <c r="AE1656" s="507"/>
      <c r="AF1656" s="513"/>
      <c r="AG1656" s="507"/>
      <c r="AH1656" s="508"/>
      <c r="AI1656" s="509"/>
      <c r="AJ1656" s="507"/>
      <c r="AK1656" s="507"/>
      <c r="AL1656" s="510"/>
      <c r="AM1656" s="511"/>
      <c r="AN1656" s="512"/>
      <c r="AO1656" s="511"/>
      <c r="AP1656" s="507"/>
      <c r="AQ1656" s="512"/>
      <c r="AR1656" s="513"/>
      <c r="AS1656" s="508"/>
      <c r="AT1656" s="511"/>
      <c r="AU1656" s="511"/>
      <c r="AV1656" s="511"/>
      <c r="AW1656" s="511"/>
      <c r="AX1656" s="511"/>
      <c r="AY1656" s="511"/>
      <c r="AZ1656" s="514"/>
      <c r="BA1656" s="515"/>
      <c r="BB1656" s="507"/>
      <c r="BC1656" s="505"/>
      <c r="BD1656" s="524"/>
      <c r="BE1656" s="506"/>
      <c r="BF1656" s="482"/>
      <c r="BG1656" s="483"/>
      <c r="BH1656" s="483"/>
      <c r="BI1656" s="465"/>
      <c r="BJ1656" s="465"/>
      <c r="BK1656" s="465"/>
      <c r="BL1656" s="465"/>
      <c r="BM1656" s="465"/>
      <c r="BN1656" s="465"/>
      <c r="BO1656" s="483"/>
      <c r="BP1656" s="483"/>
      <c r="BQ1656" s="483"/>
      <c r="BR1656" s="483"/>
      <c r="BS1656" s="483"/>
      <c r="BT1656" s="484"/>
      <c r="BU1656" s="484"/>
      <c r="BV1656" s="484"/>
      <c r="BW1656" s="516"/>
      <c r="BX1656" s="434"/>
      <c r="BY1656" s="490"/>
      <c r="BZ1656" s="491"/>
      <c r="CA1656" s="520"/>
      <c r="CB1656" s="520"/>
      <c r="CC1656" s="520"/>
      <c r="CD1656" s="520"/>
      <c r="CE1656" s="520"/>
      <c r="CF1656" s="520"/>
    </row>
    <row r="1657" spans="1:84" ht="13.8" thickBot="1" x14ac:dyDescent="0.3">
      <c r="A1657" s="133"/>
      <c r="B1657" s="134"/>
      <c r="C1657" s="429"/>
      <c r="D1657" s="136"/>
      <c r="E1657" s="136"/>
      <c r="F1657" s="438"/>
      <c r="G1657" s="136"/>
      <c r="H1657" s="139"/>
      <c r="I1657" s="430"/>
      <c r="J1657" s="431"/>
      <c r="K1657" s="432"/>
      <c r="L1657" s="428"/>
      <c r="M1657" s="500"/>
      <c r="N1657" s="518"/>
      <c r="O1657" s="501"/>
      <c r="P1657" s="501"/>
      <c r="Q1657" s="519"/>
      <c r="R1657" s="502"/>
      <c r="S1657" s="502"/>
      <c r="T1657" s="503"/>
      <c r="U1657" s="504"/>
      <c r="V1657" s="505"/>
      <c r="W1657" s="505"/>
      <c r="X1657" s="505"/>
      <c r="Y1657" s="505"/>
      <c r="Z1657" s="506"/>
      <c r="AA1657" s="507"/>
      <c r="AB1657" s="508"/>
      <c r="AC1657" s="513"/>
      <c r="AD1657" s="508"/>
      <c r="AE1657" s="507"/>
      <c r="AF1657" s="513"/>
      <c r="AG1657" s="507"/>
      <c r="AH1657" s="508"/>
      <c r="AI1657" s="509"/>
      <c r="AJ1657" s="507"/>
      <c r="AK1657" s="507"/>
      <c r="AL1657" s="510"/>
      <c r="AM1657" s="511"/>
      <c r="AN1657" s="512"/>
      <c r="AO1657" s="511"/>
      <c r="AP1657" s="507"/>
      <c r="AQ1657" s="512"/>
      <c r="AR1657" s="513"/>
      <c r="AS1657" s="508"/>
      <c r="AT1657" s="511"/>
      <c r="AU1657" s="511"/>
      <c r="AV1657" s="511"/>
      <c r="AW1657" s="511"/>
      <c r="AX1657" s="511"/>
      <c r="AY1657" s="511"/>
      <c r="AZ1657" s="514"/>
      <c r="BA1657" s="515"/>
      <c r="BB1657" s="507"/>
      <c r="BC1657" s="505"/>
      <c r="BD1657" s="524"/>
      <c r="BE1657" s="506"/>
      <c r="BF1657" s="482"/>
      <c r="BG1657" s="483"/>
      <c r="BH1657" s="483"/>
      <c r="BI1657" s="465"/>
      <c r="BJ1657" s="465"/>
      <c r="BK1657" s="465"/>
      <c r="BL1657" s="465"/>
      <c r="BM1657" s="465"/>
      <c r="BN1657" s="465"/>
      <c r="BO1657" s="483"/>
      <c r="BP1657" s="483"/>
      <c r="BQ1657" s="483"/>
      <c r="BR1657" s="483"/>
      <c r="BS1657" s="483"/>
      <c r="BT1657" s="484"/>
      <c r="BU1657" s="484"/>
      <c r="BV1657" s="484"/>
      <c r="BW1657" s="516"/>
      <c r="BX1657" s="434"/>
      <c r="BY1657" s="490"/>
      <c r="BZ1657" s="491"/>
      <c r="CA1657" s="520"/>
      <c r="CB1657" s="520"/>
      <c r="CC1657" s="520"/>
      <c r="CD1657" s="520"/>
      <c r="CE1657" s="520"/>
      <c r="CF1657" s="520"/>
    </row>
    <row r="1658" spans="1:84" ht="13.8" thickBot="1" x14ac:dyDescent="0.3">
      <c r="A1658" s="133"/>
      <c r="B1658" s="134"/>
      <c r="C1658" s="429"/>
      <c r="D1658" s="136"/>
      <c r="E1658" s="136"/>
      <c r="F1658" s="438"/>
      <c r="G1658" s="136"/>
      <c r="H1658" s="139"/>
      <c r="I1658" s="430"/>
      <c r="J1658" s="431"/>
      <c r="K1658" s="432"/>
      <c r="L1658" s="428"/>
      <c r="M1658" s="500"/>
      <c r="N1658" s="518"/>
      <c r="O1658" s="501"/>
      <c r="P1658" s="501"/>
      <c r="Q1658" s="519"/>
      <c r="R1658" s="502"/>
      <c r="S1658" s="502"/>
      <c r="T1658" s="503"/>
      <c r="U1658" s="504"/>
      <c r="V1658" s="505"/>
      <c r="W1658" s="505"/>
      <c r="X1658" s="505"/>
      <c r="Y1658" s="505"/>
      <c r="Z1658" s="506"/>
      <c r="AA1658" s="507"/>
      <c r="AB1658" s="508"/>
      <c r="AC1658" s="513"/>
      <c r="AD1658" s="508"/>
      <c r="AE1658" s="507"/>
      <c r="AF1658" s="513"/>
      <c r="AG1658" s="507"/>
      <c r="AH1658" s="508"/>
      <c r="AI1658" s="509"/>
      <c r="AJ1658" s="507"/>
      <c r="AK1658" s="507"/>
      <c r="AL1658" s="510"/>
      <c r="AM1658" s="511"/>
      <c r="AN1658" s="512"/>
      <c r="AO1658" s="511"/>
      <c r="AP1658" s="507"/>
      <c r="AQ1658" s="512"/>
      <c r="AR1658" s="513"/>
      <c r="AS1658" s="508"/>
      <c r="AT1658" s="511"/>
      <c r="AU1658" s="511"/>
      <c r="AV1658" s="511"/>
      <c r="AW1658" s="511"/>
      <c r="AX1658" s="511"/>
      <c r="AY1658" s="511"/>
      <c r="AZ1658" s="514"/>
      <c r="BA1658" s="515"/>
      <c r="BB1658" s="507"/>
      <c r="BC1658" s="505"/>
      <c r="BD1658" s="524"/>
      <c r="BE1658" s="506"/>
      <c r="BF1658" s="482"/>
      <c r="BG1658" s="483"/>
      <c r="BH1658" s="483"/>
      <c r="BI1658" s="465"/>
      <c r="BJ1658" s="465"/>
      <c r="BK1658" s="465"/>
      <c r="BL1658" s="465"/>
      <c r="BM1658" s="465"/>
      <c r="BN1658" s="465"/>
      <c r="BO1658" s="483"/>
      <c r="BP1658" s="483"/>
      <c r="BQ1658" s="483"/>
      <c r="BR1658" s="483"/>
      <c r="BS1658" s="483"/>
      <c r="BT1658" s="484"/>
      <c r="BU1658" s="484"/>
      <c r="BV1658" s="484"/>
      <c r="BW1658" s="516"/>
      <c r="BX1658" s="434"/>
      <c r="BY1658" s="490"/>
      <c r="BZ1658" s="491"/>
      <c r="CA1658" s="520"/>
      <c r="CB1658" s="520"/>
      <c r="CC1658" s="520"/>
      <c r="CD1658" s="520"/>
      <c r="CE1658" s="520"/>
      <c r="CF1658" s="520"/>
    </row>
    <row r="1659" spans="1:84" ht="13.8" thickBot="1" x14ac:dyDescent="0.3">
      <c r="A1659" s="133"/>
      <c r="B1659" s="134"/>
      <c r="C1659" s="429"/>
      <c r="D1659" s="136"/>
      <c r="E1659" s="136"/>
      <c r="F1659" s="438"/>
      <c r="G1659" s="136"/>
      <c r="H1659" s="139"/>
      <c r="I1659" s="430"/>
      <c r="J1659" s="431"/>
      <c r="K1659" s="432"/>
      <c r="L1659" s="428"/>
      <c r="M1659" s="500"/>
      <c r="N1659" s="518"/>
      <c r="O1659" s="501"/>
      <c r="P1659" s="501"/>
      <c r="Q1659" s="519"/>
      <c r="R1659" s="502"/>
      <c r="S1659" s="502"/>
      <c r="T1659" s="503"/>
      <c r="U1659" s="504"/>
      <c r="V1659" s="505"/>
      <c r="W1659" s="505"/>
      <c r="X1659" s="505"/>
      <c r="Y1659" s="505"/>
      <c r="Z1659" s="506"/>
      <c r="AA1659" s="507"/>
      <c r="AB1659" s="508"/>
      <c r="AC1659" s="513"/>
      <c r="AD1659" s="508"/>
      <c r="AE1659" s="507"/>
      <c r="AF1659" s="513"/>
      <c r="AG1659" s="507"/>
      <c r="AH1659" s="508"/>
      <c r="AI1659" s="509"/>
      <c r="AJ1659" s="507"/>
      <c r="AK1659" s="507"/>
      <c r="AL1659" s="510"/>
      <c r="AM1659" s="511"/>
      <c r="AN1659" s="512"/>
      <c r="AO1659" s="511"/>
      <c r="AP1659" s="507"/>
      <c r="AQ1659" s="512"/>
      <c r="AR1659" s="513"/>
      <c r="AS1659" s="508"/>
      <c r="AT1659" s="511"/>
      <c r="AU1659" s="511"/>
      <c r="AV1659" s="511"/>
      <c r="AW1659" s="511"/>
      <c r="AX1659" s="511"/>
      <c r="AY1659" s="511"/>
      <c r="AZ1659" s="514"/>
      <c r="BA1659" s="515"/>
      <c r="BB1659" s="507"/>
      <c r="BC1659" s="505"/>
      <c r="BD1659" s="524"/>
      <c r="BE1659" s="506"/>
      <c r="BF1659" s="482"/>
      <c r="BG1659" s="483"/>
      <c r="BH1659" s="483"/>
      <c r="BI1659" s="465"/>
      <c r="BJ1659" s="465"/>
      <c r="BK1659" s="465"/>
      <c r="BL1659" s="465"/>
      <c r="BM1659" s="465"/>
      <c r="BN1659" s="465"/>
      <c r="BO1659" s="483"/>
      <c r="BP1659" s="483"/>
      <c r="BQ1659" s="483"/>
      <c r="BR1659" s="483"/>
      <c r="BS1659" s="483"/>
      <c r="BT1659" s="484"/>
      <c r="BU1659" s="484"/>
      <c r="BV1659" s="484"/>
      <c r="BW1659" s="516"/>
      <c r="BX1659" s="434"/>
      <c r="BY1659" s="490"/>
      <c r="BZ1659" s="491"/>
      <c r="CA1659" s="520"/>
      <c r="CB1659" s="520"/>
      <c r="CC1659" s="520"/>
      <c r="CD1659" s="520"/>
      <c r="CE1659" s="520"/>
      <c r="CF1659" s="520"/>
    </row>
    <row r="1660" spans="1:84" ht="13.8" thickBot="1" x14ac:dyDescent="0.3">
      <c r="A1660" s="133"/>
      <c r="B1660" s="134"/>
      <c r="C1660" s="429"/>
      <c r="D1660" s="136"/>
      <c r="E1660" s="136"/>
      <c r="F1660" s="438"/>
      <c r="G1660" s="136"/>
      <c r="H1660" s="139"/>
      <c r="I1660" s="430"/>
      <c r="J1660" s="431"/>
      <c r="K1660" s="432"/>
      <c r="L1660" s="428"/>
      <c r="M1660" s="500"/>
      <c r="N1660" s="518"/>
      <c r="O1660" s="501"/>
      <c r="P1660" s="501"/>
      <c r="Q1660" s="519"/>
      <c r="R1660" s="502"/>
      <c r="S1660" s="502"/>
      <c r="T1660" s="503"/>
      <c r="U1660" s="504"/>
      <c r="V1660" s="505"/>
      <c r="W1660" s="505"/>
      <c r="X1660" s="505"/>
      <c r="Y1660" s="505"/>
      <c r="Z1660" s="506"/>
      <c r="AA1660" s="507"/>
      <c r="AB1660" s="508"/>
      <c r="AC1660" s="513"/>
      <c r="AD1660" s="508"/>
      <c r="AE1660" s="507"/>
      <c r="AF1660" s="513"/>
      <c r="AG1660" s="507"/>
      <c r="AH1660" s="508"/>
      <c r="AI1660" s="509"/>
      <c r="AJ1660" s="507"/>
      <c r="AK1660" s="507"/>
      <c r="AL1660" s="510"/>
      <c r="AM1660" s="511"/>
      <c r="AN1660" s="512"/>
      <c r="AO1660" s="511"/>
      <c r="AP1660" s="507"/>
      <c r="AQ1660" s="512"/>
      <c r="AR1660" s="513"/>
      <c r="AS1660" s="508"/>
      <c r="AT1660" s="511"/>
      <c r="AU1660" s="511"/>
      <c r="AV1660" s="511"/>
      <c r="AW1660" s="511"/>
      <c r="AX1660" s="511"/>
      <c r="AY1660" s="511"/>
      <c r="AZ1660" s="514"/>
      <c r="BA1660" s="515"/>
      <c r="BB1660" s="507"/>
      <c r="BC1660" s="505"/>
      <c r="BD1660" s="524"/>
      <c r="BE1660" s="506"/>
      <c r="BF1660" s="482"/>
      <c r="BG1660" s="483"/>
      <c r="BH1660" s="483"/>
      <c r="BI1660" s="465"/>
      <c r="BJ1660" s="465"/>
      <c r="BK1660" s="465"/>
      <c r="BL1660" s="465"/>
      <c r="BM1660" s="465"/>
      <c r="BN1660" s="465"/>
      <c r="BO1660" s="483"/>
      <c r="BP1660" s="483"/>
      <c r="BQ1660" s="483"/>
      <c r="BR1660" s="483"/>
      <c r="BS1660" s="483"/>
      <c r="BT1660" s="484"/>
      <c r="BU1660" s="484"/>
      <c r="BV1660" s="484"/>
      <c r="BW1660" s="516"/>
      <c r="BX1660" s="434"/>
      <c r="BY1660" s="490"/>
      <c r="BZ1660" s="491"/>
      <c r="CA1660" s="520"/>
      <c r="CB1660" s="520"/>
      <c r="CC1660" s="520"/>
      <c r="CD1660" s="520"/>
      <c r="CE1660" s="520"/>
      <c r="CF1660" s="520"/>
    </row>
    <row r="1661" spans="1:84" ht="13.8" thickBot="1" x14ac:dyDescent="0.3">
      <c r="A1661" s="133"/>
      <c r="B1661" s="134"/>
      <c r="C1661" s="429"/>
      <c r="D1661" s="136"/>
      <c r="E1661" s="136"/>
      <c r="F1661" s="438"/>
      <c r="G1661" s="136"/>
      <c r="H1661" s="139"/>
      <c r="I1661" s="430"/>
      <c r="J1661" s="431"/>
      <c r="K1661" s="432"/>
      <c r="L1661" s="428"/>
      <c r="M1661" s="500"/>
      <c r="N1661" s="518"/>
      <c r="O1661" s="501"/>
      <c r="P1661" s="501"/>
      <c r="Q1661" s="519"/>
      <c r="R1661" s="502"/>
      <c r="S1661" s="502"/>
      <c r="T1661" s="503"/>
      <c r="U1661" s="504"/>
      <c r="V1661" s="505"/>
      <c r="W1661" s="505"/>
      <c r="X1661" s="505"/>
      <c r="Y1661" s="505"/>
      <c r="Z1661" s="506"/>
      <c r="AA1661" s="507"/>
      <c r="AB1661" s="508"/>
      <c r="AC1661" s="513"/>
      <c r="AD1661" s="508"/>
      <c r="AE1661" s="507"/>
      <c r="AF1661" s="513"/>
      <c r="AG1661" s="507"/>
      <c r="AH1661" s="508"/>
      <c r="AI1661" s="509"/>
      <c r="AJ1661" s="507"/>
      <c r="AK1661" s="507"/>
      <c r="AL1661" s="510"/>
      <c r="AM1661" s="511"/>
      <c r="AN1661" s="512"/>
      <c r="AO1661" s="511"/>
      <c r="AP1661" s="507"/>
      <c r="AQ1661" s="512"/>
      <c r="AR1661" s="513"/>
      <c r="AS1661" s="508"/>
      <c r="AT1661" s="511"/>
      <c r="AU1661" s="511"/>
      <c r="AV1661" s="511"/>
      <c r="AW1661" s="511"/>
      <c r="AX1661" s="511"/>
      <c r="AY1661" s="511"/>
      <c r="AZ1661" s="514"/>
      <c r="BA1661" s="515"/>
      <c r="BB1661" s="507"/>
      <c r="BC1661" s="505"/>
      <c r="BD1661" s="524"/>
      <c r="BE1661" s="506"/>
      <c r="BF1661" s="482"/>
      <c r="BG1661" s="483"/>
      <c r="BH1661" s="483"/>
      <c r="BI1661" s="465"/>
      <c r="BJ1661" s="465"/>
      <c r="BK1661" s="465"/>
      <c r="BL1661" s="465"/>
      <c r="BM1661" s="465"/>
      <c r="BN1661" s="465"/>
      <c r="BO1661" s="483"/>
      <c r="BP1661" s="483"/>
      <c r="BQ1661" s="483"/>
      <c r="BR1661" s="483"/>
      <c r="BS1661" s="483"/>
      <c r="BT1661" s="484"/>
      <c r="BU1661" s="484"/>
      <c r="BV1661" s="484"/>
      <c r="BW1661" s="516"/>
      <c r="BX1661" s="434"/>
      <c r="BY1661" s="490"/>
      <c r="BZ1661" s="491"/>
      <c r="CA1661" s="520"/>
      <c r="CB1661" s="520"/>
      <c r="CC1661" s="520"/>
      <c r="CD1661" s="520"/>
      <c r="CE1661" s="520"/>
      <c r="CF1661" s="520"/>
    </row>
    <row r="1662" spans="1:84" ht="13.8" thickBot="1" x14ac:dyDescent="0.3">
      <c r="A1662" s="133"/>
      <c r="B1662" s="134"/>
      <c r="C1662" s="429"/>
      <c r="D1662" s="136"/>
      <c r="E1662" s="136"/>
      <c r="F1662" s="438"/>
      <c r="G1662" s="136"/>
      <c r="H1662" s="139"/>
      <c r="I1662" s="430"/>
      <c r="J1662" s="431"/>
      <c r="K1662" s="432"/>
      <c r="L1662" s="428"/>
      <c r="M1662" s="500"/>
      <c r="N1662" s="518"/>
      <c r="O1662" s="501"/>
      <c r="P1662" s="501"/>
      <c r="Q1662" s="519"/>
      <c r="R1662" s="502"/>
      <c r="S1662" s="502"/>
      <c r="T1662" s="503"/>
      <c r="U1662" s="504"/>
      <c r="V1662" s="505"/>
      <c r="W1662" s="505"/>
      <c r="X1662" s="505"/>
      <c r="Y1662" s="505"/>
      <c r="Z1662" s="506"/>
      <c r="AA1662" s="507"/>
      <c r="AB1662" s="508"/>
      <c r="AC1662" s="513"/>
      <c r="AD1662" s="508"/>
      <c r="AE1662" s="507"/>
      <c r="AF1662" s="513"/>
      <c r="AG1662" s="507"/>
      <c r="AH1662" s="508"/>
      <c r="AI1662" s="509"/>
      <c r="AJ1662" s="507"/>
      <c r="AK1662" s="507"/>
      <c r="AL1662" s="510"/>
      <c r="AM1662" s="511"/>
      <c r="AN1662" s="512"/>
      <c r="AO1662" s="511"/>
      <c r="AP1662" s="507"/>
      <c r="AQ1662" s="512"/>
      <c r="AR1662" s="513"/>
      <c r="AS1662" s="508"/>
      <c r="AT1662" s="511"/>
      <c r="AU1662" s="511"/>
      <c r="AV1662" s="511"/>
      <c r="AW1662" s="511"/>
      <c r="AX1662" s="511"/>
      <c r="AY1662" s="511"/>
      <c r="AZ1662" s="514"/>
      <c r="BA1662" s="515"/>
      <c r="BB1662" s="507"/>
      <c r="BC1662" s="505"/>
      <c r="BD1662" s="524"/>
      <c r="BE1662" s="506"/>
      <c r="BF1662" s="482"/>
      <c r="BG1662" s="483"/>
      <c r="BH1662" s="483"/>
      <c r="BI1662" s="465"/>
      <c r="BJ1662" s="465"/>
      <c r="BK1662" s="465"/>
      <c r="BL1662" s="465"/>
      <c r="BM1662" s="465"/>
      <c r="BN1662" s="465"/>
      <c r="BO1662" s="483"/>
      <c r="BP1662" s="483"/>
      <c r="BQ1662" s="483"/>
      <c r="BR1662" s="483"/>
      <c r="BS1662" s="483"/>
      <c r="BT1662" s="484"/>
      <c r="BU1662" s="484"/>
      <c r="BV1662" s="484"/>
      <c r="BW1662" s="516"/>
      <c r="BX1662" s="434"/>
      <c r="BY1662" s="490"/>
      <c r="BZ1662" s="491"/>
      <c r="CA1662" s="520"/>
      <c r="CB1662" s="520"/>
      <c r="CC1662" s="520"/>
      <c r="CD1662" s="520"/>
      <c r="CE1662" s="520"/>
      <c r="CF1662" s="520"/>
    </row>
    <row r="1663" spans="1:84" ht="13.8" thickBot="1" x14ac:dyDescent="0.3">
      <c r="A1663" s="133"/>
      <c r="B1663" s="134"/>
      <c r="C1663" s="429"/>
      <c r="D1663" s="136"/>
      <c r="E1663" s="136"/>
      <c r="F1663" s="438"/>
      <c r="G1663" s="136"/>
      <c r="H1663" s="139"/>
      <c r="I1663" s="430"/>
      <c r="J1663" s="431"/>
      <c r="K1663" s="432"/>
      <c r="L1663" s="428"/>
      <c r="M1663" s="500"/>
      <c r="N1663" s="518"/>
      <c r="O1663" s="501"/>
      <c r="P1663" s="501"/>
      <c r="Q1663" s="519"/>
      <c r="R1663" s="502"/>
      <c r="S1663" s="502"/>
      <c r="T1663" s="503"/>
      <c r="U1663" s="504"/>
      <c r="V1663" s="505"/>
      <c r="W1663" s="505"/>
      <c r="X1663" s="505"/>
      <c r="Y1663" s="505"/>
      <c r="Z1663" s="506"/>
      <c r="AA1663" s="507"/>
      <c r="AB1663" s="508"/>
      <c r="AC1663" s="513"/>
      <c r="AD1663" s="508"/>
      <c r="AE1663" s="507"/>
      <c r="AF1663" s="513"/>
      <c r="AG1663" s="507"/>
      <c r="AH1663" s="508"/>
      <c r="AI1663" s="509"/>
      <c r="AJ1663" s="507"/>
      <c r="AK1663" s="507"/>
      <c r="AL1663" s="510"/>
      <c r="AM1663" s="511"/>
      <c r="AN1663" s="512"/>
      <c r="AO1663" s="511"/>
      <c r="AP1663" s="507"/>
      <c r="AQ1663" s="512"/>
      <c r="AR1663" s="513"/>
      <c r="AS1663" s="508"/>
      <c r="AT1663" s="511"/>
      <c r="AU1663" s="511"/>
      <c r="AV1663" s="511"/>
      <c r="AW1663" s="511"/>
      <c r="AX1663" s="511"/>
      <c r="AY1663" s="511"/>
      <c r="AZ1663" s="514"/>
      <c r="BA1663" s="515"/>
      <c r="BB1663" s="507"/>
      <c r="BC1663" s="505"/>
      <c r="BD1663" s="524"/>
      <c r="BE1663" s="506"/>
      <c r="BF1663" s="482"/>
      <c r="BG1663" s="483"/>
      <c r="BH1663" s="483"/>
      <c r="BI1663" s="465"/>
      <c r="BJ1663" s="465"/>
      <c r="BK1663" s="465"/>
      <c r="BL1663" s="465"/>
      <c r="BM1663" s="465"/>
      <c r="BN1663" s="465"/>
      <c r="BO1663" s="483"/>
      <c r="BP1663" s="483"/>
      <c r="BQ1663" s="483"/>
      <c r="BR1663" s="483"/>
      <c r="BS1663" s="483"/>
      <c r="BT1663" s="484"/>
      <c r="BU1663" s="484"/>
      <c r="BV1663" s="484"/>
      <c r="BW1663" s="516"/>
      <c r="BX1663" s="434"/>
      <c r="BY1663" s="490"/>
      <c r="BZ1663" s="491"/>
      <c r="CA1663" s="520"/>
      <c r="CB1663" s="520"/>
      <c r="CC1663" s="520"/>
      <c r="CD1663" s="520"/>
      <c r="CE1663" s="520"/>
      <c r="CF1663" s="520"/>
    </row>
    <row r="1664" spans="1:84" ht="13.8" thickBot="1" x14ac:dyDescent="0.3">
      <c r="A1664" s="133"/>
      <c r="B1664" s="134"/>
      <c r="C1664" s="429"/>
      <c r="D1664" s="136"/>
      <c r="E1664" s="136"/>
      <c r="F1664" s="438"/>
      <c r="G1664" s="136"/>
      <c r="H1664" s="139"/>
      <c r="I1664" s="430"/>
      <c r="J1664" s="431"/>
      <c r="K1664" s="432"/>
      <c r="L1664" s="428"/>
      <c r="M1664" s="500"/>
      <c r="N1664" s="518"/>
      <c r="O1664" s="501"/>
      <c r="P1664" s="501"/>
      <c r="Q1664" s="519"/>
      <c r="R1664" s="502"/>
      <c r="S1664" s="502"/>
      <c r="T1664" s="503"/>
      <c r="U1664" s="504"/>
      <c r="V1664" s="505"/>
      <c r="W1664" s="505"/>
      <c r="X1664" s="505"/>
      <c r="Y1664" s="505"/>
      <c r="Z1664" s="506"/>
      <c r="AA1664" s="507"/>
      <c r="AB1664" s="508"/>
      <c r="AC1664" s="513"/>
      <c r="AD1664" s="508"/>
      <c r="AE1664" s="507"/>
      <c r="AF1664" s="513"/>
      <c r="AG1664" s="507"/>
      <c r="AH1664" s="508"/>
      <c r="AI1664" s="509"/>
      <c r="AJ1664" s="507"/>
      <c r="AK1664" s="507"/>
      <c r="AL1664" s="510"/>
      <c r="AM1664" s="511"/>
      <c r="AN1664" s="512"/>
      <c r="AO1664" s="511"/>
      <c r="AP1664" s="507"/>
      <c r="AQ1664" s="512"/>
      <c r="AR1664" s="513"/>
      <c r="AS1664" s="508"/>
      <c r="AT1664" s="511"/>
      <c r="AU1664" s="511"/>
      <c r="AV1664" s="511"/>
      <c r="AW1664" s="511"/>
      <c r="AX1664" s="511"/>
      <c r="AY1664" s="511"/>
      <c r="AZ1664" s="514"/>
      <c r="BA1664" s="515"/>
      <c r="BB1664" s="507"/>
      <c r="BC1664" s="505"/>
      <c r="BD1664" s="524"/>
      <c r="BE1664" s="506"/>
      <c r="BF1664" s="482"/>
      <c r="BG1664" s="483"/>
      <c r="BH1664" s="483"/>
      <c r="BI1664" s="465"/>
      <c r="BJ1664" s="465"/>
      <c r="BK1664" s="465"/>
      <c r="BL1664" s="465"/>
      <c r="BM1664" s="465"/>
      <c r="BN1664" s="465"/>
      <c r="BO1664" s="483"/>
      <c r="BP1664" s="483"/>
      <c r="BQ1664" s="483"/>
      <c r="BR1664" s="483"/>
      <c r="BS1664" s="483"/>
      <c r="BT1664" s="484"/>
      <c r="BU1664" s="484"/>
      <c r="BV1664" s="484"/>
      <c r="BW1664" s="516"/>
      <c r="BX1664" s="434"/>
      <c r="BY1664" s="490"/>
      <c r="BZ1664" s="491"/>
      <c r="CA1664" s="520"/>
      <c r="CB1664" s="520"/>
      <c r="CC1664" s="520"/>
      <c r="CD1664" s="520"/>
      <c r="CE1664" s="520"/>
      <c r="CF1664" s="520"/>
    </row>
    <row r="1665" spans="1:84" ht="13.8" thickBot="1" x14ac:dyDescent="0.3">
      <c r="A1665" s="133"/>
      <c r="B1665" s="134"/>
      <c r="C1665" s="429"/>
      <c r="D1665" s="136"/>
      <c r="E1665" s="136"/>
      <c r="F1665" s="438"/>
      <c r="G1665" s="136"/>
      <c r="H1665" s="139"/>
      <c r="I1665" s="430"/>
      <c r="J1665" s="431"/>
      <c r="K1665" s="432"/>
      <c r="L1665" s="428"/>
      <c r="M1665" s="500"/>
      <c r="N1665" s="518"/>
      <c r="O1665" s="501"/>
      <c r="P1665" s="501"/>
      <c r="Q1665" s="519"/>
      <c r="R1665" s="502"/>
      <c r="S1665" s="502"/>
      <c r="T1665" s="503"/>
      <c r="U1665" s="504"/>
      <c r="V1665" s="505"/>
      <c r="W1665" s="505"/>
      <c r="X1665" s="505"/>
      <c r="Y1665" s="505"/>
      <c r="Z1665" s="506"/>
      <c r="AA1665" s="507"/>
      <c r="AB1665" s="508"/>
      <c r="AC1665" s="513"/>
      <c r="AD1665" s="508"/>
      <c r="AE1665" s="507"/>
      <c r="AF1665" s="513"/>
      <c r="AG1665" s="507"/>
      <c r="AH1665" s="508"/>
      <c r="AI1665" s="509"/>
      <c r="AJ1665" s="507"/>
      <c r="AK1665" s="507"/>
      <c r="AL1665" s="510"/>
      <c r="AM1665" s="511"/>
      <c r="AN1665" s="512"/>
      <c r="AO1665" s="511"/>
      <c r="AP1665" s="507"/>
      <c r="AQ1665" s="512"/>
      <c r="AR1665" s="513"/>
      <c r="AS1665" s="508"/>
      <c r="AT1665" s="511"/>
      <c r="AU1665" s="511"/>
      <c r="AV1665" s="511"/>
      <c r="AW1665" s="511"/>
      <c r="AX1665" s="511"/>
      <c r="AY1665" s="511"/>
      <c r="AZ1665" s="514"/>
      <c r="BA1665" s="515"/>
      <c r="BB1665" s="507"/>
      <c r="BC1665" s="505"/>
      <c r="BD1665" s="524"/>
      <c r="BE1665" s="506"/>
      <c r="BF1665" s="482"/>
      <c r="BG1665" s="483"/>
      <c r="BH1665" s="483"/>
      <c r="BI1665" s="465"/>
      <c r="BJ1665" s="465"/>
      <c r="BK1665" s="465"/>
      <c r="BL1665" s="465"/>
      <c r="BM1665" s="465"/>
      <c r="BN1665" s="465"/>
      <c r="BO1665" s="483"/>
      <c r="BP1665" s="483"/>
      <c r="BQ1665" s="483"/>
      <c r="BR1665" s="483"/>
      <c r="BS1665" s="483"/>
      <c r="BT1665" s="484"/>
      <c r="BU1665" s="484"/>
      <c r="BV1665" s="484"/>
      <c r="BW1665" s="516"/>
      <c r="BX1665" s="434"/>
      <c r="BY1665" s="490"/>
      <c r="BZ1665" s="491"/>
      <c r="CA1665" s="520"/>
      <c r="CB1665" s="520"/>
      <c r="CC1665" s="520"/>
      <c r="CD1665" s="520"/>
      <c r="CE1665" s="520"/>
      <c r="CF1665" s="520"/>
    </row>
    <row r="1666" spans="1:84" ht="13.8" thickBot="1" x14ac:dyDescent="0.3">
      <c r="A1666" s="133"/>
      <c r="B1666" s="134"/>
      <c r="C1666" s="429"/>
      <c r="D1666" s="136"/>
      <c r="E1666" s="136"/>
      <c r="F1666" s="438"/>
      <c r="G1666" s="136"/>
      <c r="H1666" s="139"/>
      <c r="I1666" s="430"/>
      <c r="J1666" s="431"/>
      <c r="K1666" s="432"/>
      <c r="L1666" s="428"/>
      <c r="M1666" s="500"/>
      <c r="N1666" s="518"/>
      <c r="O1666" s="501"/>
      <c r="P1666" s="501"/>
      <c r="Q1666" s="519"/>
      <c r="R1666" s="502"/>
      <c r="S1666" s="502"/>
      <c r="T1666" s="503"/>
      <c r="U1666" s="504"/>
      <c r="V1666" s="505"/>
      <c r="W1666" s="505"/>
      <c r="X1666" s="505"/>
      <c r="Y1666" s="505"/>
      <c r="Z1666" s="506"/>
      <c r="AA1666" s="507"/>
      <c r="AB1666" s="508"/>
      <c r="AC1666" s="513"/>
      <c r="AD1666" s="508"/>
      <c r="AE1666" s="507"/>
      <c r="AF1666" s="513"/>
      <c r="AG1666" s="507"/>
      <c r="AH1666" s="508"/>
      <c r="AI1666" s="509"/>
      <c r="AJ1666" s="507"/>
      <c r="AK1666" s="507"/>
      <c r="AL1666" s="510"/>
      <c r="AM1666" s="511"/>
      <c r="AN1666" s="512"/>
      <c r="AO1666" s="511"/>
      <c r="AP1666" s="507"/>
      <c r="AQ1666" s="512"/>
      <c r="AR1666" s="513"/>
      <c r="AS1666" s="508"/>
      <c r="AT1666" s="511"/>
      <c r="AU1666" s="511"/>
      <c r="AV1666" s="511"/>
      <c r="AW1666" s="511"/>
      <c r="AX1666" s="511"/>
      <c r="AY1666" s="511"/>
      <c r="AZ1666" s="514"/>
      <c r="BA1666" s="515"/>
      <c r="BB1666" s="507"/>
      <c r="BC1666" s="505"/>
      <c r="BD1666" s="524"/>
      <c r="BE1666" s="506"/>
      <c r="BF1666" s="482"/>
      <c r="BG1666" s="483"/>
      <c r="BH1666" s="483"/>
      <c r="BI1666" s="465"/>
      <c r="BJ1666" s="465"/>
      <c r="BK1666" s="465"/>
      <c r="BL1666" s="465"/>
      <c r="BM1666" s="465"/>
      <c r="BN1666" s="465"/>
      <c r="BO1666" s="483"/>
      <c r="BP1666" s="483"/>
      <c r="BQ1666" s="483"/>
      <c r="BR1666" s="483"/>
      <c r="BS1666" s="483"/>
      <c r="BT1666" s="484"/>
      <c r="BU1666" s="484"/>
      <c r="BV1666" s="484"/>
      <c r="BW1666" s="516"/>
      <c r="BX1666" s="434"/>
      <c r="BY1666" s="490"/>
      <c r="BZ1666" s="491"/>
      <c r="CA1666" s="520"/>
      <c r="CB1666" s="520"/>
      <c r="CC1666" s="520"/>
      <c r="CD1666" s="520"/>
      <c r="CE1666" s="520"/>
      <c r="CF1666" s="520"/>
    </row>
    <row r="1667" spans="1:84" ht="13.8" thickBot="1" x14ac:dyDescent="0.3">
      <c r="A1667" s="133"/>
      <c r="B1667" s="134"/>
      <c r="C1667" s="429"/>
      <c r="D1667" s="136"/>
      <c r="E1667" s="136"/>
      <c r="F1667" s="438"/>
      <c r="G1667" s="136"/>
      <c r="H1667" s="139"/>
      <c r="I1667" s="430"/>
      <c r="J1667" s="431"/>
      <c r="K1667" s="432"/>
      <c r="L1667" s="428"/>
      <c r="M1667" s="500"/>
      <c r="N1667" s="518"/>
      <c r="O1667" s="501"/>
      <c r="P1667" s="501"/>
      <c r="Q1667" s="519"/>
      <c r="R1667" s="502"/>
      <c r="S1667" s="502"/>
      <c r="T1667" s="503"/>
      <c r="U1667" s="504"/>
      <c r="V1667" s="505"/>
      <c r="W1667" s="505"/>
      <c r="X1667" s="505"/>
      <c r="Y1667" s="505"/>
      <c r="Z1667" s="506"/>
      <c r="AA1667" s="507"/>
      <c r="AB1667" s="508"/>
      <c r="AC1667" s="513"/>
      <c r="AD1667" s="508"/>
      <c r="AE1667" s="507"/>
      <c r="AF1667" s="513"/>
      <c r="AG1667" s="507"/>
      <c r="AH1667" s="508"/>
      <c r="AI1667" s="509"/>
      <c r="AJ1667" s="507"/>
      <c r="AK1667" s="507"/>
      <c r="AL1667" s="510"/>
      <c r="AM1667" s="511"/>
      <c r="AN1667" s="512"/>
      <c r="AO1667" s="511"/>
      <c r="AP1667" s="507"/>
      <c r="AQ1667" s="512"/>
      <c r="AR1667" s="513"/>
      <c r="AS1667" s="508"/>
      <c r="AT1667" s="511"/>
      <c r="AU1667" s="511"/>
      <c r="AV1667" s="511"/>
      <c r="AW1667" s="511"/>
      <c r="AX1667" s="511"/>
      <c r="AY1667" s="511"/>
      <c r="AZ1667" s="514"/>
      <c r="BA1667" s="515"/>
      <c r="BB1667" s="507"/>
      <c r="BC1667" s="505"/>
      <c r="BD1667" s="524"/>
      <c r="BE1667" s="506"/>
      <c r="BF1667" s="482"/>
      <c r="BG1667" s="483"/>
      <c r="BH1667" s="483"/>
      <c r="BI1667" s="465"/>
      <c r="BJ1667" s="465"/>
      <c r="BK1667" s="465"/>
      <c r="BL1667" s="465"/>
      <c r="BM1667" s="465"/>
      <c r="BN1667" s="465"/>
      <c r="BO1667" s="483"/>
      <c r="BP1667" s="483"/>
      <c r="BQ1667" s="483"/>
      <c r="BR1667" s="483"/>
      <c r="BS1667" s="483"/>
      <c r="BT1667" s="484"/>
      <c r="BU1667" s="484"/>
      <c r="BV1667" s="484"/>
      <c r="BW1667" s="516"/>
      <c r="BX1667" s="434"/>
      <c r="BY1667" s="490"/>
      <c r="BZ1667" s="491"/>
      <c r="CA1667" s="520"/>
      <c r="CB1667" s="520"/>
      <c r="CC1667" s="520"/>
      <c r="CD1667" s="520"/>
      <c r="CE1667" s="520"/>
      <c r="CF1667" s="520"/>
    </row>
    <row r="1668" spans="1:84" ht="13.8" thickBot="1" x14ac:dyDescent="0.3">
      <c r="A1668" s="133"/>
      <c r="B1668" s="134"/>
      <c r="C1668" s="429"/>
      <c r="D1668" s="136"/>
      <c r="E1668" s="136"/>
      <c r="F1668" s="438"/>
      <c r="G1668" s="136"/>
      <c r="H1668" s="139"/>
      <c r="I1668" s="430"/>
      <c r="J1668" s="431"/>
      <c r="K1668" s="432"/>
      <c r="L1668" s="428"/>
      <c r="M1668" s="500"/>
      <c r="N1668" s="518"/>
      <c r="O1668" s="501"/>
      <c r="P1668" s="501"/>
      <c r="Q1668" s="519"/>
      <c r="R1668" s="502"/>
      <c r="S1668" s="502"/>
      <c r="T1668" s="503"/>
      <c r="U1668" s="504"/>
      <c r="V1668" s="505"/>
      <c r="W1668" s="505"/>
      <c r="X1668" s="505"/>
      <c r="Y1668" s="505"/>
      <c r="Z1668" s="506"/>
      <c r="AA1668" s="507"/>
      <c r="AB1668" s="508"/>
      <c r="AC1668" s="513"/>
      <c r="AD1668" s="508"/>
      <c r="AE1668" s="507"/>
      <c r="AF1668" s="513"/>
      <c r="AG1668" s="507"/>
      <c r="AH1668" s="508"/>
      <c r="AI1668" s="509"/>
      <c r="AJ1668" s="507"/>
      <c r="AK1668" s="507"/>
      <c r="AL1668" s="510"/>
      <c r="AM1668" s="511"/>
      <c r="AN1668" s="512"/>
      <c r="AO1668" s="511"/>
      <c r="AP1668" s="507"/>
      <c r="AQ1668" s="512"/>
      <c r="AR1668" s="513"/>
      <c r="AS1668" s="508"/>
      <c r="AT1668" s="511"/>
      <c r="AU1668" s="511"/>
      <c r="AV1668" s="511"/>
      <c r="AW1668" s="511"/>
      <c r="AX1668" s="511"/>
      <c r="AY1668" s="511"/>
      <c r="AZ1668" s="514"/>
      <c r="BA1668" s="515"/>
      <c r="BB1668" s="507"/>
      <c r="BC1668" s="505"/>
      <c r="BD1668" s="524"/>
      <c r="BE1668" s="506"/>
      <c r="BF1668" s="482"/>
      <c r="BG1668" s="483"/>
      <c r="BH1668" s="483"/>
      <c r="BI1668" s="465"/>
      <c r="BJ1668" s="465"/>
      <c r="BK1668" s="465"/>
      <c r="BL1668" s="465"/>
      <c r="BM1668" s="465"/>
      <c r="BN1668" s="465"/>
      <c r="BO1668" s="483"/>
      <c r="BP1668" s="483"/>
      <c r="BQ1668" s="483"/>
      <c r="BR1668" s="483"/>
      <c r="BS1668" s="483"/>
      <c r="BT1668" s="484"/>
      <c r="BU1668" s="484"/>
      <c r="BV1668" s="484"/>
      <c r="BW1668" s="516"/>
      <c r="BX1668" s="434"/>
      <c r="BY1668" s="490"/>
      <c r="BZ1668" s="491"/>
      <c r="CA1668" s="520"/>
      <c r="CB1668" s="520"/>
      <c r="CC1668" s="520"/>
      <c r="CD1668" s="520"/>
      <c r="CE1668" s="520"/>
      <c r="CF1668" s="520"/>
    </row>
    <row r="1669" spans="1:84" ht="13.8" thickBot="1" x14ac:dyDescent="0.3">
      <c r="A1669" s="133"/>
      <c r="B1669" s="134"/>
      <c r="C1669" s="429"/>
      <c r="D1669" s="136"/>
      <c r="E1669" s="136"/>
      <c r="F1669" s="438"/>
      <c r="G1669" s="136"/>
      <c r="H1669" s="139"/>
      <c r="I1669" s="430"/>
      <c r="J1669" s="431"/>
      <c r="K1669" s="432"/>
      <c r="L1669" s="428"/>
      <c r="M1669" s="500"/>
      <c r="N1669" s="518"/>
      <c r="O1669" s="501"/>
      <c r="P1669" s="501"/>
      <c r="Q1669" s="519"/>
      <c r="R1669" s="502"/>
      <c r="S1669" s="502"/>
      <c r="T1669" s="503"/>
      <c r="U1669" s="504"/>
      <c r="V1669" s="505"/>
      <c r="W1669" s="505"/>
      <c r="X1669" s="505"/>
      <c r="Y1669" s="505"/>
      <c r="Z1669" s="506"/>
      <c r="AA1669" s="507"/>
      <c r="AB1669" s="508"/>
      <c r="AC1669" s="513"/>
      <c r="AD1669" s="508"/>
      <c r="AE1669" s="507"/>
      <c r="AF1669" s="513"/>
      <c r="AG1669" s="507"/>
      <c r="AH1669" s="508"/>
      <c r="AI1669" s="509"/>
      <c r="AJ1669" s="507"/>
      <c r="AK1669" s="507"/>
      <c r="AL1669" s="510"/>
      <c r="AM1669" s="511"/>
      <c r="AN1669" s="512"/>
      <c r="AO1669" s="511"/>
      <c r="AP1669" s="507"/>
      <c r="AQ1669" s="512"/>
      <c r="AR1669" s="513"/>
      <c r="AS1669" s="508"/>
      <c r="AT1669" s="511"/>
      <c r="AU1669" s="511"/>
      <c r="AV1669" s="511"/>
      <c r="AW1669" s="511"/>
      <c r="AX1669" s="511"/>
      <c r="AY1669" s="511"/>
      <c r="AZ1669" s="514"/>
      <c r="BA1669" s="515"/>
      <c r="BB1669" s="507"/>
      <c r="BC1669" s="505"/>
      <c r="BD1669" s="524"/>
      <c r="BE1669" s="506"/>
      <c r="BF1669" s="482"/>
      <c r="BG1669" s="483"/>
      <c r="BH1669" s="483"/>
      <c r="BI1669" s="465"/>
      <c r="BJ1669" s="465"/>
      <c r="BK1669" s="465"/>
      <c r="BL1669" s="465"/>
      <c r="BM1669" s="465"/>
      <c r="BN1669" s="465"/>
      <c r="BO1669" s="483"/>
      <c r="BP1669" s="483"/>
      <c r="BQ1669" s="483"/>
      <c r="BR1669" s="483"/>
      <c r="BS1669" s="483"/>
      <c r="BT1669" s="484"/>
      <c r="BU1669" s="484"/>
      <c r="BV1669" s="484"/>
      <c r="BW1669" s="516"/>
      <c r="BX1669" s="434"/>
      <c r="BY1669" s="490"/>
      <c r="BZ1669" s="491"/>
      <c r="CA1669" s="520"/>
      <c r="CB1669" s="520"/>
      <c r="CC1669" s="520"/>
      <c r="CD1669" s="520"/>
      <c r="CE1669" s="520"/>
      <c r="CF1669" s="520"/>
    </row>
    <row r="1670" spans="1:84" ht="13.8" thickBot="1" x14ac:dyDescent="0.3">
      <c r="A1670" s="133"/>
      <c r="B1670" s="134"/>
      <c r="C1670" s="429"/>
      <c r="D1670" s="136"/>
      <c r="E1670" s="136"/>
      <c r="F1670" s="438"/>
      <c r="G1670" s="136"/>
      <c r="H1670" s="139"/>
      <c r="I1670" s="430"/>
      <c r="J1670" s="431"/>
      <c r="K1670" s="432"/>
      <c r="L1670" s="428"/>
      <c r="M1670" s="500"/>
      <c r="N1670" s="518"/>
      <c r="O1670" s="501"/>
      <c r="P1670" s="501"/>
      <c r="Q1670" s="519"/>
      <c r="R1670" s="502"/>
      <c r="S1670" s="502"/>
      <c r="T1670" s="503"/>
      <c r="U1670" s="504"/>
      <c r="V1670" s="505"/>
      <c r="W1670" s="505"/>
      <c r="X1670" s="505"/>
      <c r="Y1670" s="505"/>
      <c r="Z1670" s="506"/>
      <c r="AA1670" s="507"/>
      <c r="AB1670" s="508"/>
      <c r="AC1670" s="513"/>
      <c r="AD1670" s="508"/>
      <c r="AE1670" s="507"/>
      <c r="AF1670" s="513"/>
      <c r="AG1670" s="507"/>
      <c r="AH1670" s="508"/>
      <c r="AI1670" s="509"/>
      <c r="AJ1670" s="507"/>
      <c r="AK1670" s="507"/>
      <c r="AL1670" s="510"/>
      <c r="AM1670" s="511"/>
      <c r="AN1670" s="512"/>
      <c r="AO1670" s="511"/>
      <c r="AP1670" s="507"/>
      <c r="AQ1670" s="512"/>
      <c r="AR1670" s="513"/>
      <c r="AS1670" s="508"/>
      <c r="AT1670" s="511"/>
      <c r="AU1670" s="511"/>
      <c r="AV1670" s="511"/>
      <c r="AW1670" s="511"/>
      <c r="AX1670" s="511"/>
      <c r="AY1670" s="511"/>
      <c r="AZ1670" s="514"/>
      <c r="BA1670" s="515"/>
      <c r="BB1670" s="507"/>
      <c r="BC1670" s="505"/>
      <c r="BD1670" s="524"/>
      <c r="BE1670" s="506"/>
      <c r="BF1670" s="482"/>
      <c r="BG1670" s="483"/>
      <c r="BH1670" s="483"/>
      <c r="BI1670" s="465"/>
      <c r="BJ1670" s="465"/>
      <c r="BK1670" s="465"/>
      <c r="BL1670" s="465"/>
      <c r="BM1670" s="465"/>
      <c r="BN1670" s="465"/>
      <c r="BO1670" s="483"/>
      <c r="BP1670" s="483"/>
      <c r="BQ1670" s="483"/>
      <c r="BR1670" s="483"/>
      <c r="BS1670" s="483"/>
      <c r="BT1670" s="484"/>
      <c r="BU1670" s="484"/>
      <c r="BV1670" s="484"/>
      <c r="BW1670" s="516"/>
      <c r="BX1670" s="434"/>
      <c r="BY1670" s="490"/>
      <c r="BZ1670" s="491"/>
      <c r="CA1670" s="520"/>
      <c r="CB1670" s="520"/>
      <c r="CC1670" s="520"/>
      <c r="CD1670" s="520"/>
      <c r="CE1670" s="520"/>
      <c r="CF1670" s="520"/>
    </row>
    <row r="1671" spans="1:84" ht="13.8" thickBot="1" x14ac:dyDescent="0.3">
      <c r="A1671" s="133"/>
      <c r="B1671" s="134"/>
      <c r="C1671" s="429"/>
      <c r="D1671" s="136"/>
      <c r="E1671" s="136"/>
      <c r="F1671" s="438"/>
      <c r="G1671" s="136"/>
      <c r="H1671" s="139"/>
      <c r="I1671" s="430"/>
      <c r="J1671" s="431"/>
      <c r="K1671" s="432"/>
      <c r="L1671" s="428"/>
      <c r="M1671" s="500"/>
      <c r="N1671" s="518"/>
      <c r="O1671" s="501"/>
      <c r="P1671" s="501"/>
      <c r="Q1671" s="519"/>
      <c r="R1671" s="502"/>
      <c r="S1671" s="502"/>
      <c r="T1671" s="503"/>
      <c r="U1671" s="504"/>
      <c r="V1671" s="505"/>
      <c r="W1671" s="505"/>
      <c r="X1671" s="505"/>
      <c r="Y1671" s="505"/>
      <c r="Z1671" s="506"/>
      <c r="AA1671" s="507"/>
      <c r="AB1671" s="508"/>
      <c r="AC1671" s="513"/>
      <c r="AD1671" s="508"/>
      <c r="AE1671" s="507"/>
      <c r="AF1671" s="513"/>
      <c r="AG1671" s="507"/>
      <c r="AH1671" s="508"/>
      <c r="AI1671" s="509"/>
      <c r="AJ1671" s="507"/>
      <c r="AK1671" s="507"/>
      <c r="AL1671" s="510"/>
      <c r="AM1671" s="511"/>
      <c r="AN1671" s="512"/>
      <c r="AO1671" s="511"/>
      <c r="AP1671" s="507"/>
      <c r="AQ1671" s="512"/>
      <c r="AR1671" s="513"/>
      <c r="AS1671" s="508"/>
      <c r="AT1671" s="511"/>
      <c r="AU1671" s="511"/>
      <c r="AV1671" s="511"/>
      <c r="AW1671" s="511"/>
      <c r="AX1671" s="511"/>
      <c r="AY1671" s="511"/>
      <c r="AZ1671" s="514"/>
      <c r="BA1671" s="515"/>
      <c r="BB1671" s="507"/>
      <c r="BC1671" s="505"/>
      <c r="BD1671" s="524"/>
      <c r="BE1671" s="506"/>
      <c r="BF1671" s="482"/>
      <c r="BG1671" s="483"/>
      <c r="BH1671" s="483"/>
      <c r="BI1671" s="465"/>
      <c r="BJ1671" s="465"/>
      <c r="BK1671" s="465"/>
      <c r="BL1671" s="465"/>
      <c r="BM1671" s="465"/>
      <c r="BN1671" s="465"/>
      <c r="BO1671" s="483"/>
      <c r="BP1671" s="483"/>
      <c r="BQ1671" s="483"/>
      <c r="BR1671" s="483"/>
      <c r="BS1671" s="483"/>
      <c r="BT1671" s="484"/>
      <c r="BU1671" s="484"/>
      <c r="BV1671" s="484"/>
      <c r="BW1671" s="516"/>
      <c r="BX1671" s="434"/>
      <c r="BY1671" s="490"/>
      <c r="BZ1671" s="491"/>
      <c r="CA1671" s="520"/>
      <c r="CB1671" s="520"/>
      <c r="CC1671" s="520"/>
      <c r="CD1671" s="520"/>
      <c r="CE1671" s="520"/>
      <c r="CF1671" s="520"/>
    </row>
    <row r="1672" spans="1:84" ht="13.8" thickBot="1" x14ac:dyDescent="0.3">
      <c r="A1672" s="133"/>
      <c r="B1672" s="134"/>
      <c r="C1672" s="429"/>
      <c r="D1672" s="136"/>
      <c r="E1672" s="136"/>
      <c r="F1672" s="438"/>
      <c r="G1672" s="136"/>
      <c r="H1672" s="139"/>
      <c r="I1672" s="430"/>
      <c r="J1672" s="431"/>
      <c r="K1672" s="432"/>
      <c r="L1672" s="428"/>
      <c r="M1672" s="500"/>
      <c r="N1672" s="518"/>
      <c r="O1672" s="501"/>
      <c r="P1672" s="501"/>
      <c r="Q1672" s="519"/>
      <c r="R1672" s="502"/>
      <c r="S1672" s="502"/>
      <c r="T1672" s="503"/>
      <c r="U1672" s="504"/>
      <c r="V1672" s="505"/>
      <c r="W1672" s="505"/>
      <c r="X1672" s="505"/>
      <c r="Y1672" s="505"/>
      <c r="Z1672" s="506"/>
      <c r="AA1672" s="507"/>
      <c r="AB1672" s="508"/>
      <c r="AC1672" s="513"/>
      <c r="AD1672" s="508"/>
      <c r="AE1672" s="507"/>
      <c r="AF1672" s="513"/>
      <c r="AG1672" s="507"/>
      <c r="AH1672" s="508"/>
      <c r="AI1672" s="509"/>
      <c r="AJ1672" s="507"/>
      <c r="AK1672" s="507"/>
      <c r="AL1672" s="510"/>
      <c r="AM1672" s="511"/>
      <c r="AN1672" s="512"/>
      <c r="AO1672" s="511"/>
      <c r="AP1672" s="507"/>
      <c r="AQ1672" s="512"/>
      <c r="AR1672" s="513"/>
      <c r="AS1672" s="508"/>
      <c r="AT1672" s="511"/>
      <c r="AU1672" s="511"/>
      <c r="AV1672" s="511"/>
      <c r="AW1672" s="511"/>
      <c r="AX1672" s="511"/>
      <c r="AY1672" s="511"/>
      <c r="AZ1672" s="514"/>
      <c r="BA1672" s="515"/>
      <c r="BB1672" s="507"/>
      <c r="BC1672" s="505"/>
      <c r="BD1672" s="524"/>
      <c r="BE1672" s="506"/>
      <c r="BF1672" s="482"/>
      <c r="BG1672" s="483"/>
      <c r="BH1672" s="483"/>
      <c r="BI1672" s="465"/>
      <c r="BJ1672" s="465"/>
      <c r="BK1672" s="465"/>
      <c r="BL1672" s="465"/>
      <c r="BM1672" s="465"/>
      <c r="BN1672" s="465"/>
      <c r="BO1672" s="483"/>
      <c r="BP1672" s="483"/>
      <c r="BQ1672" s="483"/>
      <c r="BR1672" s="483"/>
      <c r="BS1672" s="483"/>
      <c r="BT1672" s="484"/>
      <c r="BU1672" s="484"/>
      <c r="BV1672" s="484"/>
      <c r="BW1672" s="516"/>
      <c r="BX1672" s="434"/>
      <c r="BY1672" s="490"/>
      <c r="BZ1672" s="491"/>
      <c r="CA1672" s="520"/>
      <c r="CB1672" s="520"/>
      <c r="CC1672" s="520"/>
      <c r="CD1672" s="520"/>
      <c r="CE1672" s="520"/>
      <c r="CF1672" s="520"/>
    </row>
    <row r="1673" spans="1:84" ht="13.8" thickBot="1" x14ac:dyDescent="0.3">
      <c r="A1673" s="133"/>
      <c r="B1673" s="134"/>
      <c r="C1673" s="429"/>
      <c r="D1673" s="136"/>
      <c r="E1673" s="136"/>
      <c r="F1673" s="438"/>
      <c r="G1673" s="136"/>
      <c r="H1673" s="139"/>
      <c r="I1673" s="430"/>
      <c r="J1673" s="431"/>
      <c r="K1673" s="432"/>
      <c r="L1673" s="428"/>
      <c r="M1673" s="500"/>
      <c r="N1673" s="518"/>
      <c r="O1673" s="501"/>
      <c r="P1673" s="501"/>
      <c r="Q1673" s="519"/>
      <c r="R1673" s="502"/>
      <c r="S1673" s="502"/>
      <c r="T1673" s="503"/>
      <c r="U1673" s="504"/>
      <c r="V1673" s="505"/>
      <c r="W1673" s="505"/>
      <c r="X1673" s="505"/>
      <c r="Y1673" s="505"/>
      <c r="Z1673" s="506"/>
      <c r="AA1673" s="507"/>
      <c r="AB1673" s="508"/>
      <c r="AC1673" s="513"/>
      <c r="AD1673" s="508"/>
      <c r="AE1673" s="507"/>
      <c r="AF1673" s="513"/>
      <c r="AG1673" s="507"/>
      <c r="AH1673" s="508"/>
      <c r="AI1673" s="509"/>
      <c r="AJ1673" s="507"/>
      <c r="AK1673" s="507"/>
      <c r="AL1673" s="510"/>
      <c r="AM1673" s="511"/>
      <c r="AN1673" s="512"/>
      <c r="AO1673" s="511"/>
      <c r="AP1673" s="507"/>
      <c r="AQ1673" s="512"/>
      <c r="AR1673" s="513"/>
      <c r="AS1673" s="508"/>
      <c r="AT1673" s="511"/>
      <c r="AU1673" s="511"/>
      <c r="AV1673" s="511"/>
      <c r="AW1673" s="511"/>
      <c r="AX1673" s="511"/>
      <c r="AY1673" s="511"/>
      <c r="AZ1673" s="514"/>
      <c r="BA1673" s="515"/>
      <c r="BB1673" s="507"/>
      <c r="BC1673" s="505"/>
      <c r="BD1673" s="524"/>
      <c r="BE1673" s="506"/>
      <c r="BF1673" s="482"/>
      <c r="BG1673" s="483"/>
      <c r="BH1673" s="483"/>
      <c r="BI1673" s="465"/>
      <c r="BJ1673" s="465"/>
      <c r="BK1673" s="465"/>
      <c r="BL1673" s="465"/>
      <c r="BM1673" s="465"/>
      <c r="BN1673" s="465"/>
      <c r="BO1673" s="483"/>
      <c r="BP1673" s="483"/>
      <c r="BQ1673" s="483"/>
      <c r="BR1673" s="483"/>
      <c r="BS1673" s="483"/>
      <c r="BT1673" s="484"/>
      <c r="BU1673" s="484"/>
      <c r="BV1673" s="484"/>
      <c r="BW1673" s="516"/>
      <c r="BX1673" s="434"/>
      <c r="BY1673" s="490"/>
      <c r="BZ1673" s="491"/>
      <c r="CA1673" s="520"/>
      <c r="CB1673" s="520"/>
      <c r="CC1673" s="520"/>
      <c r="CD1673" s="520"/>
      <c r="CE1673" s="520"/>
      <c r="CF1673" s="520"/>
    </row>
    <row r="1674" spans="1:84" ht="13.8" thickBot="1" x14ac:dyDescent="0.3">
      <c r="A1674" s="133"/>
      <c r="B1674" s="134"/>
      <c r="C1674" s="429"/>
      <c r="D1674" s="136"/>
      <c r="E1674" s="136"/>
      <c r="F1674" s="438"/>
      <c r="G1674" s="136"/>
      <c r="H1674" s="139"/>
      <c r="I1674" s="430"/>
      <c r="J1674" s="431"/>
      <c r="K1674" s="432"/>
      <c r="L1674" s="428"/>
      <c r="M1674" s="500"/>
      <c r="N1674" s="518"/>
      <c r="O1674" s="501"/>
      <c r="P1674" s="501"/>
      <c r="Q1674" s="519"/>
      <c r="R1674" s="502"/>
      <c r="S1674" s="502"/>
      <c r="T1674" s="503"/>
      <c r="U1674" s="504"/>
      <c r="V1674" s="505"/>
      <c r="W1674" s="505"/>
      <c r="X1674" s="505"/>
      <c r="Y1674" s="505"/>
      <c r="Z1674" s="506"/>
      <c r="AA1674" s="507"/>
      <c r="AB1674" s="508"/>
      <c r="AC1674" s="513"/>
      <c r="AD1674" s="508"/>
      <c r="AE1674" s="507"/>
      <c r="AF1674" s="513"/>
      <c r="AG1674" s="507"/>
      <c r="AH1674" s="508"/>
      <c r="AI1674" s="509"/>
      <c r="AJ1674" s="507"/>
      <c r="AK1674" s="507"/>
      <c r="AL1674" s="510"/>
      <c r="AM1674" s="511"/>
      <c r="AN1674" s="512"/>
      <c r="AO1674" s="511"/>
      <c r="AP1674" s="507"/>
      <c r="AQ1674" s="512"/>
      <c r="AR1674" s="513"/>
      <c r="AS1674" s="508"/>
      <c r="AT1674" s="511"/>
      <c r="AU1674" s="511"/>
      <c r="AV1674" s="511"/>
      <c r="AW1674" s="511"/>
      <c r="AX1674" s="511"/>
      <c r="AY1674" s="511"/>
      <c r="AZ1674" s="514"/>
      <c r="BA1674" s="515"/>
      <c r="BB1674" s="507"/>
      <c r="BC1674" s="505"/>
      <c r="BD1674" s="524"/>
      <c r="BE1674" s="506"/>
      <c r="BF1674" s="482"/>
      <c r="BG1674" s="483"/>
      <c r="BH1674" s="483"/>
      <c r="BI1674" s="465"/>
      <c r="BJ1674" s="465"/>
      <c r="BK1674" s="465"/>
      <c r="BL1674" s="465"/>
      <c r="BM1674" s="465"/>
      <c r="BN1674" s="465"/>
      <c r="BO1674" s="483"/>
      <c r="BP1674" s="483"/>
      <c r="BQ1674" s="483"/>
      <c r="BR1674" s="483"/>
      <c r="BS1674" s="483"/>
      <c r="BT1674" s="484"/>
      <c r="BU1674" s="484"/>
      <c r="BV1674" s="484"/>
      <c r="BW1674" s="516"/>
      <c r="BX1674" s="434"/>
      <c r="BY1674" s="490"/>
      <c r="BZ1674" s="491"/>
      <c r="CA1674" s="520"/>
      <c r="CB1674" s="520"/>
      <c r="CC1674" s="520"/>
      <c r="CD1674" s="520"/>
      <c r="CE1674" s="520"/>
      <c r="CF1674" s="520"/>
    </row>
    <row r="1675" spans="1:84" ht="13.8" thickBot="1" x14ac:dyDescent="0.3">
      <c r="A1675" s="133"/>
      <c r="B1675" s="134"/>
      <c r="C1675" s="429"/>
      <c r="D1675" s="136"/>
      <c r="E1675" s="136"/>
      <c r="F1675" s="438"/>
      <c r="G1675" s="136"/>
      <c r="H1675" s="139"/>
      <c r="I1675" s="430"/>
      <c r="J1675" s="431"/>
      <c r="K1675" s="432"/>
      <c r="L1675" s="428"/>
      <c r="M1675" s="500"/>
      <c r="N1675" s="518"/>
      <c r="O1675" s="501"/>
      <c r="P1675" s="501"/>
      <c r="Q1675" s="519"/>
      <c r="R1675" s="502"/>
      <c r="S1675" s="502"/>
      <c r="T1675" s="503"/>
      <c r="U1675" s="504"/>
      <c r="V1675" s="505"/>
      <c r="W1675" s="505"/>
      <c r="X1675" s="505"/>
      <c r="Y1675" s="505"/>
      <c r="Z1675" s="506"/>
      <c r="AA1675" s="507"/>
      <c r="AB1675" s="508"/>
      <c r="AC1675" s="513"/>
      <c r="AD1675" s="508"/>
      <c r="AE1675" s="507"/>
      <c r="AF1675" s="513"/>
      <c r="AG1675" s="507"/>
      <c r="AH1675" s="508"/>
      <c r="AI1675" s="509"/>
      <c r="AJ1675" s="507"/>
      <c r="AK1675" s="507"/>
      <c r="AL1675" s="510"/>
      <c r="AM1675" s="511"/>
      <c r="AN1675" s="512"/>
      <c r="AO1675" s="511"/>
      <c r="AP1675" s="507"/>
      <c r="AQ1675" s="512"/>
      <c r="AR1675" s="513"/>
      <c r="AS1675" s="508"/>
      <c r="AT1675" s="511"/>
      <c r="AU1675" s="511"/>
      <c r="AV1675" s="511"/>
      <c r="AW1675" s="511"/>
      <c r="AX1675" s="511"/>
      <c r="AY1675" s="511"/>
      <c r="AZ1675" s="514"/>
      <c r="BA1675" s="515"/>
      <c r="BB1675" s="507"/>
      <c r="BC1675" s="505"/>
      <c r="BD1675" s="524"/>
      <c r="BE1675" s="506"/>
      <c r="BF1675" s="482"/>
      <c r="BG1675" s="483"/>
      <c r="BH1675" s="483"/>
      <c r="BI1675" s="465"/>
      <c r="BJ1675" s="465"/>
      <c r="BK1675" s="465"/>
      <c r="BL1675" s="465"/>
      <c r="BM1675" s="465"/>
      <c r="BN1675" s="465"/>
      <c r="BO1675" s="483"/>
      <c r="BP1675" s="483"/>
      <c r="BQ1675" s="483"/>
      <c r="BR1675" s="483"/>
      <c r="BS1675" s="483"/>
      <c r="BT1675" s="484"/>
      <c r="BU1675" s="484"/>
      <c r="BV1675" s="484"/>
      <c r="BW1675" s="516"/>
      <c r="BX1675" s="434"/>
      <c r="BY1675" s="490"/>
      <c r="BZ1675" s="491"/>
      <c r="CA1675" s="520"/>
      <c r="CB1675" s="520"/>
      <c r="CC1675" s="520"/>
      <c r="CD1675" s="520"/>
      <c r="CE1675" s="520"/>
      <c r="CF1675" s="520"/>
    </row>
    <row r="1676" spans="1:84" ht="13.8" thickBot="1" x14ac:dyDescent="0.3">
      <c r="A1676" s="133"/>
      <c r="B1676" s="134"/>
      <c r="C1676" s="429"/>
      <c r="D1676" s="136"/>
      <c r="E1676" s="136"/>
      <c r="F1676" s="438"/>
      <c r="G1676" s="136"/>
      <c r="H1676" s="139"/>
      <c r="I1676" s="430"/>
      <c r="J1676" s="431"/>
      <c r="K1676" s="432"/>
      <c r="L1676" s="428"/>
      <c r="M1676" s="500"/>
      <c r="N1676" s="518"/>
      <c r="O1676" s="501"/>
      <c r="P1676" s="501"/>
      <c r="Q1676" s="519"/>
      <c r="R1676" s="502"/>
      <c r="S1676" s="502"/>
      <c r="T1676" s="503"/>
      <c r="U1676" s="504"/>
      <c r="V1676" s="505"/>
      <c r="W1676" s="505"/>
      <c r="X1676" s="505"/>
      <c r="Y1676" s="505"/>
      <c r="Z1676" s="506"/>
      <c r="AA1676" s="507"/>
      <c r="AB1676" s="508"/>
      <c r="AC1676" s="513"/>
      <c r="AD1676" s="508"/>
      <c r="AE1676" s="507"/>
      <c r="AF1676" s="513"/>
      <c r="AG1676" s="507"/>
      <c r="AH1676" s="508"/>
      <c r="AI1676" s="509"/>
      <c r="AJ1676" s="507"/>
      <c r="AK1676" s="507"/>
      <c r="AL1676" s="510"/>
      <c r="AM1676" s="511"/>
      <c r="AN1676" s="512"/>
      <c r="AO1676" s="511"/>
      <c r="AP1676" s="507"/>
      <c r="AQ1676" s="512"/>
      <c r="AR1676" s="513"/>
      <c r="AS1676" s="508"/>
      <c r="AT1676" s="511"/>
      <c r="AU1676" s="511"/>
      <c r="AV1676" s="511"/>
      <c r="AW1676" s="511"/>
      <c r="AX1676" s="511"/>
      <c r="AY1676" s="511"/>
      <c r="AZ1676" s="514"/>
      <c r="BA1676" s="515"/>
      <c r="BB1676" s="507"/>
      <c r="BC1676" s="505"/>
      <c r="BD1676" s="524"/>
      <c r="BE1676" s="506"/>
      <c r="BF1676" s="482"/>
      <c r="BG1676" s="483"/>
      <c r="BH1676" s="483"/>
      <c r="BI1676" s="465"/>
      <c r="BJ1676" s="465"/>
      <c r="BK1676" s="465"/>
      <c r="BL1676" s="465"/>
      <c r="BM1676" s="465"/>
      <c r="BN1676" s="465"/>
      <c r="BO1676" s="483"/>
      <c r="BP1676" s="483"/>
      <c r="BQ1676" s="483"/>
      <c r="BR1676" s="483"/>
      <c r="BS1676" s="483"/>
      <c r="BT1676" s="484"/>
      <c r="BU1676" s="484"/>
      <c r="BV1676" s="484"/>
      <c r="BW1676" s="516"/>
      <c r="BX1676" s="434"/>
      <c r="BY1676" s="490"/>
      <c r="BZ1676" s="491"/>
      <c r="CA1676" s="520"/>
      <c r="CB1676" s="520"/>
      <c r="CC1676" s="520"/>
      <c r="CD1676" s="520"/>
      <c r="CE1676" s="520"/>
      <c r="CF1676" s="520"/>
    </row>
    <row r="1677" spans="1:84" ht="13.8" thickBot="1" x14ac:dyDescent="0.3">
      <c r="A1677" s="133"/>
      <c r="B1677" s="134"/>
      <c r="C1677" s="429"/>
      <c r="D1677" s="136"/>
      <c r="E1677" s="136"/>
      <c r="F1677" s="438"/>
      <c r="G1677" s="136"/>
      <c r="H1677" s="139"/>
      <c r="I1677" s="430"/>
      <c r="J1677" s="431"/>
      <c r="K1677" s="432"/>
      <c r="L1677" s="428"/>
      <c r="M1677" s="500"/>
      <c r="N1677" s="518"/>
      <c r="O1677" s="501"/>
      <c r="P1677" s="501"/>
      <c r="Q1677" s="519"/>
      <c r="R1677" s="502"/>
      <c r="S1677" s="502"/>
      <c r="T1677" s="503"/>
      <c r="U1677" s="504"/>
      <c r="V1677" s="505"/>
      <c r="W1677" s="505"/>
      <c r="X1677" s="505"/>
      <c r="Y1677" s="505"/>
      <c r="Z1677" s="506"/>
      <c r="AA1677" s="507"/>
      <c r="AB1677" s="508"/>
      <c r="AC1677" s="513"/>
      <c r="AD1677" s="508"/>
      <c r="AE1677" s="507"/>
      <c r="AF1677" s="513"/>
      <c r="AG1677" s="507"/>
      <c r="AH1677" s="508"/>
      <c r="AI1677" s="509"/>
      <c r="AJ1677" s="507"/>
      <c r="AK1677" s="507"/>
      <c r="AL1677" s="510"/>
      <c r="AM1677" s="511"/>
      <c r="AN1677" s="512"/>
      <c r="AO1677" s="511"/>
      <c r="AP1677" s="507"/>
      <c r="AQ1677" s="512"/>
      <c r="AR1677" s="513"/>
      <c r="AS1677" s="508"/>
      <c r="AT1677" s="511"/>
      <c r="AU1677" s="511"/>
      <c r="AV1677" s="511"/>
      <c r="AW1677" s="511"/>
      <c r="AX1677" s="511"/>
      <c r="AY1677" s="511"/>
      <c r="AZ1677" s="514"/>
      <c r="BA1677" s="515"/>
      <c r="BB1677" s="507"/>
      <c r="BC1677" s="505"/>
      <c r="BD1677" s="524"/>
      <c r="BE1677" s="506"/>
      <c r="BF1677" s="482"/>
      <c r="BG1677" s="483"/>
      <c r="BH1677" s="483"/>
      <c r="BI1677" s="465"/>
      <c r="BJ1677" s="465"/>
      <c r="BK1677" s="465"/>
      <c r="BL1677" s="465"/>
      <c r="BM1677" s="465"/>
      <c r="BN1677" s="465"/>
      <c r="BO1677" s="483"/>
      <c r="BP1677" s="483"/>
      <c r="BQ1677" s="483"/>
      <c r="BR1677" s="483"/>
      <c r="BS1677" s="483"/>
      <c r="BT1677" s="484"/>
      <c r="BU1677" s="484"/>
      <c r="BV1677" s="484"/>
      <c r="BW1677" s="516"/>
      <c r="BX1677" s="434"/>
      <c r="BY1677" s="490"/>
      <c r="BZ1677" s="491"/>
      <c r="CA1677" s="520"/>
      <c r="CB1677" s="520"/>
      <c r="CC1677" s="520"/>
      <c r="CD1677" s="520"/>
      <c r="CE1677" s="520"/>
      <c r="CF1677" s="520"/>
    </row>
    <row r="1678" spans="1:84" ht="13.8" thickBot="1" x14ac:dyDescent="0.3">
      <c r="A1678" s="133"/>
      <c r="B1678" s="134"/>
      <c r="C1678" s="429"/>
      <c r="D1678" s="136"/>
      <c r="E1678" s="136"/>
      <c r="F1678" s="438"/>
      <c r="G1678" s="136"/>
      <c r="H1678" s="139"/>
      <c r="I1678" s="430"/>
      <c r="J1678" s="431"/>
      <c r="K1678" s="432"/>
      <c r="L1678" s="428"/>
      <c r="M1678" s="500"/>
      <c r="N1678" s="518"/>
      <c r="O1678" s="501"/>
      <c r="P1678" s="501"/>
      <c r="Q1678" s="519"/>
      <c r="R1678" s="502"/>
      <c r="S1678" s="502"/>
      <c r="T1678" s="503"/>
      <c r="U1678" s="504"/>
      <c r="V1678" s="505"/>
      <c r="W1678" s="505"/>
      <c r="X1678" s="505"/>
      <c r="Y1678" s="505"/>
      <c r="Z1678" s="506"/>
      <c r="AA1678" s="507"/>
      <c r="AB1678" s="508"/>
      <c r="AC1678" s="513"/>
      <c r="AD1678" s="508"/>
      <c r="AE1678" s="507"/>
      <c r="AF1678" s="513"/>
      <c r="AG1678" s="507"/>
      <c r="AH1678" s="508"/>
      <c r="AI1678" s="509"/>
      <c r="AJ1678" s="507"/>
      <c r="AK1678" s="507"/>
      <c r="AL1678" s="510"/>
      <c r="AM1678" s="511"/>
      <c r="AN1678" s="512"/>
      <c r="AO1678" s="511"/>
      <c r="AP1678" s="507"/>
      <c r="AQ1678" s="512"/>
      <c r="AR1678" s="513"/>
      <c r="AS1678" s="508"/>
      <c r="AT1678" s="511"/>
      <c r="AU1678" s="511"/>
      <c r="AV1678" s="511"/>
      <c r="AW1678" s="511"/>
      <c r="AX1678" s="511"/>
      <c r="AY1678" s="511"/>
      <c r="AZ1678" s="514"/>
      <c r="BA1678" s="515"/>
      <c r="BB1678" s="507"/>
      <c r="BC1678" s="505"/>
      <c r="BD1678" s="524"/>
      <c r="BE1678" s="506"/>
      <c r="BF1678" s="482"/>
      <c r="BG1678" s="483"/>
      <c r="BH1678" s="483"/>
      <c r="BI1678" s="465"/>
      <c r="BJ1678" s="465"/>
      <c r="BK1678" s="465"/>
      <c r="BL1678" s="465"/>
      <c r="BM1678" s="465"/>
      <c r="BN1678" s="465"/>
      <c r="BO1678" s="483"/>
      <c r="BP1678" s="483"/>
      <c r="BQ1678" s="483"/>
      <c r="BR1678" s="483"/>
      <c r="BS1678" s="483"/>
      <c r="BT1678" s="484"/>
      <c r="BU1678" s="484"/>
      <c r="BV1678" s="484"/>
      <c r="BW1678" s="516"/>
      <c r="BX1678" s="434"/>
      <c r="BY1678" s="490"/>
      <c r="BZ1678" s="491"/>
      <c r="CA1678" s="520"/>
      <c r="CB1678" s="520"/>
      <c r="CC1678" s="520"/>
      <c r="CD1678" s="520"/>
      <c r="CE1678" s="520"/>
      <c r="CF1678" s="520"/>
    </row>
    <row r="1679" spans="1:84" ht="13.8" thickBot="1" x14ac:dyDescent="0.3">
      <c r="A1679" s="133"/>
      <c r="B1679" s="134"/>
      <c r="C1679" s="429"/>
      <c r="D1679" s="136"/>
      <c r="E1679" s="136"/>
      <c r="F1679" s="438"/>
      <c r="G1679" s="136"/>
      <c r="H1679" s="139"/>
      <c r="I1679" s="430"/>
      <c r="J1679" s="431"/>
      <c r="K1679" s="432"/>
      <c r="L1679" s="428"/>
      <c r="M1679" s="500"/>
      <c r="N1679" s="518"/>
      <c r="O1679" s="501"/>
      <c r="P1679" s="501"/>
      <c r="Q1679" s="519"/>
      <c r="R1679" s="502"/>
      <c r="S1679" s="502"/>
      <c r="T1679" s="503"/>
      <c r="U1679" s="504"/>
      <c r="V1679" s="505"/>
      <c r="W1679" s="505"/>
      <c r="X1679" s="505"/>
      <c r="Y1679" s="505"/>
      <c r="Z1679" s="506"/>
      <c r="AA1679" s="507"/>
      <c r="AB1679" s="508"/>
      <c r="AC1679" s="513"/>
      <c r="AD1679" s="508"/>
      <c r="AE1679" s="507"/>
      <c r="AF1679" s="513"/>
      <c r="AG1679" s="507"/>
      <c r="AH1679" s="508"/>
      <c r="AI1679" s="509"/>
      <c r="AJ1679" s="507"/>
      <c r="AK1679" s="507"/>
      <c r="AL1679" s="510"/>
      <c r="AM1679" s="511"/>
      <c r="AN1679" s="512"/>
      <c r="AO1679" s="511"/>
      <c r="AP1679" s="507"/>
      <c r="AQ1679" s="512"/>
      <c r="AR1679" s="513"/>
      <c r="AS1679" s="508"/>
      <c r="AT1679" s="511"/>
      <c r="AU1679" s="511"/>
      <c r="AV1679" s="511"/>
      <c r="AW1679" s="511"/>
      <c r="AX1679" s="511"/>
      <c r="AY1679" s="511"/>
      <c r="AZ1679" s="514"/>
      <c r="BA1679" s="515"/>
      <c r="BB1679" s="507"/>
      <c r="BC1679" s="505"/>
      <c r="BD1679" s="524"/>
      <c r="BE1679" s="506"/>
      <c r="BF1679" s="482"/>
      <c r="BG1679" s="483"/>
      <c r="BH1679" s="483"/>
      <c r="BI1679" s="465"/>
      <c r="BJ1679" s="465"/>
      <c r="BK1679" s="465"/>
      <c r="BL1679" s="465"/>
      <c r="BM1679" s="465"/>
      <c r="BN1679" s="465"/>
      <c r="BO1679" s="483"/>
      <c r="BP1679" s="483"/>
      <c r="BQ1679" s="483"/>
      <c r="BR1679" s="483"/>
      <c r="BS1679" s="483"/>
      <c r="BT1679" s="484"/>
      <c r="BU1679" s="484"/>
      <c r="BV1679" s="484"/>
      <c r="BW1679" s="516"/>
      <c r="BX1679" s="434"/>
      <c r="BY1679" s="490"/>
      <c r="BZ1679" s="491"/>
      <c r="CA1679" s="520"/>
      <c r="CB1679" s="520"/>
      <c r="CC1679" s="520"/>
      <c r="CD1679" s="520"/>
      <c r="CE1679" s="520"/>
      <c r="CF1679" s="520"/>
    </row>
    <row r="1680" spans="1:84" ht="13.8" thickBot="1" x14ac:dyDescent="0.3">
      <c r="A1680" s="133"/>
      <c r="B1680" s="134"/>
      <c r="C1680" s="429"/>
      <c r="D1680" s="136"/>
      <c r="E1680" s="136"/>
      <c r="F1680" s="438"/>
      <c r="G1680" s="136"/>
      <c r="H1680" s="139"/>
      <c r="I1680" s="430"/>
      <c r="J1680" s="431"/>
      <c r="K1680" s="432"/>
      <c r="L1680" s="428"/>
      <c r="M1680" s="500"/>
      <c r="N1680" s="518"/>
      <c r="O1680" s="501"/>
      <c r="P1680" s="501"/>
      <c r="Q1680" s="519"/>
      <c r="R1680" s="502"/>
      <c r="S1680" s="502"/>
      <c r="T1680" s="503"/>
      <c r="U1680" s="504"/>
      <c r="V1680" s="505"/>
      <c r="W1680" s="505"/>
      <c r="X1680" s="505"/>
      <c r="Y1680" s="505"/>
      <c r="Z1680" s="506"/>
      <c r="AA1680" s="507"/>
      <c r="AB1680" s="508"/>
      <c r="AC1680" s="513"/>
      <c r="AD1680" s="508"/>
      <c r="AE1680" s="507"/>
      <c r="AF1680" s="513"/>
      <c r="AG1680" s="507"/>
      <c r="AH1680" s="508"/>
      <c r="AI1680" s="509"/>
      <c r="AJ1680" s="507"/>
      <c r="AK1680" s="507"/>
      <c r="AL1680" s="510"/>
      <c r="AM1680" s="511"/>
      <c r="AN1680" s="512"/>
      <c r="AO1680" s="511"/>
      <c r="AP1680" s="507"/>
      <c r="AQ1680" s="512"/>
      <c r="AR1680" s="513"/>
      <c r="AS1680" s="508"/>
      <c r="AT1680" s="511"/>
      <c r="AU1680" s="511"/>
      <c r="AV1680" s="511"/>
      <c r="AW1680" s="511"/>
      <c r="AX1680" s="511"/>
      <c r="AY1680" s="511"/>
      <c r="AZ1680" s="514"/>
      <c r="BA1680" s="515"/>
      <c r="BB1680" s="507"/>
      <c r="BC1680" s="505"/>
      <c r="BD1680" s="524"/>
      <c r="BE1680" s="506"/>
      <c r="BF1680" s="482"/>
      <c r="BG1680" s="483"/>
      <c r="BH1680" s="483"/>
      <c r="BI1680" s="465"/>
      <c r="BJ1680" s="465"/>
      <c r="BK1680" s="465"/>
      <c r="BL1680" s="465"/>
      <c r="BM1680" s="465"/>
      <c r="BN1680" s="465"/>
      <c r="BO1680" s="483"/>
      <c r="BP1680" s="483"/>
      <c r="BQ1680" s="483"/>
      <c r="BR1680" s="483"/>
      <c r="BS1680" s="483"/>
      <c r="BT1680" s="484"/>
      <c r="BU1680" s="484"/>
      <c r="BV1680" s="484"/>
      <c r="BW1680" s="516"/>
      <c r="BX1680" s="434"/>
      <c r="BY1680" s="490"/>
      <c r="BZ1680" s="491"/>
      <c r="CA1680" s="520"/>
      <c r="CB1680" s="520"/>
      <c r="CC1680" s="520"/>
      <c r="CD1680" s="520"/>
      <c r="CE1680" s="520"/>
      <c r="CF1680" s="520"/>
    </row>
    <row r="1681" spans="1:84" ht="13.8" thickBot="1" x14ac:dyDescent="0.3">
      <c r="A1681" s="133"/>
      <c r="B1681" s="134"/>
      <c r="C1681" s="429"/>
      <c r="D1681" s="136"/>
      <c r="E1681" s="136"/>
      <c r="F1681" s="438"/>
      <c r="G1681" s="136"/>
      <c r="H1681" s="139"/>
      <c r="I1681" s="430"/>
      <c r="J1681" s="431"/>
      <c r="K1681" s="432"/>
      <c r="L1681" s="428"/>
      <c r="M1681" s="500"/>
      <c r="N1681" s="518"/>
      <c r="O1681" s="501"/>
      <c r="P1681" s="501"/>
      <c r="Q1681" s="519"/>
      <c r="R1681" s="502"/>
      <c r="S1681" s="502"/>
      <c r="T1681" s="503"/>
      <c r="U1681" s="504"/>
      <c r="V1681" s="505"/>
      <c r="W1681" s="505"/>
      <c r="X1681" s="505"/>
      <c r="Y1681" s="505"/>
      <c r="Z1681" s="506"/>
      <c r="AA1681" s="507"/>
      <c r="AB1681" s="508"/>
      <c r="AC1681" s="513"/>
      <c r="AD1681" s="508"/>
      <c r="AE1681" s="507"/>
      <c r="AF1681" s="513"/>
      <c r="AG1681" s="507"/>
      <c r="AH1681" s="508"/>
      <c r="AI1681" s="509"/>
      <c r="AJ1681" s="507"/>
      <c r="AK1681" s="507"/>
      <c r="AL1681" s="510"/>
      <c r="AM1681" s="511"/>
      <c r="AN1681" s="512"/>
      <c r="AO1681" s="511"/>
      <c r="AP1681" s="507"/>
      <c r="AQ1681" s="512"/>
      <c r="AR1681" s="513"/>
      <c r="AS1681" s="508"/>
      <c r="AT1681" s="511"/>
      <c r="AU1681" s="511"/>
      <c r="AV1681" s="511"/>
      <c r="AW1681" s="511"/>
      <c r="AX1681" s="511"/>
      <c r="AY1681" s="511"/>
      <c r="AZ1681" s="514"/>
      <c r="BA1681" s="515"/>
      <c r="BB1681" s="507"/>
      <c r="BC1681" s="505"/>
      <c r="BD1681" s="524"/>
      <c r="BE1681" s="506"/>
      <c r="BF1681" s="482"/>
      <c r="BG1681" s="483"/>
      <c r="BH1681" s="483"/>
      <c r="BI1681" s="465"/>
      <c r="BJ1681" s="465"/>
      <c r="BK1681" s="465"/>
      <c r="BL1681" s="465"/>
      <c r="BM1681" s="465"/>
      <c r="BN1681" s="465"/>
      <c r="BO1681" s="483"/>
      <c r="BP1681" s="483"/>
      <c r="BQ1681" s="483"/>
      <c r="BR1681" s="483"/>
      <c r="BS1681" s="483"/>
      <c r="BT1681" s="484"/>
      <c r="BU1681" s="484"/>
      <c r="BV1681" s="484"/>
      <c r="BW1681" s="516"/>
      <c r="BX1681" s="434"/>
      <c r="BY1681" s="490"/>
      <c r="BZ1681" s="491"/>
      <c r="CA1681" s="520"/>
      <c r="CB1681" s="520"/>
      <c r="CC1681" s="520"/>
      <c r="CD1681" s="520"/>
      <c r="CE1681" s="520"/>
      <c r="CF1681" s="520"/>
    </row>
    <row r="1682" spans="1:84" ht="13.8" thickBot="1" x14ac:dyDescent="0.3">
      <c r="A1682" s="133"/>
      <c r="B1682" s="134"/>
      <c r="C1682" s="429"/>
      <c r="D1682" s="136"/>
      <c r="E1682" s="136"/>
      <c r="F1682" s="438"/>
      <c r="G1682" s="136"/>
      <c r="H1682" s="139"/>
      <c r="I1682" s="430"/>
      <c r="J1682" s="431"/>
      <c r="K1682" s="432"/>
      <c r="L1682" s="428"/>
      <c r="M1682" s="500"/>
      <c r="N1682" s="518"/>
      <c r="O1682" s="501"/>
      <c r="P1682" s="501"/>
      <c r="Q1682" s="519"/>
      <c r="R1682" s="502"/>
      <c r="S1682" s="502"/>
      <c r="T1682" s="503"/>
      <c r="U1682" s="504"/>
      <c r="V1682" s="505"/>
      <c r="W1682" s="505"/>
      <c r="X1682" s="505"/>
      <c r="Y1682" s="505"/>
      <c r="Z1682" s="506"/>
      <c r="AA1682" s="507"/>
      <c r="AB1682" s="508"/>
      <c r="AC1682" s="513"/>
      <c r="AD1682" s="508"/>
      <c r="AE1682" s="507"/>
      <c r="AF1682" s="513"/>
      <c r="AG1682" s="507"/>
      <c r="AH1682" s="508"/>
      <c r="AI1682" s="509"/>
      <c r="AJ1682" s="507"/>
      <c r="AK1682" s="507"/>
      <c r="AL1682" s="510"/>
      <c r="AM1682" s="511"/>
      <c r="AN1682" s="512"/>
      <c r="AO1682" s="511"/>
      <c r="AP1682" s="507"/>
      <c r="AQ1682" s="512"/>
      <c r="AR1682" s="513"/>
      <c r="AS1682" s="508"/>
      <c r="AT1682" s="511"/>
      <c r="AU1682" s="511"/>
      <c r="AV1682" s="511"/>
      <c r="AW1682" s="511"/>
      <c r="AX1682" s="511"/>
      <c r="AY1682" s="511"/>
      <c r="AZ1682" s="514"/>
      <c r="BA1682" s="515"/>
      <c r="BB1682" s="507"/>
      <c r="BC1682" s="505"/>
      <c r="BD1682" s="524"/>
      <c r="BE1682" s="506"/>
      <c r="BF1682" s="482"/>
      <c r="BG1682" s="483"/>
      <c r="BH1682" s="483"/>
      <c r="BI1682" s="465"/>
      <c r="BJ1682" s="465"/>
      <c r="BK1682" s="465"/>
      <c r="BL1682" s="465"/>
      <c r="BM1682" s="465"/>
      <c r="BN1682" s="465"/>
      <c r="BO1682" s="483"/>
      <c r="BP1682" s="483"/>
      <c r="BQ1682" s="483"/>
      <c r="BR1682" s="483"/>
      <c r="BS1682" s="483"/>
      <c r="BT1682" s="484"/>
      <c r="BU1682" s="484"/>
      <c r="BV1682" s="484"/>
      <c r="BW1682" s="516"/>
      <c r="BX1682" s="434"/>
      <c r="BY1682" s="490"/>
      <c r="BZ1682" s="491"/>
      <c r="CA1682" s="520"/>
      <c r="CB1682" s="520"/>
      <c r="CC1682" s="520"/>
      <c r="CD1682" s="520"/>
      <c r="CE1682" s="520"/>
      <c r="CF1682" s="520"/>
    </row>
    <row r="1683" spans="1:84" ht="13.8" thickBot="1" x14ac:dyDescent="0.3">
      <c r="A1683" s="133"/>
      <c r="B1683" s="134"/>
      <c r="C1683" s="429"/>
      <c r="D1683" s="136"/>
      <c r="E1683" s="136"/>
      <c r="F1683" s="438"/>
      <c r="G1683" s="136"/>
      <c r="H1683" s="139"/>
      <c r="I1683" s="430"/>
      <c r="J1683" s="431"/>
      <c r="K1683" s="432"/>
      <c r="L1683" s="428"/>
      <c r="M1683" s="500"/>
      <c r="N1683" s="518"/>
      <c r="O1683" s="501"/>
      <c r="P1683" s="501"/>
      <c r="Q1683" s="519"/>
      <c r="R1683" s="502"/>
      <c r="S1683" s="502"/>
      <c r="T1683" s="503"/>
      <c r="U1683" s="504"/>
      <c r="V1683" s="505"/>
      <c r="W1683" s="505"/>
      <c r="X1683" s="505"/>
      <c r="Y1683" s="505"/>
      <c r="Z1683" s="506"/>
      <c r="AA1683" s="507"/>
      <c r="AB1683" s="508"/>
      <c r="AC1683" s="513"/>
      <c r="AD1683" s="508"/>
      <c r="AE1683" s="507"/>
      <c r="AF1683" s="513"/>
      <c r="AG1683" s="507"/>
      <c r="AH1683" s="508"/>
      <c r="AI1683" s="509"/>
      <c r="AJ1683" s="507"/>
      <c r="AK1683" s="507"/>
      <c r="AL1683" s="510"/>
      <c r="AM1683" s="511"/>
      <c r="AN1683" s="512"/>
      <c r="AO1683" s="511"/>
      <c r="AP1683" s="507"/>
      <c r="AQ1683" s="512"/>
      <c r="AR1683" s="513"/>
      <c r="AS1683" s="508"/>
      <c r="AT1683" s="511"/>
      <c r="AU1683" s="511"/>
      <c r="AV1683" s="511"/>
      <c r="AW1683" s="511"/>
      <c r="AX1683" s="511"/>
      <c r="AY1683" s="511"/>
      <c r="AZ1683" s="514"/>
      <c r="BA1683" s="515"/>
      <c r="BB1683" s="507"/>
      <c r="BC1683" s="505"/>
      <c r="BD1683" s="524"/>
      <c r="BE1683" s="506"/>
      <c r="BF1683" s="482"/>
      <c r="BG1683" s="483"/>
      <c r="BH1683" s="483"/>
      <c r="BI1683" s="465"/>
      <c r="BJ1683" s="465"/>
      <c r="BK1683" s="465"/>
      <c r="BL1683" s="465"/>
      <c r="BM1683" s="465"/>
      <c r="BN1683" s="465"/>
      <c r="BO1683" s="483"/>
      <c r="BP1683" s="483"/>
      <c r="BQ1683" s="483"/>
      <c r="BR1683" s="483"/>
      <c r="BS1683" s="483"/>
      <c r="BT1683" s="484"/>
      <c r="BU1683" s="484"/>
      <c r="BV1683" s="484"/>
      <c r="BW1683" s="516"/>
      <c r="BX1683" s="434"/>
      <c r="BY1683" s="490"/>
      <c r="BZ1683" s="491"/>
      <c r="CA1683" s="520"/>
      <c r="CB1683" s="520"/>
      <c r="CC1683" s="520"/>
      <c r="CD1683" s="520"/>
      <c r="CE1683" s="520"/>
      <c r="CF1683" s="520"/>
    </row>
    <row r="1684" spans="1:84" ht="13.8" thickBot="1" x14ac:dyDescent="0.3">
      <c r="A1684" s="133"/>
      <c r="B1684" s="134"/>
      <c r="C1684" s="429"/>
      <c r="D1684" s="136"/>
      <c r="E1684" s="136"/>
      <c r="F1684" s="438"/>
      <c r="G1684" s="136"/>
      <c r="H1684" s="139"/>
      <c r="I1684" s="430"/>
      <c r="J1684" s="431"/>
      <c r="K1684" s="432"/>
      <c r="L1684" s="428"/>
      <c r="M1684" s="500"/>
      <c r="N1684" s="518"/>
      <c r="O1684" s="501"/>
      <c r="P1684" s="501"/>
      <c r="Q1684" s="519"/>
      <c r="R1684" s="502"/>
      <c r="S1684" s="502"/>
      <c r="T1684" s="503"/>
      <c r="U1684" s="504"/>
      <c r="V1684" s="505"/>
      <c r="W1684" s="505"/>
      <c r="X1684" s="505"/>
      <c r="Y1684" s="505"/>
      <c r="Z1684" s="506"/>
      <c r="AA1684" s="507"/>
      <c r="AB1684" s="508"/>
      <c r="AC1684" s="513"/>
      <c r="AD1684" s="508"/>
      <c r="AE1684" s="507"/>
      <c r="AF1684" s="513"/>
      <c r="AG1684" s="507"/>
      <c r="AH1684" s="508"/>
      <c r="AI1684" s="509"/>
      <c r="AJ1684" s="507"/>
      <c r="AK1684" s="507"/>
      <c r="AL1684" s="510"/>
      <c r="AM1684" s="511"/>
      <c r="AN1684" s="512"/>
      <c r="AO1684" s="511"/>
      <c r="AP1684" s="507"/>
      <c r="AQ1684" s="512"/>
      <c r="AR1684" s="513"/>
      <c r="AS1684" s="508"/>
      <c r="AT1684" s="511"/>
      <c r="AU1684" s="511"/>
      <c r="AV1684" s="511"/>
      <c r="AW1684" s="511"/>
      <c r="AX1684" s="511"/>
      <c r="AY1684" s="511"/>
      <c r="AZ1684" s="514"/>
      <c r="BA1684" s="515"/>
      <c r="BB1684" s="507"/>
      <c r="BC1684" s="505"/>
      <c r="BD1684" s="524"/>
      <c r="BE1684" s="506"/>
      <c r="BF1684" s="482"/>
      <c r="BG1684" s="483"/>
      <c r="BH1684" s="483"/>
      <c r="BI1684" s="465"/>
      <c r="BJ1684" s="465"/>
      <c r="BK1684" s="465"/>
      <c r="BL1684" s="465"/>
      <c r="BM1684" s="465"/>
      <c r="BN1684" s="465"/>
      <c r="BO1684" s="483"/>
      <c r="BP1684" s="483"/>
      <c r="BQ1684" s="483"/>
      <c r="BR1684" s="483"/>
      <c r="BS1684" s="483"/>
      <c r="BT1684" s="484"/>
      <c r="BU1684" s="484"/>
      <c r="BV1684" s="484"/>
      <c r="BW1684" s="516"/>
      <c r="BX1684" s="434"/>
      <c r="BY1684" s="490"/>
      <c r="BZ1684" s="491"/>
      <c r="CA1684" s="520"/>
      <c r="CB1684" s="520"/>
      <c r="CC1684" s="520"/>
      <c r="CD1684" s="520"/>
      <c r="CE1684" s="520"/>
      <c r="CF1684" s="520"/>
    </row>
    <row r="1685" spans="1:84" ht="13.8" thickBot="1" x14ac:dyDescent="0.3">
      <c r="A1685" s="133"/>
      <c r="B1685" s="134"/>
      <c r="C1685" s="429"/>
      <c r="D1685" s="136"/>
      <c r="E1685" s="136"/>
      <c r="F1685" s="438"/>
      <c r="G1685" s="136"/>
      <c r="H1685" s="139"/>
      <c r="I1685" s="430"/>
      <c r="J1685" s="431"/>
      <c r="K1685" s="432"/>
      <c r="L1685" s="428"/>
      <c r="M1685" s="500"/>
      <c r="N1685" s="518"/>
      <c r="O1685" s="501"/>
      <c r="P1685" s="501"/>
      <c r="Q1685" s="519"/>
      <c r="R1685" s="502"/>
      <c r="S1685" s="502"/>
      <c r="T1685" s="503"/>
      <c r="U1685" s="504"/>
      <c r="V1685" s="505"/>
      <c r="W1685" s="505"/>
      <c r="X1685" s="505"/>
      <c r="Y1685" s="505"/>
      <c r="Z1685" s="506"/>
      <c r="AA1685" s="507"/>
      <c r="AB1685" s="508"/>
      <c r="AC1685" s="513"/>
      <c r="AD1685" s="508"/>
      <c r="AE1685" s="507"/>
      <c r="AF1685" s="513"/>
      <c r="AG1685" s="507"/>
      <c r="AH1685" s="508"/>
      <c r="AI1685" s="509"/>
      <c r="AJ1685" s="507"/>
      <c r="AK1685" s="507"/>
      <c r="AL1685" s="510"/>
      <c r="AM1685" s="511"/>
      <c r="AN1685" s="512"/>
      <c r="AO1685" s="511"/>
      <c r="AP1685" s="507"/>
      <c r="AQ1685" s="512"/>
      <c r="AR1685" s="513"/>
      <c r="AS1685" s="508"/>
      <c r="AT1685" s="511"/>
      <c r="AU1685" s="511"/>
      <c r="AV1685" s="511"/>
      <c r="AW1685" s="511"/>
      <c r="AX1685" s="511"/>
      <c r="AY1685" s="511"/>
      <c r="AZ1685" s="514"/>
      <c r="BA1685" s="515"/>
      <c r="BB1685" s="507"/>
      <c r="BC1685" s="505"/>
      <c r="BD1685" s="524"/>
      <c r="BE1685" s="506"/>
      <c r="BF1685" s="482"/>
      <c r="BG1685" s="483"/>
      <c r="BH1685" s="483"/>
      <c r="BI1685" s="465"/>
      <c r="BJ1685" s="465"/>
      <c r="BK1685" s="465"/>
      <c r="BL1685" s="465"/>
      <c r="BM1685" s="465"/>
      <c r="BN1685" s="465"/>
      <c r="BO1685" s="483"/>
      <c r="BP1685" s="483"/>
      <c r="BQ1685" s="483"/>
      <c r="BR1685" s="483"/>
      <c r="BS1685" s="483"/>
      <c r="BT1685" s="484"/>
      <c r="BU1685" s="484"/>
      <c r="BV1685" s="484"/>
      <c r="BW1685" s="516"/>
      <c r="BX1685" s="434"/>
      <c r="BY1685" s="490"/>
      <c r="BZ1685" s="491"/>
      <c r="CA1685" s="520"/>
      <c r="CB1685" s="520"/>
      <c r="CC1685" s="520"/>
      <c r="CD1685" s="520"/>
      <c r="CE1685" s="520"/>
      <c r="CF1685" s="520"/>
    </row>
    <row r="1686" spans="1:84" ht="13.8" thickBot="1" x14ac:dyDescent="0.3">
      <c r="A1686" s="133"/>
      <c r="B1686" s="134"/>
      <c r="C1686" s="429"/>
      <c r="D1686" s="136"/>
      <c r="E1686" s="136"/>
      <c r="F1686" s="438"/>
      <c r="G1686" s="136"/>
      <c r="H1686" s="139"/>
      <c r="I1686" s="430"/>
      <c r="J1686" s="431"/>
      <c r="K1686" s="432"/>
      <c r="L1686" s="428"/>
      <c r="M1686" s="500"/>
      <c r="N1686" s="518"/>
      <c r="O1686" s="501"/>
      <c r="P1686" s="501"/>
      <c r="Q1686" s="519"/>
      <c r="R1686" s="502"/>
      <c r="S1686" s="502"/>
      <c r="T1686" s="503"/>
      <c r="U1686" s="504"/>
      <c r="V1686" s="505"/>
      <c r="W1686" s="505"/>
      <c r="X1686" s="505"/>
      <c r="Y1686" s="505"/>
      <c r="Z1686" s="506"/>
      <c r="AA1686" s="507"/>
      <c r="AB1686" s="508"/>
      <c r="AC1686" s="513"/>
      <c r="AD1686" s="508"/>
      <c r="AE1686" s="507"/>
      <c r="AF1686" s="513"/>
      <c r="AG1686" s="507"/>
      <c r="AH1686" s="508"/>
      <c r="AI1686" s="509"/>
      <c r="AJ1686" s="507"/>
      <c r="AK1686" s="507"/>
      <c r="AL1686" s="510"/>
      <c r="AM1686" s="511"/>
      <c r="AN1686" s="512"/>
      <c r="AO1686" s="511"/>
      <c r="AP1686" s="507"/>
      <c r="AQ1686" s="512"/>
      <c r="AR1686" s="513"/>
      <c r="AS1686" s="508"/>
      <c r="AT1686" s="511"/>
      <c r="AU1686" s="511"/>
      <c r="AV1686" s="511"/>
      <c r="AW1686" s="511"/>
      <c r="AX1686" s="511"/>
      <c r="AY1686" s="511"/>
      <c r="AZ1686" s="514"/>
      <c r="BA1686" s="515"/>
      <c r="BB1686" s="507"/>
      <c r="BC1686" s="505"/>
      <c r="BD1686" s="524"/>
      <c r="BE1686" s="506"/>
      <c r="BF1686" s="482"/>
      <c r="BG1686" s="483"/>
      <c r="BH1686" s="483"/>
      <c r="BI1686" s="465"/>
      <c r="BJ1686" s="465"/>
      <c r="BK1686" s="465"/>
      <c r="BL1686" s="465"/>
      <c r="BM1686" s="465"/>
      <c r="BN1686" s="465"/>
      <c r="BO1686" s="483"/>
      <c r="BP1686" s="483"/>
      <c r="BQ1686" s="483"/>
      <c r="BR1686" s="483"/>
      <c r="BS1686" s="483"/>
      <c r="BT1686" s="484"/>
      <c r="BU1686" s="484"/>
      <c r="BV1686" s="484"/>
      <c r="BW1686" s="516"/>
      <c r="BX1686" s="434"/>
      <c r="BY1686" s="490"/>
      <c r="BZ1686" s="491"/>
      <c r="CA1686" s="520"/>
      <c r="CB1686" s="520"/>
      <c r="CC1686" s="520"/>
      <c r="CD1686" s="520"/>
      <c r="CE1686" s="520"/>
      <c r="CF1686" s="520"/>
    </row>
    <row r="1687" spans="1:84" ht="13.8" thickBot="1" x14ac:dyDescent="0.3">
      <c r="A1687" s="133"/>
      <c r="B1687" s="134"/>
      <c r="C1687" s="429"/>
      <c r="D1687" s="136"/>
      <c r="E1687" s="136"/>
      <c r="F1687" s="438"/>
      <c r="G1687" s="136"/>
      <c r="H1687" s="139"/>
      <c r="I1687" s="430"/>
      <c r="J1687" s="431"/>
      <c r="K1687" s="432"/>
      <c r="L1687" s="428"/>
      <c r="M1687" s="500"/>
      <c r="N1687" s="518"/>
      <c r="O1687" s="501"/>
      <c r="P1687" s="501"/>
      <c r="Q1687" s="519"/>
      <c r="R1687" s="502"/>
      <c r="S1687" s="502"/>
      <c r="T1687" s="503"/>
      <c r="U1687" s="504"/>
      <c r="V1687" s="505"/>
      <c r="W1687" s="505"/>
      <c r="X1687" s="505"/>
      <c r="Y1687" s="505"/>
      <c r="Z1687" s="506"/>
      <c r="AA1687" s="507"/>
      <c r="AB1687" s="508"/>
      <c r="AC1687" s="513"/>
      <c r="AD1687" s="508"/>
      <c r="AE1687" s="507"/>
      <c r="AF1687" s="513"/>
      <c r="AG1687" s="507"/>
      <c r="AH1687" s="508"/>
      <c r="AI1687" s="509"/>
      <c r="AJ1687" s="507"/>
      <c r="AK1687" s="507"/>
      <c r="AL1687" s="510"/>
      <c r="AM1687" s="511"/>
      <c r="AN1687" s="512"/>
      <c r="AO1687" s="511"/>
      <c r="AP1687" s="507"/>
      <c r="AQ1687" s="512"/>
      <c r="AR1687" s="513"/>
      <c r="AS1687" s="508"/>
      <c r="AT1687" s="511"/>
      <c r="AU1687" s="511"/>
      <c r="AV1687" s="511"/>
      <c r="AW1687" s="511"/>
      <c r="AX1687" s="511"/>
      <c r="AY1687" s="511"/>
      <c r="AZ1687" s="514"/>
      <c r="BA1687" s="515"/>
      <c r="BB1687" s="507"/>
      <c r="BC1687" s="505"/>
      <c r="BD1687" s="524"/>
      <c r="BE1687" s="506"/>
      <c r="BF1687" s="482"/>
      <c r="BG1687" s="483"/>
      <c r="BH1687" s="483"/>
      <c r="BI1687" s="465"/>
      <c r="BJ1687" s="465"/>
      <c r="BK1687" s="465"/>
      <c r="BL1687" s="465"/>
      <c r="BM1687" s="465"/>
      <c r="BN1687" s="465"/>
      <c r="BO1687" s="483"/>
      <c r="BP1687" s="483"/>
      <c r="BQ1687" s="483"/>
      <c r="BR1687" s="483"/>
      <c r="BS1687" s="483"/>
      <c r="BT1687" s="484"/>
      <c r="BU1687" s="484"/>
      <c r="BV1687" s="484"/>
      <c r="BW1687" s="516"/>
      <c r="BX1687" s="434"/>
      <c r="BY1687" s="490"/>
      <c r="BZ1687" s="491"/>
      <c r="CA1687" s="520"/>
      <c r="CB1687" s="520"/>
      <c r="CC1687" s="520"/>
      <c r="CD1687" s="520"/>
      <c r="CE1687" s="520"/>
      <c r="CF1687" s="520"/>
    </row>
    <row r="1688" spans="1:84" ht="13.8" thickBot="1" x14ac:dyDescent="0.3">
      <c r="A1688" s="133"/>
      <c r="B1688" s="134"/>
      <c r="C1688" s="429"/>
      <c r="D1688" s="136"/>
      <c r="E1688" s="136"/>
      <c r="F1688" s="438"/>
      <c r="G1688" s="136"/>
      <c r="H1688" s="139"/>
      <c r="I1688" s="430"/>
      <c r="J1688" s="431"/>
      <c r="K1688" s="432"/>
      <c r="L1688" s="428"/>
      <c r="M1688" s="500"/>
      <c r="N1688" s="518"/>
      <c r="O1688" s="501"/>
      <c r="P1688" s="501"/>
      <c r="Q1688" s="519"/>
      <c r="R1688" s="502"/>
      <c r="S1688" s="502"/>
      <c r="T1688" s="503"/>
      <c r="U1688" s="504"/>
      <c r="V1688" s="505"/>
      <c r="W1688" s="505"/>
      <c r="X1688" s="505"/>
      <c r="Y1688" s="505"/>
      <c r="Z1688" s="506"/>
      <c r="AA1688" s="507"/>
      <c r="AB1688" s="508"/>
      <c r="AC1688" s="513"/>
      <c r="AD1688" s="508"/>
      <c r="AE1688" s="507"/>
      <c r="AF1688" s="513"/>
      <c r="AG1688" s="507"/>
      <c r="AH1688" s="508"/>
      <c r="AI1688" s="509"/>
      <c r="AJ1688" s="507"/>
      <c r="AK1688" s="507"/>
      <c r="AL1688" s="510"/>
      <c r="AM1688" s="511"/>
      <c r="AN1688" s="512"/>
      <c r="AO1688" s="511"/>
      <c r="AP1688" s="507"/>
      <c r="AQ1688" s="512"/>
      <c r="AR1688" s="513"/>
      <c r="AS1688" s="508"/>
      <c r="AT1688" s="511"/>
      <c r="AU1688" s="511"/>
      <c r="AV1688" s="511"/>
      <c r="AW1688" s="511"/>
      <c r="AX1688" s="511"/>
      <c r="AY1688" s="511"/>
      <c r="AZ1688" s="514"/>
      <c r="BA1688" s="515"/>
      <c r="BB1688" s="507"/>
      <c r="BC1688" s="505"/>
      <c r="BD1688" s="524"/>
      <c r="BE1688" s="506"/>
      <c r="BF1688" s="482"/>
      <c r="BG1688" s="483"/>
      <c r="BH1688" s="483"/>
      <c r="BI1688" s="465"/>
      <c r="BJ1688" s="465"/>
      <c r="BK1688" s="465"/>
      <c r="BL1688" s="465"/>
      <c r="BM1688" s="465"/>
      <c r="BN1688" s="465"/>
      <c r="BO1688" s="483"/>
      <c r="BP1688" s="483"/>
      <c r="BQ1688" s="483"/>
      <c r="BR1688" s="483"/>
      <c r="BS1688" s="483"/>
      <c r="BT1688" s="484"/>
      <c r="BU1688" s="484"/>
      <c r="BV1688" s="484"/>
      <c r="BW1688" s="516"/>
      <c r="BX1688" s="434"/>
      <c r="BY1688" s="490"/>
      <c r="BZ1688" s="491"/>
      <c r="CA1688" s="520"/>
      <c r="CB1688" s="520"/>
      <c r="CC1688" s="520"/>
      <c r="CD1688" s="520"/>
      <c r="CE1688" s="520"/>
      <c r="CF1688" s="520"/>
    </row>
    <row r="1689" spans="1:84" ht="13.8" thickBot="1" x14ac:dyDescent="0.3">
      <c r="A1689" s="133"/>
      <c r="B1689" s="134"/>
      <c r="C1689" s="429"/>
      <c r="D1689" s="136"/>
      <c r="E1689" s="136"/>
      <c r="F1689" s="438"/>
      <c r="G1689" s="136"/>
      <c r="H1689" s="139"/>
      <c r="I1689" s="430"/>
      <c r="J1689" s="431"/>
      <c r="K1689" s="432"/>
      <c r="L1689" s="428"/>
      <c r="M1689" s="500"/>
      <c r="N1689" s="518"/>
      <c r="O1689" s="501"/>
      <c r="P1689" s="501"/>
      <c r="Q1689" s="519"/>
      <c r="R1689" s="502"/>
      <c r="S1689" s="502"/>
      <c r="T1689" s="503"/>
      <c r="U1689" s="504"/>
      <c r="V1689" s="505"/>
      <c r="W1689" s="505"/>
      <c r="X1689" s="505"/>
      <c r="Y1689" s="505"/>
      <c r="Z1689" s="506"/>
      <c r="AA1689" s="507"/>
      <c r="AB1689" s="508"/>
      <c r="AC1689" s="513"/>
      <c r="AD1689" s="508"/>
      <c r="AE1689" s="507"/>
      <c r="AF1689" s="513"/>
      <c r="AG1689" s="507"/>
      <c r="AH1689" s="508"/>
      <c r="AI1689" s="509"/>
      <c r="AJ1689" s="507"/>
      <c r="AK1689" s="507"/>
      <c r="AL1689" s="510"/>
      <c r="AM1689" s="511"/>
      <c r="AN1689" s="512"/>
      <c r="AO1689" s="511"/>
      <c r="AP1689" s="507"/>
      <c r="AQ1689" s="512"/>
      <c r="AR1689" s="513"/>
      <c r="AS1689" s="508"/>
      <c r="AT1689" s="511"/>
      <c r="AU1689" s="511"/>
      <c r="AV1689" s="511"/>
      <c r="AW1689" s="511"/>
      <c r="AX1689" s="511"/>
      <c r="AY1689" s="511"/>
      <c r="AZ1689" s="514"/>
      <c r="BA1689" s="515"/>
      <c r="BB1689" s="507"/>
      <c r="BC1689" s="505"/>
      <c r="BD1689" s="524"/>
      <c r="BE1689" s="506"/>
      <c r="BF1689" s="482"/>
      <c r="BG1689" s="483"/>
      <c r="BH1689" s="483"/>
      <c r="BI1689" s="465"/>
      <c r="BJ1689" s="465"/>
      <c r="BK1689" s="465"/>
      <c r="BL1689" s="465"/>
      <c r="BM1689" s="465"/>
      <c r="BN1689" s="465"/>
      <c r="BO1689" s="483"/>
      <c r="BP1689" s="483"/>
      <c r="BQ1689" s="483"/>
      <c r="BR1689" s="483"/>
      <c r="BS1689" s="483"/>
      <c r="BT1689" s="484"/>
      <c r="BU1689" s="484"/>
      <c r="BV1689" s="484"/>
      <c r="BW1689" s="516"/>
      <c r="BX1689" s="434"/>
      <c r="BY1689" s="490"/>
      <c r="BZ1689" s="491"/>
      <c r="CA1689" s="520"/>
      <c r="CB1689" s="520"/>
      <c r="CC1689" s="520"/>
      <c r="CD1689" s="520"/>
      <c r="CE1689" s="520"/>
      <c r="CF1689" s="520"/>
    </row>
    <row r="1690" spans="1:84" ht="13.8" thickBot="1" x14ac:dyDescent="0.3">
      <c r="A1690" s="133"/>
      <c r="B1690" s="134"/>
      <c r="C1690" s="429"/>
      <c r="D1690" s="136"/>
      <c r="E1690" s="136"/>
      <c r="F1690" s="438"/>
      <c r="G1690" s="136"/>
      <c r="H1690" s="139"/>
      <c r="I1690" s="430"/>
      <c r="J1690" s="431"/>
      <c r="K1690" s="432"/>
      <c r="L1690" s="428"/>
      <c r="M1690" s="500"/>
      <c r="N1690" s="518"/>
      <c r="O1690" s="501"/>
      <c r="P1690" s="501"/>
      <c r="Q1690" s="519"/>
      <c r="R1690" s="502"/>
      <c r="S1690" s="502"/>
      <c r="T1690" s="503"/>
      <c r="U1690" s="504"/>
      <c r="V1690" s="505"/>
      <c r="W1690" s="505"/>
      <c r="X1690" s="505"/>
      <c r="Y1690" s="505"/>
      <c r="Z1690" s="506"/>
      <c r="AA1690" s="507"/>
      <c r="AB1690" s="508"/>
      <c r="AC1690" s="513"/>
      <c r="AD1690" s="508"/>
      <c r="AE1690" s="507"/>
      <c r="AF1690" s="513"/>
      <c r="AG1690" s="507"/>
      <c r="AH1690" s="508"/>
      <c r="AI1690" s="509"/>
      <c r="AJ1690" s="507"/>
      <c r="AK1690" s="507"/>
      <c r="AL1690" s="510"/>
      <c r="AM1690" s="511"/>
      <c r="AN1690" s="512"/>
      <c r="AO1690" s="511"/>
      <c r="AP1690" s="507"/>
      <c r="AQ1690" s="512"/>
      <c r="AR1690" s="513"/>
      <c r="AS1690" s="508"/>
      <c r="AT1690" s="511"/>
      <c r="AU1690" s="511"/>
      <c r="AV1690" s="511"/>
      <c r="AW1690" s="511"/>
      <c r="AX1690" s="511"/>
      <c r="AY1690" s="511"/>
      <c r="AZ1690" s="514"/>
      <c r="BA1690" s="515"/>
      <c r="BB1690" s="507"/>
      <c r="BC1690" s="505"/>
      <c r="BD1690" s="524"/>
      <c r="BE1690" s="506"/>
      <c r="BF1690" s="482"/>
      <c r="BG1690" s="483"/>
      <c r="BH1690" s="483"/>
      <c r="BI1690" s="465"/>
      <c r="BJ1690" s="465"/>
      <c r="BK1690" s="465"/>
      <c r="BL1690" s="465"/>
      <c r="BM1690" s="465"/>
      <c r="BN1690" s="465"/>
      <c r="BO1690" s="483"/>
      <c r="BP1690" s="483"/>
      <c r="BQ1690" s="483"/>
      <c r="BR1690" s="483"/>
      <c r="BS1690" s="483"/>
      <c r="BT1690" s="484"/>
      <c r="BU1690" s="484"/>
      <c r="BV1690" s="484"/>
      <c r="BW1690" s="516"/>
      <c r="BX1690" s="434"/>
      <c r="BY1690" s="490"/>
      <c r="BZ1690" s="491"/>
      <c r="CA1690" s="520"/>
      <c r="CB1690" s="520"/>
      <c r="CC1690" s="520"/>
      <c r="CD1690" s="520"/>
      <c r="CE1690" s="520"/>
      <c r="CF1690" s="520"/>
    </row>
    <row r="1691" spans="1:84" ht="13.8" thickBot="1" x14ac:dyDescent="0.3">
      <c r="A1691" s="133"/>
      <c r="B1691" s="134"/>
      <c r="C1691" s="429"/>
      <c r="D1691" s="136"/>
      <c r="E1691" s="136"/>
      <c r="F1691" s="438"/>
      <c r="G1691" s="136"/>
      <c r="H1691" s="139"/>
      <c r="I1691" s="430"/>
      <c r="J1691" s="431"/>
      <c r="K1691" s="432"/>
      <c r="L1691" s="428"/>
      <c r="M1691" s="500"/>
      <c r="N1691" s="518"/>
      <c r="O1691" s="501"/>
      <c r="P1691" s="501"/>
      <c r="Q1691" s="519"/>
      <c r="R1691" s="502"/>
      <c r="S1691" s="502"/>
      <c r="T1691" s="503"/>
      <c r="U1691" s="504"/>
      <c r="V1691" s="505"/>
      <c r="W1691" s="505"/>
      <c r="X1691" s="505"/>
      <c r="Y1691" s="505"/>
      <c r="Z1691" s="506"/>
      <c r="AA1691" s="507"/>
      <c r="AB1691" s="508"/>
      <c r="AC1691" s="513"/>
      <c r="AD1691" s="508"/>
      <c r="AE1691" s="507"/>
      <c r="AF1691" s="513"/>
      <c r="AG1691" s="507"/>
      <c r="AH1691" s="508"/>
      <c r="AI1691" s="509"/>
      <c r="AJ1691" s="507"/>
      <c r="AK1691" s="507"/>
      <c r="AL1691" s="510"/>
      <c r="AM1691" s="511"/>
      <c r="AN1691" s="512"/>
      <c r="AO1691" s="511"/>
      <c r="AP1691" s="507"/>
      <c r="AQ1691" s="512"/>
      <c r="AR1691" s="513"/>
      <c r="AS1691" s="508"/>
      <c r="AT1691" s="511"/>
      <c r="AU1691" s="511"/>
      <c r="AV1691" s="511"/>
      <c r="AW1691" s="511"/>
      <c r="AX1691" s="511"/>
      <c r="AY1691" s="511"/>
      <c r="AZ1691" s="514"/>
      <c r="BA1691" s="515"/>
      <c r="BB1691" s="507"/>
      <c r="BC1691" s="505"/>
      <c r="BD1691" s="524"/>
      <c r="BE1691" s="506"/>
      <c r="BF1691" s="482"/>
      <c r="BG1691" s="483"/>
      <c r="BH1691" s="483"/>
      <c r="BI1691" s="465"/>
      <c r="BJ1691" s="465"/>
      <c r="BK1691" s="465"/>
      <c r="BL1691" s="465"/>
      <c r="BM1691" s="465"/>
      <c r="BN1691" s="465"/>
      <c r="BO1691" s="483"/>
      <c r="BP1691" s="483"/>
      <c r="BQ1691" s="483"/>
      <c r="BR1691" s="483"/>
      <c r="BS1691" s="483"/>
      <c r="BT1691" s="484"/>
      <c r="BU1691" s="484"/>
      <c r="BV1691" s="484"/>
      <c r="BW1691" s="516"/>
      <c r="BX1691" s="434"/>
      <c r="BY1691" s="490"/>
      <c r="BZ1691" s="491"/>
      <c r="CA1691" s="520"/>
      <c r="CB1691" s="520"/>
      <c r="CC1691" s="520"/>
      <c r="CD1691" s="520"/>
      <c r="CE1691" s="520"/>
      <c r="CF1691" s="520"/>
    </row>
    <row r="1692" spans="1:84" ht="13.8" thickBot="1" x14ac:dyDescent="0.3">
      <c r="A1692" s="133"/>
      <c r="B1692" s="134"/>
      <c r="C1692" s="429"/>
      <c r="D1692" s="136"/>
      <c r="E1692" s="136"/>
      <c r="F1692" s="438"/>
      <c r="G1692" s="136"/>
      <c r="H1692" s="139"/>
      <c r="I1692" s="430"/>
      <c r="J1692" s="431"/>
      <c r="K1692" s="432"/>
      <c r="L1692" s="428"/>
      <c r="M1692" s="500"/>
      <c r="N1692" s="518"/>
      <c r="O1692" s="501"/>
      <c r="P1692" s="501"/>
      <c r="Q1692" s="519"/>
      <c r="R1692" s="502"/>
      <c r="S1692" s="502"/>
      <c r="T1692" s="503"/>
      <c r="U1692" s="504"/>
      <c r="V1692" s="505"/>
      <c r="W1692" s="505"/>
      <c r="X1692" s="505"/>
      <c r="Y1692" s="505"/>
      <c r="Z1692" s="506"/>
      <c r="AA1692" s="507"/>
      <c r="AB1692" s="508"/>
      <c r="AC1692" s="513"/>
      <c r="AD1692" s="508"/>
      <c r="AE1692" s="507"/>
      <c r="AF1692" s="513"/>
      <c r="AG1692" s="507"/>
      <c r="AH1692" s="508"/>
      <c r="AI1692" s="509"/>
      <c r="AJ1692" s="507"/>
      <c r="AK1692" s="507"/>
      <c r="AL1692" s="510"/>
      <c r="AM1692" s="511"/>
      <c r="AN1692" s="512"/>
      <c r="AO1692" s="511"/>
      <c r="AP1692" s="507"/>
      <c r="AQ1692" s="512"/>
      <c r="AR1692" s="513"/>
      <c r="AS1692" s="508"/>
      <c r="AT1692" s="511"/>
      <c r="AU1692" s="511"/>
      <c r="AV1692" s="511"/>
      <c r="AW1692" s="511"/>
      <c r="AX1692" s="511"/>
      <c r="AY1692" s="511"/>
      <c r="AZ1692" s="514"/>
      <c r="BA1692" s="515"/>
      <c r="BB1692" s="507"/>
      <c r="BC1692" s="505"/>
      <c r="BD1692" s="524"/>
      <c r="BE1692" s="506"/>
      <c r="BF1692" s="482"/>
      <c r="BG1692" s="483"/>
      <c r="BH1692" s="483"/>
      <c r="BI1692" s="465"/>
      <c r="BJ1692" s="465"/>
      <c r="BK1692" s="465"/>
      <c r="BL1692" s="465"/>
      <c r="BM1692" s="465"/>
      <c r="BN1692" s="465"/>
      <c r="BO1692" s="483"/>
      <c r="BP1692" s="483"/>
      <c r="BQ1692" s="483"/>
      <c r="BR1692" s="483"/>
      <c r="BS1692" s="483"/>
      <c r="BT1692" s="484"/>
      <c r="BU1692" s="484"/>
      <c r="BV1692" s="484"/>
      <c r="BW1692" s="516"/>
      <c r="BX1692" s="434"/>
      <c r="BY1692" s="490"/>
      <c r="BZ1692" s="491"/>
      <c r="CA1692" s="520"/>
      <c r="CB1692" s="520"/>
      <c r="CC1692" s="520"/>
      <c r="CD1692" s="520"/>
      <c r="CE1692" s="520"/>
      <c r="CF1692" s="520"/>
    </row>
    <row r="1693" spans="1:84" ht="13.8" thickBot="1" x14ac:dyDescent="0.3">
      <c r="A1693" s="133"/>
      <c r="B1693" s="134"/>
      <c r="C1693" s="429"/>
      <c r="D1693" s="136"/>
      <c r="E1693" s="136"/>
      <c r="F1693" s="438"/>
      <c r="G1693" s="136"/>
      <c r="H1693" s="139"/>
      <c r="I1693" s="430"/>
      <c r="J1693" s="431"/>
      <c r="K1693" s="432"/>
      <c r="L1693" s="428"/>
      <c r="M1693" s="500"/>
      <c r="N1693" s="518"/>
      <c r="O1693" s="501"/>
      <c r="P1693" s="501"/>
      <c r="Q1693" s="519"/>
      <c r="R1693" s="502"/>
      <c r="S1693" s="502"/>
      <c r="T1693" s="503"/>
      <c r="U1693" s="504"/>
      <c r="V1693" s="505"/>
      <c r="W1693" s="505"/>
      <c r="X1693" s="505"/>
      <c r="Y1693" s="505"/>
      <c r="Z1693" s="506"/>
      <c r="AA1693" s="507"/>
      <c r="AB1693" s="508"/>
      <c r="AC1693" s="513"/>
      <c r="AD1693" s="508"/>
      <c r="AE1693" s="507"/>
      <c r="AF1693" s="513"/>
      <c r="AG1693" s="507"/>
      <c r="AH1693" s="508"/>
      <c r="AI1693" s="509"/>
      <c r="AJ1693" s="507"/>
      <c r="AK1693" s="507"/>
      <c r="AL1693" s="510"/>
      <c r="AM1693" s="511"/>
      <c r="AN1693" s="512"/>
      <c r="AO1693" s="511"/>
      <c r="AP1693" s="507"/>
      <c r="AQ1693" s="512"/>
      <c r="AR1693" s="513"/>
      <c r="AS1693" s="508"/>
      <c r="AT1693" s="511"/>
      <c r="AU1693" s="511"/>
      <c r="AV1693" s="511"/>
      <c r="AW1693" s="511"/>
      <c r="AX1693" s="511"/>
      <c r="AY1693" s="511"/>
      <c r="AZ1693" s="514"/>
      <c r="BA1693" s="515"/>
      <c r="BB1693" s="507"/>
      <c r="BC1693" s="505"/>
      <c r="BD1693" s="524"/>
      <c r="BE1693" s="506"/>
      <c r="BF1693" s="482"/>
      <c r="BG1693" s="483"/>
      <c r="BH1693" s="483"/>
      <c r="BI1693" s="465"/>
      <c r="BJ1693" s="465"/>
      <c r="BK1693" s="465"/>
      <c r="BL1693" s="465"/>
      <c r="BM1693" s="465"/>
      <c r="BN1693" s="465"/>
      <c r="BO1693" s="483"/>
      <c r="BP1693" s="483"/>
      <c r="BQ1693" s="483"/>
      <c r="BR1693" s="483"/>
      <c r="BS1693" s="483"/>
      <c r="BT1693" s="484"/>
      <c r="BU1693" s="484"/>
      <c r="BV1693" s="484"/>
      <c r="BW1693" s="516"/>
      <c r="BX1693" s="434"/>
      <c r="BY1693" s="490"/>
      <c r="BZ1693" s="491"/>
      <c r="CA1693" s="520"/>
      <c r="CB1693" s="520"/>
      <c r="CC1693" s="520"/>
      <c r="CD1693" s="520"/>
      <c r="CE1693" s="520"/>
      <c r="CF1693" s="520"/>
    </row>
    <row r="1694" spans="1:84" ht="13.8" thickBot="1" x14ac:dyDescent="0.3">
      <c r="A1694" s="133"/>
      <c r="B1694" s="134"/>
      <c r="C1694" s="429"/>
      <c r="D1694" s="136"/>
      <c r="E1694" s="136"/>
      <c r="F1694" s="438"/>
      <c r="G1694" s="136"/>
      <c r="H1694" s="139"/>
      <c r="I1694" s="430"/>
      <c r="J1694" s="431"/>
      <c r="K1694" s="432"/>
      <c r="L1694" s="428"/>
      <c r="M1694" s="500"/>
      <c r="N1694" s="518"/>
      <c r="O1694" s="501"/>
      <c r="P1694" s="501"/>
      <c r="Q1694" s="519"/>
      <c r="R1694" s="502"/>
      <c r="S1694" s="502"/>
      <c r="T1694" s="503"/>
      <c r="U1694" s="504"/>
      <c r="V1694" s="505"/>
      <c r="W1694" s="505"/>
      <c r="X1694" s="505"/>
      <c r="Y1694" s="505"/>
      <c r="Z1694" s="506"/>
      <c r="AA1694" s="507"/>
      <c r="AB1694" s="508"/>
      <c r="AC1694" s="513"/>
      <c r="AD1694" s="508"/>
      <c r="AE1694" s="507"/>
      <c r="AF1694" s="513"/>
      <c r="AG1694" s="507"/>
      <c r="AH1694" s="508"/>
      <c r="AI1694" s="509"/>
      <c r="AJ1694" s="507"/>
      <c r="AK1694" s="507"/>
      <c r="AL1694" s="510"/>
      <c r="AM1694" s="511"/>
      <c r="AN1694" s="512"/>
      <c r="AO1694" s="511"/>
      <c r="AP1694" s="507"/>
      <c r="AQ1694" s="512"/>
      <c r="AR1694" s="513"/>
      <c r="AS1694" s="508"/>
      <c r="AT1694" s="511"/>
      <c r="AU1694" s="511"/>
      <c r="AV1694" s="511"/>
      <c r="AW1694" s="511"/>
      <c r="AX1694" s="511"/>
      <c r="AY1694" s="511"/>
      <c r="AZ1694" s="514"/>
      <c r="BA1694" s="515"/>
      <c r="BB1694" s="507"/>
      <c r="BC1694" s="505"/>
      <c r="BD1694" s="524"/>
      <c r="BE1694" s="506"/>
      <c r="BF1694" s="482"/>
      <c r="BG1694" s="483"/>
      <c r="BH1694" s="483"/>
      <c r="BI1694" s="465"/>
      <c r="BJ1694" s="465"/>
      <c r="BK1694" s="465"/>
      <c r="BL1694" s="465"/>
      <c r="BM1694" s="465"/>
      <c r="BN1694" s="465"/>
      <c r="BO1694" s="483"/>
      <c r="BP1694" s="483"/>
      <c r="BQ1694" s="483"/>
      <c r="BR1694" s="483"/>
      <c r="BS1694" s="483"/>
      <c r="BT1694" s="484"/>
      <c r="BU1694" s="484"/>
      <c r="BV1694" s="484"/>
      <c r="BW1694" s="516"/>
      <c r="BX1694" s="434"/>
      <c r="BY1694" s="490"/>
      <c r="BZ1694" s="491"/>
      <c r="CA1694" s="520"/>
      <c r="CB1694" s="520"/>
      <c r="CC1694" s="520"/>
      <c r="CD1694" s="520"/>
      <c r="CE1694" s="520"/>
      <c r="CF1694" s="520"/>
    </row>
    <row r="1695" spans="1:84" ht="13.8" thickBot="1" x14ac:dyDescent="0.3">
      <c r="A1695" s="133"/>
      <c r="B1695" s="134"/>
      <c r="C1695" s="429"/>
      <c r="D1695" s="136"/>
      <c r="E1695" s="136"/>
      <c r="F1695" s="438"/>
      <c r="G1695" s="136"/>
      <c r="H1695" s="139"/>
      <c r="I1695" s="430"/>
      <c r="J1695" s="431"/>
      <c r="K1695" s="432"/>
      <c r="L1695" s="428"/>
      <c r="M1695" s="500"/>
      <c r="N1695" s="518"/>
      <c r="O1695" s="501"/>
      <c r="P1695" s="501"/>
      <c r="Q1695" s="519"/>
      <c r="R1695" s="502"/>
      <c r="S1695" s="502"/>
      <c r="T1695" s="503"/>
      <c r="U1695" s="504"/>
      <c r="V1695" s="505"/>
      <c r="W1695" s="505"/>
      <c r="X1695" s="505"/>
      <c r="Y1695" s="505"/>
      <c r="Z1695" s="506"/>
      <c r="AA1695" s="507"/>
      <c r="AB1695" s="508"/>
      <c r="AC1695" s="513"/>
      <c r="AD1695" s="508"/>
      <c r="AE1695" s="507"/>
      <c r="AF1695" s="513"/>
      <c r="AG1695" s="507"/>
      <c r="AH1695" s="508"/>
      <c r="AI1695" s="509"/>
      <c r="AJ1695" s="507"/>
      <c r="AK1695" s="507"/>
      <c r="AL1695" s="510"/>
      <c r="AM1695" s="511"/>
      <c r="AN1695" s="512"/>
      <c r="AO1695" s="511"/>
      <c r="AP1695" s="507"/>
      <c r="AQ1695" s="512"/>
      <c r="AR1695" s="513"/>
      <c r="AS1695" s="508"/>
      <c r="AT1695" s="511"/>
      <c r="AU1695" s="511"/>
      <c r="AV1695" s="511"/>
      <c r="AW1695" s="511"/>
      <c r="AX1695" s="511"/>
      <c r="AY1695" s="511"/>
      <c r="AZ1695" s="514"/>
      <c r="BA1695" s="515"/>
      <c r="BB1695" s="507"/>
      <c r="BC1695" s="505"/>
      <c r="BD1695" s="524"/>
      <c r="BE1695" s="506"/>
      <c r="BF1695" s="482"/>
      <c r="BG1695" s="483"/>
      <c r="BH1695" s="483"/>
      <c r="BI1695" s="465"/>
      <c r="BJ1695" s="465"/>
      <c r="BK1695" s="465"/>
      <c r="BL1695" s="465"/>
      <c r="BM1695" s="465"/>
      <c r="BN1695" s="465"/>
      <c r="BO1695" s="483"/>
      <c r="BP1695" s="483"/>
      <c r="BQ1695" s="483"/>
      <c r="BR1695" s="483"/>
      <c r="BS1695" s="483"/>
      <c r="BT1695" s="484"/>
      <c r="BU1695" s="484"/>
      <c r="BV1695" s="484"/>
      <c r="BW1695" s="516"/>
      <c r="BX1695" s="434"/>
      <c r="BY1695" s="490"/>
      <c r="BZ1695" s="491"/>
      <c r="CA1695" s="520"/>
      <c r="CB1695" s="520"/>
      <c r="CC1695" s="520"/>
      <c r="CD1695" s="520"/>
      <c r="CE1695" s="520"/>
      <c r="CF1695" s="520"/>
    </row>
    <row r="1696" spans="1:84" ht="13.8" thickBot="1" x14ac:dyDescent="0.3">
      <c r="A1696" s="133"/>
      <c r="B1696" s="134"/>
      <c r="C1696" s="429"/>
      <c r="D1696" s="136"/>
      <c r="E1696" s="136"/>
      <c r="F1696" s="438"/>
      <c r="G1696" s="136"/>
      <c r="H1696" s="139"/>
      <c r="I1696" s="430"/>
      <c r="J1696" s="431"/>
      <c r="K1696" s="432"/>
      <c r="L1696" s="428"/>
      <c r="M1696" s="500"/>
      <c r="N1696" s="518"/>
      <c r="O1696" s="501"/>
      <c r="P1696" s="501"/>
      <c r="Q1696" s="519"/>
      <c r="R1696" s="502"/>
      <c r="S1696" s="502"/>
      <c r="T1696" s="503"/>
      <c r="U1696" s="504"/>
      <c r="V1696" s="505"/>
      <c r="W1696" s="505"/>
      <c r="X1696" s="505"/>
      <c r="Y1696" s="505"/>
      <c r="Z1696" s="506"/>
      <c r="AA1696" s="507"/>
      <c r="AB1696" s="508"/>
      <c r="AC1696" s="513"/>
      <c r="AD1696" s="508"/>
      <c r="AE1696" s="507"/>
      <c r="AF1696" s="513"/>
      <c r="AG1696" s="507"/>
      <c r="AH1696" s="508"/>
      <c r="AI1696" s="509"/>
      <c r="AJ1696" s="507"/>
      <c r="AK1696" s="507"/>
      <c r="AL1696" s="510"/>
      <c r="AM1696" s="511"/>
      <c r="AN1696" s="512"/>
      <c r="AO1696" s="511"/>
      <c r="AP1696" s="507"/>
      <c r="AQ1696" s="512"/>
      <c r="AR1696" s="513"/>
      <c r="AS1696" s="508"/>
      <c r="AT1696" s="511"/>
      <c r="AU1696" s="511"/>
      <c r="AV1696" s="511"/>
      <c r="AW1696" s="511"/>
      <c r="AX1696" s="511"/>
      <c r="AY1696" s="511"/>
      <c r="AZ1696" s="514"/>
      <c r="BA1696" s="515"/>
      <c r="BB1696" s="507"/>
      <c r="BC1696" s="505"/>
      <c r="BD1696" s="524"/>
      <c r="BE1696" s="506"/>
      <c r="BF1696" s="482"/>
      <c r="BG1696" s="483"/>
      <c r="BH1696" s="483"/>
      <c r="BI1696" s="465"/>
      <c r="BJ1696" s="465"/>
      <c r="BK1696" s="465"/>
      <c r="BL1696" s="465"/>
      <c r="BM1696" s="465"/>
      <c r="BN1696" s="465"/>
      <c r="BO1696" s="483"/>
      <c r="BP1696" s="483"/>
      <c r="BQ1696" s="483"/>
      <c r="BR1696" s="483"/>
      <c r="BS1696" s="483"/>
      <c r="BT1696" s="484"/>
      <c r="BU1696" s="484"/>
      <c r="BV1696" s="484"/>
      <c r="BW1696" s="516"/>
      <c r="BX1696" s="434"/>
      <c r="BY1696" s="490"/>
      <c r="BZ1696" s="491"/>
      <c r="CA1696" s="520"/>
      <c r="CB1696" s="520"/>
      <c r="CC1696" s="520"/>
      <c r="CD1696" s="520"/>
      <c r="CE1696" s="520"/>
      <c r="CF1696" s="520"/>
    </row>
    <row r="1697" spans="1:84" ht="13.8" thickBot="1" x14ac:dyDescent="0.3">
      <c r="A1697" s="133"/>
      <c r="B1697" s="134"/>
      <c r="C1697" s="429"/>
      <c r="D1697" s="136"/>
      <c r="E1697" s="136"/>
      <c r="F1697" s="438"/>
      <c r="G1697" s="136"/>
      <c r="H1697" s="139"/>
      <c r="I1697" s="430"/>
      <c r="J1697" s="431"/>
      <c r="K1697" s="432"/>
      <c r="L1697" s="428"/>
      <c r="M1697" s="500"/>
      <c r="N1697" s="518"/>
      <c r="O1697" s="501"/>
      <c r="P1697" s="501"/>
      <c r="Q1697" s="519"/>
      <c r="R1697" s="502"/>
      <c r="S1697" s="502"/>
      <c r="T1697" s="503"/>
      <c r="U1697" s="504"/>
      <c r="V1697" s="505"/>
      <c r="W1697" s="505"/>
      <c r="X1697" s="505"/>
      <c r="Y1697" s="505"/>
      <c r="Z1697" s="506"/>
      <c r="AA1697" s="507"/>
      <c r="AB1697" s="508"/>
      <c r="AC1697" s="513"/>
      <c r="AD1697" s="508"/>
      <c r="AE1697" s="507"/>
      <c r="AF1697" s="513"/>
      <c r="AG1697" s="507"/>
      <c r="AH1697" s="508"/>
      <c r="AI1697" s="509"/>
      <c r="AJ1697" s="507"/>
      <c r="AK1697" s="507"/>
      <c r="AL1697" s="510"/>
      <c r="AM1697" s="511"/>
      <c r="AN1697" s="512"/>
      <c r="AO1697" s="511"/>
      <c r="AP1697" s="507"/>
      <c r="AQ1697" s="512"/>
      <c r="AR1697" s="513"/>
      <c r="AS1697" s="508"/>
      <c r="AT1697" s="511"/>
      <c r="AU1697" s="511"/>
      <c r="AV1697" s="511"/>
      <c r="AW1697" s="511"/>
      <c r="AX1697" s="511"/>
      <c r="AY1697" s="511"/>
      <c r="AZ1697" s="514"/>
      <c r="BA1697" s="515"/>
      <c r="BB1697" s="507"/>
      <c r="BC1697" s="505"/>
      <c r="BD1697" s="524"/>
      <c r="BE1697" s="506"/>
      <c r="BF1697" s="482"/>
      <c r="BG1697" s="483"/>
      <c r="BH1697" s="483"/>
      <c r="BI1697" s="465"/>
      <c r="BJ1697" s="465"/>
      <c r="BK1697" s="465"/>
      <c r="BL1697" s="465"/>
      <c r="BM1697" s="465"/>
      <c r="BN1697" s="465"/>
      <c r="BO1697" s="483"/>
      <c r="BP1697" s="483"/>
      <c r="BQ1697" s="483"/>
      <c r="BR1697" s="483"/>
      <c r="BS1697" s="483"/>
      <c r="BT1697" s="484"/>
      <c r="BU1697" s="484"/>
      <c r="BV1697" s="484"/>
      <c r="BW1697" s="516"/>
      <c r="BX1697" s="434"/>
      <c r="BY1697" s="490"/>
      <c r="BZ1697" s="491"/>
      <c r="CA1697" s="520"/>
      <c r="CB1697" s="520"/>
      <c r="CC1697" s="520"/>
      <c r="CD1697" s="520"/>
      <c r="CE1697" s="520"/>
      <c r="CF1697" s="520"/>
    </row>
    <row r="1698" spans="1:84" ht="13.8" thickBot="1" x14ac:dyDescent="0.3">
      <c r="A1698" s="133"/>
      <c r="B1698" s="134"/>
      <c r="C1698" s="429"/>
      <c r="D1698" s="136"/>
      <c r="E1698" s="136"/>
      <c r="F1698" s="438"/>
      <c r="G1698" s="136"/>
      <c r="H1698" s="139"/>
      <c r="I1698" s="430"/>
      <c r="J1698" s="431"/>
      <c r="K1698" s="432"/>
      <c r="L1698" s="428"/>
      <c r="M1698" s="500"/>
      <c r="N1698" s="518"/>
      <c r="O1698" s="501"/>
      <c r="P1698" s="501"/>
      <c r="Q1698" s="519"/>
      <c r="R1698" s="502"/>
      <c r="S1698" s="502"/>
      <c r="T1698" s="503"/>
      <c r="U1698" s="504"/>
      <c r="V1698" s="505"/>
      <c r="W1698" s="505"/>
      <c r="X1698" s="505"/>
      <c r="Y1698" s="505"/>
      <c r="Z1698" s="506"/>
      <c r="AA1698" s="507"/>
      <c r="AB1698" s="508"/>
      <c r="AC1698" s="513"/>
      <c r="AD1698" s="508"/>
      <c r="AE1698" s="507"/>
      <c r="AF1698" s="513"/>
      <c r="AG1698" s="507"/>
      <c r="AH1698" s="508"/>
      <c r="AI1698" s="509"/>
      <c r="AJ1698" s="507"/>
      <c r="AK1698" s="507"/>
      <c r="AL1698" s="510"/>
      <c r="AM1698" s="511"/>
      <c r="AN1698" s="512"/>
      <c r="AO1698" s="511"/>
      <c r="AP1698" s="507"/>
      <c r="AQ1698" s="512"/>
      <c r="AR1698" s="513"/>
      <c r="AS1698" s="508"/>
      <c r="AT1698" s="511"/>
      <c r="AU1698" s="511"/>
      <c r="AV1698" s="511"/>
      <c r="AW1698" s="511"/>
      <c r="AX1698" s="511"/>
      <c r="AY1698" s="511"/>
      <c r="AZ1698" s="514"/>
      <c r="BA1698" s="515"/>
      <c r="BB1698" s="507"/>
      <c r="BC1698" s="505"/>
      <c r="BD1698" s="524"/>
      <c r="BE1698" s="506"/>
      <c r="BF1698" s="482"/>
      <c r="BG1698" s="483"/>
      <c r="BH1698" s="483"/>
      <c r="BI1698" s="465"/>
      <c r="BJ1698" s="465"/>
      <c r="BK1698" s="465"/>
      <c r="BL1698" s="465"/>
      <c r="BM1698" s="465"/>
      <c r="BN1698" s="465"/>
      <c r="BO1698" s="483"/>
      <c r="BP1698" s="483"/>
      <c r="BQ1698" s="483"/>
      <c r="BR1698" s="483"/>
      <c r="BS1698" s="483"/>
      <c r="BT1698" s="484"/>
      <c r="BU1698" s="484"/>
      <c r="BV1698" s="484"/>
      <c r="BW1698" s="516"/>
      <c r="BX1698" s="434"/>
      <c r="BY1698" s="490"/>
      <c r="BZ1698" s="491"/>
      <c r="CA1698" s="520"/>
      <c r="CB1698" s="520"/>
      <c r="CC1698" s="520"/>
      <c r="CD1698" s="520"/>
      <c r="CE1698" s="520"/>
      <c r="CF1698" s="520"/>
    </row>
    <row r="1699" spans="1:84" ht="13.8" thickBot="1" x14ac:dyDescent="0.3">
      <c r="A1699" s="133"/>
      <c r="B1699" s="134"/>
      <c r="C1699" s="429"/>
      <c r="D1699" s="136"/>
      <c r="E1699" s="136"/>
      <c r="F1699" s="438"/>
      <c r="G1699" s="136"/>
      <c r="H1699" s="139"/>
      <c r="I1699" s="430"/>
      <c r="J1699" s="431"/>
      <c r="K1699" s="432"/>
      <c r="L1699" s="428"/>
      <c r="M1699" s="500"/>
      <c r="N1699" s="518"/>
      <c r="O1699" s="501"/>
      <c r="P1699" s="501"/>
      <c r="Q1699" s="519"/>
      <c r="R1699" s="502"/>
      <c r="S1699" s="502"/>
      <c r="T1699" s="503"/>
      <c r="U1699" s="504"/>
      <c r="V1699" s="505"/>
      <c r="W1699" s="505"/>
      <c r="X1699" s="505"/>
      <c r="Y1699" s="505"/>
      <c r="Z1699" s="506"/>
      <c r="AA1699" s="507"/>
      <c r="AB1699" s="508"/>
      <c r="AC1699" s="513"/>
      <c r="AD1699" s="508"/>
      <c r="AE1699" s="507"/>
      <c r="AF1699" s="513"/>
      <c r="AG1699" s="507"/>
      <c r="AH1699" s="508"/>
      <c r="AI1699" s="509"/>
      <c r="AJ1699" s="507"/>
      <c r="AK1699" s="507"/>
      <c r="AL1699" s="510"/>
      <c r="AM1699" s="511"/>
      <c r="AN1699" s="512"/>
      <c r="AO1699" s="511"/>
      <c r="AP1699" s="507"/>
      <c r="AQ1699" s="512"/>
      <c r="AR1699" s="513"/>
      <c r="AS1699" s="508"/>
      <c r="AT1699" s="511"/>
      <c r="AU1699" s="511"/>
      <c r="AV1699" s="511"/>
      <c r="AW1699" s="511"/>
      <c r="AX1699" s="511"/>
      <c r="AY1699" s="511"/>
      <c r="AZ1699" s="514"/>
      <c r="BA1699" s="515"/>
      <c r="BB1699" s="507"/>
      <c r="BC1699" s="505"/>
      <c r="BD1699" s="524"/>
      <c r="BE1699" s="506"/>
      <c r="BF1699" s="482"/>
      <c r="BG1699" s="483"/>
      <c r="BH1699" s="483"/>
      <c r="BI1699" s="465"/>
      <c r="BJ1699" s="465"/>
      <c r="BK1699" s="465"/>
      <c r="BL1699" s="465"/>
      <c r="BM1699" s="465"/>
      <c r="BN1699" s="465"/>
      <c r="BO1699" s="483"/>
      <c r="BP1699" s="483"/>
      <c r="BQ1699" s="483"/>
      <c r="BR1699" s="483"/>
      <c r="BS1699" s="483"/>
      <c r="BT1699" s="484"/>
      <c r="BU1699" s="484"/>
      <c r="BV1699" s="484"/>
      <c r="BW1699" s="516"/>
      <c r="BX1699" s="434"/>
      <c r="BY1699" s="490"/>
      <c r="BZ1699" s="491"/>
      <c r="CA1699" s="520"/>
      <c r="CB1699" s="520"/>
      <c r="CC1699" s="520"/>
      <c r="CD1699" s="520"/>
      <c r="CE1699" s="520"/>
      <c r="CF1699" s="520"/>
    </row>
    <row r="1700" spans="1:84" ht="13.8" thickBot="1" x14ac:dyDescent="0.3">
      <c r="A1700" s="133"/>
      <c r="B1700" s="134"/>
      <c r="C1700" s="429"/>
      <c r="D1700" s="136"/>
      <c r="E1700" s="136"/>
      <c r="F1700" s="438"/>
      <c r="G1700" s="136"/>
      <c r="H1700" s="139"/>
      <c r="I1700" s="430"/>
      <c r="J1700" s="431"/>
      <c r="K1700" s="432"/>
      <c r="L1700" s="428"/>
      <c r="M1700" s="500"/>
      <c r="N1700" s="518"/>
      <c r="O1700" s="501"/>
      <c r="P1700" s="501"/>
      <c r="Q1700" s="519"/>
      <c r="R1700" s="502"/>
      <c r="S1700" s="502"/>
      <c r="T1700" s="503"/>
      <c r="U1700" s="504"/>
      <c r="V1700" s="505"/>
      <c r="W1700" s="505"/>
      <c r="X1700" s="505"/>
      <c r="Y1700" s="505"/>
      <c r="Z1700" s="506"/>
      <c r="AA1700" s="507"/>
      <c r="AB1700" s="508"/>
      <c r="AC1700" s="513"/>
      <c r="AD1700" s="508"/>
      <c r="AE1700" s="507"/>
      <c r="AF1700" s="513"/>
      <c r="AG1700" s="507"/>
      <c r="AH1700" s="508"/>
      <c r="AI1700" s="509"/>
      <c r="AJ1700" s="507"/>
      <c r="AK1700" s="507"/>
      <c r="AL1700" s="510"/>
      <c r="AM1700" s="511"/>
      <c r="AN1700" s="512"/>
      <c r="AO1700" s="511"/>
      <c r="AP1700" s="507"/>
      <c r="AQ1700" s="512"/>
      <c r="AR1700" s="513"/>
      <c r="AS1700" s="508"/>
      <c r="AT1700" s="511"/>
      <c r="AU1700" s="511"/>
      <c r="AV1700" s="511"/>
      <c r="AW1700" s="511"/>
      <c r="AX1700" s="511"/>
      <c r="AY1700" s="511"/>
      <c r="AZ1700" s="514"/>
      <c r="BA1700" s="515"/>
      <c r="BB1700" s="507"/>
      <c r="BC1700" s="505"/>
      <c r="BD1700" s="524"/>
      <c r="BE1700" s="506"/>
      <c r="BF1700" s="482"/>
      <c r="BG1700" s="483"/>
      <c r="BH1700" s="483"/>
      <c r="BI1700" s="465"/>
      <c r="BJ1700" s="465"/>
      <c r="BK1700" s="465"/>
      <c r="BL1700" s="465"/>
      <c r="BM1700" s="465"/>
      <c r="BN1700" s="465"/>
      <c r="BO1700" s="483"/>
      <c r="BP1700" s="483"/>
      <c r="BQ1700" s="483"/>
      <c r="BR1700" s="483"/>
      <c r="BS1700" s="483"/>
      <c r="BT1700" s="484"/>
      <c r="BU1700" s="484"/>
      <c r="BV1700" s="484"/>
      <c r="BW1700" s="516"/>
      <c r="BX1700" s="434"/>
      <c r="BY1700" s="490"/>
      <c r="BZ1700" s="491"/>
      <c r="CA1700" s="520"/>
      <c r="CB1700" s="520"/>
      <c r="CC1700" s="520"/>
      <c r="CD1700" s="520"/>
      <c r="CE1700" s="520"/>
      <c r="CF1700" s="520"/>
    </row>
    <row r="1701" spans="1:84" ht="13.8" thickBot="1" x14ac:dyDescent="0.3">
      <c r="A1701" s="133"/>
      <c r="B1701" s="134"/>
      <c r="C1701" s="429"/>
      <c r="D1701" s="136"/>
      <c r="E1701" s="136"/>
      <c r="F1701" s="438"/>
      <c r="G1701" s="136"/>
      <c r="H1701" s="139"/>
      <c r="I1701" s="430"/>
      <c r="J1701" s="431"/>
      <c r="K1701" s="432"/>
      <c r="L1701" s="428"/>
      <c r="M1701" s="500"/>
      <c r="N1701" s="518"/>
      <c r="O1701" s="501"/>
      <c r="P1701" s="501"/>
      <c r="Q1701" s="519"/>
      <c r="R1701" s="502"/>
      <c r="S1701" s="502"/>
      <c r="T1701" s="503"/>
      <c r="U1701" s="504"/>
      <c r="V1701" s="505"/>
      <c r="W1701" s="505"/>
      <c r="X1701" s="505"/>
      <c r="Y1701" s="505"/>
      <c r="Z1701" s="506"/>
      <c r="AA1701" s="507"/>
      <c r="AB1701" s="508"/>
      <c r="AC1701" s="513"/>
      <c r="AD1701" s="508"/>
      <c r="AE1701" s="507"/>
      <c r="AF1701" s="513"/>
      <c r="AG1701" s="507"/>
      <c r="AH1701" s="508"/>
      <c r="AI1701" s="509"/>
      <c r="AJ1701" s="507"/>
      <c r="AK1701" s="507"/>
      <c r="AL1701" s="510"/>
      <c r="AM1701" s="511"/>
      <c r="AN1701" s="512"/>
      <c r="AO1701" s="511"/>
      <c r="AP1701" s="507"/>
      <c r="AQ1701" s="512"/>
      <c r="AR1701" s="513"/>
      <c r="AS1701" s="508"/>
      <c r="AT1701" s="511"/>
      <c r="AU1701" s="511"/>
      <c r="AV1701" s="511"/>
      <c r="AW1701" s="511"/>
      <c r="AX1701" s="511"/>
      <c r="AY1701" s="511"/>
      <c r="AZ1701" s="514"/>
      <c r="BA1701" s="515"/>
      <c r="BB1701" s="507"/>
      <c r="BC1701" s="505"/>
      <c r="BD1701" s="524"/>
      <c r="BE1701" s="506"/>
      <c r="BF1701" s="482"/>
      <c r="BG1701" s="483"/>
      <c r="BH1701" s="483"/>
      <c r="BI1701" s="465"/>
      <c r="BJ1701" s="465"/>
      <c r="BK1701" s="465"/>
      <c r="BL1701" s="465"/>
      <c r="BM1701" s="465"/>
      <c r="BN1701" s="465"/>
      <c r="BO1701" s="483"/>
      <c r="BP1701" s="483"/>
      <c r="BQ1701" s="483"/>
      <c r="BR1701" s="483"/>
      <c r="BS1701" s="483"/>
      <c r="BT1701" s="484"/>
      <c r="BU1701" s="484"/>
      <c r="BV1701" s="484"/>
      <c r="BW1701" s="516"/>
      <c r="BX1701" s="434"/>
      <c r="BY1701" s="490"/>
      <c r="BZ1701" s="491"/>
      <c r="CA1701" s="520"/>
      <c r="CB1701" s="520"/>
      <c r="CC1701" s="520"/>
      <c r="CD1701" s="520"/>
      <c r="CE1701" s="520"/>
      <c r="CF1701" s="520"/>
    </row>
    <row r="1702" spans="1:84" ht="13.8" thickBot="1" x14ac:dyDescent="0.3">
      <c r="A1702" s="133"/>
      <c r="B1702" s="134"/>
      <c r="C1702" s="429"/>
      <c r="D1702" s="136"/>
      <c r="E1702" s="136"/>
      <c r="F1702" s="438"/>
      <c r="G1702" s="136"/>
      <c r="H1702" s="139"/>
      <c r="I1702" s="430"/>
      <c r="J1702" s="431"/>
      <c r="K1702" s="432"/>
      <c r="L1702" s="428"/>
      <c r="M1702" s="500"/>
      <c r="N1702" s="518"/>
      <c r="O1702" s="501"/>
      <c r="P1702" s="501"/>
      <c r="Q1702" s="519"/>
      <c r="R1702" s="502"/>
      <c r="S1702" s="502"/>
      <c r="T1702" s="503"/>
      <c r="U1702" s="504"/>
      <c r="V1702" s="505"/>
      <c r="W1702" s="505"/>
      <c r="X1702" s="505"/>
      <c r="Y1702" s="505"/>
      <c r="Z1702" s="506"/>
      <c r="AA1702" s="507"/>
      <c r="AB1702" s="508"/>
      <c r="AC1702" s="513"/>
      <c r="AD1702" s="508"/>
      <c r="AE1702" s="507"/>
      <c r="AF1702" s="513"/>
      <c r="AG1702" s="507"/>
      <c r="AH1702" s="508"/>
      <c r="AI1702" s="509"/>
      <c r="AJ1702" s="507"/>
      <c r="AK1702" s="507"/>
      <c r="AL1702" s="510"/>
      <c r="AM1702" s="511"/>
      <c r="AN1702" s="512"/>
      <c r="AO1702" s="511"/>
      <c r="AP1702" s="507"/>
      <c r="AQ1702" s="512"/>
      <c r="AR1702" s="513"/>
      <c r="AS1702" s="508"/>
      <c r="AT1702" s="511"/>
      <c r="AU1702" s="511"/>
      <c r="AV1702" s="511"/>
      <c r="AW1702" s="511"/>
      <c r="AX1702" s="511"/>
      <c r="AY1702" s="511"/>
      <c r="AZ1702" s="514"/>
      <c r="BA1702" s="515"/>
      <c r="BB1702" s="507"/>
      <c r="BC1702" s="505"/>
      <c r="BD1702" s="524"/>
      <c r="BE1702" s="506"/>
      <c r="BF1702" s="482"/>
      <c r="BG1702" s="483"/>
      <c r="BH1702" s="483"/>
      <c r="BI1702" s="465"/>
      <c r="BJ1702" s="465"/>
      <c r="BK1702" s="465"/>
      <c r="BL1702" s="465"/>
      <c r="BM1702" s="465"/>
      <c r="BN1702" s="465"/>
      <c r="BO1702" s="483"/>
      <c r="BP1702" s="483"/>
      <c r="BQ1702" s="483"/>
      <c r="BR1702" s="483"/>
      <c r="BS1702" s="483"/>
      <c r="BT1702" s="484"/>
      <c r="BU1702" s="484"/>
      <c r="BV1702" s="484"/>
      <c r="BW1702" s="516"/>
      <c r="BX1702" s="434"/>
      <c r="BY1702" s="490"/>
      <c r="BZ1702" s="491"/>
      <c r="CA1702" s="520"/>
      <c r="CB1702" s="520"/>
      <c r="CC1702" s="520"/>
      <c r="CD1702" s="520"/>
      <c r="CE1702" s="520"/>
      <c r="CF1702" s="520"/>
    </row>
    <row r="1703" spans="1:84" ht="13.8" thickBot="1" x14ac:dyDescent="0.3">
      <c r="A1703" s="133"/>
      <c r="B1703" s="134"/>
      <c r="C1703" s="429"/>
      <c r="D1703" s="136"/>
      <c r="E1703" s="136"/>
      <c r="F1703" s="438"/>
      <c r="G1703" s="136"/>
      <c r="H1703" s="139"/>
      <c r="I1703" s="430"/>
      <c r="J1703" s="431"/>
      <c r="K1703" s="432"/>
      <c r="L1703" s="428"/>
      <c r="M1703" s="500"/>
      <c r="N1703" s="518"/>
      <c r="O1703" s="501"/>
      <c r="P1703" s="501"/>
      <c r="Q1703" s="519"/>
      <c r="R1703" s="502"/>
      <c r="S1703" s="502"/>
      <c r="T1703" s="503"/>
      <c r="U1703" s="504"/>
      <c r="V1703" s="505"/>
      <c r="W1703" s="505"/>
      <c r="X1703" s="505"/>
      <c r="Y1703" s="505"/>
      <c r="Z1703" s="506"/>
      <c r="AA1703" s="507"/>
      <c r="AB1703" s="508"/>
      <c r="AC1703" s="513"/>
      <c r="AD1703" s="508"/>
      <c r="AE1703" s="507"/>
      <c r="AF1703" s="513"/>
      <c r="AG1703" s="507"/>
      <c r="AH1703" s="508"/>
      <c r="AI1703" s="509"/>
      <c r="AJ1703" s="507"/>
      <c r="AK1703" s="507"/>
      <c r="AL1703" s="510"/>
      <c r="AM1703" s="511"/>
      <c r="AN1703" s="512"/>
      <c r="AO1703" s="511"/>
      <c r="AP1703" s="507"/>
      <c r="AQ1703" s="512"/>
      <c r="AR1703" s="513"/>
      <c r="AS1703" s="508"/>
      <c r="AT1703" s="511"/>
      <c r="AU1703" s="511"/>
      <c r="AV1703" s="511"/>
      <c r="AW1703" s="511"/>
      <c r="AX1703" s="511"/>
      <c r="AY1703" s="511"/>
      <c r="AZ1703" s="514"/>
      <c r="BA1703" s="515"/>
      <c r="BB1703" s="507"/>
      <c r="BC1703" s="505"/>
      <c r="BD1703" s="524"/>
      <c r="BE1703" s="506"/>
      <c r="BF1703" s="482"/>
      <c r="BG1703" s="483"/>
      <c r="BH1703" s="483"/>
      <c r="BI1703" s="465"/>
      <c r="BJ1703" s="465"/>
      <c r="BK1703" s="465"/>
      <c r="BL1703" s="465"/>
      <c r="BM1703" s="465"/>
      <c r="BN1703" s="465"/>
      <c r="BO1703" s="483"/>
      <c r="BP1703" s="483"/>
      <c r="BQ1703" s="483"/>
      <c r="BR1703" s="483"/>
      <c r="BS1703" s="483"/>
      <c r="BT1703" s="484"/>
      <c r="BU1703" s="484"/>
      <c r="BV1703" s="484"/>
      <c r="BW1703" s="516"/>
      <c r="BX1703" s="434"/>
      <c r="BY1703" s="490"/>
      <c r="BZ1703" s="491"/>
      <c r="CA1703" s="520"/>
      <c r="CB1703" s="520"/>
      <c r="CC1703" s="520"/>
      <c r="CD1703" s="520"/>
      <c r="CE1703" s="520"/>
      <c r="CF1703" s="520"/>
    </row>
    <row r="1704" spans="1:84" ht="13.8" thickBot="1" x14ac:dyDescent="0.3">
      <c r="A1704" s="133"/>
      <c r="B1704" s="134"/>
      <c r="C1704" s="429"/>
      <c r="D1704" s="136"/>
      <c r="E1704" s="136"/>
      <c r="F1704" s="438"/>
      <c r="G1704" s="136"/>
      <c r="H1704" s="139"/>
      <c r="I1704" s="430"/>
      <c r="J1704" s="431"/>
      <c r="K1704" s="432"/>
      <c r="L1704" s="428"/>
      <c r="M1704" s="500"/>
      <c r="N1704" s="518"/>
      <c r="O1704" s="501"/>
      <c r="P1704" s="501"/>
      <c r="Q1704" s="519"/>
      <c r="R1704" s="502"/>
      <c r="S1704" s="502"/>
      <c r="T1704" s="503"/>
      <c r="U1704" s="504"/>
      <c r="V1704" s="505"/>
      <c r="W1704" s="505"/>
      <c r="X1704" s="505"/>
      <c r="Y1704" s="505"/>
      <c r="Z1704" s="506"/>
      <c r="AA1704" s="507"/>
      <c r="AB1704" s="508"/>
      <c r="AC1704" s="513"/>
      <c r="AD1704" s="508"/>
      <c r="AE1704" s="507"/>
      <c r="AF1704" s="513"/>
      <c r="AG1704" s="507"/>
      <c r="AH1704" s="508"/>
      <c r="AI1704" s="509"/>
      <c r="AJ1704" s="507"/>
      <c r="AK1704" s="507"/>
      <c r="AL1704" s="510"/>
      <c r="AM1704" s="511"/>
      <c r="AN1704" s="512"/>
      <c r="AO1704" s="511"/>
      <c r="AP1704" s="507"/>
      <c r="AQ1704" s="512"/>
      <c r="AR1704" s="513"/>
      <c r="AS1704" s="508"/>
      <c r="AT1704" s="511"/>
      <c r="AU1704" s="511"/>
      <c r="AV1704" s="511"/>
      <c r="AW1704" s="511"/>
      <c r="AX1704" s="511"/>
      <c r="AY1704" s="511"/>
      <c r="AZ1704" s="514"/>
      <c r="BA1704" s="515"/>
      <c r="BB1704" s="507"/>
      <c r="BC1704" s="505"/>
      <c r="BD1704" s="524"/>
      <c r="BE1704" s="506"/>
      <c r="BF1704" s="482"/>
      <c r="BG1704" s="483"/>
      <c r="BH1704" s="483"/>
      <c r="BI1704" s="465"/>
      <c r="BJ1704" s="465"/>
      <c r="BK1704" s="465"/>
      <c r="BL1704" s="465"/>
      <c r="BM1704" s="465"/>
      <c r="BN1704" s="465"/>
      <c r="BO1704" s="483"/>
      <c r="BP1704" s="483"/>
      <c r="BQ1704" s="483"/>
      <c r="BR1704" s="483"/>
      <c r="BS1704" s="483"/>
      <c r="BT1704" s="484"/>
      <c r="BU1704" s="484"/>
      <c r="BV1704" s="484"/>
      <c r="BW1704" s="516"/>
      <c r="BX1704" s="434"/>
      <c r="BY1704" s="490"/>
      <c r="BZ1704" s="491"/>
      <c r="CA1704" s="520"/>
      <c r="CB1704" s="520"/>
      <c r="CC1704" s="520"/>
      <c r="CD1704" s="520"/>
      <c r="CE1704" s="520"/>
      <c r="CF1704" s="520"/>
    </row>
    <row r="1705" spans="1:84" ht="13.8" thickBot="1" x14ac:dyDescent="0.3">
      <c r="A1705" s="133"/>
      <c r="B1705" s="134"/>
      <c r="C1705" s="429"/>
      <c r="D1705" s="136"/>
      <c r="E1705" s="136"/>
      <c r="F1705" s="438"/>
      <c r="G1705" s="136"/>
      <c r="H1705" s="139"/>
      <c r="I1705" s="430"/>
      <c r="J1705" s="431"/>
      <c r="K1705" s="432"/>
      <c r="L1705" s="428"/>
      <c r="M1705" s="500"/>
      <c r="N1705" s="518"/>
      <c r="O1705" s="501"/>
      <c r="P1705" s="501"/>
      <c r="Q1705" s="519"/>
      <c r="R1705" s="502"/>
      <c r="S1705" s="502"/>
      <c r="T1705" s="503"/>
      <c r="U1705" s="504"/>
      <c r="V1705" s="505"/>
      <c r="W1705" s="505"/>
      <c r="X1705" s="505"/>
      <c r="Y1705" s="505"/>
      <c r="Z1705" s="506"/>
      <c r="AA1705" s="507"/>
      <c r="AB1705" s="508"/>
      <c r="AC1705" s="513"/>
      <c r="AD1705" s="508"/>
      <c r="AE1705" s="507"/>
      <c r="AF1705" s="513"/>
      <c r="AG1705" s="507"/>
      <c r="AH1705" s="508"/>
      <c r="AI1705" s="509"/>
      <c r="AJ1705" s="507"/>
      <c r="AK1705" s="507"/>
      <c r="AL1705" s="510"/>
      <c r="AM1705" s="511"/>
      <c r="AN1705" s="512"/>
      <c r="AO1705" s="511"/>
      <c r="AP1705" s="507"/>
      <c r="AQ1705" s="512"/>
      <c r="AR1705" s="513"/>
      <c r="AS1705" s="508"/>
      <c r="AT1705" s="511"/>
      <c r="AU1705" s="511"/>
      <c r="AV1705" s="511"/>
      <c r="AW1705" s="511"/>
      <c r="AX1705" s="511"/>
      <c r="AY1705" s="511"/>
      <c r="AZ1705" s="514"/>
      <c r="BA1705" s="515"/>
      <c r="BB1705" s="507"/>
      <c r="BC1705" s="505"/>
      <c r="BD1705" s="524"/>
      <c r="BE1705" s="506"/>
      <c r="BF1705" s="482"/>
      <c r="BG1705" s="483"/>
      <c r="BH1705" s="483"/>
      <c r="BI1705" s="465"/>
      <c r="BJ1705" s="465"/>
      <c r="BK1705" s="465"/>
      <c r="BL1705" s="465"/>
      <c r="BM1705" s="465"/>
      <c r="BN1705" s="465"/>
      <c r="BO1705" s="483"/>
      <c r="BP1705" s="483"/>
      <c r="BQ1705" s="483"/>
      <c r="BR1705" s="483"/>
      <c r="BS1705" s="483"/>
      <c r="BT1705" s="484"/>
      <c r="BU1705" s="484"/>
      <c r="BV1705" s="484"/>
      <c r="BW1705" s="516"/>
      <c r="BX1705" s="434"/>
      <c r="BY1705" s="490"/>
      <c r="BZ1705" s="491"/>
      <c r="CA1705" s="520"/>
      <c r="CB1705" s="520"/>
      <c r="CC1705" s="520"/>
      <c r="CD1705" s="520"/>
      <c r="CE1705" s="520"/>
      <c r="CF1705" s="520"/>
    </row>
    <row r="1706" spans="1:84" ht="13.8" thickBot="1" x14ac:dyDescent="0.3">
      <c r="A1706" s="133"/>
      <c r="B1706" s="134"/>
      <c r="C1706" s="429"/>
      <c r="D1706" s="136"/>
      <c r="E1706" s="136"/>
      <c r="F1706" s="438"/>
      <c r="G1706" s="136"/>
      <c r="H1706" s="139"/>
      <c r="I1706" s="430"/>
      <c r="J1706" s="431"/>
      <c r="K1706" s="432"/>
      <c r="L1706" s="428"/>
      <c r="M1706" s="500"/>
      <c r="N1706" s="518"/>
      <c r="O1706" s="501"/>
      <c r="P1706" s="501"/>
      <c r="Q1706" s="519"/>
      <c r="R1706" s="502"/>
      <c r="S1706" s="502"/>
      <c r="T1706" s="503"/>
      <c r="U1706" s="504"/>
      <c r="V1706" s="505"/>
      <c r="W1706" s="505"/>
      <c r="X1706" s="505"/>
      <c r="Y1706" s="505"/>
      <c r="Z1706" s="506"/>
      <c r="AA1706" s="507"/>
      <c r="AB1706" s="508"/>
      <c r="AC1706" s="513"/>
      <c r="AD1706" s="508"/>
      <c r="AE1706" s="507"/>
      <c r="AF1706" s="513"/>
      <c r="AG1706" s="507"/>
      <c r="AH1706" s="508"/>
      <c r="AI1706" s="509"/>
      <c r="AJ1706" s="507"/>
      <c r="AK1706" s="507"/>
      <c r="AL1706" s="510"/>
      <c r="AM1706" s="511"/>
      <c r="AN1706" s="512"/>
      <c r="AO1706" s="511"/>
      <c r="AP1706" s="507"/>
      <c r="AQ1706" s="512"/>
      <c r="AR1706" s="513"/>
      <c r="AS1706" s="508"/>
      <c r="AT1706" s="511"/>
      <c r="AU1706" s="511"/>
      <c r="AV1706" s="511"/>
      <c r="AW1706" s="511"/>
      <c r="AX1706" s="511"/>
      <c r="AY1706" s="511"/>
      <c r="AZ1706" s="514"/>
      <c r="BA1706" s="515"/>
      <c r="BB1706" s="507"/>
      <c r="BC1706" s="505"/>
      <c r="BD1706" s="524"/>
      <c r="BE1706" s="506"/>
      <c r="BF1706" s="482"/>
      <c r="BG1706" s="483"/>
      <c r="BH1706" s="483"/>
      <c r="BI1706" s="465"/>
      <c r="BJ1706" s="465"/>
      <c r="BK1706" s="465"/>
      <c r="BL1706" s="465"/>
      <c r="BM1706" s="465"/>
      <c r="BN1706" s="465"/>
      <c r="BO1706" s="483"/>
      <c r="BP1706" s="483"/>
      <c r="BQ1706" s="483"/>
      <c r="BR1706" s="483"/>
      <c r="BS1706" s="483"/>
      <c r="BT1706" s="484"/>
      <c r="BU1706" s="484"/>
      <c r="BV1706" s="484"/>
      <c r="BW1706" s="516"/>
      <c r="BX1706" s="434"/>
      <c r="BY1706" s="490"/>
      <c r="BZ1706" s="491"/>
      <c r="CA1706" s="520"/>
      <c r="CB1706" s="520"/>
      <c r="CC1706" s="520"/>
      <c r="CD1706" s="520"/>
      <c r="CE1706" s="520"/>
      <c r="CF1706" s="520"/>
    </row>
    <row r="1707" spans="1:84" ht="13.8" thickBot="1" x14ac:dyDescent="0.3">
      <c r="A1707" s="133"/>
      <c r="B1707" s="134"/>
      <c r="C1707" s="429"/>
      <c r="D1707" s="136"/>
      <c r="E1707" s="136"/>
      <c r="F1707" s="438"/>
      <c r="G1707" s="136"/>
      <c r="H1707" s="139"/>
      <c r="I1707" s="430"/>
      <c r="J1707" s="431"/>
      <c r="K1707" s="432"/>
      <c r="L1707" s="428"/>
      <c r="M1707" s="500"/>
      <c r="N1707" s="518"/>
      <c r="O1707" s="501"/>
      <c r="P1707" s="501"/>
      <c r="Q1707" s="519"/>
      <c r="R1707" s="502"/>
      <c r="S1707" s="502"/>
      <c r="T1707" s="503"/>
      <c r="U1707" s="504"/>
      <c r="V1707" s="505"/>
      <c r="W1707" s="505"/>
      <c r="X1707" s="505"/>
      <c r="Y1707" s="505"/>
      <c r="Z1707" s="506"/>
      <c r="AA1707" s="507"/>
      <c r="AB1707" s="508"/>
      <c r="AC1707" s="513"/>
      <c r="AD1707" s="508"/>
      <c r="AE1707" s="507"/>
      <c r="AF1707" s="513"/>
      <c r="AG1707" s="507"/>
      <c r="AH1707" s="508"/>
      <c r="AI1707" s="509"/>
      <c r="AJ1707" s="507"/>
      <c r="AK1707" s="507"/>
      <c r="AL1707" s="510"/>
      <c r="AM1707" s="511"/>
      <c r="AN1707" s="512"/>
      <c r="AO1707" s="511"/>
      <c r="AP1707" s="507"/>
      <c r="AQ1707" s="512"/>
      <c r="AR1707" s="513"/>
      <c r="AS1707" s="508"/>
      <c r="AT1707" s="511"/>
      <c r="AU1707" s="511"/>
      <c r="AV1707" s="511"/>
      <c r="AW1707" s="511"/>
      <c r="AX1707" s="511"/>
      <c r="AY1707" s="511"/>
      <c r="AZ1707" s="514"/>
      <c r="BA1707" s="515"/>
      <c r="BB1707" s="507"/>
      <c r="BC1707" s="505"/>
      <c r="BD1707" s="524"/>
      <c r="BE1707" s="506"/>
      <c r="BF1707" s="482"/>
      <c r="BG1707" s="483"/>
      <c r="BH1707" s="483"/>
      <c r="BI1707" s="465"/>
      <c r="BJ1707" s="465"/>
      <c r="BK1707" s="465"/>
      <c r="BL1707" s="465"/>
      <c r="BM1707" s="465"/>
      <c r="BN1707" s="465"/>
      <c r="BO1707" s="483"/>
      <c r="BP1707" s="483"/>
      <c r="BQ1707" s="483"/>
      <c r="BR1707" s="483"/>
      <c r="BS1707" s="483"/>
      <c r="BT1707" s="484"/>
      <c r="BU1707" s="484"/>
      <c r="BV1707" s="484"/>
      <c r="BW1707" s="516"/>
      <c r="BX1707" s="434"/>
      <c r="BY1707" s="490"/>
      <c r="BZ1707" s="491"/>
      <c r="CA1707" s="520"/>
      <c r="CB1707" s="520"/>
      <c r="CC1707" s="520"/>
      <c r="CD1707" s="520"/>
      <c r="CE1707" s="520"/>
      <c r="CF1707" s="520"/>
    </row>
    <row r="1708" spans="1:84" ht="13.8" thickBot="1" x14ac:dyDescent="0.3">
      <c r="A1708" s="133"/>
      <c r="B1708" s="134"/>
      <c r="C1708" s="429"/>
      <c r="D1708" s="136"/>
      <c r="E1708" s="136"/>
      <c r="F1708" s="438"/>
      <c r="G1708" s="136"/>
      <c r="H1708" s="139"/>
      <c r="I1708" s="430"/>
      <c r="J1708" s="431"/>
      <c r="K1708" s="432"/>
      <c r="L1708" s="428"/>
      <c r="M1708" s="500"/>
      <c r="N1708" s="518"/>
      <c r="O1708" s="501"/>
      <c r="P1708" s="501"/>
      <c r="Q1708" s="519"/>
      <c r="R1708" s="502"/>
      <c r="S1708" s="502"/>
      <c r="T1708" s="503"/>
      <c r="U1708" s="504"/>
      <c r="V1708" s="505"/>
      <c r="W1708" s="505"/>
      <c r="X1708" s="505"/>
      <c r="Y1708" s="505"/>
      <c r="Z1708" s="506"/>
      <c r="AA1708" s="507"/>
      <c r="AB1708" s="508"/>
      <c r="AC1708" s="513"/>
      <c r="AD1708" s="508"/>
      <c r="AE1708" s="507"/>
      <c r="AF1708" s="513"/>
      <c r="AG1708" s="507"/>
      <c r="AH1708" s="508"/>
      <c r="AI1708" s="509"/>
      <c r="AJ1708" s="507"/>
      <c r="AK1708" s="507"/>
      <c r="AL1708" s="510"/>
      <c r="AM1708" s="511"/>
      <c r="AN1708" s="512"/>
      <c r="AO1708" s="511"/>
      <c r="AP1708" s="507"/>
      <c r="AQ1708" s="512"/>
      <c r="AR1708" s="513"/>
      <c r="AS1708" s="508"/>
      <c r="AT1708" s="511"/>
      <c r="AU1708" s="511"/>
      <c r="AV1708" s="511"/>
      <c r="AW1708" s="511"/>
      <c r="AX1708" s="511"/>
      <c r="AY1708" s="511"/>
      <c r="AZ1708" s="514"/>
      <c r="BA1708" s="515"/>
      <c r="BB1708" s="507"/>
      <c r="BC1708" s="505"/>
      <c r="BD1708" s="524"/>
      <c r="BE1708" s="506"/>
      <c r="BF1708" s="482"/>
      <c r="BG1708" s="483"/>
      <c r="BH1708" s="483"/>
      <c r="BI1708" s="465"/>
      <c r="BJ1708" s="465"/>
      <c r="BK1708" s="465"/>
      <c r="BL1708" s="465"/>
      <c r="BM1708" s="465"/>
      <c r="BN1708" s="465"/>
      <c r="BO1708" s="483"/>
      <c r="BP1708" s="483"/>
      <c r="BQ1708" s="483"/>
      <c r="BR1708" s="483"/>
      <c r="BS1708" s="483"/>
      <c r="BT1708" s="484"/>
      <c r="BU1708" s="484"/>
      <c r="BV1708" s="484"/>
      <c r="BW1708" s="516"/>
      <c r="BX1708" s="434"/>
      <c r="BY1708" s="490"/>
      <c r="BZ1708" s="491"/>
      <c r="CA1708" s="520"/>
      <c r="CB1708" s="520"/>
      <c r="CC1708" s="520"/>
      <c r="CD1708" s="520"/>
      <c r="CE1708" s="520"/>
      <c r="CF1708" s="520"/>
    </row>
    <row r="1709" spans="1:84" ht="13.8" thickBot="1" x14ac:dyDescent="0.3">
      <c r="A1709" s="133"/>
      <c r="B1709" s="134"/>
      <c r="C1709" s="429"/>
      <c r="D1709" s="136"/>
      <c r="E1709" s="136"/>
      <c r="F1709" s="438"/>
      <c r="G1709" s="136"/>
      <c r="H1709" s="139"/>
      <c r="I1709" s="430"/>
      <c r="J1709" s="431"/>
      <c r="K1709" s="432"/>
      <c r="L1709" s="428"/>
      <c r="M1709" s="500"/>
      <c r="N1709" s="518"/>
      <c r="O1709" s="501"/>
      <c r="P1709" s="501"/>
      <c r="Q1709" s="519"/>
      <c r="R1709" s="502"/>
      <c r="S1709" s="502"/>
      <c r="T1709" s="503"/>
      <c r="U1709" s="504"/>
      <c r="V1709" s="505"/>
      <c r="W1709" s="505"/>
      <c r="X1709" s="505"/>
      <c r="Y1709" s="505"/>
      <c r="Z1709" s="506"/>
      <c r="AA1709" s="507"/>
      <c r="AB1709" s="508"/>
      <c r="AC1709" s="513"/>
      <c r="AD1709" s="508"/>
      <c r="AE1709" s="507"/>
      <c r="AF1709" s="513"/>
      <c r="AG1709" s="507"/>
      <c r="AH1709" s="508"/>
      <c r="AI1709" s="509"/>
      <c r="AJ1709" s="507"/>
      <c r="AK1709" s="507"/>
      <c r="AL1709" s="510"/>
      <c r="AM1709" s="511"/>
      <c r="AN1709" s="512"/>
      <c r="AO1709" s="511"/>
      <c r="AP1709" s="507"/>
      <c r="AQ1709" s="512"/>
      <c r="AR1709" s="513"/>
      <c r="AS1709" s="508"/>
      <c r="AT1709" s="511"/>
      <c r="AU1709" s="511"/>
      <c r="AV1709" s="511"/>
      <c r="AW1709" s="511"/>
      <c r="AX1709" s="511"/>
      <c r="AY1709" s="511"/>
      <c r="AZ1709" s="514"/>
      <c r="BA1709" s="515"/>
      <c r="BB1709" s="507"/>
      <c r="BC1709" s="505"/>
      <c r="BD1709" s="524"/>
      <c r="BE1709" s="506"/>
      <c r="BF1709" s="482"/>
      <c r="BG1709" s="483"/>
      <c r="BH1709" s="483"/>
      <c r="BI1709" s="465"/>
      <c r="BJ1709" s="465"/>
      <c r="BK1709" s="465"/>
      <c r="BL1709" s="465"/>
      <c r="BM1709" s="465"/>
      <c r="BN1709" s="465"/>
      <c r="BO1709" s="483"/>
      <c r="BP1709" s="483"/>
      <c r="BQ1709" s="483"/>
      <c r="BR1709" s="483"/>
      <c r="BS1709" s="483"/>
      <c r="BT1709" s="484"/>
      <c r="BU1709" s="484"/>
      <c r="BV1709" s="484"/>
      <c r="BW1709" s="516"/>
      <c r="BX1709" s="434"/>
      <c r="BY1709" s="490"/>
      <c r="BZ1709" s="491"/>
      <c r="CA1709" s="520"/>
      <c r="CB1709" s="520"/>
      <c r="CC1709" s="520"/>
      <c r="CD1709" s="520"/>
      <c r="CE1709" s="520"/>
      <c r="CF1709" s="520"/>
    </row>
    <row r="1710" spans="1:84" ht="13.8" thickBot="1" x14ac:dyDescent="0.3">
      <c r="A1710" s="133"/>
      <c r="B1710" s="134"/>
      <c r="C1710" s="429"/>
      <c r="D1710" s="136"/>
      <c r="E1710" s="136"/>
      <c r="F1710" s="438"/>
      <c r="G1710" s="136"/>
      <c r="H1710" s="139"/>
      <c r="I1710" s="430"/>
      <c r="J1710" s="431"/>
      <c r="K1710" s="432"/>
      <c r="L1710" s="428"/>
      <c r="M1710" s="500"/>
      <c r="N1710" s="518"/>
      <c r="O1710" s="501"/>
      <c r="P1710" s="501"/>
      <c r="Q1710" s="519"/>
      <c r="R1710" s="502"/>
      <c r="S1710" s="502"/>
      <c r="T1710" s="503"/>
      <c r="U1710" s="504"/>
      <c r="V1710" s="505"/>
      <c r="W1710" s="505"/>
      <c r="X1710" s="505"/>
      <c r="Y1710" s="505"/>
      <c r="Z1710" s="506"/>
      <c r="AA1710" s="507"/>
      <c r="AB1710" s="508"/>
      <c r="AC1710" s="513"/>
      <c r="AD1710" s="508"/>
      <c r="AE1710" s="507"/>
      <c r="AF1710" s="513"/>
      <c r="AG1710" s="507"/>
      <c r="AH1710" s="508"/>
      <c r="AI1710" s="509"/>
      <c r="AJ1710" s="507"/>
      <c r="AK1710" s="507"/>
      <c r="AL1710" s="510"/>
      <c r="AM1710" s="511"/>
      <c r="AN1710" s="512"/>
      <c r="AO1710" s="511"/>
      <c r="AP1710" s="507"/>
      <c r="AQ1710" s="512"/>
      <c r="AR1710" s="513"/>
      <c r="AS1710" s="508"/>
      <c r="AT1710" s="511"/>
      <c r="AU1710" s="511"/>
      <c r="AV1710" s="511"/>
      <c r="AW1710" s="511"/>
      <c r="AX1710" s="511"/>
      <c r="AY1710" s="511"/>
      <c r="AZ1710" s="514"/>
      <c r="BA1710" s="515"/>
      <c r="BB1710" s="507"/>
      <c r="BC1710" s="505"/>
      <c r="BD1710" s="524"/>
      <c r="BE1710" s="506"/>
      <c r="BF1710" s="482"/>
      <c r="BG1710" s="483"/>
      <c r="BH1710" s="483"/>
      <c r="BI1710" s="465"/>
      <c r="BJ1710" s="465"/>
      <c r="BK1710" s="465"/>
      <c r="BL1710" s="465"/>
      <c r="BM1710" s="465"/>
      <c r="BN1710" s="465"/>
      <c r="BO1710" s="483"/>
      <c r="BP1710" s="483"/>
      <c r="BQ1710" s="483"/>
      <c r="BR1710" s="483"/>
      <c r="BS1710" s="483"/>
      <c r="BT1710" s="484"/>
      <c r="BU1710" s="484"/>
      <c r="BV1710" s="484"/>
      <c r="BW1710" s="516"/>
      <c r="BX1710" s="434"/>
      <c r="BY1710" s="490"/>
      <c r="BZ1710" s="491"/>
      <c r="CA1710" s="520"/>
      <c r="CB1710" s="520"/>
      <c r="CC1710" s="520"/>
      <c r="CD1710" s="520"/>
      <c r="CE1710" s="520"/>
      <c r="CF1710" s="520"/>
    </row>
    <row r="1711" spans="1:84" ht="13.8" thickBot="1" x14ac:dyDescent="0.3">
      <c r="A1711" s="133"/>
      <c r="B1711" s="134"/>
      <c r="C1711" s="429"/>
      <c r="D1711" s="136"/>
      <c r="E1711" s="136"/>
      <c r="F1711" s="438"/>
      <c r="G1711" s="136"/>
      <c r="H1711" s="139"/>
      <c r="I1711" s="430"/>
      <c r="J1711" s="431"/>
      <c r="K1711" s="432"/>
      <c r="L1711" s="428"/>
      <c r="M1711" s="500"/>
      <c r="N1711" s="518"/>
      <c r="O1711" s="501"/>
      <c r="P1711" s="501"/>
      <c r="Q1711" s="519"/>
      <c r="R1711" s="502"/>
      <c r="S1711" s="502"/>
      <c r="T1711" s="503"/>
      <c r="U1711" s="504"/>
      <c r="V1711" s="505"/>
      <c r="W1711" s="505"/>
      <c r="X1711" s="505"/>
      <c r="Y1711" s="505"/>
      <c r="Z1711" s="506"/>
      <c r="AA1711" s="507"/>
      <c r="AB1711" s="508"/>
      <c r="AC1711" s="513"/>
      <c r="AD1711" s="508"/>
      <c r="AE1711" s="507"/>
      <c r="AF1711" s="513"/>
      <c r="AG1711" s="507"/>
      <c r="AH1711" s="508"/>
      <c r="AI1711" s="509"/>
      <c r="AJ1711" s="507"/>
      <c r="AK1711" s="507"/>
      <c r="AL1711" s="510"/>
      <c r="AM1711" s="511"/>
      <c r="AN1711" s="512"/>
      <c r="AO1711" s="511"/>
      <c r="AP1711" s="507"/>
      <c r="AQ1711" s="512"/>
      <c r="AR1711" s="513"/>
      <c r="AS1711" s="508"/>
      <c r="AT1711" s="511"/>
      <c r="AU1711" s="511"/>
      <c r="AV1711" s="511"/>
      <c r="AW1711" s="511"/>
      <c r="AX1711" s="511"/>
      <c r="AY1711" s="511"/>
      <c r="AZ1711" s="514"/>
      <c r="BA1711" s="515"/>
      <c r="BB1711" s="507"/>
      <c r="BC1711" s="505"/>
      <c r="BD1711" s="524"/>
      <c r="BE1711" s="506"/>
      <c r="BF1711" s="482"/>
      <c r="BG1711" s="483"/>
      <c r="BH1711" s="483"/>
      <c r="BI1711" s="465"/>
      <c r="BJ1711" s="465"/>
      <c r="BK1711" s="465"/>
      <c r="BL1711" s="465"/>
      <c r="BM1711" s="465"/>
      <c r="BN1711" s="465"/>
      <c r="BO1711" s="483"/>
      <c r="BP1711" s="483"/>
      <c r="BQ1711" s="483"/>
      <c r="BR1711" s="483"/>
      <c r="BS1711" s="483"/>
      <c r="BT1711" s="484"/>
      <c r="BU1711" s="484"/>
      <c r="BV1711" s="484"/>
      <c r="BW1711" s="516"/>
      <c r="BX1711" s="434"/>
      <c r="BY1711" s="490"/>
      <c r="BZ1711" s="491"/>
      <c r="CA1711" s="520"/>
      <c r="CB1711" s="520"/>
      <c r="CC1711" s="520"/>
      <c r="CD1711" s="520"/>
      <c r="CE1711" s="520"/>
      <c r="CF1711" s="520"/>
    </row>
    <row r="1712" spans="1:84" ht="13.8" thickBot="1" x14ac:dyDescent="0.3">
      <c r="A1712" s="133"/>
      <c r="B1712" s="134"/>
      <c r="C1712" s="429"/>
      <c r="D1712" s="136"/>
      <c r="E1712" s="136"/>
      <c r="F1712" s="438"/>
      <c r="G1712" s="136"/>
      <c r="H1712" s="139"/>
      <c r="I1712" s="430"/>
      <c r="J1712" s="431"/>
      <c r="K1712" s="432"/>
      <c r="L1712" s="428"/>
      <c r="M1712" s="500"/>
      <c r="N1712" s="518"/>
      <c r="O1712" s="501"/>
      <c r="P1712" s="501"/>
      <c r="Q1712" s="519"/>
      <c r="R1712" s="502"/>
      <c r="S1712" s="502"/>
      <c r="T1712" s="503"/>
      <c r="U1712" s="504"/>
      <c r="V1712" s="505"/>
      <c r="W1712" s="505"/>
      <c r="X1712" s="505"/>
      <c r="Y1712" s="505"/>
      <c r="Z1712" s="506"/>
      <c r="AA1712" s="507"/>
      <c r="AB1712" s="508"/>
      <c r="AC1712" s="513"/>
      <c r="AD1712" s="508"/>
      <c r="AE1712" s="507"/>
      <c r="AF1712" s="513"/>
      <c r="AG1712" s="507"/>
      <c r="AH1712" s="508"/>
      <c r="AI1712" s="509"/>
      <c r="AJ1712" s="507"/>
      <c r="AK1712" s="507"/>
      <c r="AL1712" s="510"/>
      <c r="AM1712" s="511"/>
      <c r="AN1712" s="512"/>
      <c r="AO1712" s="511"/>
      <c r="AP1712" s="507"/>
      <c r="AQ1712" s="512"/>
      <c r="AR1712" s="513"/>
      <c r="AS1712" s="508"/>
      <c r="AT1712" s="511"/>
      <c r="AU1712" s="511"/>
      <c r="AV1712" s="511"/>
      <c r="AW1712" s="511"/>
      <c r="AX1712" s="511"/>
      <c r="AY1712" s="511"/>
      <c r="AZ1712" s="514"/>
      <c r="BA1712" s="515"/>
      <c r="BB1712" s="507"/>
      <c r="BC1712" s="505"/>
      <c r="BD1712" s="524"/>
      <c r="BE1712" s="506"/>
      <c r="BF1712" s="482"/>
      <c r="BG1712" s="483"/>
      <c r="BH1712" s="483"/>
      <c r="BI1712" s="465"/>
      <c r="BJ1712" s="465"/>
      <c r="BK1712" s="465"/>
      <c r="BL1712" s="465"/>
      <c r="BM1712" s="465"/>
      <c r="BN1712" s="465"/>
      <c r="BO1712" s="483"/>
      <c r="BP1712" s="483"/>
      <c r="BQ1712" s="483"/>
      <c r="BR1712" s="483"/>
      <c r="BS1712" s="483"/>
      <c r="BT1712" s="484"/>
      <c r="BU1712" s="484"/>
      <c r="BV1712" s="484"/>
      <c r="BW1712" s="516"/>
      <c r="BX1712" s="434"/>
      <c r="BY1712" s="490"/>
      <c r="BZ1712" s="491"/>
      <c r="CA1712" s="520"/>
      <c r="CB1712" s="520"/>
      <c r="CC1712" s="520"/>
      <c r="CD1712" s="520"/>
      <c r="CE1712" s="520"/>
      <c r="CF1712" s="520"/>
    </row>
    <row r="1713" spans="1:84" ht="13.8" thickBot="1" x14ac:dyDescent="0.3">
      <c r="A1713" s="133"/>
      <c r="B1713" s="134"/>
      <c r="C1713" s="429"/>
      <c r="D1713" s="136"/>
      <c r="E1713" s="136"/>
      <c r="F1713" s="438"/>
      <c r="G1713" s="136"/>
      <c r="H1713" s="139"/>
      <c r="I1713" s="430"/>
      <c r="J1713" s="431"/>
      <c r="K1713" s="432"/>
      <c r="L1713" s="428"/>
      <c r="M1713" s="500"/>
      <c r="N1713" s="518"/>
      <c r="O1713" s="501"/>
      <c r="P1713" s="501"/>
      <c r="Q1713" s="519"/>
      <c r="R1713" s="502"/>
      <c r="S1713" s="502"/>
      <c r="T1713" s="503"/>
      <c r="U1713" s="504"/>
      <c r="V1713" s="505"/>
      <c r="W1713" s="505"/>
      <c r="X1713" s="505"/>
      <c r="Y1713" s="505"/>
      <c r="Z1713" s="506"/>
      <c r="AA1713" s="507"/>
      <c r="AB1713" s="508"/>
      <c r="AC1713" s="513"/>
      <c r="AD1713" s="508"/>
      <c r="AE1713" s="507"/>
      <c r="AF1713" s="513"/>
      <c r="AG1713" s="507"/>
      <c r="AH1713" s="508"/>
      <c r="AI1713" s="509"/>
      <c r="AJ1713" s="507"/>
      <c r="AK1713" s="507"/>
      <c r="AL1713" s="510"/>
      <c r="AM1713" s="511"/>
      <c r="AN1713" s="512"/>
      <c r="AO1713" s="511"/>
      <c r="AP1713" s="507"/>
      <c r="AQ1713" s="512"/>
      <c r="AR1713" s="513"/>
      <c r="AS1713" s="508"/>
      <c r="AT1713" s="511"/>
      <c r="AU1713" s="511"/>
      <c r="AV1713" s="511"/>
      <c r="AW1713" s="511"/>
      <c r="AX1713" s="511"/>
      <c r="AY1713" s="511"/>
      <c r="AZ1713" s="514"/>
      <c r="BA1713" s="515"/>
      <c r="BB1713" s="507"/>
      <c r="BC1713" s="505"/>
      <c r="BD1713" s="524"/>
      <c r="BE1713" s="506"/>
      <c r="BF1713" s="482"/>
      <c r="BG1713" s="483"/>
      <c r="BH1713" s="483"/>
      <c r="BI1713" s="465"/>
      <c r="BJ1713" s="465"/>
      <c r="BK1713" s="465"/>
      <c r="BL1713" s="465"/>
      <c r="BM1713" s="465"/>
      <c r="BN1713" s="465"/>
      <c r="BO1713" s="483"/>
      <c r="BP1713" s="483"/>
      <c r="BQ1713" s="483"/>
      <c r="BR1713" s="483"/>
      <c r="BS1713" s="483"/>
      <c r="BT1713" s="484"/>
      <c r="BU1713" s="484"/>
      <c r="BV1713" s="484"/>
      <c r="BW1713" s="516"/>
      <c r="BX1713" s="434"/>
      <c r="BY1713" s="490"/>
      <c r="BZ1713" s="491"/>
      <c r="CA1713" s="520"/>
      <c r="CB1713" s="520"/>
      <c r="CC1713" s="520"/>
      <c r="CD1713" s="520"/>
      <c r="CE1713" s="520"/>
      <c r="CF1713" s="520"/>
    </row>
    <row r="1714" spans="1:84" ht="13.8" thickBot="1" x14ac:dyDescent="0.3">
      <c r="A1714" s="133"/>
      <c r="B1714" s="134"/>
      <c r="C1714" s="429"/>
      <c r="D1714" s="136"/>
      <c r="E1714" s="136"/>
      <c r="F1714" s="438"/>
      <c r="G1714" s="136"/>
      <c r="H1714" s="139"/>
      <c r="I1714" s="430"/>
      <c r="J1714" s="431"/>
      <c r="K1714" s="432"/>
      <c r="L1714" s="428"/>
      <c r="M1714" s="500"/>
      <c r="N1714" s="518"/>
      <c r="O1714" s="501"/>
      <c r="P1714" s="501"/>
      <c r="Q1714" s="519"/>
      <c r="R1714" s="502"/>
      <c r="S1714" s="502"/>
      <c r="T1714" s="503"/>
      <c r="U1714" s="504"/>
      <c r="V1714" s="505"/>
      <c r="W1714" s="505"/>
      <c r="X1714" s="505"/>
      <c r="Y1714" s="505"/>
      <c r="Z1714" s="506"/>
      <c r="AA1714" s="507"/>
      <c r="AB1714" s="508"/>
      <c r="AC1714" s="513"/>
      <c r="AD1714" s="508"/>
      <c r="AE1714" s="507"/>
      <c r="AF1714" s="513"/>
      <c r="AG1714" s="507"/>
      <c r="AH1714" s="508"/>
      <c r="AI1714" s="509"/>
      <c r="AJ1714" s="507"/>
      <c r="AK1714" s="507"/>
      <c r="AL1714" s="510"/>
      <c r="AM1714" s="511"/>
      <c r="AN1714" s="512"/>
      <c r="AO1714" s="511"/>
      <c r="AP1714" s="507"/>
      <c r="AQ1714" s="512"/>
      <c r="AR1714" s="513"/>
      <c r="AS1714" s="508"/>
      <c r="AT1714" s="511"/>
      <c r="AU1714" s="511"/>
      <c r="AV1714" s="511"/>
      <c r="AW1714" s="511"/>
      <c r="AX1714" s="511"/>
      <c r="AY1714" s="511"/>
      <c r="AZ1714" s="514"/>
      <c r="BA1714" s="515"/>
      <c r="BB1714" s="507"/>
      <c r="BC1714" s="505"/>
      <c r="BD1714" s="524"/>
      <c r="BE1714" s="506"/>
      <c r="BF1714" s="482"/>
      <c r="BG1714" s="483"/>
      <c r="BH1714" s="483"/>
      <c r="BI1714" s="465"/>
      <c r="BJ1714" s="465"/>
      <c r="BK1714" s="465"/>
      <c r="BL1714" s="465"/>
      <c r="BM1714" s="465"/>
      <c r="BN1714" s="465"/>
      <c r="BO1714" s="483"/>
      <c r="BP1714" s="483"/>
      <c r="BQ1714" s="483"/>
      <c r="BR1714" s="483"/>
      <c r="BS1714" s="483"/>
      <c r="BT1714" s="484"/>
      <c r="BU1714" s="484"/>
      <c r="BV1714" s="484"/>
      <c r="BW1714" s="516"/>
      <c r="BX1714" s="434"/>
      <c r="BY1714" s="490"/>
      <c r="BZ1714" s="491"/>
      <c r="CA1714" s="520"/>
      <c r="CB1714" s="520"/>
      <c r="CC1714" s="520"/>
      <c r="CD1714" s="520"/>
      <c r="CE1714" s="520"/>
      <c r="CF1714" s="520"/>
    </row>
    <row r="1715" spans="1:84" ht="13.8" thickBot="1" x14ac:dyDescent="0.3">
      <c r="A1715" s="133"/>
      <c r="B1715" s="134"/>
      <c r="C1715" s="429"/>
      <c r="D1715" s="136"/>
      <c r="E1715" s="136"/>
      <c r="F1715" s="438"/>
      <c r="G1715" s="136"/>
      <c r="H1715" s="139"/>
      <c r="I1715" s="430"/>
      <c r="J1715" s="431"/>
      <c r="K1715" s="432"/>
      <c r="L1715" s="428"/>
      <c r="M1715" s="500"/>
      <c r="N1715" s="518"/>
      <c r="O1715" s="501"/>
      <c r="P1715" s="501"/>
      <c r="Q1715" s="519"/>
      <c r="R1715" s="502"/>
      <c r="S1715" s="502"/>
      <c r="T1715" s="503"/>
      <c r="U1715" s="504"/>
      <c r="V1715" s="505"/>
      <c r="W1715" s="505"/>
      <c r="X1715" s="505"/>
      <c r="Y1715" s="505"/>
      <c r="Z1715" s="506"/>
      <c r="AA1715" s="507"/>
      <c r="AB1715" s="508"/>
      <c r="AC1715" s="513"/>
      <c r="AD1715" s="508"/>
      <c r="AE1715" s="507"/>
      <c r="AF1715" s="513"/>
      <c r="AG1715" s="507"/>
      <c r="AH1715" s="508"/>
      <c r="AI1715" s="509"/>
      <c r="AJ1715" s="507"/>
      <c r="AK1715" s="507"/>
      <c r="AL1715" s="510"/>
      <c r="AM1715" s="511"/>
      <c r="AN1715" s="512"/>
      <c r="AO1715" s="511"/>
      <c r="AP1715" s="507"/>
      <c r="AQ1715" s="512"/>
      <c r="AR1715" s="513"/>
      <c r="AS1715" s="508"/>
      <c r="AT1715" s="511"/>
      <c r="AU1715" s="511"/>
      <c r="AV1715" s="511"/>
      <c r="AW1715" s="511"/>
      <c r="AX1715" s="511"/>
      <c r="AY1715" s="511"/>
      <c r="AZ1715" s="514"/>
      <c r="BA1715" s="515"/>
      <c r="BB1715" s="507"/>
      <c r="BC1715" s="505"/>
      <c r="BD1715" s="524"/>
      <c r="BE1715" s="506"/>
      <c r="BF1715" s="482"/>
      <c r="BG1715" s="483"/>
      <c r="BH1715" s="483"/>
      <c r="BI1715" s="465"/>
      <c r="BJ1715" s="465"/>
      <c r="BK1715" s="465"/>
      <c r="BL1715" s="465"/>
      <c r="BM1715" s="465"/>
      <c r="BN1715" s="465"/>
      <c r="BO1715" s="483"/>
      <c r="BP1715" s="483"/>
      <c r="BQ1715" s="483"/>
      <c r="BR1715" s="483"/>
      <c r="BS1715" s="483"/>
      <c r="BT1715" s="484"/>
      <c r="BU1715" s="484"/>
      <c r="BV1715" s="484"/>
      <c r="BW1715" s="516"/>
      <c r="BX1715" s="434"/>
      <c r="BY1715" s="490"/>
      <c r="BZ1715" s="491"/>
      <c r="CA1715" s="520"/>
      <c r="CB1715" s="520"/>
      <c r="CC1715" s="520"/>
      <c r="CD1715" s="520"/>
      <c r="CE1715" s="520"/>
      <c r="CF1715" s="520"/>
    </row>
    <row r="1716" spans="1:84" ht="13.8" thickBot="1" x14ac:dyDescent="0.3">
      <c r="A1716" s="133"/>
      <c r="B1716" s="134"/>
      <c r="C1716" s="429"/>
      <c r="D1716" s="136"/>
      <c r="E1716" s="136"/>
      <c r="F1716" s="438"/>
      <c r="G1716" s="136"/>
      <c r="H1716" s="139"/>
      <c r="I1716" s="430"/>
      <c r="J1716" s="431"/>
      <c r="K1716" s="432"/>
      <c r="L1716" s="428"/>
      <c r="M1716" s="500"/>
      <c r="N1716" s="518"/>
      <c r="O1716" s="501"/>
      <c r="P1716" s="501"/>
      <c r="Q1716" s="519"/>
      <c r="R1716" s="502"/>
      <c r="S1716" s="502"/>
      <c r="T1716" s="503"/>
      <c r="U1716" s="504"/>
      <c r="V1716" s="505"/>
      <c r="W1716" s="505"/>
      <c r="X1716" s="505"/>
      <c r="Y1716" s="505"/>
      <c r="Z1716" s="506"/>
      <c r="AA1716" s="507"/>
      <c r="AB1716" s="508"/>
      <c r="AC1716" s="513"/>
      <c r="AD1716" s="508"/>
      <c r="AE1716" s="507"/>
      <c r="AF1716" s="513"/>
      <c r="AG1716" s="507"/>
      <c r="AH1716" s="508"/>
      <c r="AI1716" s="509"/>
      <c r="AJ1716" s="507"/>
      <c r="AK1716" s="507"/>
      <c r="AL1716" s="510"/>
      <c r="AM1716" s="511"/>
      <c r="AN1716" s="512"/>
      <c r="AO1716" s="511"/>
      <c r="AP1716" s="507"/>
      <c r="AQ1716" s="512"/>
      <c r="AR1716" s="513"/>
      <c r="AS1716" s="508"/>
      <c r="AT1716" s="511"/>
      <c r="AU1716" s="511"/>
      <c r="AV1716" s="511"/>
      <c r="AW1716" s="511"/>
      <c r="AX1716" s="511"/>
      <c r="AY1716" s="511"/>
      <c r="AZ1716" s="514"/>
      <c r="BA1716" s="515"/>
      <c r="BB1716" s="507"/>
      <c r="BC1716" s="505"/>
      <c r="BD1716" s="524"/>
      <c r="BE1716" s="506"/>
      <c r="BF1716" s="482"/>
      <c r="BG1716" s="483"/>
      <c r="BH1716" s="483"/>
      <c r="BI1716" s="465"/>
      <c r="BJ1716" s="465"/>
      <c r="BK1716" s="465"/>
      <c r="BL1716" s="465"/>
      <c r="BM1716" s="465"/>
      <c r="BN1716" s="465"/>
      <c r="BO1716" s="483"/>
      <c r="BP1716" s="483"/>
      <c r="BQ1716" s="483"/>
      <c r="BR1716" s="483"/>
      <c r="BS1716" s="483"/>
      <c r="BT1716" s="484"/>
      <c r="BU1716" s="484"/>
      <c r="BV1716" s="484"/>
      <c r="BW1716" s="516"/>
      <c r="BX1716" s="434"/>
      <c r="BY1716" s="490"/>
      <c r="BZ1716" s="491"/>
      <c r="CA1716" s="520"/>
      <c r="CB1716" s="520"/>
      <c r="CC1716" s="520"/>
      <c r="CD1716" s="520"/>
      <c r="CE1716" s="520"/>
      <c r="CF1716" s="520"/>
    </row>
    <row r="1717" spans="1:84" ht="13.8" thickBot="1" x14ac:dyDescent="0.3">
      <c r="A1717" s="133"/>
      <c r="B1717" s="134"/>
      <c r="C1717" s="429"/>
      <c r="D1717" s="136"/>
      <c r="E1717" s="136"/>
      <c r="F1717" s="438"/>
      <c r="G1717" s="136"/>
      <c r="H1717" s="139"/>
      <c r="I1717" s="430"/>
      <c r="J1717" s="431"/>
      <c r="K1717" s="432"/>
      <c r="L1717" s="428"/>
      <c r="M1717" s="500"/>
      <c r="N1717" s="518"/>
      <c r="O1717" s="501"/>
      <c r="P1717" s="501"/>
      <c r="Q1717" s="519"/>
      <c r="R1717" s="502"/>
      <c r="S1717" s="502"/>
      <c r="T1717" s="503"/>
      <c r="U1717" s="504"/>
      <c r="V1717" s="505"/>
      <c r="W1717" s="505"/>
      <c r="X1717" s="505"/>
      <c r="Y1717" s="505"/>
      <c r="Z1717" s="506"/>
      <c r="AA1717" s="507"/>
      <c r="AB1717" s="508"/>
      <c r="AC1717" s="513"/>
      <c r="AD1717" s="508"/>
      <c r="AE1717" s="507"/>
      <c r="AF1717" s="513"/>
      <c r="AG1717" s="507"/>
      <c r="AH1717" s="508"/>
      <c r="AI1717" s="509"/>
      <c r="AJ1717" s="507"/>
      <c r="AK1717" s="507"/>
      <c r="AL1717" s="510"/>
      <c r="AM1717" s="511"/>
      <c r="AN1717" s="512"/>
      <c r="AO1717" s="511"/>
      <c r="AP1717" s="507"/>
      <c r="AQ1717" s="512"/>
      <c r="AR1717" s="513"/>
      <c r="AS1717" s="508"/>
      <c r="AT1717" s="511"/>
      <c r="AU1717" s="511"/>
      <c r="AV1717" s="511"/>
      <c r="AW1717" s="511"/>
      <c r="AX1717" s="511"/>
      <c r="AY1717" s="511"/>
      <c r="AZ1717" s="514"/>
      <c r="BA1717" s="515"/>
      <c r="BB1717" s="507"/>
      <c r="BC1717" s="505"/>
      <c r="BD1717" s="524"/>
      <c r="BE1717" s="506"/>
      <c r="BF1717" s="482"/>
      <c r="BG1717" s="483"/>
      <c r="BH1717" s="483"/>
      <c r="BI1717" s="465"/>
      <c r="BJ1717" s="465"/>
      <c r="BK1717" s="465"/>
      <c r="BL1717" s="465"/>
      <c r="BM1717" s="465"/>
      <c r="BN1717" s="465"/>
      <c r="BO1717" s="483"/>
      <c r="BP1717" s="483"/>
      <c r="BQ1717" s="483"/>
      <c r="BR1717" s="483"/>
      <c r="BS1717" s="483"/>
      <c r="BT1717" s="484"/>
      <c r="BU1717" s="484"/>
      <c r="BV1717" s="484"/>
      <c r="BW1717" s="516"/>
      <c r="BX1717" s="434"/>
      <c r="BY1717" s="490"/>
      <c r="BZ1717" s="491"/>
      <c r="CA1717" s="520"/>
      <c r="CB1717" s="520"/>
      <c r="CC1717" s="520"/>
      <c r="CD1717" s="520"/>
      <c r="CE1717" s="520"/>
      <c r="CF1717" s="520"/>
    </row>
    <row r="1718" spans="1:84" ht="13.8" thickBot="1" x14ac:dyDescent="0.3">
      <c r="A1718" s="133"/>
      <c r="B1718" s="134"/>
      <c r="C1718" s="429"/>
      <c r="D1718" s="136"/>
      <c r="E1718" s="136"/>
      <c r="F1718" s="438"/>
      <c r="G1718" s="136"/>
      <c r="H1718" s="139"/>
      <c r="I1718" s="430"/>
      <c r="J1718" s="431"/>
      <c r="K1718" s="432"/>
      <c r="L1718" s="428"/>
      <c r="M1718" s="500"/>
      <c r="N1718" s="518"/>
      <c r="O1718" s="501"/>
      <c r="P1718" s="501"/>
      <c r="Q1718" s="519"/>
      <c r="R1718" s="502"/>
      <c r="S1718" s="502"/>
      <c r="T1718" s="503"/>
      <c r="U1718" s="504"/>
      <c r="V1718" s="505"/>
      <c r="W1718" s="505"/>
      <c r="X1718" s="505"/>
      <c r="Y1718" s="505"/>
      <c r="Z1718" s="506"/>
      <c r="AA1718" s="507"/>
      <c r="AB1718" s="508"/>
      <c r="AC1718" s="513"/>
      <c r="AD1718" s="508"/>
      <c r="AE1718" s="507"/>
      <c r="AF1718" s="513"/>
      <c r="AG1718" s="507"/>
      <c r="AH1718" s="508"/>
      <c r="AI1718" s="509"/>
      <c r="AJ1718" s="507"/>
      <c r="AK1718" s="507"/>
      <c r="AL1718" s="510"/>
      <c r="AM1718" s="511"/>
      <c r="AN1718" s="512"/>
      <c r="AO1718" s="511"/>
      <c r="AP1718" s="507"/>
      <c r="AQ1718" s="512"/>
      <c r="AR1718" s="513"/>
      <c r="AS1718" s="508"/>
      <c r="AT1718" s="511"/>
      <c r="AU1718" s="511"/>
      <c r="AV1718" s="511"/>
      <c r="AW1718" s="511"/>
      <c r="AX1718" s="511"/>
      <c r="AY1718" s="511"/>
      <c r="AZ1718" s="514"/>
      <c r="BA1718" s="515"/>
      <c r="BB1718" s="507"/>
      <c r="BC1718" s="505"/>
      <c r="BD1718" s="524"/>
      <c r="BE1718" s="506"/>
      <c r="BF1718" s="482"/>
      <c r="BG1718" s="483"/>
      <c r="BH1718" s="483"/>
      <c r="BI1718" s="465"/>
      <c r="BJ1718" s="465"/>
      <c r="BK1718" s="465"/>
      <c r="BL1718" s="465"/>
      <c r="BM1718" s="465"/>
      <c r="BN1718" s="465"/>
      <c r="BO1718" s="483"/>
      <c r="BP1718" s="483"/>
      <c r="BQ1718" s="483"/>
      <c r="BR1718" s="483"/>
      <c r="BS1718" s="483"/>
      <c r="BT1718" s="484"/>
      <c r="BU1718" s="484"/>
      <c r="BV1718" s="484"/>
      <c r="BW1718" s="516"/>
      <c r="BX1718" s="434"/>
      <c r="BY1718" s="490"/>
      <c r="BZ1718" s="491"/>
      <c r="CA1718" s="520"/>
      <c r="CB1718" s="520"/>
      <c r="CC1718" s="520"/>
      <c r="CD1718" s="520"/>
      <c r="CE1718" s="520"/>
      <c r="CF1718" s="520"/>
    </row>
    <row r="1719" spans="1:84" ht="13.8" thickBot="1" x14ac:dyDescent="0.3">
      <c r="A1719" s="133"/>
      <c r="B1719" s="134"/>
      <c r="C1719" s="429"/>
      <c r="D1719" s="136"/>
      <c r="E1719" s="136"/>
      <c r="F1719" s="438"/>
      <c r="G1719" s="136"/>
      <c r="H1719" s="139"/>
      <c r="I1719" s="430"/>
      <c r="J1719" s="431"/>
      <c r="K1719" s="432"/>
      <c r="L1719" s="428"/>
      <c r="M1719" s="500"/>
      <c r="N1719" s="518"/>
      <c r="O1719" s="501"/>
      <c r="P1719" s="501"/>
      <c r="Q1719" s="519"/>
      <c r="R1719" s="502"/>
      <c r="S1719" s="502"/>
      <c r="T1719" s="503"/>
      <c r="U1719" s="504"/>
      <c r="V1719" s="505"/>
      <c r="W1719" s="505"/>
      <c r="X1719" s="505"/>
      <c r="Y1719" s="505"/>
      <c r="Z1719" s="506"/>
      <c r="AA1719" s="507"/>
      <c r="AB1719" s="508"/>
      <c r="AC1719" s="513"/>
      <c r="AD1719" s="508"/>
      <c r="AE1719" s="507"/>
      <c r="AF1719" s="513"/>
      <c r="AG1719" s="507"/>
      <c r="AH1719" s="508"/>
      <c r="AI1719" s="509"/>
      <c r="AJ1719" s="507"/>
      <c r="AK1719" s="507"/>
      <c r="AL1719" s="510"/>
      <c r="AM1719" s="511"/>
      <c r="AN1719" s="512"/>
      <c r="AO1719" s="511"/>
      <c r="AP1719" s="507"/>
      <c r="AQ1719" s="512"/>
      <c r="AR1719" s="513"/>
      <c r="AS1719" s="508"/>
      <c r="AT1719" s="511"/>
      <c r="AU1719" s="511"/>
      <c r="AV1719" s="511"/>
      <c r="AW1719" s="511"/>
      <c r="AX1719" s="511"/>
      <c r="AY1719" s="511"/>
      <c r="AZ1719" s="514"/>
      <c r="BA1719" s="515"/>
      <c r="BB1719" s="507"/>
      <c r="BC1719" s="505"/>
      <c r="BD1719" s="524"/>
      <c r="BE1719" s="506"/>
      <c r="BF1719" s="482"/>
      <c r="BG1719" s="483"/>
      <c r="BH1719" s="483"/>
      <c r="BI1719" s="465"/>
      <c r="BJ1719" s="465"/>
      <c r="BK1719" s="465"/>
      <c r="BL1719" s="465"/>
      <c r="BM1719" s="465"/>
      <c r="BN1719" s="465"/>
      <c r="BO1719" s="483"/>
      <c r="BP1719" s="483"/>
      <c r="BQ1719" s="483"/>
      <c r="BR1719" s="483"/>
      <c r="BS1719" s="483"/>
      <c r="BT1719" s="484"/>
      <c r="BU1719" s="484"/>
      <c r="BV1719" s="484"/>
      <c r="BW1719" s="516"/>
      <c r="BX1719" s="434"/>
      <c r="BY1719" s="490"/>
      <c r="BZ1719" s="491"/>
      <c r="CA1719" s="520"/>
      <c r="CB1719" s="520"/>
      <c r="CC1719" s="520"/>
      <c r="CD1719" s="520"/>
      <c r="CE1719" s="520"/>
      <c r="CF1719" s="520"/>
    </row>
    <row r="1720" spans="1:84" ht="13.8" thickBot="1" x14ac:dyDescent="0.3">
      <c r="A1720" s="133"/>
      <c r="B1720" s="134"/>
      <c r="C1720" s="429"/>
      <c r="D1720" s="136"/>
      <c r="E1720" s="136"/>
      <c r="F1720" s="438"/>
      <c r="G1720" s="136"/>
      <c r="H1720" s="139"/>
      <c r="I1720" s="430"/>
      <c r="J1720" s="431"/>
      <c r="K1720" s="432"/>
      <c r="L1720" s="428"/>
      <c r="M1720" s="500"/>
      <c r="N1720" s="518"/>
      <c r="O1720" s="501"/>
      <c r="P1720" s="501"/>
      <c r="Q1720" s="519"/>
      <c r="R1720" s="502"/>
      <c r="S1720" s="502"/>
      <c r="T1720" s="503"/>
      <c r="U1720" s="504"/>
      <c r="V1720" s="505"/>
      <c r="W1720" s="505"/>
      <c r="X1720" s="505"/>
      <c r="Y1720" s="505"/>
      <c r="Z1720" s="506"/>
      <c r="AA1720" s="507"/>
      <c r="AB1720" s="508"/>
      <c r="AC1720" s="513"/>
      <c r="AD1720" s="508"/>
      <c r="AE1720" s="507"/>
      <c r="AF1720" s="513"/>
      <c r="AG1720" s="507"/>
      <c r="AH1720" s="508"/>
      <c r="AI1720" s="509"/>
      <c r="AJ1720" s="507"/>
      <c r="AK1720" s="507"/>
      <c r="AL1720" s="510"/>
      <c r="AM1720" s="511"/>
      <c r="AN1720" s="512"/>
      <c r="AO1720" s="511"/>
      <c r="AP1720" s="507"/>
      <c r="AQ1720" s="512"/>
      <c r="AR1720" s="513"/>
      <c r="AS1720" s="508"/>
      <c r="AT1720" s="511"/>
      <c r="AU1720" s="511"/>
      <c r="AV1720" s="511"/>
      <c r="AW1720" s="511"/>
      <c r="AX1720" s="511"/>
      <c r="AY1720" s="511"/>
      <c r="AZ1720" s="514"/>
      <c r="BA1720" s="515"/>
      <c r="BB1720" s="507"/>
      <c r="BC1720" s="505"/>
      <c r="BD1720" s="524"/>
      <c r="BE1720" s="506"/>
      <c r="BF1720" s="482"/>
      <c r="BG1720" s="483"/>
      <c r="BH1720" s="483"/>
      <c r="BI1720" s="465"/>
      <c r="BJ1720" s="465"/>
      <c r="BK1720" s="465"/>
      <c r="BL1720" s="465"/>
      <c r="BM1720" s="465"/>
      <c r="BN1720" s="465"/>
      <c r="BO1720" s="483"/>
      <c r="BP1720" s="483"/>
      <c r="BQ1720" s="483"/>
      <c r="BR1720" s="483"/>
      <c r="BS1720" s="483"/>
      <c r="BT1720" s="484"/>
      <c r="BU1720" s="484"/>
      <c r="BV1720" s="484"/>
      <c r="BW1720" s="516"/>
      <c r="BX1720" s="434"/>
      <c r="BY1720" s="490"/>
      <c r="BZ1720" s="491"/>
      <c r="CA1720" s="520"/>
      <c r="CB1720" s="520"/>
      <c r="CC1720" s="520"/>
      <c r="CD1720" s="520"/>
      <c r="CE1720" s="520"/>
      <c r="CF1720" s="520"/>
    </row>
    <row r="1721" spans="1:84" ht="13.8" thickBot="1" x14ac:dyDescent="0.3">
      <c r="A1721" s="133"/>
      <c r="B1721" s="134"/>
      <c r="C1721" s="429"/>
      <c r="D1721" s="136"/>
      <c r="E1721" s="136"/>
      <c r="F1721" s="438"/>
      <c r="G1721" s="136"/>
      <c r="H1721" s="139"/>
      <c r="I1721" s="430"/>
      <c r="J1721" s="431"/>
      <c r="K1721" s="432"/>
      <c r="L1721" s="428"/>
      <c r="M1721" s="500"/>
      <c r="N1721" s="518"/>
      <c r="O1721" s="501"/>
      <c r="P1721" s="501"/>
      <c r="Q1721" s="519"/>
      <c r="R1721" s="502"/>
      <c r="S1721" s="502"/>
      <c r="T1721" s="503"/>
      <c r="U1721" s="504"/>
      <c r="V1721" s="505"/>
      <c r="W1721" s="505"/>
      <c r="X1721" s="505"/>
      <c r="Y1721" s="505"/>
      <c r="Z1721" s="506"/>
      <c r="AA1721" s="507"/>
      <c r="AB1721" s="508"/>
      <c r="AC1721" s="513"/>
      <c r="AD1721" s="508"/>
      <c r="AE1721" s="507"/>
      <c r="AF1721" s="513"/>
      <c r="AG1721" s="507"/>
      <c r="AH1721" s="508"/>
      <c r="AI1721" s="509"/>
      <c r="AJ1721" s="507"/>
      <c r="AK1721" s="507"/>
      <c r="AL1721" s="510"/>
      <c r="AM1721" s="511"/>
      <c r="AN1721" s="512"/>
      <c r="AO1721" s="511"/>
      <c r="AP1721" s="507"/>
      <c r="AQ1721" s="512"/>
      <c r="AR1721" s="513"/>
      <c r="AS1721" s="508"/>
      <c r="AT1721" s="511"/>
      <c r="AU1721" s="511"/>
      <c r="AV1721" s="511"/>
      <c r="AW1721" s="511"/>
      <c r="AX1721" s="511"/>
      <c r="AY1721" s="511"/>
      <c r="AZ1721" s="514"/>
      <c r="BA1721" s="515"/>
      <c r="BB1721" s="507"/>
      <c r="BC1721" s="505"/>
      <c r="BD1721" s="524"/>
      <c r="BE1721" s="506"/>
      <c r="BF1721" s="482"/>
      <c r="BG1721" s="483"/>
      <c r="BH1721" s="483"/>
      <c r="BI1721" s="465"/>
      <c r="BJ1721" s="465"/>
      <c r="BK1721" s="465"/>
      <c r="BL1721" s="465"/>
      <c r="BM1721" s="465"/>
      <c r="BN1721" s="465"/>
      <c r="BO1721" s="483"/>
      <c r="BP1721" s="483"/>
      <c r="BQ1721" s="483"/>
      <c r="BR1721" s="483"/>
      <c r="BS1721" s="483"/>
      <c r="BT1721" s="484"/>
      <c r="BU1721" s="484"/>
      <c r="BV1721" s="484"/>
      <c r="BW1721" s="516"/>
      <c r="BX1721" s="434"/>
      <c r="BY1721" s="490"/>
      <c r="BZ1721" s="491"/>
      <c r="CA1721" s="520"/>
      <c r="CB1721" s="520"/>
      <c r="CC1721" s="520"/>
      <c r="CD1721" s="520"/>
      <c r="CE1721" s="520"/>
      <c r="CF1721" s="520"/>
    </row>
    <row r="1722" spans="1:84" ht="13.8" thickBot="1" x14ac:dyDescent="0.3">
      <c r="A1722" s="133"/>
      <c r="B1722" s="134"/>
      <c r="C1722" s="429"/>
      <c r="D1722" s="136"/>
      <c r="E1722" s="136"/>
      <c r="F1722" s="438"/>
      <c r="G1722" s="136"/>
      <c r="H1722" s="139"/>
      <c r="I1722" s="430"/>
      <c r="J1722" s="431"/>
      <c r="K1722" s="432"/>
      <c r="L1722" s="428"/>
      <c r="M1722" s="500"/>
      <c r="N1722" s="518"/>
      <c r="O1722" s="501"/>
      <c r="P1722" s="501"/>
      <c r="Q1722" s="519"/>
      <c r="R1722" s="502"/>
      <c r="S1722" s="502"/>
      <c r="T1722" s="503"/>
      <c r="U1722" s="504"/>
      <c r="V1722" s="505"/>
      <c r="W1722" s="505"/>
      <c r="X1722" s="505"/>
      <c r="Y1722" s="505"/>
      <c r="Z1722" s="506"/>
      <c r="AA1722" s="507"/>
      <c r="AB1722" s="508"/>
      <c r="AC1722" s="513"/>
      <c r="AD1722" s="508"/>
      <c r="AE1722" s="507"/>
      <c r="AF1722" s="513"/>
      <c r="AG1722" s="507"/>
      <c r="AH1722" s="508"/>
      <c r="AI1722" s="509"/>
      <c r="AJ1722" s="507"/>
      <c r="AK1722" s="507"/>
      <c r="AL1722" s="510"/>
      <c r="AM1722" s="511"/>
      <c r="AN1722" s="512"/>
      <c r="AO1722" s="511"/>
      <c r="AP1722" s="507"/>
      <c r="AQ1722" s="512"/>
      <c r="AR1722" s="513"/>
      <c r="AS1722" s="508"/>
      <c r="AT1722" s="511"/>
      <c r="AU1722" s="511"/>
      <c r="AV1722" s="511"/>
      <c r="AW1722" s="511"/>
      <c r="AX1722" s="511"/>
      <c r="AY1722" s="511"/>
      <c r="AZ1722" s="514"/>
      <c r="BA1722" s="515"/>
      <c r="BB1722" s="507"/>
      <c r="BC1722" s="505"/>
      <c r="BD1722" s="524"/>
      <c r="BE1722" s="506"/>
      <c r="BF1722" s="482"/>
      <c r="BG1722" s="483"/>
      <c r="BH1722" s="483"/>
      <c r="BI1722" s="465"/>
      <c r="BJ1722" s="465"/>
      <c r="BK1722" s="465"/>
      <c r="BL1722" s="465"/>
      <c r="BM1722" s="465"/>
      <c r="BN1722" s="465"/>
      <c r="BO1722" s="483"/>
      <c r="BP1722" s="483"/>
      <c r="BQ1722" s="483"/>
      <c r="BR1722" s="483"/>
      <c r="BS1722" s="483"/>
      <c r="BT1722" s="484"/>
      <c r="BU1722" s="484"/>
      <c r="BV1722" s="484"/>
      <c r="BW1722" s="516"/>
      <c r="BX1722" s="434"/>
      <c r="BY1722" s="490"/>
      <c r="BZ1722" s="491"/>
      <c r="CA1722" s="520"/>
      <c r="CB1722" s="520"/>
      <c r="CC1722" s="520"/>
      <c r="CD1722" s="520"/>
      <c r="CE1722" s="520"/>
      <c r="CF1722" s="520"/>
    </row>
    <row r="1723" spans="1:84" ht="13.8" thickBot="1" x14ac:dyDescent="0.3">
      <c r="A1723" s="133"/>
      <c r="B1723" s="134"/>
      <c r="C1723" s="429"/>
      <c r="D1723" s="136"/>
      <c r="E1723" s="136"/>
      <c r="F1723" s="438"/>
      <c r="G1723" s="136"/>
      <c r="H1723" s="139"/>
      <c r="I1723" s="430"/>
      <c r="J1723" s="431"/>
      <c r="K1723" s="432"/>
      <c r="L1723" s="428"/>
      <c r="M1723" s="500"/>
      <c r="N1723" s="518"/>
      <c r="O1723" s="501"/>
      <c r="P1723" s="501"/>
      <c r="Q1723" s="519"/>
      <c r="R1723" s="502"/>
      <c r="S1723" s="502"/>
      <c r="T1723" s="503"/>
      <c r="U1723" s="504"/>
      <c r="V1723" s="505"/>
      <c r="W1723" s="505"/>
      <c r="X1723" s="505"/>
      <c r="Y1723" s="505"/>
      <c r="Z1723" s="506"/>
      <c r="AA1723" s="507"/>
      <c r="AB1723" s="508"/>
      <c r="AC1723" s="513"/>
      <c r="AD1723" s="508"/>
      <c r="AE1723" s="507"/>
      <c r="AF1723" s="513"/>
      <c r="AG1723" s="507"/>
      <c r="AH1723" s="508"/>
      <c r="AI1723" s="509"/>
      <c r="AJ1723" s="507"/>
      <c r="AK1723" s="507"/>
      <c r="AL1723" s="510"/>
      <c r="AM1723" s="511"/>
      <c r="AN1723" s="512"/>
      <c r="AO1723" s="511"/>
      <c r="AP1723" s="507"/>
      <c r="AQ1723" s="512"/>
      <c r="AR1723" s="513"/>
      <c r="AS1723" s="508"/>
      <c r="AT1723" s="511"/>
      <c r="AU1723" s="511"/>
      <c r="AV1723" s="511"/>
      <c r="AW1723" s="511"/>
      <c r="AX1723" s="511"/>
      <c r="AY1723" s="511"/>
      <c r="AZ1723" s="514"/>
      <c r="BA1723" s="515"/>
      <c r="BB1723" s="507"/>
      <c r="BC1723" s="505"/>
      <c r="BD1723" s="524"/>
      <c r="BE1723" s="506"/>
      <c r="BF1723" s="482"/>
      <c r="BG1723" s="483"/>
      <c r="BH1723" s="483"/>
      <c r="BI1723" s="465"/>
      <c r="BJ1723" s="465"/>
      <c r="BK1723" s="465"/>
      <c r="BL1723" s="465"/>
      <c r="BM1723" s="465"/>
      <c r="BN1723" s="465"/>
      <c r="BO1723" s="483"/>
      <c r="BP1723" s="483"/>
      <c r="BQ1723" s="483"/>
      <c r="BR1723" s="483"/>
      <c r="BS1723" s="483"/>
      <c r="BT1723" s="484"/>
      <c r="BU1723" s="484"/>
      <c r="BV1723" s="484"/>
      <c r="BW1723" s="516"/>
      <c r="BX1723" s="434"/>
      <c r="BY1723" s="490"/>
      <c r="BZ1723" s="491"/>
      <c r="CA1723" s="520"/>
      <c r="CB1723" s="520"/>
      <c r="CC1723" s="520"/>
      <c r="CD1723" s="520"/>
      <c r="CE1723" s="520"/>
      <c r="CF1723" s="520"/>
    </row>
    <row r="1724" spans="1:84" ht="13.8" thickBot="1" x14ac:dyDescent="0.3">
      <c r="A1724" s="133"/>
      <c r="B1724" s="134"/>
      <c r="C1724" s="429"/>
      <c r="D1724" s="136"/>
      <c r="E1724" s="136"/>
      <c r="F1724" s="438"/>
      <c r="G1724" s="136"/>
      <c r="H1724" s="139"/>
      <c r="I1724" s="430"/>
      <c r="J1724" s="431"/>
      <c r="K1724" s="432"/>
      <c r="L1724" s="428"/>
      <c r="M1724" s="500"/>
      <c r="N1724" s="518"/>
      <c r="O1724" s="501"/>
      <c r="P1724" s="501"/>
      <c r="Q1724" s="519"/>
      <c r="R1724" s="502"/>
      <c r="S1724" s="502"/>
      <c r="T1724" s="503"/>
      <c r="U1724" s="504"/>
      <c r="V1724" s="505"/>
      <c r="W1724" s="505"/>
      <c r="X1724" s="505"/>
      <c r="Y1724" s="505"/>
      <c r="Z1724" s="506"/>
      <c r="AA1724" s="507"/>
      <c r="AB1724" s="508"/>
      <c r="AC1724" s="513"/>
      <c r="AD1724" s="508"/>
      <c r="AE1724" s="507"/>
      <c r="AF1724" s="513"/>
      <c r="AG1724" s="507"/>
      <c r="AH1724" s="508"/>
      <c r="AI1724" s="509"/>
      <c r="AJ1724" s="507"/>
      <c r="AK1724" s="507"/>
      <c r="AL1724" s="510"/>
      <c r="AM1724" s="511"/>
      <c r="AN1724" s="512"/>
      <c r="AO1724" s="511"/>
      <c r="AP1724" s="507"/>
      <c r="AQ1724" s="512"/>
      <c r="AR1724" s="513"/>
      <c r="AS1724" s="508"/>
      <c r="AT1724" s="511"/>
      <c r="AU1724" s="511"/>
      <c r="AV1724" s="511"/>
      <c r="AW1724" s="511"/>
      <c r="AX1724" s="511"/>
      <c r="AY1724" s="511"/>
      <c r="AZ1724" s="514"/>
      <c r="BA1724" s="515"/>
      <c r="BB1724" s="507"/>
      <c r="BC1724" s="505"/>
      <c r="BD1724" s="524"/>
      <c r="BE1724" s="506"/>
      <c r="BF1724" s="482"/>
      <c r="BG1724" s="483"/>
      <c r="BH1724" s="483"/>
      <c r="BI1724" s="465"/>
      <c r="BJ1724" s="465"/>
      <c r="BK1724" s="465"/>
      <c r="BL1724" s="465"/>
      <c r="BM1724" s="465"/>
      <c r="BN1724" s="465"/>
      <c r="BO1724" s="483"/>
      <c r="BP1724" s="483"/>
      <c r="BQ1724" s="483"/>
      <c r="BR1724" s="483"/>
      <c r="BS1724" s="483"/>
      <c r="BT1724" s="484"/>
      <c r="BU1724" s="484"/>
      <c r="BV1724" s="484"/>
      <c r="BW1724" s="516"/>
      <c r="BX1724" s="434"/>
      <c r="BY1724" s="490"/>
      <c r="BZ1724" s="491"/>
      <c r="CA1724" s="520"/>
      <c r="CB1724" s="520"/>
      <c r="CC1724" s="520"/>
      <c r="CD1724" s="520"/>
      <c r="CE1724" s="520"/>
      <c r="CF1724" s="520"/>
    </row>
    <row r="1725" spans="1:84" ht="13.8" thickBot="1" x14ac:dyDescent="0.3">
      <c r="A1725" s="133"/>
      <c r="B1725" s="134"/>
      <c r="C1725" s="429"/>
      <c r="D1725" s="136"/>
      <c r="E1725" s="136"/>
      <c r="F1725" s="438"/>
      <c r="G1725" s="136"/>
      <c r="H1725" s="139"/>
      <c r="I1725" s="430"/>
      <c r="J1725" s="431"/>
      <c r="K1725" s="432"/>
      <c r="L1725" s="428"/>
      <c r="M1725" s="500"/>
      <c r="N1725" s="518"/>
      <c r="O1725" s="501"/>
      <c r="P1725" s="501"/>
      <c r="Q1725" s="519"/>
      <c r="R1725" s="502"/>
      <c r="S1725" s="502"/>
      <c r="T1725" s="503"/>
      <c r="U1725" s="504"/>
      <c r="V1725" s="505"/>
      <c r="W1725" s="505"/>
      <c r="X1725" s="505"/>
      <c r="Y1725" s="505"/>
      <c r="Z1725" s="506"/>
      <c r="AA1725" s="507"/>
      <c r="AB1725" s="508"/>
      <c r="AC1725" s="513"/>
      <c r="AD1725" s="508"/>
      <c r="AE1725" s="507"/>
      <c r="AF1725" s="513"/>
      <c r="AG1725" s="507"/>
      <c r="AH1725" s="508"/>
      <c r="AI1725" s="509"/>
      <c r="AJ1725" s="507"/>
      <c r="AK1725" s="507"/>
      <c r="AL1725" s="510"/>
      <c r="AM1725" s="511"/>
      <c r="AN1725" s="512"/>
      <c r="AO1725" s="511"/>
      <c r="AP1725" s="507"/>
      <c r="AQ1725" s="512"/>
      <c r="AR1725" s="513"/>
      <c r="AS1725" s="508"/>
      <c r="AT1725" s="511"/>
      <c r="AU1725" s="511"/>
      <c r="AV1725" s="511"/>
      <c r="AW1725" s="511"/>
      <c r="AX1725" s="511"/>
      <c r="AY1725" s="511"/>
      <c r="AZ1725" s="514"/>
      <c r="BA1725" s="515"/>
      <c r="BB1725" s="507"/>
      <c r="BC1725" s="505"/>
      <c r="BD1725" s="524"/>
      <c r="BE1725" s="506"/>
      <c r="BF1725" s="482"/>
      <c r="BG1725" s="483"/>
      <c r="BH1725" s="483"/>
      <c r="BI1725" s="465"/>
      <c r="BJ1725" s="465"/>
      <c r="BK1725" s="465"/>
      <c r="BL1725" s="465"/>
      <c r="BM1725" s="465"/>
      <c r="BN1725" s="465"/>
      <c r="BO1725" s="483"/>
      <c r="BP1725" s="483"/>
      <c r="BQ1725" s="483"/>
      <c r="BR1725" s="483"/>
      <c r="BS1725" s="483"/>
      <c r="BT1725" s="484"/>
      <c r="BU1725" s="484"/>
      <c r="BV1725" s="484"/>
      <c r="BW1725" s="516"/>
      <c r="BX1725" s="434"/>
      <c r="BY1725" s="490"/>
      <c r="BZ1725" s="491"/>
      <c r="CA1725" s="520"/>
      <c r="CB1725" s="520"/>
      <c r="CC1725" s="520"/>
      <c r="CD1725" s="520"/>
      <c r="CE1725" s="520"/>
      <c r="CF1725" s="520"/>
    </row>
    <row r="1726" spans="1:84" ht="13.8" thickBot="1" x14ac:dyDescent="0.3">
      <c r="A1726" s="133"/>
      <c r="B1726" s="134"/>
      <c r="C1726" s="429"/>
      <c r="D1726" s="136"/>
      <c r="E1726" s="136"/>
      <c r="F1726" s="438"/>
      <c r="G1726" s="136"/>
      <c r="H1726" s="139"/>
      <c r="I1726" s="430"/>
      <c r="J1726" s="431"/>
      <c r="K1726" s="432"/>
      <c r="L1726" s="428"/>
      <c r="M1726" s="500"/>
      <c r="N1726" s="518"/>
      <c r="O1726" s="501"/>
      <c r="P1726" s="501"/>
      <c r="Q1726" s="519"/>
      <c r="R1726" s="502"/>
      <c r="S1726" s="502"/>
      <c r="T1726" s="503"/>
      <c r="U1726" s="504"/>
      <c r="V1726" s="505"/>
      <c r="W1726" s="505"/>
      <c r="X1726" s="505"/>
      <c r="Y1726" s="505"/>
      <c r="Z1726" s="506"/>
      <c r="AA1726" s="507"/>
      <c r="AB1726" s="508"/>
      <c r="AC1726" s="513"/>
      <c r="AD1726" s="508"/>
      <c r="AE1726" s="507"/>
      <c r="AF1726" s="513"/>
      <c r="AG1726" s="507"/>
      <c r="AH1726" s="508"/>
      <c r="AI1726" s="509"/>
      <c r="AJ1726" s="507"/>
      <c r="AK1726" s="507"/>
      <c r="AL1726" s="510"/>
      <c r="AM1726" s="511"/>
      <c r="AN1726" s="512"/>
      <c r="AO1726" s="511"/>
      <c r="AP1726" s="507"/>
      <c r="AQ1726" s="512"/>
      <c r="AR1726" s="513"/>
      <c r="AS1726" s="508"/>
      <c r="AT1726" s="511"/>
      <c r="AU1726" s="511"/>
      <c r="AV1726" s="511"/>
      <c r="AW1726" s="511"/>
      <c r="AX1726" s="511"/>
      <c r="AY1726" s="511"/>
      <c r="AZ1726" s="514"/>
      <c r="BA1726" s="515"/>
      <c r="BB1726" s="507"/>
      <c r="BC1726" s="505"/>
      <c r="BD1726" s="524"/>
      <c r="BE1726" s="506"/>
      <c r="BF1726" s="482"/>
      <c r="BG1726" s="483"/>
      <c r="BH1726" s="483"/>
      <c r="BI1726" s="465"/>
      <c r="BJ1726" s="465"/>
      <c r="BK1726" s="465"/>
      <c r="BL1726" s="465"/>
      <c r="BM1726" s="465"/>
      <c r="BN1726" s="465"/>
      <c r="BO1726" s="483"/>
      <c r="BP1726" s="483"/>
      <c r="BQ1726" s="483"/>
      <c r="BR1726" s="483"/>
      <c r="BS1726" s="483"/>
      <c r="BT1726" s="484"/>
      <c r="BU1726" s="484"/>
      <c r="BV1726" s="484"/>
      <c r="BW1726" s="516"/>
      <c r="BX1726" s="434"/>
      <c r="BY1726" s="490"/>
      <c r="BZ1726" s="491"/>
      <c r="CA1726" s="520"/>
      <c r="CB1726" s="520"/>
      <c r="CC1726" s="520"/>
      <c r="CD1726" s="520"/>
      <c r="CE1726" s="520"/>
      <c r="CF1726" s="520"/>
    </row>
    <row r="1727" spans="1:84" ht="13.8" thickBot="1" x14ac:dyDescent="0.3">
      <c r="A1727" s="133"/>
      <c r="B1727" s="134"/>
      <c r="C1727" s="429"/>
      <c r="D1727" s="136"/>
      <c r="E1727" s="136"/>
      <c r="F1727" s="438"/>
      <c r="G1727" s="136"/>
      <c r="H1727" s="139"/>
      <c r="I1727" s="430"/>
      <c r="J1727" s="431"/>
      <c r="K1727" s="432"/>
      <c r="L1727" s="428"/>
      <c r="M1727" s="500"/>
      <c r="N1727" s="518"/>
      <c r="O1727" s="501"/>
      <c r="P1727" s="501"/>
      <c r="Q1727" s="519"/>
      <c r="R1727" s="502"/>
      <c r="S1727" s="502"/>
      <c r="T1727" s="503"/>
      <c r="U1727" s="504"/>
      <c r="V1727" s="505"/>
      <c r="W1727" s="505"/>
      <c r="X1727" s="505"/>
      <c r="Y1727" s="505"/>
      <c r="Z1727" s="506"/>
      <c r="AA1727" s="507"/>
      <c r="AB1727" s="508"/>
      <c r="AC1727" s="513"/>
      <c r="AD1727" s="508"/>
      <c r="AE1727" s="507"/>
      <c r="AF1727" s="513"/>
      <c r="AG1727" s="507"/>
      <c r="AH1727" s="508"/>
      <c r="AI1727" s="509"/>
      <c r="AJ1727" s="507"/>
      <c r="AK1727" s="507"/>
      <c r="AL1727" s="510"/>
      <c r="AM1727" s="511"/>
      <c r="AN1727" s="512"/>
      <c r="AO1727" s="511"/>
      <c r="AP1727" s="507"/>
      <c r="AQ1727" s="512"/>
      <c r="AR1727" s="513"/>
      <c r="AS1727" s="508"/>
      <c r="AT1727" s="511"/>
      <c r="AU1727" s="511"/>
      <c r="AV1727" s="511"/>
      <c r="AW1727" s="511"/>
      <c r="AX1727" s="511"/>
      <c r="AY1727" s="511"/>
      <c r="AZ1727" s="514"/>
      <c r="BA1727" s="515"/>
      <c r="BB1727" s="507"/>
      <c r="BC1727" s="505"/>
      <c r="BD1727" s="524"/>
      <c r="BE1727" s="506"/>
      <c r="BF1727" s="482"/>
      <c r="BG1727" s="483"/>
      <c r="BH1727" s="483"/>
      <c r="BI1727" s="465"/>
      <c r="BJ1727" s="465"/>
      <c r="BK1727" s="465"/>
      <c r="BL1727" s="465"/>
      <c r="BM1727" s="465"/>
      <c r="BN1727" s="465"/>
      <c r="BO1727" s="483"/>
      <c r="BP1727" s="483"/>
      <c r="BQ1727" s="483"/>
      <c r="BR1727" s="483"/>
      <c r="BS1727" s="483"/>
      <c r="BT1727" s="484"/>
      <c r="BU1727" s="484"/>
      <c r="BV1727" s="484"/>
      <c r="BW1727" s="516"/>
      <c r="BX1727" s="434"/>
      <c r="BY1727" s="490"/>
      <c r="BZ1727" s="491"/>
      <c r="CA1727" s="520"/>
      <c r="CB1727" s="520"/>
      <c r="CC1727" s="520"/>
      <c r="CD1727" s="520"/>
      <c r="CE1727" s="520"/>
      <c r="CF1727" s="520"/>
    </row>
    <row r="1728" spans="1:84" ht="13.8" thickBot="1" x14ac:dyDescent="0.3">
      <c r="A1728" s="133"/>
      <c r="B1728" s="134"/>
      <c r="C1728" s="429"/>
      <c r="D1728" s="136"/>
      <c r="E1728" s="136"/>
      <c r="F1728" s="438"/>
      <c r="G1728" s="136"/>
      <c r="H1728" s="139"/>
      <c r="I1728" s="430"/>
      <c r="J1728" s="431"/>
      <c r="K1728" s="432"/>
      <c r="L1728" s="428"/>
      <c r="M1728" s="500"/>
      <c r="N1728" s="518"/>
      <c r="O1728" s="501"/>
      <c r="P1728" s="501"/>
      <c r="Q1728" s="519"/>
      <c r="R1728" s="502"/>
      <c r="S1728" s="502"/>
      <c r="T1728" s="503"/>
      <c r="U1728" s="504"/>
      <c r="V1728" s="505"/>
      <c r="W1728" s="505"/>
      <c r="X1728" s="505"/>
      <c r="Y1728" s="505"/>
      <c r="Z1728" s="506"/>
      <c r="AA1728" s="507"/>
      <c r="AB1728" s="508"/>
      <c r="AC1728" s="513"/>
      <c r="AD1728" s="508"/>
      <c r="AE1728" s="507"/>
      <c r="AF1728" s="513"/>
      <c r="AG1728" s="507"/>
      <c r="AH1728" s="508"/>
      <c r="AI1728" s="509"/>
      <c r="AJ1728" s="507"/>
      <c r="AK1728" s="507"/>
      <c r="AL1728" s="510"/>
      <c r="AM1728" s="511"/>
      <c r="AN1728" s="512"/>
      <c r="AO1728" s="511"/>
      <c r="AP1728" s="507"/>
      <c r="AQ1728" s="512"/>
      <c r="AR1728" s="513"/>
      <c r="AS1728" s="508"/>
      <c r="AT1728" s="511"/>
      <c r="AU1728" s="511"/>
      <c r="AV1728" s="511"/>
      <c r="AW1728" s="511"/>
      <c r="AX1728" s="511"/>
      <c r="AY1728" s="511"/>
      <c r="AZ1728" s="514"/>
      <c r="BA1728" s="515"/>
      <c r="BB1728" s="507"/>
      <c r="BC1728" s="505"/>
      <c r="BD1728" s="524"/>
      <c r="BE1728" s="506"/>
      <c r="BF1728" s="482"/>
      <c r="BG1728" s="483"/>
      <c r="BH1728" s="483"/>
      <c r="BI1728" s="465"/>
      <c r="BJ1728" s="465"/>
      <c r="BK1728" s="465"/>
      <c r="BL1728" s="465"/>
      <c r="BM1728" s="465"/>
      <c r="BN1728" s="465"/>
      <c r="BO1728" s="483"/>
      <c r="BP1728" s="483"/>
      <c r="BQ1728" s="483"/>
      <c r="BR1728" s="483"/>
      <c r="BS1728" s="483"/>
      <c r="BT1728" s="484"/>
      <c r="BU1728" s="484"/>
      <c r="BV1728" s="484"/>
      <c r="BW1728" s="516"/>
      <c r="BX1728" s="434"/>
      <c r="BY1728" s="490"/>
      <c r="BZ1728" s="491"/>
      <c r="CA1728" s="520"/>
      <c r="CB1728" s="520"/>
      <c r="CC1728" s="520"/>
      <c r="CD1728" s="520"/>
      <c r="CE1728" s="520"/>
      <c r="CF1728" s="520"/>
    </row>
    <row r="1729" spans="1:84" ht="13.8" thickBot="1" x14ac:dyDescent="0.3">
      <c r="A1729" s="133"/>
      <c r="B1729" s="134"/>
      <c r="C1729" s="429"/>
      <c r="D1729" s="136"/>
      <c r="E1729" s="136"/>
      <c r="F1729" s="438"/>
      <c r="G1729" s="136"/>
      <c r="H1729" s="139"/>
      <c r="I1729" s="430"/>
      <c r="J1729" s="431"/>
      <c r="K1729" s="432"/>
      <c r="L1729" s="428"/>
      <c r="M1729" s="500"/>
      <c r="N1729" s="518"/>
      <c r="O1729" s="501"/>
      <c r="P1729" s="501"/>
      <c r="Q1729" s="519"/>
      <c r="R1729" s="502"/>
      <c r="S1729" s="502"/>
      <c r="T1729" s="503"/>
      <c r="U1729" s="504"/>
      <c r="V1729" s="505"/>
      <c r="W1729" s="505"/>
      <c r="X1729" s="505"/>
      <c r="Y1729" s="505"/>
      <c r="Z1729" s="506"/>
      <c r="AA1729" s="507"/>
      <c r="AB1729" s="508"/>
      <c r="AC1729" s="513"/>
      <c r="AD1729" s="508"/>
      <c r="AE1729" s="507"/>
      <c r="AF1729" s="513"/>
      <c r="AG1729" s="507"/>
      <c r="AH1729" s="508"/>
      <c r="AI1729" s="509"/>
      <c r="AJ1729" s="507"/>
      <c r="AK1729" s="507"/>
      <c r="AL1729" s="510"/>
      <c r="AM1729" s="511"/>
      <c r="AN1729" s="512"/>
      <c r="AO1729" s="511"/>
      <c r="AP1729" s="507"/>
      <c r="AQ1729" s="512"/>
      <c r="AR1729" s="513"/>
      <c r="AS1729" s="508"/>
      <c r="AT1729" s="511"/>
      <c r="AU1729" s="511"/>
      <c r="AV1729" s="511"/>
      <c r="AW1729" s="511"/>
      <c r="AX1729" s="511"/>
      <c r="AY1729" s="511"/>
      <c r="AZ1729" s="514"/>
      <c r="BA1729" s="515"/>
      <c r="BB1729" s="507"/>
      <c r="BC1729" s="505"/>
      <c r="BD1729" s="524"/>
      <c r="BE1729" s="506"/>
      <c r="BF1729" s="482"/>
      <c r="BG1729" s="483"/>
      <c r="BH1729" s="483"/>
      <c r="BI1729" s="465"/>
      <c r="BJ1729" s="465"/>
      <c r="BK1729" s="465"/>
      <c r="BL1729" s="465"/>
      <c r="BM1729" s="465"/>
      <c r="BN1729" s="465"/>
      <c r="BO1729" s="483"/>
      <c r="BP1729" s="483"/>
      <c r="BQ1729" s="483"/>
      <c r="BR1729" s="483"/>
      <c r="BS1729" s="483"/>
      <c r="BT1729" s="484"/>
      <c r="BU1729" s="484"/>
      <c r="BV1729" s="484"/>
      <c r="BW1729" s="516"/>
      <c r="BX1729" s="434"/>
      <c r="BY1729" s="490"/>
      <c r="BZ1729" s="491"/>
      <c r="CA1729" s="520"/>
      <c r="CB1729" s="520"/>
      <c r="CC1729" s="520"/>
      <c r="CD1729" s="520"/>
      <c r="CE1729" s="520"/>
      <c r="CF1729" s="520"/>
    </row>
    <row r="1730" spans="1:84" ht="13.8" thickBot="1" x14ac:dyDescent="0.3">
      <c r="A1730" s="133"/>
      <c r="B1730" s="134"/>
      <c r="C1730" s="429"/>
      <c r="D1730" s="136"/>
      <c r="E1730" s="136"/>
      <c r="F1730" s="438"/>
      <c r="G1730" s="136"/>
      <c r="H1730" s="139"/>
      <c r="I1730" s="430"/>
      <c r="J1730" s="431"/>
      <c r="K1730" s="432"/>
      <c r="L1730" s="428"/>
      <c r="M1730" s="500"/>
      <c r="N1730" s="518"/>
      <c r="O1730" s="501"/>
      <c r="P1730" s="501"/>
      <c r="Q1730" s="519"/>
      <c r="R1730" s="502"/>
      <c r="S1730" s="502"/>
      <c r="T1730" s="503"/>
      <c r="U1730" s="504"/>
      <c r="V1730" s="505"/>
      <c r="W1730" s="505"/>
      <c r="X1730" s="505"/>
      <c r="Y1730" s="505"/>
      <c r="Z1730" s="506"/>
      <c r="AA1730" s="507"/>
      <c r="AB1730" s="508"/>
      <c r="AC1730" s="513"/>
      <c r="AD1730" s="508"/>
      <c r="AE1730" s="507"/>
      <c r="AF1730" s="513"/>
      <c r="AG1730" s="507"/>
      <c r="AH1730" s="508"/>
      <c r="AI1730" s="509"/>
      <c r="AJ1730" s="507"/>
      <c r="AK1730" s="507"/>
      <c r="AL1730" s="510"/>
      <c r="AM1730" s="511"/>
      <c r="AN1730" s="512"/>
      <c r="AO1730" s="511"/>
      <c r="AP1730" s="507"/>
      <c r="AQ1730" s="512"/>
      <c r="AR1730" s="513"/>
      <c r="AS1730" s="508"/>
      <c r="AT1730" s="511"/>
      <c r="AU1730" s="511"/>
      <c r="AV1730" s="511"/>
      <c r="AW1730" s="511"/>
      <c r="AX1730" s="511"/>
      <c r="AY1730" s="511"/>
      <c r="AZ1730" s="514"/>
      <c r="BA1730" s="515"/>
      <c r="BB1730" s="507"/>
      <c r="BC1730" s="505"/>
      <c r="BD1730" s="524"/>
      <c r="BE1730" s="506"/>
      <c r="BF1730" s="482"/>
      <c r="BG1730" s="483"/>
      <c r="BH1730" s="483"/>
      <c r="BI1730" s="465"/>
      <c r="BJ1730" s="465"/>
      <c r="BK1730" s="465"/>
      <c r="BL1730" s="465"/>
      <c r="BM1730" s="465"/>
      <c r="BN1730" s="465"/>
      <c r="BO1730" s="483"/>
      <c r="BP1730" s="483"/>
      <c r="BQ1730" s="483"/>
      <c r="BR1730" s="483"/>
      <c r="BS1730" s="483"/>
      <c r="BT1730" s="484"/>
      <c r="BU1730" s="484"/>
      <c r="BV1730" s="484"/>
      <c r="BW1730" s="516"/>
      <c r="BX1730" s="434"/>
      <c r="BY1730" s="490"/>
      <c r="BZ1730" s="491"/>
      <c r="CA1730" s="520"/>
      <c r="CB1730" s="520"/>
      <c r="CC1730" s="520"/>
      <c r="CD1730" s="520"/>
      <c r="CE1730" s="520"/>
      <c r="CF1730" s="520"/>
    </row>
    <row r="1731" spans="1:84" ht="13.8" thickBot="1" x14ac:dyDescent="0.3">
      <c r="A1731" s="133"/>
      <c r="B1731" s="134"/>
      <c r="C1731" s="429"/>
      <c r="D1731" s="136"/>
      <c r="E1731" s="136"/>
      <c r="F1731" s="438"/>
      <c r="G1731" s="136"/>
      <c r="H1731" s="139"/>
      <c r="I1731" s="430"/>
      <c r="J1731" s="431"/>
      <c r="K1731" s="432"/>
      <c r="L1731" s="428"/>
      <c r="M1731" s="500"/>
      <c r="N1731" s="518"/>
      <c r="O1731" s="501"/>
      <c r="P1731" s="501"/>
      <c r="Q1731" s="519"/>
      <c r="R1731" s="502"/>
      <c r="S1731" s="502"/>
      <c r="T1731" s="503"/>
      <c r="U1731" s="504"/>
      <c r="V1731" s="505"/>
      <c r="W1731" s="505"/>
      <c r="X1731" s="505"/>
      <c r="Y1731" s="505"/>
      <c r="Z1731" s="506"/>
      <c r="AA1731" s="507"/>
      <c r="AB1731" s="508"/>
      <c r="AC1731" s="513"/>
      <c r="AD1731" s="508"/>
      <c r="AE1731" s="507"/>
      <c r="AF1731" s="513"/>
      <c r="AG1731" s="507"/>
      <c r="AH1731" s="508"/>
      <c r="AI1731" s="509"/>
      <c r="AJ1731" s="507"/>
      <c r="AK1731" s="507"/>
      <c r="AL1731" s="510"/>
      <c r="AM1731" s="511"/>
      <c r="AN1731" s="512"/>
      <c r="AO1731" s="511"/>
      <c r="AP1731" s="507"/>
      <c r="AQ1731" s="512"/>
      <c r="AR1731" s="513"/>
      <c r="AS1731" s="508"/>
      <c r="AT1731" s="511"/>
      <c r="AU1731" s="511"/>
      <c r="AV1731" s="511"/>
      <c r="AW1731" s="511"/>
      <c r="AX1731" s="511"/>
      <c r="AY1731" s="511"/>
      <c r="AZ1731" s="514"/>
      <c r="BA1731" s="515"/>
      <c r="BB1731" s="507"/>
      <c r="BC1731" s="505"/>
      <c r="BD1731" s="524"/>
      <c r="BE1731" s="506"/>
      <c r="BF1731" s="482"/>
      <c r="BG1731" s="483"/>
      <c r="BH1731" s="483"/>
      <c r="BI1731" s="465"/>
      <c r="BJ1731" s="465"/>
      <c r="BK1731" s="465"/>
      <c r="BL1731" s="465"/>
      <c r="BM1731" s="465"/>
      <c r="BN1731" s="465"/>
      <c r="BO1731" s="483"/>
      <c r="BP1731" s="483"/>
      <c r="BQ1731" s="483"/>
      <c r="BR1731" s="483"/>
      <c r="BS1731" s="483"/>
      <c r="BT1731" s="484"/>
      <c r="BU1731" s="484"/>
      <c r="BV1731" s="484"/>
      <c r="BW1731" s="516"/>
      <c r="BX1731" s="434"/>
      <c r="BY1731" s="490"/>
      <c r="BZ1731" s="491"/>
      <c r="CA1731" s="520"/>
      <c r="CB1731" s="520"/>
      <c r="CC1731" s="520"/>
      <c r="CD1731" s="520"/>
      <c r="CE1731" s="520"/>
      <c r="CF1731" s="520"/>
    </row>
    <row r="1732" spans="1:84" ht="13.8" thickBot="1" x14ac:dyDescent="0.3">
      <c r="A1732" s="133"/>
      <c r="B1732" s="134"/>
      <c r="C1732" s="429"/>
      <c r="D1732" s="136"/>
      <c r="E1732" s="136"/>
      <c r="F1732" s="438"/>
      <c r="G1732" s="136"/>
      <c r="H1732" s="139"/>
      <c r="I1732" s="430"/>
      <c r="J1732" s="431"/>
      <c r="K1732" s="432"/>
      <c r="L1732" s="428"/>
      <c r="M1732" s="500"/>
      <c r="N1732" s="518"/>
      <c r="O1732" s="501"/>
      <c r="P1732" s="501"/>
      <c r="Q1732" s="519"/>
      <c r="R1732" s="502"/>
      <c r="S1732" s="502"/>
      <c r="T1732" s="503"/>
      <c r="U1732" s="504"/>
      <c r="V1732" s="505"/>
      <c r="W1732" s="505"/>
      <c r="X1732" s="505"/>
      <c r="Y1732" s="505"/>
      <c r="Z1732" s="506"/>
      <c r="AA1732" s="507"/>
      <c r="AB1732" s="508"/>
      <c r="AC1732" s="513"/>
      <c r="AD1732" s="508"/>
      <c r="AE1732" s="507"/>
      <c r="AF1732" s="513"/>
      <c r="AG1732" s="507"/>
      <c r="AH1732" s="508"/>
      <c r="AI1732" s="509"/>
      <c r="AJ1732" s="507"/>
      <c r="AK1732" s="507"/>
      <c r="AL1732" s="510"/>
      <c r="AM1732" s="511"/>
      <c r="AN1732" s="512"/>
      <c r="AO1732" s="511"/>
      <c r="AP1732" s="507"/>
      <c r="AQ1732" s="512"/>
      <c r="AR1732" s="513"/>
      <c r="AS1732" s="508"/>
      <c r="AT1732" s="511"/>
      <c r="AU1732" s="511"/>
      <c r="AV1732" s="511"/>
      <c r="AW1732" s="511"/>
      <c r="AX1732" s="511"/>
      <c r="AY1732" s="511"/>
      <c r="AZ1732" s="514"/>
      <c r="BA1732" s="515"/>
      <c r="BB1732" s="507"/>
      <c r="BC1732" s="505"/>
      <c r="BD1732" s="524"/>
      <c r="BE1732" s="506"/>
      <c r="BF1732" s="482"/>
      <c r="BG1732" s="483"/>
      <c r="BH1732" s="483"/>
      <c r="BI1732" s="465"/>
      <c r="BJ1732" s="465"/>
      <c r="BK1732" s="465"/>
      <c r="BL1732" s="465"/>
      <c r="BM1732" s="465"/>
      <c r="BN1732" s="465"/>
      <c r="BO1732" s="483"/>
      <c r="BP1732" s="483"/>
      <c r="BQ1732" s="483"/>
      <c r="BR1732" s="483"/>
      <c r="BS1732" s="483"/>
      <c r="BT1732" s="484"/>
      <c r="BU1732" s="484"/>
      <c r="BV1732" s="484"/>
      <c r="BW1732" s="516"/>
      <c r="BX1732" s="434"/>
      <c r="BY1732" s="490"/>
      <c r="BZ1732" s="491"/>
      <c r="CA1732" s="520"/>
      <c r="CB1732" s="520"/>
      <c r="CC1732" s="520"/>
      <c r="CD1732" s="520"/>
      <c r="CE1732" s="520"/>
      <c r="CF1732" s="520"/>
    </row>
    <row r="1733" spans="1:84" ht="13.8" thickBot="1" x14ac:dyDescent="0.3">
      <c r="A1733" s="133"/>
      <c r="B1733" s="134"/>
      <c r="C1733" s="429"/>
      <c r="D1733" s="136"/>
      <c r="E1733" s="136"/>
      <c r="F1733" s="438"/>
      <c r="G1733" s="136"/>
      <c r="H1733" s="139"/>
      <c r="I1733" s="430"/>
      <c r="J1733" s="431"/>
      <c r="K1733" s="432"/>
      <c r="L1733" s="428"/>
      <c r="M1733" s="500"/>
      <c r="N1733" s="518"/>
      <c r="O1733" s="501"/>
      <c r="P1733" s="501"/>
      <c r="Q1733" s="519"/>
      <c r="R1733" s="502"/>
      <c r="S1733" s="502"/>
      <c r="T1733" s="503"/>
      <c r="U1733" s="504"/>
      <c r="V1733" s="505"/>
      <c r="W1733" s="505"/>
      <c r="X1733" s="505"/>
      <c r="Y1733" s="505"/>
      <c r="Z1733" s="506"/>
      <c r="AA1733" s="507"/>
      <c r="AB1733" s="508"/>
      <c r="AC1733" s="513"/>
      <c r="AD1733" s="508"/>
      <c r="AE1733" s="507"/>
      <c r="AF1733" s="513"/>
      <c r="AG1733" s="507"/>
      <c r="AH1733" s="508"/>
      <c r="AI1733" s="509"/>
      <c r="AJ1733" s="507"/>
      <c r="AK1733" s="507"/>
      <c r="AL1733" s="510"/>
      <c r="AM1733" s="511"/>
      <c r="AN1733" s="512"/>
      <c r="AO1733" s="511"/>
      <c r="AP1733" s="507"/>
      <c r="AQ1733" s="512"/>
      <c r="AR1733" s="513"/>
      <c r="AS1733" s="508"/>
      <c r="AT1733" s="511"/>
      <c r="AU1733" s="511"/>
      <c r="AV1733" s="511"/>
      <c r="AW1733" s="511"/>
      <c r="AX1733" s="511"/>
      <c r="AY1733" s="511"/>
      <c r="AZ1733" s="514"/>
      <c r="BA1733" s="515"/>
      <c r="BB1733" s="507"/>
      <c r="BC1733" s="505"/>
      <c r="BD1733" s="524"/>
      <c r="BE1733" s="506"/>
      <c r="BF1733" s="482"/>
      <c r="BG1733" s="483"/>
      <c r="BH1733" s="483"/>
      <c r="BI1733" s="465"/>
      <c r="BJ1733" s="465"/>
      <c r="BK1733" s="465"/>
      <c r="BL1733" s="465"/>
      <c r="BM1733" s="465"/>
      <c r="BN1733" s="465"/>
      <c r="BO1733" s="483"/>
      <c r="BP1733" s="483"/>
      <c r="BQ1733" s="483"/>
      <c r="BR1733" s="483"/>
      <c r="BS1733" s="483"/>
      <c r="BT1733" s="484"/>
      <c r="BU1733" s="484"/>
      <c r="BV1733" s="484"/>
      <c r="BW1733" s="516"/>
      <c r="BX1733" s="434"/>
      <c r="BY1733" s="490"/>
      <c r="BZ1733" s="491"/>
      <c r="CA1733" s="520"/>
      <c r="CB1733" s="520"/>
      <c r="CC1733" s="520"/>
      <c r="CD1733" s="520"/>
      <c r="CE1733" s="520"/>
      <c r="CF1733" s="520"/>
    </row>
    <row r="1734" spans="1:84" ht="13.8" thickBot="1" x14ac:dyDescent="0.3">
      <c r="A1734" s="133"/>
      <c r="B1734" s="134"/>
      <c r="C1734" s="429"/>
      <c r="D1734" s="136"/>
      <c r="E1734" s="136"/>
      <c r="F1734" s="438"/>
      <c r="G1734" s="136"/>
      <c r="H1734" s="139"/>
      <c r="I1734" s="430"/>
      <c r="J1734" s="431"/>
      <c r="K1734" s="432"/>
      <c r="L1734" s="428"/>
      <c r="M1734" s="500"/>
      <c r="N1734" s="518"/>
      <c r="O1734" s="501"/>
      <c r="P1734" s="501"/>
      <c r="Q1734" s="519"/>
      <c r="R1734" s="502"/>
      <c r="S1734" s="502"/>
      <c r="T1734" s="503"/>
      <c r="U1734" s="504"/>
      <c r="V1734" s="505"/>
      <c r="W1734" s="505"/>
      <c r="X1734" s="505"/>
      <c r="Y1734" s="505"/>
      <c r="Z1734" s="506"/>
      <c r="AA1734" s="507"/>
      <c r="AB1734" s="508"/>
      <c r="AC1734" s="513"/>
      <c r="AD1734" s="508"/>
      <c r="AE1734" s="507"/>
      <c r="AF1734" s="513"/>
      <c r="AG1734" s="507"/>
      <c r="AH1734" s="508"/>
      <c r="AI1734" s="509"/>
      <c r="AJ1734" s="507"/>
      <c r="AK1734" s="507"/>
      <c r="AL1734" s="510"/>
      <c r="AM1734" s="511"/>
      <c r="AN1734" s="512"/>
      <c r="AO1734" s="511"/>
      <c r="AP1734" s="507"/>
      <c r="AQ1734" s="512"/>
      <c r="AR1734" s="513"/>
      <c r="AS1734" s="508"/>
      <c r="AT1734" s="511"/>
      <c r="AU1734" s="511"/>
      <c r="AV1734" s="511"/>
      <c r="AW1734" s="511"/>
      <c r="AX1734" s="511"/>
      <c r="AY1734" s="511"/>
      <c r="AZ1734" s="514"/>
      <c r="BA1734" s="515"/>
      <c r="BB1734" s="507"/>
      <c r="BC1734" s="505"/>
      <c r="BD1734" s="524"/>
      <c r="BE1734" s="506"/>
      <c r="BF1734" s="482"/>
      <c r="BG1734" s="483"/>
      <c r="BH1734" s="483"/>
      <c r="BI1734" s="465"/>
      <c r="BJ1734" s="465"/>
      <c r="BK1734" s="465"/>
      <c r="BL1734" s="465"/>
      <c r="BM1734" s="465"/>
      <c r="BN1734" s="465"/>
      <c r="BO1734" s="483"/>
      <c r="BP1734" s="483"/>
      <c r="BQ1734" s="483"/>
      <c r="BR1734" s="483"/>
      <c r="BS1734" s="483"/>
      <c r="BT1734" s="484"/>
      <c r="BU1734" s="484"/>
      <c r="BV1734" s="484"/>
      <c r="BW1734" s="516"/>
      <c r="BX1734" s="434"/>
      <c r="BY1734" s="490"/>
      <c r="BZ1734" s="491"/>
      <c r="CA1734" s="520"/>
      <c r="CB1734" s="520"/>
      <c r="CC1734" s="520"/>
      <c r="CD1734" s="520"/>
      <c r="CE1734" s="520"/>
      <c r="CF1734" s="520"/>
    </row>
    <row r="1735" spans="1:84" ht="13.8" thickBot="1" x14ac:dyDescent="0.3">
      <c r="A1735" s="133"/>
      <c r="B1735" s="134"/>
      <c r="C1735" s="429"/>
      <c r="D1735" s="136"/>
      <c r="E1735" s="136"/>
      <c r="F1735" s="438"/>
      <c r="G1735" s="136"/>
      <c r="H1735" s="139"/>
      <c r="I1735" s="430"/>
      <c r="J1735" s="431"/>
      <c r="K1735" s="432"/>
      <c r="L1735" s="428"/>
      <c r="M1735" s="500"/>
      <c r="N1735" s="518"/>
      <c r="O1735" s="501"/>
      <c r="P1735" s="501"/>
      <c r="Q1735" s="519"/>
      <c r="R1735" s="502"/>
      <c r="S1735" s="502"/>
      <c r="T1735" s="503"/>
      <c r="U1735" s="504"/>
      <c r="V1735" s="505"/>
      <c r="W1735" s="505"/>
      <c r="X1735" s="505"/>
      <c r="Y1735" s="505"/>
      <c r="Z1735" s="506"/>
      <c r="AA1735" s="507"/>
      <c r="AB1735" s="508"/>
      <c r="AC1735" s="513"/>
      <c r="AD1735" s="508"/>
      <c r="AE1735" s="507"/>
      <c r="AF1735" s="513"/>
      <c r="AG1735" s="507"/>
      <c r="AH1735" s="508"/>
      <c r="AI1735" s="509"/>
      <c r="AJ1735" s="507"/>
      <c r="AK1735" s="507"/>
      <c r="AL1735" s="510"/>
      <c r="AM1735" s="511"/>
      <c r="AN1735" s="512"/>
      <c r="AO1735" s="511"/>
      <c r="AP1735" s="507"/>
      <c r="AQ1735" s="512"/>
      <c r="AR1735" s="513"/>
      <c r="AS1735" s="508"/>
      <c r="AT1735" s="511"/>
      <c r="AU1735" s="511"/>
      <c r="AV1735" s="511"/>
      <c r="AW1735" s="511"/>
      <c r="AX1735" s="511"/>
      <c r="AY1735" s="511"/>
      <c r="AZ1735" s="514"/>
      <c r="BA1735" s="515"/>
      <c r="BB1735" s="507"/>
      <c r="BC1735" s="505"/>
      <c r="BD1735" s="524"/>
      <c r="BE1735" s="506"/>
      <c r="BF1735" s="482"/>
      <c r="BG1735" s="483"/>
      <c r="BH1735" s="483"/>
      <c r="BI1735" s="465"/>
      <c r="BJ1735" s="465"/>
      <c r="BK1735" s="465"/>
      <c r="BL1735" s="465"/>
      <c r="BM1735" s="465"/>
      <c r="BN1735" s="465"/>
      <c r="BO1735" s="483"/>
      <c r="BP1735" s="483"/>
      <c r="BQ1735" s="483"/>
      <c r="BR1735" s="483"/>
      <c r="BS1735" s="483"/>
      <c r="BT1735" s="484"/>
      <c r="BU1735" s="484"/>
      <c r="BV1735" s="484"/>
      <c r="BW1735" s="516"/>
      <c r="BX1735" s="434"/>
      <c r="BY1735" s="490"/>
      <c r="BZ1735" s="491"/>
      <c r="CA1735" s="520"/>
      <c r="CB1735" s="520"/>
      <c r="CC1735" s="520"/>
      <c r="CD1735" s="520"/>
      <c r="CE1735" s="520"/>
      <c r="CF1735" s="520"/>
    </row>
    <row r="1736" spans="1:84" ht="13.8" thickBot="1" x14ac:dyDescent="0.3">
      <c r="A1736" s="133"/>
      <c r="B1736" s="134"/>
      <c r="C1736" s="429"/>
      <c r="D1736" s="136"/>
      <c r="E1736" s="136"/>
      <c r="F1736" s="438"/>
      <c r="G1736" s="136"/>
      <c r="H1736" s="139"/>
      <c r="I1736" s="430"/>
      <c r="J1736" s="431"/>
      <c r="K1736" s="432"/>
      <c r="L1736" s="428"/>
      <c r="M1736" s="500"/>
      <c r="N1736" s="518"/>
      <c r="O1736" s="501"/>
      <c r="P1736" s="501"/>
      <c r="Q1736" s="519"/>
      <c r="R1736" s="502"/>
      <c r="S1736" s="502"/>
      <c r="T1736" s="503"/>
      <c r="U1736" s="504"/>
      <c r="V1736" s="505"/>
      <c r="W1736" s="505"/>
      <c r="X1736" s="505"/>
      <c r="Y1736" s="505"/>
      <c r="Z1736" s="506"/>
      <c r="AA1736" s="507"/>
      <c r="AB1736" s="508"/>
      <c r="AC1736" s="513"/>
      <c r="AD1736" s="508"/>
      <c r="AE1736" s="507"/>
      <c r="AF1736" s="513"/>
      <c r="AG1736" s="507"/>
      <c r="AH1736" s="508"/>
      <c r="AI1736" s="509"/>
      <c r="AJ1736" s="507"/>
      <c r="AK1736" s="507"/>
      <c r="AL1736" s="510"/>
      <c r="AM1736" s="511"/>
      <c r="AN1736" s="512"/>
      <c r="AO1736" s="511"/>
      <c r="AP1736" s="507"/>
      <c r="AQ1736" s="512"/>
      <c r="AR1736" s="513"/>
      <c r="AS1736" s="508"/>
      <c r="AT1736" s="511"/>
      <c r="AU1736" s="511"/>
      <c r="AV1736" s="511"/>
      <c r="AW1736" s="511"/>
      <c r="AX1736" s="511"/>
      <c r="AY1736" s="511"/>
      <c r="AZ1736" s="514"/>
      <c r="BA1736" s="515"/>
      <c r="BB1736" s="507"/>
      <c r="BC1736" s="505"/>
      <c r="BD1736" s="524"/>
      <c r="BE1736" s="506"/>
      <c r="BF1736" s="482"/>
      <c r="BG1736" s="483"/>
      <c r="BH1736" s="483"/>
      <c r="BI1736" s="465"/>
      <c r="BJ1736" s="465"/>
      <c r="BK1736" s="465"/>
      <c r="BL1736" s="465"/>
      <c r="BM1736" s="465"/>
      <c r="BN1736" s="465"/>
      <c r="BO1736" s="483"/>
      <c r="BP1736" s="483"/>
      <c r="BQ1736" s="483"/>
      <c r="BR1736" s="483"/>
      <c r="BS1736" s="483"/>
      <c r="BT1736" s="484"/>
      <c r="BU1736" s="484"/>
      <c r="BV1736" s="484"/>
      <c r="BW1736" s="516"/>
      <c r="BX1736" s="434"/>
      <c r="BY1736" s="490"/>
      <c r="BZ1736" s="491"/>
      <c r="CA1736" s="520"/>
      <c r="CB1736" s="520"/>
      <c r="CC1736" s="520"/>
      <c r="CD1736" s="520"/>
      <c r="CE1736" s="520"/>
      <c r="CF1736" s="520"/>
    </row>
    <row r="1737" spans="1:84" ht="13.8" thickBot="1" x14ac:dyDescent="0.3">
      <c r="A1737" s="133"/>
      <c r="B1737" s="134"/>
      <c r="C1737" s="429"/>
      <c r="D1737" s="136"/>
      <c r="E1737" s="136"/>
      <c r="F1737" s="438"/>
      <c r="G1737" s="136"/>
      <c r="H1737" s="139"/>
      <c r="I1737" s="430"/>
      <c r="J1737" s="431"/>
      <c r="K1737" s="432"/>
      <c r="L1737" s="428"/>
      <c r="M1737" s="500"/>
      <c r="N1737" s="518"/>
      <c r="O1737" s="501"/>
      <c r="P1737" s="501"/>
      <c r="Q1737" s="519"/>
      <c r="R1737" s="502"/>
      <c r="S1737" s="502"/>
      <c r="T1737" s="503"/>
      <c r="U1737" s="504"/>
      <c r="V1737" s="505"/>
      <c r="W1737" s="505"/>
      <c r="X1737" s="505"/>
      <c r="Y1737" s="505"/>
      <c r="Z1737" s="506"/>
      <c r="AA1737" s="507"/>
      <c r="AB1737" s="508"/>
      <c r="AC1737" s="513"/>
      <c r="AD1737" s="508"/>
      <c r="AE1737" s="507"/>
      <c r="AF1737" s="513"/>
      <c r="AG1737" s="507"/>
      <c r="AH1737" s="508"/>
      <c r="AI1737" s="509"/>
      <c r="AJ1737" s="507"/>
      <c r="AK1737" s="507"/>
      <c r="AL1737" s="510"/>
      <c r="AM1737" s="511"/>
      <c r="AN1737" s="512"/>
      <c r="AO1737" s="511"/>
      <c r="AP1737" s="507"/>
      <c r="AQ1737" s="512"/>
      <c r="AR1737" s="513"/>
      <c r="AS1737" s="508"/>
      <c r="AT1737" s="511"/>
      <c r="AU1737" s="511"/>
      <c r="AV1737" s="511"/>
      <c r="AW1737" s="511"/>
      <c r="AX1737" s="511"/>
      <c r="AY1737" s="511"/>
      <c r="AZ1737" s="514"/>
      <c r="BA1737" s="515"/>
      <c r="BB1737" s="507"/>
      <c r="BC1737" s="505"/>
      <c r="BD1737" s="524"/>
      <c r="BE1737" s="506"/>
      <c r="BF1737" s="482"/>
      <c r="BG1737" s="483"/>
      <c r="BH1737" s="483"/>
      <c r="BI1737" s="465"/>
      <c r="BJ1737" s="465"/>
      <c r="BK1737" s="465"/>
      <c r="BL1737" s="465"/>
      <c r="BM1737" s="465"/>
      <c r="BN1737" s="465"/>
      <c r="BO1737" s="483"/>
      <c r="BP1737" s="483"/>
      <c r="BQ1737" s="483"/>
      <c r="BR1737" s="483"/>
      <c r="BS1737" s="483"/>
      <c r="BT1737" s="484"/>
      <c r="BU1737" s="484"/>
      <c r="BV1737" s="484"/>
      <c r="BW1737" s="516"/>
      <c r="BX1737" s="434"/>
      <c r="BY1737" s="490"/>
      <c r="BZ1737" s="491"/>
      <c r="CA1737" s="520"/>
      <c r="CB1737" s="520"/>
      <c r="CC1737" s="520"/>
      <c r="CD1737" s="520"/>
      <c r="CE1737" s="520"/>
      <c r="CF1737" s="520"/>
    </row>
    <row r="1738" spans="1:84" ht="13.8" thickBot="1" x14ac:dyDescent="0.3">
      <c r="A1738" s="133"/>
      <c r="B1738" s="134"/>
      <c r="C1738" s="429"/>
      <c r="D1738" s="136"/>
      <c r="E1738" s="136"/>
      <c r="F1738" s="438"/>
      <c r="G1738" s="136"/>
      <c r="H1738" s="139"/>
      <c r="I1738" s="430"/>
      <c r="J1738" s="431"/>
      <c r="K1738" s="432"/>
      <c r="L1738" s="428"/>
      <c r="M1738" s="500"/>
      <c r="N1738" s="518"/>
      <c r="O1738" s="501"/>
      <c r="P1738" s="501"/>
      <c r="Q1738" s="519"/>
      <c r="R1738" s="502"/>
      <c r="S1738" s="502"/>
      <c r="T1738" s="503"/>
      <c r="U1738" s="504"/>
      <c r="V1738" s="505"/>
      <c r="W1738" s="505"/>
      <c r="X1738" s="505"/>
      <c r="Y1738" s="505"/>
      <c r="Z1738" s="506"/>
      <c r="AA1738" s="507"/>
      <c r="AB1738" s="508"/>
      <c r="AC1738" s="513"/>
      <c r="AD1738" s="508"/>
      <c r="AE1738" s="507"/>
      <c r="AF1738" s="513"/>
      <c r="AG1738" s="507"/>
      <c r="AH1738" s="508"/>
      <c r="AI1738" s="509"/>
      <c r="AJ1738" s="507"/>
      <c r="AK1738" s="507"/>
      <c r="AL1738" s="510"/>
      <c r="AM1738" s="511"/>
      <c r="AN1738" s="512"/>
      <c r="AO1738" s="511"/>
      <c r="AP1738" s="507"/>
      <c r="AQ1738" s="512"/>
      <c r="AR1738" s="513"/>
      <c r="AS1738" s="508"/>
      <c r="AT1738" s="511"/>
      <c r="AU1738" s="511"/>
      <c r="AV1738" s="511"/>
      <c r="AW1738" s="511"/>
      <c r="AX1738" s="511"/>
      <c r="AY1738" s="511"/>
      <c r="AZ1738" s="514"/>
      <c r="BA1738" s="515"/>
      <c r="BB1738" s="507"/>
      <c r="BC1738" s="505"/>
      <c r="BD1738" s="524"/>
      <c r="BE1738" s="506"/>
      <c r="BF1738" s="482"/>
      <c r="BG1738" s="483"/>
      <c r="BH1738" s="483"/>
      <c r="BI1738" s="465"/>
      <c r="BJ1738" s="465"/>
      <c r="BK1738" s="465"/>
      <c r="BL1738" s="465"/>
      <c r="BM1738" s="465"/>
      <c r="BN1738" s="465"/>
      <c r="BO1738" s="483"/>
      <c r="BP1738" s="483"/>
      <c r="BQ1738" s="483"/>
      <c r="BR1738" s="483"/>
      <c r="BS1738" s="483"/>
      <c r="BT1738" s="484"/>
      <c r="BU1738" s="484"/>
      <c r="BV1738" s="484"/>
      <c r="BW1738" s="516"/>
      <c r="BX1738" s="434"/>
      <c r="BY1738" s="490"/>
      <c r="BZ1738" s="491"/>
      <c r="CA1738" s="520"/>
      <c r="CB1738" s="520"/>
      <c r="CC1738" s="520"/>
      <c r="CD1738" s="520"/>
      <c r="CE1738" s="520"/>
      <c r="CF1738" s="520"/>
    </row>
    <row r="1739" spans="1:84" ht="13.8" thickBot="1" x14ac:dyDescent="0.3">
      <c r="A1739" s="133"/>
      <c r="B1739" s="134"/>
      <c r="C1739" s="429"/>
      <c r="D1739" s="136"/>
      <c r="E1739" s="136"/>
      <c r="F1739" s="438"/>
      <c r="G1739" s="136"/>
      <c r="H1739" s="139"/>
      <c r="I1739" s="430"/>
      <c r="J1739" s="431"/>
      <c r="K1739" s="432"/>
      <c r="L1739" s="428"/>
      <c r="M1739" s="500"/>
      <c r="N1739" s="518"/>
      <c r="O1739" s="501"/>
      <c r="P1739" s="501"/>
      <c r="Q1739" s="519"/>
      <c r="R1739" s="502"/>
      <c r="S1739" s="502"/>
      <c r="T1739" s="503"/>
      <c r="U1739" s="504"/>
      <c r="V1739" s="505"/>
      <c r="W1739" s="505"/>
      <c r="X1739" s="505"/>
      <c r="Y1739" s="505"/>
      <c r="Z1739" s="506"/>
      <c r="AA1739" s="507"/>
      <c r="AB1739" s="508"/>
      <c r="AC1739" s="513"/>
      <c r="AD1739" s="508"/>
      <c r="AE1739" s="507"/>
      <c r="AF1739" s="513"/>
      <c r="AG1739" s="507"/>
      <c r="AH1739" s="508"/>
      <c r="AI1739" s="509"/>
      <c r="AJ1739" s="507"/>
      <c r="AK1739" s="507"/>
      <c r="AL1739" s="510"/>
      <c r="AM1739" s="511"/>
      <c r="AN1739" s="512"/>
      <c r="AO1739" s="511"/>
      <c r="AP1739" s="507"/>
      <c r="AQ1739" s="512"/>
      <c r="AR1739" s="513"/>
      <c r="AS1739" s="508"/>
      <c r="AT1739" s="511"/>
      <c r="AU1739" s="511"/>
      <c r="AV1739" s="511"/>
      <c r="AW1739" s="511"/>
      <c r="AX1739" s="511"/>
      <c r="AY1739" s="511"/>
      <c r="AZ1739" s="514"/>
      <c r="BA1739" s="515"/>
      <c r="BB1739" s="507"/>
      <c r="BC1739" s="505"/>
      <c r="BD1739" s="524"/>
      <c r="BE1739" s="506"/>
      <c r="BF1739" s="482"/>
      <c r="BG1739" s="483"/>
      <c r="BH1739" s="483"/>
      <c r="BI1739" s="465"/>
      <c r="BJ1739" s="465"/>
      <c r="BK1739" s="465"/>
      <c r="BL1739" s="465"/>
      <c r="BM1739" s="465"/>
      <c r="BN1739" s="465"/>
      <c r="BO1739" s="483"/>
      <c r="BP1739" s="483"/>
      <c r="BQ1739" s="483"/>
      <c r="BR1739" s="483"/>
      <c r="BS1739" s="483"/>
      <c r="BT1739" s="484"/>
      <c r="BU1739" s="484"/>
      <c r="BV1739" s="484"/>
      <c r="BW1739" s="516"/>
      <c r="BX1739" s="434"/>
      <c r="BY1739" s="490"/>
      <c r="BZ1739" s="491"/>
      <c r="CA1739" s="520"/>
      <c r="CB1739" s="520"/>
      <c r="CC1739" s="520"/>
      <c r="CD1739" s="520"/>
      <c r="CE1739" s="520"/>
      <c r="CF1739" s="520"/>
    </row>
    <row r="1740" spans="1:84" ht="13.8" thickBot="1" x14ac:dyDescent="0.3">
      <c r="A1740" s="133"/>
      <c r="B1740" s="134"/>
      <c r="C1740" s="429"/>
      <c r="D1740" s="136"/>
      <c r="E1740" s="136"/>
      <c r="F1740" s="438"/>
      <c r="G1740" s="136"/>
      <c r="H1740" s="139"/>
      <c r="I1740" s="430"/>
      <c r="J1740" s="431"/>
      <c r="K1740" s="432"/>
      <c r="L1740" s="428"/>
      <c r="M1740" s="500"/>
      <c r="N1740" s="518"/>
      <c r="O1740" s="501"/>
      <c r="P1740" s="501"/>
      <c r="Q1740" s="519"/>
      <c r="R1740" s="502"/>
      <c r="S1740" s="502"/>
      <c r="T1740" s="503"/>
      <c r="U1740" s="504"/>
      <c r="V1740" s="505"/>
      <c r="W1740" s="505"/>
      <c r="X1740" s="505"/>
      <c r="Y1740" s="505"/>
      <c r="Z1740" s="506"/>
      <c r="AA1740" s="507"/>
      <c r="AB1740" s="508"/>
      <c r="AC1740" s="513"/>
      <c r="AD1740" s="508"/>
      <c r="AE1740" s="507"/>
      <c r="AF1740" s="513"/>
      <c r="AG1740" s="507"/>
      <c r="AH1740" s="508"/>
      <c r="AI1740" s="509"/>
      <c r="AJ1740" s="507"/>
      <c r="AK1740" s="507"/>
      <c r="AL1740" s="510"/>
      <c r="AM1740" s="511"/>
      <c r="AN1740" s="512"/>
      <c r="AO1740" s="511"/>
      <c r="AP1740" s="507"/>
      <c r="AQ1740" s="512"/>
      <c r="AR1740" s="513"/>
      <c r="AS1740" s="508"/>
      <c r="AT1740" s="511"/>
      <c r="AU1740" s="511"/>
      <c r="AV1740" s="511"/>
      <c r="AW1740" s="511"/>
      <c r="AX1740" s="511"/>
      <c r="AY1740" s="511"/>
      <c r="AZ1740" s="514"/>
      <c r="BA1740" s="515"/>
      <c r="BB1740" s="507"/>
      <c r="BC1740" s="505"/>
      <c r="BD1740" s="524"/>
      <c r="BE1740" s="506"/>
      <c r="BF1740" s="482"/>
      <c r="BG1740" s="483"/>
      <c r="BH1740" s="483"/>
      <c r="BI1740" s="465"/>
      <c r="BJ1740" s="465"/>
      <c r="BK1740" s="465"/>
      <c r="BL1740" s="465"/>
      <c r="BM1740" s="465"/>
      <c r="BN1740" s="465"/>
      <c r="BO1740" s="483"/>
      <c r="BP1740" s="483"/>
      <c r="BQ1740" s="483"/>
      <c r="BR1740" s="483"/>
      <c r="BS1740" s="483"/>
      <c r="BT1740" s="484"/>
      <c r="BU1740" s="484"/>
      <c r="BV1740" s="484"/>
      <c r="BW1740" s="516"/>
      <c r="BX1740" s="434"/>
      <c r="BY1740" s="490"/>
      <c r="BZ1740" s="491"/>
      <c r="CA1740" s="520"/>
      <c r="CB1740" s="520"/>
      <c r="CC1740" s="520"/>
      <c r="CD1740" s="520"/>
      <c r="CE1740" s="520"/>
      <c r="CF1740" s="520"/>
    </row>
    <row r="1741" spans="1:84" ht="13.8" thickBot="1" x14ac:dyDescent="0.3">
      <c r="A1741" s="133"/>
      <c r="B1741" s="134"/>
      <c r="C1741" s="429"/>
      <c r="D1741" s="136"/>
      <c r="E1741" s="136"/>
      <c r="F1741" s="438"/>
      <c r="G1741" s="136"/>
      <c r="H1741" s="139"/>
      <c r="I1741" s="430"/>
      <c r="J1741" s="431"/>
      <c r="K1741" s="432"/>
      <c r="L1741" s="428"/>
      <c r="M1741" s="500"/>
      <c r="N1741" s="518"/>
      <c r="O1741" s="501"/>
      <c r="P1741" s="501"/>
      <c r="Q1741" s="519"/>
      <c r="R1741" s="502"/>
      <c r="S1741" s="502"/>
      <c r="T1741" s="503"/>
      <c r="U1741" s="504"/>
      <c r="V1741" s="505"/>
      <c r="W1741" s="505"/>
      <c r="X1741" s="505"/>
      <c r="Y1741" s="505"/>
      <c r="Z1741" s="506"/>
      <c r="AA1741" s="507"/>
      <c r="AB1741" s="508"/>
      <c r="AC1741" s="513"/>
      <c r="AD1741" s="508"/>
      <c r="AE1741" s="507"/>
      <c r="AF1741" s="513"/>
      <c r="AG1741" s="507"/>
      <c r="AH1741" s="508"/>
      <c r="AI1741" s="509"/>
      <c r="AJ1741" s="507"/>
      <c r="AK1741" s="507"/>
      <c r="AL1741" s="510"/>
      <c r="AM1741" s="511"/>
      <c r="AN1741" s="512"/>
      <c r="AO1741" s="511"/>
      <c r="AP1741" s="507"/>
      <c r="AQ1741" s="512"/>
      <c r="AR1741" s="513"/>
      <c r="AS1741" s="508"/>
      <c r="AT1741" s="511"/>
      <c r="AU1741" s="511"/>
      <c r="AV1741" s="511"/>
      <c r="AW1741" s="511"/>
      <c r="AX1741" s="511"/>
      <c r="AY1741" s="511"/>
      <c r="AZ1741" s="514"/>
      <c r="BA1741" s="515"/>
      <c r="BB1741" s="507"/>
      <c r="BC1741" s="505"/>
      <c r="BD1741" s="524"/>
      <c r="BE1741" s="506"/>
      <c r="BF1741" s="482"/>
      <c r="BG1741" s="483"/>
      <c r="BH1741" s="483"/>
      <c r="BI1741" s="465"/>
      <c r="BJ1741" s="465"/>
      <c r="BK1741" s="465"/>
      <c r="BL1741" s="465"/>
      <c r="BM1741" s="465"/>
      <c r="BN1741" s="465"/>
      <c r="BO1741" s="483"/>
      <c r="BP1741" s="483"/>
      <c r="BQ1741" s="483"/>
      <c r="BR1741" s="483"/>
      <c r="BS1741" s="483"/>
      <c r="BT1741" s="484"/>
      <c r="BU1741" s="484"/>
      <c r="BV1741" s="484"/>
      <c r="BW1741" s="516"/>
      <c r="BX1741" s="434"/>
      <c r="BY1741" s="490"/>
      <c r="BZ1741" s="491"/>
      <c r="CA1741" s="520"/>
      <c r="CB1741" s="520"/>
      <c r="CC1741" s="520"/>
      <c r="CD1741" s="520"/>
      <c r="CE1741" s="520"/>
      <c r="CF1741" s="520"/>
    </row>
    <row r="1742" spans="1:84" ht="13.8" thickBot="1" x14ac:dyDescent="0.3">
      <c r="A1742" s="133"/>
      <c r="B1742" s="134"/>
      <c r="C1742" s="429"/>
      <c r="D1742" s="136"/>
      <c r="E1742" s="136"/>
      <c r="F1742" s="438"/>
      <c r="G1742" s="136"/>
      <c r="H1742" s="139"/>
      <c r="I1742" s="430"/>
      <c r="J1742" s="431"/>
      <c r="K1742" s="432"/>
      <c r="L1742" s="428"/>
      <c r="M1742" s="500"/>
      <c r="N1742" s="518"/>
      <c r="O1742" s="501"/>
      <c r="P1742" s="501"/>
      <c r="Q1742" s="519"/>
      <c r="R1742" s="502"/>
      <c r="S1742" s="502"/>
      <c r="T1742" s="503"/>
      <c r="U1742" s="504"/>
      <c r="V1742" s="505"/>
      <c r="W1742" s="505"/>
      <c r="X1742" s="505"/>
      <c r="Y1742" s="505"/>
      <c r="Z1742" s="506"/>
      <c r="AA1742" s="507"/>
      <c r="AB1742" s="508"/>
      <c r="AC1742" s="513"/>
      <c r="AD1742" s="508"/>
      <c r="AE1742" s="507"/>
      <c r="AF1742" s="513"/>
      <c r="AG1742" s="507"/>
      <c r="AH1742" s="508"/>
      <c r="AI1742" s="509"/>
      <c r="AJ1742" s="507"/>
      <c r="AK1742" s="507"/>
      <c r="AL1742" s="510"/>
      <c r="AM1742" s="511"/>
      <c r="AN1742" s="512"/>
      <c r="AO1742" s="511"/>
      <c r="AP1742" s="507"/>
      <c r="AQ1742" s="512"/>
      <c r="AR1742" s="513"/>
      <c r="AS1742" s="508"/>
      <c r="AT1742" s="511"/>
      <c r="AU1742" s="511"/>
      <c r="AV1742" s="511"/>
      <c r="AW1742" s="511"/>
      <c r="AX1742" s="511"/>
      <c r="AY1742" s="511"/>
      <c r="AZ1742" s="514"/>
      <c r="BA1742" s="515"/>
      <c r="BB1742" s="507"/>
      <c r="BC1742" s="505"/>
      <c r="BD1742" s="524"/>
      <c r="BE1742" s="506"/>
      <c r="BF1742" s="482"/>
      <c r="BG1742" s="483"/>
      <c r="BH1742" s="483"/>
      <c r="BI1742" s="465"/>
      <c r="BJ1742" s="465"/>
      <c r="BK1742" s="465"/>
      <c r="BL1742" s="465"/>
      <c r="BM1742" s="465"/>
      <c r="BN1742" s="465"/>
      <c r="BO1742" s="483"/>
      <c r="BP1742" s="483"/>
      <c r="BQ1742" s="483"/>
      <c r="BR1742" s="483"/>
      <c r="BS1742" s="483"/>
      <c r="BT1742" s="484"/>
      <c r="BU1742" s="484"/>
      <c r="BV1742" s="484"/>
      <c r="BW1742" s="516"/>
      <c r="BX1742" s="434"/>
      <c r="BY1742" s="490"/>
      <c r="BZ1742" s="491"/>
      <c r="CA1742" s="520"/>
      <c r="CB1742" s="520"/>
      <c r="CC1742" s="520"/>
      <c r="CD1742" s="520"/>
      <c r="CE1742" s="520"/>
      <c r="CF1742" s="520"/>
    </row>
    <row r="1743" spans="1:84" ht="13.8" thickBot="1" x14ac:dyDescent="0.3">
      <c r="A1743" s="133"/>
      <c r="B1743" s="134"/>
      <c r="C1743" s="429"/>
      <c r="D1743" s="136"/>
      <c r="E1743" s="136"/>
      <c r="F1743" s="438"/>
      <c r="G1743" s="136"/>
      <c r="H1743" s="139"/>
      <c r="I1743" s="430"/>
      <c r="J1743" s="431"/>
      <c r="K1743" s="432"/>
      <c r="L1743" s="428"/>
      <c r="M1743" s="500"/>
      <c r="N1743" s="518"/>
      <c r="O1743" s="501"/>
      <c r="P1743" s="501"/>
      <c r="Q1743" s="519"/>
      <c r="R1743" s="502"/>
      <c r="S1743" s="502"/>
      <c r="T1743" s="503"/>
      <c r="U1743" s="504"/>
      <c r="V1743" s="505"/>
      <c r="W1743" s="505"/>
      <c r="X1743" s="505"/>
      <c r="Y1743" s="505"/>
      <c r="Z1743" s="506"/>
      <c r="AA1743" s="507"/>
      <c r="AB1743" s="508"/>
      <c r="AC1743" s="513"/>
      <c r="AD1743" s="508"/>
      <c r="AE1743" s="507"/>
      <c r="AF1743" s="513"/>
      <c r="AG1743" s="507"/>
      <c r="AH1743" s="508"/>
      <c r="AI1743" s="509"/>
      <c r="AJ1743" s="507"/>
      <c r="AK1743" s="507"/>
      <c r="AL1743" s="510"/>
      <c r="AM1743" s="511"/>
      <c r="AN1743" s="512"/>
      <c r="AO1743" s="511"/>
      <c r="AP1743" s="507"/>
      <c r="AQ1743" s="512"/>
      <c r="AR1743" s="513"/>
      <c r="AS1743" s="508"/>
      <c r="AT1743" s="511"/>
      <c r="AU1743" s="511"/>
      <c r="AV1743" s="511"/>
      <c r="AW1743" s="511"/>
      <c r="AX1743" s="511"/>
      <c r="AY1743" s="511"/>
      <c r="AZ1743" s="514"/>
      <c r="BA1743" s="515"/>
      <c r="BB1743" s="507"/>
      <c r="BC1743" s="505"/>
      <c r="BD1743" s="524"/>
      <c r="BE1743" s="506"/>
      <c r="BF1743" s="482"/>
      <c r="BG1743" s="483"/>
      <c r="BH1743" s="483"/>
      <c r="BI1743" s="465"/>
      <c r="BJ1743" s="465"/>
      <c r="BK1743" s="465"/>
      <c r="BL1743" s="465"/>
      <c r="BM1743" s="465"/>
      <c r="BN1743" s="465"/>
      <c r="BO1743" s="483"/>
      <c r="BP1743" s="483"/>
      <c r="BQ1743" s="483"/>
      <c r="BR1743" s="483"/>
      <c r="BS1743" s="483"/>
      <c r="BT1743" s="484"/>
      <c r="BU1743" s="484"/>
      <c r="BV1743" s="484"/>
      <c r="BW1743" s="516"/>
      <c r="BX1743" s="434"/>
      <c r="BY1743" s="490"/>
      <c r="BZ1743" s="491"/>
      <c r="CA1743" s="520"/>
      <c r="CB1743" s="520"/>
      <c r="CC1743" s="520"/>
      <c r="CD1743" s="520"/>
      <c r="CE1743" s="520"/>
      <c r="CF1743" s="520"/>
    </row>
    <row r="1744" spans="1:84" ht="13.8" thickBot="1" x14ac:dyDescent="0.3">
      <c r="A1744" s="133"/>
      <c r="B1744" s="134"/>
      <c r="C1744" s="429"/>
      <c r="D1744" s="136"/>
      <c r="E1744" s="136"/>
      <c r="F1744" s="438"/>
      <c r="G1744" s="136"/>
      <c r="H1744" s="139"/>
      <c r="I1744" s="430"/>
      <c r="J1744" s="431"/>
      <c r="K1744" s="432"/>
      <c r="L1744" s="428"/>
      <c r="M1744" s="500"/>
      <c r="N1744" s="518"/>
      <c r="O1744" s="501"/>
      <c r="P1744" s="501"/>
      <c r="Q1744" s="519"/>
      <c r="R1744" s="502"/>
      <c r="S1744" s="502"/>
      <c r="T1744" s="503"/>
      <c r="U1744" s="504"/>
      <c r="V1744" s="505"/>
      <c r="W1744" s="505"/>
      <c r="X1744" s="505"/>
      <c r="Y1744" s="505"/>
      <c r="Z1744" s="506"/>
      <c r="AA1744" s="507"/>
      <c r="AB1744" s="508"/>
      <c r="AC1744" s="513"/>
      <c r="AD1744" s="508"/>
      <c r="AE1744" s="507"/>
      <c r="AF1744" s="513"/>
      <c r="AG1744" s="507"/>
      <c r="AH1744" s="508"/>
      <c r="AI1744" s="509"/>
      <c r="AJ1744" s="507"/>
      <c r="AK1744" s="507"/>
      <c r="AL1744" s="510"/>
      <c r="AM1744" s="511"/>
      <c r="AN1744" s="512"/>
      <c r="AO1744" s="511"/>
      <c r="AP1744" s="507"/>
      <c r="AQ1744" s="512"/>
      <c r="AR1744" s="513"/>
      <c r="AS1744" s="508"/>
      <c r="AT1744" s="511"/>
      <c r="AU1744" s="511"/>
      <c r="AV1744" s="511"/>
      <c r="AW1744" s="511"/>
      <c r="AX1744" s="511"/>
      <c r="AY1744" s="511"/>
      <c r="AZ1744" s="514"/>
      <c r="BA1744" s="515"/>
      <c r="BB1744" s="507"/>
      <c r="BC1744" s="505"/>
      <c r="BD1744" s="524"/>
      <c r="BE1744" s="506"/>
      <c r="BF1744" s="482"/>
      <c r="BG1744" s="483"/>
      <c r="BH1744" s="483"/>
      <c r="BI1744" s="465"/>
      <c r="BJ1744" s="465"/>
      <c r="BK1744" s="465"/>
      <c r="BL1744" s="465"/>
      <c r="BM1744" s="465"/>
      <c r="BN1744" s="465"/>
      <c r="BO1744" s="483"/>
      <c r="BP1744" s="483"/>
      <c r="BQ1744" s="483"/>
      <c r="BR1744" s="483"/>
      <c r="BS1744" s="483"/>
      <c r="BT1744" s="484"/>
      <c r="BU1744" s="484"/>
      <c r="BV1744" s="484"/>
      <c r="BW1744" s="516"/>
      <c r="BX1744" s="434"/>
      <c r="BY1744" s="490"/>
      <c r="BZ1744" s="491"/>
      <c r="CA1744" s="520"/>
      <c r="CB1744" s="520"/>
      <c r="CC1744" s="520"/>
      <c r="CD1744" s="520"/>
      <c r="CE1744" s="520"/>
      <c r="CF1744" s="520"/>
    </row>
    <row r="1745" spans="1:84" ht="13.8" thickBot="1" x14ac:dyDescent="0.3">
      <c r="A1745" s="133"/>
      <c r="B1745" s="134"/>
      <c r="C1745" s="429"/>
      <c r="D1745" s="136"/>
      <c r="E1745" s="136"/>
      <c r="F1745" s="438"/>
      <c r="G1745" s="136"/>
      <c r="H1745" s="139"/>
      <c r="I1745" s="430"/>
      <c r="J1745" s="431"/>
      <c r="K1745" s="432"/>
      <c r="L1745" s="428"/>
      <c r="M1745" s="500"/>
      <c r="N1745" s="518"/>
      <c r="O1745" s="501"/>
      <c r="P1745" s="501"/>
      <c r="Q1745" s="519"/>
      <c r="R1745" s="502"/>
      <c r="S1745" s="502"/>
      <c r="T1745" s="503"/>
      <c r="U1745" s="504"/>
      <c r="V1745" s="505"/>
      <c r="W1745" s="505"/>
      <c r="X1745" s="505"/>
      <c r="Y1745" s="505"/>
      <c r="Z1745" s="506"/>
      <c r="AA1745" s="507"/>
      <c r="AB1745" s="508"/>
      <c r="AC1745" s="513"/>
      <c r="AD1745" s="508"/>
      <c r="AE1745" s="507"/>
      <c r="AF1745" s="513"/>
      <c r="AG1745" s="507"/>
      <c r="AH1745" s="508"/>
      <c r="AI1745" s="509"/>
      <c r="AJ1745" s="507"/>
      <c r="AK1745" s="507"/>
      <c r="AL1745" s="510"/>
      <c r="AM1745" s="511"/>
      <c r="AN1745" s="512"/>
      <c r="AO1745" s="511"/>
      <c r="AP1745" s="507"/>
      <c r="AQ1745" s="512"/>
      <c r="AR1745" s="513"/>
      <c r="AS1745" s="508"/>
      <c r="AT1745" s="511"/>
      <c r="AU1745" s="511"/>
      <c r="AV1745" s="511"/>
      <c r="AW1745" s="511"/>
      <c r="AX1745" s="511"/>
      <c r="AY1745" s="511"/>
      <c r="AZ1745" s="514"/>
      <c r="BA1745" s="515"/>
      <c r="BB1745" s="507"/>
      <c r="BC1745" s="505"/>
      <c r="BD1745" s="524"/>
      <c r="BE1745" s="506"/>
      <c r="BF1745" s="482"/>
      <c r="BG1745" s="483"/>
      <c r="BH1745" s="483"/>
      <c r="BI1745" s="465"/>
      <c r="BJ1745" s="465"/>
      <c r="BK1745" s="465"/>
      <c r="BL1745" s="465"/>
      <c r="BM1745" s="465"/>
      <c r="BN1745" s="465"/>
      <c r="BO1745" s="483"/>
      <c r="BP1745" s="483"/>
      <c r="BQ1745" s="483"/>
      <c r="BR1745" s="483"/>
      <c r="BS1745" s="483"/>
      <c r="BT1745" s="484"/>
      <c r="BU1745" s="484"/>
      <c r="BV1745" s="484"/>
      <c r="BW1745" s="516"/>
      <c r="BX1745" s="434"/>
      <c r="BY1745" s="490"/>
      <c r="BZ1745" s="491"/>
      <c r="CA1745" s="520"/>
      <c r="CB1745" s="520"/>
      <c r="CC1745" s="520"/>
      <c r="CD1745" s="520"/>
      <c r="CE1745" s="520"/>
      <c r="CF1745" s="520"/>
    </row>
    <row r="1746" spans="1:84" ht="13.8" thickBot="1" x14ac:dyDescent="0.3">
      <c r="A1746" s="133"/>
      <c r="B1746" s="134"/>
      <c r="C1746" s="429"/>
      <c r="D1746" s="136"/>
      <c r="E1746" s="136"/>
      <c r="F1746" s="438"/>
      <c r="G1746" s="136"/>
      <c r="H1746" s="139"/>
      <c r="I1746" s="430"/>
      <c r="J1746" s="431"/>
      <c r="K1746" s="432"/>
      <c r="L1746" s="428"/>
      <c r="M1746" s="500"/>
      <c r="N1746" s="518"/>
      <c r="O1746" s="501"/>
      <c r="P1746" s="501"/>
      <c r="Q1746" s="519"/>
      <c r="R1746" s="502"/>
      <c r="S1746" s="502"/>
      <c r="T1746" s="503"/>
      <c r="U1746" s="504"/>
      <c r="V1746" s="505"/>
      <c r="W1746" s="505"/>
      <c r="X1746" s="505"/>
      <c r="Y1746" s="505"/>
      <c r="Z1746" s="506"/>
      <c r="AA1746" s="507"/>
      <c r="AB1746" s="508"/>
      <c r="AC1746" s="513"/>
      <c r="AD1746" s="508"/>
      <c r="AE1746" s="507"/>
      <c r="AF1746" s="513"/>
      <c r="AG1746" s="507"/>
      <c r="AH1746" s="508"/>
      <c r="AI1746" s="509"/>
      <c r="AJ1746" s="507"/>
      <c r="AK1746" s="507"/>
      <c r="AL1746" s="510"/>
      <c r="AM1746" s="511"/>
      <c r="AN1746" s="512"/>
      <c r="AO1746" s="511"/>
      <c r="AP1746" s="507"/>
      <c r="AQ1746" s="512"/>
      <c r="AR1746" s="513"/>
      <c r="AS1746" s="508"/>
      <c r="AT1746" s="511"/>
      <c r="AU1746" s="511"/>
      <c r="AV1746" s="511"/>
      <c r="AW1746" s="511"/>
      <c r="AX1746" s="511"/>
      <c r="AY1746" s="511"/>
      <c r="AZ1746" s="514"/>
      <c r="BA1746" s="515"/>
      <c r="BB1746" s="507"/>
      <c r="BC1746" s="505"/>
      <c r="BD1746" s="524"/>
      <c r="BE1746" s="506"/>
      <c r="BF1746" s="482"/>
      <c r="BG1746" s="483"/>
      <c r="BH1746" s="483"/>
      <c r="BI1746" s="465"/>
      <c r="BJ1746" s="465"/>
      <c r="BK1746" s="465"/>
      <c r="BL1746" s="465"/>
      <c r="BM1746" s="465"/>
      <c r="BN1746" s="465"/>
      <c r="BO1746" s="483"/>
      <c r="BP1746" s="483"/>
      <c r="BQ1746" s="483"/>
      <c r="BR1746" s="483"/>
      <c r="BS1746" s="483"/>
      <c r="BT1746" s="484"/>
      <c r="BU1746" s="484"/>
      <c r="BV1746" s="484"/>
      <c r="BW1746" s="516"/>
      <c r="BX1746" s="434"/>
      <c r="BY1746" s="490"/>
      <c r="BZ1746" s="491"/>
      <c r="CA1746" s="520"/>
      <c r="CB1746" s="520"/>
      <c r="CC1746" s="520"/>
      <c r="CD1746" s="520"/>
      <c r="CE1746" s="520"/>
      <c r="CF1746" s="520"/>
    </row>
    <row r="1747" spans="1:84" ht="13.8" thickBot="1" x14ac:dyDescent="0.3">
      <c r="A1747" s="133"/>
      <c r="B1747" s="134"/>
      <c r="C1747" s="429"/>
      <c r="D1747" s="136"/>
      <c r="E1747" s="136"/>
      <c r="F1747" s="438"/>
      <c r="G1747" s="136"/>
      <c r="H1747" s="139"/>
      <c r="I1747" s="430"/>
      <c r="J1747" s="431"/>
      <c r="K1747" s="432"/>
      <c r="L1747" s="428"/>
      <c r="M1747" s="500"/>
      <c r="N1747" s="518"/>
      <c r="O1747" s="501"/>
      <c r="P1747" s="501"/>
      <c r="Q1747" s="519"/>
      <c r="R1747" s="502"/>
      <c r="S1747" s="502"/>
      <c r="T1747" s="503"/>
      <c r="U1747" s="504"/>
      <c r="V1747" s="505"/>
      <c r="W1747" s="505"/>
      <c r="X1747" s="505"/>
      <c r="Y1747" s="505"/>
      <c r="Z1747" s="506"/>
      <c r="AA1747" s="507"/>
      <c r="AB1747" s="508"/>
      <c r="AC1747" s="513"/>
      <c r="AD1747" s="508"/>
      <c r="AE1747" s="507"/>
      <c r="AF1747" s="513"/>
      <c r="AG1747" s="507"/>
      <c r="AH1747" s="508"/>
      <c r="AI1747" s="509"/>
      <c r="AJ1747" s="507"/>
      <c r="AK1747" s="507"/>
      <c r="AL1747" s="510"/>
      <c r="AM1747" s="511"/>
      <c r="AN1747" s="512"/>
      <c r="AO1747" s="511"/>
      <c r="AP1747" s="507"/>
      <c r="AQ1747" s="512"/>
      <c r="AR1747" s="513"/>
      <c r="AS1747" s="508"/>
      <c r="AT1747" s="511"/>
      <c r="AU1747" s="511"/>
      <c r="AV1747" s="511"/>
      <c r="AW1747" s="511"/>
      <c r="AX1747" s="511"/>
      <c r="AY1747" s="511"/>
      <c r="AZ1747" s="514"/>
      <c r="BA1747" s="515"/>
      <c r="BB1747" s="507"/>
      <c r="BC1747" s="505"/>
      <c r="BD1747" s="524"/>
      <c r="BE1747" s="506"/>
      <c r="BF1747" s="482"/>
      <c r="BG1747" s="483"/>
      <c r="BH1747" s="483"/>
      <c r="BI1747" s="465"/>
      <c r="BJ1747" s="465"/>
      <c r="BK1747" s="465"/>
      <c r="BL1747" s="465"/>
      <c r="BM1747" s="465"/>
      <c r="BN1747" s="465"/>
      <c r="BO1747" s="483"/>
      <c r="BP1747" s="483"/>
      <c r="BQ1747" s="483"/>
      <c r="BR1747" s="483"/>
      <c r="BS1747" s="483"/>
      <c r="BT1747" s="484"/>
      <c r="BU1747" s="484"/>
      <c r="BV1747" s="484"/>
      <c r="BW1747" s="516"/>
      <c r="BX1747" s="434"/>
      <c r="BY1747" s="490"/>
      <c r="BZ1747" s="491"/>
      <c r="CA1747" s="520"/>
      <c r="CB1747" s="520"/>
      <c r="CC1747" s="520"/>
      <c r="CD1747" s="520"/>
      <c r="CE1747" s="520"/>
      <c r="CF1747" s="520"/>
    </row>
    <row r="1748" spans="1:84" ht="13.8" thickBot="1" x14ac:dyDescent="0.3">
      <c r="A1748" s="133"/>
      <c r="B1748" s="134"/>
      <c r="C1748" s="429"/>
      <c r="D1748" s="136"/>
      <c r="E1748" s="136"/>
      <c r="F1748" s="438"/>
      <c r="G1748" s="136"/>
      <c r="H1748" s="139"/>
      <c r="I1748" s="430"/>
      <c r="J1748" s="431"/>
      <c r="K1748" s="432"/>
      <c r="L1748" s="428"/>
      <c r="M1748" s="500"/>
      <c r="N1748" s="518"/>
      <c r="O1748" s="501"/>
      <c r="P1748" s="501"/>
      <c r="Q1748" s="519"/>
      <c r="R1748" s="502"/>
      <c r="S1748" s="502"/>
      <c r="T1748" s="503"/>
      <c r="U1748" s="504"/>
      <c r="V1748" s="505"/>
      <c r="W1748" s="505"/>
      <c r="X1748" s="505"/>
      <c r="Y1748" s="505"/>
      <c r="Z1748" s="506"/>
      <c r="AA1748" s="507"/>
      <c r="AB1748" s="508"/>
      <c r="AC1748" s="513"/>
      <c r="AD1748" s="508"/>
      <c r="AE1748" s="507"/>
      <c r="AF1748" s="513"/>
      <c r="AG1748" s="507"/>
      <c r="AH1748" s="508"/>
      <c r="AI1748" s="509"/>
      <c r="AJ1748" s="507"/>
      <c r="AK1748" s="507"/>
      <c r="AL1748" s="510"/>
      <c r="AM1748" s="511"/>
      <c r="AN1748" s="512"/>
      <c r="AO1748" s="511"/>
      <c r="AP1748" s="507"/>
      <c r="AQ1748" s="512"/>
      <c r="AR1748" s="513"/>
      <c r="AS1748" s="508"/>
      <c r="AT1748" s="511"/>
      <c r="AU1748" s="511"/>
      <c r="AV1748" s="511"/>
      <c r="AW1748" s="511"/>
      <c r="AX1748" s="511"/>
      <c r="AY1748" s="511"/>
      <c r="AZ1748" s="514"/>
      <c r="BA1748" s="515"/>
      <c r="BB1748" s="507"/>
      <c r="BC1748" s="505"/>
      <c r="BD1748" s="524"/>
      <c r="BE1748" s="506"/>
      <c r="BF1748" s="482"/>
      <c r="BG1748" s="483"/>
      <c r="BH1748" s="483"/>
      <c r="BI1748" s="465"/>
      <c r="BJ1748" s="465"/>
      <c r="BK1748" s="465"/>
      <c r="BL1748" s="465"/>
      <c r="BM1748" s="465"/>
      <c r="BN1748" s="465"/>
      <c r="BO1748" s="483"/>
      <c r="BP1748" s="483"/>
      <c r="BQ1748" s="483"/>
      <c r="BR1748" s="483"/>
      <c r="BS1748" s="483"/>
      <c r="BT1748" s="484"/>
      <c r="BU1748" s="484"/>
      <c r="BV1748" s="484"/>
      <c r="BW1748" s="516"/>
      <c r="BX1748" s="434"/>
      <c r="BY1748" s="490"/>
      <c r="BZ1748" s="491"/>
      <c r="CA1748" s="520"/>
      <c r="CB1748" s="520"/>
      <c r="CC1748" s="520"/>
      <c r="CD1748" s="520"/>
      <c r="CE1748" s="520"/>
      <c r="CF1748" s="520"/>
    </row>
    <row r="1749" spans="1:84" ht="13.8" thickBot="1" x14ac:dyDescent="0.3">
      <c r="A1749" s="133"/>
      <c r="B1749" s="134"/>
      <c r="C1749" s="429"/>
      <c r="D1749" s="136"/>
      <c r="E1749" s="136"/>
      <c r="F1749" s="438"/>
      <c r="G1749" s="136"/>
      <c r="H1749" s="139"/>
      <c r="I1749" s="430"/>
      <c r="J1749" s="431"/>
      <c r="K1749" s="432"/>
      <c r="L1749" s="428"/>
      <c r="M1749" s="500"/>
      <c r="N1749" s="518"/>
      <c r="O1749" s="501"/>
      <c r="P1749" s="501"/>
      <c r="Q1749" s="519"/>
      <c r="R1749" s="502"/>
      <c r="S1749" s="502"/>
      <c r="T1749" s="503"/>
      <c r="U1749" s="504"/>
      <c r="V1749" s="505"/>
      <c r="W1749" s="505"/>
      <c r="X1749" s="505"/>
      <c r="Y1749" s="505"/>
      <c r="Z1749" s="506"/>
      <c r="AA1749" s="507"/>
      <c r="AB1749" s="508"/>
      <c r="AC1749" s="513"/>
      <c r="AD1749" s="508"/>
      <c r="AE1749" s="507"/>
      <c r="AF1749" s="513"/>
      <c r="AG1749" s="507"/>
      <c r="AH1749" s="508"/>
      <c r="AI1749" s="509"/>
      <c r="AJ1749" s="507"/>
      <c r="AK1749" s="507"/>
      <c r="AL1749" s="510"/>
      <c r="AM1749" s="511"/>
      <c r="AN1749" s="512"/>
      <c r="AO1749" s="511"/>
      <c r="AP1749" s="507"/>
      <c r="AQ1749" s="512"/>
      <c r="AR1749" s="513"/>
      <c r="AS1749" s="508"/>
      <c r="AT1749" s="511"/>
      <c r="AU1749" s="511"/>
      <c r="AV1749" s="511"/>
      <c r="AW1749" s="511"/>
      <c r="AX1749" s="511"/>
      <c r="AY1749" s="511"/>
      <c r="AZ1749" s="514"/>
      <c r="BA1749" s="515"/>
      <c r="BB1749" s="507"/>
      <c r="BC1749" s="505"/>
      <c r="BD1749" s="524"/>
      <c r="BE1749" s="506"/>
      <c r="BF1749" s="482"/>
      <c r="BG1749" s="483"/>
      <c r="BH1749" s="483"/>
      <c r="BI1749" s="465"/>
      <c r="BJ1749" s="465"/>
      <c r="BK1749" s="465"/>
      <c r="BL1749" s="465"/>
      <c r="BM1749" s="465"/>
      <c r="BN1749" s="465"/>
      <c r="BO1749" s="483"/>
      <c r="BP1749" s="483"/>
      <c r="BQ1749" s="483"/>
      <c r="BR1749" s="483"/>
      <c r="BS1749" s="483"/>
      <c r="BT1749" s="484"/>
      <c r="BU1749" s="484"/>
      <c r="BV1749" s="484"/>
      <c r="BW1749" s="516"/>
      <c r="BX1749" s="434"/>
      <c r="BY1749" s="490"/>
      <c r="BZ1749" s="491"/>
      <c r="CA1749" s="520"/>
      <c r="CB1749" s="520"/>
      <c r="CC1749" s="520"/>
      <c r="CD1749" s="520"/>
      <c r="CE1749" s="520"/>
      <c r="CF1749" s="520"/>
    </row>
    <row r="1750" spans="1:84" ht="13.8" thickBot="1" x14ac:dyDescent="0.3">
      <c r="A1750" s="133"/>
      <c r="B1750" s="134"/>
      <c r="C1750" s="429"/>
      <c r="D1750" s="136"/>
      <c r="E1750" s="136"/>
      <c r="F1750" s="438"/>
      <c r="G1750" s="136"/>
      <c r="H1750" s="139"/>
      <c r="I1750" s="430"/>
      <c r="J1750" s="431"/>
      <c r="K1750" s="432"/>
      <c r="L1750" s="428"/>
      <c r="M1750" s="500"/>
      <c r="N1750" s="518"/>
      <c r="O1750" s="501"/>
      <c r="P1750" s="501"/>
      <c r="Q1750" s="519"/>
      <c r="R1750" s="502"/>
      <c r="S1750" s="502"/>
      <c r="T1750" s="503"/>
      <c r="U1750" s="504"/>
      <c r="V1750" s="505"/>
      <c r="W1750" s="505"/>
      <c r="X1750" s="505"/>
      <c r="Y1750" s="505"/>
      <c r="Z1750" s="506"/>
      <c r="AA1750" s="507"/>
      <c r="AB1750" s="508"/>
      <c r="AC1750" s="513"/>
      <c r="AD1750" s="508"/>
      <c r="AE1750" s="507"/>
      <c r="AF1750" s="513"/>
      <c r="AG1750" s="507"/>
      <c r="AH1750" s="508"/>
      <c r="AI1750" s="509"/>
      <c r="AJ1750" s="507"/>
      <c r="AK1750" s="507"/>
      <c r="AL1750" s="510"/>
      <c r="AM1750" s="511"/>
      <c r="AN1750" s="512"/>
      <c r="AO1750" s="511"/>
      <c r="AP1750" s="507"/>
      <c r="AQ1750" s="512"/>
      <c r="AR1750" s="513"/>
      <c r="AS1750" s="508"/>
      <c r="AT1750" s="511"/>
      <c r="AU1750" s="511"/>
      <c r="AV1750" s="511"/>
      <c r="AW1750" s="511"/>
      <c r="AX1750" s="511"/>
      <c r="AY1750" s="511"/>
      <c r="AZ1750" s="514"/>
      <c r="BA1750" s="515"/>
      <c r="BB1750" s="507"/>
      <c r="BC1750" s="505"/>
      <c r="BD1750" s="524"/>
      <c r="BE1750" s="506"/>
      <c r="BF1750" s="482"/>
      <c r="BG1750" s="483"/>
      <c r="BH1750" s="483"/>
      <c r="BI1750" s="465"/>
      <c r="BJ1750" s="465"/>
      <c r="BK1750" s="465"/>
      <c r="BL1750" s="465"/>
      <c r="BM1750" s="465"/>
      <c r="BN1750" s="465"/>
      <c r="BO1750" s="483"/>
      <c r="BP1750" s="483"/>
      <c r="BQ1750" s="483"/>
      <c r="BR1750" s="483"/>
      <c r="BS1750" s="483"/>
      <c r="BT1750" s="484"/>
      <c r="BU1750" s="484"/>
      <c r="BV1750" s="484"/>
      <c r="BW1750" s="516"/>
      <c r="BX1750" s="434"/>
      <c r="BY1750" s="490"/>
      <c r="BZ1750" s="491"/>
      <c r="CA1750" s="520"/>
      <c r="CB1750" s="520"/>
      <c r="CC1750" s="520"/>
      <c r="CD1750" s="520"/>
      <c r="CE1750" s="520"/>
      <c r="CF1750" s="520"/>
    </row>
    <row r="1751" spans="1:84" ht="13.8" thickBot="1" x14ac:dyDescent="0.3">
      <c r="A1751" s="133"/>
      <c r="B1751" s="134"/>
      <c r="C1751" s="429"/>
      <c r="D1751" s="136"/>
      <c r="E1751" s="136"/>
      <c r="F1751" s="438"/>
      <c r="G1751" s="136"/>
      <c r="H1751" s="139"/>
      <c r="I1751" s="430"/>
      <c r="J1751" s="431"/>
      <c r="K1751" s="432"/>
      <c r="L1751" s="428"/>
      <c r="M1751" s="500"/>
      <c r="N1751" s="518"/>
      <c r="O1751" s="501"/>
      <c r="P1751" s="501"/>
      <c r="Q1751" s="519"/>
      <c r="R1751" s="502"/>
      <c r="S1751" s="502"/>
      <c r="T1751" s="503"/>
      <c r="U1751" s="504"/>
      <c r="V1751" s="505"/>
      <c r="W1751" s="505"/>
      <c r="X1751" s="505"/>
      <c r="Y1751" s="505"/>
      <c r="Z1751" s="506"/>
      <c r="AA1751" s="507"/>
      <c r="AB1751" s="508"/>
      <c r="AC1751" s="513"/>
      <c r="AD1751" s="508"/>
      <c r="AE1751" s="507"/>
      <c r="AF1751" s="513"/>
      <c r="AG1751" s="507"/>
      <c r="AH1751" s="508"/>
      <c r="AI1751" s="509"/>
      <c r="AJ1751" s="507"/>
      <c r="AK1751" s="507"/>
      <c r="AL1751" s="510"/>
      <c r="AM1751" s="511"/>
      <c r="AN1751" s="512"/>
      <c r="AO1751" s="511"/>
      <c r="AP1751" s="507"/>
      <c r="AQ1751" s="512"/>
      <c r="AR1751" s="513"/>
      <c r="AS1751" s="508"/>
      <c r="AT1751" s="511"/>
      <c r="AU1751" s="511"/>
      <c r="AV1751" s="511"/>
      <c r="AW1751" s="511"/>
      <c r="AX1751" s="511"/>
      <c r="AY1751" s="511"/>
      <c r="AZ1751" s="514"/>
      <c r="BA1751" s="515"/>
      <c r="BB1751" s="507"/>
      <c r="BC1751" s="505"/>
      <c r="BD1751" s="524"/>
      <c r="BE1751" s="506"/>
      <c r="BF1751" s="482"/>
      <c r="BG1751" s="483"/>
      <c r="BH1751" s="483"/>
      <c r="BI1751" s="465"/>
      <c r="BJ1751" s="465"/>
      <c r="BK1751" s="465"/>
      <c r="BL1751" s="465"/>
      <c r="BM1751" s="465"/>
      <c r="BN1751" s="465"/>
      <c r="BO1751" s="483"/>
      <c r="BP1751" s="483"/>
      <c r="BQ1751" s="483"/>
      <c r="BR1751" s="483"/>
      <c r="BS1751" s="483"/>
      <c r="BT1751" s="484"/>
      <c r="BU1751" s="484"/>
      <c r="BV1751" s="484"/>
      <c r="BW1751" s="516"/>
      <c r="BX1751" s="434"/>
      <c r="BY1751" s="490"/>
      <c r="BZ1751" s="491"/>
      <c r="CA1751" s="520"/>
      <c r="CB1751" s="520"/>
      <c r="CC1751" s="520"/>
      <c r="CD1751" s="520"/>
      <c r="CE1751" s="520"/>
      <c r="CF1751" s="520"/>
    </row>
    <row r="1752" spans="1:84" ht="13.8" thickBot="1" x14ac:dyDescent="0.3">
      <c r="A1752" s="133"/>
      <c r="B1752" s="134"/>
      <c r="C1752" s="429"/>
      <c r="D1752" s="136"/>
      <c r="E1752" s="136"/>
      <c r="F1752" s="438"/>
      <c r="G1752" s="136"/>
      <c r="H1752" s="139"/>
      <c r="I1752" s="430"/>
      <c r="J1752" s="431"/>
      <c r="K1752" s="432"/>
      <c r="L1752" s="428"/>
      <c r="M1752" s="500"/>
      <c r="N1752" s="518"/>
      <c r="O1752" s="501"/>
      <c r="P1752" s="501"/>
      <c r="Q1752" s="519"/>
      <c r="R1752" s="502"/>
      <c r="S1752" s="502"/>
      <c r="T1752" s="503"/>
      <c r="U1752" s="504"/>
      <c r="V1752" s="505"/>
      <c r="W1752" s="505"/>
      <c r="X1752" s="505"/>
      <c r="Y1752" s="505"/>
      <c r="Z1752" s="506"/>
      <c r="AA1752" s="507"/>
      <c r="AB1752" s="508"/>
      <c r="AC1752" s="513"/>
      <c r="AD1752" s="508"/>
      <c r="AE1752" s="507"/>
      <c r="AF1752" s="513"/>
      <c r="AG1752" s="507"/>
      <c r="AH1752" s="508"/>
      <c r="AI1752" s="509"/>
      <c r="AJ1752" s="507"/>
      <c r="AK1752" s="507"/>
      <c r="AL1752" s="510"/>
      <c r="AM1752" s="511"/>
      <c r="AN1752" s="512"/>
      <c r="AO1752" s="511"/>
      <c r="AP1752" s="507"/>
      <c r="AQ1752" s="512"/>
      <c r="AR1752" s="513"/>
      <c r="AS1752" s="508"/>
      <c r="AT1752" s="511"/>
      <c r="AU1752" s="511"/>
      <c r="AV1752" s="511"/>
      <c r="AW1752" s="511"/>
      <c r="AX1752" s="511"/>
      <c r="AY1752" s="511"/>
      <c r="AZ1752" s="514"/>
      <c r="BA1752" s="515"/>
      <c r="BB1752" s="507"/>
      <c r="BC1752" s="505"/>
      <c r="BD1752" s="524"/>
      <c r="BE1752" s="506"/>
      <c r="BF1752" s="482"/>
      <c r="BG1752" s="483"/>
      <c r="BH1752" s="483"/>
      <c r="BI1752" s="465"/>
      <c r="BJ1752" s="465"/>
      <c r="BK1752" s="465"/>
      <c r="BL1752" s="465"/>
      <c r="BM1752" s="465"/>
      <c r="BN1752" s="465"/>
      <c r="BO1752" s="483"/>
      <c r="BP1752" s="483"/>
      <c r="BQ1752" s="483"/>
      <c r="BR1752" s="483"/>
      <c r="BS1752" s="483"/>
      <c r="BT1752" s="484"/>
      <c r="BU1752" s="484"/>
      <c r="BV1752" s="484"/>
      <c r="BW1752" s="516"/>
      <c r="BX1752" s="434"/>
      <c r="BY1752" s="490"/>
      <c r="BZ1752" s="491"/>
      <c r="CA1752" s="520"/>
      <c r="CB1752" s="520"/>
      <c r="CC1752" s="520"/>
      <c r="CD1752" s="520"/>
      <c r="CE1752" s="520"/>
      <c r="CF1752" s="520"/>
    </row>
    <row r="1753" spans="1:84" ht="13.8" thickBot="1" x14ac:dyDescent="0.3">
      <c r="A1753" s="133"/>
      <c r="B1753" s="134"/>
      <c r="C1753" s="429"/>
      <c r="D1753" s="136"/>
      <c r="E1753" s="136"/>
      <c r="F1753" s="438"/>
      <c r="G1753" s="136"/>
      <c r="H1753" s="139"/>
      <c r="I1753" s="430"/>
      <c r="J1753" s="431"/>
      <c r="K1753" s="432"/>
      <c r="L1753" s="428"/>
      <c r="M1753" s="500"/>
      <c r="N1753" s="518"/>
      <c r="O1753" s="501"/>
      <c r="P1753" s="501"/>
      <c r="Q1753" s="519"/>
      <c r="R1753" s="502"/>
      <c r="S1753" s="502"/>
      <c r="T1753" s="503"/>
      <c r="U1753" s="504"/>
      <c r="V1753" s="505"/>
      <c r="W1753" s="505"/>
      <c r="X1753" s="505"/>
      <c r="Y1753" s="505"/>
      <c r="Z1753" s="506"/>
      <c r="AA1753" s="507"/>
      <c r="AB1753" s="508"/>
      <c r="AC1753" s="513"/>
      <c r="AD1753" s="508"/>
      <c r="AE1753" s="507"/>
      <c r="AF1753" s="513"/>
      <c r="AG1753" s="507"/>
      <c r="AH1753" s="508"/>
      <c r="AI1753" s="509"/>
      <c r="AJ1753" s="507"/>
      <c r="AK1753" s="507"/>
      <c r="AL1753" s="510"/>
      <c r="AM1753" s="511"/>
      <c r="AN1753" s="512"/>
      <c r="AO1753" s="511"/>
      <c r="AP1753" s="507"/>
      <c r="AQ1753" s="512"/>
      <c r="AR1753" s="513"/>
      <c r="AS1753" s="508"/>
      <c r="AT1753" s="511"/>
      <c r="AU1753" s="511"/>
      <c r="AV1753" s="511"/>
      <c r="AW1753" s="511"/>
      <c r="AX1753" s="511"/>
      <c r="AY1753" s="511"/>
      <c r="AZ1753" s="514"/>
      <c r="BA1753" s="515"/>
      <c r="BB1753" s="507"/>
      <c r="BC1753" s="505"/>
      <c r="BD1753" s="524"/>
      <c r="BE1753" s="506"/>
      <c r="BF1753" s="482"/>
      <c r="BG1753" s="483"/>
      <c r="BH1753" s="483"/>
      <c r="BI1753" s="465"/>
      <c r="BJ1753" s="465"/>
      <c r="BK1753" s="465"/>
      <c r="BL1753" s="465"/>
      <c r="BM1753" s="465"/>
      <c r="BN1753" s="465"/>
      <c r="BO1753" s="483"/>
      <c r="BP1753" s="483"/>
      <c r="BQ1753" s="483"/>
      <c r="BR1753" s="483"/>
      <c r="BS1753" s="483"/>
      <c r="BT1753" s="484"/>
      <c r="BU1753" s="484"/>
      <c r="BV1753" s="484"/>
      <c r="BW1753" s="516"/>
      <c r="BX1753" s="434"/>
      <c r="BY1753" s="490"/>
      <c r="BZ1753" s="491"/>
      <c r="CA1753" s="520"/>
      <c r="CB1753" s="520"/>
      <c r="CC1753" s="520"/>
      <c r="CD1753" s="520"/>
      <c r="CE1753" s="520"/>
      <c r="CF1753" s="520"/>
    </row>
    <row r="1754" spans="1:84" ht="13.8" thickBot="1" x14ac:dyDescent="0.3">
      <c r="A1754" s="133"/>
      <c r="B1754" s="134"/>
      <c r="C1754" s="429"/>
      <c r="D1754" s="136"/>
      <c r="E1754" s="136"/>
      <c r="F1754" s="438"/>
      <c r="G1754" s="136"/>
      <c r="H1754" s="139"/>
      <c r="I1754" s="430"/>
      <c r="J1754" s="431"/>
      <c r="K1754" s="432"/>
      <c r="L1754" s="428"/>
      <c r="M1754" s="500"/>
      <c r="N1754" s="518"/>
      <c r="O1754" s="501"/>
      <c r="P1754" s="501"/>
      <c r="Q1754" s="519"/>
      <c r="R1754" s="502"/>
      <c r="S1754" s="502"/>
      <c r="T1754" s="503"/>
      <c r="U1754" s="504"/>
      <c r="V1754" s="505"/>
      <c r="W1754" s="505"/>
      <c r="X1754" s="505"/>
      <c r="Y1754" s="505"/>
      <c r="Z1754" s="506"/>
      <c r="AA1754" s="507"/>
      <c r="AB1754" s="508"/>
      <c r="AC1754" s="513"/>
      <c r="AD1754" s="508"/>
      <c r="AE1754" s="507"/>
      <c r="AF1754" s="513"/>
      <c r="AG1754" s="507"/>
      <c r="AH1754" s="508"/>
      <c r="AI1754" s="509"/>
      <c r="AJ1754" s="507"/>
      <c r="AK1754" s="507"/>
      <c r="AL1754" s="510"/>
      <c r="AM1754" s="511"/>
      <c r="AN1754" s="512"/>
      <c r="AO1754" s="511"/>
      <c r="AP1754" s="507"/>
      <c r="AQ1754" s="512"/>
      <c r="AR1754" s="513"/>
      <c r="AS1754" s="508"/>
      <c r="AT1754" s="511"/>
      <c r="AU1754" s="511"/>
      <c r="AV1754" s="511"/>
      <c r="AW1754" s="511"/>
      <c r="AX1754" s="511"/>
      <c r="AY1754" s="511"/>
      <c r="AZ1754" s="514"/>
      <c r="BA1754" s="515"/>
      <c r="BB1754" s="507"/>
      <c r="BC1754" s="505"/>
      <c r="BD1754" s="524"/>
      <c r="BE1754" s="506"/>
      <c r="BF1754" s="482"/>
      <c r="BG1754" s="483"/>
      <c r="BH1754" s="483"/>
      <c r="BI1754" s="465"/>
      <c r="BJ1754" s="465"/>
      <c r="BK1754" s="465"/>
      <c r="BL1754" s="465"/>
      <c r="BM1754" s="465"/>
      <c r="BN1754" s="465"/>
      <c r="BO1754" s="483"/>
      <c r="BP1754" s="483"/>
      <c r="BQ1754" s="483"/>
      <c r="BR1754" s="483"/>
      <c r="BS1754" s="483"/>
      <c r="BT1754" s="484"/>
      <c r="BU1754" s="484"/>
      <c r="BV1754" s="484"/>
      <c r="BW1754" s="516"/>
      <c r="BX1754" s="434"/>
      <c r="BY1754" s="490"/>
      <c r="BZ1754" s="491"/>
      <c r="CA1754" s="520"/>
      <c r="CB1754" s="520"/>
      <c r="CC1754" s="520"/>
      <c r="CD1754" s="520"/>
      <c r="CE1754" s="520"/>
      <c r="CF1754" s="520"/>
    </row>
    <row r="1755" spans="1:84" ht="13.8" thickBot="1" x14ac:dyDescent="0.3">
      <c r="A1755" s="133"/>
      <c r="B1755" s="134"/>
      <c r="C1755" s="429"/>
      <c r="D1755" s="136"/>
      <c r="E1755" s="136"/>
      <c r="F1755" s="438"/>
      <c r="G1755" s="136"/>
      <c r="H1755" s="139"/>
      <c r="I1755" s="430"/>
      <c r="J1755" s="431"/>
      <c r="K1755" s="432"/>
      <c r="L1755" s="428"/>
      <c r="M1755" s="500"/>
      <c r="N1755" s="518"/>
      <c r="O1755" s="501"/>
      <c r="P1755" s="501"/>
      <c r="Q1755" s="519"/>
      <c r="R1755" s="502"/>
      <c r="S1755" s="502"/>
      <c r="T1755" s="503"/>
      <c r="U1755" s="504"/>
      <c r="V1755" s="505"/>
      <c r="W1755" s="505"/>
      <c r="X1755" s="505"/>
      <c r="Y1755" s="505"/>
      <c r="Z1755" s="506"/>
      <c r="AA1755" s="507"/>
      <c r="AB1755" s="508"/>
      <c r="AC1755" s="513"/>
      <c r="AD1755" s="508"/>
      <c r="AE1755" s="507"/>
      <c r="AF1755" s="513"/>
      <c r="AG1755" s="507"/>
      <c r="AH1755" s="508"/>
      <c r="AI1755" s="509"/>
      <c r="AJ1755" s="507"/>
      <c r="AK1755" s="507"/>
      <c r="AL1755" s="510"/>
      <c r="AM1755" s="511"/>
      <c r="AN1755" s="512"/>
      <c r="AO1755" s="511"/>
      <c r="AP1755" s="507"/>
      <c r="AQ1755" s="512"/>
      <c r="AR1755" s="513"/>
      <c r="AS1755" s="508"/>
      <c r="AT1755" s="511"/>
      <c r="AU1755" s="511"/>
      <c r="AV1755" s="511"/>
      <c r="AW1755" s="511"/>
      <c r="AX1755" s="511"/>
      <c r="AY1755" s="511"/>
      <c r="AZ1755" s="514"/>
      <c r="BA1755" s="515"/>
      <c r="BB1755" s="507"/>
      <c r="BC1755" s="505"/>
      <c r="BD1755" s="524"/>
      <c r="BE1755" s="506"/>
      <c r="BF1755" s="482"/>
      <c r="BG1755" s="483"/>
      <c r="BH1755" s="483"/>
      <c r="BI1755" s="465"/>
      <c r="BJ1755" s="465"/>
      <c r="BK1755" s="465"/>
      <c r="BL1755" s="465"/>
      <c r="BM1755" s="465"/>
      <c r="BN1755" s="465"/>
      <c r="BO1755" s="483"/>
      <c r="BP1755" s="483"/>
      <c r="BQ1755" s="483"/>
      <c r="BR1755" s="483"/>
      <c r="BS1755" s="483"/>
      <c r="BT1755" s="484"/>
      <c r="BU1755" s="484"/>
      <c r="BV1755" s="484"/>
      <c r="BW1755" s="516"/>
      <c r="BX1755" s="434"/>
      <c r="BY1755" s="490"/>
      <c r="BZ1755" s="491"/>
      <c r="CA1755" s="520"/>
      <c r="CB1755" s="520"/>
      <c r="CC1755" s="520"/>
      <c r="CD1755" s="520"/>
      <c r="CE1755" s="520"/>
      <c r="CF1755" s="520"/>
    </row>
    <row r="1756" spans="1:84" ht="13.8" thickBot="1" x14ac:dyDescent="0.3">
      <c r="A1756" s="133"/>
      <c r="B1756" s="134"/>
      <c r="C1756" s="429"/>
      <c r="D1756" s="136"/>
      <c r="E1756" s="136"/>
      <c r="F1756" s="438"/>
      <c r="G1756" s="136"/>
      <c r="H1756" s="139"/>
      <c r="I1756" s="430"/>
      <c r="J1756" s="431"/>
      <c r="K1756" s="432"/>
      <c r="L1756" s="428"/>
      <c r="M1756" s="500"/>
      <c r="N1756" s="518"/>
      <c r="O1756" s="501"/>
      <c r="P1756" s="501"/>
      <c r="Q1756" s="519"/>
      <c r="R1756" s="502"/>
      <c r="S1756" s="502"/>
      <c r="T1756" s="503"/>
      <c r="U1756" s="504"/>
      <c r="V1756" s="505"/>
      <c r="W1756" s="505"/>
      <c r="X1756" s="505"/>
      <c r="Y1756" s="505"/>
      <c r="Z1756" s="506"/>
      <c r="AA1756" s="507"/>
      <c r="AB1756" s="508"/>
      <c r="AC1756" s="513"/>
      <c r="AD1756" s="508"/>
      <c r="AE1756" s="507"/>
      <c r="AF1756" s="513"/>
      <c r="AG1756" s="507"/>
      <c r="AH1756" s="508"/>
      <c r="AI1756" s="509"/>
      <c r="AJ1756" s="507"/>
      <c r="AK1756" s="507"/>
      <c r="AL1756" s="510"/>
      <c r="AM1756" s="511"/>
      <c r="AN1756" s="512"/>
      <c r="AO1756" s="511"/>
      <c r="AP1756" s="507"/>
      <c r="AQ1756" s="512"/>
      <c r="AR1756" s="513"/>
      <c r="AS1756" s="508"/>
      <c r="AT1756" s="511"/>
      <c r="AU1756" s="511"/>
      <c r="AV1756" s="511"/>
      <c r="AW1756" s="511"/>
      <c r="AX1756" s="511"/>
      <c r="AY1756" s="511"/>
      <c r="AZ1756" s="514"/>
      <c r="BA1756" s="515"/>
      <c r="BB1756" s="507"/>
      <c r="BC1756" s="505"/>
      <c r="BD1756" s="524"/>
      <c r="BE1756" s="506"/>
      <c r="BF1756" s="482"/>
      <c r="BG1756" s="483"/>
      <c r="BH1756" s="483"/>
      <c r="BI1756" s="465"/>
      <c r="BJ1756" s="465"/>
      <c r="BK1756" s="465"/>
      <c r="BL1756" s="465"/>
      <c r="BM1756" s="465"/>
      <c r="BN1756" s="465"/>
      <c r="BO1756" s="483"/>
      <c r="BP1756" s="483"/>
      <c r="BQ1756" s="483"/>
      <c r="BR1756" s="483"/>
      <c r="BS1756" s="483"/>
      <c r="BT1756" s="484"/>
      <c r="BU1756" s="484"/>
      <c r="BV1756" s="484"/>
      <c r="BW1756" s="516"/>
      <c r="BX1756" s="434"/>
      <c r="BY1756" s="490"/>
      <c r="BZ1756" s="491"/>
      <c r="CA1756" s="520"/>
      <c r="CB1756" s="520"/>
      <c r="CC1756" s="520"/>
      <c r="CD1756" s="520"/>
      <c r="CE1756" s="520"/>
      <c r="CF1756" s="520"/>
    </row>
    <row r="1757" spans="1:84" ht="13.8" thickBot="1" x14ac:dyDescent="0.3">
      <c r="A1757" s="133"/>
      <c r="B1757" s="134"/>
      <c r="C1757" s="429"/>
      <c r="D1757" s="136"/>
      <c r="E1757" s="136"/>
      <c r="F1757" s="438"/>
      <c r="G1757" s="136"/>
      <c r="H1757" s="139"/>
      <c r="I1757" s="430"/>
      <c r="J1757" s="431"/>
      <c r="K1757" s="432"/>
      <c r="L1757" s="428"/>
      <c r="M1757" s="500"/>
      <c r="N1757" s="518"/>
      <c r="O1757" s="501"/>
      <c r="P1757" s="501"/>
      <c r="Q1757" s="519"/>
      <c r="R1757" s="502"/>
      <c r="S1757" s="502"/>
      <c r="T1757" s="503"/>
      <c r="U1757" s="504"/>
      <c r="V1757" s="505"/>
      <c r="W1757" s="505"/>
      <c r="X1757" s="505"/>
      <c r="Y1757" s="505"/>
      <c r="Z1757" s="506"/>
      <c r="AA1757" s="507"/>
      <c r="AB1757" s="508"/>
      <c r="AC1757" s="513"/>
      <c r="AD1757" s="508"/>
      <c r="AE1757" s="507"/>
      <c r="AF1757" s="513"/>
      <c r="AG1757" s="507"/>
      <c r="AH1757" s="508"/>
      <c r="AI1757" s="509"/>
      <c r="AJ1757" s="507"/>
      <c r="AK1757" s="507"/>
      <c r="AL1757" s="510"/>
      <c r="AM1757" s="511"/>
      <c r="AN1757" s="512"/>
      <c r="AO1757" s="511"/>
      <c r="AP1757" s="507"/>
      <c r="AQ1757" s="512"/>
      <c r="AR1757" s="513"/>
      <c r="AS1757" s="508"/>
      <c r="AT1757" s="511"/>
      <c r="AU1757" s="511"/>
      <c r="AV1757" s="511"/>
      <c r="AW1757" s="511"/>
      <c r="AX1757" s="511"/>
      <c r="AY1757" s="511"/>
      <c r="AZ1757" s="514"/>
      <c r="BA1757" s="515"/>
      <c r="BB1757" s="507"/>
      <c r="BC1757" s="505"/>
      <c r="BD1757" s="524"/>
      <c r="BE1757" s="506"/>
      <c r="BF1757" s="482"/>
      <c r="BG1757" s="483"/>
      <c r="BH1757" s="483"/>
      <c r="BI1757" s="465"/>
      <c r="BJ1757" s="465"/>
      <c r="BK1757" s="465"/>
      <c r="BL1757" s="465"/>
      <c r="BM1757" s="465"/>
      <c r="BN1757" s="465"/>
      <c r="BO1757" s="483"/>
      <c r="BP1757" s="483"/>
      <c r="BQ1757" s="483"/>
      <c r="BR1757" s="483"/>
      <c r="BS1757" s="483"/>
      <c r="BT1757" s="484"/>
      <c r="BU1757" s="484"/>
      <c r="BV1757" s="484"/>
      <c r="BW1757" s="516"/>
      <c r="BX1757" s="434"/>
      <c r="BY1757" s="490"/>
      <c r="BZ1757" s="491"/>
      <c r="CA1757" s="520"/>
      <c r="CB1757" s="520"/>
      <c r="CC1757" s="520"/>
      <c r="CD1757" s="520"/>
      <c r="CE1757" s="520"/>
      <c r="CF1757" s="520"/>
    </row>
    <row r="1758" spans="1:84" ht="13.8" thickBot="1" x14ac:dyDescent="0.3">
      <c r="A1758" s="133"/>
      <c r="B1758" s="134"/>
      <c r="C1758" s="429"/>
      <c r="D1758" s="136"/>
      <c r="E1758" s="136"/>
      <c r="F1758" s="438"/>
      <c r="G1758" s="136"/>
      <c r="H1758" s="139"/>
      <c r="I1758" s="430"/>
      <c r="J1758" s="431"/>
      <c r="K1758" s="432"/>
      <c r="L1758" s="428"/>
      <c r="M1758" s="500"/>
      <c r="N1758" s="518"/>
      <c r="O1758" s="501"/>
      <c r="P1758" s="501"/>
      <c r="Q1758" s="519"/>
      <c r="R1758" s="502"/>
      <c r="S1758" s="502"/>
      <c r="T1758" s="503"/>
      <c r="U1758" s="504"/>
      <c r="V1758" s="505"/>
      <c r="W1758" s="505"/>
      <c r="X1758" s="505"/>
      <c r="Y1758" s="505"/>
      <c r="Z1758" s="506"/>
      <c r="AA1758" s="507"/>
      <c r="AB1758" s="508"/>
      <c r="AC1758" s="513"/>
      <c r="AD1758" s="508"/>
      <c r="AE1758" s="507"/>
      <c r="AF1758" s="513"/>
      <c r="AG1758" s="507"/>
      <c r="AH1758" s="508"/>
      <c r="AI1758" s="509"/>
      <c r="AJ1758" s="507"/>
      <c r="AK1758" s="507"/>
      <c r="AL1758" s="510"/>
      <c r="AM1758" s="511"/>
      <c r="AN1758" s="512"/>
      <c r="AO1758" s="511"/>
      <c r="AP1758" s="507"/>
      <c r="AQ1758" s="512"/>
      <c r="AR1758" s="513"/>
      <c r="AS1758" s="508"/>
      <c r="AT1758" s="511"/>
      <c r="AU1758" s="511"/>
      <c r="AV1758" s="511"/>
      <c r="AW1758" s="511"/>
      <c r="AX1758" s="511"/>
      <c r="AY1758" s="511"/>
      <c r="AZ1758" s="514"/>
      <c r="BA1758" s="515"/>
      <c r="BB1758" s="507"/>
      <c r="BC1758" s="505"/>
      <c r="BD1758" s="524"/>
      <c r="BE1758" s="506"/>
      <c r="BF1758" s="482"/>
      <c r="BG1758" s="483"/>
      <c r="BH1758" s="483"/>
      <c r="BI1758" s="465"/>
      <c r="BJ1758" s="465"/>
      <c r="BK1758" s="465"/>
      <c r="BL1758" s="465"/>
      <c r="BM1758" s="465"/>
      <c r="BN1758" s="465"/>
      <c r="BO1758" s="483"/>
      <c r="BP1758" s="483"/>
      <c r="BQ1758" s="483"/>
      <c r="BR1758" s="483"/>
      <c r="BS1758" s="483"/>
      <c r="BT1758" s="484"/>
      <c r="BU1758" s="484"/>
      <c r="BV1758" s="484"/>
      <c r="BW1758" s="516"/>
      <c r="BX1758" s="434"/>
      <c r="BY1758" s="490"/>
      <c r="BZ1758" s="491"/>
      <c r="CA1758" s="520"/>
      <c r="CB1758" s="520"/>
      <c r="CC1758" s="520"/>
      <c r="CD1758" s="520"/>
      <c r="CE1758" s="520"/>
      <c r="CF1758" s="520"/>
    </row>
    <row r="1759" spans="1:84" ht="13.8" thickBot="1" x14ac:dyDescent="0.3">
      <c r="A1759" s="133"/>
      <c r="B1759" s="134"/>
      <c r="C1759" s="429"/>
      <c r="D1759" s="136"/>
      <c r="E1759" s="136"/>
      <c r="F1759" s="438"/>
      <c r="G1759" s="136"/>
      <c r="H1759" s="139"/>
      <c r="I1759" s="430"/>
      <c r="J1759" s="431"/>
      <c r="K1759" s="432"/>
      <c r="L1759" s="428"/>
      <c r="M1759" s="500"/>
      <c r="N1759" s="518"/>
      <c r="O1759" s="501"/>
      <c r="P1759" s="501"/>
      <c r="Q1759" s="519"/>
      <c r="R1759" s="502"/>
      <c r="S1759" s="502"/>
      <c r="T1759" s="503"/>
      <c r="U1759" s="504"/>
      <c r="V1759" s="505"/>
      <c r="W1759" s="505"/>
      <c r="X1759" s="505"/>
      <c r="Y1759" s="505"/>
      <c r="Z1759" s="506"/>
      <c r="AA1759" s="507"/>
      <c r="AB1759" s="508"/>
      <c r="AC1759" s="513"/>
      <c r="AD1759" s="508"/>
      <c r="AE1759" s="507"/>
      <c r="AF1759" s="513"/>
      <c r="AG1759" s="507"/>
      <c r="AH1759" s="508"/>
      <c r="AI1759" s="509"/>
      <c r="AJ1759" s="507"/>
      <c r="AK1759" s="507"/>
      <c r="AL1759" s="510"/>
      <c r="AM1759" s="511"/>
      <c r="AN1759" s="512"/>
      <c r="AO1759" s="511"/>
      <c r="AP1759" s="507"/>
      <c r="AQ1759" s="512"/>
      <c r="AR1759" s="513"/>
      <c r="AS1759" s="508"/>
      <c r="AT1759" s="511"/>
      <c r="AU1759" s="511"/>
      <c r="AV1759" s="511"/>
      <c r="AW1759" s="511"/>
      <c r="AX1759" s="511"/>
      <c r="AY1759" s="511"/>
      <c r="AZ1759" s="514"/>
      <c r="BA1759" s="515"/>
      <c r="BB1759" s="507"/>
      <c r="BC1759" s="505"/>
      <c r="BD1759" s="524"/>
      <c r="BE1759" s="506"/>
      <c r="BF1759" s="482"/>
      <c r="BG1759" s="483"/>
      <c r="BH1759" s="483"/>
      <c r="BI1759" s="465"/>
      <c r="BJ1759" s="465"/>
      <c r="BK1759" s="465"/>
      <c r="BL1759" s="465"/>
      <c r="BM1759" s="465"/>
      <c r="BN1759" s="465"/>
      <c r="BO1759" s="483"/>
      <c r="BP1759" s="483"/>
      <c r="BQ1759" s="483"/>
      <c r="BR1759" s="483"/>
      <c r="BS1759" s="483"/>
      <c r="BT1759" s="484"/>
      <c r="BU1759" s="484"/>
      <c r="BV1759" s="484"/>
      <c r="BW1759" s="516"/>
      <c r="BX1759" s="434"/>
      <c r="BY1759" s="490"/>
      <c r="BZ1759" s="491"/>
      <c r="CA1759" s="520"/>
      <c r="CB1759" s="520"/>
      <c r="CC1759" s="520"/>
      <c r="CD1759" s="520"/>
      <c r="CE1759" s="520"/>
      <c r="CF1759" s="520"/>
    </row>
    <row r="1760" spans="1:84" ht="13.8" thickBot="1" x14ac:dyDescent="0.3">
      <c r="A1760" s="133"/>
      <c r="B1760" s="134"/>
      <c r="C1760" s="429"/>
      <c r="D1760" s="136"/>
      <c r="E1760" s="136"/>
      <c r="F1760" s="438"/>
      <c r="G1760" s="136"/>
      <c r="H1760" s="139"/>
      <c r="I1760" s="430"/>
      <c r="J1760" s="431"/>
      <c r="K1760" s="432"/>
      <c r="L1760" s="428"/>
      <c r="M1760" s="500"/>
      <c r="N1760" s="518"/>
      <c r="O1760" s="501"/>
      <c r="P1760" s="501"/>
      <c r="Q1760" s="519"/>
      <c r="R1760" s="502"/>
      <c r="S1760" s="502"/>
      <c r="T1760" s="503"/>
      <c r="U1760" s="504"/>
      <c r="V1760" s="505"/>
      <c r="W1760" s="505"/>
      <c r="X1760" s="505"/>
      <c r="Y1760" s="505"/>
      <c r="Z1760" s="506"/>
      <c r="AA1760" s="507"/>
      <c r="AB1760" s="508"/>
      <c r="AC1760" s="513"/>
      <c r="AD1760" s="508"/>
      <c r="AE1760" s="507"/>
      <c r="AF1760" s="513"/>
      <c r="AG1760" s="507"/>
      <c r="AH1760" s="508"/>
      <c r="AI1760" s="509"/>
      <c r="AJ1760" s="507"/>
      <c r="AK1760" s="507"/>
      <c r="AL1760" s="510"/>
      <c r="AM1760" s="511"/>
      <c r="AN1760" s="512"/>
      <c r="AO1760" s="511"/>
      <c r="AP1760" s="507"/>
      <c r="AQ1760" s="512"/>
      <c r="AR1760" s="513"/>
      <c r="AS1760" s="508"/>
      <c r="AT1760" s="511"/>
      <c r="AU1760" s="511"/>
      <c r="AV1760" s="511"/>
      <c r="AW1760" s="511"/>
      <c r="AX1760" s="511"/>
      <c r="AY1760" s="511"/>
      <c r="AZ1760" s="514"/>
      <c r="BA1760" s="515"/>
      <c r="BB1760" s="507"/>
      <c r="BC1760" s="505"/>
      <c r="BD1760" s="524"/>
      <c r="BE1760" s="506"/>
      <c r="BF1760" s="482"/>
      <c r="BG1760" s="483"/>
      <c r="BH1760" s="483"/>
      <c r="BI1760" s="465"/>
      <c r="BJ1760" s="465"/>
      <c r="BK1760" s="465"/>
      <c r="BL1760" s="465"/>
      <c r="BM1760" s="465"/>
      <c r="BN1760" s="465"/>
      <c r="BO1760" s="483"/>
      <c r="BP1760" s="483"/>
      <c r="BQ1760" s="483"/>
      <c r="BR1760" s="483"/>
      <c r="BS1760" s="483"/>
      <c r="BT1760" s="484"/>
      <c r="BU1760" s="484"/>
      <c r="BV1760" s="484"/>
      <c r="BW1760" s="516"/>
      <c r="BX1760" s="434"/>
      <c r="BY1760" s="490"/>
      <c r="BZ1760" s="491"/>
      <c r="CA1760" s="520"/>
      <c r="CB1760" s="520"/>
      <c r="CC1760" s="520"/>
      <c r="CD1760" s="520"/>
      <c r="CE1760" s="520"/>
      <c r="CF1760" s="520"/>
    </row>
    <row r="1761" spans="1:84" ht="13.8" thickBot="1" x14ac:dyDescent="0.3">
      <c r="A1761" s="133"/>
      <c r="B1761" s="134"/>
      <c r="C1761" s="429"/>
      <c r="D1761" s="136"/>
      <c r="E1761" s="136"/>
      <c r="F1761" s="438"/>
      <c r="G1761" s="136"/>
      <c r="H1761" s="139"/>
      <c r="I1761" s="430"/>
      <c r="J1761" s="431"/>
      <c r="K1761" s="432"/>
      <c r="L1761" s="428"/>
      <c r="M1761" s="500"/>
      <c r="N1761" s="518"/>
      <c r="O1761" s="501"/>
      <c r="P1761" s="501"/>
      <c r="Q1761" s="519"/>
      <c r="R1761" s="502"/>
      <c r="S1761" s="502"/>
      <c r="T1761" s="503"/>
      <c r="U1761" s="504"/>
      <c r="V1761" s="505"/>
      <c r="W1761" s="505"/>
      <c r="X1761" s="505"/>
      <c r="Y1761" s="505"/>
      <c r="Z1761" s="506"/>
      <c r="AA1761" s="507"/>
      <c r="AB1761" s="508"/>
      <c r="AC1761" s="513"/>
      <c r="AD1761" s="508"/>
      <c r="AE1761" s="507"/>
      <c r="AF1761" s="513"/>
      <c r="AG1761" s="507"/>
      <c r="AH1761" s="508"/>
      <c r="AI1761" s="509"/>
      <c r="AJ1761" s="507"/>
      <c r="AK1761" s="507"/>
      <c r="AL1761" s="510"/>
      <c r="AM1761" s="511"/>
      <c r="AN1761" s="512"/>
      <c r="AO1761" s="511"/>
      <c r="AP1761" s="507"/>
      <c r="AQ1761" s="512"/>
      <c r="AR1761" s="513"/>
      <c r="AS1761" s="508"/>
      <c r="AT1761" s="511"/>
      <c r="AU1761" s="511"/>
      <c r="AV1761" s="511"/>
      <c r="AW1761" s="511"/>
      <c r="AX1761" s="511"/>
      <c r="AY1761" s="511"/>
      <c r="AZ1761" s="514"/>
      <c r="BA1761" s="515"/>
      <c r="BB1761" s="507"/>
      <c r="BC1761" s="505"/>
      <c r="BD1761" s="524"/>
      <c r="BE1761" s="506"/>
      <c r="BF1761" s="482"/>
      <c r="BG1761" s="483"/>
      <c r="BH1761" s="483"/>
      <c r="BI1761" s="465"/>
      <c r="BJ1761" s="465"/>
      <c r="BK1761" s="465"/>
      <c r="BL1761" s="465"/>
      <c r="BM1761" s="465"/>
      <c r="BN1761" s="465"/>
      <c r="BO1761" s="483"/>
      <c r="BP1761" s="483"/>
      <c r="BQ1761" s="483"/>
      <c r="BR1761" s="483"/>
      <c r="BS1761" s="483"/>
      <c r="BT1761" s="484"/>
      <c r="BU1761" s="484"/>
      <c r="BV1761" s="484"/>
      <c r="BW1761" s="516"/>
      <c r="BX1761" s="434"/>
      <c r="BY1761" s="490"/>
      <c r="BZ1761" s="491"/>
      <c r="CA1761" s="520"/>
      <c r="CB1761" s="520"/>
      <c r="CC1761" s="520"/>
      <c r="CD1761" s="520"/>
      <c r="CE1761" s="520"/>
      <c r="CF1761" s="520"/>
    </row>
    <row r="1762" spans="1:84" ht="13.8" thickBot="1" x14ac:dyDescent="0.3">
      <c r="A1762" s="133"/>
      <c r="B1762" s="134"/>
      <c r="C1762" s="429"/>
      <c r="D1762" s="136"/>
      <c r="E1762" s="136"/>
      <c r="F1762" s="438"/>
      <c r="G1762" s="136"/>
      <c r="H1762" s="139"/>
      <c r="I1762" s="430"/>
      <c r="J1762" s="431"/>
      <c r="K1762" s="432"/>
      <c r="L1762" s="428"/>
      <c r="M1762" s="500"/>
      <c r="N1762" s="518"/>
      <c r="O1762" s="501"/>
      <c r="P1762" s="501"/>
      <c r="Q1762" s="519"/>
      <c r="R1762" s="502"/>
      <c r="S1762" s="502"/>
      <c r="T1762" s="503"/>
      <c r="U1762" s="504"/>
      <c r="V1762" s="505"/>
      <c r="W1762" s="505"/>
      <c r="X1762" s="505"/>
      <c r="Y1762" s="505"/>
      <c r="Z1762" s="506"/>
      <c r="AA1762" s="507"/>
      <c r="AB1762" s="508"/>
      <c r="AC1762" s="513"/>
      <c r="AD1762" s="508"/>
      <c r="AE1762" s="507"/>
      <c r="AF1762" s="513"/>
      <c r="AG1762" s="507"/>
      <c r="AH1762" s="508"/>
      <c r="AI1762" s="509"/>
      <c r="AJ1762" s="507"/>
      <c r="AK1762" s="507"/>
      <c r="AL1762" s="510"/>
      <c r="AM1762" s="511"/>
      <c r="AN1762" s="512"/>
      <c r="AO1762" s="511"/>
      <c r="AP1762" s="507"/>
      <c r="AQ1762" s="512"/>
      <c r="AR1762" s="513"/>
      <c r="AS1762" s="508"/>
      <c r="AT1762" s="511"/>
      <c r="AU1762" s="511"/>
      <c r="AV1762" s="511"/>
      <c r="AW1762" s="511"/>
      <c r="AX1762" s="511"/>
      <c r="AY1762" s="511"/>
      <c r="AZ1762" s="514"/>
      <c r="BA1762" s="515"/>
      <c r="BB1762" s="507"/>
      <c r="BC1762" s="505"/>
      <c r="BD1762" s="524"/>
      <c r="BE1762" s="506"/>
      <c r="BF1762" s="482"/>
      <c r="BG1762" s="483"/>
      <c r="BH1762" s="483"/>
      <c r="BI1762" s="465"/>
      <c r="BJ1762" s="465"/>
      <c r="BK1762" s="465"/>
      <c r="BL1762" s="465"/>
      <c r="BM1762" s="465"/>
      <c r="BN1762" s="465"/>
      <c r="BO1762" s="483"/>
      <c r="BP1762" s="483"/>
      <c r="BQ1762" s="483"/>
      <c r="BR1762" s="483"/>
      <c r="BS1762" s="483"/>
      <c r="BT1762" s="484"/>
      <c r="BU1762" s="484"/>
      <c r="BV1762" s="484"/>
      <c r="BW1762" s="516"/>
      <c r="BX1762" s="434"/>
      <c r="BY1762" s="490"/>
      <c r="BZ1762" s="491"/>
      <c r="CA1762" s="520"/>
      <c r="CB1762" s="520"/>
      <c r="CC1762" s="520"/>
      <c r="CD1762" s="520"/>
      <c r="CE1762" s="520"/>
      <c r="CF1762" s="520"/>
    </row>
    <row r="1763" spans="1:84" ht="13.8" thickBot="1" x14ac:dyDescent="0.3">
      <c r="A1763" s="133"/>
      <c r="B1763" s="134"/>
      <c r="C1763" s="429"/>
      <c r="D1763" s="136"/>
      <c r="E1763" s="136"/>
      <c r="F1763" s="438"/>
      <c r="G1763" s="136"/>
      <c r="H1763" s="139"/>
      <c r="I1763" s="430"/>
      <c r="J1763" s="431"/>
      <c r="K1763" s="432"/>
      <c r="L1763" s="428"/>
      <c r="M1763" s="500"/>
      <c r="N1763" s="518"/>
      <c r="O1763" s="501"/>
      <c r="P1763" s="501"/>
      <c r="Q1763" s="519"/>
      <c r="R1763" s="502"/>
      <c r="S1763" s="502"/>
      <c r="T1763" s="503"/>
      <c r="U1763" s="504"/>
      <c r="V1763" s="505"/>
      <c r="W1763" s="505"/>
      <c r="X1763" s="505"/>
      <c r="Y1763" s="505"/>
      <c r="Z1763" s="506"/>
      <c r="AA1763" s="507"/>
      <c r="AB1763" s="508"/>
      <c r="AC1763" s="513"/>
      <c r="AD1763" s="508"/>
      <c r="AE1763" s="507"/>
      <c r="AF1763" s="513"/>
      <c r="AG1763" s="507"/>
      <c r="AH1763" s="508"/>
      <c r="AI1763" s="509"/>
      <c r="AJ1763" s="507"/>
      <c r="AK1763" s="507"/>
      <c r="AL1763" s="510"/>
      <c r="AM1763" s="511"/>
      <c r="AN1763" s="512"/>
      <c r="AO1763" s="511"/>
      <c r="AP1763" s="507"/>
      <c r="AQ1763" s="512"/>
      <c r="AR1763" s="513"/>
      <c r="AS1763" s="508"/>
      <c r="AT1763" s="511"/>
      <c r="AU1763" s="511"/>
      <c r="AV1763" s="511"/>
      <c r="AW1763" s="511"/>
      <c r="AX1763" s="511"/>
      <c r="AY1763" s="511"/>
      <c r="AZ1763" s="514"/>
      <c r="BA1763" s="515"/>
      <c r="BB1763" s="507"/>
      <c r="BC1763" s="505"/>
      <c r="BD1763" s="524"/>
      <c r="BE1763" s="506"/>
      <c r="BF1763" s="482"/>
      <c r="BG1763" s="483"/>
      <c r="BH1763" s="483"/>
      <c r="BI1763" s="465"/>
      <c r="BJ1763" s="465"/>
      <c r="BK1763" s="465"/>
      <c r="BL1763" s="465"/>
      <c r="BM1763" s="465"/>
      <c r="BN1763" s="465"/>
      <c r="BO1763" s="483"/>
      <c r="BP1763" s="483"/>
      <c r="BQ1763" s="483"/>
      <c r="BR1763" s="483"/>
      <c r="BS1763" s="483"/>
      <c r="BT1763" s="484"/>
      <c r="BU1763" s="484"/>
      <c r="BV1763" s="484"/>
      <c r="BW1763" s="516"/>
      <c r="BX1763" s="434"/>
      <c r="BY1763" s="490"/>
      <c r="BZ1763" s="491"/>
      <c r="CA1763" s="520"/>
      <c r="CB1763" s="520"/>
      <c r="CC1763" s="520"/>
      <c r="CD1763" s="520"/>
      <c r="CE1763" s="520"/>
      <c r="CF1763" s="520"/>
    </row>
    <row r="1764" spans="1:84" ht="13.8" thickBot="1" x14ac:dyDescent="0.3">
      <c r="A1764" s="133"/>
      <c r="B1764" s="134"/>
      <c r="C1764" s="429"/>
      <c r="D1764" s="136"/>
      <c r="E1764" s="136"/>
      <c r="F1764" s="438"/>
      <c r="G1764" s="136"/>
      <c r="H1764" s="139"/>
      <c r="I1764" s="430"/>
      <c r="J1764" s="431"/>
      <c r="K1764" s="432"/>
      <c r="L1764" s="428"/>
      <c r="M1764" s="500"/>
      <c r="N1764" s="518"/>
      <c r="O1764" s="501"/>
      <c r="P1764" s="501"/>
      <c r="Q1764" s="519"/>
      <c r="R1764" s="502"/>
      <c r="S1764" s="502"/>
      <c r="T1764" s="503"/>
      <c r="U1764" s="504"/>
      <c r="V1764" s="505"/>
      <c r="W1764" s="505"/>
      <c r="X1764" s="505"/>
      <c r="Y1764" s="505"/>
      <c r="Z1764" s="506"/>
      <c r="AA1764" s="507"/>
      <c r="AB1764" s="508"/>
      <c r="AC1764" s="513"/>
      <c r="AD1764" s="508"/>
      <c r="AE1764" s="507"/>
      <c r="AF1764" s="513"/>
      <c r="AG1764" s="507"/>
      <c r="AH1764" s="508"/>
      <c r="AI1764" s="509"/>
      <c r="AJ1764" s="507"/>
      <c r="AK1764" s="507"/>
      <c r="AL1764" s="510"/>
      <c r="AM1764" s="511"/>
      <c r="AN1764" s="512"/>
      <c r="AO1764" s="511"/>
      <c r="AP1764" s="507"/>
      <c r="AQ1764" s="512"/>
      <c r="AR1764" s="513"/>
      <c r="AS1764" s="508"/>
      <c r="AT1764" s="511"/>
      <c r="AU1764" s="511"/>
      <c r="AV1764" s="511"/>
      <c r="AW1764" s="511"/>
      <c r="AX1764" s="511"/>
      <c r="AY1764" s="511"/>
      <c r="AZ1764" s="514"/>
      <c r="BA1764" s="515"/>
      <c r="BB1764" s="507"/>
      <c r="BC1764" s="505"/>
      <c r="BD1764" s="524"/>
      <c r="BE1764" s="506"/>
      <c r="BF1764" s="482"/>
      <c r="BG1764" s="483"/>
      <c r="BH1764" s="483"/>
      <c r="BI1764" s="465"/>
      <c r="BJ1764" s="465"/>
      <c r="BK1764" s="465"/>
      <c r="BL1764" s="465"/>
      <c r="BM1764" s="465"/>
      <c r="BN1764" s="465"/>
      <c r="BO1764" s="483"/>
      <c r="BP1764" s="483"/>
      <c r="BQ1764" s="483"/>
      <c r="BR1764" s="483"/>
      <c r="BS1764" s="483"/>
      <c r="BT1764" s="484"/>
      <c r="BU1764" s="484"/>
      <c r="BV1764" s="484"/>
      <c r="BW1764" s="516"/>
      <c r="BX1764" s="434"/>
      <c r="BY1764" s="490"/>
      <c r="BZ1764" s="491"/>
      <c r="CA1764" s="520"/>
      <c r="CB1764" s="520"/>
      <c r="CC1764" s="520"/>
      <c r="CD1764" s="520"/>
      <c r="CE1764" s="520"/>
      <c r="CF1764" s="520"/>
    </row>
    <row r="1765" spans="1:84" ht="13.8" thickBot="1" x14ac:dyDescent="0.3">
      <c r="A1765" s="133"/>
      <c r="B1765" s="134"/>
      <c r="C1765" s="429"/>
      <c r="D1765" s="136"/>
      <c r="E1765" s="136"/>
      <c r="F1765" s="438"/>
      <c r="G1765" s="136"/>
      <c r="H1765" s="139"/>
      <c r="I1765" s="430"/>
      <c r="J1765" s="431"/>
      <c r="K1765" s="432"/>
      <c r="L1765" s="428"/>
      <c r="M1765" s="500"/>
      <c r="N1765" s="518"/>
      <c r="O1765" s="501"/>
      <c r="P1765" s="501"/>
      <c r="Q1765" s="519"/>
      <c r="R1765" s="502"/>
      <c r="S1765" s="502"/>
      <c r="T1765" s="503"/>
      <c r="U1765" s="504"/>
      <c r="V1765" s="505"/>
      <c r="W1765" s="505"/>
      <c r="X1765" s="505"/>
      <c r="Y1765" s="505"/>
      <c r="Z1765" s="506"/>
      <c r="AA1765" s="507"/>
      <c r="AB1765" s="508"/>
      <c r="AC1765" s="513"/>
      <c r="AD1765" s="508"/>
      <c r="AE1765" s="507"/>
      <c r="AF1765" s="513"/>
      <c r="AG1765" s="507"/>
      <c r="AH1765" s="508"/>
      <c r="AI1765" s="509"/>
      <c r="AJ1765" s="507"/>
      <c r="AK1765" s="507"/>
      <c r="AL1765" s="510"/>
      <c r="AM1765" s="511"/>
      <c r="AN1765" s="512"/>
      <c r="AO1765" s="511"/>
      <c r="AP1765" s="507"/>
      <c r="AQ1765" s="512"/>
      <c r="AR1765" s="513"/>
      <c r="AS1765" s="508"/>
      <c r="AT1765" s="511"/>
      <c r="AU1765" s="511"/>
      <c r="AV1765" s="511"/>
      <c r="AW1765" s="511"/>
      <c r="AX1765" s="511"/>
      <c r="AY1765" s="511"/>
      <c r="AZ1765" s="514"/>
      <c r="BA1765" s="515"/>
      <c r="BB1765" s="507"/>
      <c r="BC1765" s="505"/>
      <c r="BD1765" s="524"/>
      <c r="BE1765" s="506"/>
      <c r="BF1765" s="482"/>
      <c r="BG1765" s="483"/>
      <c r="BH1765" s="483"/>
      <c r="BI1765" s="465"/>
      <c r="BJ1765" s="465"/>
      <c r="BK1765" s="465"/>
      <c r="BL1765" s="465"/>
      <c r="BM1765" s="465"/>
      <c r="BN1765" s="465"/>
      <c r="BO1765" s="483"/>
      <c r="BP1765" s="483"/>
      <c r="BQ1765" s="483"/>
      <c r="BR1765" s="483"/>
      <c r="BS1765" s="483"/>
      <c r="BT1765" s="484"/>
      <c r="BU1765" s="484"/>
      <c r="BV1765" s="484"/>
      <c r="BW1765" s="516"/>
      <c r="BX1765" s="434"/>
      <c r="BY1765" s="490"/>
      <c r="BZ1765" s="491"/>
      <c r="CA1765" s="520"/>
      <c r="CB1765" s="520"/>
      <c r="CC1765" s="520"/>
      <c r="CD1765" s="520"/>
      <c r="CE1765" s="520"/>
      <c r="CF1765" s="520"/>
    </row>
    <row r="1766" spans="1:84" ht="13.8" thickBot="1" x14ac:dyDescent="0.3">
      <c r="A1766" s="133"/>
      <c r="B1766" s="134"/>
      <c r="C1766" s="429"/>
      <c r="D1766" s="136"/>
      <c r="E1766" s="136"/>
      <c r="F1766" s="438"/>
      <c r="G1766" s="136"/>
      <c r="H1766" s="139"/>
      <c r="I1766" s="430"/>
      <c r="J1766" s="431"/>
      <c r="K1766" s="432"/>
      <c r="L1766" s="428"/>
      <c r="M1766" s="500"/>
      <c r="N1766" s="518"/>
      <c r="O1766" s="501"/>
      <c r="P1766" s="501"/>
      <c r="Q1766" s="519"/>
      <c r="R1766" s="502"/>
      <c r="S1766" s="502"/>
      <c r="T1766" s="503"/>
      <c r="U1766" s="504"/>
      <c r="V1766" s="505"/>
      <c r="W1766" s="505"/>
      <c r="X1766" s="505"/>
      <c r="Y1766" s="505"/>
      <c r="Z1766" s="506"/>
      <c r="AA1766" s="507"/>
      <c r="AB1766" s="508"/>
      <c r="AC1766" s="513"/>
      <c r="AD1766" s="508"/>
      <c r="AE1766" s="507"/>
      <c r="AF1766" s="513"/>
      <c r="AG1766" s="507"/>
      <c r="AH1766" s="508"/>
      <c r="AI1766" s="509"/>
      <c r="AJ1766" s="507"/>
      <c r="AK1766" s="507"/>
      <c r="AL1766" s="510"/>
      <c r="AM1766" s="511"/>
      <c r="AN1766" s="512"/>
      <c r="AO1766" s="511"/>
      <c r="AP1766" s="507"/>
      <c r="AQ1766" s="512"/>
      <c r="AR1766" s="513"/>
      <c r="AS1766" s="508"/>
      <c r="AT1766" s="511"/>
      <c r="AU1766" s="511"/>
      <c r="AV1766" s="511"/>
      <c r="AW1766" s="511"/>
      <c r="AX1766" s="511"/>
      <c r="AY1766" s="511"/>
      <c r="AZ1766" s="514"/>
      <c r="BA1766" s="515"/>
      <c r="BB1766" s="507"/>
      <c r="BC1766" s="505"/>
      <c r="BD1766" s="524"/>
      <c r="BE1766" s="506"/>
      <c r="BF1766" s="482"/>
      <c r="BG1766" s="483"/>
      <c r="BH1766" s="483"/>
      <c r="BI1766" s="465"/>
      <c r="BJ1766" s="465"/>
      <c r="BK1766" s="465"/>
      <c r="BL1766" s="465"/>
      <c r="BM1766" s="465"/>
      <c r="BN1766" s="465"/>
      <c r="BO1766" s="483"/>
      <c r="BP1766" s="483"/>
      <c r="BQ1766" s="483"/>
      <c r="BR1766" s="483"/>
      <c r="BS1766" s="483"/>
      <c r="BT1766" s="484"/>
      <c r="BU1766" s="484"/>
      <c r="BV1766" s="484"/>
      <c r="BW1766" s="516"/>
      <c r="BX1766" s="434"/>
      <c r="BY1766" s="490"/>
      <c r="BZ1766" s="491"/>
      <c r="CA1766" s="520"/>
      <c r="CB1766" s="520"/>
      <c r="CC1766" s="520"/>
      <c r="CD1766" s="520"/>
      <c r="CE1766" s="520"/>
      <c r="CF1766" s="520"/>
    </row>
    <row r="1767" spans="1:84" ht="13.8" thickBot="1" x14ac:dyDescent="0.3">
      <c r="A1767" s="133"/>
      <c r="B1767" s="134"/>
      <c r="C1767" s="429"/>
      <c r="D1767" s="136"/>
      <c r="E1767" s="136"/>
      <c r="F1767" s="438"/>
      <c r="G1767" s="136"/>
      <c r="H1767" s="139"/>
      <c r="I1767" s="430"/>
      <c r="J1767" s="431"/>
      <c r="K1767" s="432"/>
      <c r="L1767" s="428"/>
      <c r="M1767" s="500"/>
      <c r="N1767" s="518"/>
      <c r="O1767" s="501"/>
      <c r="P1767" s="501"/>
      <c r="Q1767" s="519"/>
      <c r="R1767" s="502"/>
      <c r="S1767" s="502"/>
      <c r="T1767" s="503"/>
      <c r="U1767" s="504"/>
      <c r="V1767" s="505"/>
      <c r="W1767" s="505"/>
      <c r="X1767" s="505"/>
      <c r="Y1767" s="505"/>
      <c r="Z1767" s="506"/>
      <c r="AA1767" s="507"/>
      <c r="AB1767" s="508"/>
      <c r="AC1767" s="513"/>
      <c r="AD1767" s="508"/>
      <c r="AE1767" s="507"/>
      <c r="AF1767" s="513"/>
      <c r="AG1767" s="507"/>
      <c r="AH1767" s="508"/>
      <c r="AI1767" s="509"/>
      <c r="AJ1767" s="507"/>
      <c r="AK1767" s="507"/>
      <c r="AL1767" s="510"/>
      <c r="AM1767" s="511"/>
      <c r="AN1767" s="512"/>
      <c r="AO1767" s="511"/>
      <c r="AP1767" s="507"/>
      <c r="AQ1767" s="512"/>
      <c r="AR1767" s="513"/>
      <c r="AS1767" s="508"/>
      <c r="AT1767" s="511"/>
      <c r="AU1767" s="511"/>
      <c r="AV1767" s="511"/>
      <c r="AW1767" s="511"/>
      <c r="AX1767" s="511"/>
      <c r="AY1767" s="511"/>
      <c r="AZ1767" s="514"/>
      <c r="BA1767" s="515"/>
      <c r="BB1767" s="507"/>
      <c r="BC1767" s="505"/>
      <c r="BD1767" s="524"/>
      <c r="BE1767" s="506"/>
      <c r="BF1767" s="482"/>
      <c r="BG1767" s="483"/>
      <c r="BH1767" s="483"/>
      <c r="BI1767" s="465"/>
      <c r="BJ1767" s="465"/>
      <c r="BK1767" s="465"/>
      <c r="BL1767" s="465"/>
      <c r="BM1767" s="465"/>
      <c r="BN1767" s="465"/>
      <c r="BO1767" s="483"/>
      <c r="BP1767" s="483"/>
      <c r="BQ1767" s="483"/>
      <c r="BR1767" s="483"/>
      <c r="BS1767" s="483"/>
      <c r="BT1767" s="484"/>
      <c r="BU1767" s="484"/>
      <c r="BV1767" s="484"/>
      <c r="BW1767" s="516"/>
      <c r="BX1767" s="434"/>
      <c r="BY1767" s="490"/>
      <c r="BZ1767" s="491"/>
      <c r="CA1767" s="520"/>
      <c r="CB1767" s="520"/>
      <c r="CC1767" s="520"/>
      <c r="CD1767" s="520"/>
      <c r="CE1767" s="520"/>
      <c r="CF1767" s="520"/>
    </row>
    <row r="1768" spans="1:84" ht="13.8" thickBot="1" x14ac:dyDescent="0.3">
      <c r="A1768" s="133"/>
      <c r="B1768" s="134"/>
      <c r="C1768" s="429"/>
      <c r="D1768" s="136"/>
      <c r="E1768" s="136"/>
      <c r="F1768" s="438"/>
      <c r="G1768" s="136"/>
      <c r="H1768" s="139"/>
      <c r="I1768" s="430"/>
      <c r="J1768" s="431"/>
      <c r="K1768" s="432"/>
      <c r="L1768" s="428"/>
      <c r="M1768" s="500"/>
      <c r="N1768" s="518"/>
      <c r="O1768" s="501"/>
      <c r="P1768" s="501"/>
      <c r="Q1768" s="519"/>
      <c r="R1768" s="502"/>
      <c r="S1768" s="502"/>
      <c r="T1768" s="503"/>
      <c r="U1768" s="504"/>
      <c r="V1768" s="505"/>
      <c r="W1768" s="505"/>
      <c r="X1768" s="505"/>
      <c r="Y1768" s="505"/>
      <c r="Z1768" s="506"/>
      <c r="AA1768" s="507"/>
      <c r="AB1768" s="508"/>
      <c r="AC1768" s="513"/>
      <c r="AD1768" s="508"/>
      <c r="AE1768" s="507"/>
      <c r="AF1768" s="513"/>
      <c r="AG1768" s="507"/>
      <c r="AH1768" s="508"/>
      <c r="AI1768" s="509"/>
      <c r="AJ1768" s="507"/>
      <c r="AK1768" s="507"/>
      <c r="AL1768" s="510"/>
      <c r="AM1768" s="511"/>
      <c r="AN1768" s="512"/>
      <c r="AO1768" s="511"/>
      <c r="AP1768" s="507"/>
      <c r="AQ1768" s="512"/>
      <c r="AR1768" s="513"/>
      <c r="AS1768" s="508"/>
      <c r="AT1768" s="511"/>
      <c r="AU1768" s="511"/>
      <c r="AV1768" s="511"/>
      <c r="AW1768" s="511"/>
      <c r="AX1768" s="511"/>
      <c r="AY1768" s="511"/>
      <c r="AZ1768" s="514"/>
      <c r="BA1768" s="515"/>
      <c r="BB1768" s="507"/>
      <c r="BC1768" s="505"/>
      <c r="BD1768" s="524"/>
      <c r="BE1768" s="506"/>
      <c r="BF1768" s="482"/>
      <c r="BG1768" s="483"/>
      <c r="BH1768" s="483"/>
      <c r="BI1768" s="465"/>
      <c r="BJ1768" s="465"/>
      <c r="BK1768" s="465"/>
      <c r="BL1768" s="465"/>
      <c r="BM1768" s="465"/>
      <c r="BN1768" s="465"/>
      <c r="BO1768" s="483"/>
      <c r="BP1768" s="483"/>
      <c r="BQ1768" s="483"/>
      <c r="BR1768" s="483"/>
      <c r="BS1768" s="483"/>
      <c r="BT1768" s="484"/>
      <c r="BU1768" s="484"/>
      <c r="BV1768" s="484"/>
      <c r="BW1768" s="516"/>
      <c r="BX1768" s="434"/>
      <c r="BY1768" s="490"/>
      <c r="BZ1768" s="491"/>
      <c r="CA1768" s="520"/>
      <c r="CB1768" s="520"/>
      <c r="CC1768" s="520"/>
      <c r="CD1768" s="520"/>
      <c r="CE1768" s="520"/>
      <c r="CF1768" s="520"/>
    </row>
    <row r="1769" spans="1:84" ht="13.8" thickBot="1" x14ac:dyDescent="0.3">
      <c r="A1769" s="133"/>
      <c r="B1769" s="134"/>
      <c r="C1769" s="429"/>
      <c r="D1769" s="136"/>
      <c r="E1769" s="136"/>
      <c r="F1769" s="438"/>
      <c r="G1769" s="136"/>
      <c r="H1769" s="139"/>
      <c r="I1769" s="430"/>
      <c r="J1769" s="431"/>
      <c r="K1769" s="432"/>
      <c r="L1769" s="428"/>
      <c r="M1769" s="500"/>
      <c r="N1769" s="518"/>
      <c r="O1769" s="501"/>
      <c r="P1769" s="501"/>
      <c r="Q1769" s="519"/>
      <c r="R1769" s="502"/>
      <c r="S1769" s="502"/>
      <c r="T1769" s="503"/>
      <c r="U1769" s="504"/>
      <c r="V1769" s="505"/>
      <c r="W1769" s="505"/>
      <c r="X1769" s="505"/>
      <c r="Y1769" s="505"/>
      <c r="Z1769" s="506"/>
      <c r="AA1769" s="507"/>
      <c r="AB1769" s="508"/>
      <c r="AC1769" s="513"/>
      <c r="AD1769" s="508"/>
      <c r="AE1769" s="507"/>
      <c r="AF1769" s="513"/>
      <c r="AG1769" s="507"/>
      <c r="AH1769" s="508"/>
      <c r="AI1769" s="509"/>
      <c r="AJ1769" s="507"/>
      <c r="AK1769" s="507"/>
      <c r="AL1769" s="510"/>
      <c r="AM1769" s="511"/>
      <c r="AN1769" s="512"/>
      <c r="AO1769" s="511"/>
      <c r="AP1769" s="507"/>
      <c r="AQ1769" s="512"/>
      <c r="AR1769" s="513"/>
      <c r="AS1769" s="508"/>
      <c r="AT1769" s="511"/>
      <c r="AU1769" s="511"/>
      <c r="AV1769" s="511"/>
      <c r="AW1769" s="511"/>
      <c r="AX1769" s="511"/>
      <c r="AY1769" s="511"/>
      <c r="AZ1769" s="514"/>
      <c r="BA1769" s="515"/>
      <c r="BB1769" s="507"/>
      <c r="BC1769" s="505"/>
      <c r="BD1769" s="524"/>
      <c r="BE1769" s="506"/>
      <c r="BF1769" s="482"/>
      <c r="BG1769" s="483"/>
      <c r="BH1769" s="483"/>
      <c r="BI1769" s="465"/>
      <c r="BJ1769" s="465"/>
      <c r="BK1769" s="465"/>
      <c r="BL1769" s="465"/>
      <c r="BM1769" s="465"/>
      <c r="BN1769" s="465"/>
      <c r="BO1769" s="483"/>
      <c r="BP1769" s="483"/>
      <c r="BQ1769" s="483"/>
      <c r="BR1769" s="483"/>
      <c r="BS1769" s="483"/>
      <c r="BT1769" s="484"/>
      <c r="BU1769" s="484"/>
      <c r="BV1769" s="484"/>
      <c r="BW1769" s="516"/>
      <c r="BX1769" s="434"/>
      <c r="BY1769" s="490"/>
      <c r="BZ1769" s="491"/>
      <c r="CA1769" s="520"/>
      <c r="CB1769" s="520"/>
      <c r="CC1769" s="520"/>
      <c r="CD1769" s="520"/>
      <c r="CE1769" s="520"/>
      <c r="CF1769" s="520"/>
    </row>
    <row r="1770" spans="1:84" ht="13.8" thickBot="1" x14ac:dyDescent="0.3">
      <c r="A1770" s="133"/>
      <c r="B1770" s="134"/>
      <c r="C1770" s="429"/>
      <c r="D1770" s="136"/>
      <c r="E1770" s="136"/>
      <c r="F1770" s="438"/>
      <c r="G1770" s="136"/>
      <c r="H1770" s="139"/>
      <c r="I1770" s="430"/>
      <c r="J1770" s="431"/>
      <c r="K1770" s="432"/>
      <c r="L1770" s="428"/>
      <c r="M1770" s="500"/>
      <c r="N1770" s="518"/>
      <c r="O1770" s="501"/>
      <c r="P1770" s="501"/>
      <c r="Q1770" s="519"/>
      <c r="R1770" s="502"/>
      <c r="S1770" s="502"/>
      <c r="T1770" s="503"/>
      <c r="U1770" s="504"/>
      <c r="V1770" s="505"/>
      <c r="W1770" s="505"/>
      <c r="X1770" s="505"/>
      <c r="Y1770" s="505"/>
      <c r="Z1770" s="506"/>
      <c r="AA1770" s="507"/>
      <c r="AB1770" s="508"/>
      <c r="AC1770" s="513"/>
      <c r="AD1770" s="508"/>
      <c r="AE1770" s="507"/>
      <c r="AF1770" s="513"/>
      <c r="AG1770" s="507"/>
      <c r="AH1770" s="508"/>
      <c r="AI1770" s="509"/>
      <c r="AJ1770" s="507"/>
      <c r="AK1770" s="507"/>
      <c r="AL1770" s="510"/>
      <c r="AM1770" s="511"/>
      <c r="AN1770" s="512"/>
      <c r="AO1770" s="511"/>
      <c r="AP1770" s="507"/>
      <c r="AQ1770" s="512"/>
      <c r="AR1770" s="513"/>
      <c r="AS1770" s="508"/>
      <c r="AT1770" s="511"/>
      <c r="AU1770" s="511"/>
      <c r="AV1770" s="511"/>
      <c r="AW1770" s="511"/>
      <c r="AX1770" s="511"/>
      <c r="AY1770" s="511"/>
      <c r="AZ1770" s="514"/>
      <c r="BA1770" s="515"/>
      <c r="BB1770" s="507"/>
      <c r="BC1770" s="505"/>
      <c r="BD1770" s="524"/>
      <c r="BE1770" s="506"/>
      <c r="BF1770" s="482"/>
      <c r="BG1770" s="483"/>
      <c r="BH1770" s="483"/>
      <c r="BI1770" s="465"/>
      <c r="BJ1770" s="465"/>
      <c r="BK1770" s="465"/>
      <c r="BL1770" s="465"/>
      <c r="BM1770" s="465"/>
      <c r="BN1770" s="465"/>
      <c r="BO1770" s="483"/>
      <c r="BP1770" s="483"/>
      <c r="BQ1770" s="483"/>
      <c r="BR1770" s="483"/>
      <c r="BS1770" s="483"/>
      <c r="BT1770" s="484"/>
      <c r="BU1770" s="484"/>
      <c r="BV1770" s="484"/>
      <c r="BW1770" s="516"/>
      <c r="BX1770" s="434"/>
      <c r="BY1770" s="490"/>
      <c r="BZ1770" s="491"/>
      <c r="CA1770" s="520"/>
      <c r="CB1770" s="520"/>
      <c r="CC1770" s="520"/>
      <c r="CD1770" s="520"/>
      <c r="CE1770" s="520"/>
      <c r="CF1770" s="520"/>
    </row>
    <row r="1771" spans="1:84" ht="13.8" thickBot="1" x14ac:dyDescent="0.3">
      <c r="A1771" s="133"/>
      <c r="B1771" s="134"/>
      <c r="C1771" s="429"/>
      <c r="D1771" s="136"/>
      <c r="E1771" s="136"/>
      <c r="F1771" s="438"/>
      <c r="G1771" s="136"/>
      <c r="H1771" s="139"/>
      <c r="I1771" s="430"/>
      <c r="J1771" s="431"/>
      <c r="K1771" s="432"/>
      <c r="L1771" s="428"/>
      <c r="M1771" s="500"/>
      <c r="N1771" s="518"/>
      <c r="O1771" s="501"/>
      <c r="P1771" s="501"/>
      <c r="Q1771" s="519"/>
      <c r="R1771" s="502"/>
      <c r="S1771" s="502"/>
      <c r="T1771" s="503"/>
      <c r="U1771" s="504"/>
      <c r="V1771" s="505"/>
      <c r="W1771" s="505"/>
      <c r="X1771" s="505"/>
      <c r="Y1771" s="505"/>
      <c r="Z1771" s="506"/>
      <c r="AA1771" s="507"/>
      <c r="AB1771" s="508"/>
      <c r="AC1771" s="513"/>
      <c r="AD1771" s="508"/>
      <c r="AE1771" s="507"/>
      <c r="AF1771" s="513"/>
      <c r="AG1771" s="507"/>
      <c r="AH1771" s="508"/>
      <c r="AI1771" s="509"/>
      <c r="AJ1771" s="507"/>
      <c r="AK1771" s="507"/>
      <c r="AL1771" s="510"/>
      <c r="AM1771" s="511"/>
      <c r="AN1771" s="512"/>
      <c r="AO1771" s="511"/>
      <c r="AP1771" s="507"/>
      <c r="AQ1771" s="512"/>
      <c r="AR1771" s="513"/>
      <c r="AS1771" s="508"/>
      <c r="AT1771" s="511"/>
      <c r="AU1771" s="511"/>
      <c r="AV1771" s="511"/>
      <c r="AW1771" s="511"/>
      <c r="AX1771" s="511"/>
      <c r="AY1771" s="511"/>
      <c r="AZ1771" s="514"/>
      <c r="BA1771" s="515"/>
      <c r="BB1771" s="507"/>
      <c r="BC1771" s="505"/>
      <c r="BD1771" s="524"/>
      <c r="BE1771" s="506"/>
      <c r="BF1771" s="482"/>
      <c r="BG1771" s="483"/>
      <c r="BH1771" s="483"/>
      <c r="BI1771" s="465"/>
      <c r="BJ1771" s="465"/>
      <c r="BK1771" s="465"/>
      <c r="BL1771" s="465"/>
      <c r="BM1771" s="465"/>
      <c r="BN1771" s="465"/>
      <c r="BO1771" s="483"/>
      <c r="BP1771" s="483"/>
      <c r="BQ1771" s="483"/>
      <c r="BR1771" s="483"/>
      <c r="BS1771" s="483"/>
      <c r="BT1771" s="484"/>
      <c r="BU1771" s="484"/>
      <c r="BV1771" s="484"/>
      <c r="BW1771" s="516"/>
      <c r="BX1771" s="434"/>
      <c r="BY1771" s="490"/>
      <c r="BZ1771" s="491"/>
      <c r="CA1771" s="520"/>
      <c r="CB1771" s="520"/>
      <c r="CC1771" s="520"/>
      <c r="CD1771" s="520"/>
      <c r="CE1771" s="520"/>
      <c r="CF1771" s="520"/>
    </row>
    <row r="1772" spans="1:84" ht="13.8" thickBot="1" x14ac:dyDescent="0.3">
      <c r="A1772" s="133"/>
      <c r="B1772" s="134"/>
      <c r="C1772" s="429"/>
      <c r="D1772" s="136"/>
      <c r="E1772" s="136"/>
      <c r="F1772" s="438"/>
      <c r="G1772" s="136"/>
      <c r="H1772" s="139"/>
      <c r="I1772" s="430"/>
      <c r="J1772" s="431"/>
      <c r="K1772" s="432"/>
      <c r="L1772" s="428"/>
      <c r="M1772" s="500"/>
      <c r="N1772" s="518"/>
      <c r="O1772" s="501"/>
      <c r="P1772" s="501"/>
      <c r="Q1772" s="519"/>
      <c r="R1772" s="502"/>
      <c r="S1772" s="502"/>
      <c r="T1772" s="503"/>
      <c r="U1772" s="504"/>
      <c r="V1772" s="505"/>
      <c r="W1772" s="505"/>
      <c r="X1772" s="505"/>
      <c r="Y1772" s="505"/>
      <c r="Z1772" s="506"/>
      <c r="AA1772" s="507"/>
      <c r="AB1772" s="508"/>
      <c r="AC1772" s="513"/>
      <c r="AD1772" s="508"/>
      <c r="AE1772" s="507"/>
      <c r="AF1772" s="513"/>
      <c r="AG1772" s="507"/>
      <c r="AH1772" s="508"/>
      <c r="AI1772" s="509"/>
      <c r="AJ1772" s="507"/>
      <c r="AK1772" s="507"/>
      <c r="AL1772" s="510"/>
      <c r="AM1772" s="511"/>
      <c r="AN1772" s="512"/>
      <c r="AO1772" s="511"/>
      <c r="AP1772" s="507"/>
      <c r="AQ1772" s="512"/>
      <c r="AR1772" s="513"/>
      <c r="AS1772" s="508"/>
      <c r="AT1772" s="511"/>
      <c r="AU1772" s="511"/>
      <c r="AV1772" s="511"/>
      <c r="AW1772" s="511"/>
      <c r="AX1772" s="511"/>
      <c r="AY1772" s="511"/>
      <c r="AZ1772" s="514"/>
      <c r="BA1772" s="515"/>
      <c r="BB1772" s="507"/>
      <c r="BC1772" s="505"/>
      <c r="BD1772" s="524"/>
      <c r="BE1772" s="506"/>
      <c r="BF1772" s="482"/>
      <c r="BG1772" s="483"/>
      <c r="BH1772" s="483"/>
      <c r="BI1772" s="465"/>
      <c r="BJ1772" s="465"/>
      <c r="BK1772" s="465"/>
      <c r="BL1772" s="465"/>
      <c r="BM1772" s="465"/>
      <c r="BN1772" s="465"/>
      <c r="BO1772" s="483"/>
      <c r="BP1772" s="483"/>
      <c r="BQ1772" s="483"/>
      <c r="BR1772" s="483"/>
      <c r="BS1772" s="483"/>
      <c r="BT1772" s="484"/>
      <c r="BU1772" s="484"/>
      <c r="BV1772" s="484"/>
      <c r="BW1772" s="516"/>
      <c r="BX1772" s="434"/>
      <c r="BY1772" s="490"/>
      <c r="BZ1772" s="491"/>
      <c r="CA1772" s="520"/>
      <c r="CB1772" s="520"/>
      <c r="CC1772" s="520"/>
      <c r="CD1772" s="520"/>
      <c r="CE1772" s="520"/>
      <c r="CF1772" s="520"/>
    </row>
    <row r="1773" spans="1:84" ht="13.8" thickBot="1" x14ac:dyDescent="0.3">
      <c r="A1773" s="133"/>
      <c r="B1773" s="134"/>
      <c r="C1773" s="429"/>
      <c r="D1773" s="136"/>
      <c r="E1773" s="136"/>
      <c r="F1773" s="438"/>
      <c r="G1773" s="136"/>
      <c r="H1773" s="139"/>
      <c r="I1773" s="430"/>
      <c r="J1773" s="431"/>
      <c r="K1773" s="432"/>
      <c r="L1773" s="428"/>
      <c r="M1773" s="500"/>
      <c r="N1773" s="518"/>
      <c r="O1773" s="501"/>
      <c r="P1773" s="501"/>
      <c r="Q1773" s="519"/>
      <c r="R1773" s="502"/>
      <c r="S1773" s="502"/>
      <c r="T1773" s="503"/>
      <c r="U1773" s="504"/>
      <c r="V1773" s="505"/>
      <c r="W1773" s="505"/>
      <c r="X1773" s="505"/>
      <c r="Y1773" s="505"/>
      <c r="Z1773" s="506"/>
      <c r="AA1773" s="507"/>
      <c r="AB1773" s="508"/>
      <c r="AC1773" s="513"/>
      <c r="AD1773" s="508"/>
      <c r="AE1773" s="507"/>
      <c r="AF1773" s="513"/>
      <c r="AG1773" s="507"/>
      <c r="AH1773" s="508"/>
      <c r="AI1773" s="509"/>
      <c r="AJ1773" s="507"/>
      <c r="AK1773" s="507"/>
      <c r="AL1773" s="510"/>
      <c r="AM1773" s="511"/>
      <c r="AN1773" s="512"/>
      <c r="AO1773" s="511"/>
      <c r="AP1773" s="507"/>
      <c r="AQ1773" s="512"/>
      <c r="AR1773" s="513"/>
      <c r="AS1773" s="508"/>
      <c r="AT1773" s="511"/>
      <c r="AU1773" s="511"/>
      <c r="AV1773" s="511"/>
      <c r="AW1773" s="511"/>
      <c r="AX1773" s="511"/>
      <c r="AY1773" s="511"/>
      <c r="AZ1773" s="514"/>
      <c r="BA1773" s="515"/>
      <c r="BB1773" s="507"/>
      <c r="BC1773" s="505"/>
      <c r="BD1773" s="524"/>
      <c r="BE1773" s="506"/>
      <c r="BF1773" s="482"/>
      <c r="BG1773" s="483"/>
      <c r="BH1773" s="483"/>
      <c r="BI1773" s="465"/>
      <c r="BJ1773" s="465"/>
      <c r="BK1773" s="465"/>
      <c r="BL1773" s="465"/>
      <c r="BM1773" s="465"/>
      <c r="BN1773" s="465"/>
      <c r="BO1773" s="483"/>
      <c r="BP1773" s="483"/>
      <c r="BQ1773" s="483"/>
      <c r="BR1773" s="483"/>
      <c r="BS1773" s="483"/>
      <c r="BT1773" s="484"/>
      <c r="BU1773" s="484"/>
      <c r="BV1773" s="484"/>
      <c r="BW1773" s="516"/>
      <c r="BX1773" s="434"/>
      <c r="BY1773" s="490"/>
      <c r="BZ1773" s="491"/>
      <c r="CA1773" s="520"/>
      <c r="CB1773" s="520"/>
      <c r="CC1773" s="520"/>
      <c r="CD1773" s="520"/>
      <c r="CE1773" s="520"/>
      <c r="CF1773" s="520"/>
    </row>
    <row r="1774" spans="1:84" ht="13.8" thickBot="1" x14ac:dyDescent="0.3">
      <c r="A1774" s="133"/>
      <c r="B1774" s="134"/>
      <c r="C1774" s="429"/>
      <c r="D1774" s="136"/>
      <c r="E1774" s="136"/>
      <c r="F1774" s="438"/>
      <c r="G1774" s="136"/>
      <c r="H1774" s="139"/>
      <c r="I1774" s="430"/>
      <c r="J1774" s="431"/>
      <c r="K1774" s="432"/>
      <c r="L1774" s="428"/>
      <c r="M1774" s="500"/>
      <c r="N1774" s="518"/>
      <c r="O1774" s="501"/>
      <c r="P1774" s="501"/>
      <c r="Q1774" s="519"/>
      <c r="R1774" s="502"/>
      <c r="S1774" s="502"/>
      <c r="T1774" s="503"/>
      <c r="U1774" s="504"/>
      <c r="V1774" s="505"/>
      <c r="W1774" s="505"/>
      <c r="X1774" s="505"/>
      <c r="Y1774" s="505"/>
      <c r="Z1774" s="506"/>
      <c r="AA1774" s="507"/>
      <c r="AB1774" s="508"/>
      <c r="AC1774" s="513"/>
      <c r="AD1774" s="508"/>
      <c r="AE1774" s="507"/>
      <c r="AF1774" s="513"/>
      <c r="AG1774" s="507"/>
      <c r="AH1774" s="508"/>
      <c r="AI1774" s="509"/>
      <c r="AJ1774" s="507"/>
      <c r="AK1774" s="507"/>
      <c r="AL1774" s="510"/>
      <c r="AM1774" s="511"/>
      <c r="AN1774" s="512"/>
      <c r="AO1774" s="511"/>
      <c r="AP1774" s="507"/>
      <c r="AQ1774" s="512"/>
      <c r="AR1774" s="513"/>
      <c r="AS1774" s="508"/>
      <c r="AT1774" s="511"/>
      <c r="AU1774" s="511"/>
      <c r="AV1774" s="511"/>
      <c r="AW1774" s="511"/>
      <c r="AX1774" s="511"/>
      <c r="AY1774" s="511"/>
      <c r="AZ1774" s="514"/>
      <c r="BA1774" s="515"/>
      <c r="BB1774" s="507"/>
      <c r="BC1774" s="505"/>
      <c r="BD1774" s="524"/>
      <c r="BE1774" s="506"/>
      <c r="BF1774" s="482"/>
      <c r="BG1774" s="483"/>
      <c r="BH1774" s="483"/>
      <c r="BI1774" s="465"/>
      <c r="BJ1774" s="465"/>
      <c r="BK1774" s="465"/>
      <c r="BL1774" s="465"/>
      <c r="BM1774" s="465"/>
      <c r="BN1774" s="465"/>
      <c r="BO1774" s="483"/>
      <c r="BP1774" s="483"/>
      <c r="BQ1774" s="483"/>
      <c r="BR1774" s="483"/>
      <c r="BS1774" s="483"/>
      <c r="BT1774" s="484"/>
      <c r="BU1774" s="484"/>
      <c r="BV1774" s="484"/>
      <c r="BW1774" s="516"/>
      <c r="BX1774" s="434"/>
      <c r="BY1774" s="490"/>
      <c r="BZ1774" s="491"/>
      <c r="CA1774" s="520"/>
      <c r="CB1774" s="520"/>
      <c r="CC1774" s="520"/>
      <c r="CD1774" s="520"/>
      <c r="CE1774" s="520"/>
      <c r="CF1774" s="520"/>
    </row>
    <row r="1775" spans="1:84" ht="13.8" thickBot="1" x14ac:dyDescent="0.3">
      <c r="A1775" s="133"/>
      <c r="B1775" s="134"/>
      <c r="C1775" s="429"/>
      <c r="D1775" s="136"/>
      <c r="E1775" s="136"/>
      <c r="F1775" s="438"/>
      <c r="G1775" s="136"/>
      <c r="H1775" s="139"/>
      <c r="I1775" s="430"/>
      <c r="J1775" s="431"/>
      <c r="K1775" s="432"/>
      <c r="L1775" s="428"/>
      <c r="M1775" s="500"/>
      <c r="N1775" s="518"/>
      <c r="O1775" s="501"/>
      <c r="P1775" s="501"/>
      <c r="Q1775" s="519"/>
      <c r="R1775" s="502"/>
      <c r="S1775" s="502"/>
      <c r="T1775" s="503"/>
      <c r="U1775" s="504"/>
      <c r="V1775" s="505"/>
      <c r="W1775" s="505"/>
      <c r="X1775" s="505"/>
      <c r="Y1775" s="505"/>
      <c r="Z1775" s="506"/>
      <c r="AA1775" s="507"/>
      <c r="AB1775" s="508"/>
      <c r="AC1775" s="513"/>
      <c r="AD1775" s="508"/>
      <c r="AE1775" s="507"/>
      <c r="AF1775" s="513"/>
      <c r="AG1775" s="507"/>
      <c r="AH1775" s="508"/>
      <c r="AI1775" s="509"/>
      <c r="AJ1775" s="507"/>
      <c r="AK1775" s="507"/>
      <c r="AL1775" s="510"/>
      <c r="AM1775" s="511"/>
      <c r="AN1775" s="512"/>
      <c r="AO1775" s="511"/>
      <c r="AP1775" s="507"/>
      <c r="AQ1775" s="512"/>
      <c r="AR1775" s="513"/>
      <c r="AS1775" s="508"/>
      <c r="AT1775" s="511"/>
      <c r="AU1775" s="511"/>
      <c r="AV1775" s="511"/>
      <c r="AW1775" s="511"/>
      <c r="AX1775" s="511"/>
      <c r="AY1775" s="511"/>
      <c r="AZ1775" s="514"/>
      <c r="BA1775" s="515"/>
      <c r="BB1775" s="507"/>
      <c r="BC1775" s="505"/>
      <c r="BD1775" s="524"/>
      <c r="BE1775" s="506"/>
      <c r="BF1775" s="482"/>
      <c r="BG1775" s="483"/>
      <c r="BH1775" s="483"/>
      <c r="BI1775" s="465"/>
      <c r="BJ1775" s="465"/>
      <c r="BK1775" s="465"/>
      <c r="BL1775" s="465"/>
      <c r="BM1775" s="465"/>
      <c r="BN1775" s="465"/>
      <c r="BO1775" s="483"/>
      <c r="BP1775" s="483"/>
      <c r="BQ1775" s="483"/>
      <c r="BR1775" s="483"/>
      <c r="BS1775" s="483"/>
      <c r="BT1775" s="484"/>
      <c r="BU1775" s="484"/>
      <c r="BV1775" s="484"/>
      <c r="BW1775" s="516"/>
      <c r="BX1775" s="434"/>
      <c r="BY1775" s="490"/>
      <c r="BZ1775" s="491"/>
      <c r="CA1775" s="520"/>
      <c r="CB1775" s="520"/>
      <c r="CC1775" s="520"/>
      <c r="CD1775" s="520"/>
      <c r="CE1775" s="520"/>
      <c r="CF1775" s="520"/>
    </row>
    <row r="1776" spans="1:84" ht="13.8" thickBot="1" x14ac:dyDescent="0.3">
      <c r="A1776" s="133"/>
      <c r="B1776" s="134"/>
      <c r="C1776" s="429"/>
      <c r="D1776" s="136"/>
      <c r="E1776" s="136"/>
      <c r="F1776" s="438"/>
      <c r="G1776" s="136"/>
      <c r="H1776" s="139"/>
      <c r="I1776" s="430"/>
      <c r="J1776" s="431"/>
      <c r="K1776" s="432"/>
      <c r="L1776" s="428"/>
      <c r="M1776" s="500"/>
      <c r="N1776" s="518"/>
      <c r="O1776" s="501"/>
      <c r="P1776" s="501"/>
      <c r="Q1776" s="519"/>
      <c r="R1776" s="502"/>
      <c r="S1776" s="502"/>
      <c r="T1776" s="503"/>
      <c r="U1776" s="504"/>
      <c r="V1776" s="505"/>
      <c r="W1776" s="505"/>
      <c r="X1776" s="505"/>
      <c r="Y1776" s="505"/>
      <c r="Z1776" s="506"/>
      <c r="AA1776" s="507"/>
      <c r="AB1776" s="508"/>
      <c r="AC1776" s="513"/>
      <c r="AD1776" s="508"/>
      <c r="AE1776" s="507"/>
      <c r="AF1776" s="513"/>
      <c r="AG1776" s="507"/>
      <c r="AH1776" s="508"/>
      <c r="AI1776" s="509"/>
      <c r="AJ1776" s="507"/>
      <c r="AK1776" s="507"/>
      <c r="AL1776" s="510"/>
      <c r="AM1776" s="511"/>
      <c r="AN1776" s="512"/>
      <c r="AO1776" s="511"/>
      <c r="AP1776" s="507"/>
      <c r="AQ1776" s="512"/>
      <c r="AR1776" s="513"/>
      <c r="AS1776" s="508"/>
      <c r="AT1776" s="511"/>
      <c r="AU1776" s="511"/>
      <c r="AV1776" s="511"/>
      <c r="AW1776" s="511"/>
      <c r="AX1776" s="511"/>
      <c r="AY1776" s="511"/>
      <c r="AZ1776" s="514"/>
      <c r="BA1776" s="515"/>
      <c r="BB1776" s="507"/>
      <c r="BC1776" s="505"/>
      <c r="BD1776" s="524"/>
      <c r="BE1776" s="506"/>
      <c r="BF1776" s="482"/>
      <c r="BG1776" s="483"/>
      <c r="BH1776" s="483"/>
      <c r="BI1776" s="465"/>
      <c r="BJ1776" s="465"/>
      <c r="BK1776" s="465"/>
      <c r="BL1776" s="465"/>
      <c r="BM1776" s="465"/>
      <c r="BN1776" s="465"/>
      <c r="BO1776" s="483"/>
      <c r="BP1776" s="483"/>
      <c r="BQ1776" s="483"/>
      <c r="BR1776" s="483"/>
      <c r="BS1776" s="483"/>
      <c r="BT1776" s="484"/>
      <c r="BU1776" s="484"/>
      <c r="BV1776" s="484"/>
      <c r="BW1776" s="516"/>
      <c r="BX1776" s="434"/>
      <c r="BY1776" s="490"/>
      <c r="BZ1776" s="491"/>
      <c r="CA1776" s="520"/>
      <c r="CB1776" s="520"/>
      <c r="CC1776" s="520"/>
      <c r="CD1776" s="520"/>
      <c r="CE1776" s="520"/>
      <c r="CF1776" s="520"/>
    </row>
    <row r="1777" spans="1:84" ht="13.8" thickBot="1" x14ac:dyDescent="0.3">
      <c r="A1777" s="133"/>
      <c r="B1777" s="134"/>
      <c r="C1777" s="429"/>
      <c r="D1777" s="136"/>
      <c r="E1777" s="136"/>
      <c r="F1777" s="438"/>
      <c r="G1777" s="136"/>
      <c r="H1777" s="139"/>
      <c r="I1777" s="430"/>
      <c r="J1777" s="431"/>
      <c r="K1777" s="432"/>
      <c r="L1777" s="428"/>
      <c r="M1777" s="500"/>
      <c r="N1777" s="518"/>
      <c r="O1777" s="501"/>
      <c r="P1777" s="501"/>
      <c r="Q1777" s="519"/>
      <c r="R1777" s="502"/>
      <c r="S1777" s="502"/>
      <c r="T1777" s="503"/>
      <c r="U1777" s="504"/>
      <c r="V1777" s="505"/>
      <c r="W1777" s="505"/>
      <c r="X1777" s="505"/>
      <c r="Y1777" s="505"/>
      <c r="Z1777" s="506"/>
      <c r="AA1777" s="507"/>
      <c r="AB1777" s="508"/>
      <c r="AC1777" s="513"/>
      <c r="AD1777" s="508"/>
      <c r="AE1777" s="507"/>
      <c r="AF1777" s="513"/>
      <c r="AG1777" s="507"/>
      <c r="AH1777" s="508"/>
      <c r="AI1777" s="509"/>
      <c r="AJ1777" s="507"/>
      <c r="AK1777" s="507"/>
      <c r="AL1777" s="510"/>
      <c r="AM1777" s="511"/>
      <c r="AN1777" s="512"/>
      <c r="AO1777" s="511"/>
      <c r="AP1777" s="507"/>
      <c r="AQ1777" s="512"/>
      <c r="AR1777" s="513"/>
      <c r="AS1777" s="508"/>
      <c r="AT1777" s="511"/>
      <c r="AU1777" s="511"/>
      <c r="AV1777" s="511"/>
      <c r="AW1777" s="511"/>
      <c r="AX1777" s="511"/>
      <c r="AY1777" s="511"/>
      <c r="AZ1777" s="514"/>
      <c r="BA1777" s="515"/>
      <c r="BB1777" s="507"/>
      <c r="BC1777" s="505"/>
      <c r="BD1777" s="524"/>
      <c r="BE1777" s="506"/>
      <c r="BF1777" s="482"/>
      <c r="BG1777" s="483"/>
      <c r="BH1777" s="483"/>
      <c r="BI1777" s="465"/>
      <c r="BJ1777" s="465"/>
      <c r="BK1777" s="465"/>
      <c r="BL1777" s="465"/>
      <c r="BM1777" s="465"/>
      <c r="BN1777" s="465"/>
      <c r="BO1777" s="483"/>
      <c r="BP1777" s="483"/>
      <c r="BQ1777" s="483"/>
      <c r="BR1777" s="483"/>
      <c r="BS1777" s="483"/>
      <c r="BT1777" s="484"/>
      <c r="BU1777" s="484"/>
      <c r="BV1777" s="484"/>
      <c r="BW1777" s="516"/>
      <c r="BX1777" s="434"/>
      <c r="BY1777" s="490"/>
      <c r="BZ1777" s="491"/>
      <c r="CA1777" s="520"/>
      <c r="CB1777" s="520"/>
      <c r="CC1777" s="520"/>
      <c r="CD1777" s="520"/>
      <c r="CE1777" s="520"/>
      <c r="CF1777" s="520"/>
    </row>
    <row r="1778" spans="1:84" ht="13.8" thickBot="1" x14ac:dyDescent="0.3">
      <c r="A1778" s="133"/>
      <c r="B1778" s="134"/>
      <c r="C1778" s="429"/>
      <c r="D1778" s="136"/>
      <c r="E1778" s="136"/>
      <c r="F1778" s="438"/>
      <c r="G1778" s="136"/>
      <c r="H1778" s="139"/>
      <c r="I1778" s="430"/>
      <c r="J1778" s="431"/>
      <c r="K1778" s="432"/>
      <c r="L1778" s="428"/>
      <c r="M1778" s="500"/>
      <c r="N1778" s="518"/>
      <c r="O1778" s="501"/>
      <c r="P1778" s="501"/>
      <c r="Q1778" s="519"/>
      <c r="R1778" s="502"/>
      <c r="S1778" s="502"/>
      <c r="T1778" s="503"/>
      <c r="U1778" s="504"/>
      <c r="V1778" s="505"/>
      <c r="W1778" s="505"/>
      <c r="X1778" s="505"/>
      <c r="Y1778" s="505"/>
      <c r="Z1778" s="506"/>
      <c r="AA1778" s="507"/>
      <c r="AB1778" s="508"/>
      <c r="AC1778" s="513"/>
      <c r="AD1778" s="508"/>
      <c r="AE1778" s="507"/>
      <c r="AF1778" s="513"/>
      <c r="AG1778" s="507"/>
      <c r="AH1778" s="508"/>
      <c r="AI1778" s="509"/>
      <c r="AJ1778" s="507"/>
      <c r="AK1778" s="507"/>
      <c r="AL1778" s="510"/>
      <c r="AM1778" s="511"/>
      <c r="AN1778" s="512"/>
      <c r="AO1778" s="511"/>
      <c r="AP1778" s="507"/>
      <c r="AQ1778" s="512"/>
      <c r="AR1778" s="513"/>
      <c r="AS1778" s="508"/>
      <c r="AT1778" s="511"/>
      <c r="AU1778" s="511"/>
      <c r="AV1778" s="511"/>
      <c r="AW1778" s="511"/>
      <c r="AX1778" s="511"/>
      <c r="AY1778" s="511"/>
      <c r="AZ1778" s="514"/>
      <c r="BA1778" s="515"/>
      <c r="BB1778" s="507"/>
      <c r="BC1778" s="505"/>
      <c r="BD1778" s="524"/>
      <c r="BE1778" s="506"/>
      <c r="BF1778" s="482"/>
      <c r="BG1778" s="483"/>
      <c r="BH1778" s="483"/>
      <c r="BI1778" s="465"/>
      <c r="BJ1778" s="465"/>
      <c r="BK1778" s="465"/>
      <c r="BL1778" s="465"/>
      <c r="BM1778" s="465"/>
      <c r="BN1778" s="465"/>
      <c r="BO1778" s="483"/>
      <c r="BP1778" s="483"/>
      <c r="BQ1778" s="483"/>
      <c r="BR1778" s="483"/>
      <c r="BS1778" s="483"/>
      <c r="BT1778" s="484"/>
      <c r="BU1778" s="484"/>
      <c r="BV1778" s="484"/>
      <c r="BW1778" s="516"/>
      <c r="BX1778" s="434"/>
      <c r="BY1778" s="490"/>
      <c r="BZ1778" s="491"/>
      <c r="CA1778" s="520"/>
      <c r="CB1778" s="520"/>
      <c r="CC1778" s="520"/>
      <c r="CD1778" s="520"/>
      <c r="CE1778" s="520"/>
      <c r="CF1778" s="520"/>
    </row>
    <row r="1779" spans="1:84" ht="13.8" thickBot="1" x14ac:dyDescent="0.3">
      <c r="A1779" s="133"/>
      <c r="B1779" s="134"/>
      <c r="C1779" s="429"/>
      <c r="D1779" s="136"/>
      <c r="E1779" s="136"/>
      <c r="F1779" s="438"/>
      <c r="G1779" s="136"/>
      <c r="H1779" s="139"/>
      <c r="I1779" s="430"/>
      <c r="J1779" s="431"/>
      <c r="K1779" s="432"/>
      <c r="L1779" s="428"/>
      <c r="M1779" s="500"/>
      <c r="N1779" s="518"/>
      <c r="O1779" s="501"/>
      <c r="P1779" s="501"/>
      <c r="Q1779" s="519"/>
      <c r="R1779" s="502"/>
      <c r="S1779" s="502"/>
      <c r="T1779" s="503"/>
      <c r="U1779" s="504"/>
      <c r="V1779" s="505"/>
      <c r="W1779" s="505"/>
      <c r="X1779" s="505"/>
      <c r="Y1779" s="505"/>
      <c r="Z1779" s="506"/>
      <c r="AA1779" s="507"/>
      <c r="AB1779" s="508"/>
      <c r="AC1779" s="513"/>
      <c r="AD1779" s="508"/>
      <c r="AE1779" s="507"/>
      <c r="AF1779" s="513"/>
      <c r="AG1779" s="507"/>
      <c r="AH1779" s="508"/>
      <c r="AI1779" s="509"/>
      <c r="AJ1779" s="507"/>
      <c r="AK1779" s="507"/>
      <c r="AL1779" s="510"/>
      <c r="AM1779" s="511"/>
      <c r="AN1779" s="512"/>
      <c r="AO1779" s="511"/>
      <c r="AP1779" s="507"/>
      <c r="AQ1779" s="512"/>
      <c r="AR1779" s="513"/>
      <c r="AS1779" s="508"/>
      <c r="AT1779" s="511"/>
      <c r="AU1779" s="511"/>
      <c r="AV1779" s="511"/>
      <c r="AW1779" s="511"/>
      <c r="AX1779" s="511"/>
      <c r="AY1779" s="511"/>
      <c r="AZ1779" s="514"/>
      <c r="BA1779" s="515"/>
      <c r="BB1779" s="507"/>
      <c r="BC1779" s="505"/>
      <c r="BD1779" s="524"/>
      <c r="BE1779" s="506"/>
      <c r="BF1779" s="482"/>
      <c r="BG1779" s="483"/>
      <c r="BH1779" s="483"/>
      <c r="BI1779" s="465"/>
      <c r="BJ1779" s="465"/>
      <c r="BK1779" s="465"/>
      <c r="BL1779" s="465"/>
      <c r="BM1779" s="465"/>
      <c r="BN1779" s="465"/>
      <c r="BO1779" s="483"/>
      <c r="BP1779" s="483"/>
      <c r="BQ1779" s="483"/>
      <c r="BR1779" s="483"/>
      <c r="BS1779" s="483"/>
      <c r="BT1779" s="484"/>
      <c r="BU1779" s="484"/>
      <c r="BV1779" s="484"/>
      <c r="BW1779" s="516"/>
      <c r="BX1779" s="434"/>
      <c r="BY1779" s="490"/>
      <c r="BZ1779" s="491"/>
      <c r="CA1779" s="520"/>
      <c r="CB1779" s="520"/>
      <c r="CC1779" s="520"/>
      <c r="CD1779" s="520"/>
      <c r="CE1779" s="520"/>
      <c r="CF1779" s="520"/>
    </row>
    <row r="1780" spans="1:84" ht="13.8" thickBot="1" x14ac:dyDescent="0.3">
      <c r="A1780" s="133"/>
      <c r="B1780" s="134"/>
      <c r="C1780" s="429"/>
      <c r="D1780" s="136"/>
      <c r="E1780" s="136"/>
      <c r="F1780" s="438"/>
      <c r="G1780" s="136"/>
      <c r="H1780" s="139"/>
      <c r="I1780" s="430"/>
      <c r="J1780" s="431"/>
      <c r="K1780" s="432"/>
      <c r="L1780" s="428"/>
      <c r="M1780" s="500"/>
      <c r="N1780" s="518"/>
      <c r="O1780" s="501"/>
      <c r="P1780" s="501"/>
      <c r="Q1780" s="519"/>
      <c r="R1780" s="502"/>
      <c r="S1780" s="502"/>
      <c r="T1780" s="503"/>
      <c r="U1780" s="504"/>
      <c r="V1780" s="505"/>
      <c r="W1780" s="505"/>
      <c r="X1780" s="505"/>
      <c r="Y1780" s="505"/>
      <c r="Z1780" s="506"/>
      <c r="AA1780" s="507"/>
      <c r="AB1780" s="508"/>
      <c r="AC1780" s="513"/>
      <c r="AD1780" s="508"/>
      <c r="AE1780" s="507"/>
      <c r="AF1780" s="513"/>
      <c r="AG1780" s="507"/>
      <c r="AH1780" s="508"/>
      <c r="AI1780" s="509"/>
      <c r="AJ1780" s="507"/>
      <c r="AK1780" s="507"/>
      <c r="AL1780" s="510"/>
      <c r="AM1780" s="511"/>
      <c r="AN1780" s="512"/>
      <c r="AO1780" s="511"/>
      <c r="AP1780" s="507"/>
      <c r="AQ1780" s="512"/>
      <c r="AR1780" s="513"/>
      <c r="AS1780" s="508"/>
      <c r="AT1780" s="511"/>
      <c r="AU1780" s="511"/>
      <c r="AV1780" s="511"/>
      <c r="AW1780" s="511"/>
      <c r="AX1780" s="511"/>
      <c r="AY1780" s="511"/>
      <c r="AZ1780" s="514"/>
      <c r="BA1780" s="515"/>
      <c r="BB1780" s="507"/>
      <c r="BC1780" s="505"/>
      <c r="BD1780" s="524"/>
      <c r="BE1780" s="506"/>
      <c r="BF1780" s="482"/>
      <c r="BG1780" s="483"/>
      <c r="BH1780" s="483"/>
      <c r="BI1780" s="465"/>
      <c r="BJ1780" s="465"/>
      <c r="BK1780" s="465"/>
      <c r="BL1780" s="465"/>
      <c r="BM1780" s="465"/>
      <c r="BN1780" s="465"/>
      <c r="BO1780" s="483"/>
      <c r="BP1780" s="483"/>
      <c r="BQ1780" s="483"/>
      <c r="BR1780" s="483"/>
      <c r="BS1780" s="483"/>
      <c r="BT1780" s="484"/>
      <c r="BU1780" s="484"/>
      <c r="BV1780" s="484"/>
      <c r="BW1780" s="516"/>
      <c r="BX1780" s="434"/>
      <c r="BY1780" s="490"/>
      <c r="BZ1780" s="491"/>
      <c r="CA1780" s="520"/>
      <c r="CB1780" s="520"/>
      <c r="CC1780" s="520"/>
      <c r="CD1780" s="520"/>
      <c r="CE1780" s="520"/>
      <c r="CF1780" s="520"/>
    </row>
    <row r="1781" spans="1:84" ht="13.8" thickBot="1" x14ac:dyDescent="0.3">
      <c r="A1781" s="133"/>
      <c r="B1781" s="134"/>
      <c r="C1781" s="429"/>
      <c r="D1781" s="136"/>
      <c r="E1781" s="136"/>
      <c r="F1781" s="438"/>
      <c r="G1781" s="136"/>
      <c r="H1781" s="139"/>
      <c r="I1781" s="430"/>
      <c r="J1781" s="431"/>
      <c r="K1781" s="432"/>
      <c r="L1781" s="428"/>
      <c r="M1781" s="500"/>
      <c r="N1781" s="518"/>
      <c r="O1781" s="501"/>
      <c r="P1781" s="501"/>
      <c r="Q1781" s="519"/>
      <c r="R1781" s="502"/>
      <c r="S1781" s="502"/>
      <c r="T1781" s="503"/>
      <c r="U1781" s="504"/>
      <c r="V1781" s="505"/>
      <c r="W1781" s="505"/>
      <c r="X1781" s="505"/>
      <c r="Y1781" s="505"/>
      <c r="Z1781" s="506"/>
      <c r="AA1781" s="507"/>
      <c r="AB1781" s="508"/>
      <c r="AC1781" s="513"/>
      <c r="AD1781" s="508"/>
      <c r="AE1781" s="507"/>
      <c r="AF1781" s="513"/>
      <c r="AG1781" s="507"/>
      <c r="AH1781" s="508"/>
      <c r="AI1781" s="509"/>
      <c r="AJ1781" s="507"/>
      <c r="AK1781" s="507"/>
      <c r="AL1781" s="510"/>
      <c r="AM1781" s="511"/>
      <c r="AN1781" s="512"/>
      <c r="AO1781" s="511"/>
      <c r="AP1781" s="507"/>
      <c r="AQ1781" s="512"/>
      <c r="AR1781" s="513"/>
      <c r="AS1781" s="508"/>
      <c r="AT1781" s="511"/>
      <c r="AU1781" s="511"/>
      <c r="AV1781" s="511"/>
      <c r="AW1781" s="511"/>
      <c r="AX1781" s="511"/>
      <c r="AY1781" s="511"/>
      <c r="AZ1781" s="514"/>
      <c r="BA1781" s="515"/>
      <c r="BB1781" s="507"/>
      <c r="BC1781" s="505"/>
      <c r="BD1781" s="524"/>
      <c r="BE1781" s="506"/>
      <c r="BF1781" s="482"/>
      <c r="BG1781" s="483"/>
      <c r="BH1781" s="483"/>
      <c r="BI1781" s="465"/>
      <c r="BJ1781" s="465"/>
      <c r="BK1781" s="465"/>
      <c r="BL1781" s="465"/>
      <c r="BM1781" s="465"/>
      <c r="BN1781" s="465"/>
      <c r="BO1781" s="483"/>
      <c r="BP1781" s="483"/>
      <c r="BQ1781" s="483"/>
      <c r="BR1781" s="483"/>
      <c r="BS1781" s="483"/>
      <c r="BT1781" s="484"/>
      <c r="BU1781" s="484"/>
      <c r="BV1781" s="484"/>
      <c r="BW1781" s="516"/>
      <c r="BX1781" s="434"/>
      <c r="BY1781" s="490"/>
      <c r="BZ1781" s="491"/>
      <c r="CA1781" s="520"/>
      <c r="CB1781" s="520"/>
      <c r="CC1781" s="520"/>
      <c r="CD1781" s="520"/>
      <c r="CE1781" s="520"/>
      <c r="CF1781" s="520"/>
    </row>
    <row r="1782" spans="1:84" ht="13.8" thickBot="1" x14ac:dyDescent="0.3">
      <c r="A1782" s="133"/>
      <c r="B1782" s="134"/>
      <c r="C1782" s="429"/>
      <c r="D1782" s="136"/>
      <c r="E1782" s="136"/>
      <c r="F1782" s="438"/>
      <c r="G1782" s="136"/>
      <c r="H1782" s="139"/>
      <c r="I1782" s="430"/>
      <c r="J1782" s="431"/>
      <c r="K1782" s="432"/>
      <c r="L1782" s="428"/>
      <c r="M1782" s="500"/>
      <c r="N1782" s="518"/>
      <c r="O1782" s="501"/>
      <c r="P1782" s="501"/>
      <c r="Q1782" s="519"/>
      <c r="R1782" s="502"/>
      <c r="S1782" s="502"/>
      <c r="T1782" s="503"/>
      <c r="U1782" s="504"/>
      <c r="V1782" s="505"/>
      <c r="W1782" s="505"/>
      <c r="X1782" s="505"/>
      <c r="Y1782" s="505"/>
      <c r="Z1782" s="506"/>
      <c r="AA1782" s="507"/>
      <c r="AB1782" s="508"/>
      <c r="AC1782" s="513"/>
      <c r="AD1782" s="508"/>
      <c r="AE1782" s="507"/>
      <c r="AF1782" s="513"/>
      <c r="AG1782" s="507"/>
      <c r="AH1782" s="508"/>
      <c r="AI1782" s="509"/>
      <c r="AJ1782" s="507"/>
      <c r="AK1782" s="507"/>
      <c r="AL1782" s="510"/>
      <c r="AM1782" s="511"/>
      <c r="AN1782" s="512"/>
      <c r="AO1782" s="511"/>
      <c r="AP1782" s="507"/>
      <c r="AQ1782" s="512"/>
      <c r="AR1782" s="513"/>
      <c r="AS1782" s="508"/>
      <c r="AT1782" s="511"/>
      <c r="AU1782" s="511"/>
      <c r="AV1782" s="511"/>
      <c r="AW1782" s="511"/>
      <c r="AX1782" s="511"/>
      <c r="AY1782" s="511"/>
      <c r="AZ1782" s="514"/>
      <c r="BA1782" s="515"/>
      <c r="BB1782" s="507"/>
      <c r="BC1782" s="505"/>
      <c r="BD1782" s="524"/>
      <c r="BE1782" s="506"/>
      <c r="BF1782" s="482"/>
      <c r="BG1782" s="483"/>
      <c r="BH1782" s="483"/>
      <c r="BI1782" s="465"/>
      <c r="BJ1782" s="465"/>
      <c r="BK1782" s="465"/>
      <c r="BL1782" s="465"/>
      <c r="BM1782" s="465"/>
      <c r="BN1782" s="465"/>
      <c r="BO1782" s="483"/>
      <c r="BP1782" s="483"/>
      <c r="BQ1782" s="483"/>
      <c r="BR1782" s="483"/>
      <c r="BS1782" s="483"/>
      <c r="BT1782" s="484"/>
      <c r="BU1782" s="484"/>
      <c r="BV1782" s="484"/>
      <c r="BW1782" s="516"/>
      <c r="BX1782" s="434"/>
      <c r="BY1782" s="490"/>
      <c r="BZ1782" s="491"/>
      <c r="CA1782" s="520"/>
      <c r="CB1782" s="520"/>
      <c r="CC1782" s="520"/>
      <c r="CD1782" s="520"/>
      <c r="CE1782" s="520"/>
      <c r="CF1782" s="520"/>
    </row>
    <row r="1783" spans="1:84" ht="13.8" thickBot="1" x14ac:dyDescent="0.3">
      <c r="A1783" s="133"/>
      <c r="B1783" s="134"/>
      <c r="C1783" s="429"/>
      <c r="D1783" s="136"/>
      <c r="E1783" s="136"/>
      <c r="F1783" s="438"/>
      <c r="G1783" s="136"/>
      <c r="H1783" s="139"/>
      <c r="I1783" s="430"/>
      <c r="J1783" s="431"/>
      <c r="K1783" s="432"/>
      <c r="L1783" s="428"/>
      <c r="M1783" s="500"/>
      <c r="N1783" s="518"/>
      <c r="O1783" s="501"/>
      <c r="P1783" s="501"/>
      <c r="Q1783" s="519"/>
      <c r="R1783" s="502"/>
      <c r="S1783" s="502"/>
      <c r="T1783" s="503"/>
      <c r="U1783" s="504"/>
      <c r="V1783" s="505"/>
      <c r="W1783" s="505"/>
      <c r="X1783" s="505"/>
      <c r="Y1783" s="505"/>
      <c r="Z1783" s="506"/>
      <c r="AA1783" s="507"/>
      <c r="AB1783" s="508"/>
      <c r="AC1783" s="513"/>
      <c r="AD1783" s="508"/>
      <c r="AE1783" s="507"/>
      <c r="AF1783" s="513"/>
      <c r="AG1783" s="507"/>
      <c r="AH1783" s="508"/>
      <c r="AI1783" s="509"/>
      <c r="AJ1783" s="507"/>
      <c r="AK1783" s="507"/>
      <c r="AL1783" s="510"/>
      <c r="AM1783" s="511"/>
      <c r="AN1783" s="512"/>
      <c r="AO1783" s="511"/>
      <c r="AP1783" s="507"/>
      <c r="AQ1783" s="512"/>
      <c r="AR1783" s="513"/>
      <c r="AS1783" s="508"/>
      <c r="AT1783" s="511"/>
      <c r="AU1783" s="511"/>
      <c r="AV1783" s="511"/>
      <c r="AW1783" s="511"/>
      <c r="AX1783" s="511"/>
      <c r="AY1783" s="511"/>
      <c r="AZ1783" s="514"/>
      <c r="BA1783" s="515"/>
      <c r="BB1783" s="507"/>
      <c r="BC1783" s="505"/>
      <c r="BD1783" s="524"/>
      <c r="BE1783" s="506"/>
      <c r="BF1783" s="482"/>
      <c r="BG1783" s="483"/>
      <c r="BH1783" s="483"/>
      <c r="BI1783" s="465"/>
      <c r="BJ1783" s="465"/>
      <c r="BK1783" s="465"/>
      <c r="BL1783" s="465"/>
      <c r="BM1783" s="465"/>
      <c r="BN1783" s="465"/>
      <c r="BO1783" s="483"/>
      <c r="BP1783" s="483"/>
      <c r="BQ1783" s="483"/>
      <c r="BR1783" s="483"/>
      <c r="BS1783" s="483"/>
      <c r="BT1783" s="484"/>
      <c r="BU1783" s="484"/>
      <c r="BV1783" s="484"/>
      <c r="BW1783" s="516"/>
      <c r="BX1783" s="434"/>
      <c r="BY1783" s="490"/>
      <c r="BZ1783" s="491"/>
      <c r="CA1783" s="520"/>
      <c r="CB1783" s="520"/>
      <c r="CC1783" s="520"/>
      <c r="CD1783" s="520"/>
      <c r="CE1783" s="520"/>
      <c r="CF1783" s="520"/>
    </row>
    <row r="1784" spans="1:84" ht="13.8" thickBot="1" x14ac:dyDescent="0.3">
      <c r="A1784" s="133"/>
      <c r="B1784" s="134"/>
      <c r="C1784" s="429"/>
      <c r="D1784" s="136"/>
      <c r="E1784" s="136"/>
      <c r="F1784" s="438"/>
      <c r="G1784" s="136"/>
      <c r="H1784" s="139"/>
      <c r="I1784" s="430"/>
      <c r="J1784" s="431"/>
      <c r="K1784" s="432"/>
      <c r="L1784" s="428"/>
      <c r="M1784" s="500"/>
      <c r="N1784" s="518"/>
      <c r="O1784" s="501"/>
      <c r="P1784" s="501"/>
      <c r="Q1784" s="519"/>
      <c r="R1784" s="502"/>
      <c r="S1784" s="502"/>
      <c r="T1784" s="503"/>
      <c r="U1784" s="504"/>
      <c r="V1784" s="505"/>
      <c r="W1784" s="505"/>
      <c r="X1784" s="505"/>
      <c r="Y1784" s="505"/>
      <c r="Z1784" s="506"/>
      <c r="AA1784" s="507"/>
      <c r="AB1784" s="508"/>
      <c r="AC1784" s="513"/>
      <c r="AD1784" s="508"/>
      <c r="AE1784" s="507"/>
      <c r="AF1784" s="513"/>
      <c r="AG1784" s="507"/>
      <c r="AH1784" s="508"/>
      <c r="AI1784" s="509"/>
      <c r="AJ1784" s="507"/>
      <c r="AK1784" s="507"/>
      <c r="AL1784" s="510"/>
      <c r="AM1784" s="511"/>
      <c r="AN1784" s="512"/>
      <c r="AO1784" s="511"/>
      <c r="AP1784" s="507"/>
      <c r="AQ1784" s="512"/>
      <c r="AR1784" s="513"/>
      <c r="AS1784" s="508"/>
      <c r="AT1784" s="511"/>
      <c r="AU1784" s="511"/>
      <c r="AV1784" s="511"/>
      <c r="AW1784" s="511"/>
      <c r="AX1784" s="511"/>
      <c r="AY1784" s="511"/>
      <c r="AZ1784" s="514"/>
      <c r="BA1784" s="515"/>
      <c r="BB1784" s="507"/>
      <c r="BC1784" s="505"/>
      <c r="BD1784" s="524"/>
      <c r="BE1784" s="506"/>
      <c r="BF1784" s="482"/>
      <c r="BG1784" s="483"/>
      <c r="BH1784" s="483"/>
      <c r="BI1784" s="465"/>
      <c r="BJ1784" s="465"/>
      <c r="BK1784" s="465"/>
      <c r="BL1784" s="465"/>
      <c r="BM1784" s="465"/>
      <c r="BN1784" s="465"/>
      <c r="BO1784" s="483"/>
      <c r="BP1784" s="483"/>
      <c r="BQ1784" s="483"/>
      <c r="BR1784" s="483"/>
      <c r="BS1784" s="483"/>
      <c r="BT1784" s="484"/>
      <c r="BU1784" s="484"/>
      <c r="BV1784" s="484"/>
      <c r="BW1784" s="516"/>
      <c r="BX1784" s="434"/>
      <c r="BY1784" s="490"/>
      <c r="BZ1784" s="491"/>
      <c r="CA1784" s="520"/>
      <c r="CB1784" s="520"/>
      <c r="CC1784" s="520"/>
      <c r="CD1784" s="520"/>
      <c r="CE1784" s="520"/>
      <c r="CF1784" s="520"/>
    </row>
    <row r="1785" spans="1:84" ht="13.8" thickBot="1" x14ac:dyDescent="0.3">
      <c r="A1785" s="133"/>
      <c r="B1785" s="134"/>
      <c r="C1785" s="429"/>
      <c r="D1785" s="136"/>
      <c r="E1785" s="136"/>
      <c r="F1785" s="438"/>
      <c r="G1785" s="136"/>
      <c r="H1785" s="139"/>
      <c r="I1785" s="430"/>
      <c r="J1785" s="431"/>
      <c r="K1785" s="432"/>
      <c r="L1785" s="428"/>
      <c r="M1785" s="500"/>
      <c r="N1785" s="518"/>
      <c r="O1785" s="501"/>
      <c r="P1785" s="501"/>
      <c r="Q1785" s="519"/>
      <c r="R1785" s="502"/>
      <c r="S1785" s="502"/>
      <c r="T1785" s="503"/>
      <c r="U1785" s="504"/>
      <c r="V1785" s="505"/>
      <c r="W1785" s="505"/>
      <c r="X1785" s="505"/>
      <c r="Y1785" s="505"/>
      <c r="Z1785" s="506"/>
      <c r="AA1785" s="507"/>
      <c r="AB1785" s="508"/>
      <c r="AC1785" s="513"/>
      <c r="AD1785" s="508"/>
      <c r="AE1785" s="507"/>
      <c r="AF1785" s="513"/>
      <c r="AG1785" s="507"/>
      <c r="AH1785" s="508"/>
      <c r="AI1785" s="509"/>
      <c r="AJ1785" s="507"/>
      <c r="AK1785" s="507"/>
      <c r="AL1785" s="510"/>
      <c r="AM1785" s="511"/>
      <c r="AN1785" s="512"/>
      <c r="AO1785" s="511"/>
      <c r="AP1785" s="507"/>
      <c r="AQ1785" s="512"/>
      <c r="AR1785" s="513"/>
      <c r="AS1785" s="508"/>
      <c r="AT1785" s="511"/>
      <c r="AU1785" s="511"/>
      <c r="AV1785" s="511"/>
      <c r="AW1785" s="511"/>
      <c r="AX1785" s="511"/>
      <c r="AY1785" s="511"/>
      <c r="AZ1785" s="514"/>
      <c r="BA1785" s="515"/>
      <c r="BB1785" s="507"/>
      <c r="BC1785" s="505"/>
      <c r="BD1785" s="524"/>
      <c r="BE1785" s="506"/>
      <c r="BF1785" s="482"/>
      <c r="BG1785" s="483"/>
      <c r="BH1785" s="483"/>
      <c r="BI1785" s="465"/>
      <c r="BJ1785" s="465"/>
      <c r="BK1785" s="465"/>
      <c r="BL1785" s="465"/>
      <c r="BM1785" s="465"/>
      <c r="BN1785" s="465"/>
      <c r="BO1785" s="483"/>
      <c r="BP1785" s="483"/>
      <c r="BQ1785" s="483"/>
      <c r="BR1785" s="483"/>
      <c r="BS1785" s="483"/>
      <c r="BT1785" s="484"/>
      <c r="BU1785" s="484"/>
      <c r="BV1785" s="484"/>
      <c r="BW1785" s="516"/>
      <c r="BX1785" s="434"/>
      <c r="BY1785" s="490"/>
      <c r="BZ1785" s="491"/>
      <c r="CA1785" s="520"/>
      <c r="CB1785" s="520"/>
      <c r="CC1785" s="520"/>
      <c r="CD1785" s="520"/>
      <c r="CE1785" s="520"/>
      <c r="CF1785" s="520"/>
    </row>
    <row r="1786" spans="1:84" ht="13.8" thickBot="1" x14ac:dyDescent="0.3">
      <c r="A1786" s="133"/>
      <c r="B1786" s="134"/>
      <c r="C1786" s="429"/>
      <c r="D1786" s="136"/>
      <c r="E1786" s="136"/>
      <c r="F1786" s="438"/>
      <c r="G1786" s="136"/>
      <c r="H1786" s="139"/>
      <c r="I1786" s="430"/>
      <c r="J1786" s="431"/>
      <c r="K1786" s="432"/>
      <c r="L1786" s="428"/>
      <c r="M1786" s="500"/>
      <c r="N1786" s="518"/>
      <c r="O1786" s="501"/>
      <c r="P1786" s="501"/>
      <c r="Q1786" s="519"/>
      <c r="R1786" s="502"/>
      <c r="S1786" s="502"/>
      <c r="T1786" s="503"/>
      <c r="U1786" s="504"/>
      <c r="V1786" s="505"/>
      <c r="W1786" s="505"/>
      <c r="X1786" s="505"/>
      <c r="Y1786" s="505"/>
      <c r="Z1786" s="506"/>
      <c r="AA1786" s="507"/>
      <c r="AB1786" s="508"/>
      <c r="AC1786" s="513"/>
      <c r="AD1786" s="508"/>
      <c r="AE1786" s="507"/>
      <c r="AF1786" s="513"/>
      <c r="AG1786" s="507"/>
      <c r="AH1786" s="508"/>
      <c r="AI1786" s="509"/>
      <c r="AJ1786" s="507"/>
      <c r="AK1786" s="507"/>
      <c r="AL1786" s="510"/>
      <c r="AM1786" s="511"/>
      <c r="AN1786" s="512"/>
      <c r="AO1786" s="511"/>
      <c r="AP1786" s="507"/>
      <c r="AQ1786" s="512"/>
      <c r="AR1786" s="513"/>
      <c r="AS1786" s="508"/>
      <c r="AT1786" s="511"/>
      <c r="AU1786" s="511"/>
      <c r="AV1786" s="511"/>
      <c r="AW1786" s="511"/>
      <c r="AX1786" s="511"/>
      <c r="AY1786" s="511"/>
      <c r="AZ1786" s="514"/>
      <c r="BA1786" s="515"/>
      <c r="BB1786" s="507"/>
      <c r="BC1786" s="505"/>
      <c r="BD1786" s="524"/>
      <c r="BE1786" s="506"/>
      <c r="BF1786" s="482"/>
      <c r="BG1786" s="483"/>
      <c r="BH1786" s="483"/>
      <c r="BI1786" s="465"/>
      <c r="BJ1786" s="465"/>
      <c r="BK1786" s="465"/>
      <c r="BL1786" s="465"/>
      <c r="BM1786" s="465"/>
      <c r="BN1786" s="465"/>
      <c r="BO1786" s="483"/>
      <c r="BP1786" s="483"/>
      <c r="BQ1786" s="483"/>
      <c r="BR1786" s="483"/>
      <c r="BS1786" s="483"/>
      <c r="BT1786" s="484"/>
      <c r="BU1786" s="484"/>
      <c r="BV1786" s="484"/>
      <c r="BW1786" s="516"/>
      <c r="BX1786" s="434"/>
      <c r="BY1786" s="490"/>
      <c r="BZ1786" s="491"/>
      <c r="CA1786" s="520"/>
      <c r="CB1786" s="520"/>
      <c r="CC1786" s="520"/>
      <c r="CD1786" s="520"/>
      <c r="CE1786" s="520"/>
      <c r="CF1786" s="520"/>
    </row>
    <row r="1787" spans="1:84" ht="13.8" thickBot="1" x14ac:dyDescent="0.3">
      <c r="A1787" s="133"/>
      <c r="B1787" s="134"/>
      <c r="C1787" s="429"/>
      <c r="D1787" s="136"/>
      <c r="E1787" s="136"/>
      <c r="F1787" s="438"/>
      <c r="G1787" s="136"/>
      <c r="H1787" s="139"/>
      <c r="I1787" s="430"/>
      <c r="J1787" s="431"/>
      <c r="K1787" s="432"/>
      <c r="L1787" s="428"/>
      <c r="M1787" s="500"/>
      <c r="N1787" s="518"/>
      <c r="O1787" s="501"/>
      <c r="P1787" s="501"/>
      <c r="Q1787" s="519"/>
      <c r="R1787" s="502"/>
      <c r="S1787" s="502"/>
      <c r="T1787" s="503"/>
      <c r="U1787" s="504"/>
      <c r="V1787" s="505"/>
      <c r="W1787" s="505"/>
      <c r="X1787" s="505"/>
      <c r="Y1787" s="505"/>
      <c r="Z1787" s="506"/>
      <c r="AA1787" s="507"/>
      <c r="AB1787" s="508"/>
      <c r="AC1787" s="513"/>
      <c r="AD1787" s="508"/>
      <c r="AE1787" s="507"/>
      <c r="AF1787" s="513"/>
      <c r="AG1787" s="507"/>
      <c r="AH1787" s="508"/>
      <c r="AI1787" s="509"/>
      <c r="AJ1787" s="507"/>
      <c r="AK1787" s="507"/>
      <c r="AL1787" s="510"/>
      <c r="AM1787" s="511"/>
      <c r="AN1787" s="512"/>
      <c r="AO1787" s="511"/>
      <c r="AP1787" s="507"/>
      <c r="AQ1787" s="512"/>
      <c r="AR1787" s="513"/>
      <c r="AS1787" s="508"/>
      <c r="AT1787" s="511"/>
      <c r="AU1787" s="511"/>
      <c r="AV1787" s="511"/>
      <c r="AW1787" s="511"/>
      <c r="AX1787" s="511"/>
      <c r="AY1787" s="511"/>
      <c r="AZ1787" s="514"/>
      <c r="BA1787" s="515"/>
      <c r="BB1787" s="507"/>
      <c r="BC1787" s="505"/>
      <c r="BD1787" s="524"/>
      <c r="BE1787" s="506"/>
      <c r="BF1787" s="482"/>
      <c r="BG1787" s="483"/>
      <c r="BH1787" s="483"/>
      <c r="BI1787" s="465"/>
      <c r="BJ1787" s="465"/>
      <c r="BK1787" s="465"/>
      <c r="BL1787" s="465"/>
      <c r="BM1787" s="465"/>
      <c r="BN1787" s="465"/>
      <c r="BO1787" s="483"/>
      <c r="BP1787" s="483"/>
      <c r="BQ1787" s="483"/>
      <c r="BR1787" s="483"/>
      <c r="BS1787" s="483"/>
      <c r="BT1787" s="484"/>
      <c r="BU1787" s="484"/>
      <c r="BV1787" s="484"/>
      <c r="BW1787" s="516"/>
      <c r="BX1787" s="434"/>
      <c r="BY1787" s="490"/>
      <c r="BZ1787" s="491"/>
      <c r="CA1787" s="520"/>
      <c r="CB1787" s="520"/>
      <c r="CC1787" s="520"/>
      <c r="CD1787" s="520"/>
      <c r="CE1787" s="520"/>
      <c r="CF1787" s="520"/>
    </row>
    <row r="1788" spans="1:84" ht="13.8" thickBot="1" x14ac:dyDescent="0.3">
      <c r="A1788" s="133"/>
      <c r="B1788" s="134"/>
      <c r="C1788" s="429"/>
      <c r="D1788" s="136"/>
      <c r="E1788" s="136"/>
      <c r="F1788" s="438"/>
      <c r="G1788" s="136"/>
      <c r="H1788" s="139"/>
      <c r="I1788" s="430"/>
      <c r="J1788" s="431"/>
      <c r="K1788" s="432"/>
      <c r="L1788" s="428"/>
      <c r="M1788" s="500"/>
      <c r="N1788" s="518"/>
      <c r="O1788" s="501"/>
      <c r="P1788" s="501"/>
      <c r="Q1788" s="519"/>
      <c r="R1788" s="502"/>
      <c r="S1788" s="502"/>
      <c r="T1788" s="503"/>
      <c r="U1788" s="504"/>
      <c r="V1788" s="505"/>
      <c r="W1788" s="505"/>
      <c r="X1788" s="505"/>
      <c r="Y1788" s="505"/>
      <c r="Z1788" s="506"/>
      <c r="AA1788" s="507"/>
      <c r="AB1788" s="508"/>
      <c r="AC1788" s="513"/>
      <c r="AD1788" s="508"/>
      <c r="AE1788" s="507"/>
      <c r="AF1788" s="513"/>
      <c r="AG1788" s="507"/>
      <c r="AH1788" s="508"/>
      <c r="AI1788" s="509"/>
      <c r="AJ1788" s="507"/>
      <c r="AK1788" s="507"/>
      <c r="AL1788" s="510"/>
      <c r="AM1788" s="511"/>
      <c r="AN1788" s="512"/>
      <c r="AO1788" s="511"/>
      <c r="AP1788" s="507"/>
      <c r="AQ1788" s="512"/>
      <c r="AR1788" s="513"/>
      <c r="AS1788" s="508"/>
      <c r="AT1788" s="511"/>
      <c r="AU1788" s="511"/>
      <c r="AV1788" s="511"/>
      <c r="AW1788" s="511"/>
      <c r="AX1788" s="511"/>
      <c r="AY1788" s="511"/>
      <c r="AZ1788" s="514"/>
      <c r="BA1788" s="515"/>
      <c r="BB1788" s="507"/>
      <c r="BC1788" s="505"/>
      <c r="BD1788" s="524"/>
      <c r="BE1788" s="506"/>
      <c r="BF1788" s="482"/>
      <c r="BG1788" s="483"/>
      <c r="BH1788" s="483"/>
      <c r="BI1788" s="465"/>
      <c r="BJ1788" s="465"/>
      <c r="BK1788" s="465"/>
      <c r="BL1788" s="465"/>
      <c r="BM1788" s="465"/>
      <c r="BN1788" s="465"/>
      <c r="BO1788" s="483"/>
      <c r="BP1788" s="483"/>
      <c r="BQ1788" s="483"/>
      <c r="BR1788" s="483"/>
      <c r="BS1788" s="483"/>
      <c r="BT1788" s="484"/>
      <c r="BU1788" s="484"/>
      <c r="BV1788" s="484"/>
      <c r="BW1788" s="516"/>
      <c r="BX1788" s="434"/>
      <c r="BY1788" s="490"/>
      <c r="BZ1788" s="491"/>
      <c r="CA1788" s="520"/>
      <c r="CB1788" s="520"/>
      <c r="CC1788" s="520"/>
      <c r="CD1788" s="520"/>
      <c r="CE1788" s="520"/>
      <c r="CF1788" s="520"/>
    </row>
    <row r="1789" spans="1:84" ht="13.8" thickBot="1" x14ac:dyDescent="0.3">
      <c r="A1789" s="133"/>
      <c r="B1789" s="134"/>
      <c r="C1789" s="429"/>
      <c r="D1789" s="136"/>
      <c r="E1789" s="136"/>
      <c r="F1789" s="438"/>
      <c r="G1789" s="136"/>
      <c r="H1789" s="139"/>
      <c r="I1789" s="430"/>
      <c r="J1789" s="431"/>
      <c r="K1789" s="432"/>
      <c r="L1789" s="428"/>
      <c r="M1789" s="500"/>
      <c r="N1789" s="518"/>
      <c r="O1789" s="501"/>
      <c r="P1789" s="501"/>
      <c r="Q1789" s="519"/>
      <c r="R1789" s="502"/>
      <c r="S1789" s="502"/>
      <c r="T1789" s="503"/>
      <c r="U1789" s="504"/>
      <c r="V1789" s="505"/>
      <c r="W1789" s="505"/>
      <c r="X1789" s="505"/>
      <c r="Y1789" s="505"/>
      <c r="Z1789" s="506"/>
      <c r="AA1789" s="507"/>
      <c r="AB1789" s="508"/>
      <c r="AC1789" s="513"/>
      <c r="AD1789" s="508"/>
      <c r="AE1789" s="507"/>
      <c r="AF1789" s="513"/>
      <c r="AG1789" s="507"/>
      <c r="AH1789" s="508"/>
      <c r="AI1789" s="509"/>
      <c r="AJ1789" s="507"/>
      <c r="AK1789" s="507"/>
      <c r="AL1789" s="510"/>
      <c r="AM1789" s="511"/>
      <c r="AN1789" s="512"/>
      <c r="AO1789" s="511"/>
      <c r="AP1789" s="507"/>
      <c r="AQ1789" s="512"/>
      <c r="AR1789" s="513"/>
      <c r="AS1789" s="508"/>
      <c r="AT1789" s="511"/>
      <c r="AU1789" s="511"/>
      <c r="AV1789" s="511"/>
      <c r="AW1789" s="511"/>
      <c r="AX1789" s="511"/>
      <c r="AY1789" s="511"/>
      <c r="AZ1789" s="514"/>
      <c r="BA1789" s="515"/>
      <c r="BB1789" s="507"/>
      <c r="BC1789" s="505"/>
      <c r="BD1789" s="524"/>
      <c r="BE1789" s="506"/>
      <c r="BF1789" s="482"/>
      <c r="BG1789" s="483"/>
      <c r="BH1789" s="483"/>
      <c r="BI1789" s="465"/>
      <c r="BJ1789" s="465"/>
      <c r="BK1789" s="465"/>
      <c r="BL1789" s="465"/>
      <c r="BM1789" s="465"/>
      <c r="BN1789" s="465"/>
      <c r="BO1789" s="483"/>
      <c r="BP1789" s="483"/>
      <c r="BQ1789" s="483"/>
      <c r="BR1789" s="483"/>
      <c r="BS1789" s="483"/>
      <c r="BT1789" s="484"/>
      <c r="BU1789" s="484"/>
      <c r="BV1789" s="484"/>
      <c r="BW1789" s="516"/>
      <c r="BX1789" s="434"/>
      <c r="BY1789" s="490"/>
      <c r="BZ1789" s="491"/>
      <c r="CA1789" s="520"/>
      <c r="CB1789" s="520"/>
      <c r="CC1789" s="520"/>
      <c r="CD1789" s="520"/>
      <c r="CE1789" s="520"/>
      <c r="CF1789" s="520"/>
    </row>
    <row r="1790" spans="1:84" ht="13.8" thickBot="1" x14ac:dyDescent="0.3">
      <c r="A1790" s="133"/>
      <c r="B1790" s="134"/>
      <c r="C1790" s="429"/>
      <c r="D1790" s="136"/>
      <c r="E1790" s="136"/>
      <c r="F1790" s="438"/>
      <c r="G1790" s="136"/>
      <c r="H1790" s="139"/>
      <c r="I1790" s="430"/>
      <c r="J1790" s="431"/>
      <c r="K1790" s="432"/>
      <c r="L1790" s="428"/>
      <c r="M1790" s="500"/>
      <c r="N1790" s="518"/>
      <c r="O1790" s="501"/>
      <c r="P1790" s="501"/>
      <c r="Q1790" s="519"/>
      <c r="R1790" s="502"/>
      <c r="S1790" s="502"/>
      <c r="T1790" s="503"/>
      <c r="U1790" s="504"/>
      <c r="V1790" s="505"/>
      <c r="W1790" s="505"/>
      <c r="X1790" s="505"/>
      <c r="Y1790" s="505"/>
      <c r="Z1790" s="506"/>
      <c r="AA1790" s="507"/>
      <c r="AB1790" s="508"/>
      <c r="AC1790" s="513"/>
      <c r="AD1790" s="508"/>
      <c r="AE1790" s="507"/>
      <c r="AF1790" s="513"/>
      <c r="AG1790" s="507"/>
      <c r="AH1790" s="508"/>
      <c r="AI1790" s="509"/>
      <c r="AJ1790" s="507"/>
      <c r="AK1790" s="507"/>
      <c r="AL1790" s="510"/>
      <c r="AM1790" s="511"/>
      <c r="AN1790" s="512"/>
      <c r="AO1790" s="511"/>
      <c r="AP1790" s="507"/>
      <c r="AQ1790" s="512"/>
      <c r="AR1790" s="513"/>
      <c r="AS1790" s="508"/>
      <c r="AT1790" s="511"/>
      <c r="AU1790" s="511"/>
      <c r="AV1790" s="511"/>
      <c r="AW1790" s="511"/>
      <c r="AX1790" s="511"/>
      <c r="AY1790" s="511"/>
      <c r="AZ1790" s="514"/>
      <c r="BA1790" s="515"/>
      <c r="BB1790" s="507"/>
      <c r="BC1790" s="505"/>
      <c r="BD1790" s="524"/>
      <c r="BE1790" s="506"/>
      <c r="BF1790" s="482"/>
      <c r="BG1790" s="483"/>
      <c r="BH1790" s="483"/>
      <c r="BI1790" s="465"/>
      <c r="BJ1790" s="465"/>
      <c r="BK1790" s="465"/>
      <c r="BL1790" s="465"/>
      <c r="BM1790" s="465"/>
      <c r="BN1790" s="465"/>
      <c r="BO1790" s="483"/>
      <c r="BP1790" s="483"/>
      <c r="BQ1790" s="483"/>
      <c r="BR1790" s="483"/>
      <c r="BS1790" s="483"/>
      <c r="BT1790" s="484"/>
      <c r="BU1790" s="484"/>
      <c r="BV1790" s="484"/>
      <c r="BW1790" s="516"/>
      <c r="BX1790" s="434"/>
      <c r="BY1790" s="490"/>
      <c r="BZ1790" s="491"/>
      <c r="CA1790" s="520"/>
      <c r="CB1790" s="520"/>
      <c r="CC1790" s="520"/>
      <c r="CD1790" s="520"/>
      <c r="CE1790" s="520"/>
      <c r="CF1790" s="520"/>
    </row>
    <row r="1791" spans="1:84" ht="13.8" thickBot="1" x14ac:dyDescent="0.3">
      <c r="A1791" s="133"/>
      <c r="B1791" s="134"/>
      <c r="C1791" s="429"/>
      <c r="D1791" s="136"/>
      <c r="E1791" s="136"/>
      <c r="F1791" s="438"/>
      <c r="G1791" s="136"/>
      <c r="H1791" s="139"/>
      <c r="I1791" s="430"/>
      <c r="J1791" s="431"/>
      <c r="K1791" s="432"/>
      <c r="L1791" s="428"/>
      <c r="M1791" s="500"/>
      <c r="N1791" s="518"/>
      <c r="O1791" s="501"/>
      <c r="P1791" s="501"/>
      <c r="Q1791" s="519"/>
      <c r="R1791" s="502"/>
      <c r="S1791" s="502"/>
      <c r="T1791" s="503"/>
      <c r="U1791" s="504"/>
      <c r="V1791" s="505"/>
      <c r="W1791" s="505"/>
      <c r="X1791" s="505"/>
      <c r="Y1791" s="505"/>
      <c r="Z1791" s="506"/>
      <c r="AA1791" s="507"/>
      <c r="AB1791" s="508"/>
      <c r="AC1791" s="513"/>
      <c r="AD1791" s="508"/>
      <c r="AE1791" s="507"/>
      <c r="AF1791" s="513"/>
      <c r="AG1791" s="507"/>
      <c r="AH1791" s="508"/>
      <c r="AI1791" s="509"/>
      <c r="AJ1791" s="507"/>
      <c r="AK1791" s="507"/>
      <c r="AL1791" s="510"/>
      <c r="AM1791" s="511"/>
      <c r="AN1791" s="512"/>
      <c r="AO1791" s="511"/>
      <c r="AP1791" s="507"/>
      <c r="AQ1791" s="512"/>
      <c r="AR1791" s="513"/>
      <c r="AS1791" s="508"/>
      <c r="AT1791" s="511"/>
      <c r="AU1791" s="511"/>
      <c r="AV1791" s="511"/>
      <c r="AW1791" s="511"/>
      <c r="AX1791" s="511"/>
      <c r="AY1791" s="511"/>
      <c r="AZ1791" s="514"/>
      <c r="BA1791" s="515"/>
      <c r="BB1791" s="507"/>
      <c r="BC1791" s="505"/>
      <c r="BD1791" s="524"/>
      <c r="BE1791" s="506"/>
      <c r="BF1791" s="482"/>
      <c r="BG1791" s="483"/>
      <c r="BH1791" s="483"/>
      <c r="BI1791" s="465"/>
      <c r="BJ1791" s="465"/>
      <c r="BK1791" s="465"/>
      <c r="BL1791" s="465"/>
      <c r="BM1791" s="465"/>
      <c r="BN1791" s="465"/>
      <c r="BO1791" s="483"/>
      <c r="BP1791" s="483"/>
      <c r="BQ1791" s="483"/>
      <c r="BR1791" s="483"/>
      <c r="BS1791" s="483"/>
      <c r="BT1791" s="484"/>
      <c r="BU1791" s="484"/>
      <c r="BV1791" s="484"/>
      <c r="BW1791" s="516"/>
      <c r="BX1791" s="434"/>
      <c r="BY1791" s="490"/>
      <c r="BZ1791" s="491"/>
      <c r="CA1791" s="520"/>
      <c r="CB1791" s="520"/>
      <c r="CC1791" s="520"/>
      <c r="CD1791" s="520"/>
      <c r="CE1791" s="520"/>
      <c r="CF1791" s="520"/>
    </row>
    <row r="1792" spans="1:84" ht="13.8" thickBot="1" x14ac:dyDescent="0.3">
      <c r="A1792" s="133"/>
      <c r="B1792" s="134"/>
      <c r="C1792" s="429"/>
      <c r="D1792" s="136"/>
      <c r="E1792" s="136"/>
      <c r="F1792" s="438"/>
      <c r="G1792" s="136"/>
      <c r="H1792" s="139"/>
      <c r="I1792" s="430"/>
      <c r="J1792" s="431"/>
      <c r="K1792" s="432"/>
      <c r="L1792" s="428"/>
      <c r="M1792" s="500"/>
      <c r="N1792" s="518"/>
      <c r="O1792" s="501"/>
      <c r="P1792" s="501"/>
      <c r="Q1792" s="519"/>
      <c r="R1792" s="502"/>
      <c r="S1792" s="502"/>
      <c r="T1792" s="503"/>
      <c r="U1792" s="504"/>
      <c r="V1792" s="505"/>
      <c r="W1792" s="505"/>
      <c r="X1792" s="505"/>
      <c r="Y1792" s="505"/>
      <c r="Z1792" s="506"/>
      <c r="AA1792" s="507"/>
      <c r="AB1792" s="508"/>
      <c r="AC1792" s="513"/>
      <c r="AD1792" s="508"/>
      <c r="AE1792" s="507"/>
      <c r="AF1792" s="513"/>
      <c r="AG1792" s="507"/>
      <c r="AH1792" s="508"/>
      <c r="AI1792" s="509"/>
      <c r="AJ1792" s="507"/>
      <c r="AK1792" s="507"/>
      <c r="AL1792" s="510"/>
      <c r="AM1792" s="511"/>
      <c r="AN1792" s="512"/>
      <c r="AO1792" s="511"/>
      <c r="AP1792" s="507"/>
      <c r="AQ1792" s="512"/>
      <c r="AR1792" s="513"/>
      <c r="AS1792" s="508"/>
      <c r="AT1792" s="511"/>
      <c r="AU1792" s="511"/>
      <c r="AV1792" s="511"/>
      <c r="AW1792" s="511"/>
      <c r="AX1792" s="511"/>
      <c r="AY1792" s="511"/>
      <c r="AZ1792" s="514"/>
      <c r="BA1792" s="515"/>
      <c r="BB1792" s="507"/>
      <c r="BC1792" s="505"/>
      <c r="BD1792" s="524"/>
      <c r="BE1792" s="506"/>
      <c r="BF1792" s="482"/>
      <c r="BG1792" s="483"/>
      <c r="BH1792" s="483"/>
      <c r="BI1792" s="465"/>
      <c r="BJ1792" s="465"/>
      <c r="BK1792" s="465"/>
      <c r="BL1792" s="465"/>
      <c r="BM1792" s="465"/>
      <c r="BN1792" s="465"/>
      <c r="BO1792" s="483"/>
      <c r="BP1792" s="483"/>
      <c r="BQ1792" s="483"/>
      <c r="BR1792" s="483"/>
      <c r="BS1792" s="483"/>
      <c r="BT1792" s="484"/>
      <c r="BU1792" s="484"/>
      <c r="BV1792" s="484"/>
      <c r="BW1792" s="516"/>
      <c r="BX1792" s="434"/>
      <c r="BY1792" s="490"/>
      <c r="BZ1792" s="491"/>
      <c r="CA1792" s="520"/>
      <c r="CB1792" s="520"/>
      <c r="CC1792" s="520"/>
      <c r="CD1792" s="520"/>
      <c r="CE1792" s="520"/>
      <c r="CF1792" s="520"/>
    </row>
    <row r="1793" spans="1:84" ht="13.8" thickBot="1" x14ac:dyDescent="0.3">
      <c r="A1793" s="133"/>
      <c r="B1793" s="134"/>
      <c r="C1793" s="429"/>
      <c r="D1793" s="136"/>
      <c r="E1793" s="136"/>
      <c r="F1793" s="438"/>
      <c r="G1793" s="136"/>
      <c r="H1793" s="139"/>
      <c r="I1793" s="430"/>
      <c r="J1793" s="431"/>
      <c r="K1793" s="432"/>
      <c r="L1793" s="428"/>
      <c r="M1793" s="500"/>
      <c r="N1793" s="518"/>
      <c r="O1793" s="501"/>
      <c r="P1793" s="501"/>
      <c r="Q1793" s="519"/>
      <c r="R1793" s="502"/>
      <c r="S1793" s="502"/>
      <c r="T1793" s="503"/>
      <c r="U1793" s="504"/>
      <c r="V1793" s="505"/>
      <c r="W1793" s="505"/>
      <c r="X1793" s="505"/>
      <c r="Y1793" s="505"/>
      <c r="Z1793" s="506"/>
      <c r="AA1793" s="507"/>
      <c r="AB1793" s="508"/>
      <c r="AC1793" s="513"/>
      <c r="AD1793" s="508"/>
      <c r="AE1793" s="507"/>
      <c r="AF1793" s="513"/>
      <c r="AG1793" s="507"/>
      <c r="AH1793" s="508"/>
      <c r="AI1793" s="509"/>
      <c r="AJ1793" s="507"/>
      <c r="AK1793" s="507"/>
      <c r="AL1793" s="510"/>
      <c r="AM1793" s="511"/>
      <c r="AN1793" s="512"/>
      <c r="AO1793" s="511"/>
      <c r="AP1793" s="507"/>
      <c r="AQ1793" s="512"/>
      <c r="AR1793" s="513"/>
      <c r="AS1793" s="508"/>
      <c r="AT1793" s="511"/>
      <c r="AU1793" s="511"/>
      <c r="AV1793" s="511"/>
      <c r="AW1793" s="511"/>
      <c r="AX1793" s="511"/>
      <c r="AY1793" s="511"/>
      <c r="AZ1793" s="514"/>
      <c r="BA1793" s="515"/>
      <c r="BB1793" s="507"/>
      <c r="BC1793" s="505"/>
      <c r="BD1793" s="524"/>
      <c r="BE1793" s="506"/>
      <c r="BF1793" s="482"/>
      <c r="BG1793" s="483"/>
      <c r="BH1793" s="483"/>
      <c r="BI1793" s="465"/>
      <c r="BJ1793" s="465"/>
      <c r="BK1793" s="465"/>
      <c r="BL1793" s="465"/>
      <c r="BM1793" s="465"/>
      <c r="BN1793" s="465"/>
      <c r="BO1793" s="483"/>
      <c r="BP1793" s="483"/>
      <c r="BQ1793" s="483"/>
      <c r="BR1793" s="483"/>
      <c r="BS1793" s="483"/>
      <c r="BT1793" s="484"/>
      <c r="BU1793" s="484"/>
      <c r="BV1793" s="484"/>
      <c r="BW1793" s="516"/>
      <c r="BX1793" s="434"/>
      <c r="BY1793" s="490"/>
      <c r="BZ1793" s="491"/>
      <c r="CA1793" s="520"/>
      <c r="CB1793" s="520"/>
      <c r="CC1793" s="520"/>
      <c r="CD1793" s="520"/>
      <c r="CE1793" s="520"/>
      <c r="CF1793" s="520"/>
    </row>
    <row r="1794" spans="1:84" ht="13.8" thickBot="1" x14ac:dyDescent="0.3">
      <c r="A1794" s="133"/>
      <c r="B1794" s="134"/>
      <c r="C1794" s="429"/>
      <c r="D1794" s="136"/>
      <c r="E1794" s="136"/>
      <c r="F1794" s="438"/>
      <c r="G1794" s="136"/>
      <c r="H1794" s="139"/>
      <c r="I1794" s="430"/>
      <c r="J1794" s="431"/>
      <c r="K1794" s="432"/>
      <c r="L1794" s="428"/>
      <c r="M1794" s="500"/>
      <c r="N1794" s="518"/>
      <c r="O1794" s="501"/>
      <c r="P1794" s="501"/>
      <c r="Q1794" s="519"/>
      <c r="R1794" s="502"/>
      <c r="S1794" s="502"/>
      <c r="T1794" s="503"/>
      <c r="U1794" s="504"/>
      <c r="V1794" s="505"/>
      <c r="W1794" s="505"/>
      <c r="X1794" s="505"/>
      <c r="Y1794" s="505"/>
      <c r="Z1794" s="506"/>
      <c r="AA1794" s="507"/>
      <c r="AB1794" s="508"/>
      <c r="AC1794" s="513"/>
      <c r="AD1794" s="508"/>
      <c r="AE1794" s="507"/>
      <c r="AF1794" s="513"/>
      <c r="AG1794" s="507"/>
      <c r="AH1794" s="508"/>
      <c r="AI1794" s="509"/>
      <c r="AJ1794" s="507"/>
      <c r="AK1794" s="507"/>
      <c r="AL1794" s="510"/>
      <c r="AM1794" s="511"/>
      <c r="AN1794" s="512"/>
      <c r="AO1794" s="511"/>
      <c r="AP1794" s="507"/>
      <c r="AQ1794" s="512"/>
      <c r="AR1794" s="513"/>
      <c r="AS1794" s="508"/>
      <c r="AT1794" s="511"/>
      <c r="AU1794" s="511"/>
      <c r="AV1794" s="511"/>
      <c r="AW1794" s="511"/>
      <c r="AX1794" s="511"/>
      <c r="AY1794" s="511"/>
      <c r="AZ1794" s="514"/>
      <c r="BA1794" s="515"/>
      <c r="BB1794" s="507"/>
      <c r="BC1794" s="505"/>
      <c r="BD1794" s="524"/>
      <c r="BE1794" s="506"/>
      <c r="BF1794" s="482"/>
      <c r="BG1794" s="483"/>
      <c r="BH1794" s="483"/>
      <c r="BI1794" s="465"/>
      <c r="BJ1794" s="465"/>
      <c r="BK1794" s="465"/>
      <c r="BL1794" s="465"/>
      <c r="BM1794" s="465"/>
      <c r="BN1794" s="465"/>
      <c r="BO1794" s="483"/>
      <c r="BP1794" s="483"/>
      <c r="BQ1794" s="483"/>
      <c r="BR1794" s="483"/>
      <c r="BS1794" s="483"/>
      <c r="BT1794" s="484"/>
      <c r="BU1794" s="484"/>
      <c r="BV1794" s="484"/>
      <c r="BW1794" s="516"/>
      <c r="BX1794" s="434"/>
      <c r="BY1794" s="490"/>
      <c r="BZ1794" s="491"/>
      <c r="CA1794" s="520"/>
      <c r="CB1794" s="520"/>
      <c r="CC1794" s="520"/>
      <c r="CD1794" s="520"/>
      <c r="CE1794" s="520"/>
      <c r="CF1794" s="520"/>
    </row>
    <row r="1795" spans="1:84" ht="13.8" thickBot="1" x14ac:dyDescent="0.3">
      <c r="A1795" s="133"/>
      <c r="B1795" s="134"/>
      <c r="C1795" s="429"/>
      <c r="D1795" s="136"/>
      <c r="E1795" s="136"/>
      <c r="F1795" s="438"/>
      <c r="G1795" s="136"/>
      <c r="H1795" s="139"/>
      <c r="I1795" s="430"/>
      <c r="J1795" s="431"/>
      <c r="K1795" s="432"/>
      <c r="L1795" s="428"/>
      <c r="M1795" s="500"/>
      <c r="N1795" s="518"/>
      <c r="O1795" s="501"/>
      <c r="P1795" s="501"/>
      <c r="Q1795" s="519"/>
      <c r="R1795" s="502"/>
      <c r="S1795" s="502"/>
      <c r="T1795" s="503"/>
      <c r="U1795" s="504"/>
      <c r="V1795" s="505"/>
      <c r="W1795" s="505"/>
      <c r="X1795" s="505"/>
      <c r="Y1795" s="505"/>
      <c r="Z1795" s="506"/>
      <c r="AA1795" s="507"/>
      <c r="AB1795" s="508"/>
      <c r="AC1795" s="513"/>
      <c r="AD1795" s="508"/>
      <c r="AE1795" s="507"/>
      <c r="AF1795" s="513"/>
      <c r="AG1795" s="507"/>
      <c r="AH1795" s="508"/>
      <c r="AI1795" s="509"/>
      <c r="AJ1795" s="507"/>
      <c r="AK1795" s="507"/>
      <c r="AL1795" s="510"/>
      <c r="AM1795" s="511"/>
      <c r="AN1795" s="512"/>
      <c r="AO1795" s="511"/>
      <c r="AP1795" s="507"/>
      <c r="AQ1795" s="512"/>
      <c r="AR1795" s="513"/>
      <c r="AS1795" s="508"/>
      <c r="AT1795" s="511"/>
      <c r="AU1795" s="511"/>
      <c r="AV1795" s="511"/>
      <c r="AW1795" s="511"/>
      <c r="AX1795" s="511"/>
      <c r="AY1795" s="511"/>
      <c r="AZ1795" s="514"/>
      <c r="BA1795" s="515"/>
      <c r="BB1795" s="507"/>
      <c r="BC1795" s="505"/>
      <c r="BD1795" s="524"/>
      <c r="BE1795" s="506"/>
      <c r="BF1795" s="482"/>
      <c r="BG1795" s="483"/>
      <c r="BH1795" s="483"/>
      <c r="BI1795" s="465"/>
      <c r="BJ1795" s="465"/>
      <c r="BK1795" s="465"/>
      <c r="BL1795" s="465"/>
      <c r="BM1795" s="465"/>
      <c r="BN1795" s="465"/>
      <c r="BO1795" s="483"/>
      <c r="BP1795" s="483"/>
      <c r="BQ1795" s="483"/>
      <c r="BR1795" s="483"/>
      <c r="BS1795" s="483"/>
      <c r="BT1795" s="484"/>
      <c r="BU1795" s="484"/>
      <c r="BV1795" s="484"/>
      <c r="BW1795" s="516"/>
      <c r="BX1795" s="434"/>
      <c r="BY1795" s="490"/>
      <c r="BZ1795" s="491"/>
      <c r="CA1795" s="520"/>
      <c r="CB1795" s="520"/>
      <c r="CC1795" s="520"/>
      <c r="CD1795" s="520"/>
      <c r="CE1795" s="520"/>
      <c r="CF1795" s="520"/>
    </row>
    <row r="1796" spans="1:84" ht="13.8" thickBot="1" x14ac:dyDescent="0.3">
      <c r="A1796" s="133"/>
      <c r="B1796" s="134"/>
      <c r="C1796" s="429"/>
      <c r="D1796" s="136"/>
      <c r="E1796" s="136"/>
      <c r="F1796" s="438"/>
      <c r="G1796" s="136"/>
      <c r="H1796" s="139"/>
      <c r="I1796" s="430"/>
      <c r="J1796" s="431"/>
      <c r="K1796" s="432"/>
      <c r="L1796" s="428"/>
      <c r="M1796" s="500"/>
      <c r="N1796" s="518"/>
      <c r="O1796" s="501"/>
      <c r="P1796" s="501"/>
      <c r="Q1796" s="519"/>
      <c r="R1796" s="502"/>
      <c r="S1796" s="502"/>
      <c r="T1796" s="503"/>
      <c r="U1796" s="504"/>
      <c r="V1796" s="505"/>
      <c r="W1796" s="505"/>
      <c r="X1796" s="505"/>
      <c r="Y1796" s="505"/>
      <c r="Z1796" s="506"/>
      <c r="AA1796" s="507"/>
      <c r="AB1796" s="508"/>
      <c r="AC1796" s="513"/>
      <c r="AD1796" s="508"/>
      <c r="AE1796" s="507"/>
      <c r="AF1796" s="513"/>
      <c r="AG1796" s="507"/>
      <c r="AH1796" s="508"/>
      <c r="AI1796" s="509"/>
      <c r="AJ1796" s="507"/>
      <c r="AK1796" s="507"/>
      <c r="AL1796" s="510"/>
      <c r="AM1796" s="511"/>
      <c r="AN1796" s="512"/>
      <c r="AO1796" s="511"/>
      <c r="AP1796" s="507"/>
      <c r="AQ1796" s="512"/>
      <c r="AR1796" s="513"/>
      <c r="AS1796" s="508"/>
      <c r="AT1796" s="511"/>
      <c r="AU1796" s="511"/>
      <c r="AV1796" s="511"/>
      <c r="AW1796" s="511"/>
      <c r="AX1796" s="511"/>
      <c r="AY1796" s="511"/>
      <c r="AZ1796" s="514"/>
      <c r="BA1796" s="515"/>
      <c r="BB1796" s="507"/>
      <c r="BC1796" s="505"/>
      <c r="BD1796" s="524"/>
      <c r="BE1796" s="506"/>
      <c r="BF1796" s="482"/>
      <c r="BG1796" s="483"/>
      <c r="BH1796" s="483"/>
      <c r="BI1796" s="465"/>
      <c r="BJ1796" s="465"/>
      <c r="BK1796" s="465"/>
      <c r="BL1796" s="465"/>
      <c r="BM1796" s="465"/>
      <c r="BN1796" s="465"/>
      <c r="BO1796" s="483"/>
      <c r="BP1796" s="483"/>
      <c r="BQ1796" s="483"/>
      <c r="BR1796" s="483"/>
      <c r="BS1796" s="483"/>
      <c r="BT1796" s="484"/>
      <c r="BU1796" s="484"/>
      <c r="BV1796" s="484"/>
      <c r="BW1796" s="516"/>
      <c r="BX1796" s="434"/>
      <c r="BY1796" s="490"/>
      <c r="BZ1796" s="491"/>
      <c r="CA1796" s="520"/>
      <c r="CB1796" s="520"/>
      <c r="CC1796" s="520"/>
      <c r="CD1796" s="520"/>
      <c r="CE1796" s="520"/>
      <c r="CF1796" s="520"/>
    </row>
    <row r="1797" spans="1:84" ht="13.8" thickBot="1" x14ac:dyDescent="0.3">
      <c r="A1797" s="133"/>
      <c r="B1797" s="134"/>
      <c r="C1797" s="429"/>
      <c r="D1797" s="136"/>
      <c r="E1797" s="136"/>
      <c r="F1797" s="438"/>
      <c r="G1797" s="136"/>
      <c r="H1797" s="139"/>
      <c r="I1797" s="430"/>
      <c r="J1797" s="431"/>
      <c r="K1797" s="432"/>
      <c r="L1797" s="428"/>
      <c r="M1797" s="500"/>
      <c r="N1797" s="518"/>
      <c r="O1797" s="501"/>
      <c r="P1797" s="501"/>
      <c r="Q1797" s="519"/>
      <c r="R1797" s="502"/>
      <c r="S1797" s="502"/>
      <c r="T1797" s="503"/>
      <c r="U1797" s="504"/>
      <c r="V1797" s="505"/>
      <c r="W1797" s="505"/>
      <c r="X1797" s="505"/>
      <c r="Y1797" s="505"/>
      <c r="Z1797" s="506"/>
      <c r="AA1797" s="507"/>
      <c r="AB1797" s="508"/>
      <c r="AC1797" s="513"/>
      <c r="AD1797" s="508"/>
      <c r="AE1797" s="507"/>
      <c r="AF1797" s="513"/>
      <c r="AG1797" s="507"/>
      <c r="AH1797" s="508"/>
      <c r="AI1797" s="509"/>
      <c r="AJ1797" s="507"/>
      <c r="AK1797" s="507"/>
      <c r="AL1797" s="510"/>
      <c r="AM1797" s="511"/>
      <c r="AN1797" s="512"/>
      <c r="AO1797" s="511"/>
      <c r="AP1797" s="507"/>
      <c r="AQ1797" s="512"/>
      <c r="AR1797" s="513"/>
      <c r="AS1797" s="508"/>
      <c r="AT1797" s="511"/>
      <c r="AU1797" s="511"/>
      <c r="AV1797" s="511"/>
      <c r="AW1797" s="511"/>
      <c r="AX1797" s="511"/>
      <c r="AY1797" s="511"/>
      <c r="AZ1797" s="514"/>
      <c r="BA1797" s="515"/>
      <c r="BB1797" s="507"/>
      <c r="BC1797" s="505"/>
      <c r="BD1797" s="524"/>
      <c r="BE1797" s="506"/>
      <c r="BF1797" s="482"/>
      <c r="BG1797" s="483"/>
      <c r="BH1797" s="483"/>
      <c r="BI1797" s="465"/>
      <c r="BJ1797" s="465"/>
      <c r="BK1797" s="465"/>
      <c r="BL1797" s="465"/>
      <c r="BM1797" s="465"/>
      <c r="BN1797" s="465"/>
      <c r="BO1797" s="483"/>
      <c r="BP1797" s="483"/>
      <c r="BQ1797" s="483"/>
      <c r="BR1797" s="483"/>
      <c r="BS1797" s="483"/>
      <c r="BT1797" s="484"/>
      <c r="BU1797" s="484"/>
      <c r="BV1797" s="484"/>
      <c r="BW1797" s="516"/>
      <c r="BX1797" s="434"/>
      <c r="BY1797" s="490"/>
      <c r="BZ1797" s="491"/>
      <c r="CA1797" s="520"/>
      <c r="CB1797" s="520"/>
      <c r="CC1797" s="520"/>
      <c r="CD1797" s="520"/>
      <c r="CE1797" s="520"/>
      <c r="CF1797" s="520"/>
    </row>
    <row r="1798" spans="1:84" ht="13.8" thickBot="1" x14ac:dyDescent="0.3">
      <c r="A1798" s="133"/>
      <c r="B1798" s="134"/>
      <c r="C1798" s="429"/>
      <c r="D1798" s="136"/>
      <c r="E1798" s="136"/>
      <c r="F1798" s="438"/>
      <c r="G1798" s="136"/>
      <c r="H1798" s="139"/>
      <c r="I1798" s="430"/>
      <c r="J1798" s="431"/>
      <c r="K1798" s="432"/>
      <c r="L1798" s="428"/>
      <c r="M1798" s="500"/>
      <c r="N1798" s="518"/>
      <c r="O1798" s="501"/>
      <c r="P1798" s="501"/>
      <c r="Q1798" s="519"/>
      <c r="R1798" s="502"/>
      <c r="S1798" s="502"/>
      <c r="T1798" s="503"/>
      <c r="U1798" s="504"/>
      <c r="V1798" s="505"/>
      <c r="W1798" s="505"/>
      <c r="X1798" s="505"/>
      <c r="Y1798" s="505"/>
      <c r="Z1798" s="506"/>
      <c r="AA1798" s="507"/>
      <c r="AB1798" s="508"/>
      <c r="AC1798" s="513"/>
      <c r="AD1798" s="508"/>
      <c r="AE1798" s="507"/>
      <c r="AF1798" s="513"/>
      <c r="AG1798" s="507"/>
      <c r="AH1798" s="508"/>
      <c r="AI1798" s="509"/>
      <c r="AJ1798" s="507"/>
      <c r="AK1798" s="507"/>
      <c r="AL1798" s="510"/>
      <c r="AM1798" s="511"/>
      <c r="AN1798" s="512"/>
      <c r="AO1798" s="511"/>
      <c r="AP1798" s="507"/>
      <c r="AQ1798" s="512"/>
      <c r="AR1798" s="513"/>
      <c r="AS1798" s="508"/>
      <c r="AT1798" s="511"/>
      <c r="AU1798" s="511"/>
      <c r="AV1798" s="511"/>
      <c r="AW1798" s="511"/>
      <c r="AX1798" s="511"/>
      <c r="AY1798" s="511"/>
      <c r="AZ1798" s="514"/>
      <c r="BA1798" s="515"/>
      <c r="BB1798" s="507"/>
      <c r="BC1798" s="505"/>
      <c r="BD1798" s="524"/>
      <c r="BE1798" s="506"/>
      <c r="BF1798" s="482"/>
      <c r="BG1798" s="483"/>
      <c r="BH1798" s="483"/>
      <c r="BI1798" s="465"/>
      <c r="BJ1798" s="465"/>
      <c r="BK1798" s="465"/>
      <c r="BL1798" s="465"/>
      <c r="BM1798" s="465"/>
      <c r="BN1798" s="465"/>
      <c r="BO1798" s="483"/>
      <c r="BP1798" s="483"/>
      <c r="BQ1798" s="483"/>
      <c r="BR1798" s="483"/>
      <c r="BS1798" s="483"/>
      <c r="BT1798" s="484"/>
      <c r="BU1798" s="484"/>
      <c r="BV1798" s="484"/>
      <c r="BW1798" s="516"/>
      <c r="BX1798" s="434"/>
      <c r="BY1798" s="490"/>
      <c r="BZ1798" s="491"/>
      <c r="CA1798" s="520"/>
      <c r="CB1798" s="520"/>
      <c r="CC1798" s="520"/>
      <c r="CD1798" s="520"/>
      <c r="CE1798" s="520"/>
      <c r="CF1798" s="520"/>
    </row>
    <row r="1799" spans="1:84" ht="13.8" thickBot="1" x14ac:dyDescent="0.3">
      <c r="A1799" s="133"/>
      <c r="B1799" s="134"/>
      <c r="C1799" s="429"/>
      <c r="D1799" s="136"/>
      <c r="E1799" s="136"/>
      <c r="F1799" s="438"/>
      <c r="G1799" s="136"/>
      <c r="H1799" s="139"/>
      <c r="I1799" s="430"/>
      <c r="J1799" s="431"/>
      <c r="K1799" s="432"/>
      <c r="L1799" s="428"/>
      <c r="M1799" s="500"/>
      <c r="N1799" s="518"/>
      <c r="O1799" s="501"/>
      <c r="P1799" s="501"/>
      <c r="Q1799" s="519"/>
      <c r="R1799" s="502"/>
      <c r="S1799" s="502"/>
      <c r="T1799" s="503"/>
      <c r="U1799" s="504"/>
      <c r="V1799" s="505"/>
      <c r="W1799" s="505"/>
      <c r="X1799" s="505"/>
      <c r="Y1799" s="505"/>
      <c r="Z1799" s="506"/>
      <c r="AA1799" s="507"/>
      <c r="AB1799" s="508"/>
      <c r="AC1799" s="513"/>
      <c r="AD1799" s="508"/>
      <c r="AE1799" s="507"/>
      <c r="AF1799" s="513"/>
      <c r="AG1799" s="507"/>
      <c r="AH1799" s="508"/>
      <c r="AI1799" s="509"/>
      <c r="AJ1799" s="507"/>
      <c r="AK1799" s="507"/>
      <c r="AL1799" s="510"/>
      <c r="AM1799" s="511"/>
      <c r="AN1799" s="512"/>
      <c r="AO1799" s="511"/>
      <c r="AP1799" s="507"/>
      <c r="AQ1799" s="512"/>
      <c r="AR1799" s="513"/>
      <c r="AS1799" s="508"/>
      <c r="AT1799" s="511"/>
      <c r="AU1799" s="511"/>
      <c r="AV1799" s="511"/>
      <c r="AW1799" s="511"/>
      <c r="AX1799" s="511"/>
      <c r="AY1799" s="511"/>
      <c r="AZ1799" s="514"/>
      <c r="BA1799" s="515"/>
      <c r="BB1799" s="507"/>
      <c r="BC1799" s="505"/>
      <c r="BD1799" s="524"/>
      <c r="BE1799" s="506"/>
      <c r="BF1799" s="482"/>
      <c r="BG1799" s="483"/>
      <c r="BH1799" s="483"/>
      <c r="BI1799" s="465"/>
      <c r="BJ1799" s="465"/>
      <c r="BK1799" s="465"/>
      <c r="BL1799" s="465"/>
      <c r="BM1799" s="465"/>
      <c r="BN1799" s="465"/>
      <c r="BO1799" s="483"/>
      <c r="BP1799" s="483"/>
      <c r="BQ1799" s="483"/>
      <c r="BR1799" s="483"/>
      <c r="BS1799" s="483"/>
      <c r="BT1799" s="484"/>
      <c r="BU1799" s="484"/>
      <c r="BV1799" s="484"/>
      <c r="BW1799" s="516"/>
      <c r="BX1799" s="434"/>
      <c r="BY1799" s="490"/>
      <c r="BZ1799" s="491"/>
      <c r="CA1799" s="520"/>
      <c r="CB1799" s="520"/>
      <c r="CC1799" s="520"/>
      <c r="CD1799" s="520"/>
      <c r="CE1799" s="520"/>
      <c r="CF1799" s="520"/>
    </row>
    <row r="1800" spans="1:84" ht="13.8" thickBot="1" x14ac:dyDescent="0.3">
      <c r="A1800" s="133"/>
      <c r="B1800" s="134"/>
      <c r="C1800" s="429"/>
      <c r="D1800" s="136"/>
      <c r="E1800" s="136"/>
      <c r="F1800" s="438"/>
      <c r="G1800" s="136"/>
      <c r="H1800" s="139"/>
      <c r="I1800" s="430"/>
      <c r="J1800" s="431"/>
      <c r="K1800" s="432"/>
      <c r="L1800" s="428"/>
      <c r="M1800" s="500"/>
      <c r="N1800" s="518"/>
      <c r="O1800" s="501"/>
      <c r="P1800" s="501"/>
      <c r="Q1800" s="519"/>
      <c r="R1800" s="502"/>
      <c r="S1800" s="502"/>
      <c r="T1800" s="503"/>
      <c r="U1800" s="504"/>
      <c r="V1800" s="505"/>
      <c r="W1800" s="505"/>
      <c r="X1800" s="505"/>
      <c r="Y1800" s="505"/>
      <c r="Z1800" s="506"/>
      <c r="AA1800" s="507"/>
      <c r="AB1800" s="508"/>
      <c r="AC1800" s="513"/>
      <c r="AD1800" s="508"/>
      <c r="AE1800" s="507"/>
      <c r="AF1800" s="513"/>
      <c r="AG1800" s="507"/>
      <c r="AH1800" s="508"/>
      <c r="AI1800" s="509"/>
      <c r="AJ1800" s="507"/>
      <c r="AK1800" s="507"/>
      <c r="AL1800" s="510"/>
      <c r="AM1800" s="511"/>
      <c r="AN1800" s="512"/>
      <c r="AO1800" s="511"/>
      <c r="AP1800" s="507"/>
      <c r="AQ1800" s="512"/>
      <c r="AR1800" s="513"/>
      <c r="AS1800" s="508"/>
      <c r="AT1800" s="511"/>
      <c r="AU1800" s="511"/>
      <c r="AV1800" s="511"/>
      <c r="AW1800" s="511"/>
      <c r="AX1800" s="511"/>
      <c r="AY1800" s="511"/>
      <c r="AZ1800" s="514"/>
      <c r="BA1800" s="515"/>
      <c r="BB1800" s="507"/>
      <c r="BC1800" s="505"/>
      <c r="BD1800" s="524"/>
      <c r="BE1800" s="506"/>
      <c r="BF1800" s="482"/>
      <c r="BG1800" s="483"/>
      <c r="BH1800" s="483"/>
      <c r="BI1800" s="465"/>
      <c r="BJ1800" s="465"/>
      <c r="BK1800" s="465"/>
      <c r="BL1800" s="465"/>
      <c r="BM1800" s="465"/>
      <c r="BN1800" s="465"/>
      <c r="BO1800" s="483"/>
      <c r="BP1800" s="483"/>
      <c r="BQ1800" s="483"/>
      <c r="BR1800" s="483"/>
      <c r="BS1800" s="483"/>
      <c r="BT1800" s="484"/>
      <c r="BU1800" s="484"/>
      <c r="BV1800" s="484"/>
      <c r="BW1800" s="516"/>
      <c r="BX1800" s="434"/>
      <c r="BY1800" s="490"/>
      <c r="BZ1800" s="491"/>
      <c r="CA1800" s="520"/>
      <c r="CB1800" s="520"/>
      <c r="CC1800" s="520"/>
      <c r="CD1800" s="520"/>
      <c r="CE1800" s="520"/>
      <c r="CF1800" s="520"/>
    </row>
    <row r="1801" spans="1:84" ht="13.8" thickBot="1" x14ac:dyDescent="0.3">
      <c r="A1801" s="133"/>
      <c r="B1801" s="134"/>
      <c r="C1801" s="429"/>
      <c r="D1801" s="136"/>
      <c r="E1801" s="136"/>
      <c r="F1801" s="438"/>
      <c r="G1801" s="136"/>
      <c r="H1801" s="139"/>
      <c r="I1801" s="430"/>
      <c r="J1801" s="431"/>
      <c r="K1801" s="432"/>
      <c r="L1801" s="428"/>
      <c r="M1801" s="500"/>
      <c r="N1801" s="518"/>
      <c r="O1801" s="501"/>
      <c r="P1801" s="501"/>
      <c r="Q1801" s="519"/>
      <c r="R1801" s="502"/>
      <c r="S1801" s="502"/>
      <c r="T1801" s="503"/>
      <c r="U1801" s="504"/>
      <c r="V1801" s="505"/>
      <c r="W1801" s="505"/>
      <c r="X1801" s="505"/>
      <c r="Y1801" s="505"/>
      <c r="Z1801" s="506"/>
      <c r="AA1801" s="507"/>
      <c r="AB1801" s="508"/>
      <c r="AC1801" s="513"/>
      <c r="AD1801" s="508"/>
      <c r="AE1801" s="507"/>
      <c r="AF1801" s="513"/>
      <c r="AG1801" s="507"/>
      <c r="AH1801" s="508"/>
      <c r="AI1801" s="509"/>
      <c r="AJ1801" s="507"/>
      <c r="AK1801" s="507"/>
      <c r="AL1801" s="510"/>
      <c r="AM1801" s="511"/>
      <c r="AN1801" s="512"/>
      <c r="AO1801" s="511"/>
      <c r="AP1801" s="507"/>
      <c r="AQ1801" s="512"/>
      <c r="AR1801" s="513"/>
      <c r="AS1801" s="508"/>
      <c r="AT1801" s="511"/>
      <c r="AU1801" s="511"/>
      <c r="AV1801" s="511"/>
      <c r="AW1801" s="511"/>
      <c r="AX1801" s="511"/>
      <c r="AY1801" s="511"/>
      <c r="AZ1801" s="514"/>
      <c r="BA1801" s="515"/>
      <c r="BB1801" s="507"/>
      <c r="BC1801" s="505"/>
      <c r="BD1801" s="524"/>
      <c r="BE1801" s="506"/>
      <c r="BF1801" s="482"/>
      <c r="BG1801" s="483"/>
      <c r="BH1801" s="483"/>
      <c r="BI1801" s="465"/>
      <c r="BJ1801" s="465"/>
      <c r="BK1801" s="465"/>
      <c r="BL1801" s="465"/>
      <c r="BM1801" s="465"/>
      <c r="BN1801" s="465"/>
      <c r="BO1801" s="483"/>
      <c r="BP1801" s="483"/>
      <c r="BQ1801" s="483"/>
      <c r="BR1801" s="483"/>
      <c r="BS1801" s="483"/>
      <c r="BT1801" s="484"/>
      <c r="BU1801" s="484"/>
      <c r="BV1801" s="484"/>
      <c r="BW1801" s="516"/>
      <c r="BX1801" s="434"/>
      <c r="BY1801" s="490"/>
      <c r="BZ1801" s="491"/>
      <c r="CA1801" s="520"/>
      <c r="CB1801" s="520"/>
      <c r="CC1801" s="520"/>
      <c r="CD1801" s="520"/>
      <c r="CE1801" s="520"/>
      <c r="CF1801" s="520"/>
    </row>
    <row r="1802" spans="1:84" ht="13.8" thickBot="1" x14ac:dyDescent="0.3">
      <c r="A1802" s="133"/>
      <c r="B1802" s="134"/>
      <c r="C1802" s="429"/>
      <c r="D1802" s="136"/>
      <c r="E1802" s="136"/>
      <c r="F1802" s="438"/>
      <c r="G1802" s="136"/>
      <c r="H1802" s="139"/>
      <c r="I1802" s="430"/>
      <c r="J1802" s="431"/>
      <c r="K1802" s="432"/>
      <c r="L1802" s="428"/>
      <c r="M1802" s="500"/>
      <c r="N1802" s="518"/>
      <c r="O1802" s="501"/>
      <c r="P1802" s="501"/>
      <c r="Q1802" s="519"/>
      <c r="R1802" s="502"/>
      <c r="S1802" s="502"/>
      <c r="T1802" s="503"/>
      <c r="U1802" s="504"/>
      <c r="V1802" s="505"/>
      <c r="W1802" s="505"/>
      <c r="X1802" s="505"/>
      <c r="Y1802" s="505"/>
      <c r="Z1802" s="506"/>
      <c r="AA1802" s="507"/>
      <c r="AB1802" s="508"/>
      <c r="AC1802" s="513"/>
      <c r="AD1802" s="508"/>
      <c r="AE1802" s="507"/>
      <c r="AF1802" s="513"/>
      <c r="AG1802" s="507"/>
      <c r="AH1802" s="508"/>
      <c r="AI1802" s="509"/>
      <c r="AJ1802" s="507"/>
      <c r="AK1802" s="507"/>
      <c r="AL1802" s="510"/>
      <c r="AM1802" s="511"/>
      <c r="AN1802" s="512"/>
      <c r="AO1802" s="511"/>
      <c r="AP1802" s="507"/>
      <c r="AQ1802" s="512"/>
      <c r="AR1802" s="513"/>
      <c r="AS1802" s="508"/>
      <c r="AT1802" s="511"/>
      <c r="AU1802" s="511"/>
      <c r="AV1802" s="511"/>
      <c r="AW1802" s="511"/>
      <c r="AX1802" s="511"/>
      <c r="AY1802" s="511"/>
      <c r="AZ1802" s="514"/>
      <c r="BA1802" s="515"/>
      <c r="BB1802" s="507"/>
      <c r="BC1802" s="505"/>
      <c r="BD1802" s="524"/>
      <c r="BE1802" s="506"/>
      <c r="BF1802" s="482"/>
      <c r="BG1802" s="483"/>
      <c r="BH1802" s="483"/>
      <c r="BI1802" s="465"/>
      <c r="BJ1802" s="465"/>
      <c r="BK1802" s="465"/>
      <c r="BL1802" s="465"/>
      <c r="BM1802" s="465"/>
      <c r="BN1802" s="465"/>
      <c r="BO1802" s="483"/>
      <c r="BP1802" s="483"/>
      <c r="BQ1802" s="483"/>
      <c r="BR1802" s="483"/>
      <c r="BS1802" s="483"/>
      <c r="BT1802" s="484"/>
      <c r="BU1802" s="484"/>
      <c r="BV1802" s="484"/>
      <c r="BW1802" s="516"/>
      <c r="BX1802" s="434"/>
      <c r="BY1802" s="490"/>
      <c r="BZ1802" s="491"/>
      <c r="CA1802" s="520"/>
      <c r="CB1802" s="520"/>
      <c r="CC1802" s="520"/>
      <c r="CD1802" s="520"/>
      <c r="CE1802" s="520"/>
      <c r="CF1802" s="520"/>
    </row>
    <row r="1803" spans="1:84" ht="13.8" thickBot="1" x14ac:dyDescent="0.3">
      <c r="A1803" s="133"/>
      <c r="B1803" s="134"/>
      <c r="C1803" s="429"/>
      <c r="D1803" s="136"/>
      <c r="E1803" s="136"/>
      <c r="F1803" s="438"/>
      <c r="G1803" s="136"/>
      <c r="H1803" s="139"/>
      <c r="I1803" s="430"/>
      <c r="J1803" s="431"/>
      <c r="K1803" s="432"/>
      <c r="L1803" s="428"/>
      <c r="M1803" s="500"/>
      <c r="N1803" s="518"/>
      <c r="O1803" s="501"/>
      <c r="P1803" s="501"/>
      <c r="Q1803" s="519"/>
      <c r="R1803" s="502"/>
      <c r="S1803" s="502"/>
      <c r="T1803" s="503"/>
      <c r="U1803" s="504"/>
      <c r="V1803" s="505"/>
      <c r="W1803" s="505"/>
      <c r="X1803" s="505"/>
      <c r="Y1803" s="505"/>
      <c r="Z1803" s="506"/>
      <c r="AA1803" s="507"/>
      <c r="AB1803" s="508"/>
      <c r="AC1803" s="513"/>
      <c r="AD1803" s="508"/>
      <c r="AE1803" s="507"/>
      <c r="AF1803" s="513"/>
      <c r="AG1803" s="507"/>
      <c r="AH1803" s="508"/>
      <c r="AI1803" s="509"/>
      <c r="AJ1803" s="507"/>
      <c r="AK1803" s="507"/>
      <c r="AL1803" s="510"/>
      <c r="AM1803" s="511"/>
      <c r="AN1803" s="512"/>
      <c r="AO1803" s="511"/>
      <c r="AP1803" s="507"/>
      <c r="AQ1803" s="512"/>
      <c r="AR1803" s="513"/>
      <c r="AS1803" s="508"/>
      <c r="AT1803" s="511"/>
      <c r="AU1803" s="511"/>
      <c r="AV1803" s="511"/>
      <c r="AW1803" s="511"/>
      <c r="AX1803" s="511"/>
      <c r="AY1803" s="511"/>
      <c r="AZ1803" s="514"/>
      <c r="BA1803" s="515"/>
      <c r="BB1803" s="507"/>
      <c r="BC1803" s="505"/>
      <c r="BD1803" s="524"/>
      <c r="BE1803" s="506"/>
      <c r="BF1803" s="482"/>
      <c r="BG1803" s="483"/>
      <c r="BH1803" s="483"/>
      <c r="BI1803" s="465"/>
      <c r="BJ1803" s="465"/>
      <c r="BK1803" s="465"/>
      <c r="BL1803" s="465"/>
      <c r="BM1803" s="465"/>
      <c r="BN1803" s="465"/>
      <c r="BO1803" s="483"/>
      <c r="BP1803" s="483"/>
      <c r="BQ1803" s="483"/>
      <c r="BR1803" s="483"/>
      <c r="BS1803" s="483"/>
      <c r="BT1803" s="484"/>
      <c r="BU1803" s="484"/>
      <c r="BV1803" s="484"/>
      <c r="BW1803" s="516"/>
      <c r="BX1803" s="434"/>
      <c r="BY1803" s="490"/>
      <c r="BZ1803" s="491"/>
      <c r="CA1803" s="520"/>
      <c r="CB1803" s="520"/>
      <c r="CC1803" s="520"/>
      <c r="CD1803" s="520"/>
      <c r="CE1803" s="520"/>
      <c r="CF1803" s="520"/>
    </row>
    <row r="1804" spans="1:84" ht="13.8" thickBot="1" x14ac:dyDescent="0.3">
      <c r="A1804" s="133"/>
      <c r="B1804" s="134"/>
      <c r="C1804" s="429"/>
      <c r="D1804" s="136"/>
      <c r="E1804" s="136"/>
      <c r="F1804" s="438"/>
      <c r="G1804" s="136"/>
      <c r="H1804" s="139"/>
      <c r="I1804" s="430"/>
      <c r="J1804" s="431"/>
      <c r="K1804" s="432"/>
      <c r="L1804" s="428"/>
      <c r="M1804" s="500"/>
      <c r="N1804" s="518"/>
      <c r="O1804" s="501"/>
      <c r="P1804" s="501"/>
      <c r="Q1804" s="519"/>
      <c r="R1804" s="502"/>
      <c r="S1804" s="502"/>
      <c r="T1804" s="503"/>
      <c r="U1804" s="504"/>
      <c r="V1804" s="505"/>
      <c r="W1804" s="505"/>
      <c r="X1804" s="505"/>
      <c r="Y1804" s="505"/>
      <c r="Z1804" s="506"/>
      <c r="AA1804" s="507"/>
      <c r="AB1804" s="508"/>
      <c r="AC1804" s="513"/>
      <c r="AD1804" s="508"/>
      <c r="AE1804" s="507"/>
      <c r="AF1804" s="513"/>
      <c r="AG1804" s="507"/>
      <c r="AH1804" s="508"/>
      <c r="AI1804" s="509"/>
      <c r="AJ1804" s="507"/>
      <c r="AK1804" s="507"/>
      <c r="AL1804" s="510"/>
      <c r="AM1804" s="511"/>
      <c r="AN1804" s="512"/>
      <c r="AO1804" s="511"/>
      <c r="AP1804" s="507"/>
      <c r="AQ1804" s="512"/>
      <c r="AR1804" s="513"/>
      <c r="AS1804" s="508"/>
      <c r="AT1804" s="511"/>
      <c r="AU1804" s="511"/>
      <c r="AV1804" s="511"/>
      <c r="AW1804" s="511"/>
      <c r="AX1804" s="511"/>
      <c r="AY1804" s="511"/>
      <c r="AZ1804" s="514"/>
      <c r="BA1804" s="515"/>
      <c r="BB1804" s="507"/>
      <c r="BC1804" s="505"/>
      <c r="BD1804" s="524"/>
      <c r="BE1804" s="506"/>
      <c r="BF1804" s="482"/>
      <c r="BG1804" s="483"/>
      <c r="BH1804" s="483"/>
      <c r="BI1804" s="465"/>
      <c r="BJ1804" s="465"/>
      <c r="BK1804" s="465"/>
      <c r="BL1804" s="465"/>
      <c r="BM1804" s="465"/>
      <c r="BN1804" s="465"/>
      <c r="BO1804" s="483"/>
      <c r="BP1804" s="483"/>
      <c r="BQ1804" s="483"/>
      <c r="BR1804" s="483"/>
      <c r="BS1804" s="483"/>
      <c r="BT1804" s="484"/>
      <c r="BU1804" s="484"/>
      <c r="BV1804" s="484"/>
      <c r="BW1804" s="516"/>
      <c r="BX1804" s="434"/>
      <c r="BY1804" s="490"/>
      <c r="BZ1804" s="491"/>
      <c r="CA1804" s="520"/>
      <c r="CB1804" s="520"/>
      <c r="CC1804" s="520"/>
      <c r="CD1804" s="520"/>
      <c r="CE1804" s="520"/>
      <c r="CF1804" s="520"/>
    </row>
    <row r="1805" spans="1:84" ht="13.8" thickBot="1" x14ac:dyDescent="0.3">
      <c r="A1805" s="133"/>
      <c r="B1805" s="134"/>
      <c r="C1805" s="429"/>
      <c r="D1805" s="136"/>
      <c r="E1805" s="136"/>
      <c r="F1805" s="438"/>
      <c r="G1805" s="136"/>
      <c r="H1805" s="139"/>
      <c r="I1805" s="430"/>
      <c r="J1805" s="431"/>
      <c r="K1805" s="432"/>
      <c r="L1805" s="428"/>
      <c r="M1805" s="500"/>
      <c r="N1805" s="518"/>
      <c r="O1805" s="501"/>
      <c r="P1805" s="501"/>
      <c r="Q1805" s="519"/>
      <c r="R1805" s="502"/>
      <c r="S1805" s="502"/>
      <c r="T1805" s="503"/>
      <c r="U1805" s="504"/>
      <c r="V1805" s="505"/>
      <c r="W1805" s="505"/>
      <c r="X1805" s="505"/>
      <c r="Y1805" s="505"/>
      <c r="Z1805" s="506"/>
      <c r="AA1805" s="507"/>
      <c r="AB1805" s="508"/>
      <c r="AC1805" s="513"/>
      <c r="AD1805" s="508"/>
      <c r="AE1805" s="507"/>
      <c r="AF1805" s="513"/>
      <c r="AG1805" s="507"/>
      <c r="AH1805" s="508"/>
      <c r="AI1805" s="509"/>
      <c r="AJ1805" s="507"/>
      <c r="AK1805" s="507"/>
      <c r="AL1805" s="510"/>
      <c r="AM1805" s="511"/>
      <c r="AN1805" s="512"/>
      <c r="AO1805" s="511"/>
      <c r="AP1805" s="507"/>
      <c r="AQ1805" s="512"/>
      <c r="AR1805" s="513"/>
      <c r="AS1805" s="508"/>
      <c r="AT1805" s="511"/>
      <c r="AU1805" s="511"/>
      <c r="AV1805" s="511"/>
      <c r="AW1805" s="511"/>
      <c r="AX1805" s="511"/>
      <c r="AY1805" s="511"/>
      <c r="AZ1805" s="514"/>
      <c r="BA1805" s="515"/>
      <c r="BB1805" s="507"/>
      <c r="BC1805" s="505"/>
      <c r="BD1805" s="524"/>
      <c r="BE1805" s="506"/>
      <c r="BF1805" s="482"/>
      <c r="BG1805" s="483"/>
      <c r="BH1805" s="483"/>
      <c r="BI1805" s="465"/>
      <c r="BJ1805" s="465"/>
      <c r="BK1805" s="465"/>
      <c r="BL1805" s="465"/>
      <c r="BM1805" s="465"/>
      <c r="BN1805" s="465"/>
      <c r="BO1805" s="483"/>
      <c r="BP1805" s="483"/>
      <c r="BQ1805" s="483"/>
      <c r="BR1805" s="483"/>
      <c r="BS1805" s="483"/>
      <c r="BT1805" s="484"/>
      <c r="BU1805" s="484"/>
      <c r="BV1805" s="484"/>
      <c r="BW1805" s="516"/>
      <c r="BX1805" s="434"/>
      <c r="BY1805" s="490"/>
      <c r="BZ1805" s="491"/>
      <c r="CA1805" s="520"/>
      <c r="CB1805" s="520"/>
      <c r="CC1805" s="520"/>
      <c r="CD1805" s="520"/>
      <c r="CE1805" s="520"/>
      <c r="CF1805" s="520"/>
    </row>
    <row r="1806" spans="1:84" ht="13.8" thickBot="1" x14ac:dyDescent="0.3">
      <c r="A1806" s="133"/>
      <c r="B1806" s="134"/>
      <c r="C1806" s="429"/>
      <c r="D1806" s="136"/>
      <c r="E1806" s="136"/>
      <c r="F1806" s="438"/>
      <c r="G1806" s="136"/>
      <c r="H1806" s="139"/>
      <c r="I1806" s="430"/>
      <c r="J1806" s="431"/>
      <c r="K1806" s="432"/>
      <c r="L1806" s="428"/>
      <c r="M1806" s="500"/>
      <c r="N1806" s="518"/>
      <c r="O1806" s="501"/>
      <c r="P1806" s="501"/>
      <c r="Q1806" s="519"/>
      <c r="R1806" s="502"/>
      <c r="S1806" s="502"/>
      <c r="T1806" s="503"/>
      <c r="U1806" s="504"/>
      <c r="V1806" s="505"/>
      <c r="W1806" s="505"/>
      <c r="X1806" s="505"/>
      <c r="Y1806" s="505"/>
      <c r="Z1806" s="506"/>
      <c r="AA1806" s="507"/>
      <c r="AB1806" s="508"/>
      <c r="AC1806" s="513"/>
      <c r="AD1806" s="508"/>
      <c r="AE1806" s="507"/>
      <c r="AF1806" s="513"/>
      <c r="AG1806" s="507"/>
      <c r="AH1806" s="508"/>
      <c r="AI1806" s="509"/>
      <c r="AJ1806" s="507"/>
      <c r="AK1806" s="507"/>
      <c r="AL1806" s="510"/>
      <c r="AM1806" s="511"/>
      <c r="AN1806" s="512"/>
      <c r="AO1806" s="511"/>
      <c r="AP1806" s="507"/>
      <c r="AQ1806" s="512"/>
      <c r="AR1806" s="513"/>
      <c r="AS1806" s="508"/>
      <c r="AT1806" s="511"/>
      <c r="AU1806" s="511"/>
      <c r="AV1806" s="511"/>
      <c r="AW1806" s="511"/>
      <c r="AX1806" s="511"/>
      <c r="AY1806" s="511"/>
      <c r="AZ1806" s="514"/>
      <c r="BA1806" s="515"/>
      <c r="BB1806" s="507"/>
      <c r="BC1806" s="505"/>
      <c r="BD1806" s="524"/>
      <c r="BE1806" s="506"/>
      <c r="BF1806" s="482"/>
      <c r="BG1806" s="483"/>
      <c r="BH1806" s="483"/>
      <c r="BI1806" s="465"/>
      <c r="BJ1806" s="465"/>
      <c r="BK1806" s="465"/>
      <c r="BL1806" s="465"/>
      <c r="BM1806" s="465"/>
      <c r="BN1806" s="465"/>
      <c r="BO1806" s="483"/>
      <c r="BP1806" s="483"/>
      <c r="BQ1806" s="483"/>
      <c r="BR1806" s="483"/>
      <c r="BS1806" s="483"/>
      <c r="BT1806" s="484"/>
      <c r="BU1806" s="484"/>
      <c r="BV1806" s="484"/>
      <c r="BW1806" s="516"/>
      <c r="BX1806" s="434"/>
      <c r="BY1806" s="490"/>
      <c r="BZ1806" s="491"/>
      <c r="CA1806" s="520"/>
      <c r="CB1806" s="520"/>
      <c r="CC1806" s="520"/>
      <c r="CD1806" s="520"/>
      <c r="CE1806" s="520"/>
      <c r="CF1806" s="520"/>
    </row>
    <row r="1807" spans="1:84" ht="13.8" thickBot="1" x14ac:dyDescent="0.3">
      <c r="A1807" s="133"/>
      <c r="B1807" s="134"/>
      <c r="C1807" s="429"/>
      <c r="D1807" s="136"/>
      <c r="E1807" s="136"/>
      <c r="F1807" s="438"/>
      <c r="G1807" s="136"/>
      <c r="H1807" s="139"/>
      <c r="I1807" s="430"/>
      <c r="J1807" s="431"/>
      <c r="K1807" s="432"/>
      <c r="L1807" s="428"/>
      <c r="M1807" s="500"/>
      <c r="N1807" s="518"/>
      <c r="O1807" s="501"/>
      <c r="P1807" s="501"/>
      <c r="Q1807" s="519"/>
      <c r="R1807" s="502"/>
      <c r="S1807" s="502"/>
      <c r="T1807" s="503"/>
      <c r="U1807" s="504"/>
      <c r="V1807" s="505"/>
      <c r="W1807" s="505"/>
      <c r="X1807" s="505"/>
      <c r="Y1807" s="505"/>
      <c r="Z1807" s="506"/>
      <c r="AA1807" s="507"/>
      <c r="AB1807" s="508"/>
      <c r="AC1807" s="513"/>
      <c r="AD1807" s="508"/>
      <c r="AE1807" s="507"/>
      <c r="AF1807" s="513"/>
      <c r="AG1807" s="507"/>
      <c r="AH1807" s="508"/>
      <c r="AI1807" s="509"/>
      <c r="AJ1807" s="507"/>
      <c r="AK1807" s="507"/>
      <c r="AL1807" s="510"/>
      <c r="AM1807" s="511"/>
      <c r="AN1807" s="512"/>
      <c r="AO1807" s="511"/>
      <c r="AP1807" s="507"/>
      <c r="AQ1807" s="512"/>
      <c r="AR1807" s="513"/>
      <c r="AS1807" s="508"/>
      <c r="AT1807" s="511"/>
      <c r="AU1807" s="511"/>
      <c r="AV1807" s="511"/>
      <c r="AW1807" s="511"/>
      <c r="AX1807" s="511"/>
      <c r="AY1807" s="511"/>
      <c r="AZ1807" s="514"/>
      <c r="BA1807" s="515"/>
      <c r="BB1807" s="507"/>
      <c r="BC1807" s="505"/>
      <c r="BD1807" s="524"/>
      <c r="BE1807" s="506"/>
      <c r="BF1807" s="482"/>
      <c r="BG1807" s="483"/>
      <c r="BH1807" s="483"/>
      <c r="BI1807" s="465"/>
      <c r="BJ1807" s="465"/>
      <c r="BK1807" s="465"/>
      <c r="BL1807" s="465"/>
      <c r="BM1807" s="465"/>
      <c r="BN1807" s="465"/>
      <c r="BO1807" s="483"/>
      <c r="BP1807" s="483"/>
      <c r="BQ1807" s="483"/>
      <c r="BR1807" s="483"/>
      <c r="BS1807" s="483"/>
      <c r="BT1807" s="484"/>
      <c r="BU1807" s="484"/>
      <c r="BV1807" s="484"/>
      <c r="BW1807" s="516"/>
      <c r="BX1807" s="434"/>
      <c r="BY1807" s="490"/>
      <c r="BZ1807" s="491"/>
      <c r="CA1807" s="520"/>
      <c r="CB1807" s="520"/>
      <c r="CC1807" s="520"/>
      <c r="CD1807" s="520"/>
      <c r="CE1807" s="520"/>
      <c r="CF1807" s="520"/>
    </row>
    <row r="1808" spans="1:84" ht="13.8" thickBot="1" x14ac:dyDescent="0.3">
      <c r="A1808" s="133"/>
      <c r="B1808" s="134"/>
      <c r="C1808" s="429"/>
      <c r="D1808" s="136"/>
      <c r="E1808" s="136"/>
      <c r="F1808" s="438"/>
      <c r="G1808" s="136"/>
      <c r="H1808" s="139"/>
      <c r="I1808" s="430"/>
      <c r="J1808" s="431"/>
      <c r="K1808" s="432"/>
      <c r="L1808" s="428"/>
      <c r="M1808" s="500"/>
      <c r="N1808" s="518"/>
      <c r="O1808" s="501"/>
      <c r="P1808" s="501"/>
      <c r="Q1808" s="519"/>
      <c r="R1808" s="502"/>
      <c r="S1808" s="502"/>
      <c r="T1808" s="503"/>
      <c r="U1808" s="504"/>
      <c r="V1808" s="505"/>
      <c r="W1808" s="505"/>
      <c r="X1808" s="505"/>
      <c r="Y1808" s="505"/>
      <c r="Z1808" s="506"/>
      <c r="AA1808" s="507"/>
      <c r="AB1808" s="508"/>
      <c r="AC1808" s="513"/>
      <c r="AD1808" s="508"/>
      <c r="AE1808" s="507"/>
      <c r="AF1808" s="513"/>
      <c r="AG1808" s="507"/>
      <c r="AH1808" s="508"/>
      <c r="AI1808" s="509"/>
      <c r="AJ1808" s="507"/>
      <c r="AK1808" s="507"/>
      <c r="AL1808" s="510"/>
      <c r="AM1808" s="511"/>
      <c r="AN1808" s="512"/>
      <c r="AO1808" s="511"/>
      <c r="AP1808" s="507"/>
      <c r="AQ1808" s="512"/>
      <c r="AR1808" s="513"/>
      <c r="AS1808" s="508"/>
      <c r="AT1808" s="511"/>
      <c r="AU1808" s="511"/>
      <c r="AV1808" s="511"/>
      <c r="AW1808" s="511"/>
      <c r="AX1808" s="511"/>
      <c r="AY1808" s="511"/>
      <c r="AZ1808" s="514"/>
      <c r="BA1808" s="515"/>
      <c r="BB1808" s="507"/>
      <c r="BC1808" s="505"/>
      <c r="BD1808" s="524"/>
      <c r="BE1808" s="506"/>
      <c r="BF1808" s="482"/>
      <c r="BG1808" s="483"/>
      <c r="BH1808" s="483"/>
      <c r="BI1808" s="465"/>
      <c r="BJ1808" s="465"/>
      <c r="BK1808" s="465"/>
      <c r="BL1808" s="465"/>
      <c r="BM1808" s="465"/>
      <c r="BN1808" s="465"/>
      <c r="BO1808" s="483"/>
      <c r="BP1808" s="483"/>
      <c r="BQ1808" s="483"/>
      <c r="BR1808" s="483"/>
      <c r="BS1808" s="483"/>
      <c r="BT1808" s="484"/>
      <c r="BU1808" s="484"/>
      <c r="BV1808" s="484"/>
      <c r="BW1808" s="516"/>
      <c r="BX1808" s="434"/>
      <c r="BY1808" s="490"/>
      <c r="BZ1808" s="491"/>
      <c r="CA1808" s="520"/>
      <c r="CB1808" s="520"/>
      <c r="CC1808" s="520"/>
      <c r="CD1808" s="520"/>
      <c r="CE1808" s="520"/>
      <c r="CF1808" s="520"/>
    </row>
    <row r="1809" spans="1:84" ht="13.8" thickBot="1" x14ac:dyDescent="0.3">
      <c r="A1809" s="133"/>
      <c r="B1809" s="134"/>
      <c r="C1809" s="429"/>
      <c r="D1809" s="136"/>
      <c r="E1809" s="136"/>
      <c r="F1809" s="438"/>
      <c r="G1809" s="136"/>
      <c r="H1809" s="139"/>
      <c r="I1809" s="430"/>
      <c r="J1809" s="431"/>
      <c r="K1809" s="432"/>
      <c r="L1809" s="428"/>
      <c r="M1809" s="500"/>
      <c r="N1809" s="518"/>
      <c r="O1809" s="501"/>
      <c r="P1809" s="501"/>
      <c r="Q1809" s="519"/>
      <c r="R1809" s="502"/>
      <c r="S1809" s="502"/>
      <c r="T1809" s="503"/>
      <c r="U1809" s="504"/>
      <c r="V1809" s="505"/>
      <c r="W1809" s="505"/>
      <c r="X1809" s="505"/>
      <c r="Y1809" s="505"/>
      <c r="Z1809" s="506"/>
      <c r="AA1809" s="507"/>
      <c r="AB1809" s="508"/>
      <c r="AC1809" s="513"/>
      <c r="AD1809" s="508"/>
      <c r="AE1809" s="507"/>
      <c r="AF1809" s="513"/>
      <c r="AG1809" s="507"/>
      <c r="AH1809" s="508"/>
      <c r="AI1809" s="509"/>
      <c r="AJ1809" s="507"/>
      <c r="AK1809" s="507"/>
      <c r="AL1809" s="510"/>
      <c r="AM1809" s="511"/>
      <c r="AN1809" s="512"/>
      <c r="AO1809" s="511"/>
      <c r="AP1809" s="507"/>
      <c r="AQ1809" s="512"/>
      <c r="AR1809" s="513"/>
      <c r="AS1809" s="508"/>
      <c r="AT1809" s="511"/>
      <c r="AU1809" s="511"/>
      <c r="AV1809" s="511"/>
      <c r="AW1809" s="511"/>
      <c r="AX1809" s="511"/>
      <c r="AY1809" s="511"/>
      <c r="AZ1809" s="514"/>
      <c r="BA1809" s="515"/>
      <c r="BB1809" s="507"/>
      <c r="BC1809" s="505"/>
      <c r="BD1809" s="524"/>
      <c r="BE1809" s="506"/>
      <c r="BF1809" s="482"/>
      <c r="BG1809" s="483"/>
      <c r="BH1809" s="483"/>
      <c r="BI1809" s="465"/>
      <c r="BJ1809" s="465"/>
      <c r="BK1809" s="465"/>
      <c r="BL1809" s="465"/>
      <c r="BM1809" s="465"/>
      <c r="BN1809" s="465"/>
      <c r="BO1809" s="483"/>
      <c r="BP1809" s="483"/>
      <c r="BQ1809" s="483"/>
      <c r="BR1809" s="483"/>
      <c r="BS1809" s="483"/>
      <c r="BT1809" s="484"/>
      <c r="BU1809" s="484"/>
      <c r="BV1809" s="484"/>
      <c r="BW1809" s="516"/>
      <c r="BX1809" s="434"/>
      <c r="BY1809" s="490"/>
      <c r="BZ1809" s="491"/>
      <c r="CA1809" s="520"/>
      <c r="CB1809" s="520"/>
      <c r="CC1809" s="520"/>
      <c r="CD1809" s="520"/>
      <c r="CE1809" s="520"/>
      <c r="CF1809" s="520"/>
    </row>
    <row r="1810" spans="1:84" ht="13.8" thickBot="1" x14ac:dyDescent="0.3">
      <c r="A1810" s="133"/>
      <c r="B1810" s="134"/>
      <c r="C1810" s="429"/>
      <c r="D1810" s="136"/>
      <c r="E1810" s="136"/>
      <c r="F1810" s="438"/>
      <c r="G1810" s="136"/>
      <c r="H1810" s="139"/>
      <c r="I1810" s="430"/>
      <c r="J1810" s="431"/>
      <c r="K1810" s="432"/>
      <c r="L1810" s="428"/>
      <c r="M1810" s="500"/>
      <c r="N1810" s="518"/>
      <c r="O1810" s="501"/>
      <c r="P1810" s="501"/>
      <c r="Q1810" s="519"/>
      <c r="R1810" s="502"/>
      <c r="S1810" s="502"/>
      <c r="T1810" s="503"/>
      <c r="U1810" s="504"/>
      <c r="V1810" s="505"/>
      <c r="W1810" s="505"/>
      <c r="X1810" s="505"/>
      <c r="Y1810" s="505"/>
      <c r="Z1810" s="506"/>
      <c r="AA1810" s="507"/>
      <c r="AB1810" s="508"/>
      <c r="AC1810" s="513"/>
      <c r="AD1810" s="508"/>
      <c r="AE1810" s="507"/>
      <c r="AF1810" s="513"/>
      <c r="AG1810" s="507"/>
      <c r="AH1810" s="508"/>
      <c r="AI1810" s="509"/>
      <c r="AJ1810" s="507"/>
      <c r="AK1810" s="507"/>
      <c r="AL1810" s="510"/>
      <c r="AM1810" s="511"/>
      <c r="AN1810" s="512"/>
      <c r="AO1810" s="511"/>
      <c r="AP1810" s="507"/>
      <c r="AQ1810" s="512"/>
      <c r="AR1810" s="513"/>
      <c r="AS1810" s="508"/>
      <c r="AT1810" s="511"/>
      <c r="AU1810" s="511"/>
      <c r="AV1810" s="511"/>
      <c r="AW1810" s="511"/>
      <c r="AX1810" s="511"/>
      <c r="AY1810" s="511"/>
      <c r="AZ1810" s="514"/>
      <c r="BA1810" s="515"/>
      <c r="BB1810" s="507"/>
      <c r="BC1810" s="505"/>
      <c r="BD1810" s="524"/>
      <c r="BE1810" s="506"/>
      <c r="BF1810" s="482"/>
      <c r="BG1810" s="483"/>
      <c r="BH1810" s="483"/>
      <c r="BI1810" s="465"/>
      <c r="BJ1810" s="465"/>
      <c r="BK1810" s="465"/>
      <c r="BL1810" s="465"/>
      <c r="BM1810" s="465"/>
      <c r="BN1810" s="465"/>
      <c r="BO1810" s="483"/>
      <c r="BP1810" s="483"/>
      <c r="BQ1810" s="483"/>
      <c r="BR1810" s="483"/>
      <c r="BS1810" s="483"/>
      <c r="BT1810" s="484"/>
      <c r="BU1810" s="484"/>
      <c r="BV1810" s="484"/>
      <c r="BW1810" s="516"/>
      <c r="BX1810" s="434"/>
      <c r="BY1810" s="490"/>
      <c r="BZ1810" s="491"/>
      <c r="CA1810" s="520"/>
      <c r="CB1810" s="520"/>
      <c r="CC1810" s="520"/>
      <c r="CD1810" s="520"/>
      <c r="CE1810" s="520"/>
      <c r="CF1810" s="520"/>
    </row>
    <row r="1811" spans="1:84" ht="13.8" thickBot="1" x14ac:dyDescent="0.3">
      <c r="A1811" s="133"/>
      <c r="B1811" s="134"/>
      <c r="C1811" s="429"/>
      <c r="D1811" s="136"/>
      <c r="E1811" s="136"/>
      <c r="F1811" s="438"/>
      <c r="G1811" s="136"/>
      <c r="H1811" s="139"/>
      <c r="I1811" s="430"/>
      <c r="J1811" s="431"/>
      <c r="K1811" s="432"/>
      <c r="L1811" s="428"/>
      <c r="M1811" s="500"/>
      <c r="N1811" s="518"/>
      <c r="O1811" s="501"/>
      <c r="P1811" s="501"/>
      <c r="Q1811" s="519"/>
      <c r="R1811" s="502"/>
      <c r="S1811" s="502"/>
      <c r="T1811" s="503"/>
      <c r="U1811" s="504"/>
      <c r="V1811" s="505"/>
      <c r="W1811" s="505"/>
      <c r="X1811" s="505"/>
      <c r="Y1811" s="505"/>
      <c r="Z1811" s="506"/>
      <c r="AA1811" s="507"/>
      <c r="AB1811" s="508"/>
      <c r="AC1811" s="513"/>
      <c r="AD1811" s="508"/>
      <c r="AE1811" s="507"/>
      <c r="AF1811" s="513"/>
      <c r="AG1811" s="507"/>
      <c r="AH1811" s="508"/>
      <c r="AI1811" s="509"/>
      <c r="AJ1811" s="507"/>
      <c r="AK1811" s="507"/>
      <c r="AL1811" s="510"/>
      <c r="AM1811" s="511"/>
      <c r="AN1811" s="512"/>
      <c r="AO1811" s="511"/>
      <c r="AP1811" s="507"/>
      <c r="AQ1811" s="512"/>
      <c r="AR1811" s="513"/>
      <c r="AS1811" s="508"/>
      <c r="AT1811" s="511"/>
      <c r="AU1811" s="511"/>
      <c r="AV1811" s="511"/>
      <c r="AW1811" s="511"/>
      <c r="AX1811" s="511"/>
      <c r="AY1811" s="511"/>
      <c r="AZ1811" s="514"/>
      <c r="BA1811" s="515"/>
      <c r="BB1811" s="507"/>
      <c r="BC1811" s="505"/>
      <c r="BD1811" s="524"/>
      <c r="BE1811" s="506"/>
      <c r="BF1811" s="482"/>
      <c r="BG1811" s="483"/>
      <c r="BH1811" s="483"/>
      <c r="BI1811" s="465"/>
      <c r="BJ1811" s="465"/>
      <c r="BK1811" s="465"/>
      <c r="BL1811" s="465"/>
      <c r="BM1811" s="465"/>
      <c r="BN1811" s="465"/>
      <c r="BO1811" s="483"/>
      <c r="BP1811" s="483"/>
      <c r="BQ1811" s="483"/>
      <c r="BR1811" s="483"/>
      <c r="BS1811" s="483"/>
      <c r="BT1811" s="484"/>
      <c r="BU1811" s="484"/>
      <c r="BV1811" s="484"/>
      <c r="BW1811" s="516"/>
      <c r="BX1811" s="434"/>
      <c r="BY1811" s="490"/>
      <c r="BZ1811" s="491"/>
      <c r="CA1811" s="520"/>
      <c r="CB1811" s="520"/>
      <c r="CC1811" s="520"/>
      <c r="CD1811" s="520"/>
      <c r="CE1811" s="520"/>
      <c r="CF1811" s="520"/>
    </row>
    <row r="1812" spans="1:84" ht="13.8" thickBot="1" x14ac:dyDescent="0.3">
      <c r="A1812" s="133"/>
      <c r="B1812" s="134"/>
      <c r="C1812" s="429"/>
      <c r="D1812" s="136"/>
      <c r="E1812" s="136"/>
      <c r="F1812" s="438"/>
      <c r="G1812" s="136"/>
      <c r="H1812" s="139"/>
      <c r="I1812" s="430"/>
      <c r="J1812" s="431"/>
      <c r="K1812" s="432"/>
      <c r="L1812" s="428"/>
      <c r="M1812" s="500"/>
      <c r="N1812" s="518"/>
      <c r="O1812" s="501"/>
      <c r="P1812" s="501"/>
      <c r="Q1812" s="519"/>
      <c r="R1812" s="502"/>
      <c r="S1812" s="502"/>
      <c r="T1812" s="503"/>
      <c r="U1812" s="504"/>
      <c r="V1812" s="505"/>
      <c r="W1812" s="505"/>
      <c r="X1812" s="505"/>
      <c r="Y1812" s="505"/>
      <c r="Z1812" s="506"/>
      <c r="AA1812" s="507"/>
      <c r="AB1812" s="508"/>
      <c r="AC1812" s="513"/>
      <c r="AD1812" s="508"/>
      <c r="AE1812" s="507"/>
      <c r="AF1812" s="513"/>
      <c r="AG1812" s="507"/>
      <c r="AH1812" s="508"/>
      <c r="AI1812" s="509"/>
      <c r="AJ1812" s="507"/>
      <c r="AK1812" s="507"/>
      <c r="AL1812" s="510"/>
      <c r="AM1812" s="511"/>
      <c r="AN1812" s="512"/>
      <c r="AO1812" s="511"/>
      <c r="AP1812" s="507"/>
      <c r="AQ1812" s="512"/>
      <c r="AR1812" s="513"/>
      <c r="AS1812" s="508"/>
      <c r="AT1812" s="511"/>
      <c r="AU1812" s="511"/>
      <c r="AV1812" s="511"/>
      <c r="AW1812" s="511"/>
      <c r="AX1812" s="511"/>
      <c r="AY1812" s="511"/>
      <c r="AZ1812" s="514"/>
      <c r="BA1812" s="515"/>
      <c r="BB1812" s="507"/>
      <c r="BC1812" s="505"/>
      <c r="BD1812" s="524"/>
      <c r="BE1812" s="506"/>
      <c r="BF1812" s="482"/>
      <c r="BG1812" s="483"/>
      <c r="BH1812" s="483"/>
      <c r="BI1812" s="465"/>
      <c r="BJ1812" s="465"/>
      <c r="BK1812" s="465"/>
      <c r="BL1812" s="465"/>
      <c r="BM1812" s="465"/>
      <c r="BN1812" s="465"/>
      <c r="BO1812" s="483"/>
      <c r="BP1812" s="483"/>
      <c r="BQ1812" s="483"/>
      <c r="BR1812" s="483"/>
      <c r="BS1812" s="483"/>
      <c r="BT1812" s="484"/>
      <c r="BU1812" s="484"/>
      <c r="BV1812" s="484"/>
      <c r="BW1812" s="516"/>
      <c r="BX1812" s="434"/>
      <c r="BY1812" s="490"/>
      <c r="BZ1812" s="491"/>
      <c r="CA1812" s="520"/>
      <c r="CB1812" s="520"/>
      <c r="CC1812" s="520"/>
      <c r="CD1812" s="520"/>
      <c r="CE1812" s="520"/>
      <c r="CF1812" s="520"/>
    </row>
    <row r="1813" spans="1:84" ht="13.8" thickBot="1" x14ac:dyDescent="0.3">
      <c r="A1813" s="133"/>
      <c r="B1813" s="134"/>
      <c r="C1813" s="429"/>
      <c r="D1813" s="136"/>
      <c r="E1813" s="136"/>
      <c r="F1813" s="438"/>
      <c r="G1813" s="136"/>
      <c r="H1813" s="139"/>
      <c r="I1813" s="430"/>
      <c r="J1813" s="431"/>
      <c r="K1813" s="432"/>
      <c r="L1813" s="428"/>
      <c r="M1813" s="500"/>
      <c r="N1813" s="518"/>
      <c r="O1813" s="501"/>
      <c r="P1813" s="501"/>
      <c r="Q1813" s="519"/>
      <c r="R1813" s="502"/>
      <c r="S1813" s="502"/>
      <c r="T1813" s="503"/>
      <c r="U1813" s="504"/>
      <c r="V1813" s="505"/>
      <c r="W1813" s="505"/>
      <c r="X1813" s="505"/>
      <c r="Y1813" s="505"/>
      <c r="Z1813" s="506"/>
      <c r="AA1813" s="507"/>
      <c r="AB1813" s="508"/>
      <c r="AC1813" s="513"/>
      <c r="AD1813" s="508"/>
      <c r="AE1813" s="507"/>
      <c r="AF1813" s="513"/>
      <c r="AG1813" s="507"/>
      <c r="AH1813" s="508"/>
      <c r="AI1813" s="509"/>
      <c r="AJ1813" s="507"/>
      <c r="AK1813" s="507"/>
      <c r="AL1813" s="510"/>
      <c r="AM1813" s="511"/>
      <c r="AN1813" s="512"/>
      <c r="AO1813" s="511"/>
      <c r="AP1813" s="507"/>
      <c r="AQ1813" s="512"/>
      <c r="AR1813" s="513"/>
      <c r="AS1813" s="508"/>
      <c r="AT1813" s="511"/>
      <c r="AU1813" s="511"/>
      <c r="AV1813" s="511"/>
      <c r="AW1813" s="511"/>
      <c r="AX1813" s="511"/>
      <c r="AY1813" s="511"/>
      <c r="AZ1813" s="514"/>
      <c r="BA1813" s="515"/>
      <c r="BB1813" s="507"/>
      <c r="BC1813" s="505"/>
      <c r="BD1813" s="524"/>
      <c r="BE1813" s="506"/>
      <c r="BF1813" s="482"/>
      <c r="BG1813" s="483"/>
      <c r="BH1813" s="483"/>
      <c r="BI1813" s="465"/>
      <c r="BJ1813" s="465"/>
      <c r="BK1813" s="465"/>
      <c r="BL1813" s="465"/>
      <c r="BM1813" s="465"/>
      <c r="BN1813" s="465"/>
      <c r="BO1813" s="483"/>
      <c r="BP1813" s="483"/>
      <c r="BQ1813" s="483"/>
      <c r="BR1813" s="483"/>
      <c r="BS1813" s="483"/>
      <c r="BT1813" s="484"/>
      <c r="BU1813" s="484"/>
      <c r="BV1813" s="484"/>
      <c r="BW1813" s="516"/>
      <c r="BX1813" s="434"/>
      <c r="BY1813" s="490"/>
      <c r="BZ1813" s="491"/>
      <c r="CA1813" s="520"/>
      <c r="CB1813" s="520"/>
      <c r="CC1813" s="520"/>
      <c r="CD1813" s="520"/>
      <c r="CE1813" s="520"/>
      <c r="CF1813" s="520"/>
    </row>
    <row r="1814" spans="1:84" ht="13.8" thickBot="1" x14ac:dyDescent="0.3">
      <c r="A1814" s="133"/>
      <c r="B1814" s="134"/>
      <c r="C1814" s="429"/>
      <c r="D1814" s="136"/>
      <c r="E1814" s="136"/>
      <c r="F1814" s="438"/>
      <c r="G1814" s="136"/>
      <c r="H1814" s="139"/>
      <c r="I1814" s="430"/>
      <c r="J1814" s="431"/>
      <c r="K1814" s="432"/>
      <c r="L1814" s="428"/>
      <c r="M1814" s="500"/>
      <c r="N1814" s="518"/>
      <c r="O1814" s="501"/>
      <c r="P1814" s="501"/>
      <c r="Q1814" s="519"/>
      <c r="R1814" s="502"/>
      <c r="S1814" s="502"/>
      <c r="T1814" s="503"/>
      <c r="U1814" s="504"/>
      <c r="V1814" s="505"/>
      <c r="W1814" s="505"/>
      <c r="X1814" s="505"/>
      <c r="Y1814" s="505"/>
      <c r="Z1814" s="506"/>
      <c r="AA1814" s="507"/>
      <c r="AB1814" s="508"/>
      <c r="AC1814" s="513"/>
      <c r="AD1814" s="508"/>
      <c r="AE1814" s="507"/>
      <c r="AF1814" s="513"/>
      <c r="AG1814" s="507"/>
      <c r="AH1814" s="508"/>
      <c r="AI1814" s="509"/>
      <c r="AJ1814" s="507"/>
      <c r="AK1814" s="507"/>
      <c r="AL1814" s="510"/>
      <c r="AM1814" s="511"/>
      <c r="AN1814" s="512"/>
      <c r="AO1814" s="511"/>
      <c r="AP1814" s="507"/>
      <c r="AQ1814" s="512"/>
      <c r="AR1814" s="513"/>
      <c r="AS1814" s="508"/>
      <c r="AT1814" s="511"/>
      <c r="AU1814" s="511"/>
      <c r="AV1814" s="511"/>
      <c r="AW1814" s="511"/>
      <c r="AX1814" s="511"/>
      <c r="AY1814" s="511"/>
      <c r="AZ1814" s="514"/>
      <c r="BA1814" s="515"/>
      <c r="BB1814" s="507"/>
      <c r="BC1814" s="505"/>
      <c r="BD1814" s="524"/>
      <c r="BE1814" s="506"/>
      <c r="BF1814" s="482"/>
      <c r="BG1814" s="483"/>
      <c r="BH1814" s="483"/>
      <c r="BI1814" s="465"/>
      <c r="BJ1814" s="465"/>
      <c r="BK1814" s="465"/>
      <c r="BL1814" s="465"/>
      <c r="BM1814" s="465"/>
      <c r="BN1814" s="465"/>
      <c r="BO1814" s="483"/>
      <c r="BP1814" s="483"/>
      <c r="BQ1814" s="483"/>
      <c r="BR1814" s="483"/>
      <c r="BS1814" s="483"/>
      <c r="BT1814" s="484"/>
      <c r="BU1814" s="484"/>
      <c r="BV1814" s="484"/>
      <c r="BW1814" s="516"/>
      <c r="BX1814" s="434"/>
      <c r="BY1814" s="490"/>
      <c r="BZ1814" s="491"/>
      <c r="CA1814" s="520"/>
      <c r="CB1814" s="520"/>
      <c r="CC1814" s="520"/>
      <c r="CD1814" s="520"/>
      <c r="CE1814" s="520"/>
      <c r="CF1814" s="520"/>
    </row>
    <row r="1815" spans="1:84" ht="13.8" thickBot="1" x14ac:dyDescent="0.3">
      <c r="A1815" s="133"/>
      <c r="B1815" s="134"/>
      <c r="C1815" s="429"/>
      <c r="D1815" s="136"/>
      <c r="E1815" s="136"/>
      <c r="F1815" s="438"/>
      <c r="G1815" s="136"/>
      <c r="H1815" s="139"/>
      <c r="I1815" s="430"/>
      <c r="J1815" s="431"/>
      <c r="K1815" s="432"/>
      <c r="L1815" s="428"/>
      <c r="M1815" s="500"/>
      <c r="N1815" s="518"/>
      <c r="O1815" s="501"/>
      <c r="P1815" s="501"/>
      <c r="Q1815" s="519"/>
      <c r="R1815" s="502"/>
      <c r="S1815" s="502"/>
      <c r="T1815" s="503"/>
      <c r="U1815" s="504"/>
      <c r="V1815" s="505"/>
      <c r="W1815" s="505"/>
      <c r="X1815" s="505"/>
      <c r="Y1815" s="505"/>
      <c r="Z1815" s="506"/>
      <c r="AA1815" s="507"/>
      <c r="AB1815" s="508"/>
      <c r="AC1815" s="513"/>
      <c r="AD1815" s="508"/>
      <c r="AE1815" s="507"/>
      <c r="AF1815" s="513"/>
      <c r="AG1815" s="507"/>
      <c r="AH1815" s="508"/>
      <c r="AI1815" s="509"/>
      <c r="AJ1815" s="507"/>
      <c r="AK1815" s="507"/>
      <c r="AL1815" s="510"/>
      <c r="AM1815" s="511"/>
      <c r="AN1815" s="512"/>
      <c r="AO1815" s="511"/>
      <c r="AP1815" s="507"/>
      <c r="AQ1815" s="512"/>
      <c r="AR1815" s="513"/>
      <c r="AS1815" s="508"/>
      <c r="AT1815" s="511"/>
      <c r="AU1815" s="511"/>
      <c r="AV1815" s="511"/>
      <c r="AW1815" s="511"/>
      <c r="AX1815" s="511"/>
      <c r="AY1815" s="511"/>
      <c r="AZ1815" s="514"/>
      <c r="BA1815" s="515"/>
      <c r="BB1815" s="507"/>
      <c r="BC1815" s="505"/>
      <c r="BD1815" s="524"/>
      <c r="BE1815" s="506"/>
      <c r="BF1815" s="482"/>
      <c r="BG1815" s="483"/>
      <c r="BH1815" s="483"/>
      <c r="BI1815" s="465"/>
      <c r="BJ1815" s="465"/>
      <c r="BK1815" s="465"/>
      <c r="BL1815" s="465"/>
      <c r="BM1815" s="465"/>
      <c r="BN1815" s="465"/>
      <c r="BO1815" s="483"/>
      <c r="BP1815" s="483"/>
      <c r="BQ1815" s="483"/>
      <c r="BR1815" s="483"/>
      <c r="BS1815" s="483"/>
      <c r="BT1815" s="484"/>
      <c r="BU1815" s="484"/>
      <c r="BV1815" s="484"/>
      <c r="BW1815" s="516"/>
      <c r="BX1815" s="434"/>
      <c r="BY1815" s="490"/>
      <c r="BZ1815" s="491"/>
      <c r="CA1815" s="520"/>
      <c r="CB1815" s="520"/>
      <c r="CC1815" s="520"/>
      <c r="CD1815" s="520"/>
      <c r="CE1815" s="520"/>
      <c r="CF1815" s="520"/>
    </row>
    <row r="1816" spans="1:84" ht="13.8" thickBot="1" x14ac:dyDescent="0.3">
      <c r="A1816" s="133"/>
      <c r="B1816" s="134"/>
      <c r="C1816" s="429"/>
      <c r="D1816" s="136"/>
      <c r="E1816" s="136"/>
      <c r="F1816" s="438"/>
      <c r="G1816" s="136"/>
      <c r="H1816" s="139"/>
      <c r="I1816" s="430"/>
      <c r="J1816" s="431"/>
      <c r="K1816" s="432"/>
      <c r="L1816" s="428"/>
      <c r="M1816" s="500"/>
      <c r="N1816" s="518"/>
      <c r="O1816" s="501"/>
      <c r="P1816" s="501"/>
      <c r="Q1816" s="519"/>
      <c r="R1816" s="502"/>
      <c r="S1816" s="502"/>
      <c r="T1816" s="503"/>
      <c r="U1816" s="504"/>
      <c r="V1816" s="505"/>
      <c r="W1816" s="505"/>
      <c r="X1816" s="505"/>
      <c r="Y1816" s="505"/>
      <c r="Z1816" s="506"/>
      <c r="AA1816" s="507"/>
      <c r="AB1816" s="508"/>
      <c r="AC1816" s="513"/>
      <c r="AD1816" s="508"/>
      <c r="AE1816" s="507"/>
      <c r="AF1816" s="513"/>
      <c r="AG1816" s="507"/>
      <c r="AH1816" s="508"/>
      <c r="AI1816" s="509"/>
      <c r="AJ1816" s="507"/>
      <c r="AK1816" s="507"/>
      <c r="AL1816" s="510"/>
      <c r="AM1816" s="511"/>
      <c r="AN1816" s="512"/>
      <c r="AO1816" s="511"/>
      <c r="AP1816" s="507"/>
      <c r="AQ1816" s="512"/>
      <c r="AR1816" s="513"/>
      <c r="AS1816" s="508"/>
      <c r="AT1816" s="511"/>
      <c r="AU1816" s="511"/>
      <c r="AV1816" s="511"/>
      <c r="AW1816" s="511"/>
      <c r="AX1816" s="511"/>
      <c r="AY1816" s="511"/>
      <c r="AZ1816" s="514"/>
      <c r="BA1816" s="515"/>
      <c r="BB1816" s="507"/>
      <c r="BC1816" s="505"/>
      <c r="BD1816" s="524"/>
      <c r="BE1816" s="506"/>
      <c r="BF1816" s="482"/>
      <c r="BG1816" s="483"/>
      <c r="BH1816" s="483"/>
      <c r="BI1816" s="465"/>
      <c r="BJ1816" s="465"/>
      <c r="BK1816" s="465"/>
      <c r="BL1816" s="465"/>
      <c r="BM1816" s="465"/>
      <c r="BN1816" s="465"/>
      <c r="BO1816" s="483"/>
      <c r="BP1816" s="483"/>
      <c r="BQ1816" s="483"/>
      <c r="BR1816" s="483"/>
      <c r="BS1816" s="483"/>
      <c r="BT1816" s="484"/>
      <c r="BU1816" s="484"/>
      <c r="BV1816" s="484"/>
      <c r="BW1816" s="516"/>
      <c r="BX1816" s="434"/>
      <c r="BY1816" s="490"/>
      <c r="BZ1816" s="491"/>
      <c r="CA1816" s="520"/>
      <c r="CB1816" s="520"/>
      <c r="CC1816" s="520"/>
      <c r="CD1816" s="520"/>
      <c r="CE1816" s="520"/>
      <c r="CF1816" s="520"/>
    </row>
    <row r="1817" spans="1:84" ht="13.8" thickBot="1" x14ac:dyDescent="0.3">
      <c r="A1817" s="133"/>
      <c r="B1817" s="134"/>
      <c r="C1817" s="429"/>
      <c r="D1817" s="136"/>
      <c r="E1817" s="136"/>
      <c r="F1817" s="438"/>
      <c r="G1817" s="136"/>
      <c r="H1817" s="139"/>
      <c r="I1817" s="430"/>
      <c r="J1817" s="431"/>
      <c r="K1817" s="432"/>
      <c r="L1817" s="428"/>
      <c r="M1817" s="500"/>
      <c r="N1817" s="518"/>
      <c r="O1817" s="501"/>
      <c r="P1817" s="501"/>
      <c r="Q1817" s="519"/>
      <c r="R1817" s="502"/>
      <c r="S1817" s="502"/>
      <c r="T1817" s="503"/>
      <c r="U1817" s="504"/>
      <c r="V1817" s="505"/>
      <c r="W1817" s="505"/>
      <c r="X1817" s="505"/>
      <c r="Y1817" s="505"/>
      <c r="Z1817" s="506"/>
      <c r="AA1817" s="507"/>
      <c r="AB1817" s="508"/>
      <c r="AC1817" s="513"/>
      <c r="AD1817" s="508"/>
      <c r="AE1817" s="507"/>
      <c r="AF1817" s="513"/>
      <c r="AG1817" s="507"/>
      <c r="AH1817" s="508"/>
      <c r="AI1817" s="509"/>
      <c r="AJ1817" s="507"/>
      <c r="AK1817" s="507"/>
      <c r="AL1817" s="510"/>
      <c r="AM1817" s="511"/>
      <c r="AN1817" s="512"/>
      <c r="AO1817" s="511"/>
      <c r="AP1817" s="507"/>
      <c r="AQ1817" s="512"/>
      <c r="AR1817" s="513"/>
      <c r="AS1817" s="508"/>
      <c r="AT1817" s="511"/>
      <c r="AU1817" s="511"/>
      <c r="AV1817" s="511"/>
      <c r="AW1817" s="511"/>
      <c r="AX1817" s="511"/>
      <c r="AY1817" s="511"/>
      <c r="AZ1817" s="514"/>
      <c r="BA1817" s="515"/>
      <c r="BB1817" s="507"/>
      <c r="BC1817" s="505"/>
      <c r="BD1817" s="524"/>
      <c r="BE1817" s="506"/>
      <c r="BF1817" s="482"/>
      <c r="BG1817" s="483"/>
      <c r="BH1817" s="483"/>
      <c r="BI1817" s="465"/>
      <c r="BJ1817" s="465"/>
      <c r="BK1817" s="465"/>
      <c r="BL1817" s="465"/>
      <c r="BM1817" s="465"/>
      <c r="BN1817" s="465"/>
      <c r="BO1817" s="483"/>
      <c r="BP1817" s="483"/>
      <c r="BQ1817" s="483"/>
      <c r="BR1817" s="483"/>
      <c r="BS1817" s="483"/>
      <c r="BT1817" s="484"/>
      <c r="BU1817" s="484"/>
      <c r="BV1817" s="484"/>
      <c r="BW1817" s="516"/>
      <c r="BX1817" s="434"/>
      <c r="BY1817" s="490"/>
      <c r="BZ1817" s="491"/>
      <c r="CA1817" s="520"/>
      <c r="CB1817" s="520"/>
      <c r="CC1817" s="520"/>
      <c r="CD1817" s="520"/>
      <c r="CE1817" s="520"/>
      <c r="CF1817" s="520"/>
    </row>
    <row r="1818" spans="1:84" ht="13.8" thickBot="1" x14ac:dyDescent="0.3">
      <c r="A1818" s="133"/>
      <c r="B1818" s="134"/>
      <c r="C1818" s="429"/>
      <c r="D1818" s="136"/>
      <c r="E1818" s="136"/>
      <c r="F1818" s="438"/>
      <c r="G1818" s="136"/>
      <c r="H1818" s="139"/>
      <c r="I1818" s="430"/>
      <c r="J1818" s="431"/>
      <c r="K1818" s="432"/>
      <c r="L1818" s="428"/>
      <c r="M1818" s="500"/>
      <c r="N1818" s="518"/>
      <c r="O1818" s="501"/>
      <c r="P1818" s="501"/>
      <c r="Q1818" s="519"/>
      <c r="R1818" s="502"/>
      <c r="S1818" s="502"/>
      <c r="T1818" s="503"/>
      <c r="U1818" s="504"/>
      <c r="V1818" s="505"/>
      <c r="W1818" s="505"/>
      <c r="X1818" s="505"/>
      <c r="Y1818" s="505"/>
      <c r="Z1818" s="506"/>
      <c r="AA1818" s="507"/>
      <c r="AB1818" s="508"/>
      <c r="AC1818" s="513"/>
      <c r="AD1818" s="508"/>
      <c r="AE1818" s="507"/>
      <c r="AF1818" s="513"/>
      <c r="AG1818" s="507"/>
      <c r="AH1818" s="508"/>
      <c r="AI1818" s="509"/>
      <c r="AJ1818" s="507"/>
      <c r="AK1818" s="507"/>
      <c r="AL1818" s="510"/>
      <c r="AM1818" s="511"/>
      <c r="AN1818" s="512"/>
      <c r="AO1818" s="511"/>
      <c r="AP1818" s="507"/>
      <c r="AQ1818" s="512"/>
      <c r="AR1818" s="513"/>
      <c r="AS1818" s="508"/>
      <c r="AT1818" s="511"/>
      <c r="AU1818" s="511"/>
      <c r="AV1818" s="511"/>
      <c r="AW1818" s="511"/>
      <c r="AX1818" s="511"/>
      <c r="AY1818" s="511"/>
      <c r="AZ1818" s="514"/>
      <c r="BA1818" s="515"/>
      <c r="BB1818" s="507"/>
      <c r="BC1818" s="505"/>
      <c r="BD1818" s="524"/>
      <c r="BE1818" s="506"/>
      <c r="BF1818" s="482"/>
      <c r="BG1818" s="483"/>
      <c r="BH1818" s="483"/>
      <c r="BI1818" s="465"/>
      <c r="BJ1818" s="465"/>
      <c r="BK1818" s="465"/>
      <c r="BL1818" s="465"/>
      <c r="BM1818" s="465"/>
      <c r="BN1818" s="465"/>
      <c r="BO1818" s="483"/>
      <c r="BP1818" s="483"/>
      <c r="BQ1818" s="483"/>
      <c r="BR1818" s="483"/>
      <c r="BS1818" s="483"/>
      <c r="BT1818" s="484"/>
      <c r="BU1818" s="484"/>
      <c r="BV1818" s="484"/>
      <c r="BW1818" s="516"/>
      <c r="BX1818" s="434"/>
      <c r="BY1818" s="490"/>
      <c r="BZ1818" s="491"/>
      <c r="CA1818" s="520"/>
      <c r="CB1818" s="520"/>
      <c r="CC1818" s="520"/>
      <c r="CD1818" s="520"/>
      <c r="CE1818" s="520"/>
      <c r="CF1818" s="520"/>
    </row>
    <row r="1819" spans="1:84" ht="13.8" thickBot="1" x14ac:dyDescent="0.3">
      <c r="A1819" s="133"/>
      <c r="B1819" s="134"/>
      <c r="C1819" s="429"/>
      <c r="D1819" s="136"/>
      <c r="E1819" s="136"/>
      <c r="F1819" s="438"/>
      <c r="G1819" s="136"/>
      <c r="H1819" s="139"/>
      <c r="I1819" s="430"/>
      <c r="J1819" s="431"/>
      <c r="K1819" s="432"/>
      <c r="L1819" s="428"/>
      <c r="M1819" s="500"/>
      <c r="N1819" s="518"/>
      <c r="O1819" s="501"/>
      <c r="P1819" s="501"/>
      <c r="Q1819" s="519"/>
      <c r="R1819" s="502"/>
      <c r="S1819" s="502"/>
      <c r="T1819" s="503"/>
      <c r="U1819" s="504"/>
      <c r="V1819" s="505"/>
      <c r="W1819" s="505"/>
      <c r="X1819" s="505"/>
      <c r="Y1819" s="505"/>
      <c r="Z1819" s="506"/>
      <c r="AA1819" s="507"/>
      <c r="AB1819" s="508"/>
      <c r="AC1819" s="513"/>
      <c r="AD1819" s="508"/>
      <c r="AE1819" s="507"/>
      <c r="AF1819" s="513"/>
      <c r="AG1819" s="507"/>
      <c r="AH1819" s="508"/>
      <c r="AI1819" s="509"/>
      <c r="AJ1819" s="507"/>
      <c r="AK1819" s="507"/>
      <c r="AL1819" s="510"/>
      <c r="AM1819" s="511"/>
      <c r="AN1819" s="512"/>
      <c r="AO1819" s="511"/>
      <c r="AP1819" s="507"/>
      <c r="AQ1819" s="512"/>
      <c r="AR1819" s="513"/>
      <c r="AS1819" s="508"/>
      <c r="AT1819" s="511"/>
      <c r="AU1819" s="511"/>
      <c r="AV1819" s="511"/>
      <c r="AW1819" s="511"/>
      <c r="AX1819" s="511"/>
      <c r="AY1819" s="511"/>
      <c r="AZ1819" s="514"/>
      <c r="BA1819" s="515"/>
      <c r="BB1819" s="507"/>
      <c r="BC1819" s="505"/>
      <c r="BD1819" s="524"/>
      <c r="BE1819" s="506"/>
      <c r="BF1819" s="482"/>
      <c r="BG1819" s="483"/>
      <c r="BH1819" s="483"/>
      <c r="BI1819" s="465"/>
      <c r="BJ1819" s="465"/>
      <c r="BK1819" s="465"/>
      <c r="BL1819" s="465"/>
      <c r="BM1819" s="465"/>
      <c r="BN1819" s="465"/>
      <c r="BO1819" s="483"/>
      <c r="BP1819" s="483"/>
      <c r="BQ1819" s="483"/>
      <c r="BR1819" s="483"/>
      <c r="BS1819" s="483"/>
      <c r="BT1819" s="484"/>
      <c r="BU1819" s="484"/>
      <c r="BV1819" s="484"/>
      <c r="BW1819" s="516"/>
      <c r="BX1819" s="434"/>
      <c r="BY1819" s="490"/>
      <c r="BZ1819" s="491"/>
      <c r="CA1819" s="520"/>
      <c r="CB1819" s="520"/>
      <c r="CC1819" s="520"/>
      <c r="CD1819" s="520"/>
      <c r="CE1819" s="520"/>
      <c r="CF1819" s="520"/>
    </row>
    <row r="1820" spans="1:84" ht="13.8" thickBot="1" x14ac:dyDescent="0.3">
      <c r="A1820" s="133"/>
      <c r="B1820" s="134"/>
      <c r="C1820" s="429"/>
      <c r="D1820" s="136"/>
      <c r="E1820" s="136"/>
      <c r="F1820" s="438"/>
      <c r="G1820" s="136"/>
      <c r="H1820" s="139"/>
      <c r="I1820" s="430"/>
      <c r="J1820" s="431"/>
      <c r="K1820" s="432"/>
      <c r="L1820" s="428"/>
      <c r="M1820" s="500"/>
      <c r="N1820" s="518"/>
      <c r="O1820" s="501"/>
      <c r="P1820" s="501"/>
      <c r="Q1820" s="519"/>
      <c r="R1820" s="502"/>
      <c r="S1820" s="502"/>
      <c r="T1820" s="503"/>
      <c r="U1820" s="504"/>
      <c r="V1820" s="505"/>
      <c r="W1820" s="505"/>
      <c r="X1820" s="505"/>
      <c r="Y1820" s="505"/>
      <c r="Z1820" s="506"/>
      <c r="AA1820" s="507"/>
      <c r="AB1820" s="508"/>
      <c r="AC1820" s="513"/>
      <c r="AD1820" s="508"/>
      <c r="AE1820" s="507"/>
      <c r="AF1820" s="513"/>
      <c r="AG1820" s="507"/>
      <c r="AH1820" s="508"/>
      <c r="AI1820" s="509"/>
      <c r="AJ1820" s="507"/>
      <c r="AK1820" s="507"/>
      <c r="AL1820" s="510"/>
      <c r="AM1820" s="511"/>
      <c r="AN1820" s="512"/>
      <c r="AO1820" s="511"/>
      <c r="AP1820" s="507"/>
      <c r="AQ1820" s="512"/>
      <c r="AR1820" s="513"/>
      <c r="AS1820" s="508"/>
      <c r="AT1820" s="511"/>
      <c r="AU1820" s="511"/>
      <c r="AV1820" s="511"/>
      <c r="AW1820" s="511"/>
      <c r="AX1820" s="511"/>
      <c r="AY1820" s="511"/>
      <c r="AZ1820" s="514"/>
      <c r="BA1820" s="515"/>
      <c r="BB1820" s="507"/>
      <c r="BC1820" s="505"/>
      <c r="BD1820" s="524"/>
      <c r="BE1820" s="506"/>
      <c r="BF1820" s="482"/>
      <c r="BG1820" s="483"/>
      <c r="BH1820" s="483"/>
      <c r="BI1820" s="465"/>
      <c r="BJ1820" s="465"/>
      <c r="BK1820" s="465"/>
      <c r="BL1820" s="465"/>
      <c r="BM1820" s="465"/>
      <c r="BN1820" s="465"/>
      <c r="BO1820" s="483"/>
      <c r="BP1820" s="483"/>
      <c r="BQ1820" s="483"/>
      <c r="BR1820" s="483"/>
      <c r="BS1820" s="483"/>
      <c r="BT1820" s="484"/>
      <c r="BU1820" s="484"/>
      <c r="BV1820" s="484"/>
      <c r="BW1820" s="516"/>
      <c r="BX1820" s="434"/>
      <c r="BY1820" s="490"/>
      <c r="BZ1820" s="491"/>
      <c r="CA1820" s="520"/>
      <c r="CB1820" s="520"/>
      <c r="CC1820" s="520"/>
      <c r="CD1820" s="520"/>
      <c r="CE1820" s="520"/>
      <c r="CF1820" s="520"/>
    </row>
    <row r="1821" spans="1:84" ht="13.8" thickBot="1" x14ac:dyDescent="0.3">
      <c r="A1821" s="133"/>
      <c r="B1821" s="134"/>
      <c r="C1821" s="429"/>
      <c r="D1821" s="136"/>
      <c r="E1821" s="136"/>
      <c r="F1821" s="438"/>
      <c r="G1821" s="136"/>
      <c r="H1821" s="139"/>
      <c r="I1821" s="430"/>
      <c r="J1821" s="431"/>
      <c r="K1821" s="432"/>
      <c r="L1821" s="428"/>
      <c r="M1821" s="500"/>
      <c r="N1821" s="518"/>
      <c r="O1821" s="501"/>
      <c r="P1821" s="501"/>
      <c r="Q1821" s="519"/>
      <c r="R1821" s="502"/>
      <c r="S1821" s="502"/>
      <c r="T1821" s="503"/>
      <c r="U1821" s="504"/>
      <c r="V1821" s="505"/>
      <c r="W1821" s="505"/>
      <c r="X1821" s="505"/>
      <c r="Y1821" s="505"/>
      <c r="Z1821" s="506"/>
      <c r="AA1821" s="507"/>
      <c r="AB1821" s="508"/>
      <c r="AC1821" s="513"/>
      <c r="AD1821" s="508"/>
      <c r="AE1821" s="507"/>
      <c r="AF1821" s="513"/>
      <c r="AG1821" s="507"/>
      <c r="AH1821" s="508"/>
      <c r="AI1821" s="509"/>
      <c r="AJ1821" s="507"/>
      <c r="AK1821" s="507"/>
      <c r="AL1821" s="510"/>
      <c r="AM1821" s="511"/>
      <c r="AN1821" s="512"/>
      <c r="AO1821" s="511"/>
      <c r="AP1821" s="507"/>
      <c r="AQ1821" s="512"/>
      <c r="AR1821" s="513"/>
      <c r="AS1821" s="508"/>
      <c r="AT1821" s="511"/>
      <c r="AU1821" s="511"/>
      <c r="AV1821" s="511"/>
      <c r="AW1821" s="511"/>
      <c r="AX1821" s="511"/>
      <c r="AY1821" s="511"/>
      <c r="AZ1821" s="514"/>
      <c r="BA1821" s="515"/>
      <c r="BB1821" s="507"/>
      <c r="BC1821" s="505"/>
      <c r="BD1821" s="524"/>
      <c r="BE1821" s="506"/>
      <c r="BF1821" s="482"/>
      <c r="BG1821" s="483"/>
      <c r="BH1821" s="483"/>
      <c r="BI1821" s="465"/>
      <c r="BJ1821" s="465"/>
      <c r="BK1821" s="465"/>
      <c r="BL1821" s="465"/>
      <c r="BM1821" s="465"/>
      <c r="BN1821" s="465"/>
      <c r="BO1821" s="483"/>
      <c r="BP1821" s="483"/>
      <c r="BQ1821" s="483"/>
      <c r="BR1821" s="483"/>
      <c r="BS1821" s="483"/>
      <c r="BT1821" s="484"/>
      <c r="BU1821" s="484"/>
      <c r="BV1821" s="484"/>
      <c r="BW1821" s="516"/>
      <c r="BX1821" s="434"/>
      <c r="BY1821" s="490"/>
      <c r="BZ1821" s="491"/>
      <c r="CA1821" s="520"/>
      <c r="CB1821" s="520"/>
      <c r="CC1821" s="520"/>
      <c r="CD1821" s="520"/>
      <c r="CE1821" s="520"/>
      <c r="CF1821" s="520"/>
    </row>
    <row r="1822" spans="1:84" ht="13.8" thickBot="1" x14ac:dyDescent="0.3">
      <c r="A1822" s="133"/>
      <c r="B1822" s="134"/>
      <c r="C1822" s="429"/>
      <c r="D1822" s="136"/>
      <c r="E1822" s="136"/>
      <c r="F1822" s="438"/>
      <c r="G1822" s="136"/>
      <c r="H1822" s="139"/>
      <c r="I1822" s="430"/>
      <c r="J1822" s="431"/>
      <c r="K1822" s="432"/>
      <c r="L1822" s="428"/>
      <c r="M1822" s="500"/>
      <c r="N1822" s="518"/>
      <c r="O1822" s="501"/>
      <c r="P1822" s="501"/>
      <c r="Q1822" s="519"/>
      <c r="R1822" s="502"/>
      <c r="S1822" s="502"/>
      <c r="T1822" s="503"/>
      <c r="U1822" s="504"/>
      <c r="V1822" s="505"/>
      <c r="W1822" s="505"/>
      <c r="X1822" s="505"/>
      <c r="Y1822" s="505"/>
      <c r="Z1822" s="506"/>
      <c r="AA1822" s="507"/>
      <c r="AB1822" s="508"/>
      <c r="AC1822" s="513"/>
      <c r="AD1822" s="508"/>
      <c r="AE1822" s="507"/>
      <c r="AF1822" s="513"/>
      <c r="AG1822" s="507"/>
      <c r="AH1822" s="508"/>
      <c r="AI1822" s="509"/>
      <c r="AJ1822" s="507"/>
      <c r="AK1822" s="507"/>
      <c r="AL1822" s="510"/>
      <c r="AM1822" s="511"/>
      <c r="AN1822" s="512"/>
      <c r="AO1822" s="511"/>
      <c r="AP1822" s="507"/>
      <c r="AQ1822" s="512"/>
      <c r="AR1822" s="513"/>
      <c r="AS1822" s="508"/>
      <c r="AT1822" s="511"/>
      <c r="AU1822" s="511"/>
      <c r="AV1822" s="511"/>
      <c r="AW1822" s="511"/>
      <c r="AX1822" s="511"/>
      <c r="AY1822" s="511"/>
      <c r="AZ1822" s="514"/>
      <c r="BA1822" s="515"/>
      <c r="BB1822" s="507"/>
      <c r="BC1822" s="505"/>
      <c r="BD1822" s="524"/>
      <c r="BE1822" s="506"/>
      <c r="BF1822" s="482"/>
      <c r="BG1822" s="483"/>
      <c r="BH1822" s="483"/>
      <c r="BI1822" s="465"/>
      <c r="BJ1822" s="465"/>
      <c r="BK1822" s="465"/>
      <c r="BL1822" s="465"/>
      <c r="BM1822" s="465"/>
      <c r="BN1822" s="465"/>
      <c r="BO1822" s="483"/>
      <c r="BP1822" s="483"/>
      <c r="BQ1822" s="483"/>
      <c r="BR1822" s="483"/>
      <c r="BS1822" s="483"/>
      <c r="BT1822" s="484"/>
      <c r="BU1822" s="484"/>
      <c r="BV1822" s="484"/>
      <c r="BW1822" s="516"/>
      <c r="BX1822" s="434"/>
      <c r="BY1822" s="490"/>
      <c r="BZ1822" s="491"/>
      <c r="CA1822" s="520"/>
      <c r="CB1822" s="520"/>
      <c r="CC1822" s="520"/>
      <c r="CD1822" s="520"/>
      <c r="CE1822" s="520"/>
      <c r="CF1822" s="520"/>
    </row>
    <row r="1823" spans="1:84" ht="13.8" thickBot="1" x14ac:dyDescent="0.3">
      <c r="A1823" s="133"/>
      <c r="B1823" s="134"/>
      <c r="C1823" s="429"/>
      <c r="D1823" s="136"/>
      <c r="E1823" s="136"/>
      <c r="F1823" s="438"/>
      <c r="G1823" s="136"/>
      <c r="H1823" s="139"/>
      <c r="I1823" s="430"/>
      <c r="J1823" s="431"/>
      <c r="K1823" s="432"/>
      <c r="L1823" s="428"/>
      <c r="M1823" s="500"/>
      <c r="N1823" s="518"/>
      <c r="O1823" s="501"/>
      <c r="P1823" s="501"/>
      <c r="Q1823" s="519"/>
      <c r="R1823" s="502"/>
      <c r="S1823" s="502"/>
      <c r="T1823" s="503"/>
      <c r="U1823" s="504"/>
      <c r="V1823" s="505"/>
      <c r="W1823" s="505"/>
      <c r="X1823" s="505"/>
      <c r="Y1823" s="505"/>
      <c r="Z1823" s="506"/>
      <c r="AA1823" s="507"/>
      <c r="AB1823" s="508"/>
      <c r="AC1823" s="513"/>
      <c r="AD1823" s="508"/>
      <c r="AE1823" s="507"/>
      <c r="AF1823" s="513"/>
      <c r="AG1823" s="507"/>
      <c r="AH1823" s="508"/>
      <c r="AI1823" s="509"/>
      <c r="AJ1823" s="507"/>
      <c r="AK1823" s="507"/>
      <c r="AL1823" s="510"/>
      <c r="AM1823" s="511"/>
      <c r="AN1823" s="512"/>
      <c r="AO1823" s="511"/>
      <c r="AP1823" s="507"/>
      <c r="AQ1823" s="512"/>
      <c r="AR1823" s="513"/>
      <c r="AS1823" s="508"/>
      <c r="AT1823" s="511"/>
      <c r="AU1823" s="511"/>
      <c r="AV1823" s="511"/>
      <c r="AW1823" s="511"/>
      <c r="AX1823" s="511"/>
      <c r="AY1823" s="511"/>
      <c r="AZ1823" s="514"/>
      <c r="BA1823" s="515"/>
      <c r="BB1823" s="507"/>
      <c r="BC1823" s="505"/>
      <c r="BD1823" s="524"/>
      <c r="BE1823" s="506"/>
      <c r="BF1823" s="482"/>
      <c r="BG1823" s="483"/>
      <c r="BH1823" s="483"/>
      <c r="BI1823" s="465"/>
      <c r="BJ1823" s="465"/>
      <c r="BK1823" s="465"/>
      <c r="BL1823" s="465"/>
      <c r="BM1823" s="465"/>
      <c r="BN1823" s="465"/>
      <c r="BO1823" s="483"/>
      <c r="BP1823" s="483"/>
      <c r="BQ1823" s="483"/>
      <c r="BR1823" s="483"/>
      <c r="BS1823" s="483"/>
      <c r="BT1823" s="484"/>
      <c r="BU1823" s="484"/>
      <c r="BV1823" s="484"/>
      <c r="BW1823" s="516"/>
      <c r="BX1823" s="434"/>
      <c r="BY1823" s="490"/>
      <c r="BZ1823" s="491"/>
      <c r="CA1823" s="520"/>
      <c r="CB1823" s="520"/>
      <c r="CC1823" s="520"/>
      <c r="CD1823" s="520"/>
      <c r="CE1823" s="520"/>
      <c r="CF1823" s="520"/>
    </row>
    <row r="1824" spans="1:84" ht="13.8" thickBot="1" x14ac:dyDescent="0.3">
      <c r="A1824" s="133"/>
      <c r="B1824" s="134"/>
      <c r="C1824" s="429"/>
      <c r="D1824" s="136"/>
      <c r="E1824" s="136"/>
      <c r="F1824" s="438"/>
      <c r="G1824" s="136"/>
      <c r="H1824" s="139"/>
      <c r="I1824" s="430"/>
      <c r="J1824" s="431"/>
      <c r="K1824" s="432"/>
      <c r="L1824" s="428"/>
      <c r="M1824" s="500"/>
      <c r="N1824" s="518"/>
      <c r="O1824" s="501"/>
      <c r="P1824" s="501"/>
      <c r="Q1824" s="519"/>
      <c r="R1824" s="502"/>
      <c r="S1824" s="502"/>
      <c r="T1824" s="503"/>
      <c r="U1824" s="504"/>
      <c r="V1824" s="505"/>
      <c r="W1824" s="505"/>
      <c r="X1824" s="505"/>
      <c r="Y1824" s="505"/>
      <c r="Z1824" s="506"/>
      <c r="AA1824" s="507"/>
      <c r="AB1824" s="508"/>
      <c r="AC1824" s="513"/>
      <c r="AD1824" s="508"/>
      <c r="AE1824" s="507"/>
      <c r="AF1824" s="513"/>
      <c r="AG1824" s="507"/>
      <c r="AH1824" s="508"/>
      <c r="AI1824" s="509"/>
      <c r="AJ1824" s="507"/>
      <c r="AK1824" s="507"/>
      <c r="AL1824" s="510"/>
      <c r="AM1824" s="511"/>
      <c r="AN1824" s="512"/>
      <c r="AO1824" s="511"/>
      <c r="AP1824" s="507"/>
      <c r="AQ1824" s="512"/>
      <c r="AR1824" s="513"/>
      <c r="AS1824" s="508"/>
      <c r="AT1824" s="511"/>
      <c r="AU1824" s="511"/>
      <c r="AV1824" s="511"/>
      <c r="AW1824" s="511"/>
      <c r="AX1824" s="511"/>
      <c r="AY1824" s="511"/>
      <c r="AZ1824" s="514"/>
      <c r="BA1824" s="515"/>
      <c r="BB1824" s="507"/>
      <c r="BC1824" s="505"/>
      <c r="BD1824" s="524"/>
      <c r="BE1824" s="506"/>
      <c r="BF1824" s="482"/>
      <c r="BG1824" s="483"/>
      <c r="BH1824" s="483"/>
      <c r="BI1824" s="465"/>
      <c r="BJ1824" s="465"/>
      <c r="BK1824" s="465"/>
      <c r="BL1824" s="465"/>
      <c r="BM1824" s="465"/>
      <c r="BN1824" s="465"/>
      <c r="BO1824" s="483"/>
      <c r="BP1824" s="483"/>
      <c r="BQ1824" s="483"/>
      <c r="BR1824" s="483"/>
      <c r="BS1824" s="483"/>
      <c r="BT1824" s="484"/>
      <c r="BU1824" s="484"/>
      <c r="BV1824" s="484"/>
      <c r="BW1824" s="516"/>
      <c r="BX1824" s="434"/>
      <c r="BY1824" s="490"/>
      <c r="BZ1824" s="491"/>
      <c r="CA1824" s="520"/>
      <c r="CB1824" s="520"/>
      <c r="CC1824" s="520"/>
      <c r="CD1824" s="520"/>
      <c r="CE1824" s="520"/>
      <c r="CF1824" s="520"/>
    </row>
    <row r="1825" spans="1:84" ht="13.8" thickBot="1" x14ac:dyDescent="0.3">
      <c r="A1825" s="133"/>
      <c r="B1825" s="134"/>
      <c r="C1825" s="429"/>
      <c r="D1825" s="136"/>
      <c r="E1825" s="136"/>
      <c r="F1825" s="438"/>
      <c r="G1825" s="136"/>
      <c r="H1825" s="139"/>
      <c r="I1825" s="430"/>
      <c r="J1825" s="431"/>
      <c r="K1825" s="432"/>
      <c r="L1825" s="428"/>
      <c r="M1825" s="500"/>
      <c r="N1825" s="518"/>
      <c r="O1825" s="501"/>
      <c r="P1825" s="501"/>
      <c r="Q1825" s="519"/>
      <c r="R1825" s="502"/>
      <c r="S1825" s="502"/>
      <c r="T1825" s="503"/>
      <c r="U1825" s="504"/>
      <c r="V1825" s="505"/>
      <c r="W1825" s="505"/>
      <c r="X1825" s="505"/>
      <c r="Y1825" s="505"/>
      <c r="Z1825" s="506"/>
      <c r="AA1825" s="507"/>
      <c r="AB1825" s="508"/>
      <c r="AC1825" s="513"/>
      <c r="AD1825" s="508"/>
      <c r="AE1825" s="507"/>
      <c r="AF1825" s="513"/>
      <c r="AG1825" s="507"/>
      <c r="AH1825" s="508"/>
      <c r="AI1825" s="509"/>
      <c r="AJ1825" s="507"/>
      <c r="AK1825" s="507"/>
      <c r="AL1825" s="510"/>
      <c r="AM1825" s="511"/>
      <c r="AN1825" s="512"/>
      <c r="AO1825" s="511"/>
      <c r="AP1825" s="507"/>
      <c r="AQ1825" s="512"/>
      <c r="AR1825" s="513"/>
      <c r="AS1825" s="508"/>
      <c r="AT1825" s="511"/>
      <c r="AU1825" s="511"/>
      <c r="AV1825" s="511"/>
      <c r="AW1825" s="511"/>
      <c r="AX1825" s="511"/>
      <c r="AY1825" s="511"/>
      <c r="AZ1825" s="514"/>
      <c r="BA1825" s="515"/>
      <c r="BB1825" s="507"/>
      <c r="BC1825" s="505"/>
      <c r="BD1825" s="524"/>
      <c r="BE1825" s="506"/>
      <c r="BF1825" s="482"/>
      <c r="BG1825" s="483"/>
      <c r="BH1825" s="483"/>
      <c r="BI1825" s="465"/>
      <c r="BJ1825" s="465"/>
      <c r="BK1825" s="465"/>
      <c r="BL1825" s="465"/>
      <c r="BM1825" s="465"/>
      <c r="BN1825" s="465"/>
      <c r="BO1825" s="483"/>
      <c r="BP1825" s="483"/>
      <c r="BQ1825" s="483"/>
      <c r="BR1825" s="483"/>
      <c r="BS1825" s="483"/>
      <c r="BT1825" s="484"/>
      <c r="BU1825" s="484"/>
      <c r="BV1825" s="484"/>
      <c r="BW1825" s="516"/>
      <c r="BX1825" s="434"/>
      <c r="BY1825" s="490"/>
      <c r="BZ1825" s="491"/>
      <c r="CA1825" s="520"/>
      <c r="CB1825" s="520"/>
      <c r="CC1825" s="520"/>
      <c r="CD1825" s="520"/>
      <c r="CE1825" s="520"/>
      <c r="CF1825" s="520"/>
    </row>
    <row r="1826" spans="1:84" ht="13.8" thickBot="1" x14ac:dyDescent="0.3">
      <c r="A1826" s="133"/>
      <c r="B1826" s="134"/>
      <c r="C1826" s="429"/>
      <c r="D1826" s="136"/>
      <c r="E1826" s="136"/>
      <c r="F1826" s="438"/>
      <c r="G1826" s="136"/>
      <c r="H1826" s="139"/>
      <c r="I1826" s="430"/>
      <c r="J1826" s="431"/>
      <c r="K1826" s="432"/>
      <c r="L1826" s="428"/>
      <c r="M1826" s="500"/>
      <c r="N1826" s="518"/>
      <c r="O1826" s="501"/>
      <c r="P1826" s="501"/>
      <c r="Q1826" s="519"/>
      <c r="R1826" s="502"/>
      <c r="S1826" s="502"/>
      <c r="T1826" s="503"/>
      <c r="U1826" s="504"/>
      <c r="V1826" s="505"/>
      <c r="W1826" s="505"/>
      <c r="X1826" s="505"/>
      <c r="Y1826" s="505"/>
      <c r="Z1826" s="506"/>
      <c r="AA1826" s="507"/>
      <c r="AB1826" s="508"/>
      <c r="AC1826" s="513"/>
      <c r="AD1826" s="508"/>
      <c r="AE1826" s="507"/>
      <c r="AF1826" s="513"/>
      <c r="AG1826" s="507"/>
      <c r="AH1826" s="508"/>
      <c r="AI1826" s="509"/>
      <c r="AJ1826" s="507"/>
      <c r="AK1826" s="507"/>
      <c r="AL1826" s="510"/>
      <c r="AM1826" s="511"/>
      <c r="AN1826" s="512"/>
      <c r="AO1826" s="511"/>
      <c r="AP1826" s="507"/>
      <c r="AQ1826" s="512"/>
      <c r="AR1826" s="513"/>
      <c r="AS1826" s="508"/>
      <c r="AT1826" s="511"/>
      <c r="AU1826" s="511"/>
      <c r="AV1826" s="511"/>
      <c r="AW1826" s="511"/>
      <c r="AX1826" s="511"/>
      <c r="AY1826" s="511"/>
      <c r="AZ1826" s="514"/>
      <c r="BA1826" s="515"/>
      <c r="BB1826" s="507"/>
      <c r="BC1826" s="505"/>
      <c r="BD1826" s="524"/>
      <c r="BE1826" s="506"/>
      <c r="BF1826" s="482"/>
      <c r="BG1826" s="483"/>
      <c r="BH1826" s="483"/>
      <c r="BI1826" s="465"/>
      <c r="BJ1826" s="465"/>
      <c r="BK1826" s="465"/>
      <c r="BL1826" s="465"/>
      <c r="BM1826" s="465"/>
      <c r="BN1826" s="465"/>
      <c r="BO1826" s="483"/>
      <c r="BP1826" s="483"/>
      <c r="BQ1826" s="483"/>
      <c r="BR1826" s="483"/>
      <c r="BS1826" s="483"/>
      <c r="BT1826" s="484"/>
      <c r="BU1826" s="484"/>
      <c r="BV1826" s="484"/>
      <c r="BW1826" s="516"/>
      <c r="BX1826" s="434"/>
      <c r="BY1826" s="490"/>
      <c r="BZ1826" s="491"/>
      <c r="CA1826" s="520"/>
      <c r="CB1826" s="520"/>
      <c r="CC1826" s="520"/>
      <c r="CD1826" s="520"/>
      <c r="CE1826" s="520"/>
      <c r="CF1826" s="520"/>
    </row>
    <row r="1827" spans="1:84" ht="13.8" thickBot="1" x14ac:dyDescent="0.3">
      <c r="A1827" s="133"/>
      <c r="B1827" s="134"/>
      <c r="C1827" s="429"/>
      <c r="D1827" s="136"/>
      <c r="E1827" s="136"/>
      <c r="F1827" s="438"/>
      <c r="G1827" s="136"/>
      <c r="H1827" s="139"/>
      <c r="I1827" s="430"/>
      <c r="J1827" s="431"/>
      <c r="K1827" s="432"/>
      <c r="L1827" s="428"/>
      <c r="M1827" s="500"/>
      <c r="N1827" s="518"/>
      <c r="O1827" s="501"/>
      <c r="P1827" s="501"/>
      <c r="Q1827" s="519"/>
      <c r="R1827" s="502"/>
      <c r="S1827" s="502"/>
      <c r="T1827" s="503"/>
      <c r="U1827" s="504"/>
      <c r="V1827" s="505"/>
      <c r="W1827" s="505"/>
      <c r="X1827" s="505"/>
      <c r="Y1827" s="505"/>
      <c r="Z1827" s="506"/>
      <c r="AA1827" s="507"/>
      <c r="AB1827" s="508"/>
      <c r="AC1827" s="513"/>
      <c r="AD1827" s="508"/>
      <c r="AE1827" s="507"/>
      <c r="AF1827" s="513"/>
      <c r="AG1827" s="507"/>
      <c r="AH1827" s="508"/>
      <c r="AI1827" s="509"/>
      <c r="AJ1827" s="507"/>
      <c r="AK1827" s="507"/>
      <c r="AL1827" s="510"/>
      <c r="AM1827" s="511"/>
      <c r="AN1827" s="512"/>
      <c r="AO1827" s="511"/>
      <c r="AP1827" s="507"/>
      <c r="AQ1827" s="512"/>
      <c r="AR1827" s="513"/>
      <c r="AS1827" s="508"/>
      <c r="AT1827" s="511"/>
      <c r="AU1827" s="511"/>
      <c r="AV1827" s="511"/>
      <c r="AW1827" s="511"/>
      <c r="AX1827" s="511"/>
      <c r="AY1827" s="511"/>
      <c r="AZ1827" s="514"/>
      <c r="BA1827" s="515"/>
      <c r="BB1827" s="507"/>
      <c r="BC1827" s="505"/>
      <c r="BD1827" s="524"/>
      <c r="BE1827" s="506"/>
      <c r="BF1827" s="482"/>
      <c r="BG1827" s="483"/>
      <c r="BH1827" s="483"/>
      <c r="BI1827" s="465"/>
      <c r="BJ1827" s="465"/>
      <c r="BK1827" s="465"/>
      <c r="BL1827" s="465"/>
      <c r="BM1827" s="465"/>
      <c r="BN1827" s="465"/>
      <c r="BO1827" s="483"/>
      <c r="BP1827" s="483"/>
      <c r="BQ1827" s="483"/>
      <c r="BR1827" s="483"/>
      <c r="BS1827" s="483"/>
      <c r="BT1827" s="484"/>
      <c r="BU1827" s="484"/>
      <c r="BV1827" s="484"/>
      <c r="BW1827" s="516"/>
      <c r="BX1827" s="434"/>
      <c r="BY1827" s="490"/>
      <c r="BZ1827" s="491"/>
      <c r="CA1827" s="520"/>
      <c r="CB1827" s="520"/>
      <c r="CC1827" s="520"/>
      <c r="CD1827" s="520"/>
      <c r="CE1827" s="520"/>
      <c r="CF1827" s="520"/>
    </row>
    <row r="1828" spans="1:84" ht="13.8" thickBot="1" x14ac:dyDescent="0.3">
      <c r="A1828" s="133"/>
      <c r="B1828" s="134"/>
      <c r="C1828" s="429"/>
      <c r="D1828" s="136"/>
      <c r="E1828" s="136"/>
      <c r="F1828" s="438"/>
      <c r="G1828" s="136"/>
      <c r="H1828" s="139"/>
      <c r="I1828" s="430"/>
      <c r="J1828" s="431"/>
      <c r="K1828" s="432"/>
      <c r="L1828" s="428"/>
      <c r="M1828" s="500"/>
      <c r="N1828" s="518"/>
      <c r="O1828" s="501"/>
      <c r="P1828" s="501"/>
      <c r="Q1828" s="519"/>
      <c r="R1828" s="502"/>
      <c r="S1828" s="502"/>
      <c r="T1828" s="503"/>
      <c r="U1828" s="504"/>
      <c r="V1828" s="505"/>
      <c r="W1828" s="505"/>
      <c r="X1828" s="505"/>
      <c r="Y1828" s="505"/>
      <c r="Z1828" s="506"/>
      <c r="AA1828" s="507"/>
      <c r="AB1828" s="508"/>
      <c r="AC1828" s="513"/>
      <c r="AD1828" s="508"/>
      <c r="AE1828" s="507"/>
      <c r="AF1828" s="513"/>
      <c r="AG1828" s="507"/>
      <c r="AH1828" s="508"/>
      <c r="AI1828" s="509"/>
      <c r="AJ1828" s="507"/>
      <c r="AK1828" s="507"/>
      <c r="AL1828" s="510"/>
      <c r="AM1828" s="511"/>
      <c r="AN1828" s="512"/>
      <c r="AO1828" s="511"/>
      <c r="AP1828" s="507"/>
      <c r="AQ1828" s="512"/>
      <c r="AR1828" s="513"/>
      <c r="AS1828" s="508"/>
      <c r="AT1828" s="511"/>
      <c r="AU1828" s="511"/>
      <c r="AV1828" s="511"/>
      <c r="AW1828" s="511"/>
      <c r="AX1828" s="511"/>
      <c r="AY1828" s="511"/>
      <c r="AZ1828" s="514"/>
      <c r="BA1828" s="515"/>
      <c r="BB1828" s="507"/>
      <c r="BC1828" s="505"/>
      <c r="BD1828" s="524"/>
      <c r="BE1828" s="506"/>
      <c r="BF1828" s="482"/>
      <c r="BG1828" s="483"/>
      <c r="BH1828" s="483"/>
      <c r="BI1828" s="465"/>
      <c r="BJ1828" s="465"/>
      <c r="BK1828" s="465"/>
      <c r="BL1828" s="465"/>
      <c r="BM1828" s="465"/>
      <c r="BN1828" s="465"/>
      <c r="BO1828" s="483"/>
      <c r="BP1828" s="483"/>
      <c r="BQ1828" s="483"/>
      <c r="BR1828" s="483"/>
      <c r="BS1828" s="483"/>
      <c r="BT1828" s="484"/>
      <c r="BU1828" s="484"/>
      <c r="BV1828" s="484"/>
      <c r="BW1828" s="516"/>
      <c r="BX1828" s="434"/>
      <c r="BY1828" s="490"/>
      <c r="BZ1828" s="491"/>
      <c r="CA1828" s="520"/>
      <c r="CB1828" s="520"/>
      <c r="CC1828" s="520"/>
      <c r="CD1828" s="520"/>
      <c r="CE1828" s="520"/>
      <c r="CF1828" s="520"/>
    </row>
    <row r="1829" spans="1:84" ht="13.8" thickBot="1" x14ac:dyDescent="0.3">
      <c r="A1829" s="133"/>
      <c r="B1829" s="134"/>
      <c r="C1829" s="429"/>
      <c r="D1829" s="136"/>
      <c r="E1829" s="136"/>
      <c r="F1829" s="438"/>
      <c r="G1829" s="136"/>
      <c r="H1829" s="139"/>
      <c r="I1829" s="430"/>
      <c r="J1829" s="431"/>
      <c r="K1829" s="432"/>
      <c r="L1829" s="428"/>
      <c r="M1829" s="500"/>
      <c r="N1829" s="518"/>
      <c r="O1829" s="501"/>
      <c r="P1829" s="501"/>
      <c r="Q1829" s="519"/>
      <c r="R1829" s="502"/>
      <c r="S1829" s="502"/>
      <c r="T1829" s="503"/>
      <c r="U1829" s="504"/>
      <c r="V1829" s="505"/>
      <c r="W1829" s="505"/>
      <c r="X1829" s="505"/>
      <c r="Y1829" s="505"/>
      <c r="Z1829" s="506"/>
      <c r="AA1829" s="507"/>
      <c r="AB1829" s="508"/>
      <c r="AC1829" s="513"/>
      <c r="AD1829" s="508"/>
      <c r="AE1829" s="507"/>
      <c r="AF1829" s="513"/>
      <c r="AG1829" s="507"/>
      <c r="AH1829" s="508"/>
      <c r="AI1829" s="509"/>
      <c r="AJ1829" s="507"/>
      <c r="AK1829" s="507"/>
      <c r="AL1829" s="510"/>
      <c r="AM1829" s="511"/>
      <c r="AN1829" s="512"/>
      <c r="AO1829" s="511"/>
      <c r="AP1829" s="507"/>
      <c r="AQ1829" s="512"/>
      <c r="AR1829" s="513"/>
      <c r="AS1829" s="508"/>
      <c r="AT1829" s="511"/>
      <c r="AU1829" s="511"/>
      <c r="AV1829" s="511"/>
      <c r="AW1829" s="511"/>
      <c r="AX1829" s="511"/>
      <c r="AY1829" s="511"/>
      <c r="AZ1829" s="514"/>
      <c r="BA1829" s="515"/>
      <c r="BB1829" s="507"/>
      <c r="BC1829" s="505"/>
      <c r="BD1829" s="524"/>
      <c r="BE1829" s="506"/>
      <c r="BF1829" s="482"/>
      <c r="BG1829" s="483"/>
      <c r="BH1829" s="483"/>
      <c r="BI1829" s="465"/>
      <c r="BJ1829" s="465"/>
      <c r="BK1829" s="465"/>
      <c r="BL1829" s="465"/>
      <c r="BM1829" s="465"/>
      <c r="BN1829" s="465"/>
      <c r="BO1829" s="483"/>
      <c r="BP1829" s="483"/>
      <c r="BQ1829" s="483"/>
      <c r="BR1829" s="483"/>
      <c r="BS1829" s="483"/>
      <c r="BT1829" s="484"/>
      <c r="BU1829" s="484"/>
      <c r="BV1829" s="484"/>
      <c r="BW1829" s="516"/>
      <c r="BX1829" s="434"/>
      <c r="BY1829" s="490"/>
      <c r="BZ1829" s="491"/>
      <c r="CA1829" s="520"/>
      <c r="CB1829" s="520"/>
      <c r="CC1829" s="520"/>
      <c r="CD1829" s="520"/>
      <c r="CE1829" s="520"/>
      <c r="CF1829" s="520"/>
    </row>
    <row r="1830" spans="1:84" ht="13.8" thickBot="1" x14ac:dyDescent="0.3">
      <c r="A1830" s="133"/>
      <c r="B1830" s="134"/>
      <c r="C1830" s="429"/>
      <c r="D1830" s="136"/>
      <c r="E1830" s="136"/>
      <c r="F1830" s="438"/>
      <c r="G1830" s="136"/>
      <c r="H1830" s="139"/>
      <c r="I1830" s="430"/>
      <c r="J1830" s="431"/>
      <c r="K1830" s="432"/>
      <c r="L1830" s="428"/>
      <c r="M1830" s="500"/>
      <c r="N1830" s="518"/>
      <c r="O1830" s="501"/>
      <c r="P1830" s="501"/>
      <c r="Q1830" s="519"/>
      <c r="R1830" s="502"/>
      <c r="S1830" s="502"/>
      <c r="T1830" s="503"/>
      <c r="U1830" s="504"/>
      <c r="V1830" s="505"/>
      <c r="W1830" s="505"/>
      <c r="X1830" s="505"/>
      <c r="Y1830" s="505"/>
      <c r="Z1830" s="506"/>
      <c r="AA1830" s="507"/>
      <c r="AB1830" s="508"/>
      <c r="AC1830" s="513"/>
      <c r="AD1830" s="508"/>
      <c r="AE1830" s="507"/>
      <c r="AF1830" s="513"/>
      <c r="AG1830" s="507"/>
      <c r="AH1830" s="508"/>
      <c r="AI1830" s="509"/>
      <c r="AJ1830" s="507"/>
      <c r="AK1830" s="507"/>
      <c r="AL1830" s="510"/>
      <c r="AM1830" s="511"/>
      <c r="AN1830" s="512"/>
      <c r="AO1830" s="511"/>
      <c r="AP1830" s="507"/>
      <c r="AQ1830" s="512"/>
      <c r="AR1830" s="513"/>
      <c r="AS1830" s="508"/>
      <c r="AT1830" s="511"/>
      <c r="AU1830" s="511"/>
      <c r="AV1830" s="511"/>
      <c r="AW1830" s="511"/>
      <c r="AX1830" s="511"/>
      <c r="AY1830" s="511"/>
      <c r="AZ1830" s="514"/>
      <c r="BA1830" s="515"/>
      <c r="BB1830" s="507"/>
      <c r="BC1830" s="505"/>
      <c r="BD1830" s="524"/>
      <c r="BE1830" s="506"/>
      <c r="BF1830" s="482"/>
      <c r="BG1830" s="483"/>
      <c r="BH1830" s="483"/>
      <c r="BI1830" s="465"/>
      <c r="BJ1830" s="465"/>
      <c r="BK1830" s="465"/>
      <c r="BL1830" s="465"/>
      <c r="BM1830" s="465"/>
      <c r="BN1830" s="465"/>
      <c r="BO1830" s="483"/>
      <c r="BP1830" s="483"/>
      <c r="BQ1830" s="483"/>
      <c r="BR1830" s="483"/>
      <c r="BS1830" s="483"/>
      <c r="BT1830" s="484"/>
      <c r="BU1830" s="484"/>
      <c r="BV1830" s="484"/>
      <c r="BW1830" s="516"/>
      <c r="BX1830" s="434"/>
      <c r="BY1830" s="490"/>
      <c r="BZ1830" s="491"/>
      <c r="CA1830" s="520"/>
      <c r="CB1830" s="520"/>
      <c r="CC1830" s="520"/>
      <c r="CD1830" s="520"/>
      <c r="CE1830" s="520"/>
      <c r="CF1830" s="520"/>
    </row>
    <row r="1831" spans="1:84" ht="13.8" thickBot="1" x14ac:dyDescent="0.3">
      <c r="A1831" s="133"/>
      <c r="B1831" s="134"/>
      <c r="C1831" s="429"/>
      <c r="D1831" s="136"/>
      <c r="E1831" s="136"/>
      <c r="F1831" s="438"/>
      <c r="G1831" s="136"/>
      <c r="H1831" s="139"/>
      <c r="I1831" s="430"/>
      <c r="J1831" s="431"/>
      <c r="K1831" s="432"/>
      <c r="L1831" s="428"/>
      <c r="M1831" s="500"/>
      <c r="N1831" s="518"/>
      <c r="O1831" s="501"/>
      <c r="P1831" s="501"/>
      <c r="Q1831" s="519"/>
      <c r="R1831" s="502"/>
      <c r="S1831" s="502"/>
      <c r="T1831" s="503"/>
      <c r="U1831" s="504"/>
      <c r="V1831" s="505"/>
      <c r="W1831" s="505"/>
      <c r="X1831" s="505"/>
      <c r="Y1831" s="505"/>
      <c r="Z1831" s="506"/>
      <c r="AA1831" s="507"/>
      <c r="AB1831" s="508"/>
      <c r="AC1831" s="513"/>
      <c r="AD1831" s="508"/>
      <c r="AE1831" s="507"/>
      <c r="AF1831" s="513"/>
      <c r="AG1831" s="507"/>
      <c r="AH1831" s="508"/>
      <c r="AI1831" s="509"/>
      <c r="AJ1831" s="507"/>
      <c r="AK1831" s="507"/>
      <c r="AL1831" s="510"/>
      <c r="AM1831" s="511"/>
      <c r="AN1831" s="512"/>
      <c r="AO1831" s="511"/>
      <c r="AP1831" s="507"/>
      <c r="AQ1831" s="512"/>
      <c r="AR1831" s="513"/>
      <c r="AS1831" s="508"/>
      <c r="AT1831" s="511"/>
      <c r="AU1831" s="511"/>
      <c r="AV1831" s="511"/>
      <c r="AW1831" s="511"/>
      <c r="AX1831" s="511"/>
      <c r="AY1831" s="511"/>
      <c r="AZ1831" s="514"/>
      <c r="BA1831" s="515"/>
      <c r="BB1831" s="507"/>
      <c r="BC1831" s="505"/>
      <c r="BD1831" s="524"/>
      <c r="BE1831" s="506"/>
      <c r="BF1831" s="482"/>
      <c r="BG1831" s="483"/>
      <c r="BH1831" s="483"/>
      <c r="BI1831" s="465"/>
      <c r="BJ1831" s="465"/>
      <c r="BK1831" s="465"/>
      <c r="BL1831" s="465"/>
      <c r="BM1831" s="465"/>
      <c r="BN1831" s="465"/>
      <c r="BO1831" s="483"/>
      <c r="BP1831" s="483"/>
      <c r="BQ1831" s="483"/>
      <c r="BR1831" s="483"/>
      <c r="BS1831" s="483"/>
      <c r="BT1831" s="484"/>
      <c r="BU1831" s="484"/>
      <c r="BV1831" s="484"/>
      <c r="BW1831" s="516"/>
      <c r="BX1831" s="434"/>
      <c r="BY1831" s="490"/>
      <c r="BZ1831" s="491"/>
      <c r="CA1831" s="520"/>
      <c r="CB1831" s="520"/>
      <c r="CC1831" s="520"/>
      <c r="CD1831" s="520"/>
      <c r="CE1831" s="520"/>
      <c r="CF1831" s="520"/>
    </row>
    <row r="1832" spans="1:84" ht="13.8" thickBot="1" x14ac:dyDescent="0.3">
      <c r="A1832" s="133"/>
      <c r="B1832" s="134"/>
      <c r="C1832" s="429"/>
      <c r="D1832" s="136"/>
      <c r="E1832" s="136"/>
      <c r="F1832" s="438"/>
      <c r="G1832" s="136"/>
      <c r="H1832" s="139"/>
      <c r="I1832" s="430"/>
      <c r="J1832" s="431"/>
      <c r="K1832" s="432"/>
      <c r="L1832" s="428"/>
      <c r="M1832" s="500"/>
      <c r="N1832" s="518"/>
      <c r="O1832" s="501"/>
      <c r="P1832" s="501"/>
      <c r="Q1832" s="519"/>
      <c r="R1832" s="502"/>
      <c r="S1832" s="502"/>
      <c r="T1832" s="503"/>
      <c r="U1832" s="504"/>
      <c r="V1832" s="505"/>
      <c r="W1832" s="505"/>
      <c r="X1832" s="505"/>
      <c r="Y1832" s="505"/>
      <c r="Z1832" s="506"/>
      <c r="AA1832" s="507"/>
      <c r="AB1832" s="508"/>
      <c r="AC1832" s="513"/>
      <c r="AD1832" s="508"/>
      <c r="AE1832" s="507"/>
      <c r="AF1832" s="513"/>
      <c r="AG1832" s="507"/>
      <c r="AH1832" s="508"/>
      <c r="AI1832" s="509"/>
      <c r="AJ1832" s="507"/>
      <c r="AK1832" s="507"/>
      <c r="AL1832" s="510"/>
      <c r="AM1832" s="511"/>
      <c r="AN1832" s="512"/>
      <c r="AO1832" s="511"/>
      <c r="AP1832" s="507"/>
      <c r="AQ1832" s="512"/>
      <c r="AR1832" s="513"/>
      <c r="AS1832" s="508"/>
      <c r="AT1832" s="511"/>
      <c r="AU1832" s="511"/>
      <c r="AV1832" s="511"/>
      <c r="AW1832" s="511"/>
      <c r="AX1832" s="511"/>
      <c r="AY1832" s="511"/>
      <c r="AZ1832" s="514"/>
      <c r="BA1832" s="515"/>
      <c r="BB1832" s="507"/>
      <c r="BC1832" s="505"/>
      <c r="BD1832" s="524"/>
      <c r="BE1832" s="506"/>
      <c r="BF1832" s="482"/>
      <c r="BG1832" s="483"/>
      <c r="BH1832" s="483"/>
      <c r="BI1832" s="465"/>
      <c r="BJ1832" s="465"/>
      <c r="BK1832" s="465"/>
      <c r="BL1832" s="465"/>
      <c r="BM1832" s="465"/>
      <c r="BN1832" s="465"/>
      <c r="BO1832" s="483"/>
      <c r="BP1832" s="483"/>
      <c r="BQ1832" s="483"/>
      <c r="BR1832" s="483"/>
      <c r="BS1832" s="483"/>
      <c r="BT1832" s="484"/>
      <c r="BU1832" s="484"/>
      <c r="BV1832" s="484"/>
      <c r="BW1832" s="516"/>
      <c r="BX1832" s="434"/>
      <c r="BY1832" s="490"/>
      <c r="BZ1832" s="491"/>
      <c r="CA1832" s="520"/>
      <c r="CB1832" s="520"/>
      <c r="CC1832" s="520"/>
      <c r="CD1832" s="520"/>
      <c r="CE1832" s="520"/>
      <c r="CF1832" s="520"/>
    </row>
    <row r="1833" spans="1:84" ht="13.8" thickBot="1" x14ac:dyDescent="0.3">
      <c r="A1833" s="133"/>
      <c r="B1833" s="134"/>
      <c r="C1833" s="429"/>
      <c r="D1833" s="136"/>
      <c r="E1833" s="136"/>
      <c r="F1833" s="438"/>
      <c r="G1833" s="136"/>
      <c r="H1833" s="139"/>
      <c r="I1833" s="430"/>
      <c r="J1833" s="431"/>
      <c r="K1833" s="432"/>
      <c r="L1833" s="428"/>
      <c r="M1833" s="500"/>
      <c r="N1833" s="518"/>
      <c r="O1833" s="501"/>
      <c r="P1833" s="501"/>
      <c r="Q1833" s="519"/>
      <c r="R1833" s="502"/>
      <c r="S1833" s="502"/>
      <c r="T1833" s="503"/>
      <c r="U1833" s="504"/>
      <c r="V1833" s="505"/>
      <c r="W1833" s="505"/>
      <c r="X1833" s="505"/>
      <c r="Y1833" s="505"/>
      <c r="Z1833" s="506"/>
      <c r="AA1833" s="507"/>
      <c r="AB1833" s="508"/>
      <c r="AC1833" s="513"/>
      <c r="AD1833" s="508"/>
      <c r="AE1833" s="507"/>
      <c r="AF1833" s="513"/>
      <c r="AG1833" s="507"/>
      <c r="AH1833" s="508"/>
      <c r="AI1833" s="509"/>
      <c r="AJ1833" s="507"/>
      <c r="AK1833" s="507"/>
      <c r="AL1833" s="510"/>
      <c r="AM1833" s="511"/>
      <c r="AN1833" s="512"/>
      <c r="AO1833" s="511"/>
      <c r="AP1833" s="507"/>
      <c r="AQ1833" s="512"/>
      <c r="AR1833" s="513"/>
      <c r="AS1833" s="508"/>
      <c r="AT1833" s="511"/>
      <c r="AU1833" s="511"/>
      <c r="AV1833" s="511"/>
      <c r="AW1833" s="511"/>
      <c r="AX1833" s="511"/>
      <c r="AY1833" s="511"/>
      <c r="AZ1833" s="514"/>
      <c r="BA1833" s="515"/>
      <c r="BB1833" s="507"/>
      <c r="BC1833" s="505"/>
      <c r="BD1833" s="524"/>
      <c r="BE1833" s="506"/>
      <c r="BF1833" s="482"/>
      <c r="BG1833" s="483"/>
      <c r="BH1833" s="483"/>
      <c r="BI1833" s="465"/>
      <c r="BJ1833" s="465"/>
      <c r="BK1833" s="465"/>
      <c r="BL1833" s="465"/>
      <c r="BM1833" s="465"/>
      <c r="BN1833" s="465"/>
      <c r="BO1833" s="483"/>
      <c r="BP1833" s="483"/>
      <c r="BQ1833" s="483"/>
      <c r="BR1833" s="483"/>
      <c r="BS1833" s="483"/>
      <c r="BT1833" s="484"/>
      <c r="BU1833" s="484"/>
      <c r="BV1833" s="484"/>
      <c r="BW1833" s="516"/>
      <c r="BX1833" s="434"/>
      <c r="BY1833" s="490"/>
      <c r="BZ1833" s="491"/>
      <c r="CA1833" s="520"/>
      <c r="CB1833" s="520"/>
      <c r="CC1833" s="520"/>
      <c r="CD1833" s="520"/>
      <c r="CE1833" s="520"/>
      <c r="CF1833" s="520"/>
    </row>
    <row r="1834" spans="1:84" ht="13.8" thickBot="1" x14ac:dyDescent="0.3">
      <c r="A1834" s="133"/>
      <c r="B1834" s="134"/>
      <c r="C1834" s="429"/>
      <c r="D1834" s="136"/>
      <c r="E1834" s="136"/>
      <c r="F1834" s="438"/>
      <c r="G1834" s="136"/>
      <c r="H1834" s="139"/>
      <c r="I1834" s="430"/>
      <c r="J1834" s="431"/>
      <c r="K1834" s="432"/>
      <c r="L1834" s="428"/>
      <c r="M1834" s="500"/>
      <c r="N1834" s="518"/>
      <c r="O1834" s="501"/>
      <c r="P1834" s="501"/>
      <c r="Q1834" s="519"/>
      <c r="R1834" s="502"/>
      <c r="S1834" s="502"/>
      <c r="T1834" s="503"/>
      <c r="U1834" s="504"/>
      <c r="V1834" s="505"/>
      <c r="W1834" s="505"/>
      <c r="X1834" s="505"/>
      <c r="Y1834" s="505"/>
      <c r="Z1834" s="506"/>
      <c r="AA1834" s="507"/>
      <c r="AB1834" s="508"/>
      <c r="AC1834" s="513"/>
      <c r="AD1834" s="508"/>
      <c r="AE1834" s="507"/>
      <c r="AF1834" s="513"/>
      <c r="AG1834" s="507"/>
      <c r="AH1834" s="508"/>
      <c r="AI1834" s="509"/>
      <c r="AJ1834" s="507"/>
      <c r="AK1834" s="507"/>
      <c r="AL1834" s="510"/>
      <c r="AM1834" s="511"/>
      <c r="AN1834" s="512"/>
      <c r="AO1834" s="511"/>
      <c r="AP1834" s="507"/>
      <c r="AQ1834" s="512"/>
      <c r="AR1834" s="513"/>
      <c r="AS1834" s="508"/>
      <c r="AT1834" s="511"/>
      <c r="AU1834" s="511"/>
      <c r="AV1834" s="511"/>
      <c r="AW1834" s="511"/>
      <c r="AX1834" s="511"/>
      <c r="AY1834" s="511"/>
      <c r="AZ1834" s="514"/>
      <c r="BA1834" s="515"/>
      <c r="BB1834" s="507"/>
      <c r="BC1834" s="505"/>
      <c r="BD1834" s="524"/>
      <c r="BE1834" s="506"/>
      <c r="BF1834" s="482"/>
      <c r="BG1834" s="483"/>
      <c r="BH1834" s="483"/>
      <c r="BI1834" s="465"/>
      <c r="BJ1834" s="465"/>
      <c r="BK1834" s="465"/>
      <c r="BL1834" s="465"/>
      <c r="BM1834" s="465"/>
      <c r="BN1834" s="465"/>
      <c r="BO1834" s="483"/>
      <c r="BP1834" s="483"/>
      <c r="BQ1834" s="483"/>
      <c r="BR1834" s="483"/>
      <c r="BS1834" s="483"/>
      <c r="BT1834" s="484"/>
      <c r="BU1834" s="484"/>
      <c r="BV1834" s="484"/>
      <c r="BW1834" s="516"/>
      <c r="BX1834" s="434"/>
      <c r="BY1834" s="490"/>
      <c r="BZ1834" s="491"/>
      <c r="CA1834" s="520"/>
      <c r="CB1834" s="520"/>
      <c r="CC1834" s="520"/>
      <c r="CD1834" s="520"/>
      <c r="CE1834" s="520"/>
      <c r="CF1834" s="520"/>
    </row>
    <row r="1835" spans="1:84" ht="13.8" thickBot="1" x14ac:dyDescent="0.3">
      <c r="A1835" s="133"/>
      <c r="B1835" s="134"/>
      <c r="C1835" s="429"/>
      <c r="D1835" s="136"/>
      <c r="E1835" s="136"/>
      <c r="F1835" s="438"/>
      <c r="G1835" s="136"/>
      <c r="H1835" s="139"/>
      <c r="I1835" s="430"/>
      <c r="J1835" s="431"/>
      <c r="K1835" s="432"/>
      <c r="L1835" s="428"/>
      <c r="M1835" s="500"/>
      <c r="N1835" s="518"/>
      <c r="O1835" s="501"/>
      <c r="P1835" s="501"/>
      <c r="Q1835" s="519"/>
      <c r="R1835" s="502"/>
      <c r="S1835" s="502"/>
      <c r="T1835" s="503"/>
      <c r="U1835" s="504"/>
      <c r="V1835" s="505"/>
      <c r="W1835" s="505"/>
      <c r="X1835" s="505"/>
      <c r="Y1835" s="505"/>
      <c r="Z1835" s="506"/>
      <c r="AA1835" s="507"/>
      <c r="AB1835" s="508"/>
      <c r="AC1835" s="513"/>
      <c r="AD1835" s="508"/>
      <c r="AE1835" s="507"/>
      <c r="AF1835" s="513"/>
      <c r="AG1835" s="507"/>
      <c r="AH1835" s="508"/>
      <c r="AI1835" s="509"/>
      <c r="AJ1835" s="507"/>
      <c r="AK1835" s="507"/>
      <c r="AL1835" s="510"/>
      <c r="AM1835" s="511"/>
      <c r="AN1835" s="512"/>
      <c r="AO1835" s="511"/>
      <c r="AP1835" s="507"/>
      <c r="AQ1835" s="512"/>
      <c r="AR1835" s="513"/>
      <c r="AS1835" s="508"/>
      <c r="AT1835" s="511"/>
      <c r="AU1835" s="511"/>
      <c r="AV1835" s="511"/>
      <c r="AW1835" s="511"/>
      <c r="AX1835" s="511"/>
      <c r="AY1835" s="511"/>
      <c r="AZ1835" s="514"/>
      <c r="BA1835" s="515"/>
      <c r="BB1835" s="507"/>
      <c r="BC1835" s="505"/>
      <c r="BD1835" s="524"/>
      <c r="BE1835" s="506"/>
      <c r="BF1835" s="482"/>
      <c r="BG1835" s="483"/>
      <c r="BH1835" s="483"/>
      <c r="BI1835" s="465"/>
      <c r="BJ1835" s="465"/>
      <c r="BK1835" s="465"/>
      <c r="BL1835" s="465"/>
      <c r="BM1835" s="465"/>
      <c r="BN1835" s="465"/>
      <c r="BO1835" s="483"/>
      <c r="BP1835" s="483"/>
      <c r="BQ1835" s="483"/>
      <c r="BR1835" s="483"/>
      <c r="BS1835" s="483"/>
      <c r="BT1835" s="484"/>
      <c r="BU1835" s="484"/>
      <c r="BV1835" s="484"/>
      <c r="BW1835" s="516"/>
      <c r="BX1835" s="434"/>
      <c r="BY1835" s="490"/>
      <c r="BZ1835" s="491"/>
      <c r="CA1835" s="520"/>
      <c r="CB1835" s="520"/>
      <c r="CC1835" s="520"/>
      <c r="CD1835" s="520"/>
      <c r="CE1835" s="520"/>
      <c r="CF1835" s="520"/>
    </row>
    <row r="1836" spans="1:84" ht="13.8" thickBot="1" x14ac:dyDescent="0.3">
      <c r="A1836" s="133"/>
      <c r="B1836" s="134"/>
      <c r="C1836" s="429"/>
      <c r="D1836" s="136"/>
      <c r="E1836" s="136"/>
      <c r="F1836" s="438"/>
      <c r="G1836" s="136"/>
      <c r="H1836" s="139"/>
      <c r="I1836" s="430"/>
      <c r="J1836" s="431"/>
      <c r="K1836" s="432"/>
      <c r="L1836" s="428"/>
      <c r="M1836" s="500"/>
      <c r="N1836" s="518"/>
      <c r="O1836" s="501"/>
      <c r="P1836" s="501"/>
      <c r="Q1836" s="519"/>
      <c r="R1836" s="502"/>
      <c r="S1836" s="502"/>
      <c r="T1836" s="503"/>
      <c r="U1836" s="504"/>
      <c r="V1836" s="505"/>
      <c r="W1836" s="505"/>
      <c r="X1836" s="505"/>
      <c r="Y1836" s="505"/>
      <c r="Z1836" s="506"/>
      <c r="AA1836" s="507"/>
      <c r="AB1836" s="508"/>
      <c r="AC1836" s="513"/>
      <c r="AD1836" s="508"/>
      <c r="AE1836" s="507"/>
      <c r="AF1836" s="513"/>
      <c r="AG1836" s="507"/>
      <c r="AH1836" s="508"/>
      <c r="AI1836" s="509"/>
      <c r="AJ1836" s="507"/>
      <c r="AK1836" s="507"/>
      <c r="AL1836" s="510"/>
      <c r="AM1836" s="511"/>
      <c r="AN1836" s="512"/>
      <c r="AO1836" s="511"/>
      <c r="AP1836" s="507"/>
      <c r="AQ1836" s="512"/>
      <c r="AR1836" s="513"/>
      <c r="AS1836" s="508"/>
      <c r="AT1836" s="511"/>
      <c r="AU1836" s="511"/>
      <c r="AV1836" s="511"/>
      <c r="AW1836" s="511"/>
      <c r="AX1836" s="511"/>
      <c r="AY1836" s="511"/>
      <c r="AZ1836" s="514"/>
      <c r="BA1836" s="515"/>
      <c r="BB1836" s="507"/>
      <c r="BC1836" s="505"/>
      <c r="BD1836" s="524"/>
      <c r="BE1836" s="506"/>
      <c r="BF1836" s="482"/>
      <c r="BG1836" s="483"/>
      <c r="BH1836" s="483"/>
      <c r="BI1836" s="465"/>
      <c r="BJ1836" s="465"/>
      <c r="BK1836" s="465"/>
      <c r="BL1836" s="465"/>
      <c r="BM1836" s="465"/>
      <c r="BN1836" s="465"/>
      <c r="BO1836" s="483"/>
      <c r="BP1836" s="483"/>
      <c r="BQ1836" s="483"/>
      <c r="BR1836" s="483"/>
      <c r="BS1836" s="483"/>
      <c r="BT1836" s="484"/>
      <c r="BU1836" s="484"/>
      <c r="BV1836" s="484"/>
      <c r="BW1836" s="516"/>
      <c r="BX1836" s="434"/>
      <c r="BY1836" s="490"/>
      <c r="BZ1836" s="491"/>
      <c r="CA1836" s="520"/>
      <c r="CB1836" s="520"/>
      <c r="CC1836" s="520"/>
      <c r="CD1836" s="520"/>
      <c r="CE1836" s="520"/>
      <c r="CF1836" s="520"/>
    </row>
    <row r="1837" spans="1:84" ht="13.8" thickBot="1" x14ac:dyDescent="0.3">
      <c r="A1837" s="133"/>
      <c r="B1837" s="134"/>
      <c r="C1837" s="429"/>
      <c r="D1837" s="136"/>
      <c r="E1837" s="136"/>
      <c r="F1837" s="438"/>
      <c r="G1837" s="136"/>
      <c r="H1837" s="139"/>
      <c r="I1837" s="430"/>
      <c r="J1837" s="431"/>
      <c r="K1837" s="432"/>
      <c r="L1837" s="428"/>
      <c r="M1837" s="500"/>
      <c r="N1837" s="518"/>
      <c r="O1837" s="501"/>
      <c r="P1837" s="501"/>
      <c r="Q1837" s="519"/>
      <c r="R1837" s="502"/>
      <c r="S1837" s="502"/>
      <c r="T1837" s="503"/>
      <c r="U1837" s="504"/>
      <c r="V1837" s="505"/>
      <c r="W1837" s="505"/>
      <c r="X1837" s="505"/>
      <c r="Y1837" s="505"/>
      <c r="Z1837" s="506"/>
      <c r="AA1837" s="507"/>
      <c r="AB1837" s="508"/>
      <c r="AC1837" s="513"/>
      <c r="AD1837" s="508"/>
      <c r="AE1837" s="507"/>
      <c r="AF1837" s="513"/>
      <c r="AG1837" s="507"/>
      <c r="AH1837" s="508"/>
      <c r="AI1837" s="509"/>
      <c r="AJ1837" s="507"/>
      <c r="AK1837" s="507"/>
      <c r="AL1837" s="510"/>
      <c r="AM1837" s="511"/>
      <c r="AN1837" s="512"/>
      <c r="AO1837" s="511"/>
      <c r="AP1837" s="507"/>
      <c r="AQ1837" s="512"/>
      <c r="AR1837" s="513"/>
      <c r="AS1837" s="508"/>
      <c r="AT1837" s="511"/>
      <c r="AU1837" s="511"/>
      <c r="AV1837" s="511"/>
      <c r="AW1837" s="511"/>
      <c r="AX1837" s="511"/>
      <c r="AY1837" s="511"/>
      <c r="AZ1837" s="514"/>
      <c r="BA1837" s="515"/>
      <c r="BB1837" s="507"/>
      <c r="BC1837" s="505"/>
      <c r="BD1837" s="524"/>
      <c r="BE1837" s="506"/>
      <c r="BF1837" s="482"/>
      <c r="BG1837" s="483"/>
      <c r="BH1837" s="483"/>
      <c r="BI1837" s="465"/>
      <c r="BJ1837" s="465"/>
      <c r="BK1837" s="465"/>
      <c r="BL1837" s="465"/>
      <c r="BM1837" s="465"/>
      <c r="BN1837" s="465"/>
      <c r="BO1837" s="483"/>
      <c r="BP1837" s="483"/>
      <c r="BQ1837" s="483"/>
      <c r="BR1837" s="483"/>
      <c r="BS1837" s="483"/>
      <c r="BT1837" s="484"/>
      <c r="BU1837" s="484"/>
      <c r="BV1837" s="484"/>
      <c r="BW1837" s="516"/>
      <c r="BX1837" s="434"/>
      <c r="BY1837" s="490"/>
      <c r="BZ1837" s="491"/>
      <c r="CA1837" s="520"/>
      <c r="CB1837" s="520"/>
      <c r="CC1837" s="520"/>
      <c r="CD1837" s="520"/>
      <c r="CE1837" s="520"/>
      <c r="CF1837" s="520"/>
    </row>
    <row r="1838" spans="1:84" ht="13.8" thickBot="1" x14ac:dyDescent="0.3">
      <c r="A1838" s="133"/>
      <c r="B1838" s="134"/>
      <c r="C1838" s="429"/>
      <c r="D1838" s="136"/>
      <c r="E1838" s="136"/>
      <c r="F1838" s="438"/>
      <c r="G1838" s="136"/>
      <c r="H1838" s="139"/>
      <c r="I1838" s="430"/>
      <c r="J1838" s="431"/>
      <c r="K1838" s="432"/>
      <c r="L1838" s="428"/>
      <c r="M1838" s="500"/>
      <c r="N1838" s="518"/>
      <c r="O1838" s="501"/>
      <c r="P1838" s="501"/>
      <c r="Q1838" s="519"/>
      <c r="R1838" s="502"/>
      <c r="S1838" s="502"/>
      <c r="T1838" s="503"/>
      <c r="U1838" s="504"/>
      <c r="V1838" s="505"/>
      <c r="W1838" s="505"/>
      <c r="X1838" s="505"/>
      <c r="Y1838" s="505"/>
      <c r="Z1838" s="506"/>
      <c r="AA1838" s="507"/>
      <c r="AB1838" s="508"/>
      <c r="AC1838" s="513"/>
      <c r="AD1838" s="508"/>
      <c r="AE1838" s="507"/>
      <c r="AF1838" s="513"/>
      <c r="AG1838" s="507"/>
      <c r="AH1838" s="508"/>
      <c r="AI1838" s="509"/>
      <c r="AJ1838" s="507"/>
      <c r="AK1838" s="507"/>
      <c r="AL1838" s="510"/>
      <c r="AM1838" s="511"/>
      <c r="AN1838" s="512"/>
      <c r="AO1838" s="511"/>
      <c r="AP1838" s="507"/>
      <c r="AQ1838" s="512"/>
      <c r="AR1838" s="513"/>
      <c r="AS1838" s="508"/>
      <c r="AT1838" s="511"/>
      <c r="AU1838" s="511"/>
      <c r="AV1838" s="511"/>
      <c r="AW1838" s="511"/>
      <c r="AX1838" s="511"/>
      <c r="AY1838" s="511"/>
      <c r="AZ1838" s="514"/>
      <c r="BA1838" s="515"/>
      <c r="BB1838" s="507"/>
      <c r="BC1838" s="505"/>
      <c r="BD1838" s="524"/>
      <c r="BE1838" s="506"/>
      <c r="BF1838" s="482"/>
      <c r="BG1838" s="483"/>
      <c r="BH1838" s="483"/>
      <c r="BI1838" s="465"/>
      <c r="BJ1838" s="465"/>
      <c r="BK1838" s="465"/>
      <c r="BL1838" s="465"/>
      <c r="BM1838" s="465"/>
      <c r="BN1838" s="465"/>
      <c r="BO1838" s="483"/>
      <c r="BP1838" s="483"/>
      <c r="BQ1838" s="483"/>
      <c r="BR1838" s="483"/>
      <c r="BS1838" s="483"/>
      <c r="BT1838" s="484"/>
      <c r="BU1838" s="484"/>
      <c r="BV1838" s="484"/>
      <c r="BW1838" s="516"/>
      <c r="BX1838" s="434"/>
      <c r="BY1838" s="490"/>
      <c r="BZ1838" s="491"/>
      <c r="CA1838" s="520"/>
      <c r="CB1838" s="520"/>
      <c r="CC1838" s="520"/>
      <c r="CD1838" s="520"/>
      <c r="CE1838" s="520"/>
      <c r="CF1838" s="520"/>
    </row>
    <row r="1839" spans="1:84" ht="13.8" thickBot="1" x14ac:dyDescent="0.3">
      <c r="A1839" s="133"/>
      <c r="B1839" s="134"/>
      <c r="C1839" s="429"/>
      <c r="D1839" s="136"/>
      <c r="E1839" s="136"/>
      <c r="F1839" s="438"/>
      <c r="G1839" s="136"/>
      <c r="H1839" s="139"/>
      <c r="I1839" s="430"/>
      <c r="J1839" s="431"/>
      <c r="K1839" s="432"/>
      <c r="L1839" s="428"/>
      <c r="M1839" s="500"/>
      <c r="N1839" s="518"/>
      <c r="O1839" s="501"/>
      <c r="P1839" s="501"/>
      <c r="Q1839" s="519"/>
      <c r="R1839" s="502"/>
      <c r="S1839" s="502"/>
      <c r="T1839" s="503"/>
      <c r="U1839" s="504"/>
      <c r="V1839" s="505"/>
      <c r="W1839" s="505"/>
      <c r="X1839" s="505"/>
      <c r="Y1839" s="505"/>
      <c r="Z1839" s="506"/>
      <c r="AA1839" s="507"/>
      <c r="AB1839" s="508"/>
      <c r="AC1839" s="513"/>
      <c r="AD1839" s="508"/>
      <c r="AE1839" s="507"/>
      <c r="AF1839" s="513"/>
      <c r="AG1839" s="507"/>
      <c r="AH1839" s="508"/>
      <c r="AI1839" s="509"/>
      <c r="AJ1839" s="507"/>
      <c r="AK1839" s="507"/>
      <c r="AL1839" s="510"/>
      <c r="AM1839" s="511"/>
      <c r="AN1839" s="512"/>
      <c r="AO1839" s="511"/>
      <c r="AP1839" s="507"/>
      <c r="AQ1839" s="512"/>
      <c r="AR1839" s="513"/>
      <c r="AS1839" s="508"/>
      <c r="AT1839" s="511"/>
      <c r="AU1839" s="511"/>
      <c r="AV1839" s="511"/>
      <c r="AW1839" s="511"/>
      <c r="AX1839" s="511"/>
      <c r="AY1839" s="511"/>
      <c r="AZ1839" s="514"/>
      <c r="BA1839" s="515"/>
      <c r="BB1839" s="507"/>
      <c r="BC1839" s="505"/>
      <c r="BD1839" s="524"/>
      <c r="BE1839" s="506"/>
      <c r="BF1839" s="482"/>
      <c r="BG1839" s="483"/>
      <c r="BH1839" s="483"/>
      <c r="BI1839" s="465"/>
      <c r="BJ1839" s="465"/>
      <c r="BK1839" s="465"/>
      <c r="BL1839" s="465"/>
      <c r="BM1839" s="465"/>
      <c r="BN1839" s="465"/>
      <c r="BO1839" s="483"/>
      <c r="BP1839" s="483"/>
      <c r="BQ1839" s="483"/>
      <c r="BR1839" s="483"/>
      <c r="BS1839" s="483"/>
      <c r="BT1839" s="484"/>
      <c r="BU1839" s="484"/>
      <c r="BV1839" s="484"/>
      <c r="BW1839" s="516"/>
      <c r="BX1839" s="434"/>
      <c r="BY1839" s="490"/>
      <c r="BZ1839" s="491"/>
      <c r="CA1839" s="520"/>
      <c r="CB1839" s="520"/>
      <c r="CC1839" s="520"/>
      <c r="CD1839" s="520"/>
      <c r="CE1839" s="520"/>
      <c r="CF1839" s="520"/>
    </row>
    <row r="1840" spans="1:84" ht="13.8" thickBot="1" x14ac:dyDescent="0.3">
      <c r="A1840" s="133"/>
      <c r="B1840" s="134"/>
      <c r="C1840" s="429"/>
      <c r="D1840" s="136"/>
      <c r="E1840" s="136"/>
      <c r="F1840" s="438"/>
      <c r="G1840" s="136"/>
      <c r="H1840" s="139"/>
      <c r="I1840" s="430"/>
      <c r="J1840" s="431"/>
      <c r="K1840" s="432"/>
      <c r="L1840" s="428"/>
      <c r="M1840" s="500"/>
      <c r="N1840" s="518"/>
      <c r="O1840" s="501"/>
      <c r="P1840" s="501"/>
      <c r="Q1840" s="519"/>
      <c r="R1840" s="502"/>
      <c r="S1840" s="502"/>
      <c r="T1840" s="503"/>
      <c r="U1840" s="504"/>
      <c r="V1840" s="505"/>
      <c r="W1840" s="505"/>
      <c r="X1840" s="505"/>
      <c r="Y1840" s="505"/>
      <c r="Z1840" s="506"/>
      <c r="AA1840" s="507"/>
      <c r="AB1840" s="508"/>
      <c r="AC1840" s="513"/>
      <c r="AD1840" s="508"/>
      <c r="AE1840" s="507"/>
      <c r="AF1840" s="513"/>
      <c r="AG1840" s="507"/>
      <c r="AH1840" s="508"/>
      <c r="AI1840" s="509"/>
      <c r="AJ1840" s="507"/>
      <c r="AK1840" s="507"/>
      <c r="AL1840" s="510"/>
      <c r="AM1840" s="511"/>
      <c r="AN1840" s="512"/>
      <c r="AO1840" s="511"/>
      <c r="AP1840" s="507"/>
      <c r="AQ1840" s="512"/>
      <c r="AR1840" s="513"/>
      <c r="AS1840" s="508"/>
      <c r="AT1840" s="511"/>
      <c r="AU1840" s="511"/>
      <c r="AV1840" s="511"/>
      <c r="AW1840" s="511"/>
      <c r="AX1840" s="511"/>
      <c r="AY1840" s="511"/>
      <c r="AZ1840" s="514"/>
      <c r="BA1840" s="515"/>
      <c r="BB1840" s="507"/>
      <c r="BC1840" s="505"/>
      <c r="BD1840" s="524"/>
      <c r="BE1840" s="506"/>
      <c r="BF1840" s="482"/>
      <c r="BG1840" s="483"/>
      <c r="BH1840" s="483"/>
      <c r="BI1840" s="465"/>
      <c r="BJ1840" s="465"/>
      <c r="BK1840" s="465"/>
      <c r="BL1840" s="465"/>
      <c r="BM1840" s="465"/>
      <c r="BN1840" s="465"/>
      <c r="BO1840" s="483"/>
      <c r="BP1840" s="483"/>
      <c r="BQ1840" s="483"/>
      <c r="BR1840" s="483"/>
      <c r="BS1840" s="483"/>
      <c r="BT1840" s="484"/>
      <c r="BU1840" s="484"/>
      <c r="BV1840" s="484"/>
      <c r="BW1840" s="516"/>
      <c r="BX1840" s="434"/>
      <c r="BY1840" s="490"/>
      <c r="BZ1840" s="491"/>
      <c r="CA1840" s="520"/>
      <c r="CB1840" s="520"/>
      <c r="CC1840" s="520"/>
      <c r="CD1840" s="520"/>
      <c r="CE1840" s="520"/>
      <c r="CF1840" s="520"/>
    </row>
    <row r="1841" spans="1:84" ht="13.8" thickBot="1" x14ac:dyDescent="0.3">
      <c r="A1841" s="133"/>
      <c r="B1841" s="134"/>
      <c r="C1841" s="429"/>
      <c r="D1841" s="136"/>
      <c r="E1841" s="136"/>
      <c r="F1841" s="438"/>
      <c r="G1841" s="136"/>
      <c r="H1841" s="139"/>
      <c r="I1841" s="430"/>
      <c r="J1841" s="431"/>
      <c r="K1841" s="432"/>
      <c r="L1841" s="428"/>
      <c r="M1841" s="500"/>
      <c r="N1841" s="518"/>
      <c r="O1841" s="501"/>
      <c r="P1841" s="501"/>
      <c r="Q1841" s="519"/>
      <c r="R1841" s="502"/>
      <c r="S1841" s="502"/>
      <c r="T1841" s="503"/>
      <c r="U1841" s="504"/>
      <c r="V1841" s="505"/>
      <c r="W1841" s="505"/>
      <c r="X1841" s="505"/>
      <c r="Y1841" s="505"/>
      <c r="Z1841" s="506"/>
      <c r="AA1841" s="507"/>
      <c r="AB1841" s="508"/>
      <c r="AC1841" s="513"/>
      <c r="AD1841" s="508"/>
      <c r="AE1841" s="507"/>
      <c r="AF1841" s="513"/>
      <c r="AG1841" s="507"/>
      <c r="AH1841" s="508"/>
      <c r="AI1841" s="509"/>
      <c r="AJ1841" s="507"/>
      <c r="AK1841" s="507"/>
      <c r="AL1841" s="510"/>
      <c r="AM1841" s="511"/>
      <c r="AN1841" s="512"/>
      <c r="AO1841" s="511"/>
      <c r="AP1841" s="507"/>
      <c r="AQ1841" s="512"/>
      <c r="AR1841" s="513"/>
      <c r="AS1841" s="508"/>
      <c r="AT1841" s="511"/>
      <c r="AU1841" s="511"/>
      <c r="AV1841" s="511"/>
      <c r="AW1841" s="511"/>
      <c r="AX1841" s="511"/>
      <c r="AY1841" s="511"/>
      <c r="AZ1841" s="514"/>
      <c r="BA1841" s="515"/>
      <c r="BB1841" s="507"/>
      <c r="BC1841" s="505"/>
      <c r="BD1841" s="524"/>
      <c r="BE1841" s="506"/>
      <c r="BF1841" s="482"/>
      <c r="BG1841" s="483"/>
      <c r="BH1841" s="483"/>
      <c r="BI1841" s="465"/>
      <c r="BJ1841" s="465"/>
      <c r="BK1841" s="465"/>
      <c r="BL1841" s="465"/>
      <c r="BM1841" s="465"/>
      <c r="BN1841" s="465"/>
      <c r="BO1841" s="483"/>
      <c r="BP1841" s="483"/>
      <c r="BQ1841" s="483"/>
      <c r="BR1841" s="483"/>
      <c r="BS1841" s="483"/>
      <c r="BT1841" s="484"/>
      <c r="BU1841" s="484"/>
      <c r="BV1841" s="484"/>
      <c r="BW1841" s="516"/>
      <c r="BX1841" s="434"/>
      <c r="BY1841" s="490"/>
      <c r="BZ1841" s="491"/>
      <c r="CA1841" s="520"/>
      <c r="CB1841" s="520"/>
      <c r="CC1841" s="520"/>
      <c r="CD1841" s="520"/>
      <c r="CE1841" s="520"/>
      <c r="CF1841" s="520"/>
    </row>
    <row r="1842" spans="1:84" ht="13.8" thickBot="1" x14ac:dyDescent="0.3">
      <c r="A1842" s="133"/>
      <c r="B1842" s="134"/>
      <c r="C1842" s="429"/>
      <c r="D1842" s="136"/>
      <c r="E1842" s="136"/>
      <c r="F1842" s="438"/>
      <c r="G1842" s="136"/>
      <c r="H1842" s="139"/>
      <c r="I1842" s="430"/>
      <c r="J1842" s="431"/>
      <c r="K1842" s="432"/>
      <c r="L1842" s="428"/>
      <c r="M1842" s="500"/>
      <c r="N1842" s="518"/>
      <c r="O1842" s="501"/>
      <c r="P1842" s="501"/>
      <c r="Q1842" s="519"/>
      <c r="R1842" s="502"/>
      <c r="S1842" s="502"/>
      <c r="T1842" s="503"/>
      <c r="U1842" s="504"/>
      <c r="V1842" s="505"/>
      <c r="W1842" s="505"/>
      <c r="X1842" s="505"/>
      <c r="Y1842" s="505"/>
      <c r="Z1842" s="506"/>
      <c r="AA1842" s="507"/>
      <c r="AB1842" s="508"/>
      <c r="AC1842" s="513"/>
      <c r="AD1842" s="508"/>
      <c r="AE1842" s="507"/>
      <c r="AF1842" s="513"/>
      <c r="AG1842" s="507"/>
      <c r="AH1842" s="508"/>
      <c r="AI1842" s="509"/>
      <c r="AJ1842" s="507"/>
      <c r="AK1842" s="507"/>
      <c r="AL1842" s="510"/>
      <c r="AM1842" s="511"/>
      <c r="AN1842" s="512"/>
      <c r="AO1842" s="511"/>
      <c r="AP1842" s="507"/>
      <c r="AQ1842" s="512"/>
      <c r="AR1842" s="513"/>
      <c r="AS1842" s="508"/>
      <c r="AT1842" s="511"/>
      <c r="AU1842" s="511"/>
      <c r="AV1842" s="511"/>
      <c r="AW1842" s="511"/>
      <c r="AX1842" s="511"/>
      <c r="AY1842" s="511"/>
      <c r="AZ1842" s="514"/>
      <c r="BA1842" s="515"/>
      <c r="BB1842" s="507"/>
      <c r="BC1842" s="505"/>
      <c r="BD1842" s="524"/>
      <c r="BE1842" s="506"/>
      <c r="BF1842" s="482"/>
      <c r="BG1842" s="483"/>
      <c r="BH1842" s="483"/>
      <c r="BI1842" s="465"/>
      <c r="BJ1842" s="465"/>
      <c r="BK1842" s="465"/>
      <c r="BL1842" s="465"/>
      <c r="BM1842" s="465"/>
      <c r="BN1842" s="465"/>
      <c r="BO1842" s="483"/>
      <c r="BP1842" s="483"/>
      <c r="BQ1842" s="483"/>
      <c r="BR1842" s="483"/>
      <c r="BS1842" s="483"/>
      <c r="BT1842" s="484"/>
      <c r="BU1842" s="484"/>
      <c r="BV1842" s="484"/>
      <c r="BW1842" s="516"/>
      <c r="BX1842" s="434"/>
      <c r="BY1842" s="490"/>
      <c r="BZ1842" s="491"/>
      <c r="CA1842" s="520"/>
      <c r="CB1842" s="520"/>
      <c r="CC1842" s="520"/>
      <c r="CD1842" s="520"/>
      <c r="CE1842" s="520"/>
      <c r="CF1842" s="520"/>
    </row>
    <row r="1843" spans="1:84" ht="13.8" thickBot="1" x14ac:dyDescent="0.3">
      <c r="A1843" s="133"/>
      <c r="B1843" s="134"/>
      <c r="C1843" s="429"/>
      <c r="D1843" s="136"/>
      <c r="E1843" s="136"/>
      <c r="F1843" s="438"/>
      <c r="G1843" s="136"/>
      <c r="H1843" s="139"/>
      <c r="I1843" s="430"/>
      <c r="J1843" s="431"/>
      <c r="K1843" s="432"/>
      <c r="L1843" s="428"/>
      <c r="M1843" s="500"/>
      <c r="N1843" s="518"/>
      <c r="O1843" s="501"/>
      <c r="P1843" s="501"/>
      <c r="Q1843" s="519"/>
      <c r="R1843" s="502"/>
      <c r="S1843" s="502"/>
      <c r="T1843" s="503"/>
      <c r="U1843" s="504"/>
      <c r="V1843" s="505"/>
      <c r="W1843" s="505"/>
      <c r="X1843" s="505"/>
      <c r="Y1843" s="505"/>
      <c r="Z1843" s="506"/>
      <c r="AA1843" s="507"/>
      <c r="AB1843" s="508"/>
      <c r="AC1843" s="513"/>
      <c r="AD1843" s="508"/>
      <c r="AE1843" s="507"/>
      <c r="AF1843" s="513"/>
      <c r="AG1843" s="507"/>
      <c r="AH1843" s="508"/>
      <c r="AI1843" s="509"/>
      <c r="AJ1843" s="507"/>
      <c r="AK1843" s="507"/>
      <c r="AL1843" s="510"/>
      <c r="AM1843" s="511"/>
      <c r="AN1843" s="512"/>
      <c r="AO1843" s="511"/>
      <c r="AP1843" s="507"/>
      <c r="AQ1843" s="512"/>
      <c r="AR1843" s="513"/>
      <c r="AS1843" s="508"/>
      <c r="AT1843" s="511"/>
      <c r="AU1843" s="511"/>
      <c r="AV1843" s="511"/>
      <c r="AW1843" s="511"/>
      <c r="AX1843" s="511"/>
      <c r="AY1843" s="511"/>
      <c r="AZ1843" s="514"/>
      <c r="BA1843" s="515"/>
      <c r="BB1843" s="507"/>
      <c r="BC1843" s="505"/>
      <c r="BD1843" s="524"/>
      <c r="BE1843" s="506"/>
      <c r="BF1843" s="482"/>
      <c r="BG1843" s="483"/>
      <c r="BH1843" s="483"/>
      <c r="BI1843" s="465"/>
      <c r="BJ1843" s="465"/>
      <c r="BK1843" s="465"/>
      <c r="BL1843" s="465"/>
      <c r="BM1843" s="465"/>
      <c r="BN1843" s="465"/>
      <c r="BO1843" s="483"/>
      <c r="BP1843" s="483"/>
      <c r="BQ1843" s="483"/>
      <c r="BR1843" s="483"/>
      <c r="BS1843" s="483"/>
      <c r="BT1843" s="484"/>
      <c r="BU1843" s="484"/>
      <c r="BV1843" s="484"/>
      <c r="BW1843" s="516"/>
      <c r="BX1843" s="434"/>
      <c r="BY1843" s="490"/>
      <c r="BZ1843" s="491"/>
      <c r="CA1843" s="520"/>
      <c r="CB1843" s="520"/>
      <c r="CC1843" s="520"/>
      <c r="CD1843" s="520"/>
      <c r="CE1843" s="520"/>
      <c r="CF1843" s="520"/>
    </row>
    <row r="1844" spans="1:84" ht="13.8" thickBot="1" x14ac:dyDescent="0.3">
      <c r="A1844" s="133"/>
      <c r="B1844" s="134"/>
      <c r="C1844" s="429"/>
      <c r="D1844" s="136"/>
      <c r="E1844" s="136"/>
      <c r="F1844" s="438"/>
      <c r="G1844" s="136"/>
      <c r="H1844" s="139"/>
      <c r="I1844" s="430"/>
      <c r="J1844" s="431"/>
      <c r="K1844" s="432"/>
      <c r="L1844" s="428"/>
      <c r="M1844" s="500"/>
      <c r="N1844" s="518"/>
      <c r="O1844" s="501"/>
      <c r="P1844" s="501"/>
      <c r="Q1844" s="519"/>
      <c r="R1844" s="502"/>
      <c r="S1844" s="502"/>
      <c r="T1844" s="503"/>
      <c r="U1844" s="504"/>
      <c r="V1844" s="505"/>
      <c r="W1844" s="505"/>
      <c r="X1844" s="505"/>
      <c r="Y1844" s="505"/>
      <c r="Z1844" s="506"/>
      <c r="AA1844" s="507"/>
      <c r="AB1844" s="508"/>
      <c r="AC1844" s="513"/>
      <c r="AD1844" s="508"/>
      <c r="AE1844" s="507"/>
      <c r="AF1844" s="513"/>
      <c r="AG1844" s="507"/>
      <c r="AH1844" s="508"/>
      <c r="AI1844" s="509"/>
      <c r="AJ1844" s="507"/>
      <c r="AK1844" s="507"/>
      <c r="AL1844" s="510"/>
      <c r="AM1844" s="511"/>
      <c r="AN1844" s="512"/>
      <c r="AO1844" s="511"/>
      <c r="AP1844" s="507"/>
      <c r="AQ1844" s="512"/>
      <c r="AR1844" s="513"/>
      <c r="AS1844" s="508"/>
      <c r="AT1844" s="511"/>
      <c r="AU1844" s="511"/>
      <c r="AV1844" s="511"/>
      <c r="AW1844" s="511"/>
      <c r="AX1844" s="511"/>
      <c r="AY1844" s="511"/>
      <c r="AZ1844" s="514"/>
      <c r="BA1844" s="515"/>
      <c r="BB1844" s="507"/>
      <c r="BC1844" s="505"/>
      <c r="BD1844" s="524"/>
      <c r="BE1844" s="506"/>
      <c r="BF1844" s="482"/>
      <c r="BG1844" s="483"/>
      <c r="BH1844" s="483"/>
      <c r="BI1844" s="465"/>
      <c r="BJ1844" s="465"/>
      <c r="BK1844" s="465"/>
      <c r="BL1844" s="465"/>
      <c r="BM1844" s="465"/>
      <c r="BN1844" s="465"/>
      <c r="BO1844" s="483"/>
      <c r="BP1844" s="483"/>
      <c r="BQ1844" s="483"/>
      <c r="BR1844" s="483"/>
      <c r="BS1844" s="483"/>
      <c r="BT1844" s="484"/>
      <c r="BU1844" s="484"/>
      <c r="BV1844" s="484"/>
      <c r="BW1844" s="516"/>
      <c r="BX1844" s="434"/>
      <c r="BY1844" s="490"/>
      <c r="BZ1844" s="491"/>
      <c r="CA1844" s="520"/>
      <c r="CB1844" s="520"/>
      <c r="CC1844" s="520"/>
      <c r="CD1844" s="520"/>
      <c r="CE1844" s="520"/>
      <c r="CF1844" s="520"/>
    </row>
    <row r="1845" spans="1:84" ht="13.8" thickBot="1" x14ac:dyDescent="0.3">
      <c r="A1845" s="133"/>
      <c r="B1845" s="134"/>
      <c r="C1845" s="429"/>
      <c r="D1845" s="136"/>
      <c r="E1845" s="136"/>
      <c r="F1845" s="438"/>
      <c r="G1845" s="136"/>
      <c r="H1845" s="139"/>
      <c r="I1845" s="430"/>
      <c r="J1845" s="431"/>
      <c r="K1845" s="432"/>
      <c r="L1845" s="428"/>
      <c r="M1845" s="500"/>
      <c r="N1845" s="518"/>
      <c r="O1845" s="501"/>
      <c r="P1845" s="501"/>
      <c r="Q1845" s="519"/>
      <c r="R1845" s="502"/>
      <c r="S1845" s="502"/>
      <c r="T1845" s="503"/>
      <c r="U1845" s="504"/>
      <c r="V1845" s="505"/>
      <c r="W1845" s="505"/>
      <c r="X1845" s="505"/>
      <c r="Y1845" s="505"/>
      <c r="Z1845" s="506"/>
      <c r="AA1845" s="507"/>
      <c r="AB1845" s="508"/>
      <c r="AC1845" s="513"/>
      <c r="AD1845" s="508"/>
      <c r="AE1845" s="507"/>
      <c r="AF1845" s="513"/>
      <c r="AG1845" s="507"/>
      <c r="AH1845" s="508"/>
      <c r="AI1845" s="509"/>
      <c r="AJ1845" s="507"/>
      <c r="AK1845" s="507"/>
      <c r="AL1845" s="510"/>
      <c r="AM1845" s="511"/>
      <c r="AN1845" s="512"/>
      <c r="AO1845" s="511"/>
      <c r="AP1845" s="507"/>
      <c r="AQ1845" s="512"/>
      <c r="AR1845" s="513"/>
      <c r="AS1845" s="508"/>
      <c r="AT1845" s="511"/>
      <c r="AU1845" s="511"/>
      <c r="AV1845" s="511"/>
      <c r="AW1845" s="511"/>
      <c r="AX1845" s="511"/>
      <c r="AY1845" s="511"/>
      <c r="AZ1845" s="514"/>
      <c r="BA1845" s="515"/>
      <c r="BB1845" s="507"/>
      <c r="BC1845" s="505"/>
      <c r="BD1845" s="524"/>
      <c r="BE1845" s="506"/>
      <c r="BF1845" s="482"/>
      <c r="BG1845" s="483"/>
      <c r="BH1845" s="483"/>
      <c r="BI1845" s="465"/>
      <c r="BJ1845" s="465"/>
      <c r="BK1845" s="465"/>
      <c r="BL1845" s="465"/>
      <c r="BM1845" s="465"/>
      <c r="BN1845" s="465"/>
      <c r="BO1845" s="483"/>
      <c r="BP1845" s="483"/>
      <c r="BQ1845" s="483"/>
      <c r="BR1845" s="483"/>
      <c r="BS1845" s="483"/>
      <c r="BT1845" s="484"/>
      <c r="BU1845" s="484"/>
      <c r="BV1845" s="484"/>
      <c r="BW1845" s="516"/>
      <c r="BX1845" s="434"/>
      <c r="BY1845" s="490"/>
      <c r="BZ1845" s="491"/>
      <c r="CA1845" s="520"/>
      <c r="CB1845" s="520"/>
      <c r="CC1845" s="520"/>
      <c r="CD1845" s="520"/>
      <c r="CE1845" s="520"/>
      <c r="CF1845" s="520"/>
    </row>
    <row r="1846" spans="1:84" ht="13.8" thickBot="1" x14ac:dyDescent="0.3">
      <c r="A1846" s="133"/>
      <c r="B1846" s="134"/>
      <c r="C1846" s="429"/>
      <c r="D1846" s="136"/>
      <c r="E1846" s="136"/>
      <c r="F1846" s="438"/>
      <c r="G1846" s="136"/>
      <c r="H1846" s="139"/>
      <c r="I1846" s="430"/>
      <c r="J1846" s="431"/>
      <c r="K1846" s="432"/>
      <c r="L1846" s="428"/>
      <c r="M1846" s="500"/>
      <c r="N1846" s="518"/>
      <c r="O1846" s="501"/>
      <c r="P1846" s="501"/>
      <c r="Q1846" s="519"/>
      <c r="R1846" s="502"/>
      <c r="S1846" s="502"/>
      <c r="T1846" s="503"/>
      <c r="U1846" s="504"/>
      <c r="V1846" s="505"/>
      <c r="W1846" s="505"/>
      <c r="X1846" s="505"/>
      <c r="Y1846" s="505"/>
      <c r="Z1846" s="506"/>
      <c r="AA1846" s="507"/>
      <c r="AB1846" s="508"/>
      <c r="AC1846" s="513"/>
      <c r="AD1846" s="508"/>
      <c r="AE1846" s="507"/>
      <c r="AF1846" s="513"/>
      <c r="AG1846" s="507"/>
      <c r="AH1846" s="508"/>
      <c r="AI1846" s="509"/>
      <c r="AJ1846" s="507"/>
      <c r="AK1846" s="507"/>
      <c r="AL1846" s="510"/>
      <c r="AM1846" s="511"/>
      <c r="AN1846" s="512"/>
      <c r="AO1846" s="511"/>
      <c r="AP1846" s="507"/>
      <c r="AQ1846" s="512"/>
      <c r="AR1846" s="513"/>
      <c r="AS1846" s="508"/>
      <c r="AT1846" s="511"/>
      <c r="AU1846" s="511"/>
      <c r="AV1846" s="511"/>
      <c r="AW1846" s="511"/>
      <c r="AX1846" s="511"/>
      <c r="AY1846" s="511"/>
      <c r="AZ1846" s="514"/>
      <c r="BA1846" s="515"/>
      <c r="BB1846" s="507"/>
      <c r="BC1846" s="505"/>
      <c r="BD1846" s="524"/>
      <c r="BE1846" s="506"/>
      <c r="BF1846" s="482"/>
      <c r="BG1846" s="483"/>
      <c r="BH1846" s="483"/>
      <c r="BI1846" s="465"/>
      <c r="BJ1846" s="465"/>
      <c r="BK1846" s="465"/>
      <c r="BL1846" s="465"/>
      <c r="BM1846" s="465"/>
      <c r="BN1846" s="465"/>
      <c r="BO1846" s="483"/>
      <c r="BP1846" s="483"/>
      <c r="BQ1846" s="483"/>
      <c r="BR1846" s="483"/>
      <c r="BS1846" s="483"/>
      <c r="BT1846" s="484"/>
      <c r="BU1846" s="484"/>
      <c r="BV1846" s="484"/>
      <c r="BW1846" s="516"/>
      <c r="BX1846" s="434"/>
      <c r="BY1846" s="490"/>
      <c r="BZ1846" s="491"/>
      <c r="CA1846" s="520"/>
      <c r="CB1846" s="520"/>
      <c r="CC1846" s="520"/>
      <c r="CD1846" s="520"/>
      <c r="CE1846" s="520"/>
      <c r="CF1846" s="520"/>
    </row>
    <row r="1847" spans="1:84" ht="13.8" thickBot="1" x14ac:dyDescent="0.3">
      <c r="A1847" s="133"/>
      <c r="B1847" s="134"/>
      <c r="C1847" s="429"/>
      <c r="D1847" s="136"/>
      <c r="E1847" s="136"/>
      <c r="F1847" s="438"/>
      <c r="G1847" s="136"/>
      <c r="H1847" s="139"/>
      <c r="I1847" s="430"/>
      <c r="J1847" s="431"/>
      <c r="K1847" s="432"/>
      <c r="L1847" s="428"/>
      <c r="M1847" s="500"/>
      <c r="N1847" s="518"/>
      <c r="O1847" s="501"/>
      <c r="P1847" s="501"/>
      <c r="Q1847" s="519"/>
      <c r="R1847" s="502"/>
      <c r="S1847" s="502"/>
      <c r="T1847" s="503"/>
      <c r="U1847" s="504"/>
      <c r="V1847" s="505"/>
      <c r="W1847" s="505"/>
      <c r="X1847" s="505"/>
      <c r="Y1847" s="505"/>
      <c r="Z1847" s="506"/>
      <c r="AA1847" s="507"/>
      <c r="AB1847" s="508"/>
      <c r="AC1847" s="513"/>
      <c r="AD1847" s="508"/>
      <c r="AE1847" s="507"/>
      <c r="AF1847" s="513"/>
      <c r="AG1847" s="507"/>
      <c r="AH1847" s="508"/>
      <c r="AI1847" s="509"/>
      <c r="AJ1847" s="507"/>
      <c r="AK1847" s="507"/>
      <c r="AL1847" s="510"/>
      <c r="AM1847" s="511"/>
      <c r="AN1847" s="512"/>
      <c r="AO1847" s="511"/>
      <c r="AP1847" s="507"/>
      <c r="AQ1847" s="512"/>
      <c r="AR1847" s="513"/>
      <c r="AS1847" s="508"/>
      <c r="AT1847" s="511"/>
      <c r="AU1847" s="511"/>
      <c r="AV1847" s="511"/>
      <c r="AW1847" s="511"/>
      <c r="AX1847" s="511"/>
      <c r="AY1847" s="511"/>
      <c r="AZ1847" s="514"/>
      <c r="BA1847" s="515"/>
      <c r="BB1847" s="507"/>
      <c r="BC1847" s="505"/>
      <c r="BD1847" s="524"/>
      <c r="BE1847" s="506"/>
      <c r="BF1847" s="482"/>
      <c r="BG1847" s="483"/>
      <c r="BH1847" s="483"/>
      <c r="BI1847" s="465"/>
      <c r="BJ1847" s="465"/>
      <c r="BK1847" s="465"/>
      <c r="BL1847" s="465"/>
      <c r="BM1847" s="465"/>
      <c r="BN1847" s="465"/>
      <c r="BO1847" s="483"/>
      <c r="BP1847" s="483"/>
      <c r="BQ1847" s="483"/>
      <c r="BR1847" s="483"/>
      <c r="BS1847" s="483"/>
      <c r="BT1847" s="484"/>
      <c r="BU1847" s="484"/>
      <c r="BV1847" s="484"/>
      <c r="BW1847" s="516"/>
      <c r="BX1847" s="434"/>
      <c r="BY1847" s="490"/>
      <c r="BZ1847" s="491"/>
      <c r="CA1847" s="520"/>
      <c r="CB1847" s="520"/>
      <c r="CC1847" s="520"/>
      <c r="CD1847" s="520"/>
      <c r="CE1847" s="520"/>
      <c r="CF1847" s="520"/>
    </row>
    <row r="1848" spans="1:84" ht="13.8" thickBot="1" x14ac:dyDescent="0.3">
      <c r="A1848" s="133"/>
      <c r="B1848" s="134"/>
      <c r="C1848" s="429"/>
      <c r="D1848" s="136"/>
      <c r="E1848" s="136"/>
      <c r="F1848" s="438"/>
      <c r="G1848" s="136"/>
      <c r="H1848" s="139"/>
      <c r="I1848" s="430"/>
      <c r="J1848" s="431"/>
      <c r="K1848" s="432"/>
      <c r="L1848" s="428"/>
      <c r="M1848" s="500"/>
      <c r="N1848" s="518"/>
      <c r="O1848" s="501"/>
      <c r="P1848" s="501"/>
      <c r="Q1848" s="519"/>
      <c r="R1848" s="502"/>
      <c r="S1848" s="502"/>
      <c r="T1848" s="503"/>
      <c r="U1848" s="504"/>
      <c r="V1848" s="505"/>
      <c r="W1848" s="505"/>
      <c r="X1848" s="505"/>
      <c r="Y1848" s="505"/>
      <c r="Z1848" s="506"/>
      <c r="AA1848" s="507"/>
      <c r="AB1848" s="508"/>
      <c r="AC1848" s="513"/>
      <c r="AD1848" s="508"/>
      <c r="AE1848" s="507"/>
      <c r="AF1848" s="513"/>
      <c r="AG1848" s="507"/>
      <c r="AH1848" s="508"/>
      <c r="AI1848" s="509"/>
      <c r="AJ1848" s="507"/>
      <c r="AK1848" s="507"/>
      <c r="AL1848" s="510"/>
      <c r="AM1848" s="511"/>
      <c r="AN1848" s="512"/>
      <c r="AO1848" s="511"/>
      <c r="AP1848" s="507"/>
      <c r="AQ1848" s="512"/>
      <c r="AR1848" s="513"/>
      <c r="AS1848" s="508"/>
      <c r="AT1848" s="511"/>
      <c r="AU1848" s="511"/>
      <c r="AV1848" s="511"/>
      <c r="AW1848" s="511"/>
      <c r="AX1848" s="511"/>
      <c r="AY1848" s="511"/>
      <c r="AZ1848" s="514"/>
      <c r="BA1848" s="515"/>
      <c r="BB1848" s="507"/>
      <c r="BC1848" s="505"/>
      <c r="BD1848" s="524"/>
      <c r="BE1848" s="506"/>
      <c r="BF1848" s="482"/>
      <c r="BG1848" s="483"/>
      <c r="BH1848" s="483"/>
      <c r="BI1848" s="465"/>
      <c r="BJ1848" s="465"/>
      <c r="BK1848" s="465"/>
      <c r="BL1848" s="465"/>
      <c r="BM1848" s="465"/>
      <c r="BN1848" s="465"/>
      <c r="BO1848" s="483"/>
      <c r="BP1848" s="483"/>
      <c r="BQ1848" s="483"/>
      <c r="BR1848" s="483"/>
      <c r="BS1848" s="483"/>
      <c r="BT1848" s="484"/>
      <c r="BU1848" s="484"/>
      <c r="BV1848" s="484"/>
      <c r="BW1848" s="516"/>
      <c r="BX1848" s="434"/>
      <c r="BY1848" s="490"/>
      <c r="BZ1848" s="491"/>
      <c r="CA1848" s="520"/>
      <c r="CB1848" s="520"/>
      <c r="CC1848" s="520"/>
      <c r="CD1848" s="520"/>
      <c r="CE1848" s="520"/>
      <c r="CF1848" s="520"/>
    </row>
    <row r="1849" spans="1:84" ht="13.8" thickBot="1" x14ac:dyDescent="0.3">
      <c r="A1849" s="133"/>
      <c r="B1849" s="134"/>
      <c r="C1849" s="429"/>
      <c r="D1849" s="136"/>
      <c r="E1849" s="136"/>
      <c r="F1849" s="438"/>
      <c r="G1849" s="136"/>
      <c r="H1849" s="139"/>
      <c r="I1849" s="430"/>
      <c r="J1849" s="431"/>
      <c r="K1849" s="432"/>
      <c r="L1849" s="428"/>
      <c r="M1849" s="500"/>
      <c r="N1849" s="518"/>
      <c r="O1849" s="501"/>
      <c r="P1849" s="501"/>
      <c r="Q1849" s="519"/>
      <c r="R1849" s="502"/>
      <c r="S1849" s="502"/>
      <c r="T1849" s="503"/>
      <c r="U1849" s="504"/>
      <c r="V1849" s="505"/>
      <c r="W1849" s="505"/>
      <c r="X1849" s="505"/>
      <c r="Y1849" s="505"/>
      <c r="Z1849" s="506"/>
      <c r="AA1849" s="507"/>
      <c r="AB1849" s="508"/>
      <c r="AC1849" s="513"/>
      <c r="AD1849" s="508"/>
      <c r="AE1849" s="507"/>
      <c r="AF1849" s="513"/>
      <c r="AG1849" s="507"/>
      <c r="AH1849" s="508"/>
      <c r="AI1849" s="509"/>
      <c r="AJ1849" s="507"/>
      <c r="AK1849" s="507"/>
      <c r="AL1849" s="510"/>
      <c r="AM1849" s="511"/>
      <c r="AN1849" s="512"/>
      <c r="AO1849" s="511"/>
      <c r="AP1849" s="507"/>
      <c r="AQ1849" s="512"/>
      <c r="AR1849" s="513"/>
      <c r="AS1849" s="508"/>
      <c r="AT1849" s="511"/>
      <c r="AU1849" s="511"/>
      <c r="AV1849" s="511"/>
      <c r="AW1849" s="511"/>
      <c r="AX1849" s="511"/>
      <c r="AY1849" s="511"/>
      <c r="AZ1849" s="514"/>
      <c r="BA1849" s="515"/>
      <c r="BB1849" s="507"/>
      <c r="BC1849" s="505"/>
      <c r="BD1849" s="524"/>
      <c r="BE1849" s="506"/>
      <c r="BF1849" s="482"/>
      <c r="BG1849" s="483"/>
      <c r="BH1849" s="483"/>
      <c r="BI1849" s="465"/>
      <c r="BJ1849" s="465"/>
      <c r="BK1849" s="465"/>
      <c r="BL1849" s="465"/>
      <c r="BM1849" s="465"/>
      <c r="BN1849" s="465"/>
      <c r="BO1849" s="483"/>
      <c r="BP1849" s="483"/>
      <c r="BQ1849" s="483"/>
      <c r="BR1849" s="483"/>
      <c r="BS1849" s="483"/>
      <c r="BT1849" s="484"/>
      <c r="BU1849" s="484"/>
      <c r="BV1849" s="484"/>
      <c r="BW1849" s="516"/>
      <c r="BX1849" s="434"/>
      <c r="BY1849" s="490"/>
      <c r="BZ1849" s="491"/>
      <c r="CA1849" s="520"/>
      <c r="CB1849" s="520"/>
      <c r="CC1849" s="520"/>
      <c r="CD1849" s="520"/>
      <c r="CE1849" s="520"/>
      <c r="CF1849" s="520"/>
    </row>
    <row r="1850" spans="1:84" ht="13.8" thickBot="1" x14ac:dyDescent="0.3">
      <c r="A1850" s="133"/>
      <c r="B1850" s="134"/>
      <c r="C1850" s="429"/>
      <c r="D1850" s="136"/>
      <c r="E1850" s="136"/>
      <c r="F1850" s="438"/>
      <c r="G1850" s="136"/>
      <c r="H1850" s="139"/>
      <c r="I1850" s="430"/>
      <c r="J1850" s="431"/>
      <c r="K1850" s="432"/>
      <c r="L1850" s="428"/>
      <c r="M1850" s="500"/>
      <c r="N1850" s="518"/>
      <c r="O1850" s="501"/>
      <c r="P1850" s="501"/>
      <c r="Q1850" s="519"/>
      <c r="R1850" s="502"/>
      <c r="S1850" s="502"/>
      <c r="T1850" s="503"/>
      <c r="U1850" s="504"/>
      <c r="V1850" s="505"/>
      <c r="W1850" s="505"/>
      <c r="X1850" s="505"/>
      <c r="Y1850" s="505"/>
      <c r="Z1850" s="506"/>
      <c r="AA1850" s="507"/>
      <c r="AB1850" s="508"/>
      <c r="AC1850" s="513"/>
      <c r="AD1850" s="508"/>
      <c r="AE1850" s="507"/>
      <c r="AF1850" s="513"/>
      <c r="AG1850" s="507"/>
      <c r="AH1850" s="508"/>
      <c r="AI1850" s="509"/>
      <c r="AJ1850" s="507"/>
      <c r="AK1850" s="507"/>
      <c r="AL1850" s="510"/>
      <c r="AM1850" s="511"/>
      <c r="AN1850" s="512"/>
      <c r="AO1850" s="511"/>
      <c r="AP1850" s="507"/>
      <c r="AQ1850" s="512"/>
      <c r="AR1850" s="513"/>
      <c r="AS1850" s="508"/>
      <c r="AT1850" s="511"/>
      <c r="AU1850" s="511"/>
      <c r="AV1850" s="511"/>
      <c r="AW1850" s="511"/>
      <c r="AX1850" s="511"/>
      <c r="AY1850" s="511"/>
      <c r="AZ1850" s="514"/>
      <c r="BA1850" s="515"/>
      <c r="BB1850" s="507"/>
      <c r="BC1850" s="505"/>
      <c r="BD1850" s="524"/>
      <c r="BE1850" s="506"/>
      <c r="BF1850" s="482"/>
      <c r="BG1850" s="483"/>
      <c r="BH1850" s="483"/>
      <c r="BI1850" s="465"/>
      <c r="BJ1850" s="465"/>
      <c r="BK1850" s="465"/>
      <c r="BL1850" s="465"/>
      <c r="BM1850" s="465"/>
      <c r="BN1850" s="465"/>
      <c r="BO1850" s="483"/>
      <c r="BP1850" s="483"/>
      <c r="BQ1850" s="483"/>
      <c r="BR1850" s="483"/>
      <c r="BS1850" s="483"/>
      <c r="BT1850" s="484"/>
      <c r="BU1850" s="484"/>
      <c r="BV1850" s="484"/>
      <c r="BW1850" s="516"/>
      <c r="BX1850" s="434"/>
      <c r="BY1850" s="490"/>
      <c r="BZ1850" s="491"/>
      <c r="CA1850" s="520"/>
      <c r="CB1850" s="520"/>
      <c r="CC1850" s="520"/>
      <c r="CD1850" s="520"/>
      <c r="CE1850" s="520"/>
      <c r="CF1850" s="520"/>
    </row>
    <row r="1851" spans="1:84" ht="13.8" thickBot="1" x14ac:dyDescent="0.3">
      <c r="A1851" s="133"/>
      <c r="B1851" s="134"/>
      <c r="C1851" s="429"/>
      <c r="D1851" s="136"/>
      <c r="E1851" s="136"/>
      <c r="F1851" s="438"/>
      <c r="G1851" s="136"/>
      <c r="H1851" s="139"/>
      <c r="I1851" s="430"/>
      <c r="J1851" s="431"/>
      <c r="K1851" s="432"/>
      <c r="L1851" s="428"/>
      <c r="M1851" s="500"/>
      <c r="N1851" s="518"/>
      <c r="O1851" s="501"/>
      <c r="P1851" s="501"/>
      <c r="Q1851" s="519"/>
      <c r="R1851" s="502"/>
      <c r="S1851" s="502"/>
      <c r="T1851" s="503"/>
      <c r="U1851" s="504"/>
      <c r="V1851" s="505"/>
      <c r="W1851" s="505"/>
      <c r="X1851" s="505"/>
      <c r="Y1851" s="505"/>
      <c r="Z1851" s="506"/>
      <c r="AA1851" s="507"/>
      <c r="AB1851" s="508"/>
      <c r="AC1851" s="513"/>
      <c r="AD1851" s="508"/>
      <c r="AE1851" s="507"/>
      <c r="AF1851" s="513"/>
      <c r="AG1851" s="507"/>
      <c r="AH1851" s="508"/>
      <c r="AI1851" s="509"/>
      <c r="AJ1851" s="507"/>
      <c r="AK1851" s="507"/>
      <c r="AL1851" s="510"/>
      <c r="AM1851" s="511"/>
      <c r="AN1851" s="512"/>
      <c r="AO1851" s="511"/>
      <c r="AP1851" s="507"/>
      <c r="AQ1851" s="512"/>
      <c r="AR1851" s="513"/>
      <c r="AS1851" s="508"/>
      <c r="AT1851" s="511"/>
      <c r="AU1851" s="511"/>
      <c r="AV1851" s="511"/>
      <c r="AW1851" s="511"/>
      <c r="AX1851" s="511"/>
      <c r="AY1851" s="511"/>
      <c r="AZ1851" s="514"/>
      <c r="BA1851" s="515"/>
      <c r="BB1851" s="507"/>
      <c r="BC1851" s="505"/>
      <c r="BD1851" s="524"/>
      <c r="BE1851" s="506"/>
      <c r="BF1851" s="482"/>
      <c r="BG1851" s="483"/>
      <c r="BH1851" s="483"/>
      <c r="BI1851" s="465"/>
      <c r="BJ1851" s="465"/>
      <c r="BK1851" s="465"/>
      <c r="BL1851" s="465"/>
      <c r="BM1851" s="465"/>
      <c r="BN1851" s="465"/>
      <c r="BO1851" s="483"/>
      <c r="BP1851" s="483"/>
      <c r="BQ1851" s="483"/>
      <c r="BR1851" s="483"/>
      <c r="BS1851" s="483"/>
      <c r="BT1851" s="484"/>
      <c r="BU1851" s="484"/>
      <c r="BV1851" s="484"/>
      <c r="BW1851" s="516"/>
      <c r="BX1851" s="434"/>
      <c r="BY1851" s="490"/>
      <c r="BZ1851" s="491"/>
      <c r="CA1851" s="520"/>
      <c r="CB1851" s="520"/>
      <c r="CC1851" s="520"/>
      <c r="CD1851" s="520"/>
      <c r="CE1851" s="520"/>
      <c r="CF1851" s="520"/>
    </row>
    <row r="1852" spans="1:84" ht="13.8" thickBot="1" x14ac:dyDescent="0.3">
      <c r="A1852" s="133"/>
      <c r="B1852" s="134"/>
      <c r="C1852" s="429"/>
      <c r="D1852" s="136"/>
      <c r="E1852" s="136"/>
      <c r="F1852" s="438"/>
      <c r="G1852" s="136"/>
      <c r="H1852" s="139"/>
      <c r="I1852" s="430"/>
      <c r="J1852" s="431"/>
      <c r="K1852" s="432"/>
      <c r="L1852" s="428"/>
      <c r="M1852" s="500"/>
      <c r="N1852" s="518"/>
      <c r="O1852" s="501"/>
      <c r="P1852" s="501"/>
      <c r="Q1852" s="519"/>
      <c r="R1852" s="502"/>
      <c r="S1852" s="502"/>
      <c r="T1852" s="503"/>
      <c r="U1852" s="504"/>
      <c r="V1852" s="505"/>
      <c r="W1852" s="505"/>
      <c r="X1852" s="505"/>
      <c r="Y1852" s="505"/>
      <c r="Z1852" s="506"/>
      <c r="AA1852" s="507"/>
      <c r="AB1852" s="508"/>
      <c r="AC1852" s="513"/>
      <c r="AD1852" s="508"/>
      <c r="AE1852" s="507"/>
      <c r="AF1852" s="513"/>
      <c r="AG1852" s="507"/>
      <c r="AH1852" s="508"/>
      <c r="AI1852" s="509"/>
      <c r="AJ1852" s="507"/>
      <c r="AK1852" s="507"/>
      <c r="AL1852" s="510"/>
      <c r="AM1852" s="511"/>
      <c r="AN1852" s="512"/>
      <c r="AO1852" s="511"/>
      <c r="AP1852" s="507"/>
      <c r="AQ1852" s="512"/>
      <c r="AR1852" s="513"/>
      <c r="AS1852" s="508"/>
      <c r="AT1852" s="511"/>
      <c r="AU1852" s="511"/>
      <c r="AV1852" s="511"/>
      <c r="AW1852" s="511"/>
      <c r="AX1852" s="511"/>
      <c r="AY1852" s="511"/>
      <c r="AZ1852" s="514"/>
      <c r="BA1852" s="515"/>
      <c r="BB1852" s="507"/>
      <c r="BC1852" s="505"/>
      <c r="BD1852" s="524"/>
      <c r="BE1852" s="506"/>
      <c r="BF1852" s="482"/>
      <c r="BG1852" s="483"/>
      <c r="BH1852" s="483"/>
      <c r="BI1852" s="465"/>
      <c r="BJ1852" s="465"/>
      <c r="BK1852" s="465"/>
      <c r="BL1852" s="465"/>
      <c r="BM1852" s="465"/>
      <c r="BN1852" s="465"/>
      <c r="BO1852" s="483"/>
      <c r="BP1852" s="483"/>
      <c r="BQ1852" s="483"/>
      <c r="BR1852" s="483"/>
      <c r="BS1852" s="483"/>
      <c r="BT1852" s="484"/>
      <c r="BU1852" s="484"/>
      <c r="BV1852" s="484"/>
      <c r="BW1852" s="516"/>
      <c r="BX1852" s="434"/>
      <c r="BY1852" s="490"/>
      <c r="BZ1852" s="491"/>
      <c r="CA1852" s="520"/>
      <c r="CB1852" s="520"/>
      <c r="CC1852" s="520"/>
      <c r="CD1852" s="520"/>
      <c r="CE1852" s="520"/>
      <c r="CF1852" s="520"/>
    </row>
    <row r="1853" spans="1:84" ht="13.8" thickBot="1" x14ac:dyDescent="0.3">
      <c r="A1853" s="133"/>
      <c r="B1853" s="134"/>
      <c r="C1853" s="429"/>
      <c r="D1853" s="136"/>
      <c r="E1853" s="136"/>
      <c r="F1853" s="438"/>
      <c r="G1853" s="136"/>
      <c r="H1853" s="139"/>
      <c r="I1853" s="430"/>
      <c r="J1853" s="431"/>
      <c r="K1853" s="432"/>
      <c r="L1853" s="428"/>
      <c r="M1853" s="500"/>
      <c r="N1853" s="518"/>
      <c r="O1853" s="501"/>
      <c r="P1853" s="501"/>
      <c r="Q1853" s="519"/>
      <c r="R1853" s="502"/>
      <c r="S1853" s="502"/>
      <c r="T1853" s="503"/>
      <c r="U1853" s="504"/>
      <c r="V1853" s="505"/>
      <c r="W1853" s="505"/>
      <c r="X1853" s="505"/>
      <c r="Y1853" s="505"/>
      <c r="Z1853" s="506"/>
      <c r="AA1853" s="507"/>
      <c r="AB1853" s="508"/>
      <c r="AC1853" s="513"/>
      <c r="AD1853" s="508"/>
      <c r="AE1853" s="507"/>
      <c r="AF1853" s="513"/>
      <c r="AG1853" s="507"/>
      <c r="AH1853" s="508"/>
      <c r="AI1853" s="509"/>
      <c r="AJ1853" s="507"/>
      <c r="AK1853" s="507"/>
      <c r="AL1853" s="510"/>
      <c r="AM1853" s="511"/>
      <c r="AN1853" s="512"/>
      <c r="AO1853" s="511"/>
      <c r="AP1853" s="507"/>
      <c r="AQ1853" s="512"/>
      <c r="AR1853" s="513"/>
      <c r="AS1853" s="508"/>
      <c r="AT1853" s="511"/>
      <c r="AU1853" s="511"/>
      <c r="AV1853" s="511"/>
      <c r="AW1853" s="511"/>
      <c r="AX1853" s="511"/>
      <c r="AY1853" s="511"/>
      <c r="AZ1853" s="514"/>
      <c r="BA1853" s="515"/>
      <c r="BB1853" s="507"/>
      <c r="BC1853" s="505"/>
      <c r="BD1853" s="524"/>
      <c r="BE1853" s="506"/>
      <c r="BF1853" s="482"/>
      <c r="BG1853" s="483"/>
      <c r="BH1853" s="483"/>
      <c r="BI1853" s="465"/>
      <c r="BJ1853" s="465"/>
      <c r="BK1853" s="465"/>
      <c r="BL1853" s="465"/>
      <c r="BM1853" s="465"/>
      <c r="BN1853" s="465"/>
      <c r="BO1853" s="483"/>
      <c r="BP1853" s="483"/>
      <c r="BQ1853" s="483"/>
      <c r="BR1853" s="483"/>
      <c r="BS1853" s="483"/>
      <c r="BT1853" s="484"/>
      <c r="BU1853" s="484"/>
      <c r="BV1853" s="484"/>
      <c r="BW1853" s="516"/>
      <c r="BX1853" s="434"/>
      <c r="BY1853" s="490"/>
      <c r="BZ1853" s="491"/>
      <c r="CA1853" s="520"/>
      <c r="CB1853" s="520"/>
      <c r="CC1853" s="520"/>
      <c r="CD1853" s="520"/>
      <c r="CE1853" s="520"/>
      <c r="CF1853" s="520"/>
    </row>
    <row r="1854" spans="1:84" ht="13.8" thickBot="1" x14ac:dyDescent="0.3">
      <c r="A1854" s="133"/>
      <c r="B1854" s="134"/>
      <c r="C1854" s="429"/>
      <c r="D1854" s="136"/>
      <c r="E1854" s="136"/>
      <c r="F1854" s="438"/>
      <c r="G1854" s="136"/>
      <c r="H1854" s="139"/>
      <c r="I1854" s="430"/>
      <c r="J1854" s="431"/>
      <c r="K1854" s="432"/>
      <c r="L1854" s="428"/>
      <c r="M1854" s="500"/>
      <c r="N1854" s="518"/>
      <c r="O1854" s="501"/>
      <c r="P1854" s="501"/>
      <c r="Q1854" s="519"/>
      <c r="R1854" s="502"/>
      <c r="S1854" s="502"/>
      <c r="T1854" s="503"/>
      <c r="U1854" s="504"/>
      <c r="V1854" s="505"/>
      <c r="W1854" s="505"/>
      <c r="X1854" s="505"/>
      <c r="Y1854" s="505"/>
      <c r="Z1854" s="506"/>
      <c r="AA1854" s="507"/>
      <c r="AB1854" s="508"/>
      <c r="AC1854" s="513"/>
      <c r="AD1854" s="508"/>
      <c r="AE1854" s="507"/>
      <c r="AF1854" s="513"/>
      <c r="AG1854" s="507"/>
      <c r="AH1854" s="508"/>
      <c r="AI1854" s="509"/>
      <c r="AJ1854" s="507"/>
      <c r="AK1854" s="507"/>
      <c r="AL1854" s="510"/>
      <c r="AM1854" s="511"/>
      <c r="AN1854" s="512"/>
      <c r="AO1854" s="511"/>
      <c r="AP1854" s="507"/>
      <c r="AQ1854" s="512"/>
      <c r="AR1854" s="513"/>
      <c r="AS1854" s="508"/>
      <c r="AT1854" s="511"/>
      <c r="AU1854" s="511"/>
      <c r="AV1854" s="511"/>
      <c r="AW1854" s="511"/>
      <c r="AX1854" s="511"/>
      <c r="AY1854" s="511"/>
      <c r="AZ1854" s="514"/>
      <c r="BA1854" s="515"/>
      <c r="BB1854" s="507"/>
      <c r="BC1854" s="505"/>
      <c r="BD1854" s="524"/>
      <c r="BE1854" s="506"/>
      <c r="BF1854" s="482"/>
      <c r="BG1854" s="483"/>
      <c r="BH1854" s="483"/>
      <c r="BI1854" s="465"/>
      <c r="BJ1854" s="465"/>
      <c r="BK1854" s="465"/>
      <c r="BL1854" s="465"/>
      <c r="BM1854" s="465"/>
      <c r="BN1854" s="465"/>
      <c r="BO1854" s="483"/>
      <c r="BP1854" s="483"/>
      <c r="BQ1854" s="483"/>
      <c r="BR1854" s="483"/>
      <c r="BS1854" s="483"/>
      <c r="BT1854" s="484"/>
      <c r="BU1854" s="484"/>
      <c r="BV1854" s="484"/>
      <c r="BW1854" s="516"/>
      <c r="BX1854" s="434"/>
      <c r="BY1854" s="490"/>
      <c r="BZ1854" s="491"/>
      <c r="CA1854" s="520"/>
      <c r="CB1854" s="520"/>
      <c r="CC1854" s="520"/>
      <c r="CD1854" s="520"/>
      <c r="CE1854" s="520"/>
      <c r="CF1854" s="520"/>
    </row>
    <row r="1855" spans="1:84" ht="13.8" thickBot="1" x14ac:dyDescent="0.3">
      <c r="A1855" s="133"/>
      <c r="B1855" s="134"/>
      <c r="C1855" s="429"/>
      <c r="D1855" s="136"/>
      <c r="E1855" s="136"/>
      <c r="F1855" s="438"/>
      <c r="G1855" s="136"/>
      <c r="H1855" s="139"/>
      <c r="I1855" s="430"/>
      <c r="J1855" s="431"/>
      <c r="K1855" s="432"/>
      <c r="L1855" s="428"/>
      <c r="M1855" s="500"/>
      <c r="N1855" s="518"/>
      <c r="O1855" s="501"/>
      <c r="P1855" s="501"/>
      <c r="Q1855" s="519"/>
      <c r="R1855" s="502"/>
      <c r="S1855" s="502"/>
      <c r="T1855" s="503"/>
      <c r="U1855" s="504"/>
      <c r="V1855" s="505"/>
      <c r="W1855" s="505"/>
      <c r="X1855" s="505"/>
      <c r="Y1855" s="505"/>
      <c r="Z1855" s="506"/>
      <c r="AA1855" s="507"/>
      <c r="AB1855" s="508"/>
      <c r="AC1855" s="513"/>
      <c r="AD1855" s="508"/>
      <c r="AE1855" s="507"/>
      <c r="AF1855" s="513"/>
      <c r="AG1855" s="507"/>
      <c r="AH1855" s="508"/>
      <c r="AI1855" s="509"/>
      <c r="AJ1855" s="507"/>
      <c r="AK1855" s="507"/>
      <c r="AL1855" s="510"/>
      <c r="AM1855" s="511"/>
      <c r="AN1855" s="512"/>
      <c r="AO1855" s="511"/>
      <c r="AP1855" s="507"/>
      <c r="AQ1855" s="512"/>
      <c r="AR1855" s="513"/>
      <c r="AS1855" s="508"/>
      <c r="AT1855" s="511"/>
      <c r="AU1855" s="511"/>
      <c r="AV1855" s="511"/>
      <c r="AW1855" s="511"/>
      <c r="AX1855" s="511"/>
      <c r="AY1855" s="511"/>
      <c r="AZ1855" s="514"/>
      <c r="BA1855" s="515"/>
      <c r="BB1855" s="507"/>
      <c r="BC1855" s="505"/>
      <c r="BD1855" s="524"/>
      <c r="BE1855" s="506"/>
      <c r="BF1855" s="482"/>
      <c r="BG1855" s="483"/>
      <c r="BH1855" s="483"/>
      <c r="BI1855" s="465"/>
      <c r="BJ1855" s="465"/>
      <c r="BK1855" s="465"/>
      <c r="BL1855" s="465"/>
      <c r="BM1855" s="465"/>
      <c r="BN1855" s="465"/>
      <c r="BO1855" s="483"/>
      <c r="BP1855" s="483"/>
      <c r="BQ1855" s="483"/>
      <c r="BR1855" s="483"/>
      <c r="BS1855" s="483"/>
      <c r="BT1855" s="484"/>
      <c r="BU1855" s="484"/>
      <c r="BV1855" s="484"/>
      <c r="BW1855" s="516"/>
      <c r="BX1855" s="434"/>
      <c r="BY1855" s="490"/>
      <c r="BZ1855" s="491"/>
      <c r="CA1855" s="520"/>
      <c r="CB1855" s="520"/>
      <c r="CC1855" s="520"/>
      <c r="CD1855" s="520"/>
      <c r="CE1855" s="520"/>
      <c r="CF1855" s="520"/>
    </row>
    <row r="1856" spans="1:84" ht="13.8" thickBot="1" x14ac:dyDescent="0.3">
      <c r="A1856" s="133"/>
      <c r="B1856" s="134"/>
      <c r="C1856" s="429"/>
      <c r="D1856" s="136"/>
      <c r="E1856" s="136"/>
      <c r="F1856" s="438"/>
      <c r="G1856" s="136"/>
      <c r="H1856" s="139"/>
      <c r="I1856" s="430"/>
      <c r="J1856" s="431"/>
      <c r="K1856" s="432"/>
      <c r="L1856" s="428"/>
      <c r="M1856" s="500"/>
      <c r="N1856" s="518"/>
      <c r="O1856" s="501"/>
      <c r="P1856" s="501"/>
      <c r="Q1856" s="519"/>
      <c r="R1856" s="502"/>
      <c r="S1856" s="502"/>
      <c r="T1856" s="503"/>
      <c r="U1856" s="504"/>
      <c r="V1856" s="505"/>
      <c r="W1856" s="505"/>
      <c r="X1856" s="505"/>
      <c r="Y1856" s="505"/>
      <c r="Z1856" s="506"/>
      <c r="AA1856" s="507"/>
      <c r="AB1856" s="508"/>
      <c r="AC1856" s="513"/>
      <c r="AD1856" s="508"/>
      <c r="AE1856" s="507"/>
      <c r="AF1856" s="513"/>
      <c r="AG1856" s="507"/>
      <c r="AH1856" s="508"/>
      <c r="AI1856" s="509"/>
      <c r="AJ1856" s="507"/>
      <c r="AK1856" s="507"/>
      <c r="AL1856" s="510"/>
      <c r="AM1856" s="511"/>
      <c r="AN1856" s="512"/>
      <c r="AO1856" s="511"/>
      <c r="AP1856" s="507"/>
      <c r="AQ1856" s="512"/>
      <c r="AR1856" s="513"/>
      <c r="AS1856" s="508"/>
      <c r="AT1856" s="511"/>
      <c r="AU1856" s="511"/>
      <c r="AV1856" s="511"/>
      <c r="AW1856" s="511"/>
      <c r="AX1856" s="511"/>
      <c r="AY1856" s="511"/>
      <c r="AZ1856" s="514"/>
      <c r="BA1856" s="515"/>
      <c r="BB1856" s="507"/>
      <c r="BC1856" s="505"/>
      <c r="BD1856" s="524"/>
      <c r="BE1856" s="506"/>
      <c r="BF1856" s="482"/>
      <c r="BG1856" s="483"/>
      <c r="BH1856" s="483"/>
      <c r="BI1856" s="465"/>
      <c r="BJ1856" s="465"/>
      <c r="BK1856" s="465"/>
      <c r="BL1856" s="465"/>
      <c r="BM1856" s="465"/>
      <c r="BN1856" s="465"/>
      <c r="BO1856" s="483"/>
      <c r="BP1856" s="483"/>
      <c r="BQ1856" s="483"/>
      <c r="BR1856" s="483"/>
      <c r="BS1856" s="483"/>
      <c r="BT1856" s="484"/>
      <c r="BU1856" s="484"/>
      <c r="BV1856" s="484"/>
      <c r="BW1856" s="516"/>
      <c r="BX1856" s="434"/>
      <c r="BY1856" s="490"/>
      <c r="BZ1856" s="491"/>
      <c r="CA1856" s="520"/>
      <c r="CB1856" s="520"/>
      <c r="CC1856" s="520"/>
      <c r="CD1856" s="520"/>
      <c r="CE1856" s="520"/>
      <c r="CF1856" s="520"/>
    </row>
    <row r="1857" spans="1:84" ht="13.8" thickBot="1" x14ac:dyDescent="0.3">
      <c r="A1857" s="133"/>
      <c r="B1857" s="134"/>
      <c r="C1857" s="429"/>
      <c r="D1857" s="136"/>
      <c r="E1857" s="136"/>
      <c r="F1857" s="438"/>
      <c r="G1857" s="136"/>
      <c r="H1857" s="139"/>
      <c r="I1857" s="430"/>
      <c r="J1857" s="431"/>
      <c r="K1857" s="432"/>
      <c r="L1857" s="428"/>
      <c r="M1857" s="500"/>
      <c r="N1857" s="518"/>
      <c r="O1857" s="501"/>
      <c r="P1857" s="501"/>
      <c r="Q1857" s="519"/>
      <c r="R1857" s="502"/>
      <c r="S1857" s="502"/>
      <c r="T1857" s="503"/>
      <c r="U1857" s="504"/>
      <c r="V1857" s="505"/>
      <c r="W1857" s="505"/>
      <c r="X1857" s="505"/>
      <c r="Y1857" s="505"/>
      <c r="Z1857" s="506"/>
      <c r="AA1857" s="507"/>
      <c r="AB1857" s="508"/>
      <c r="AC1857" s="513"/>
      <c r="AD1857" s="508"/>
      <c r="AE1857" s="507"/>
      <c r="AF1857" s="513"/>
      <c r="AG1857" s="507"/>
      <c r="AH1857" s="508"/>
      <c r="AI1857" s="509"/>
      <c r="AJ1857" s="507"/>
      <c r="AK1857" s="507"/>
      <c r="AL1857" s="510"/>
      <c r="AM1857" s="511"/>
      <c r="AN1857" s="512"/>
      <c r="AO1857" s="511"/>
      <c r="AP1857" s="507"/>
      <c r="AQ1857" s="512"/>
      <c r="AR1857" s="513"/>
      <c r="AS1857" s="508"/>
      <c r="AT1857" s="511"/>
      <c r="AU1857" s="511"/>
      <c r="AV1857" s="511"/>
      <c r="AW1857" s="511"/>
      <c r="AX1857" s="511"/>
      <c r="AY1857" s="511"/>
      <c r="AZ1857" s="514"/>
      <c r="BA1857" s="515"/>
      <c r="BB1857" s="507"/>
      <c r="BC1857" s="505"/>
      <c r="BD1857" s="524"/>
      <c r="BE1857" s="506"/>
      <c r="BF1857" s="482"/>
      <c r="BG1857" s="483"/>
      <c r="BH1857" s="483"/>
      <c r="BI1857" s="465"/>
      <c r="BJ1857" s="465"/>
      <c r="BK1857" s="465"/>
      <c r="BL1857" s="465"/>
      <c r="BM1857" s="465"/>
      <c r="BN1857" s="465"/>
      <c r="BO1857" s="483"/>
      <c r="BP1857" s="483"/>
      <c r="BQ1857" s="483"/>
      <c r="BR1857" s="483"/>
      <c r="BS1857" s="483"/>
      <c r="BT1857" s="484"/>
      <c r="BU1857" s="484"/>
      <c r="BV1857" s="484"/>
      <c r="BW1857" s="516"/>
      <c r="BX1857" s="434"/>
      <c r="BY1857" s="490"/>
      <c r="BZ1857" s="491"/>
      <c r="CA1857" s="520"/>
      <c r="CB1857" s="520"/>
      <c r="CC1857" s="520"/>
      <c r="CD1857" s="520"/>
      <c r="CE1857" s="520"/>
      <c r="CF1857" s="520"/>
    </row>
    <row r="1858" spans="1:84" ht="13.8" thickBot="1" x14ac:dyDescent="0.3">
      <c r="A1858" s="133"/>
      <c r="B1858" s="134"/>
      <c r="C1858" s="429"/>
      <c r="D1858" s="136"/>
      <c r="E1858" s="136"/>
      <c r="F1858" s="438"/>
      <c r="G1858" s="136"/>
      <c r="H1858" s="139"/>
      <c r="I1858" s="430"/>
      <c r="J1858" s="431"/>
      <c r="K1858" s="432"/>
      <c r="L1858" s="428"/>
      <c r="M1858" s="500"/>
      <c r="N1858" s="518"/>
      <c r="O1858" s="501"/>
      <c r="P1858" s="501"/>
      <c r="Q1858" s="519"/>
      <c r="R1858" s="502"/>
      <c r="S1858" s="502"/>
      <c r="T1858" s="503"/>
      <c r="U1858" s="504"/>
      <c r="V1858" s="505"/>
      <c r="W1858" s="505"/>
      <c r="X1858" s="505"/>
      <c r="Y1858" s="505"/>
      <c r="Z1858" s="506"/>
      <c r="AA1858" s="507"/>
      <c r="AB1858" s="508"/>
      <c r="AC1858" s="513"/>
      <c r="AD1858" s="508"/>
      <c r="AE1858" s="507"/>
      <c r="AF1858" s="513"/>
      <c r="AG1858" s="507"/>
      <c r="AH1858" s="508"/>
      <c r="AI1858" s="509"/>
      <c r="AJ1858" s="507"/>
      <c r="AK1858" s="507"/>
      <c r="AL1858" s="510"/>
      <c r="AM1858" s="511"/>
      <c r="AN1858" s="512"/>
      <c r="AO1858" s="511"/>
      <c r="AP1858" s="507"/>
      <c r="AQ1858" s="512"/>
      <c r="AR1858" s="513"/>
      <c r="AS1858" s="508"/>
      <c r="AT1858" s="511"/>
      <c r="AU1858" s="511"/>
      <c r="AV1858" s="511"/>
      <c r="AW1858" s="511"/>
      <c r="AX1858" s="511"/>
      <c r="AY1858" s="511"/>
      <c r="AZ1858" s="514"/>
      <c r="BA1858" s="515"/>
      <c r="BB1858" s="507"/>
      <c r="BC1858" s="505"/>
      <c r="BD1858" s="524"/>
      <c r="BE1858" s="506"/>
      <c r="BF1858" s="482"/>
      <c r="BG1858" s="483"/>
      <c r="BH1858" s="483"/>
      <c r="BI1858" s="465"/>
      <c r="BJ1858" s="465"/>
      <c r="BK1858" s="465"/>
      <c r="BL1858" s="465"/>
      <c r="BM1858" s="465"/>
      <c r="BN1858" s="465"/>
      <c r="BO1858" s="483"/>
      <c r="BP1858" s="483"/>
      <c r="BQ1858" s="483"/>
      <c r="BR1858" s="483"/>
      <c r="BS1858" s="483"/>
      <c r="BT1858" s="484"/>
      <c r="BU1858" s="484"/>
      <c r="BV1858" s="484"/>
      <c r="BW1858" s="516"/>
      <c r="BX1858" s="434"/>
      <c r="BY1858" s="490"/>
      <c r="BZ1858" s="491"/>
      <c r="CA1858" s="520"/>
      <c r="CB1858" s="520"/>
      <c r="CC1858" s="520"/>
      <c r="CD1858" s="520"/>
      <c r="CE1858" s="520"/>
      <c r="CF1858" s="520"/>
    </row>
    <row r="1859" spans="1:84" ht="13.8" thickBot="1" x14ac:dyDescent="0.3">
      <c r="A1859" s="133"/>
      <c r="B1859" s="134"/>
      <c r="C1859" s="429"/>
      <c r="D1859" s="136"/>
      <c r="E1859" s="136"/>
      <c r="F1859" s="438"/>
      <c r="G1859" s="136"/>
      <c r="H1859" s="139"/>
      <c r="I1859" s="430"/>
      <c r="J1859" s="431"/>
      <c r="K1859" s="432"/>
      <c r="L1859" s="428"/>
      <c r="M1859" s="500"/>
      <c r="N1859" s="518"/>
      <c r="O1859" s="501"/>
      <c r="P1859" s="501"/>
      <c r="Q1859" s="519"/>
      <c r="R1859" s="502"/>
      <c r="S1859" s="502"/>
      <c r="T1859" s="503"/>
      <c r="U1859" s="504"/>
      <c r="V1859" s="505"/>
      <c r="W1859" s="505"/>
      <c r="X1859" s="505"/>
      <c r="Y1859" s="505"/>
      <c r="Z1859" s="506"/>
      <c r="AA1859" s="507"/>
      <c r="AB1859" s="508"/>
      <c r="AC1859" s="513"/>
      <c r="AD1859" s="508"/>
      <c r="AE1859" s="507"/>
      <c r="AF1859" s="513"/>
      <c r="AG1859" s="507"/>
      <c r="AH1859" s="508"/>
      <c r="AI1859" s="509"/>
      <c r="AJ1859" s="507"/>
      <c r="AK1859" s="507"/>
      <c r="AL1859" s="510"/>
      <c r="AM1859" s="511"/>
      <c r="AN1859" s="512"/>
      <c r="AO1859" s="511"/>
      <c r="AP1859" s="507"/>
      <c r="AQ1859" s="512"/>
      <c r="AR1859" s="513"/>
      <c r="AS1859" s="508"/>
      <c r="AT1859" s="511"/>
      <c r="AU1859" s="511"/>
      <c r="AV1859" s="511"/>
      <c r="AW1859" s="511"/>
      <c r="AX1859" s="511"/>
      <c r="AY1859" s="511"/>
      <c r="AZ1859" s="514"/>
      <c r="BA1859" s="515"/>
      <c r="BB1859" s="507"/>
      <c r="BC1859" s="505"/>
      <c r="BD1859" s="524"/>
      <c r="BE1859" s="506"/>
      <c r="BF1859" s="482"/>
      <c r="BG1859" s="483"/>
      <c r="BH1859" s="483"/>
      <c r="BI1859" s="465"/>
      <c r="BJ1859" s="465"/>
      <c r="BK1859" s="465"/>
      <c r="BL1859" s="465"/>
      <c r="BM1859" s="465"/>
      <c r="BN1859" s="465"/>
      <c r="BO1859" s="483"/>
      <c r="BP1859" s="483"/>
      <c r="BQ1859" s="483"/>
      <c r="BR1859" s="483"/>
      <c r="BS1859" s="483"/>
      <c r="BT1859" s="484"/>
      <c r="BU1859" s="484"/>
      <c r="BV1859" s="484"/>
      <c r="BW1859" s="516"/>
      <c r="BX1859" s="434"/>
      <c r="BY1859" s="490"/>
      <c r="BZ1859" s="491"/>
      <c r="CA1859" s="520"/>
      <c r="CB1859" s="520"/>
      <c r="CC1859" s="520"/>
      <c r="CD1859" s="520"/>
      <c r="CE1859" s="520"/>
      <c r="CF1859" s="520"/>
    </row>
    <row r="1860" spans="1:84" ht="13.8" thickBot="1" x14ac:dyDescent="0.3">
      <c r="A1860" s="133"/>
      <c r="B1860" s="134"/>
      <c r="C1860" s="429"/>
      <c r="D1860" s="136"/>
      <c r="E1860" s="136"/>
      <c r="F1860" s="438"/>
      <c r="G1860" s="136"/>
      <c r="H1860" s="139"/>
      <c r="I1860" s="430"/>
      <c r="J1860" s="431"/>
      <c r="K1860" s="432"/>
      <c r="L1860" s="428"/>
      <c r="M1860" s="500"/>
      <c r="N1860" s="518"/>
      <c r="O1860" s="501"/>
      <c r="P1860" s="501"/>
      <c r="Q1860" s="519"/>
      <c r="R1860" s="502"/>
      <c r="S1860" s="502"/>
      <c r="T1860" s="503"/>
      <c r="U1860" s="504"/>
      <c r="V1860" s="505"/>
      <c r="W1860" s="505"/>
      <c r="X1860" s="505"/>
      <c r="Y1860" s="505"/>
      <c r="Z1860" s="506"/>
      <c r="AA1860" s="507"/>
      <c r="AB1860" s="508"/>
      <c r="AC1860" s="513"/>
      <c r="AD1860" s="508"/>
      <c r="AE1860" s="507"/>
      <c r="AF1860" s="513"/>
      <c r="AG1860" s="507"/>
      <c r="AH1860" s="508"/>
      <c r="AI1860" s="509"/>
      <c r="AJ1860" s="507"/>
      <c r="AK1860" s="507"/>
      <c r="AL1860" s="510"/>
      <c r="AM1860" s="511"/>
      <c r="AN1860" s="512"/>
      <c r="AO1860" s="511"/>
      <c r="AP1860" s="507"/>
      <c r="AQ1860" s="512"/>
      <c r="AR1860" s="513"/>
      <c r="AS1860" s="508"/>
      <c r="AT1860" s="511"/>
      <c r="AU1860" s="511"/>
      <c r="AV1860" s="511"/>
      <c r="AW1860" s="511"/>
      <c r="AX1860" s="511"/>
      <c r="AY1860" s="511"/>
      <c r="AZ1860" s="514"/>
      <c r="BA1860" s="515"/>
      <c r="BB1860" s="507"/>
      <c r="BC1860" s="505"/>
      <c r="BD1860" s="524"/>
      <c r="BE1860" s="506"/>
      <c r="BF1860" s="482"/>
      <c r="BG1860" s="483"/>
      <c r="BH1860" s="483"/>
      <c r="BI1860" s="465"/>
      <c r="BJ1860" s="465"/>
      <c r="BK1860" s="465"/>
      <c r="BL1860" s="465"/>
      <c r="BM1860" s="465"/>
      <c r="BN1860" s="465"/>
      <c r="BO1860" s="483"/>
      <c r="BP1860" s="483"/>
      <c r="BQ1860" s="483"/>
      <c r="BR1860" s="483"/>
      <c r="BS1860" s="483"/>
      <c r="BT1860" s="484"/>
      <c r="BU1860" s="484"/>
      <c r="BV1860" s="484"/>
      <c r="BW1860" s="516"/>
      <c r="BX1860" s="434"/>
      <c r="BY1860" s="490"/>
      <c r="BZ1860" s="491"/>
      <c r="CA1860" s="520"/>
      <c r="CB1860" s="520"/>
      <c r="CC1860" s="520"/>
      <c r="CD1860" s="520"/>
      <c r="CE1860" s="520"/>
      <c r="CF1860" s="520"/>
    </row>
    <row r="1861" spans="1:84" ht="13.8" thickBot="1" x14ac:dyDescent="0.3">
      <c r="A1861" s="133"/>
      <c r="B1861" s="134"/>
      <c r="C1861" s="429"/>
      <c r="D1861" s="136"/>
      <c r="E1861" s="136"/>
      <c r="F1861" s="438"/>
      <c r="G1861" s="136"/>
      <c r="H1861" s="139"/>
      <c r="I1861" s="430"/>
      <c r="J1861" s="431"/>
      <c r="K1861" s="432"/>
      <c r="L1861" s="428"/>
      <c r="M1861" s="500"/>
      <c r="N1861" s="518"/>
      <c r="O1861" s="501"/>
      <c r="P1861" s="501"/>
      <c r="Q1861" s="519"/>
      <c r="R1861" s="502"/>
      <c r="S1861" s="502"/>
      <c r="T1861" s="503"/>
      <c r="U1861" s="504"/>
      <c r="V1861" s="505"/>
      <c r="W1861" s="505"/>
      <c r="X1861" s="505"/>
      <c r="Y1861" s="505"/>
      <c r="Z1861" s="506"/>
      <c r="AA1861" s="507"/>
      <c r="AB1861" s="508"/>
      <c r="AC1861" s="513"/>
      <c r="AD1861" s="508"/>
      <c r="AE1861" s="507"/>
      <c r="AF1861" s="513"/>
      <c r="AG1861" s="507"/>
      <c r="AH1861" s="508"/>
      <c r="AI1861" s="509"/>
      <c r="AJ1861" s="507"/>
      <c r="AK1861" s="507"/>
      <c r="AL1861" s="510"/>
      <c r="AM1861" s="511"/>
      <c r="AN1861" s="512"/>
      <c r="AO1861" s="511"/>
      <c r="AP1861" s="507"/>
      <c r="AQ1861" s="512"/>
      <c r="AR1861" s="513"/>
      <c r="AS1861" s="508"/>
      <c r="AT1861" s="511"/>
      <c r="AU1861" s="511"/>
      <c r="AV1861" s="511"/>
      <c r="AW1861" s="511"/>
      <c r="AX1861" s="511"/>
      <c r="AY1861" s="511"/>
      <c r="AZ1861" s="514"/>
      <c r="BA1861" s="515"/>
      <c r="BB1861" s="507"/>
      <c r="BC1861" s="505"/>
      <c r="BD1861" s="524"/>
      <c r="BE1861" s="506"/>
      <c r="BF1861" s="482"/>
      <c r="BG1861" s="483"/>
      <c r="BH1861" s="483"/>
      <c r="BI1861" s="465"/>
      <c r="BJ1861" s="465"/>
      <c r="BK1861" s="465"/>
      <c r="BL1861" s="465"/>
      <c r="BM1861" s="465"/>
      <c r="BN1861" s="465"/>
      <c r="BO1861" s="483"/>
      <c r="BP1861" s="483"/>
      <c r="BQ1861" s="483"/>
      <c r="BR1861" s="483"/>
      <c r="BS1861" s="483"/>
      <c r="BT1861" s="484"/>
      <c r="BU1861" s="484"/>
      <c r="BV1861" s="484"/>
      <c r="BW1861" s="516"/>
      <c r="BX1861" s="434"/>
      <c r="BY1861" s="490"/>
      <c r="BZ1861" s="491"/>
      <c r="CA1861" s="520"/>
      <c r="CB1861" s="520"/>
      <c r="CC1861" s="520"/>
      <c r="CD1861" s="520"/>
      <c r="CE1861" s="520"/>
      <c r="CF1861" s="520"/>
    </row>
    <row r="1862" spans="1:84" ht="13.8" thickBot="1" x14ac:dyDescent="0.3">
      <c r="A1862" s="133"/>
      <c r="B1862" s="134"/>
      <c r="C1862" s="429"/>
      <c r="D1862" s="136"/>
      <c r="E1862" s="136"/>
      <c r="F1862" s="438"/>
      <c r="G1862" s="136"/>
      <c r="H1862" s="139"/>
      <c r="I1862" s="430"/>
      <c r="J1862" s="431"/>
      <c r="K1862" s="432"/>
      <c r="L1862" s="428"/>
      <c r="M1862" s="500"/>
      <c r="N1862" s="518"/>
      <c r="O1862" s="501"/>
      <c r="P1862" s="501"/>
      <c r="Q1862" s="519"/>
      <c r="R1862" s="502"/>
      <c r="S1862" s="502"/>
      <c r="T1862" s="503"/>
      <c r="U1862" s="504"/>
      <c r="V1862" s="505"/>
      <c r="W1862" s="505"/>
      <c r="X1862" s="505"/>
      <c r="Y1862" s="505"/>
      <c r="Z1862" s="506"/>
      <c r="AA1862" s="507"/>
      <c r="AB1862" s="508"/>
      <c r="AC1862" s="513"/>
      <c r="AD1862" s="508"/>
      <c r="AE1862" s="507"/>
      <c r="AF1862" s="513"/>
      <c r="AG1862" s="507"/>
      <c r="AH1862" s="508"/>
      <c r="AI1862" s="509"/>
      <c r="AJ1862" s="507"/>
      <c r="AK1862" s="507"/>
      <c r="AL1862" s="510"/>
      <c r="AM1862" s="511"/>
      <c r="AN1862" s="512"/>
      <c r="AO1862" s="511"/>
      <c r="AP1862" s="507"/>
      <c r="AQ1862" s="512"/>
      <c r="AR1862" s="513"/>
      <c r="AS1862" s="508"/>
      <c r="AT1862" s="511"/>
      <c r="AU1862" s="511"/>
      <c r="AV1862" s="511"/>
      <c r="AW1862" s="511"/>
      <c r="AX1862" s="511"/>
      <c r="AY1862" s="511"/>
      <c r="AZ1862" s="514"/>
      <c r="BA1862" s="515"/>
      <c r="BB1862" s="507"/>
      <c r="BC1862" s="505"/>
      <c r="BD1862" s="524"/>
      <c r="BE1862" s="506"/>
      <c r="BF1862" s="482"/>
      <c r="BG1862" s="483"/>
      <c r="BH1862" s="483"/>
      <c r="BI1862" s="465"/>
      <c r="BJ1862" s="465"/>
      <c r="BK1862" s="465"/>
      <c r="BL1862" s="465"/>
      <c r="BM1862" s="465"/>
      <c r="BN1862" s="465"/>
      <c r="BO1862" s="483"/>
      <c r="BP1862" s="483"/>
      <c r="BQ1862" s="483"/>
      <c r="BR1862" s="483"/>
      <c r="BS1862" s="483"/>
      <c r="BT1862" s="484"/>
      <c r="BU1862" s="484"/>
      <c r="BV1862" s="484"/>
      <c r="BW1862" s="516"/>
      <c r="BX1862" s="434"/>
      <c r="BY1862" s="490"/>
      <c r="BZ1862" s="491"/>
      <c r="CA1862" s="520"/>
      <c r="CB1862" s="520"/>
      <c r="CC1862" s="520"/>
      <c r="CD1862" s="520"/>
      <c r="CE1862" s="520"/>
      <c r="CF1862" s="520"/>
    </row>
    <row r="1863" spans="1:84" ht="13.8" thickBot="1" x14ac:dyDescent="0.3">
      <c r="A1863" s="133"/>
      <c r="B1863" s="134"/>
      <c r="C1863" s="429"/>
      <c r="D1863" s="136"/>
      <c r="E1863" s="136"/>
      <c r="F1863" s="438"/>
      <c r="G1863" s="136"/>
      <c r="H1863" s="139"/>
      <c r="I1863" s="430"/>
      <c r="J1863" s="431"/>
      <c r="K1863" s="432"/>
      <c r="L1863" s="428"/>
      <c r="M1863" s="500"/>
      <c r="N1863" s="518"/>
      <c r="O1863" s="501"/>
      <c r="P1863" s="501"/>
      <c r="Q1863" s="519"/>
      <c r="R1863" s="502"/>
      <c r="S1863" s="502"/>
      <c r="T1863" s="503"/>
      <c r="U1863" s="504"/>
      <c r="V1863" s="505"/>
      <c r="W1863" s="505"/>
      <c r="X1863" s="505"/>
      <c r="Y1863" s="505"/>
      <c r="Z1863" s="506"/>
      <c r="AA1863" s="507"/>
      <c r="AB1863" s="508"/>
      <c r="AC1863" s="513"/>
      <c r="AD1863" s="508"/>
      <c r="AE1863" s="507"/>
      <c r="AF1863" s="513"/>
      <c r="AG1863" s="507"/>
      <c r="AH1863" s="508"/>
      <c r="AI1863" s="509"/>
      <c r="AJ1863" s="507"/>
      <c r="AK1863" s="507"/>
      <c r="AL1863" s="510"/>
      <c r="AM1863" s="511"/>
      <c r="AN1863" s="512"/>
      <c r="AO1863" s="511"/>
      <c r="AP1863" s="507"/>
      <c r="AQ1863" s="512"/>
      <c r="AR1863" s="513"/>
      <c r="AS1863" s="508"/>
      <c r="AT1863" s="511"/>
      <c r="AU1863" s="511"/>
      <c r="AV1863" s="511"/>
      <c r="AW1863" s="511"/>
      <c r="AX1863" s="511"/>
      <c r="AY1863" s="511"/>
      <c r="AZ1863" s="514"/>
      <c r="BA1863" s="515"/>
      <c r="BB1863" s="507"/>
      <c r="BC1863" s="505"/>
      <c r="BD1863" s="524"/>
      <c r="BE1863" s="506"/>
      <c r="BF1863" s="482"/>
      <c r="BG1863" s="483"/>
      <c r="BH1863" s="483"/>
      <c r="BI1863" s="465"/>
      <c r="BJ1863" s="465"/>
      <c r="BK1863" s="465"/>
      <c r="BL1863" s="465"/>
      <c r="BM1863" s="465"/>
      <c r="BN1863" s="465"/>
      <c r="BO1863" s="483"/>
      <c r="BP1863" s="483"/>
      <c r="BQ1863" s="483"/>
      <c r="BR1863" s="483"/>
      <c r="BS1863" s="483"/>
      <c r="BT1863" s="484"/>
      <c r="BU1863" s="484"/>
      <c r="BV1863" s="484"/>
      <c r="BW1863" s="516"/>
      <c r="BX1863" s="434"/>
      <c r="BY1863" s="490"/>
      <c r="BZ1863" s="491"/>
      <c r="CA1863" s="520"/>
      <c r="CB1863" s="520"/>
      <c r="CC1863" s="520"/>
      <c r="CD1863" s="520"/>
      <c r="CE1863" s="520"/>
      <c r="CF1863" s="520"/>
    </row>
    <row r="1864" spans="1:84" ht="13.8" thickBot="1" x14ac:dyDescent="0.3">
      <c r="A1864" s="133"/>
      <c r="B1864" s="134"/>
      <c r="C1864" s="429"/>
      <c r="D1864" s="136"/>
      <c r="E1864" s="136"/>
      <c r="F1864" s="438"/>
      <c r="G1864" s="136"/>
      <c r="H1864" s="139"/>
      <c r="I1864" s="430"/>
      <c r="J1864" s="431"/>
      <c r="K1864" s="432"/>
      <c r="L1864" s="428"/>
      <c r="M1864" s="500"/>
      <c r="N1864" s="518"/>
      <c r="O1864" s="501"/>
      <c r="P1864" s="501"/>
      <c r="Q1864" s="519"/>
      <c r="R1864" s="502"/>
      <c r="S1864" s="502"/>
      <c r="T1864" s="503"/>
      <c r="U1864" s="504"/>
      <c r="V1864" s="505"/>
      <c r="W1864" s="505"/>
      <c r="X1864" s="505"/>
      <c r="Y1864" s="505"/>
      <c r="Z1864" s="506"/>
      <c r="AA1864" s="507"/>
      <c r="AB1864" s="508"/>
      <c r="AC1864" s="513"/>
      <c r="AD1864" s="508"/>
      <c r="AE1864" s="507"/>
      <c r="AF1864" s="513"/>
      <c r="AG1864" s="507"/>
      <c r="AH1864" s="508"/>
      <c r="AI1864" s="509"/>
      <c r="AJ1864" s="507"/>
      <c r="AK1864" s="507"/>
      <c r="AL1864" s="510"/>
      <c r="AM1864" s="511"/>
      <c r="AN1864" s="512"/>
      <c r="AO1864" s="511"/>
      <c r="AP1864" s="507"/>
      <c r="AQ1864" s="512"/>
      <c r="AR1864" s="513"/>
      <c r="AS1864" s="508"/>
      <c r="AT1864" s="511"/>
      <c r="AU1864" s="511"/>
      <c r="AV1864" s="511"/>
      <c r="AW1864" s="511"/>
      <c r="AX1864" s="511"/>
      <c r="AY1864" s="511"/>
      <c r="AZ1864" s="514"/>
      <c r="BA1864" s="515"/>
      <c r="BB1864" s="507"/>
      <c r="BC1864" s="505"/>
      <c r="BD1864" s="524"/>
      <c r="BE1864" s="506"/>
      <c r="BF1864" s="482"/>
      <c r="BG1864" s="483"/>
      <c r="BH1864" s="483"/>
      <c r="BI1864" s="465"/>
      <c r="BJ1864" s="465"/>
      <c r="BK1864" s="465"/>
      <c r="BL1864" s="465"/>
      <c r="BM1864" s="465"/>
      <c r="BN1864" s="465"/>
      <c r="BO1864" s="483"/>
      <c r="BP1864" s="483"/>
      <c r="BQ1864" s="483"/>
      <c r="BR1864" s="483"/>
      <c r="BS1864" s="483"/>
      <c r="BT1864" s="484"/>
      <c r="BU1864" s="484"/>
      <c r="BV1864" s="484"/>
      <c r="BW1864" s="516"/>
      <c r="BX1864" s="434"/>
      <c r="BY1864" s="490"/>
      <c r="BZ1864" s="491"/>
      <c r="CA1864" s="520"/>
      <c r="CB1864" s="520"/>
      <c r="CC1864" s="520"/>
      <c r="CD1864" s="520"/>
      <c r="CE1864" s="520"/>
      <c r="CF1864" s="520"/>
    </row>
    <row r="1865" spans="1:84" ht="13.8" thickBot="1" x14ac:dyDescent="0.3">
      <c r="A1865" s="133"/>
      <c r="B1865" s="134"/>
      <c r="C1865" s="429"/>
      <c r="D1865" s="136"/>
      <c r="E1865" s="136"/>
      <c r="F1865" s="438"/>
      <c r="G1865" s="136"/>
      <c r="H1865" s="139"/>
      <c r="I1865" s="430"/>
      <c r="J1865" s="431"/>
      <c r="K1865" s="432"/>
      <c r="L1865" s="428"/>
      <c r="M1865" s="500"/>
      <c r="N1865" s="518"/>
      <c r="O1865" s="501"/>
      <c r="P1865" s="501"/>
      <c r="Q1865" s="519"/>
      <c r="R1865" s="502"/>
      <c r="S1865" s="502"/>
      <c r="T1865" s="503"/>
      <c r="U1865" s="504"/>
      <c r="V1865" s="505"/>
      <c r="W1865" s="505"/>
      <c r="X1865" s="505"/>
      <c r="Y1865" s="505"/>
      <c r="Z1865" s="506"/>
      <c r="AA1865" s="507"/>
      <c r="AB1865" s="508"/>
      <c r="AC1865" s="513"/>
      <c r="AD1865" s="508"/>
      <c r="AE1865" s="507"/>
      <c r="AF1865" s="513"/>
      <c r="AG1865" s="507"/>
      <c r="AH1865" s="508"/>
      <c r="AI1865" s="509"/>
      <c r="AJ1865" s="507"/>
      <c r="AK1865" s="507"/>
      <c r="AL1865" s="510"/>
      <c r="AM1865" s="511"/>
      <c r="AN1865" s="512"/>
      <c r="AO1865" s="511"/>
      <c r="AP1865" s="507"/>
      <c r="AQ1865" s="512"/>
      <c r="AR1865" s="513"/>
      <c r="AS1865" s="508"/>
      <c r="AT1865" s="511"/>
      <c r="AU1865" s="511"/>
      <c r="AV1865" s="511"/>
      <c r="AW1865" s="511"/>
      <c r="AX1865" s="511"/>
      <c r="AY1865" s="511"/>
      <c r="AZ1865" s="514"/>
      <c r="BA1865" s="515"/>
      <c r="BB1865" s="507"/>
      <c r="BC1865" s="505"/>
      <c r="BD1865" s="524"/>
      <c r="BE1865" s="506"/>
      <c r="BF1865" s="482"/>
      <c r="BG1865" s="483"/>
      <c r="BH1865" s="483"/>
      <c r="BI1865" s="465"/>
      <c r="BJ1865" s="465"/>
      <c r="BK1865" s="465"/>
      <c r="BL1865" s="465"/>
      <c r="BM1865" s="465"/>
      <c r="BN1865" s="465"/>
      <c r="BO1865" s="483"/>
      <c r="BP1865" s="483"/>
      <c r="BQ1865" s="483"/>
      <c r="BR1865" s="483"/>
      <c r="BS1865" s="483"/>
      <c r="BT1865" s="484"/>
      <c r="BU1865" s="484"/>
      <c r="BV1865" s="484"/>
      <c r="BW1865" s="516"/>
      <c r="BX1865" s="434"/>
      <c r="BY1865" s="490"/>
      <c r="BZ1865" s="491"/>
      <c r="CA1865" s="520"/>
      <c r="CB1865" s="520"/>
      <c r="CC1865" s="520"/>
      <c r="CD1865" s="520"/>
      <c r="CE1865" s="520"/>
      <c r="CF1865" s="520"/>
    </row>
    <row r="1866" spans="1:84" ht="13.8" thickBot="1" x14ac:dyDescent="0.3">
      <c r="A1866" s="133"/>
      <c r="B1866" s="134"/>
      <c r="C1866" s="429"/>
      <c r="D1866" s="136"/>
      <c r="E1866" s="136"/>
      <c r="F1866" s="438"/>
      <c r="G1866" s="136"/>
      <c r="H1866" s="139"/>
      <c r="I1866" s="430"/>
      <c r="J1866" s="431"/>
      <c r="K1866" s="432"/>
      <c r="L1866" s="428"/>
      <c r="M1866" s="500"/>
      <c r="N1866" s="518"/>
      <c r="O1866" s="501"/>
      <c r="P1866" s="501"/>
      <c r="Q1866" s="519"/>
      <c r="R1866" s="502"/>
      <c r="S1866" s="502"/>
      <c r="T1866" s="503"/>
      <c r="U1866" s="504"/>
      <c r="V1866" s="505"/>
      <c r="W1866" s="505"/>
      <c r="X1866" s="505"/>
      <c r="Y1866" s="505"/>
      <c r="Z1866" s="506"/>
      <c r="AA1866" s="507"/>
      <c r="AB1866" s="508"/>
      <c r="AC1866" s="513"/>
      <c r="AD1866" s="508"/>
      <c r="AE1866" s="507"/>
      <c r="AF1866" s="513"/>
      <c r="AG1866" s="507"/>
      <c r="AH1866" s="508"/>
      <c r="AI1866" s="509"/>
      <c r="AJ1866" s="507"/>
      <c r="AK1866" s="507"/>
      <c r="AL1866" s="510"/>
      <c r="AM1866" s="511"/>
      <c r="AN1866" s="512"/>
      <c r="AO1866" s="511"/>
      <c r="AP1866" s="507"/>
      <c r="AQ1866" s="512"/>
      <c r="AR1866" s="513"/>
      <c r="AS1866" s="508"/>
      <c r="AT1866" s="511"/>
      <c r="AU1866" s="511"/>
      <c r="AV1866" s="511"/>
      <c r="AW1866" s="511"/>
      <c r="AX1866" s="511"/>
      <c r="AY1866" s="511"/>
      <c r="AZ1866" s="514"/>
      <c r="BA1866" s="515"/>
      <c r="BB1866" s="507"/>
      <c r="BC1866" s="505"/>
      <c r="BD1866" s="524"/>
      <c r="BE1866" s="506"/>
      <c r="BF1866" s="482"/>
      <c r="BG1866" s="483"/>
      <c r="BH1866" s="483"/>
      <c r="BI1866" s="465"/>
      <c r="BJ1866" s="465"/>
      <c r="BK1866" s="465"/>
      <c r="BL1866" s="465"/>
      <c r="BM1866" s="465"/>
      <c r="BN1866" s="465"/>
      <c r="BO1866" s="483"/>
      <c r="BP1866" s="483"/>
      <c r="BQ1866" s="483"/>
      <c r="BR1866" s="483"/>
      <c r="BS1866" s="483"/>
      <c r="BT1866" s="484"/>
      <c r="BU1866" s="484"/>
      <c r="BV1866" s="484"/>
      <c r="BW1866" s="516"/>
      <c r="BX1866" s="434"/>
      <c r="BY1866" s="490"/>
      <c r="BZ1866" s="491"/>
      <c r="CA1866" s="520"/>
      <c r="CB1866" s="520"/>
      <c r="CC1866" s="520"/>
      <c r="CD1866" s="520"/>
      <c r="CE1866" s="520"/>
      <c r="CF1866" s="520"/>
    </row>
    <row r="1867" spans="1:84" ht="13.8" thickBot="1" x14ac:dyDescent="0.3">
      <c r="A1867" s="133"/>
      <c r="B1867" s="134"/>
      <c r="C1867" s="429"/>
      <c r="D1867" s="136"/>
      <c r="E1867" s="136"/>
      <c r="F1867" s="438"/>
      <c r="G1867" s="136"/>
      <c r="H1867" s="139"/>
      <c r="I1867" s="430"/>
      <c r="J1867" s="431"/>
      <c r="K1867" s="432"/>
      <c r="L1867" s="428"/>
      <c r="M1867" s="500"/>
      <c r="N1867" s="518"/>
      <c r="O1867" s="501"/>
      <c r="P1867" s="501"/>
      <c r="Q1867" s="519"/>
      <c r="R1867" s="502"/>
      <c r="S1867" s="502"/>
      <c r="T1867" s="503"/>
      <c r="U1867" s="504"/>
      <c r="V1867" s="505"/>
      <c r="W1867" s="505"/>
      <c r="X1867" s="505"/>
      <c r="Y1867" s="505"/>
      <c r="Z1867" s="506"/>
      <c r="AA1867" s="507"/>
      <c r="AB1867" s="508"/>
      <c r="AC1867" s="513"/>
      <c r="AD1867" s="508"/>
      <c r="AE1867" s="507"/>
      <c r="AF1867" s="513"/>
      <c r="AG1867" s="507"/>
      <c r="AH1867" s="508"/>
      <c r="AI1867" s="509"/>
      <c r="AJ1867" s="507"/>
      <c r="AK1867" s="507"/>
      <c r="AL1867" s="510"/>
      <c r="AM1867" s="511"/>
      <c r="AN1867" s="512"/>
      <c r="AO1867" s="511"/>
      <c r="AP1867" s="507"/>
      <c r="AQ1867" s="512"/>
      <c r="AR1867" s="513"/>
      <c r="AS1867" s="508"/>
      <c r="AT1867" s="511"/>
      <c r="AU1867" s="511"/>
      <c r="AV1867" s="511"/>
      <c r="AW1867" s="511"/>
      <c r="AX1867" s="511"/>
      <c r="AY1867" s="511"/>
      <c r="AZ1867" s="514"/>
      <c r="BA1867" s="515"/>
      <c r="BB1867" s="507"/>
      <c r="BC1867" s="505"/>
      <c r="BD1867" s="524"/>
      <c r="BE1867" s="506"/>
      <c r="BF1867" s="482"/>
      <c r="BG1867" s="483"/>
      <c r="BH1867" s="483"/>
      <c r="BI1867" s="465"/>
      <c r="BJ1867" s="465"/>
      <c r="BK1867" s="465"/>
      <c r="BL1867" s="465"/>
      <c r="BM1867" s="465"/>
      <c r="BN1867" s="465"/>
      <c r="BO1867" s="483"/>
      <c r="BP1867" s="483"/>
      <c r="BQ1867" s="483"/>
      <c r="BR1867" s="483"/>
      <c r="BS1867" s="483"/>
      <c r="BT1867" s="484"/>
      <c r="BU1867" s="484"/>
      <c r="BV1867" s="484"/>
      <c r="BW1867" s="516"/>
      <c r="BX1867" s="434"/>
      <c r="BY1867" s="490"/>
      <c r="BZ1867" s="491"/>
      <c r="CA1867" s="520"/>
      <c r="CB1867" s="520"/>
      <c r="CC1867" s="520"/>
      <c r="CD1867" s="520"/>
      <c r="CE1867" s="520"/>
      <c r="CF1867" s="520"/>
    </row>
    <row r="1868" spans="1:84" ht="13.8" thickBot="1" x14ac:dyDescent="0.3">
      <c r="A1868" s="133"/>
      <c r="B1868" s="134"/>
      <c r="C1868" s="429"/>
      <c r="D1868" s="136"/>
      <c r="E1868" s="136"/>
      <c r="F1868" s="438"/>
      <c r="G1868" s="136"/>
      <c r="H1868" s="139"/>
      <c r="I1868" s="430"/>
      <c r="J1868" s="431"/>
      <c r="K1868" s="432"/>
      <c r="L1868" s="428"/>
      <c r="M1868" s="500"/>
      <c r="N1868" s="518"/>
      <c r="O1868" s="501"/>
      <c r="P1868" s="501"/>
      <c r="Q1868" s="519"/>
      <c r="R1868" s="502"/>
      <c r="S1868" s="502"/>
      <c r="T1868" s="503"/>
      <c r="U1868" s="504"/>
      <c r="V1868" s="505"/>
      <c r="W1868" s="505"/>
      <c r="X1868" s="505"/>
      <c r="Y1868" s="505"/>
      <c r="Z1868" s="506"/>
      <c r="AA1868" s="507"/>
      <c r="AB1868" s="508"/>
      <c r="AC1868" s="513"/>
      <c r="AD1868" s="508"/>
      <c r="AE1868" s="507"/>
      <c r="AF1868" s="513"/>
      <c r="AG1868" s="507"/>
      <c r="AH1868" s="508"/>
      <c r="AI1868" s="509"/>
      <c r="AJ1868" s="507"/>
      <c r="AK1868" s="507"/>
      <c r="AL1868" s="510"/>
      <c r="AM1868" s="511"/>
      <c r="AN1868" s="512"/>
      <c r="AO1868" s="511"/>
      <c r="AP1868" s="507"/>
      <c r="AQ1868" s="512"/>
      <c r="AR1868" s="513"/>
      <c r="AS1868" s="508"/>
      <c r="AT1868" s="511"/>
      <c r="AU1868" s="511"/>
      <c r="AV1868" s="511"/>
      <c r="AW1868" s="511"/>
      <c r="AX1868" s="511"/>
      <c r="AY1868" s="511"/>
      <c r="AZ1868" s="514"/>
      <c r="BA1868" s="515"/>
      <c r="BB1868" s="507"/>
      <c r="BC1868" s="505"/>
      <c r="BD1868" s="524"/>
      <c r="BE1868" s="506"/>
      <c r="BF1868" s="482"/>
      <c r="BG1868" s="483"/>
      <c r="BH1868" s="483"/>
      <c r="BI1868" s="465"/>
      <c r="BJ1868" s="465"/>
      <c r="BK1868" s="465"/>
      <c r="BL1868" s="465"/>
      <c r="BM1868" s="465"/>
      <c r="BN1868" s="465"/>
      <c r="BO1868" s="483"/>
      <c r="BP1868" s="483"/>
      <c r="BQ1868" s="483"/>
      <c r="BR1868" s="483"/>
      <c r="BS1868" s="483"/>
      <c r="BT1868" s="484"/>
      <c r="BU1868" s="484"/>
      <c r="BV1868" s="484"/>
      <c r="BW1868" s="516"/>
      <c r="BX1868" s="434"/>
      <c r="BY1868" s="490"/>
      <c r="BZ1868" s="491"/>
      <c r="CA1868" s="520"/>
      <c r="CB1868" s="520"/>
      <c r="CC1868" s="520"/>
      <c r="CD1868" s="520"/>
      <c r="CE1868" s="520"/>
      <c r="CF1868" s="520"/>
    </row>
    <row r="1869" spans="1:84" ht="13.8" thickBot="1" x14ac:dyDescent="0.3">
      <c r="A1869" s="133"/>
      <c r="B1869" s="134"/>
      <c r="C1869" s="429"/>
      <c r="D1869" s="136"/>
      <c r="E1869" s="136"/>
      <c r="F1869" s="438"/>
      <c r="G1869" s="136"/>
      <c r="H1869" s="139"/>
      <c r="I1869" s="430"/>
      <c r="J1869" s="431"/>
      <c r="K1869" s="432"/>
      <c r="L1869" s="428"/>
      <c r="M1869" s="500"/>
      <c r="N1869" s="518"/>
      <c r="O1869" s="501"/>
      <c r="P1869" s="501"/>
      <c r="Q1869" s="519"/>
      <c r="R1869" s="502"/>
      <c r="S1869" s="502"/>
      <c r="T1869" s="503"/>
      <c r="U1869" s="504"/>
      <c r="V1869" s="505"/>
      <c r="W1869" s="505"/>
      <c r="X1869" s="505"/>
      <c r="Y1869" s="505"/>
      <c r="Z1869" s="506"/>
      <c r="AA1869" s="507"/>
      <c r="AB1869" s="508"/>
      <c r="AC1869" s="513"/>
      <c r="AD1869" s="508"/>
      <c r="AE1869" s="507"/>
      <c r="AF1869" s="513"/>
      <c r="AG1869" s="507"/>
      <c r="AH1869" s="508"/>
      <c r="AI1869" s="509"/>
      <c r="AJ1869" s="507"/>
      <c r="AK1869" s="507"/>
      <c r="AL1869" s="510"/>
      <c r="AM1869" s="511"/>
      <c r="AN1869" s="512"/>
      <c r="AO1869" s="511"/>
      <c r="AP1869" s="507"/>
      <c r="AQ1869" s="512"/>
      <c r="AR1869" s="513"/>
      <c r="AS1869" s="508"/>
      <c r="AT1869" s="511"/>
      <c r="AU1869" s="511"/>
      <c r="AV1869" s="511"/>
      <c r="AW1869" s="511"/>
      <c r="AX1869" s="511"/>
      <c r="AY1869" s="511"/>
      <c r="AZ1869" s="514"/>
      <c r="BA1869" s="515"/>
      <c r="BB1869" s="507"/>
      <c r="BC1869" s="505"/>
      <c r="BD1869" s="524"/>
      <c r="BE1869" s="506"/>
      <c r="BF1869" s="482"/>
      <c r="BG1869" s="483"/>
      <c r="BH1869" s="483"/>
      <c r="BI1869" s="465"/>
      <c r="BJ1869" s="465"/>
      <c r="BK1869" s="465"/>
      <c r="BL1869" s="465"/>
      <c r="BM1869" s="465"/>
      <c r="BN1869" s="465"/>
      <c r="BO1869" s="483"/>
      <c r="BP1869" s="483"/>
      <c r="BQ1869" s="483"/>
      <c r="BR1869" s="483"/>
      <c r="BS1869" s="483"/>
      <c r="BT1869" s="484"/>
      <c r="BU1869" s="484"/>
      <c r="BV1869" s="484"/>
      <c r="BW1869" s="516"/>
      <c r="BX1869" s="434"/>
      <c r="BY1869" s="490"/>
      <c r="BZ1869" s="491"/>
      <c r="CA1869" s="520"/>
      <c r="CB1869" s="520"/>
      <c r="CC1869" s="520"/>
      <c r="CD1869" s="520"/>
      <c r="CE1869" s="520"/>
      <c r="CF1869" s="520"/>
    </row>
    <row r="1870" spans="1:84" ht="13.8" thickBot="1" x14ac:dyDescent="0.3">
      <c r="A1870" s="133"/>
      <c r="B1870" s="134"/>
      <c r="C1870" s="429"/>
      <c r="D1870" s="136"/>
      <c r="E1870" s="136"/>
      <c r="F1870" s="438"/>
      <c r="G1870" s="136"/>
      <c r="H1870" s="139"/>
      <c r="I1870" s="430"/>
      <c r="J1870" s="431"/>
      <c r="K1870" s="432"/>
      <c r="L1870" s="428"/>
      <c r="M1870" s="500"/>
      <c r="N1870" s="518"/>
      <c r="O1870" s="501"/>
      <c r="P1870" s="501"/>
      <c r="Q1870" s="519"/>
      <c r="R1870" s="502"/>
      <c r="S1870" s="502"/>
      <c r="T1870" s="503"/>
      <c r="U1870" s="504"/>
      <c r="V1870" s="505"/>
      <c r="W1870" s="505"/>
      <c r="X1870" s="505"/>
      <c r="Y1870" s="505"/>
      <c r="Z1870" s="506"/>
      <c r="AA1870" s="507"/>
      <c r="AB1870" s="508"/>
      <c r="AC1870" s="513"/>
      <c r="AD1870" s="508"/>
      <c r="AE1870" s="507"/>
      <c r="AF1870" s="513"/>
      <c r="AG1870" s="507"/>
      <c r="AH1870" s="508"/>
      <c r="AI1870" s="509"/>
      <c r="AJ1870" s="507"/>
      <c r="AK1870" s="507"/>
      <c r="AL1870" s="510"/>
      <c r="AM1870" s="511"/>
      <c r="AN1870" s="512"/>
      <c r="AO1870" s="511"/>
      <c r="AP1870" s="507"/>
      <c r="AQ1870" s="512"/>
      <c r="AR1870" s="513"/>
      <c r="AS1870" s="508"/>
      <c r="AT1870" s="511"/>
      <c r="AU1870" s="511"/>
      <c r="AV1870" s="511"/>
      <c r="AW1870" s="511"/>
      <c r="AX1870" s="511"/>
      <c r="AY1870" s="511"/>
      <c r="AZ1870" s="514"/>
      <c r="BA1870" s="515"/>
      <c r="BB1870" s="507"/>
      <c r="BC1870" s="505"/>
      <c r="BD1870" s="524"/>
      <c r="BE1870" s="506"/>
      <c r="BF1870" s="482"/>
      <c r="BG1870" s="483"/>
      <c r="BH1870" s="483"/>
      <c r="BI1870" s="465"/>
      <c r="BJ1870" s="465"/>
      <c r="BK1870" s="465"/>
      <c r="BL1870" s="465"/>
      <c r="BM1870" s="465"/>
      <c r="BN1870" s="465"/>
      <c r="BO1870" s="483"/>
      <c r="BP1870" s="483"/>
      <c r="BQ1870" s="483"/>
      <c r="BR1870" s="483"/>
      <c r="BS1870" s="483"/>
      <c r="BT1870" s="484"/>
      <c r="BU1870" s="484"/>
      <c r="BV1870" s="484"/>
      <c r="BW1870" s="516"/>
      <c r="BX1870" s="434"/>
      <c r="BY1870" s="490"/>
      <c r="BZ1870" s="491"/>
      <c r="CA1870" s="520"/>
      <c r="CB1870" s="520"/>
      <c r="CC1870" s="520"/>
      <c r="CD1870" s="520"/>
      <c r="CE1870" s="520"/>
      <c r="CF1870" s="520"/>
    </row>
    <row r="1871" spans="1:84" ht="13.8" thickBot="1" x14ac:dyDescent="0.3">
      <c r="A1871" s="133"/>
      <c r="B1871" s="134"/>
      <c r="C1871" s="429"/>
      <c r="D1871" s="136"/>
      <c r="E1871" s="136"/>
      <c r="F1871" s="438"/>
      <c r="G1871" s="136"/>
      <c r="H1871" s="139"/>
      <c r="I1871" s="430"/>
      <c r="J1871" s="431"/>
      <c r="K1871" s="432"/>
      <c r="L1871" s="428"/>
      <c r="M1871" s="500"/>
      <c r="N1871" s="518"/>
      <c r="O1871" s="501"/>
      <c r="P1871" s="501"/>
      <c r="Q1871" s="519"/>
      <c r="R1871" s="502"/>
      <c r="S1871" s="502"/>
      <c r="T1871" s="503"/>
      <c r="U1871" s="504"/>
      <c r="V1871" s="505"/>
      <c r="W1871" s="505"/>
      <c r="X1871" s="505"/>
      <c r="Y1871" s="505"/>
      <c r="Z1871" s="506"/>
      <c r="AA1871" s="507"/>
      <c r="AB1871" s="508"/>
      <c r="AC1871" s="513"/>
      <c r="AD1871" s="508"/>
      <c r="AE1871" s="507"/>
      <c r="AF1871" s="513"/>
      <c r="AG1871" s="507"/>
      <c r="AH1871" s="508"/>
      <c r="AI1871" s="509"/>
      <c r="AJ1871" s="507"/>
      <c r="AK1871" s="507"/>
      <c r="AL1871" s="510"/>
      <c r="AM1871" s="511"/>
      <c r="AN1871" s="512"/>
      <c r="AO1871" s="511"/>
      <c r="AP1871" s="507"/>
      <c r="AQ1871" s="512"/>
      <c r="AR1871" s="513"/>
      <c r="AS1871" s="508"/>
      <c r="AT1871" s="511"/>
      <c r="AU1871" s="511"/>
      <c r="AV1871" s="511"/>
      <c r="AW1871" s="511"/>
      <c r="AX1871" s="511"/>
      <c r="AY1871" s="511"/>
      <c r="AZ1871" s="514"/>
      <c r="BA1871" s="515"/>
      <c r="BB1871" s="507"/>
      <c r="BC1871" s="505"/>
      <c r="BD1871" s="524"/>
      <c r="BE1871" s="506"/>
      <c r="BF1871" s="482"/>
      <c r="BG1871" s="483"/>
      <c r="BH1871" s="483"/>
      <c r="BI1871" s="465"/>
      <c r="BJ1871" s="465"/>
      <c r="BK1871" s="465"/>
      <c r="BL1871" s="465"/>
      <c r="BM1871" s="465"/>
      <c r="BN1871" s="465"/>
      <c r="BO1871" s="483"/>
      <c r="BP1871" s="483"/>
      <c r="BQ1871" s="483"/>
      <c r="BR1871" s="483"/>
      <c r="BS1871" s="483"/>
      <c r="BT1871" s="484"/>
      <c r="BU1871" s="484"/>
      <c r="BV1871" s="484"/>
      <c r="BW1871" s="516"/>
      <c r="BX1871" s="434"/>
      <c r="BY1871" s="490"/>
      <c r="BZ1871" s="491"/>
      <c r="CA1871" s="520"/>
      <c r="CB1871" s="520"/>
      <c r="CC1871" s="520"/>
      <c r="CD1871" s="520"/>
      <c r="CE1871" s="520"/>
      <c r="CF1871" s="520"/>
    </row>
    <row r="1872" spans="1:84" ht="13.8" thickBot="1" x14ac:dyDescent="0.3">
      <c r="A1872" s="133"/>
      <c r="B1872" s="134"/>
      <c r="C1872" s="429"/>
      <c r="D1872" s="136"/>
      <c r="E1872" s="136"/>
      <c r="F1872" s="438"/>
      <c r="G1872" s="136"/>
      <c r="H1872" s="139"/>
      <c r="I1872" s="430"/>
      <c r="J1872" s="431"/>
      <c r="K1872" s="432"/>
      <c r="L1872" s="428"/>
      <c r="M1872" s="500"/>
      <c r="N1872" s="518"/>
      <c r="O1872" s="501"/>
      <c r="P1872" s="501"/>
      <c r="Q1872" s="519"/>
      <c r="R1872" s="502"/>
      <c r="S1872" s="502"/>
      <c r="T1872" s="503"/>
      <c r="U1872" s="504"/>
      <c r="V1872" s="505"/>
      <c r="W1872" s="505"/>
      <c r="X1872" s="505"/>
      <c r="Y1872" s="505"/>
      <c r="Z1872" s="506"/>
      <c r="AA1872" s="507"/>
      <c r="AB1872" s="508"/>
      <c r="AC1872" s="513"/>
      <c r="AD1872" s="508"/>
      <c r="AE1872" s="507"/>
      <c r="AF1872" s="513"/>
      <c r="AG1872" s="507"/>
      <c r="AH1872" s="508"/>
      <c r="AI1872" s="509"/>
      <c r="AJ1872" s="507"/>
      <c r="AK1872" s="507"/>
      <c r="AL1872" s="510"/>
      <c r="AM1872" s="511"/>
      <c r="AN1872" s="512"/>
      <c r="AO1872" s="511"/>
      <c r="AP1872" s="507"/>
      <c r="AQ1872" s="512"/>
      <c r="AR1872" s="513"/>
      <c r="AS1872" s="508"/>
      <c r="AT1872" s="511"/>
      <c r="AU1872" s="511"/>
      <c r="AV1872" s="511"/>
      <c r="AW1872" s="511"/>
      <c r="AX1872" s="511"/>
      <c r="AY1872" s="511"/>
      <c r="AZ1872" s="514"/>
      <c r="BA1872" s="515"/>
      <c r="BB1872" s="507"/>
      <c r="BC1872" s="505"/>
      <c r="BD1872" s="524"/>
      <c r="BE1872" s="506"/>
      <c r="BF1872" s="482"/>
      <c r="BG1872" s="483"/>
      <c r="BH1872" s="483"/>
      <c r="BI1872" s="465"/>
      <c r="BJ1872" s="465"/>
      <c r="BK1872" s="465"/>
      <c r="BL1872" s="465"/>
      <c r="BM1872" s="465"/>
      <c r="BN1872" s="465"/>
      <c r="BO1872" s="483"/>
      <c r="BP1872" s="483"/>
      <c r="BQ1872" s="483"/>
      <c r="BR1872" s="483"/>
      <c r="BS1872" s="483"/>
      <c r="BT1872" s="484"/>
      <c r="BU1872" s="484"/>
      <c r="BV1872" s="484"/>
      <c r="BW1872" s="516"/>
      <c r="BX1872" s="434"/>
      <c r="BY1872" s="490"/>
      <c r="BZ1872" s="491"/>
      <c r="CA1872" s="520"/>
      <c r="CB1872" s="520"/>
      <c r="CC1872" s="520"/>
      <c r="CD1872" s="520"/>
      <c r="CE1872" s="520"/>
      <c r="CF1872" s="520"/>
    </row>
    <row r="1873" spans="1:84" ht="13.8" thickBot="1" x14ac:dyDescent="0.3">
      <c r="A1873" s="133"/>
      <c r="B1873" s="134"/>
      <c r="C1873" s="429"/>
      <c r="D1873" s="136"/>
      <c r="E1873" s="136"/>
      <c r="F1873" s="438"/>
      <c r="G1873" s="136"/>
      <c r="H1873" s="139"/>
      <c r="I1873" s="430"/>
      <c r="J1873" s="431"/>
      <c r="K1873" s="432"/>
      <c r="L1873" s="428"/>
      <c r="M1873" s="500"/>
      <c r="N1873" s="518"/>
      <c r="O1873" s="501"/>
      <c r="P1873" s="501"/>
      <c r="Q1873" s="519"/>
      <c r="R1873" s="502"/>
      <c r="S1873" s="502"/>
      <c r="T1873" s="503"/>
      <c r="U1873" s="504"/>
      <c r="V1873" s="505"/>
      <c r="W1873" s="505"/>
      <c r="X1873" s="505"/>
      <c r="Y1873" s="505"/>
      <c r="Z1873" s="506"/>
      <c r="AA1873" s="507"/>
      <c r="AB1873" s="508"/>
      <c r="AC1873" s="513"/>
      <c r="AD1873" s="508"/>
      <c r="AE1873" s="507"/>
      <c r="AF1873" s="513"/>
      <c r="AG1873" s="507"/>
      <c r="AH1873" s="508"/>
      <c r="AI1873" s="509"/>
      <c r="AJ1873" s="507"/>
      <c r="AK1873" s="507"/>
      <c r="AL1873" s="510"/>
      <c r="AM1873" s="511"/>
      <c r="AN1873" s="512"/>
      <c r="AO1873" s="511"/>
      <c r="AP1873" s="507"/>
      <c r="AQ1873" s="512"/>
      <c r="AR1873" s="513"/>
      <c r="AS1873" s="508"/>
      <c r="AT1873" s="511"/>
      <c r="AU1873" s="511"/>
      <c r="AV1873" s="511"/>
      <c r="AW1873" s="511"/>
      <c r="AX1873" s="511"/>
      <c r="AY1873" s="511"/>
      <c r="AZ1873" s="514"/>
      <c r="BA1873" s="515"/>
      <c r="BB1873" s="507"/>
      <c r="BC1873" s="505"/>
      <c r="BD1873" s="524"/>
      <c r="BE1873" s="506"/>
      <c r="BF1873" s="482"/>
      <c r="BG1873" s="483"/>
      <c r="BH1873" s="483"/>
      <c r="BI1873" s="465"/>
      <c r="BJ1873" s="465"/>
      <c r="BK1873" s="465"/>
      <c r="BL1873" s="465"/>
      <c r="BM1873" s="465"/>
      <c r="BN1873" s="465"/>
      <c r="BO1873" s="483"/>
      <c r="BP1873" s="483"/>
      <c r="BQ1873" s="483"/>
      <c r="BR1873" s="483"/>
      <c r="BS1873" s="483"/>
      <c r="BT1873" s="484"/>
      <c r="BU1873" s="484"/>
      <c r="BV1873" s="484"/>
      <c r="BW1873" s="516"/>
      <c r="BX1873" s="434"/>
      <c r="BY1873" s="490"/>
      <c r="BZ1873" s="491"/>
      <c r="CA1873" s="520"/>
      <c r="CB1873" s="520"/>
      <c r="CC1873" s="520"/>
      <c r="CD1873" s="520"/>
      <c r="CE1873" s="520"/>
      <c r="CF1873" s="520"/>
    </row>
    <row r="1874" spans="1:84" ht="13.8" thickBot="1" x14ac:dyDescent="0.3">
      <c r="A1874" s="133"/>
      <c r="B1874" s="134"/>
      <c r="C1874" s="429"/>
      <c r="D1874" s="136"/>
      <c r="E1874" s="136"/>
      <c r="F1874" s="438"/>
      <c r="G1874" s="136"/>
      <c r="H1874" s="139"/>
      <c r="I1874" s="430"/>
      <c r="J1874" s="431"/>
      <c r="K1874" s="432"/>
      <c r="L1874" s="428"/>
      <c r="M1874" s="500"/>
      <c r="N1874" s="518"/>
      <c r="O1874" s="501"/>
      <c r="P1874" s="501"/>
      <c r="Q1874" s="519"/>
      <c r="R1874" s="502"/>
      <c r="S1874" s="502"/>
      <c r="T1874" s="503"/>
      <c r="U1874" s="504"/>
      <c r="V1874" s="505"/>
      <c r="W1874" s="505"/>
      <c r="X1874" s="505"/>
      <c r="Y1874" s="505"/>
      <c r="Z1874" s="506"/>
      <c r="AA1874" s="507"/>
      <c r="AB1874" s="508"/>
      <c r="AC1874" s="513"/>
      <c r="AD1874" s="508"/>
      <c r="AE1874" s="507"/>
      <c r="AF1874" s="513"/>
      <c r="AG1874" s="507"/>
      <c r="AH1874" s="508"/>
      <c r="AI1874" s="509"/>
      <c r="AJ1874" s="507"/>
      <c r="AK1874" s="507"/>
      <c r="AL1874" s="510"/>
      <c r="AM1874" s="511"/>
      <c r="AN1874" s="512"/>
      <c r="AO1874" s="511"/>
      <c r="AP1874" s="507"/>
      <c r="AQ1874" s="512"/>
      <c r="AR1874" s="513"/>
      <c r="AS1874" s="508"/>
      <c r="AT1874" s="511"/>
      <c r="AU1874" s="511"/>
      <c r="AV1874" s="511"/>
      <c r="AW1874" s="511"/>
      <c r="AX1874" s="511"/>
      <c r="AY1874" s="511"/>
      <c r="AZ1874" s="514"/>
      <c r="BA1874" s="515"/>
      <c r="BB1874" s="507"/>
      <c r="BC1874" s="505"/>
      <c r="BD1874" s="524"/>
      <c r="BE1874" s="506"/>
      <c r="BF1874" s="482"/>
      <c r="BG1874" s="483"/>
      <c r="BH1874" s="483"/>
      <c r="BI1874" s="465"/>
      <c r="BJ1874" s="465"/>
      <c r="BK1874" s="465"/>
      <c r="BL1874" s="465"/>
      <c r="BM1874" s="465"/>
      <c r="BN1874" s="465"/>
      <c r="BO1874" s="483"/>
      <c r="BP1874" s="483"/>
      <c r="BQ1874" s="483"/>
      <c r="BR1874" s="483"/>
      <c r="BS1874" s="483"/>
      <c r="BT1874" s="484"/>
      <c r="BU1874" s="484"/>
      <c r="BV1874" s="484"/>
      <c r="BW1874" s="516"/>
      <c r="BX1874" s="434"/>
      <c r="BY1874" s="490"/>
      <c r="BZ1874" s="491"/>
      <c r="CA1874" s="520"/>
      <c r="CB1874" s="520"/>
      <c r="CC1874" s="520"/>
      <c r="CD1874" s="520"/>
      <c r="CE1874" s="520"/>
      <c r="CF1874" s="520"/>
    </row>
    <row r="1875" spans="1:84" ht="13.8" thickBot="1" x14ac:dyDescent="0.3">
      <c r="A1875" s="133"/>
      <c r="B1875" s="134"/>
      <c r="C1875" s="429"/>
      <c r="D1875" s="136"/>
      <c r="E1875" s="136"/>
      <c r="F1875" s="438"/>
      <c r="G1875" s="136"/>
      <c r="H1875" s="139"/>
      <c r="I1875" s="430"/>
      <c r="J1875" s="431"/>
      <c r="K1875" s="432"/>
      <c r="L1875" s="428"/>
      <c r="M1875" s="500"/>
      <c r="N1875" s="518"/>
      <c r="O1875" s="501"/>
      <c r="P1875" s="501"/>
      <c r="Q1875" s="519"/>
      <c r="R1875" s="502"/>
      <c r="S1875" s="502"/>
      <c r="T1875" s="503"/>
      <c r="U1875" s="504"/>
      <c r="V1875" s="505"/>
      <c r="W1875" s="505"/>
      <c r="X1875" s="505"/>
      <c r="Y1875" s="505"/>
      <c r="Z1875" s="506"/>
      <c r="AA1875" s="507"/>
      <c r="AB1875" s="508"/>
      <c r="AC1875" s="513"/>
      <c r="AD1875" s="508"/>
      <c r="AE1875" s="507"/>
      <c r="AF1875" s="513"/>
      <c r="AG1875" s="507"/>
      <c r="AH1875" s="508"/>
      <c r="AI1875" s="509"/>
      <c r="AJ1875" s="507"/>
      <c r="AK1875" s="507"/>
      <c r="AL1875" s="510"/>
      <c r="AM1875" s="511"/>
      <c r="AN1875" s="512"/>
      <c r="AO1875" s="511"/>
      <c r="AP1875" s="507"/>
      <c r="AQ1875" s="512"/>
      <c r="AR1875" s="513"/>
      <c r="AS1875" s="508"/>
      <c r="AT1875" s="511"/>
      <c r="AU1875" s="511"/>
      <c r="AV1875" s="511"/>
      <c r="AW1875" s="511"/>
      <c r="AX1875" s="511"/>
      <c r="AY1875" s="511"/>
      <c r="AZ1875" s="514"/>
      <c r="BA1875" s="515"/>
      <c r="BB1875" s="507"/>
      <c r="BC1875" s="505"/>
      <c r="BD1875" s="524"/>
      <c r="BE1875" s="506"/>
      <c r="BF1875" s="482"/>
      <c r="BG1875" s="483"/>
      <c r="BH1875" s="483"/>
      <c r="BI1875" s="465"/>
      <c r="BJ1875" s="465"/>
      <c r="BK1875" s="465"/>
      <c r="BL1875" s="465"/>
      <c r="BM1875" s="465"/>
      <c r="BN1875" s="465"/>
      <c r="BO1875" s="483"/>
      <c r="BP1875" s="483"/>
      <c r="BQ1875" s="483"/>
      <c r="BR1875" s="483"/>
      <c r="BS1875" s="483"/>
      <c r="BT1875" s="484"/>
      <c r="BU1875" s="484"/>
      <c r="BV1875" s="484"/>
      <c r="BW1875" s="516"/>
      <c r="BX1875" s="434"/>
      <c r="BY1875" s="490"/>
      <c r="BZ1875" s="491"/>
      <c r="CA1875" s="520"/>
      <c r="CB1875" s="520"/>
      <c r="CC1875" s="520"/>
      <c r="CD1875" s="520"/>
      <c r="CE1875" s="520"/>
      <c r="CF1875" s="520"/>
    </row>
    <row r="1876" spans="1:84" ht="13.8" thickBot="1" x14ac:dyDescent="0.3">
      <c r="A1876" s="133"/>
      <c r="B1876" s="134"/>
      <c r="C1876" s="429"/>
      <c r="D1876" s="136"/>
      <c r="E1876" s="136"/>
      <c r="F1876" s="438"/>
      <c r="G1876" s="136"/>
      <c r="H1876" s="139"/>
      <c r="I1876" s="430"/>
      <c r="J1876" s="431"/>
      <c r="K1876" s="432"/>
      <c r="L1876" s="428"/>
      <c r="M1876" s="500"/>
      <c r="N1876" s="518"/>
      <c r="O1876" s="501"/>
      <c r="P1876" s="501"/>
      <c r="Q1876" s="519"/>
      <c r="R1876" s="502"/>
      <c r="S1876" s="502"/>
      <c r="T1876" s="503"/>
      <c r="U1876" s="504"/>
      <c r="V1876" s="505"/>
      <c r="W1876" s="505"/>
      <c r="X1876" s="505"/>
      <c r="Y1876" s="505"/>
      <c r="Z1876" s="506"/>
      <c r="AA1876" s="507"/>
      <c r="AB1876" s="508"/>
      <c r="AC1876" s="513"/>
      <c r="AD1876" s="508"/>
      <c r="AE1876" s="507"/>
      <c r="AF1876" s="513"/>
      <c r="AG1876" s="507"/>
      <c r="AH1876" s="508"/>
      <c r="AI1876" s="509"/>
      <c r="AJ1876" s="507"/>
      <c r="AK1876" s="507"/>
      <c r="AL1876" s="510"/>
      <c r="AM1876" s="511"/>
      <c r="AN1876" s="512"/>
      <c r="AO1876" s="511"/>
      <c r="AP1876" s="507"/>
      <c r="AQ1876" s="512"/>
      <c r="AR1876" s="513"/>
      <c r="AS1876" s="508"/>
      <c r="AT1876" s="511"/>
      <c r="AU1876" s="511"/>
      <c r="AV1876" s="511"/>
      <c r="AW1876" s="511"/>
      <c r="AX1876" s="511"/>
      <c r="AY1876" s="511"/>
      <c r="AZ1876" s="514"/>
      <c r="BA1876" s="515"/>
      <c r="BB1876" s="507"/>
      <c r="BC1876" s="505"/>
      <c r="BD1876" s="524"/>
      <c r="BE1876" s="506"/>
      <c r="BF1876" s="482"/>
      <c r="BG1876" s="483"/>
      <c r="BH1876" s="483"/>
      <c r="BI1876" s="465"/>
      <c r="BJ1876" s="465"/>
      <c r="BK1876" s="465"/>
      <c r="BL1876" s="465"/>
      <c r="BM1876" s="465"/>
      <c r="BN1876" s="465"/>
      <c r="BO1876" s="483"/>
      <c r="BP1876" s="483"/>
      <c r="BQ1876" s="483"/>
      <c r="BR1876" s="483"/>
      <c r="BS1876" s="483"/>
      <c r="BT1876" s="484"/>
      <c r="BU1876" s="484"/>
      <c r="BV1876" s="484"/>
      <c r="BW1876" s="516"/>
      <c r="BX1876" s="434"/>
      <c r="BY1876" s="490"/>
      <c r="BZ1876" s="491"/>
      <c r="CA1876" s="520"/>
      <c r="CB1876" s="520"/>
      <c r="CC1876" s="520"/>
      <c r="CD1876" s="520"/>
      <c r="CE1876" s="520"/>
      <c r="CF1876" s="520"/>
    </row>
    <row r="1877" spans="1:84" ht="13.8" thickBot="1" x14ac:dyDescent="0.3">
      <c r="A1877" s="133"/>
      <c r="B1877" s="134"/>
      <c r="C1877" s="429"/>
      <c r="D1877" s="136"/>
      <c r="E1877" s="136"/>
      <c r="F1877" s="438"/>
      <c r="G1877" s="136"/>
      <c r="H1877" s="139"/>
      <c r="I1877" s="430"/>
      <c r="J1877" s="431"/>
      <c r="K1877" s="432"/>
      <c r="L1877" s="428"/>
      <c r="M1877" s="500"/>
      <c r="N1877" s="518"/>
      <c r="O1877" s="501"/>
      <c r="P1877" s="501"/>
      <c r="Q1877" s="519"/>
      <c r="R1877" s="502"/>
      <c r="S1877" s="502"/>
      <c r="T1877" s="503"/>
      <c r="U1877" s="504"/>
      <c r="V1877" s="505"/>
      <c r="W1877" s="505"/>
      <c r="X1877" s="505"/>
      <c r="Y1877" s="505"/>
      <c r="Z1877" s="506"/>
      <c r="AA1877" s="507"/>
      <c r="AB1877" s="508"/>
      <c r="AC1877" s="513"/>
      <c r="AD1877" s="508"/>
      <c r="AE1877" s="507"/>
      <c r="AF1877" s="513"/>
      <c r="AG1877" s="507"/>
      <c r="AH1877" s="508"/>
      <c r="AI1877" s="509"/>
      <c r="AJ1877" s="507"/>
      <c r="AK1877" s="507"/>
      <c r="AL1877" s="510"/>
      <c r="AM1877" s="511"/>
      <c r="AN1877" s="512"/>
      <c r="AO1877" s="511"/>
      <c r="AP1877" s="507"/>
      <c r="AQ1877" s="512"/>
      <c r="AR1877" s="513"/>
      <c r="AS1877" s="508"/>
      <c r="AT1877" s="511"/>
      <c r="AU1877" s="511"/>
      <c r="AV1877" s="511"/>
      <c r="AW1877" s="511"/>
      <c r="AX1877" s="511"/>
      <c r="AY1877" s="511"/>
      <c r="AZ1877" s="514"/>
      <c r="BA1877" s="515"/>
      <c r="BB1877" s="507"/>
      <c r="BC1877" s="505"/>
      <c r="BD1877" s="524"/>
      <c r="BE1877" s="506"/>
      <c r="BF1877" s="482"/>
      <c r="BG1877" s="483"/>
      <c r="BH1877" s="483"/>
      <c r="BI1877" s="465"/>
      <c r="BJ1877" s="465"/>
      <c r="BK1877" s="465"/>
      <c r="BL1877" s="465"/>
      <c r="BM1877" s="465"/>
      <c r="BN1877" s="465"/>
      <c r="BO1877" s="483"/>
      <c r="BP1877" s="483"/>
      <c r="BQ1877" s="483"/>
      <c r="BR1877" s="483"/>
      <c r="BS1877" s="483"/>
      <c r="BT1877" s="484"/>
      <c r="BU1877" s="484"/>
      <c r="BV1877" s="484"/>
      <c r="BW1877" s="516"/>
      <c r="BX1877" s="434"/>
      <c r="BY1877" s="490"/>
      <c r="BZ1877" s="491"/>
      <c r="CA1877" s="520"/>
      <c r="CB1877" s="520"/>
      <c r="CC1877" s="520"/>
      <c r="CD1877" s="520"/>
      <c r="CE1877" s="520"/>
      <c r="CF1877" s="520"/>
    </row>
    <row r="1878" spans="1:84" ht="13.8" thickBot="1" x14ac:dyDescent="0.3">
      <c r="A1878" s="133"/>
      <c r="B1878" s="134"/>
      <c r="C1878" s="429"/>
      <c r="D1878" s="136"/>
      <c r="E1878" s="136"/>
      <c r="F1878" s="438"/>
      <c r="G1878" s="136"/>
      <c r="H1878" s="139"/>
      <c r="I1878" s="430"/>
      <c r="J1878" s="431"/>
      <c r="K1878" s="432"/>
      <c r="L1878" s="428"/>
      <c r="M1878" s="500"/>
      <c r="N1878" s="518"/>
      <c r="O1878" s="501"/>
      <c r="P1878" s="501"/>
      <c r="Q1878" s="519"/>
      <c r="R1878" s="502"/>
      <c r="S1878" s="502"/>
      <c r="T1878" s="503"/>
      <c r="U1878" s="504"/>
      <c r="V1878" s="505"/>
      <c r="W1878" s="505"/>
      <c r="X1878" s="505"/>
      <c r="Y1878" s="505"/>
      <c r="Z1878" s="506"/>
      <c r="AA1878" s="507"/>
      <c r="AB1878" s="508"/>
      <c r="AC1878" s="513"/>
      <c r="AD1878" s="508"/>
      <c r="AE1878" s="507"/>
      <c r="AF1878" s="513"/>
      <c r="AG1878" s="507"/>
      <c r="AH1878" s="508"/>
      <c r="AI1878" s="509"/>
      <c r="AJ1878" s="507"/>
      <c r="AK1878" s="507"/>
      <c r="AL1878" s="510"/>
      <c r="AM1878" s="511"/>
      <c r="AN1878" s="512"/>
      <c r="AO1878" s="511"/>
      <c r="AP1878" s="507"/>
      <c r="AQ1878" s="512"/>
      <c r="AR1878" s="513"/>
      <c r="AS1878" s="508"/>
      <c r="AT1878" s="511"/>
      <c r="AU1878" s="511"/>
      <c r="AV1878" s="511"/>
      <c r="AW1878" s="511"/>
      <c r="AX1878" s="511"/>
      <c r="AY1878" s="511"/>
      <c r="AZ1878" s="514"/>
      <c r="BA1878" s="515"/>
      <c r="BB1878" s="507"/>
      <c r="BC1878" s="505"/>
      <c r="BD1878" s="524"/>
      <c r="BE1878" s="506"/>
      <c r="BF1878" s="482"/>
      <c r="BG1878" s="483"/>
      <c r="BH1878" s="483"/>
      <c r="BI1878" s="465"/>
      <c r="BJ1878" s="465"/>
      <c r="BK1878" s="465"/>
      <c r="BL1878" s="465"/>
      <c r="BM1878" s="465"/>
      <c r="BN1878" s="465"/>
      <c r="BO1878" s="483"/>
      <c r="BP1878" s="483"/>
      <c r="BQ1878" s="483"/>
      <c r="BR1878" s="483"/>
      <c r="BS1878" s="483"/>
      <c r="BT1878" s="484"/>
      <c r="BU1878" s="484"/>
      <c r="BV1878" s="484"/>
      <c r="BW1878" s="516"/>
      <c r="BX1878" s="434"/>
      <c r="BY1878" s="490"/>
      <c r="BZ1878" s="491"/>
      <c r="CA1878" s="520"/>
      <c r="CB1878" s="520"/>
      <c r="CC1878" s="520"/>
      <c r="CD1878" s="520"/>
      <c r="CE1878" s="520"/>
      <c r="CF1878" s="520"/>
    </row>
    <row r="1879" spans="1:84" ht="13.8" thickBot="1" x14ac:dyDescent="0.3">
      <c r="A1879" s="133"/>
      <c r="B1879" s="134"/>
      <c r="C1879" s="429"/>
      <c r="D1879" s="136"/>
      <c r="E1879" s="136"/>
      <c r="F1879" s="438"/>
      <c r="G1879" s="136"/>
      <c r="H1879" s="139"/>
      <c r="I1879" s="430"/>
      <c r="J1879" s="431"/>
      <c r="K1879" s="432"/>
      <c r="L1879" s="428"/>
      <c r="M1879" s="500"/>
      <c r="N1879" s="518"/>
      <c r="O1879" s="501"/>
      <c r="P1879" s="501"/>
      <c r="Q1879" s="519"/>
      <c r="R1879" s="502"/>
      <c r="S1879" s="502"/>
      <c r="T1879" s="503"/>
      <c r="U1879" s="504"/>
      <c r="V1879" s="505"/>
      <c r="W1879" s="505"/>
      <c r="X1879" s="505"/>
      <c r="Y1879" s="505"/>
      <c r="Z1879" s="506"/>
      <c r="AA1879" s="507"/>
      <c r="AB1879" s="508"/>
      <c r="AC1879" s="513"/>
      <c r="AD1879" s="508"/>
      <c r="AE1879" s="507"/>
      <c r="AF1879" s="513"/>
      <c r="AG1879" s="507"/>
      <c r="AH1879" s="508"/>
      <c r="AI1879" s="509"/>
      <c r="AJ1879" s="507"/>
      <c r="AK1879" s="507"/>
      <c r="AL1879" s="510"/>
      <c r="AM1879" s="511"/>
      <c r="AN1879" s="512"/>
      <c r="AO1879" s="511"/>
      <c r="AP1879" s="507"/>
      <c r="AQ1879" s="512"/>
      <c r="AR1879" s="513"/>
      <c r="AS1879" s="508"/>
      <c r="AT1879" s="511"/>
      <c r="AU1879" s="511"/>
      <c r="AV1879" s="511"/>
      <c r="AW1879" s="511"/>
      <c r="AX1879" s="511"/>
      <c r="AY1879" s="511"/>
      <c r="AZ1879" s="514"/>
      <c r="BA1879" s="515"/>
      <c r="BB1879" s="507"/>
      <c r="BC1879" s="505"/>
      <c r="BD1879" s="524"/>
      <c r="BE1879" s="506"/>
      <c r="BF1879" s="482"/>
      <c r="BG1879" s="483"/>
      <c r="BH1879" s="483"/>
      <c r="BI1879" s="465"/>
      <c r="BJ1879" s="465"/>
      <c r="BK1879" s="465"/>
      <c r="BL1879" s="465"/>
      <c r="BM1879" s="465"/>
      <c r="BN1879" s="465"/>
      <c r="BO1879" s="483"/>
      <c r="BP1879" s="483"/>
      <c r="BQ1879" s="483"/>
      <c r="BR1879" s="483"/>
      <c r="BS1879" s="483"/>
      <c r="BT1879" s="484"/>
      <c r="BU1879" s="484"/>
      <c r="BV1879" s="484"/>
      <c r="BW1879" s="516"/>
      <c r="BX1879" s="434"/>
      <c r="BY1879" s="490"/>
      <c r="BZ1879" s="491"/>
      <c r="CA1879" s="520"/>
      <c r="CB1879" s="520"/>
      <c r="CC1879" s="520"/>
      <c r="CD1879" s="520"/>
      <c r="CE1879" s="520"/>
      <c r="CF1879" s="520"/>
    </row>
    <row r="1880" spans="1:84" ht="13.8" thickBot="1" x14ac:dyDescent="0.3">
      <c r="A1880" s="133"/>
      <c r="B1880" s="134"/>
      <c r="C1880" s="429"/>
      <c r="D1880" s="136"/>
      <c r="E1880" s="136"/>
      <c r="F1880" s="438"/>
      <c r="G1880" s="136"/>
      <c r="H1880" s="139"/>
      <c r="I1880" s="430"/>
      <c r="J1880" s="431"/>
      <c r="K1880" s="432"/>
      <c r="L1880" s="428"/>
      <c r="M1880" s="500"/>
      <c r="N1880" s="518"/>
      <c r="O1880" s="501"/>
      <c r="P1880" s="501"/>
      <c r="Q1880" s="519"/>
      <c r="R1880" s="502"/>
      <c r="S1880" s="502"/>
      <c r="T1880" s="503"/>
      <c r="U1880" s="504"/>
      <c r="V1880" s="505"/>
      <c r="W1880" s="505"/>
      <c r="X1880" s="505"/>
      <c r="Y1880" s="505"/>
      <c r="Z1880" s="506"/>
      <c r="AA1880" s="507"/>
      <c r="AB1880" s="508"/>
      <c r="AC1880" s="513"/>
      <c r="AD1880" s="508"/>
      <c r="AE1880" s="507"/>
      <c r="AF1880" s="513"/>
      <c r="AG1880" s="507"/>
      <c r="AH1880" s="508"/>
      <c r="AI1880" s="509"/>
      <c r="AJ1880" s="507"/>
      <c r="AK1880" s="507"/>
      <c r="AL1880" s="510"/>
      <c r="AM1880" s="511"/>
      <c r="AN1880" s="512"/>
      <c r="AO1880" s="511"/>
      <c r="AP1880" s="507"/>
      <c r="AQ1880" s="512"/>
      <c r="AR1880" s="513"/>
      <c r="AS1880" s="508"/>
      <c r="AT1880" s="511"/>
      <c r="AU1880" s="511"/>
      <c r="AV1880" s="511"/>
      <c r="AW1880" s="511"/>
      <c r="AX1880" s="511"/>
      <c r="AY1880" s="511"/>
      <c r="AZ1880" s="514"/>
      <c r="BA1880" s="515"/>
      <c r="BB1880" s="507"/>
      <c r="BC1880" s="505"/>
      <c r="BD1880" s="524"/>
      <c r="BE1880" s="506"/>
      <c r="BF1880" s="482"/>
      <c r="BG1880" s="483"/>
      <c r="BH1880" s="483"/>
      <c r="BI1880" s="465"/>
      <c r="BJ1880" s="465"/>
      <c r="BK1880" s="465"/>
      <c r="BL1880" s="465"/>
      <c r="BM1880" s="465"/>
      <c r="BN1880" s="465"/>
      <c r="BO1880" s="483"/>
      <c r="BP1880" s="483"/>
      <c r="BQ1880" s="483"/>
      <c r="BR1880" s="483"/>
      <c r="BS1880" s="483"/>
      <c r="BT1880" s="484"/>
      <c r="BU1880" s="484"/>
      <c r="BV1880" s="484"/>
      <c r="BW1880" s="516"/>
      <c r="BX1880" s="434"/>
      <c r="BY1880" s="490"/>
      <c r="BZ1880" s="491"/>
      <c r="CA1880" s="520"/>
      <c r="CB1880" s="520"/>
      <c r="CC1880" s="520"/>
      <c r="CD1880" s="520"/>
      <c r="CE1880" s="520"/>
      <c r="CF1880" s="520"/>
    </row>
    <row r="1881" spans="1:84" ht="13.8" thickBot="1" x14ac:dyDescent="0.3">
      <c r="A1881" s="133"/>
      <c r="B1881" s="134"/>
      <c r="C1881" s="429"/>
      <c r="D1881" s="136"/>
      <c r="E1881" s="136"/>
      <c r="F1881" s="438"/>
      <c r="G1881" s="136"/>
      <c r="H1881" s="139"/>
      <c r="I1881" s="430"/>
      <c r="J1881" s="431"/>
      <c r="K1881" s="432"/>
      <c r="L1881" s="428"/>
      <c r="M1881" s="500"/>
      <c r="N1881" s="518"/>
      <c r="O1881" s="501"/>
      <c r="P1881" s="501"/>
      <c r="Q1881" s="519"/>
      <c r="R1881" s="502"/>
      <c r="S1881" s="502"/>
      <c r="T1881" s="503"/>
      <c r="U1881" s="504"/>
      <c r="V1881" s="505"/>
      <c r="W1881" s="505"/>
      <c r="X1881" s="505"/>
      <c r="Y1881" s="505"/>
      <c r="Z1881" s="506"/>
      <c r="AA1881" s="507"/>
      <c r="AB1881" s="508"/>
      <c r="AC1881" s="513"/>
      <c r="AD1881" s="508"/>
      <c r="AE1881" s="507"/>
      <c r="AF1881" s="513"/>
      <c r="AG1881" s="507"/>
      <c r="AH1881" s="508"/>
      <c r="AI1881" s="509"/>
      <c r="AJ1881" s="507"/>
      <c r="AK1881" s="507"/>
      <c r="AL1881" s="510"/>
      <c r="AM1881" s="511"/>
      <c r="AN1881" s="512"/>
      <c r="AO1881" s="511"/>
      <c r="AP1881" s="507"/>
      <c r="AQ1881" s="512"/>
      <c r="AR1881" s="513"/>
      <c r="AS1881" s="508"/>
      <c r="AT1881" s="511"/>
      <c r="AU1881" s="511"/>
      <c r="AV1881" s="511"/>
      <c r="AW1881" s="511"/>
      <c r="AX1881" s="511"/>
      <c r="AY1881" s="511"/>
      <c r="AZ1881" s="514"/>
      <c r="BA1881" s="515"/>
      <c r="BB1881" s="507"/>
      <c r="BC1881" s="505"/>
      <c r="BD1881" s="524"/>
      <c r="BE1881" s="506"/>
      <c r="BF1881" s="482"/>
      <c r="BG1881" s="483"/>
      <c r="BH1881" s="483"/>
      <c r="BI1881" s="465"/>
      <c r="BJ1881" s="465"/>
      <c r="BK1881" s="465"/>
      <c r="BL1881" s="465"/>
      <c r="BM1881" s="465"/>
      <c r="BN1881" s="465"/>
      <c r="BO1881" s="483"/>
      <c r="BP1881" s="483"/>
      <c r="BQ1881" s="483"/>
      <c r="BR1881" s="483"/>
      <c r="BS1881" s="483"/>
      <c r="BT1881" s="484"/>
      <c r="BU1881" s="484"/>
      <c r="BV1881" s="484"/>
      <c r="BW1881" s="516"/>
      <c r="BX1881" s="434"/>
      <c r="BY1881" s="490"/>
      <c r="BZ1881" s="491"/>
      <c r="CA1881" s="520"/>
      <c r="CB1881" s="520"/>
      <c r="CC1881" s="520"/>
      <c r="CD1881" s="520"/>
      <c r="CE1881" s="520"/>
      <c r="CF1881" s="520"/>
    </row>
    <row r="1882" spans="1:84" ht="13.8" thickBot="1" x14ac:dyDescent="0.3">
      <c r="A1882" s="133"/>
      <c r="B1882" s="134"/>
      <c r="C1882" s="429"/>
      <c r="D1882" s="136"/>
      <c r="E1882" s="136"/>
      <c r="F1882" s="438"/>
      <c r="G1882" s="136"/>
      <c r="H1882" s="139"/>
      <c r="I1882" s="430"/>
      <c r="J1882" s="431"/>
      <c r="K1882" s="432"/>
      <c r="L1882" s="428"/>
      <c r="M1882" s="500"/>
      <c r="N1882" s="518"/>
      <c r="O1882" s="501"/>
      <c r="P1882" s="501"/>
      <c r="Q1882" s="519"/>
      <c r="R1882" s="502"/>
      <c r="S1882" s="502"/>
      <c r="T1882" s="503"/>
      <c r="U1882" s="504"/>
      <c r="V1882" s="505"/>
      <c r="W1882" s="505"/>
      <c r="X1882" s="505"/>
      <c r="Y1882" s="505"/>
      <c r="Z1882" s="506"/>
      <c r="AA1882" s="507"/>
      <c r="AB1882" s="508"/>
      <c r="AC1882" s="513"/>
      <c r="AD1882" s="508"/>
      <c r="AE1882" s="507"/>
      <c r="AF1882" s="513"/>
      <c r="AG1882" s="507"/>
      <c r="AH1882" s="508"/>
      <c r="AI1882" s="509"/>
      <c r="AJ1882" s="507"/>
      <c r="AK1882" s="507"/>
      <c r="AL1882" s="510"/>
      <c r="AM1882" s="511"/>
      <c r="AN1882" s="512"/>
      <c r="AO1882" s="511"/>
      <c r="AP1882" s="507"/>
      <c r="AQ1882" s="512"/>
      <c r="AR1882" s="513"/>
      <c r="AS1882" s="508"/>
      <c r="AT1882" s="511"/>
      <c r="AU1882" s="511"/>
      <c r="AV1882" s="511"/>
      <c r="AW1882" s="511"/>
      <c r="AX1882" s="511"/>
      <c r="AY1882" s="511"/>
      <c r="AZ1882" s="514"/>
      <c r="BA1882" s="515"/>
      <c r="BB1882" s="507"/>
      <c r="BC1882" s="505"/>
      <c r="BD1882" s="524"/>
      <c r="BE1882" s="506"/>
      <c r="BF1882" s="482"/>
      <c r="BG1882" s="483"/>
      <c r="BH1882" s="483"/>
      <c r="BI1882" s="465"/>
      <c r="BJ1882" s="465"/>
      <c r="BK1882" s="465"/>
      <c r="BL1882" s="465"/>
      <c r="BM1882" s="465"/>
      <c r="BN1882" s="465"/>
      <c r="BO1882" s="483"/>
      <c r="BP1882" s="483"/>
      <c r="BQ1882" s="483"/>
      <c r="BR1882" s="483"/>
      <c r="BS1882" s="483"/>
      <c r="BT1882" s="484"/>
      <c r="BU1882" s="484"/>
      <c r="BV1882" s="484"/>
      <c r="BW1882" s="516"/>
      <c r="BX1882" s="434"/>
      <c r="BY1882" s="490"/>
      <c r="BZ1882" s="491"/>
      <c r="CA1882" s="520"/>
      <c r="CB1882" s="520"/>
      <c r="CC1882" s="520"/>
      <c r="CD1882" s="520"/>
      <c r="CE1882" s="520"/>
      <c r="CF1882" s="520"/>
    </row>
    <row r="1883" spans="1:84" ht="13.8" thickBot="1" x14ac:dyDescent="0.3">
      <c r="A1883" s="133"/>
      <c r="B1883" s="134"/>
      <c r="C1883" s="429"/>
      <c r="D1883" s="136"/>
      <c r="E1883" s="136"/>
      <c r="F1883" s="438"/>
      <c r="G1883" s="136"/>
      <c r="H1883" s="139"/>
      <c r="I1883" s="430"/>
      <c r="J1883" s="431"/>
      <c r="K1883" s="432"/>
      <c r="L1883" s="428"/>
      <c r="M1883" s="500"/>
      <c r="N1883" s="518"/>
      <c r="O1883" s="501"/>
      <c r="P1883" s="501"/>
      <c r="Q1883" s="519"/>
      <c r="R1883" s="502"/>
      <c r="S1883" s="502"/>
      <c r="T1883" s="503"/>
      <c r="U1883" s="504"/>
      <c r="V1883" s="505"/>
      <c r="W1883" s="505"/>
      <c r="X1883" s="505"/>
      <c r="Y1883" s="505"/>
      <c r="Z1883" s="506"/>
      <c r="AA1883" s="507"/>
      <c r="AB1883" s="508"/>
      <c r="AC1883" s="513"/>
      <c r="AD1883" s="508"/>
      <c r="AE1883" s="507"/>
      <c r="AF1883" s="513"/>
      <c r="AG1883" s="507"/>
      <c r="AH1883" s="508"/>
      <c r="AI1883" s="509"/>
      <c r="AJ1883" s="507"/>
      <c r="AK1883" s="507"/>
      <c r="AL1883" s="510"/>
      <c r="AM1883" s="511"/>
      <c r="AN1883" s="512"/>
      <c r="AO1883" s="511"/>
      <c r="AP1883" s="507"/>
      <c r="AQ1883" s="512"/>
      <c r="AR1883" s="513"/>
      <c r="AS1883" s="508"/>
      <c r="AT1883" s="511"/>
      <c r="AU1883" s="511"/>
      <c r="AV1883" s="511"/>
      <c r="AW1883" s="511"/>
      <c r="AX1883" s="511"/>
      <c r="AY1883" s="511"/>
      <c r="AZ1883" s="514"/>
      <c r="BA1883" s="515"/>
      <c r="BB1883" s="507"/>
      <c r="BC1883" s="505"/>
      <c r="BD1883" s="524"/>
      <c r="BE1883" s="506"/>
      <c r="BF1883" s="482"/>
      <c r="BG1883" s="483"/>
      <c r="BH1883" s="483"/>
      <c r="BI1883" s="465"/>
      <c r="BJ1883" s="465"/>
      <c r="BK1883" s="465"/>
      <c r="BL1883" s="465"/>
      <c r="BM1883" s="465"/>
      <c r="BN1883" s="465"/>
      <c r="BO1883" s="483"/>
      <c r="BP1883" s="483"/>
      <c r="BQ1883" s="483"/>
      <c r="BR1883" s="483"/>
      <c r="BS1883" s="483"/>
      <c r="BT1883" s="484"/>
      <c r="BU1883" s="484"/>
      <c r="BV1883" s="484"/>
      <c r="BW1883" s="516"/>
      <c r="BX1883" s="434"/>
      <c r="BY1883" s="490"/>
      <c r="BZ1883" s="491"/>
      <c r="CA1883" s="520"/>
      <c r="CB1883" s="520"/>
      <c r="CC1883" s="520"/>
      <c r="CD1883" s="520"/>
      <c r="CE1883" s="520"/>
      <c r="CF1883" s="520"/>
    </row>
    <row r="1884" spans="1:84" ht="13.8" thickBot="1" x14ac:dyDescent="0.3">
      <c r="A1884" s="133"/>
      <c r="B1884" s="134"/>
      <c r="C1884" s="429"/>
      <c r="D1884" s="136"/>
      <c r="E1884" s="136"/>
      <c r="F1884" s="438"/>
      <c r="G1884" s="136"/>
      <c r="H1884" s="139"/>
      <c r="I1884" s="430"/>
      <c r="J1884" s="431"/>
      <c r="K1884" s="432"/>
      <c r="L1884" s="428"/>
      <c r="M1884" s="500"/>
      <c r="N1884" s="518"/>
      <c r="O1884" s="501"/>
      <c r="P1884" s="501"/>
      <c r="Q1884" s="519"/>
      <c r="R1884" s="502"/>
      <c r="S1884" s="502"/>
      <c r="T1884" s="503"/>
      <c r="U1884" s="504"/>
      <c r="V1884" s="505"/>
      <c r="W1884" s="505"/>
      <c r="X1884" s="505"/>
      <c r="Y1884" s="505"/>
      <c r="Z1884" s="506"/>
      <c r="AA1884" s="507"/>
      <c r="AB1884" s="508"/>
      <c r="AC1884" s="513"/>
      <c r="AD1884" s="508"/>
      <c r="AE1884" s="507"/>
      <c r="AF1884" s="513"/>
      <c r="AG1884" s="507"/>
      <c r="AH1884" s="508"/>
      <c r="AI1884" s="509"/>
      <c r="AJ1884" s="507"/>
      <c r="AK1884" s="507"/>
      <c r="AL1884" s="510"/>
      <c r="AM1884" s="511"/>
      <c r="AN1884" s="512"/>
      <c r="AO1884" s="511"/>
      <c r="AP1884" s="507"/>
      <c r="AQ1884" s="512"/>
      <c r="AR1884" s="513"/>
      <c r="AS1884" s="508"/>
      <c r="AT1884" s="511"/>
      <c r="AU1884" s="511"/>
      <c r="AV1884" s="511"/>
      <c r="AW1884" s="511"/>
      <c r="AX1884" s="511"/>
      <c r="AY1884" s="511"/>
      <c r="AZ1884" s="514"/>
      <c r="BA1884" s="515"/>
      <c r="BB1884" s="507"/>
      <c r="BC1884" s="505"/>
      <c r="BD1884" s="524"/>
      <c r="BE1884" s="506"/>
      <c r="BF1884" s="482"/>
      <c r="BG1884" s="483"/>
      <c r="BH1884" s="483"/>
      <c r="BI1884" s="465"/>
      <c r="BJ1884" s="465"/>
      <c r="BK1884" s="465"/>
      <c r="BL1884" s="465"/>
      <c r="BM1884" s="465"/>
      <c r="BN1884" s="465"/>
      <c r="BO1884" s="483"/>
      <c r="BP1884" s="483"/>
      <c r="BQ1884" s="483"/>
      <c r="BR1884" s="483"/>
      <c r="BS1884" s="483"/>
      <c r="BT1884" s="484"/>
      <c r="BU1884" s="484"/>
      <c r="BV1884" s="484"/>
      <c r="BW1884" s="516"/>
      <c r="BX1884" s="434"/>
      <c r="BY1884" s="490"/>
      <c r="BZ1884" s="491"/>
      <c r="CA1884" s="520"/>
      <c r="CB1884" s="520"/>
      <c r="CC1884" s="520"/>
      <c r="CD1884" s="520"/>
      <c r="CE1884" s="520"/>
      <c r="CF1884" s="520"/>
    </row>
    <row r="1885" spans="1:84" ht="13.8" thickBot="1" x14ac:dyDescent="0.3">
      <c r="A1885" s="133"/>
      <c r="B1885" s="134"/>
      <c r="C1885" s="429"/>
      <c r="D1885" s="136"/>
      <c r="E1885" s="136"/>
      <c r="F1885" s="438"/>
      <c r="G1885" s="136"/>
      <c r="H1885" s="139"/>
      <c r="I1885" s="430"/>
      <c r="J1885" s="431"/>
      <c r="K1885" s="432"/>
      <c r="L1885" s="428"/>
      <c r="M1885" s="500"/>
      <c r="N1885" s="518"/>
      <c r="O1885" s="501"/>
      <c r="P1885" s="501"/>
      <c r="Q1885" s="519"/>
      <c r="R1885" s="502"/>
      <c r="S1885" s="502"/>
      <c r="T1885" s="503"/>
      <c r="U1885" s="504"/>
      <c r="V1885" s="505"/>
      <c r="W1885" s="505"/>
      <c r="X1885" s="505"/>
      <c r="Y1885" s="505"/>
      <c r="Z1885" s="506"/>
      <c r="AA1885" s="507"/>
      <c r="AB1885" s="508"/>
      <c r="AC1885" s="513"/>
      <c r="AD1885" s="508"/>
      <c r="AE1885" s="507"/>
      <c r="AF1885" s="513"/>
      <c r="AG1885" s="507"/>
      <c r="AH1885" s="508"/>
      <c r="AI1885" s="509"/>
      <c r="AJ1885" s="507"/>
      <c r="AK1885" s="507"/>
      <c r="AL1885" s="510"/>
      <c r="AM1885" s="511"/>
      <c r="AN1885" s="512"/>
      <c r="AO1885" s="511"/>
      <c r="AP1885" s="507"/>
      <c r="AQ1885" s="512"/>
      <c r="AR1885" s="513"/>
      <c r="AS1885" s="508"/>
      <c r="AT1885" s="511"/>
      <c r="AU1885" s="511"/>
      <c r="AV1885" s="511"/>
      <c r="AW1885" s="511"/>
      <c r="AX1885" s="511"/>
      <c r="AY1885" s="511"/>
      <c r="AZ1885" s="514"/>
      <c r="BA1885" s="515"/>
      <c r="BB1885" s="507"/>
      <c r="BC1885" s="505"/>
      <c r="BD1885" s="524"/>
      <c r="BE1885" s="506"/>
      <c r="BF1885" s="482"/>
      <c r="BG1885" s="483"/>
      <c r="BH1885" s="483"/>
      <c r="BI1885" s="465"/>
      <c r="BJ1885" s="465"/>
      <c r="BK1885" s="465"/>
      <c r="BL1885" s="465"/>
      <c r="BM1885" s="465"/>
      <c r="BN1885" s="465"/>
      <c r="BO1885" s="483"/>
      <c r="BP1885" s="483"/>
      <c r="BQ1885" s="483"/>
      <c r="BR1885" s="483"/>
      <c r="BS1885" s="483"/>
      <c r="BT1885" s="484"/>
      <c r="BU1885" s="484"/>
      <c r="BV1885" s="484"/>
      <c r="BW1885" s="516"/>
      <c r="BX1885" s="434"/>
      <c r="BY1885" s="490"/>
      <c r="BZ1885" s="491"/>
      <c r="CA1885" s="520"/>
      <c r="CB1885" s="520"/>
      <c r="CC1885" s="520"/>
      <c r="CD1885" s="520"/>
      <c r="CE1885" s="520"/>
      <c r="CF1885" s="520"/>
    </row>
    <row r="1886" spans="1:84" ht="13.8" thickBot="1" x14ac:dyDescent="0.3">
      <c r="A1886" s="133"/>
      <c r="B1886" s="134"/>
      <c r="C1886" s="429"/>
      <c r="D1886" s="136"/>
      <c r="E1886" s="136"/>
      <c r="F1886" s="438"/>
      <c r="G1886" s="136"/>
      <c r="H1886" s="139"/>
      <c r="I1886" s="430"/>
      <c r="J1886" s="431"/>
      <c r="K1886" s="432"/>
      <c r="L1886" s="428"/>
      <c r="M1886" s="500"/>
      <c r="N1886" s="518"/>
      <c r="O1886" s="501"/>
      <c r="P1886" s="501"/>
      <c r="Q1886" s="519"/>
      <c r="R1886" s="502"/>
      <c r="S1886" s="502"/>
      <c r="T1886" s="503"/>
      <c r="U1886" s="504"/>
      <c r="V1886" s="505"/>
      <c r="W1886" s="505"/>
      <c r="X1886" s="505"/>
      <c r="Y1886" s="505"/>
      <c r="Z1886" s="506"/>
      <c r="AA1886" s="507"/>
      <c r="AB1886" s="508"/>
      <c r="AC1886" s="513"/>
      <c r="AD1886" s="508"/>
      <c r="AE1886" s="507"/>
      <c r="AF1886" s="513"/>
      <c r="AG1886" s="507"/>
      <c r="AH1886" s="508"/>
      <c r="AI1886" s="509"/>
      <c r="AJ1886" s="507"/>
      <c r="AK1886" s="507"/>
      <c r="AL1886" s="510"/>
      <c r="AM1886" s="511"/>
      <c r="AN1886" s="512"/>
      <c r="AO1886" s="511"/>
      <c r="AP1886" s="507"/>
      <c r="AQ1886" s="512"/>
      <c r="AR1886" s="513"/>
      <c r="AS1886" s="508"/>
      <c r="AT1886" s="511"/>
      <c r="AU1886" s="511"/>
      <c r="AV1886" s="511"/>
      <c r="AW1886" s="511"/>
      <c r="AX1886" s="511"/>
      <c r="AY1886" s="511"/>
      <c r="AZ1886" s="514"/>
      <c r="BA1886" s="515"/>
      <c r="BB1886" s="507"/>
      <c r="BC1886" s="505"/>
      <c r="BD1886" s="524"/>
      <c r="BE1886" s="506"/>
      <c r="BF1886" s="482"/>
      <c r="BG1886" s="483"/>
      <c r="BH1886" s="483"/>
      <c r="BI1886" s="465"/>
      <c r="BJ1886" s="465"/>
      <c r="BK1886" s="465"/>
      <c r="BL1886" s="465"/>
      <c r="BM1886" s="465"/>
      <c r="BN1886" s="465"/>
      <c r="BO1886" s="483"/>
      <c r="BP1886" s="483"/>
      <c r="BQ1886" s="483"/>
      <c r="BR1886" s="483"/>
      <c r="BS1886" s="483"/>
      <c r="BT1886" s="484"/>
      <c r="BU1886" s="484"/>
      <c r="BV1886" s="484"/>
      <c r="BW1886" s="516"/>
      <c r="BX1886" s="434"/>
      <c r="BY1886" s="490"/>
      <c r="BZ1886" s="491"/>
      <c r="CA1886" s="520"/>
      <c r="CB1886" s="520"/>
      <c r="CC1886" s="520"/>
      <c r="CD1886" s="520"/>
      <c r="CE1886" s="520"/>
      <c r="CF1886" s="520"/>
    </row>
    <row r="1887" spans="1:84" ht="13.8" thickBot="1" x14ac:dyDescent="0.3">
      <c r="A1887" s="133"/>
      <c r="B1887" s="134"/>
      <c r="C1887" s="429"/>
      <c r="D1887" s="136"/>
      <c r="E1887" s="136"/>
      <c r="F1887" s="438"/>
      <c r="G1887" s="136"/>
      <c r="H1887" s="139"/>
      <c r="I1887" s="430"/>
      <c r="J1887" s="431"/>
      <c r="K1887" s="432"/>
      <c r="L1887" s="428"/>
      <c r="M1887" s="500"/>
      <c r="N1887" s="518"/>
      <c r="O1887" s="501"/>
      <c r="P1887" s="501"/>
      <c r="Q1887" s="519"/>
      <c r="R1887" s="502"/>
      <c r="S1887" s="502"/>
      <c r="T1887" s="503"/>
      <c r="U1887" s="504"/>
      <c r="V1887" s="505"/>
      <c r="W1887" s="505"/>
      <c r="X1887" s="505"/>
      <c r="Y1887" s="505"/>
      <c r="Z1887" s="506"/>
      <c r="AA1887" s="507"/>
      <c r="AB1887" s="508"/>
      <c r="AC1887" s="513"/>
      <c r="AD1887" s="508"/>
      <c r="AE1887" s="507"/>
      <c r="AF1887" s="513"/>
      <c r="AG1887" s="507"/>
      <c r="AH1887" s="508"/>
      <c r="AI1887" s="509"/>
      <c r="AJ1887" s="507"/>
      <c r="AK1887" s="507"/>
      <c r="AL1887" s="510"/>
      <c r="AM1887" s="511"/>
      <c r="AN1887" s="512"/>
      <c r="AO1887" s="511"/>
      <c r="AP1887" s="507"/>
      <c r="AQ1887" s="512"/>
      <c r="AR1887" s="513"/>
      <c r="AS1887" s="508"/>
      <c r="AT1887" s="511"/>
      <c r="AU1887" s="511"/>
      <c r="AV1887" s="511"/>
      <c r="AW1887" s="511"/>
      <c r="AX1887" s="511"/>
      <c r="AY1887" s="511"/>
      <c r="AZ1887" s="514"/>
      <c r="BA1887" s="515"/>
      <c r="BB1887" s="507"/>
      <c r="BC1887" s="505"/>
      <c r="BD1887" s="524"/>
      <c r="BE1887" s="506"/>
      <c r="BF1887" s="482"/>
      <c r="BG1887" s="483"/>
      <c r="BH1887" s="483"/>
      <c r="BI1887" s="465"/>
      <c r="BJ1887" s="465"/>
      <c r="BK1887" s="465"/>
      <c r="BL1887" s="465"/>
      <c r="BM1887" s="465"/>
      <c r="BN1887" s="465"/>
      <c r="BO1887" s="483"/>
      <c r="BP1887" s="483"/>
      <c r="BQ1887" s="483"/>
      <c r="BR1887" s="483"/>
      <c r="BS1887" s="483"/>
      <c r="BT1887" s="484"/>
      <c r="BU1887" s="484"/>
      <c r="BV1887" s="484"/>
      <c r="BW1887" s="516"/>
      <c r="BX1887" s="434"/>
      <c r="BY1887" s="490"/>
      <c r="BZ1887" s="491"/>
      <c r="CA1887" s="520"/>
      <c r="CB1887" s="520"/>
      <c r="CC1887" s="520"/>
      <c r="CD1887" s="520"/>
      <c r="CE1887" s="520"/>
      <c r="CF1887" s="520"/>
    </row>
    <row r="1888" spans="1:84" ht="13.8" thickBot="1" x14ac:dyDescent="0.3">
      <c r="A1888" s="133"/>
      <c r="B1888" s="134"/>
      <c r="C1888" s="429"/>
      <c r="D1888" s="136"/>
      <c r="E1888" s="136"/>
      <c r="F1888" s="438"/>
      <c r="G1888" s="136"/>
      <c r="H1888" s="139"/>
      <c r="I1888" s="430"/>
      <c r="J1888" s="431"/>
      <c r="K1888" s="432"/>
      <c r="L1888" s="428"/>
      <c r="M1888" s="500"/>
      <c r="N1888" s="518"/>
      <c r="O1888" s="501"/>
      <c r="P1888" s="501"/>
      <c r="Q1888" s="519"/>
      <c r="R1888" s="502"/>
      <c r="S1888" s="502"/>
      <c r="T1888" s="503"/>
      <c r="U1888" s="504"/>
      <c r="V1888" s="505"/>
      <c r="W1888" s="505"/>
      <c r="X1888" s="505"/>
      <c r="Y1888" s="505"/>
      <c r="Z1888" s="506"/>
      <c r="AA1888" s="507"/>
      <c r="AB1888" s="508"/>
      <c r="AC1888" s="513"/>
      <c r="AD1888" s="508"/>
      <c r="AE1888" s="507"/>
      <c r="AF1888" s="513"/>
      <c r="AG1888" s="507"/>
      <c r="AH1888" s="508"/>
      <c r="AI1888" s="509"/>
      <c r="AJ1888" s="507"/>
      <c r="AK1888" s="507"/>
      <c r="AL1888" s="510"/>
      <c r="AM1888" s="511"/>
      <c r="AN1888" s="512"/>
      <c r="AO1888" s="511"/>
      <c r="AP1888" s="507"/>
      <c r="AQ1888" s="512"/>
      <c r="AR1888" s="513"/>
      <c r="AS1888" s="508"/>
      <c r="AT1888" s="511"/>
      <c r="AU1888" s="511"/>
      <c r="AV1888" s="511"/>
      <c r="AW1888" s="511"/>
      <c r="AX1888" s="511"/>
      <c r="AY1888" s="511"/>
      <c r="AZ1888" s="514"/>
      <c r="BA1888" s="515"/>
      <c r="BB1888" s="507"/>
      <c r="BC1888" s="505"/>
      <c r="BD1888" s="524"/>
      <c r="BE1888" s="506"/>
      <c r="BF1888" s="482"/>
      <c r="BG1888" s="483"/>
      <c r="BH1888" s="483"/>
      <c r="BI1888" s="465"/>
      <c r="BJ1888" s="465"/>
      <c r="BK1888" s="465"/>
      <c r="BL1888" s="465"/>
      <c r="BM1888" s="465"/>
      <c r="BN1888" s="465"/>
      <c r="BO1888" s="483"/>
      <c r="BP1888" s="483"/>
      <c r="BQ1888" s="483"/>
      <c r="BR1888" s="483"/>
      <c r="BS1888" s="483"/>
      <c r="BT1888" s="484"/>
      <c r="BU1888" s="484"/>
      <c r="BV1888" s="484"/>
      <c r="BW1888" s="516"/>
      <c r="BX1888" s="434"/>
      <c r="BY1888" s="490"/>
      <c r="BZ1888" s="491"/>
      <c r="CA1888" s="520"/>
      <c r="CB1888" s="520"/>
      <c r="CC1888" s="520"/>
      <c r="CD1888" s="520"/>
      <c r="CE1888" s="520"/>
      <c r="CF1888" s="520"/>
    </row>
    <row r="1889" spans="1:84" ht="13.8" thickBot="1" x14ac:dyDescent="0.3">
      <c r="A1889" s="133"/>
      <c r="B1889" s="134"/>
      <c r="C1889" s="429"/>
      <c r="D1889" s="136"/>
      <c r="E1889" s="136"/>
      <c r="F1889" s="438"/>
      <c r="G1889" s="136"/>
      <c r="H1889" s="139"/>
      <c r="I1889" s="430"/>
      <c r="J1889" s="431"/>
      <c r="K1889" s="432"/>
      <c r="L1889" s="428"/>
      <c r="M1889" s="500"/>
      <c r="N1889" s="518"/>
      <c r="O1889" s="501"/>
      <c r="P1889" s="501"/>
      <c r="Q1889" s="519"/>
      <c r="R1889" s="502"/>
      <c r="S1889" s="502"/>
      <c r="T1889" s="503"/>
      <c r="U1889" s="504"/>
      <c r="V1889" s="505"/>
      <c r="W1889" s="505"/>
      <c r="X1889" s="505"/>
      <c r="Y1889" s="505"/>
      <c r="Z1889" s="506"/>
      <c r="AA1889" s="507"/>
      <c r="AB1889" s="508"/>
      <c r="AC1889" s="513"/>
      <c r="AD1889" s="508"/>
      <c r="AE1889" s="507"/>
      <c r="AF1889" s="513"/>
      <c r="AG1889" s="507"/>
      <c r="AH1889" s="508"/>
      <c r="AI1889" s="509"/>
      <c r="AJ1889" s="507"/>
      <c r="AK1889" s="507"/>
      <c r="AL1889" s="510"/>
      <c r="AM1889" s="511"/>
      <c r="AN1889" s="512"/>
      <c r="AO1889" s="511"/>
      <c r="AP1889" s="507"/>
      <c r="AQ1889" s="512"/>
      <c r="AR1889" s="513"/>
      <c r="AS1889" s="508"/>
      <c r="AT1889" s="511"/>
      <c r="AU1889" s="511"/>
      <c r="AV1889" s="511"/>
      <c r="AW1889" s="511"/>
      <c r="AX1889" s="511"/>
      <c r="AY1889" s="511"/>
      <c r="AZ1889" s="514"/>
      <c r="BA1889" s="515"/>
      <c r="BB1889" s="507"/>
      <c r="BC1889" s="505"/>
      <c r="BD1889" s="524"/>
      <c r="BE1889" s="506"/>
      <c r="BF1889" s="482"/>
      <c r="BG1889" s="483"/>
      <c r="BH1889" s="483"/>
      <c r="BI1889" s="465"/>
      <c r="BJ1889" s="465"/>
      <c r="BK1889" s="465"/>
      <c r="BL1889" s="465"/>
      <c r="BM1889" s="465"/>
      <c r="BN1889" s="465"/>
      <c r="BO1889" s="483"/>
      <c r="BP1889" s="483"/>
      <c r="BQ1889" s="483"/>
      <c r="BR1889" s="483"/>
      <c r="BS1889" s="483"/>
      <c r="BT1889" s="484"/>
      <c r="BU1889" s="484"/>
      <c r="BV1889" s="484"/>
      <c r="BW1889" s="516"/>
      <c r="BX1889" s="434"/>
      <c r="BY1889" s="490"/>
      <c r="BZ1889" s="491"/>
      <c r="CA1889" s="520"/>
      <c r="CB1889" s="520"/>
      <c r="CC1889" s="520"/>
      <c r="CD1889" s="520"/>
      <c r="CE1889" s="520"/>
      <c r="CF1889" s="520"/>
    </row>
    <row r="1890" spans="1:84" ht="13.8" thickBot="1" x14ac:dyDescent="0.3">
      <c r="A1890" s="133"/>
      <c r="B1890" s="134"/>
      <c r="C1890" s="429"/>
      <c r="D1890" s="136"/>
      <c r="E1890" s="136"/>
      <c r="F1890" s="438"/>
      <c r="G1890" s="136"/>
      <c r="H1890" s="139"/>
      <c r="I1890" s="430"/>
      <c r="J1890" s="431"/>
      <c r="K1890" s="432"/>
      <c r="L1890" s="428"/>
      <c r="M1890" s="500"/>
      <c r="N1890" s="518"/>
      <c r="O1890" s="501"/>
      <c r="P1890" s="501"/>
      <c r="Q1890" s="519"/>
      <c r="R1890" s="502"/>
      <c r="S1890" s="502"/>
      <c r="T1890" s="503"/>
      <c r="U1890" s="504"/>
      <c r="V1890" s="505"/>
      <c r="W1890" s="505"/>
      <c r="X1890" s="505"/>
      <c r="Y1890" s="505"/>
      <c r="Z1890" s="506"/>
      <c r="AA1890" s="507"/>
      <c r="AB1890" s="508"/>
      <c r="AC1890" s="513"/>
      <c r="AD1890" s="508"/>
      <c r="AE1890" s="507"/>
      <c r="AF1890" s="513"/>
      <c r="AG1890" s="507"/>
      <c r="AH1890" s="508"/>
      <c r="AI1890" s="509"/>
      <c r="AJ1890" s="507"/>
      <c r="AK1890" s="507"/>
      <c r="AL1890" s="510"/>
      <c r="AM1890" s="511"/>
      <c r="AN1890" s="512"/>
      <c r="AO1890" s="511"/>
      <c r="AP1890" s="507"/>
      <c r="AQ1890" s="512"/>
      <c r="AR1890" s="513"/>
      <c r="AS1890" s="508"/>
      <c r="AT1890" s="511"/>
      <c r="AU1890" s="511"/>
      <c r="AV1890" s="511"/>
      <c r="AW1890" s="511"/>
      <c r="AX1890" s="511"/>
      <c r="AY1890" s="511"/>
      <c r="AZ1890" s="514"/>
      <c r="BA1890" s="515"/>
      <c r="BB1890" s="507"/>
      <c r="BC1890" s="505"/>
      <c r="BD1890" s="524"/>
      <c r="BE1890" s="506"/>
      <c r="BF1890" s="482"/>
      <c r="BG1890" s="483"/>
      <c r="BH1890" s="483"/>
      <c r="BI1890" s="465"/>
      <c r="BJ1890" s="465"/>
      <c r="BK1890" s="465"/>
      <c r="BL1890" s="465"/>
      <c r="BM1890" s="465"/>
      <c r="BN1890" s="465"/>
      <c r="BO1890" s="483"/>
      <c r="BP1890" s="483"/>
      <c r="BQ1890" s="483"/>
      <c r="BR1890" s="483"/>
      <c r="BS1890" s="483"/>
      <c r="BT1890" s="484"/>
      <c r="BU1890" s="484"/>
      <c r="BV1890" s="484"/>
      <c r="BW1890" s="516"/>
      <c r="BX1890" s="434"/>
      <c r="BY1890" s="490"/>
      <c r="BZ1890" s="491"/>
      <c r="CA1890" s="520"/>
      <c r="CB1890" s="520"/>
      <c r="CC1890" s="520"/>
      <c r="CD1890" s="520"/>
      <c r="CE1890" s="520"/>
      <c r="CF1890" s="520"/>
    </row>
    <row r="1891" spans="1:84" ht="13.8" thickBot="1" x14ac:dyDescent="0.3">
      <c r="A1891" s="133"/>
      <c r="B1891" s="134"/>
      <c r="C1891" s="429"/>
      <c r="D1891" s="136"/>
      <c r="E1891" s="136"/>
      <c r="F1891" s="438"/>
      <c r="G1891" s="136"/>
      <c r="H1891" s="139"/>
      <c r="I1891" s="430"/>
      <c r="J1891" s="431"/>
      <c r="K1891" s="432"/>
      <c r="L1891" s="428"/>
      <c r="M1891" s="500"/>
      <c r="N1891" s="518"/>
      <c r="O1891" s="501"/>
      <c r="P1891" s="501"/>
      <c r="Q1891" s="519"/>
      <c r="R1891" s="502"/>
      <c r="S1891" s="502"/>
      <c r="T1891" s="503"/>
      <c r="U1891" s="504"/>
      <c r="V1891" s="505"/>
      <c r="W1891" s="505"/>
      <c r="X1891" s="505"/>
      <c r="Y1891" s="505"/>
      <c r="Z1891" s="506"/>
      <c r="AA1891" s="507"/>
      <c r="AB1891" s="508"/>
      <c r="AC1891" s="513"/>
      <c r="AD1891" s="508"/>
      <c r="AE1891" s="507"/>
      <c r="AF1891" s="513"/>
      <c r="AG1891" s="507"/>
      <c r="AH1891" s="508"/>
      <c r="AI1891" s="509"/>
      <c r="AJ1891" s="507"/>
      <c r="AK1891" s="507"/>
      <c r="AL1891" s="510"/>
      <c r="AM1891" s="511"/>
      <c r="AN1891" s="512"/>
      <c r="AO1891" s="511"/>
      <c r="AP1891" s="507"/>
      <c r="AQ1891" s="512"/>
      <c r="AR1891" s="513"/>
      <c r="AS1891" s="508"/>
      <c r="AT1891" s="511"/>
      <c r="AU1891" s="511"/>
      <c r="AV1891" s="511"/>
      <c r="AW1891" s="511"/>
      <c r="AX1891" s="511"/>
      <c r="AY1891" s="511"/>
      <c r="AZ1891" s="514"/>
      <c r="BA1891" s="515"/>
      <c r="BB1891" s="507"/>
      <c r="BC1891" s="505"/>
      <c r="BD1891" s="524"/>
      <c r="BE1891" s="506"/>
      <c r="BF1891" s="482"/>
      <c r="BG1891" s="483"/>
      <c r="BH1891" s="483"/>
      <c r="BI1891" s="465"/>
      <c r="BJ1891" s="465"/>
      <c r="BK1891" s="465"/>
      <c r="BL1891" s="465"/>
      <c r="BM1891" s="465"/>
      <c r="BN1891" s="465"/>
      <c r="BO1891" s="483"/>
      <c r="BP1891" s="483"/>
      <c r="BQ1891" s="483"/>
      <c r="BR1891" s="483"/>
      <c r="BS1891" s="483"/>
      <c r="BT1891" s="484"/>
      <c r="BU1891" s="484"/>
      <c r="BV1891" s="484"/>
      <c r="BW1891" s="516"/>
      <c r="BX1891" s="434"/>
      <c r="BY1891" s="490"/>
      <c r="BZ1891" s="491"/>
      <c r="CA1891" s="520"/>
      <c r="CB1891" s="520"/>
      <c r="CC1891" s="520"/>
      <c r="CD1891" s="520"/>
      <c r="CE1891" s="520"/>
      <c r="CF1891" s="520"/>
    </row>
    <row r="1892" spans="1:84" ht="13.8" thickBot="1" x14ac:dyDescent="0.3">
      <c r="A1892" s="133"/>
      <c r="B1892" s="134"/>
      <c r="C1892" s="429"/>
      <c r="D1892" s="136"/>
      <c r="E1892" s="136"/>
      <c r="F1892" s="438"/>
      <c r="G1892" s="136"/>
      <c r="H1892" s="139"/>
      <c r="I1892" s="430"/>
      <c r="J1892" s="431"/>
      <c r="K1892" s="432"/>
      <c r="L1892" s="428"/>
      <c r="M1892" s="500"/>
      <c r="N1892" s="518"/>
      <c r="O1892" s="501"/>
      <c r="P1892" s="501"/>
      <c r="Q1892" s="519"/>
      <c r="R1892" s="502"/>
      <c r="S1892" s="502"/>
      <c r="T1892" s="503"/>
      <c r="U1892" s="504"/>
      <c r="V1892" s="505"/>
      <c r="W1892" s="505"/>
      <c r="X1892" s="505"/>
      <c r="Y1892" s="505"/>
      <c r="Z1892" s="506"/>
      <c r="AA1892" s="507"/>
      <c r="AB1892" s="508"/>
      <c r="AC1892" s="513"/>
      <c r="AD1892" s="508"/>
      <c r="AE1892" s="507"/>
      <c r="AF1892" s="513"/>
      <c r="AG1892" s="507"/>
      <c r="AH1892" s="508"/>
      <c r="AI1892" s="509"/>
      <c r="AJ1892" s="507"/>
      <c r="AK1892" s="507"/>
      <c r="AL1892" s="510"/>
      <c r="AM1892" s="511"/>
      <c r="AN1892" s="512"/>
      <c r="AO1892" s="511"/>
      <c r="AP1892" s="507"/>
      <c r="AQ1892" s="512"/>
      <c r="AR1892" s="513"/>
      <c r="AS1892" s="508"/>
      <c r="AT1892" s="511"/>
      <c r="AU1892" s="511"/>
      <c r="AV1892" s="511"/>
      <c r="AW1892" s="511"/>
      <c r="AX1892" s="511"/>
      <c r="AY1892" s="511"/>
      <c r="AZ1892" s="514"/>
      <c r="BA1892" s="515"/>
      <c r="BB1892" s="507"/>
      <c r="BC1892" s="505"/>
      <c r="BD1892" s="524"/>
      <c r="BE1892" s="506"/>
      <c r="BF1892" s="482"/>
      <c r="BG1892" s="483"/>
      <c r="BH1892" s="483"/>
      <c r="BI1892" s="465"/>
      <c r="BJ1892" s="465"/>
      <c r="BK1892" s="465"/>
      <c r="BL1892" s="465"/>
      <c r="BM1892" s="465"/>
      <c r="BN1892" s="465"/>
      <c r="BO1892" s="483"/>
      <c r="BP1892" s="483"/>
      <c r="BQ1892" s="483"/>
      <c r="BR1892" s="483"/>
      <c r="BS1892" s="483"/>
      <c r="BT1892" s="484"/>
      <c r="BU1892" s="484"/>
      <c r="BV1892" s="484"/>
      <c r="BW1892" s="516"/>
      <c r="BX1892" s="434"/>
      <c r="BY1892" s="490"/>
      <c r="BZ1892" s="491"/>
      <c r="CA1892" s="520"/>
      <c r="CB1892" s="520"/>
      <c r="CC1892" s="520"/>
      <c r="CD1892" s="520"/>
      <c r="CE1892" s="520"/>
      <c r="CF1892" s="520"/>
    </row>
    <row r="1893" spans="1:84" ht="13.8" thickBot="1" x14ac:dyDescent="0.3">
      <c r="A1893" s="133"/>
      <c r="B1893" s="134"/>
      <c r="C1893" s="429"/>
      <c r="D1893" s="136"/>
      <c r="E1893" s="136"/>
      <c r="F1893" s="438"/>
      <c r="G1893" s="136"/>
      <c r="H1893" s="139"/>
      <c r="I1893" s="430"/>
      <c r="J1893" s="431"/>
      <c r="K1893" s="432"/>
      <c r="L1893" s="428"/>
      <c r="M1893" s="500"/>
      <c r="N1893" s="518"/>
      <c r="O1893" s="501"/>
      <c r="P1893" s="501"/>
      <c r="Q1893" s="519"/>
      <c r="R1893" s="502"/>
      <c r="S1893" s="502"/>
      <c r="T1893" s="503"/>
      <c r="U1893" s="504"/>
      <c r="V1893" s="505"/>
      <c r="W1893" s="505"/>
      <c r="X1893" s="505"/>
      <c r="Y1893" s="505"/>
      <c r="Z1893" s="506"/>
      <c r="AA1893" s="507"/>
      <c r="AB1893" s="508"/>
      <c r="AC1893" s="513"/>
      <c r="AD1893" s="508"/>
      <c r="AE1893" s="507"/>
      <c r="AF1893" s="513"/>
      <c r="AG1893" s="507"/>
      <c r="AH1893" s="508"/>
      <c r="AI1893" s="509"/>
      <c r="AJ1893" s="507"/>
      <c r="AK1893" s="507"/>
      <c r="AL1893" s="510"/>
      <c r="AM1893" s="511"/>
      <c r="AN1893" s="512"/>
      <c r="AO1893" s="511"/>
      <c r="AP1893" s="507"/>
      <c r="AQ1893" s="512"/>
      <c r="AR1893" s="513"/>
      <c r="AS1893" s="508"/>
      <c r="AT1893" s="511"/>
      <c r="AU1893" s="511"/>
      <c r="AV1893" s="511"/>
      <c r="AW1893" s="511"/>
      <c r="AX1893" s="511"/>
      <c r="AY1893" s="511"/>
      <c r="AZ1893" s="514"/>
      <c r="BA1893" s="515"/>
      <c r="BB1893" s="507"/>
      <c r="BC1893" s="505"/>
      <c r="BD1893" s="524"/>
      <c r="BE1893" s="506"/>
      <c r="BF1893" s="482"/>
      <c r="BG1893" s="483"/>
      <c r="BH1893" s="483"/>
      <c r="BI1893" s="465"/>
      <c r="BJ1893" s="465"/>
      <c r="BK1893" s="465"/>
      <c r="BL1893" s="465"/>
      <c r="BM1893" s="465"/>
      <c r="BN1893" s="465"/>
      <c r="BO1893" s="483"/>
      <c r="BP1893" s="483"/>
      <c r="BQ1893" s="483"/>
      <c r="BR1893" s="483"/>
      <c r="BS1893" s="483"/>
      <c r="BT1893" s="484"/>
      <c r="BU1893" s="484"/>
      <c r="BV1893" s="484"/>
      <c r="BW1893" s="516"/>
      <c r="BX1893" s="434"/>
      <c r="BY1893" s="490"/>
      <c r="BZ1893" s="491"/>
      <c r="CA1893" s="520"/>
      <c r="CB1893" s="520"/>
      <c r="CC1893" s="520"/>
      <c r="CD1893" s="520"/>
      <c r="CE1893" s="520"/>
      <c r="CF1893" s="520"/>
    </row>
    <row r="1894" spans="1:84" ht="13.8" thickBot="1" x14ac:dyDescent="0.3">
      <c r="A1894" s="133"/>
      <c r="B1894" s="134"/>
      <c r="C1894" s="429"/>
      <c r="D1894" s="136"/>
      <c r="E1894" s="136"/>
      <c r="F1894" s="438"/>
      <c r="G1894" s="136"/>
      <c r="H1894" s="139"/>
      <c r="I1894" s="430"/>
      <c r="J1894" s="431"/>
      <c r="K1894" s="432"/>
      <c r="L1894" s="428"/>
      <c r="M1894" s="500"/>
      <c r="N1894" s="518"/>
      <c r="O1894" s="501"/>
      <c r="P1894" s="501"/>
      <c r="Q1894" s="519"/>
      <c r="R1894" s="502"/>
      <c r="S1894" s="502"/>
      <c r="T1894" s="503"/>
      <c r="U1894" s="504"/>
      <c r="V1894" s="505"/>
      <c r="W1894" s="505"/>
      <c r="X1894" s="505"/>
      <c r="Y1894" s="505"/>
      <c r="Z1894" s="506"/>
      <c r="AA1894" s="507"/>
      <c r="AB1894" s="508"/>
      <c r="AC1894" s="513"/>
      <c r="AD1894" s="508"/>
      <c r="AE1894" s="507"/>
      <c r="AF1894" s="513"/>
      <c r="AG1894" s="507"/>
      <c r="AH1894" s="508"/>
      <c r="AI1894" s="509"/>
      <c r="AJ1894" s="507"/>
      <c r="AK1894" s="507"/>
      <c r="AL1894" s="510"/>
      <c r="AM1894" s="511"/>
      <c r="AN1894" s="512"/>
      <c r="AO1894" s="511"/>
      <c r="AP1894" s="507"/>
      <c r="AQ1894" s="512"/>
      <c r="AR1894" s="513"/>
      <c r="AS1894" s="508"/>
      <c r="AT1894" s="511"/>
      <c r="AU1894" s="511"/>
      <c r="AV1894" s="511"/>
      <c r="AW1894" s="511"/>
      <c r="AX1894" s="511"/>
      <c r="AY1894" s="511"/>
      <c r="AZ1894" s="514"/>
      <c r="BA1894" s="515"/>
      <c r="BB1894" s="507"/>
      <c r="BC1894" s="505"/>
      <c r="BD1894" s="524"/>
      <c r="BE1894" s="506"/>
      <c r="BF1894" s="482"/>
      <c r="BG1894" s="483"/>
      <c r="BH1894" s="483"/>
      <c r="BI1894" s="465"/>
      <c r="BJ1894" s="465"/>
      <c r="BK1894" s="465"/>
      <c r="BL1894" s="465"/>
      <c r="BM1894" s="465"/>
      <c r="BN1894" s="465"/>
      <c r="BO1894" s="483"/>
      <c r="BP1894" s="483"/>
      <c r="BQ1894" s="483"/>
      <c r="BR1894" s="483"/>
      <c r="BS1894" s="483"/>
      <c r="BT1894" s="484"/>
      <c r="BU1894" s="484"/>
      <c r="BV1894" s="484"/>
      <c r="BW1894" s="516"/>
      <c r="BX1894" s="434"/>
      <c r="BY1894" s="490"/>
      <c r="BZ1894" s="491"/>
      <c r="CA1894" s="520"/>
      <c r="CB1894" s="520"/>
      <c r="CC1894" s="520"/>
      <c r="CD1894" s="520"/>
      <c r="CE1894" s="520"/>
      <c r="CF1894" s="520"/>
    </row>
    <row r="1895" spans="1:84" ht="13.8" thickBot="1" x14ac:dyDescent="0.3">
      <c r="A1895" s="133"/>
      <c r="B1895" s="134"/>
      <c r="C1895" s="429"/>
      <c r="D1895" s="136"/>
      <c r="E1895" s="136"/>
      <c r="F1895" s="438"/>
      <c r="G1895" s="136"/>
      <c r="H1895" s="139"/>
      <c r="I1895" s="430"/>
      <c r="J1895" s="431"/>
      <c r="K1895" s="432"/>
      <c r="L1895" s="428"/>
      <c r="M1895" s="500"/>
      <c r="N1895" s="518"/>
      <c r="O1895" s="501"/>
      <c r="P1895" s="501"/>
      <c r="Q1895" s="519"/>
      <c r="R1895" s="502"/>
      <c r="S1895" s="502"/>
      <c r="T1895" s="503"/>
      <c r="U1895" s="504"/>
      <c r="V1895" s="505"/>
      <c r="W1895" s="505"/>
      <c r="X1895" s="505"/>
      <c r="Y1895" s="505"/>
      <c r="Z1895" s="506"/>
      <c r="AA1895" s="507"/>
      <c r="AB1895" s="508"/>
      <c r="AC1895" s="513"/>
      <c r="AD1895" s="508"/>
      <c r="AE1895" s="507"/>
      <c r="AF1895" s="513"/>
      <c r="AG1895" s="507"/>
      <c r="AH1895" s="508"/>
      <c r="AI1895" s="509"/>
      <c r="AJ1895" s="507"/>
      <c r="AK1895" s="507"/>
      <c r="AL1895" s="510"/>
      <c r="AM1895" s="511"/>
      <c r="AN1895" s="512"/>
      <c r="AO1895" s="511"/>
      <c r="AP1895" s="507"/>
      <c r="AQ1895" s="512"/>
      <c r="AR1895" s="513"/>
      <c r="AS1895" s="508"/>
      <c r="AT1895" s="511"/>
      <c r="AU1895" s="511"/>
      <c r="AV1895" s="511"/>
      <c r="AW1895" s="511"/>
      <c r="AX1895" s="511"/>
      <c r="AY1895" s="511"/>
      <c r="AZ1895" s="514"/>
      <c r="BA1895" s="515"/>
      <c r="BB1895" s="507"/>
      <c r="BC1895" s="505"/>
      <c r="BD1895" s="524"/>
      <c r="BE1895" s="506"/>
      <c r="BF1895" s="482"/>
      <c r="BG1895" s="483"/>
      <c r="BH1895" s="483"/>
      <c r="BI1895" s="465"/>
      <c r="BJ1895" s="465"/>
      <c r="BK1895" s="465"/>
      <c r="BL1895" s="465"/>
      <c r="BM1895" s="465"/>
      <c r="BN1895" s="465"/>
      <c r="BO1895" s="483"/>
      <c r="BP1895" s="483"/>
      <c r="BQ1895" s="483"/>
      <c r="BR1895" s="483"/>
      <c r="BS1895" s="483"/>
      <c r="BT1895" s="484"/>
      <c r="BU1895" s="484"/>
      <c r="BV1895" s="484"/>
      <c r="BW1895" s="516"/>
      <c r="BX1895" s="434"/>
      <c r="BY1895" s="490"/>
      <c r="BZ1895" s="491"/>
      <c r="CA1895" s="520"/>
      <c r="CB1895" s="520"/>
      <c r="CC1895" s="520"/>
      <c r="CD1895" s="520"/>
      <c r="CE1895" s="520"/>
      <c r="CF1895" s="520"/>
    </row>
    <row r="1896" spans="1:84" ht="13.8" thickBot="1" x14ac:dyDescent="0.3">
      <c r="A1896" s="133"/>
      <c r="B1896" s="134"/>
      <c r="C1896" s="429"/>
      <c r="D1896" s="136"/>
      <c r="E1896" s="136"/>
      <c r="F1896" s="438"/>
      <c r="G1896" s="136"/>
      <c r="H1896" s="139"/>
      <c r="I1896" s="430"/>
      <c r="J1896" s="431"/>
      <c r="K1896" s="432"/>
      <c r="L1896" s="428"/>
      <c r="M1896" s="500"/>
      <c r="N1896" s="518"/>
      <c r="O1896" s="501"/>
      <c r="P1896" s="501"/>
      <c r="Q1896" s="519"/>
      <c r="R1896" s="502"/>
      <c r="S1896" s="502"/>
      <c r="T1896" s="503"/>
      <c r="U1896" s="504"/>
      <c r="V1896" s="505"/>
      <c r="W1896" s="505"/>
      <c r="X1896" s="505"/>
      <c r="Y1896" s="505"/>
      <c r="Z1896" s="506"/>
      <c r="AA1896" s="507"/>
      <c r="AB1896" s="508"/>
      <c r="AC1896" s="513"/>
      <c r="AD1896" s="508"/>
      <c r="AE1896" s="507"/>
      <c r="AF1896" s="513"/>
      <c r="AG1896" s="507"/>
      <c r="AH1896" s="508"/>
      <c r="AI1896" s="509"/>
      <c r="AJ1896" s="507"/>
      <c r="AK1896" s="507"/>
      <c r="AL1896" s="510"/>
      <c r="AM1896" s="511"/>
      <c r="AN1896" s="512"/>
      <c r="AO1896" s="511"/>
      <c r="AP1896" s="507"/>
      <c r="AQ1896" s="512"/>
      <c r="AR1896" s="513"/>
      <c r="AS1896" s="508"/>
      <c r="AT1896" s="511"/>
      <c r="AU1896" s="511"/>
      <c r="AV1896" s="511"/>
      <c r="AW1896" s="511"/>
      <c r="AX1896" s="511"/>
      <c r="AY1896" s="511"/>
      <c r="AZ1896" s="514"/>
      <c r="BA1896" s="515"/>
      <c r="BB1896" s="507"/>
      <c r="BC1896" s="505"/>
      <c r="BD1896" s="524"/>
      <c r="BE1896" s="506"/>
      <c r="BF1896" s="482"/>
      <c r="BG1896" s="483"/>
      <c r="BH1896" s="483"/>
      <c r="BI1896" s="465"/>
      <c r="BJ1896" s="465"/>
      <c r="BK1896" s="465"/>
      <c r="BL1896" s="465"/>
      <c r="BM1896" s="465"/>
      <c r="BN1896" s="465"/>
      <c r="BO1896" s="483"/>
      <c r="BP1896" s="483"/>
      <c r="BQ1896" s="483"/>
      <c r="BR1896" s="483"/>
      <c r="BS1896" s="483"/>
      <c r="BT1896" s="484"/>
      <c r="BU1896" s="484"/>
      <c r="BV1896" s="484"/>
      <c r="BW1896" s="516"/>
      <c r="BX1896" s="434"/>
      <c r="BY1896" s="490"/>
      <c r="BZ1896" s="491"/>
      <c r="CA1896" s="520"/>
      <c r="CB1896" s="520"/>
      <c r="CC1896" s="520"/>
      <c r="CD1896" s="520"/>
      <c r="CE1896" s="520"/>
      <c r="CF1896" s="520"/>
    </row>
    <row r="1897" spans="1:84" ht="13.8" thickBot="1" x14ac:dyDescent="0.3">
      <c r="A1897" s="133"/>
      <c r="B1897" s="134"/>
      <c r="C1897" s="429"/>
      <c r="D1897" s="136"/>
      <c r="E1897" s="136"/>
      <c r="F1897" s="438"/>
      <c r="G1897" s="136"/>
      <c r="H1897" s="139"/>
      <c r="I1897" s="430"/>
      <c r="J1897" s="431"/>
      <c r="K1897" s="432"/>
      <c r="L1897" s="428"/>
      <c r="M1897" s="500"/>
      <c r="N1897" s="518"/>
      <c r="O1897" s="501"/>
      <c r="P1897" s="501"/>
      <c r="Q1897" s="519"/>
      <c r="R1897" s="502"/>
      <c r="S1897" s="502"/>
      <c r="T1897" s="503"/>
      <c r="U1897" s="504"/>
      <c r="V1897" s="505"/>
      <c r="W1897" s="505"/>
      <c r="X1897" s="505"/>
      <c r="Y1897" s="505"/>
      <c r="Z1897" s="506"/>
      <c r="AA1897" s="507"/>
      <c r="AB1897" s="508"/>
      <c r="AC1897" s="513"/>
      <c r="AD1897" s="508"/>
      <c r="AE1897" s="507"/>
      <c r="AF1897" s="513"/>
      <c r="AG1897" s="507"/>
      <c r="AH1897" s="508"/>
      <c r="AI1897" s="509"/>
      <c r="AJ1897" s="507"/>
      <c r="AK1897" s="507"/>
      <c r="AL1897" s="510"/>
      <c r="AM1897" s="511"/>
      <c r="AN1897" s="512"/>
      <c r="AO1897" s="511"/>
      <c r="AP1897" s="507"/>
      <c r="AQ1897" s="512"/>
      <c r="AR1897" s="513"/>
      <c r="AS1897" s="508"/>
      <c r="AT1897" s="511"/>
      <c r="AU1897" s="511"/>
      <c r="AV1897" s="511"/>
      <c r="AW1897" s="511"/>
      <c r="AX1897" s="511"/>
      <c r="AY1897" s="511"/>
      <c r="AZ1897" s="514"/>
      <c r="BA1897" s="515"/>
      <c r="BB1897" s="507"/>
      <c r="BC1897" s="505"/>
      <c r="BD1897" s="524"/>
      <c r="BE1897" s="506"/>
      <c r="BF1897" s="482"/>
      <c r="BG1897" s="483"/>
      <c r="BH1897" s="483"/>
      <c r="BI1897" s="465"/>
      <c r="BJ1897" s="465"/>
      <c r="BK1897" s="465"/>
      <c r="BL1897" s="465"/>
      <c r="BM1897" s="465"/>
      <c r="BN1897" s="465"/>
      <c r="BO1897" s="483"/>
      <c r="BP1897" s="483"/>
      <c r="BQ1897" s="483"/>
      <c r="BR1897" s="483"/>
      <c r="BS1897" s="483"/>
      <c r="BT1897" s="484"/>
      <c r="BU1897" s="484"/>
      <c r="BV1897" s="484"/>
      <c r="BW1897" s="516"/>
      <c r="BX1897" s="434"/>
      <c r="BY1897" s="490"/>
      <c r="BZ1897" s="491"/>
      <c r="CA1897" s="520"/>
      <c r="CB1897" s="520"/>
      <c r="CC1897" s="520"/>
      <c r="CD1897" s="520"/>
      <c r="CE1897" s="520"/>
      <c r="CF1897" s="520"/>
    </row>
    <row r="1898" spans="1:84" ht="13.8" thickBot="1" x14ac:dyDescent="0.3">
      <c r="A1898" s="133"/>
      <c r="B1898" s="134"/>
      <c r="C1898" s="429"/>
      <c r="D1898" s="136"/>
      <c r="E1898" s="136"/>
      <c r="F1898" s="438"/>
      <c r="G1898" s="136"/>
      <c r="H1898" s="139"/>
      <c r="I1898" s="430"/>
      <c r="J1898" s="431"/>
      <c r="K1898" s="432"/>
      <c r="L1898" s="428"/>
      <c r="M1898" s="500"/>
      <c r="N1898" s="518"/>
      <c r="O1898" s="501"/>
      <c r="P1898" s="501"/>
      <c r="Q1898" s="519"/>
      <c r="R1898" s="502"/>
      <c r="S1898" s="502"/>
      <c r="T1898" s="503"/>
      <c r="U1898" s="504"/>
      <c r="V1898" s="505"/>
      <c r="W1898" s="505"/>
      <c r="X1898" s="505"/>
      <c r="Y1898" s="505"/>
      <c r="Z1898" s="506"/>
      <c r="AA1898" s="507"/>
      <c r="AB1898" s="508"/>
      <c r="AC1898" s="513"/>
      <c r="AD1898" s="508"/>
      <c r="AE1898" s="507"/>
      <c r="AF1898" s="513"/>
      <c r="AG1898" s="507"/>
      <c r="AH1898" s="508"/>
      <c r="AI1898" s="509"/>
      <c r="AJ1898" s="507"/>
      <c r="AK1898" s="507"/>
      <c r="AL1898" s="510"/>
      <c r="AM1898" s="511"/>
      <c r="AN1898" s="512"/>
      <c r="AO1898" s="511"/>
      <c r="AP1898" s="507"/>
      <c r="AQ1898" s="512"/>
      <c r="AR1898" s="513"/>
      <c r="AS1898" s="508"/>
      <c r="AT1898" s="511"/>
      <c r="AU1898" s="511"/>
      <c r="AV1898" s="511"/>
      <c r="AW1898" s="511"/>
      <c r="AX1898" s="511"/>
      <c r="AY1898" s="511"/>
      <c r="AZ1898" s="514"/>
      <c r="BA1898" s="515"/>
      <c r="BB1898" s="507"/>
      <c r="BC1898" s="505"/>
      <c r="BD1898" s="524"/>
      <c r="BE1898" s="506"/>
      <c r="BF1898" s="482"/>
      <c r="BG1898" s="483"/>
      <c r="BH1898" s="483"/>
      <c r="BI1898" s="465"/>
      <c r="BJ1898" s="465"/>
      <c r="BK1898" s="465"/>
      <c r="BL1898" s="465"/>
      <c r="BM1898" s="465"/>
      <c r="BN1898" s="465"/>
      <c r="BO1898" s="483"/>
      <c r="BP1898" s="483"/>
      <c r="BQ1898" s="483"/>
      <c r="BR1898" s="483"/>
      <c r="BS1898" s="483"/>
      <c r="BT1898" s="484"/>
      <c r="BU1898" s="484"/>
      <c r="BV1898" s="484"/>
      <c r="BW1898" s="516"/>
      <c r="BX1898" s="434"/>
      <c r="BY1898" s="490"/>
      <c r="BZ1898" s="491"/>
      <c r="CA1898" s="520"/>
      <c r="CB1898" s="520"/>
      <c r="CC1898" s="520"/>
      <c r="CD1898" s="520"/>
      <c r="CE1898" s="520"/>
      <c r="CF1898" s="520"/>
    </row>
    <row r="1899" spans="1:84" ht="13.8" thickBot="1" x14ac:dyDescent="0.3">
      <c r="A1899" s="133"/>
      <c r="B1899" s="134"/>
      <c r="C1899" s="429"/>
      <c r="D1899" s="136"/>
      <c r="E1899" s="136"/>
      <c r="F1899" s="438"/>
      <c r="G1899" s="136"/>
      <c r="H1899" s="139"/>
      <c r="I1899" s="430"/>
      <c r="J1899" s="431"/>
      <c r="K1899" s="432"/>
      <c r="L1899" s="428"/>
      <c r="M1899" s="500"/>
      <c r="N1899" s="518"/>
      <c r="O1899" s="501"/>
      <c r="P1899" s="501"/>
      <c r="Q1899" s="519"/>
      <c r="R1899" s="502"/>
      <c r="S1899" s="502"/>
      <c r="T1899" s="503"/>
      <c r="U1899" s="504"/>
      <c r="V1899" s="505"/>
      <c r="W1899" s="505"/>
      <c r="X1899" s="505"/>
      <c r="Y1899" s="505"/>
      <c r="Z1899" s="506"/>
      <c r="AA1899" s="507"/>
      <c r="AB1899" s="508"/>
      <c r="AC1899" s="513"/>
      <c r="AD1899" s="508"/>
      <c r="AE1899" s="507"/>
      <c r="AF1899" s="513"/>
      <c r="AG1899" s="507"/>
      <c r="AH1899" s="508"/>
      <c r="AI1899" s="509"/>
      <c r="AJ1899" s="507"/>
      <c r="AK1899" s="507"/>
      <c r="AL1899" s="510"/>
      <c r="AM1899" s="511"/>
      <c r="AN1899" s="512"/>
      <c r="AO1899" s="511"/>
      <c r="AP1899" s="507"/>
      <c r="AQ1899" s="512"/>
      <c r="AR1899" s="513"/>
      <c r="AS1899" s="508"/>
      <c r="AT1899" s="511"/>
      <c r="AU1899" s="511"/>
      <c r="AV1899" s="511"/>
      <c r="AW1899" s="511"/>
      <c r="AX1899" s="511"/>
      <c r="AY1899" s="511"/>
      <c r="AZ1899" s="514"/>
      <c r="BA1899" s="515"/>
      <c r="BB1899" s="507"/>
      <c r="BC1899" s="505"/>
      <c r="BD1899" s="524"/>
      <c r="BE1899" s="506"/>
      <c r="BF1899" s="482"/>
      <c r="BG1899" s="483"/>
      <c r="BH1899" s="483"/>
      <c r="BI1899" s="465"/>
      <c r="BJ1899" s="465"/>
      <c r="BK1899" s="465"/>
      <c r="BL1899" s="465"/>
      <c r="BM1899" s="465"/>
      <c r="BN1899" s="465"/>
      <c r="BO1899" s="483"/>
      <c r="BP1899" s="483"/>
      <c r="BQ1899" s="483"/>
      <c r="BR1899" s="483"/>
      <c r="BS1899" s="483"/>
      <c r="BT1899" s="484"/>
      <c r="BU1899" s="484"/>
      <c r="BV1899" s="484"/>
      <c r="BW1899" s="516"/>
      <c r="BX1899" s="434"/>
      <c r="BY1899" s="490"/>
      <c r="BZ1899" s="491"/>
      <c r="CA1899" s="520"/>
      <c r="CB1899" s="520"/>
      <c r="CC1899" s="520"/>
      <c r="CD1899" s="520"/>
      <c r="CE1899" s="520"/>
      <c r="CF1899" s="520"/>
    </row>
    <row r="1900" spans="1:84" ht="13.8" thickBot="1" x14ac:dyDescent="0.3">
      <c r="A1900" s="133"/>
      <c r="B1900" s="134"/>
      <c r="C1900" s="429"/>
      <c r="D1900" s="136"/>
      <c r="E1900" s="136"/>
      <c r="F1900" s="438"/>
      <c r="G1900" s="136"/>
      <c r="H1900" s="139"/>
      <c r="I1900" s="430"/>
      <c r="J1900" s="431"/>
      <c r="K1900" s="432"/>
      <c r="L1900" s="428"/>
      <c r="M1900" s="500"/>
      <c r="N1900" s="518"/>
      <c r="O1900" s="501"/>
      <c r="P1900" s="501"/>
      <c r="Q1900" s="519"/>
      <c r="R1900" s="502"/>
      <c r="S1900" s="502"/>
      <c r="T1900" s="503"/>
      <c r="U1900" s="504"/>
      <c r="V1900" s="505"/>
      <c r="W1900" s="505"/>
      <c r="X1900" s="505"/>
      <c r="Y1900" s="505"/>
      <c r="Z1900" s="506"/>
      <c r="AA1900" s="507"/>
      <c r="AB1900" s="508"/>
      <c r="AC1900" s="513"/>
      <c r="AD1900" s="508"/>
      <c r="AE1900" s="507"/>
      <c r="AF1900" s="513"/>
      <c r="AG1900" s="507"/>
      <c r="AH1900" s="508"/>
      <c r="AI1900" s="509"/>
      <c r="AJ1900" s="507"/>
      <c r="AK1900" s="507"/>
      <c r="AL1900" s="510"/>
      <c r="AM1900" s="511"/>
      <c r="AN1900" s="512"/>
      <c r="AO1900" s="511"/>
      <c r="AP1900" s="507"/>
      <c r="AQ1900" s="512"/>
      <c r="AR1900" s="513"/>
      <c r="AS1900" s="508"/>
      <c r="AT1900" s="511"/>
      <c r="AU1900" s="511"/>
      <c r="AV1900" s="511"/>
      <c r="AW1900" s="511"/>
      <c r="AX1900" s="511"/>
      <c r="AY1900" s="511"/>
      <c r="AZ1900" s="514"/>
      <c r="BA1900" s="515"/>
      <c r="BB1900" s="507"/>
      <c r="BC1900" s="505"/>
      <c r="BD1900" s="524"/>
      <c r="BE1900" s="506"/>
      <c r="BF1900" s="482"/>
      <c r="BG1900" s="483"/>
      <c r="BH1900" s="483"/>
      <c r="BI1900" s="465"/>
      <c r="BJ1900" s="465"/>
      <c r="BK1900" s="465"/>
      <c r="BL1900" s="465"/>
      <c r="BM1900" s="465"/>
      <c r="BN1900" s="465"/>
      <c r="BO1900" s="483"/>
      <c r="BP1900" s="483"/>
      <c r="BQ1900" s="483"/>
      <c r="BR1900" s="483"/>
      <c r="BS1900" s="483"/>
      <c r="BT1900" s="484"/>
      <c r="BU1900" s="484"/>
      <c r="BV1900" s="484"/>
      <c r="BW1900" s="516"/>
      <c r="BX1900" s="434"/>
      <c r="BY1900" s="490"/>
      <c r="BZ1900" s="491"/>
      <c r="CA1900" s="520"/>
      <c r="CB1900" s="520"/>
      <c r="CC1900" s="520"/>
      <c r="CD1900" s="520"/>
      <c r="CE1900" s="520"/>
      <c r="CF1900" s="520"/>
    </row>
    <row r="1901" spans="1:84" ht="13.8" thickBot="1" x14ac:dyDescent="0.3">
      <c r="A1901" s="133"/>
      <c r="B1901" s="134"/>
      <c r="C1901" s="429"/>
      <c r="D1901" s="136"/>
      <c r="E1901" s="136"/>
      <c r="F1901" s="438"/>
      <c r="G1901" s="136"/>
      <c r="H1901" s="139"/>
      <c r="I1901" s="430"/>
      <c r="J1901" s="431"/>
      <c r="K1901" s="432"/>
      <c r="L1901" s="428"/>
      <c r="M1901" s="500"/>
      <c r="N1901" s="518"/>
      <c r="O1901" s="501"/>
      <c r="P1901" s="501"/>
      <c r="Q1901" s="519"/>
      <c r="R1901" s="502"/>
      <c r="S1901" s="502"/>
      <c r="T1901" s="503"/>
      <c r="U1901" s="504"/>
      <c r="V1901" s="505"/>
      <c r="W1901" s="505"/>
      <c r="X1901" s="505"/>
      <c r="Y1901" s="505"/>
      <c r="Z1901" s="506"/>
      <c r="AA1901" s="507"/>
      <c r="AB1901" s="508"/>
      <c r="AC1901" s="513"/>
      <c r="AD1901" s="508"/>
      <c r="AE1901" s="507"/>
      <c r="AF1901" s="513"/>
      <c r="AG1901" s="507"/>
      <c r="AH1901" s="508"/>
      <c r="AI1901" s="509"/>
      <c r="AJ1901" s="507"/>
      <c r="AK1901" s="507"/>
      <c r="AL1901" s="510"/>
      <c r="AM1901" s="511"/>
      <c r="AN1901" s="512"/>
      <c r="AO1901" s="511"/>
      <c r="AP1901" s="507"/>
      <c r="AQ1901" s="512"/>
      <c r="AR1901" s="513"/>
      <c r="AS1901" s="508"/>
      <c r="AT1901" s="511"/>
      <c r="AU1901" s="511"/>
      <c r="AV1901" s="511"/>
      <c r="AW1901" s="511"/>
      <c r="AX1901" s="511"/>
      <c r="AY1901" s="511"/>
      <c r="AZ1901" s="514"/>
      <c r="BA1901" s="515"/>
      <c r="BB1901" s="507"/>
      <c r="BC1901" s="505"/>
      <c r="BD1901" s="524"/>
      <c r="BE1901" s="506"/>
      <c r="BF1901" s="482"/>
      <c r="BG1901" s="483"/>
      <c r="BH1901" s="483"/>
      <c r="BI1901" s="465"/>
      <c r="BJ1901" s="465"/>
      <c r="BK1901" s="465"/>
      <c r="BL1901" s="465"/>
      <c r="BM1901" s="465"/>
      <c r="BN1901" s="465"/>
      <c r="BO1901" s="483"/>
      <c r="BP1901" s="483"/>
      <c r="BQ1901" s="483"/>
      <c r="BR1901" s="483"/>
      <c r="BS1901" s="483"/>
      <c r="BT1901" s="484"/>
      <c r="BU1901" s="484"/>
      <c r="BV1901" s="484"/>
      <c r="BW1901" s="516"/>
      <c r="BX1901" s="434"/>
      <c r="BY1901" s="490"/>
      <c r="BZ1901" s="491"/>
      <c r="CA1901" s="520"/>
      <c r="CB1901" s="520"/>
      <c r="CC1901" s="520"/>
      <c r="CD1901" s="520"/>
      <c r="CE1901" s="520"/>
      <c r="CF1901" s="520"/>
    </row>
    <row r="1902" spans="1:84" ht="13.8" thickBot="1" x14ac:dyDescent="0.3">
      <c r="A1902" s="133"/>
      <c r="B1902" s="134"/>
      <c r="C1902" s="429"/>
      <c r="D1902" s="136"/>
      <c r="E1902" s="136"/>
      <c r="F1902" s="438"/>
      <c r="G1902" s="136"/>
      <c r="H1902" s="139"/>
      <c r="I1902" s="430"/>
      <c r="J1902" s="431"/>
      <c r="K1902" s="432"/>
      <c r="L1902" s="428"/>
      <c r="M1902" s="500"/>
      <c r="N1902" s="518"/>
      <c r="O1902" s="501"/>
      <c r="P1902" s="501"/>
      <c r="Q1902" s="519"/>
      <c r="R1902" s="502"/>
      <c r="S1902" s="502"/>
      <c r="T1902" s="503"/>
      <c r="U1902" s="504"/>
      <c r="V1902" s="505"/>
      <c r="W1902" s="505"/>
      <c r="X1902" s="505"/>
      <c r="Y1902" s="505"/>
      <c r="Z1902" s="506"/>
      <c r="AA1902" s="507"/>
      <c r="AB1902" s="508"/>
      <c r="AC1902" s="513"/>
      <c r="AD1902" s="508"/>
      <c r="AE1902" s="507"/>
      <c r="AF1902" s="513"/>
      <c r="AG1902" s="507"/>
      <c r="AH1902" s="508"/>
      <c r="AI1902" s="509"/>
      <c r="AJ1902" s="507"/>
      <c r="AK1902" s="507"/>
      <c r="AL1902" s="510"/>
      <c r="AM1902" s="511"/>
      <c r="AN1902" s="512"/>
      <c r="AO1902" s="511"/>
      <c r="AP1902" s="507"/>
      <c r="AQ1902" s="512"/>
      <c r="AR1902" s="513"/>
      <c r="AS1902" s="508"/>
      <c r="AT1902" s="511"/>
      <c r="AU1902" s="511"/>
      <c r="AV1902" s="511"/>
      <c r="AW1902" s="511"/>
      <c r="AX1902" s="511"/>
      <c r="AY1902" s="511"/>
      <c r="AZ1902" s="514"/>
      <c r="BA1902" s="515"/>
      <c r="BB1902" s="507"/>
      <c r="BC1902" s="505"/>
      <c r="BD1902" s="524"/>
      <c r="BE1902" s="506"/>
      <c r="BF1902" s="482"/>
      <c r="BG1902" s="483"/>
      <c r="BH1902" s="483"/>
      <c r="BI1902" s="465"/>
      <c r="BJ1902" s="465"/>
      <c r="BK1902" s="465"/>
      <c r="BL1902" s="465"/>
      <c r="BM1902" s="465"/>
      <c r="BN1902" s="465"/>
      <c r="BO1902" s="483"/>
      <c r="BP1902" s="483"/>
      <c r="BQ1902" s="483"/>
      <c r="BR1902" s="483"/>
      <c r="BS1902" s="483"/>
      <c r="BT1902" s="484"/>
      <c r="BU1902" s="484"/>
      <c r="BV1902" s="484"/>
      <c r="BW1902" s="516"/>
      <c r="BX1902" s="434"/>
      <c r="BY1902" s="490"/>
      <c r="BZ1902" s="491"/>
      <c r="CA1902" s="520"/>
      <c r="CB1902" s="520"/>
      <c r="CC1902" s="520"/>
      <c r="CD1902" s="520"/>
      <c r="CE1902" s="520"/>
      <c r="CF1902" s="520"/>
    </row>
    <row r="1903" spans="1:84" ht="13.8" thickBot="1" x14ac:dyDescent="0.3">
      <c r="A1903" s="133"/>
      <c r="B1903" s="134"/>
      <c r="C1903" s="429"/>
      <c r="D1903" s="136"/>
      <c r="E1903" s="136"/>
      <c r="F1903" s="438"/>
      <c r="G1903" s="136"/>
      <c r="H1903" s="139"/>
      <c r="I1903" s="430"/>
      <c r="J1903" s="431"/>
      <c r="K1903" s="432"/>
      <c r="L1903" s="428"/>
      <c r="M1903" s="500"/>
      <c r="N1903" s="518"/>
      <c r="O1903" s="501"/>
      <c r="P1903" s="501"/>
      <c r="Q1903" s="519"/>
      <c r="R1903" s="502"/>
      <c r="S1903" s="502"/>
      <c r="T1903" s="503"/>
      <c r="U1903" s="504"/>
      <c r="V1903" s="505"/>
      <c r="W1903" s="505"/>
      <c r="X1903" s="505"/>
      <c r="Y1903" s="505"/>
      <c r="Z1903" s="506"/>
      <c r="AA1903" s="507"/>
      <c r="AB1903" s="508"/>
      <c r="AC1903" s="513"/>
      <c r="AD1903" s="508"/>
      <c r="AE1903" s="507"/>
      <c r="AF1903" s="513"/>
      <c r="AG1903" s="507"/>
      <c r="AH1903" s="508"/>
      <c r="AI1903" s="509"/>
      <c r="AJ1903" s="507"/>
      <c r="AK1903" s="507"/>
      <c r="AL1903" s="510"/>
      <c r="AM1903" s="511"/>
      <c r="AN1903" s="512"/>
      <c r="AO1903" s="511"/>
      <c r="AP1903" s="507"/>
      <c r="AQ1903" s="512"/>
      <c r="AR1903" s="513"/>
      <c r="AS1903" s="508"/>
      <c r="AT1903" s="511"/>
      <c r="AU1903" s="511"/>
      <c r="AV1903" s="511"/>
      <c r="AW1903" s="511"/>
      <c r="AX1903" s="511"/>
      <c r="AY1903" s="511"/>
      <c r="AZ1903" s="514"/>
      <c r="BA1903" s="515"/>
      <c r="BB1903" s="507"/>
      <c r="BC1903" s="505"/>
      <c r="BD1903" s="524"/>
      <c r="BE1903" s="506"/>
      <c r="BF1903" s="482"/>
      <c r="BG1903" s="483"/>
      <c r="BH1903" s="483"/>
      <c r="BI1903" s="465"/>
      <c r="BJ1903" s="465"/>
      <c r="BK1903" s="465"/>
      <c r="BL1903" s="465"/>
      <c r="BM1903" s="465"/>
      <c r="BN1903" s="465"/>
      <c r="BO1903" s="483"/>
      <c r="BP1903" s="483"/>
      <c r="BQ1903" s="483"/>
      <c r="BR1903" s="483"/>
      <c r="BS1903" s="483"/>
      <c r="BT1903" s="484"/>
      <c r="BU1903" s="484"/>
      <c r="BV1903" s="484"/>
      <c r="BW1903" s="516"/>
      <c r="BX1903" s="434"/>
      <c r="BY1903" s="490"/>
      <c r="BZ1903" s="491"/>
      <c r="CA1903" s="520"/>
      <c r="CB1903" s="520"/>
      <c r="CC1903" s="520"/>
      <c r="CD1903" s="520"/>
      <c r="CE1903" s="520"/>
      <c r="CF1903" s="520"/>
    </row>
    <row r="1904" spans="1:84" ht="13.8" thickBot="1" x14ac:dyDescent="0.3">
      <c r="A1904" s="133"/>
      <c r="B1904" s="134"/>
      <c r="C1904" s="429"/>
      <c r="D1904" s="136"/>
      <c r="E1904" s="136"/>
      <c r="F1904" s="438"/>
      <c r="G1904" s="136"/>
      <c r="H1904" s="139"/>
      <c r="I1904" s="430"/>
      <c r="J1904" s="431"/>
      <c r="K1904" s="432"/>
      <c r="L1904" s="428"/>
      <c r="M1904" s="500"/>
      <c r="N1904" s="518"/>
      <c r="O1904" s="501"/>
      <c r="P1904" s="501"/>
      <c r="Q1904" s="519"/>
      <c r="R1904" s="502"/>
      <c r="S1904" s="502"/>
      <c r="T1904" s="503"/>
      <c r="U1904" s="504"/>
      <c r="V1904" s="505"/>
      <c r="W1904" s="505"/>
      <c r="X1904" s="505"/>
      <c r="Y1904" s="505"/>
      <c r="Z1904" s="506"/>
      <c r="AA1904" s="507"/>
      <c r="AB1904" s="508"/>
      <c r="AC1904" s="513"/>
      <c r="AD1904" s="508"/>
      <c r="AE1904" s="507"/>
      <c r="AF1904" s="513"/>
      <c r="AG1904" s="507"/>
      <c r="AH1904" s="508"/>
      <c r="AI1904" s="509"/>
      <c r="AJ1904" s="507"/>
      <c r="AK1904" s="507"/>
      <c r="AL1904" s="510"/>
      <c r="AM1904" s="511"/>
      <c r="AN1904" s="512"/>
      <c r="AO1904" s="511"/>
      <c r="AP1904" s="507"/>
      <c r="AQ1904" s="512"/>
      <c r="AR1904" s="513"/>
      <c r="AS1904" s="508"/>
      <c r="AT1904" s="511"/>
      <c r="AU1904" s="511"/>
      <c r="AV1904" s="511"/>
      <c r="AW1904" s="511"/>
      <c r="AX1904" s="511"/>
      <c r="AY1904" s="511"/>
      <c r="AZ1904" s="514"/>
      <c r="BA1904" s="515"/>
      <c r="BB1904" s="507"/>
      <c r="BC1904" s="505"/>
      <c r="BD1904" s="524"/>
      <c r="BE1904" s="506"/>
      <c r="BF1904" s="482"/>
      <c r="BG1904" s="483"/>
      <c r="BH1904" s="483"/>
      <c r="BI1904" s="465"/>
      <c r="BJ1904" s="465"/>
      <c r="BK1904" s="465"/>
      <c r="BL1904" s="465"/>
      <c r="BM1904" s="465"/>
      <c r="BN1904" s="465"/>
      <c r="BO1904" s="483"/>
      <c r="BP1904" s="483"/>
      <c r="BQ1904" s="483"/>
      <c r="BR1904" s="483"/>
      <c r="BS1904" s="483"/>
      <c r="BT1904" s="484"/>
      <c r="BU1904" s="484"/>
      <c r="BV1904" s="484"/>
      <c r="BW1904" s="516"/>
      <c r="BX1904" s="434"/>
      <c r="BY1904" s="490"/>
      <c r="BZ1904" s="491"/>
      <c r="CA1904" s="520"/>
      <c r="CB1904" s="520"/>
      <c r="CC1904" s="520"/>
      <c r="CD1904" s="520"/>
      <c r="CE1904" s="520"/>
      <c r="CF1904" s="520"/>
    </row>
    <row r="1905" spans="1:84" ht="13.8" thickBot="1" x14ac:dyDescent="0.3">
      <c r="A1905" s="133"/>
      <c r="B1905" s="134"/>
      <c r="C1905" s="429"/>
      <c r="D1905" s="136"/>
      <c r="E1905" s="136"/>
      <c r="F1905" s="438"/>
      <c r="G1905" s="136"/>
      <c r="H1905" s="139"/>
      <c r="I1905" s="430"/>
      <c r="J1905" s="431"/>
      <c r="K1905" s="432"/>
      <c r="L1905" s="428"/>
      <c r="M1905" s="500"/>
      <c r="N1905" s="518"/>
      <c r="O1905" s="501"/>
      <c r="P1905" s="501"/>
      <c r="Q1905" s="519"/>
      <c r="R1905" s="502"/>
      <c r="S1905" s="502"/>
      <c r="T1905" s="503"/>
      <c r="U1905" s="504"/>
      <c r="V1905" s="505"/>
      <c r="W1905" s="505"/>
      <c r="X1905" s="505"/>
      <c r="Y1905" s="505"/>
      <c r="Z1905" s="506"/>
      <c r="AA1905" s="507"/>
      <c r="AB1905" s="508"/>
      <c r="AC1905" s="513"/>
      <c r="AD1905" s="508"/>
      <c r="AE1905" s="507"/>
      <c r="AF1905" s="513"/>
      <c r="AG1905" s="507"/>
      <c r="AH1905" s="508"/>
      <c r="AI1905" s="509"/>
      <c r="AJ1905" s="507"/>
      <c r="AK1905" s="507"/>
      <c r="AL1905" s="510"/>
      <c r="AM1905" s="511"/>
      <c r="AN1905" s="512"/>
      <c r="AO1905" s="511"/>
      <c r="AP1905" s="507"/>
      <c r="AQ1905" s="512"/>
      <c r="AR1905" s="513"/>
      <c r="AS1905" s="508"/>
      <c r="AT1905" s="511"/>
      <c r="AU1905" s="511"/>
      <c r="AV1905" s="511"/>
      <c r="AW1905" s="511"/>
      <c r="AX1905" s="511"/>
      <c r="AY1905" s="511"/>
      <c r="AZ1905" s="514"/>
      <c r="BA1905" s="515"/>
      <c r="BB1905" s="507"/>
      <c r="BC1905" s="505"/>
      <c r="BD1905" s="524"/>
      <c r="BE1905" s="506"/>
      <c r="BF1905" s="482"/>
      <c r="BG1905" s="483"/>
      <c r="BH1905" s="483"/>
      <c r="BI1905" s="465"/>
      <c r="BJ1905" s="465"/>
      <c r="BK1905" s="465"/>
      <c r="BL1905" s="465"/>
      <c r="BM1905" s="465"/>
      <c r="BN1905" s="465"/>
      <c r="BO1905" s="483"/>
      <c r="BP1905" s="483"/>
      <c r="BQ1905" s="483"/>
      <c r="BR1905" s="483"/>
      <c r="BS1905" s="483"/>
      <c r="BT1905" s="484"/>
      <c r="BU1905" s="484"/>
      <c r="BV1905" s="484"/>
      <c r="BW1905" s="516"/>
      <c r="BX1905" s="434"/>
      <c r="BY1905" s="490"/>
      <c r="BZ1905" s="491"/>
      <c r="CA1905" s="520"/>
      <c r="CB1905" s="520"/>
      <c r="CC1905" s="520"/>
      <c r="CD1905" s="520"/>
      <c r="CE1905" s="520"/>
      <c r="CF1905" s="520"/>
    </row>
    <row r="1906" spans="1:84" ht="13.8" thickBot="1" x14ac:dyDescent="0.3">
      <c r="A1906" s="133"/>
      <c r="B1906" s="134"/>
      <c r="C1906" s="429"/>
      <c r="D1906" s="136"/>
      <c r="E1906" s="136"/>
      <c r="F1906" s="438"/>
      <c r="G1906" s="136"/>
      <c r="H1906" s="139"/>
      <c r="I1906" s="430"/>
      <c r="J1906" s="431"/>
      <c r="K1906" s="432"/>
      <c r="L1906" s="428"/>
      <c r="M1906" s="500"/>
      <c r="N1906" s="518"/>
      <c r="O1906" s="501"/>
      <c r="P1906" s="501"/>
      <c r="Q1906" s="519"/>
      <c r="R1906" s="502"/>
      <c r="S1906" s="502"/>
      <c r="T1906" s="503"/>
      <c r="U1906" s="504"/>
      <c r="V1906" s="505"/>
      <c r="W1906" s="505"/>
      <c r="X1906" s="505"/>
      <c r="Y1906" s="505"/>
      <c r="Z1906" s="506"/>
      <c r="AA1906" s="507"/>
      <c r="AB1906" s="508"/>
      <c r="AC1906" s="513"/>
      <c r="AD1906" s="508"/>
      <c r="AE1906" s="507"/>
      <c r="AF1906" s="513"/>
      <c r="AG1906" s="507"/>
      <c r="AH1906" s="508"/>
      <c r="AI1906" s="509"/>
      <c r="AJ1906" s="507"/>
      <c r="AK1906" s="507"/>
      <c r="AL1906" s="510"/>
      <c r="AM1906" s="511"/>
      <c r="AN1906" s="512"/>
      <c r="AO1906" s="511"/>
      <c r="AP1906" s="507"/>
      <c r="AQ1906" s="512"/>
      <c r="AR1906" s="513"/>
      <c r="AS1906" s="508"/>
      <c r="AT1906" s="511"/>
      <c r="AU1906" s="511"/>
      <c r="AV1906" s="511"/>
      <c r="AW1906" s="511"/>
      <c r="AX1906" s="511"/>
      <c r="AY1906" s="511"/>
      <c r="AZ1906" s="514"/>
      <c r="BA1906" s="515"/>
      <c r="BB1906" s="507"/>
      <c r="BC1906" s="505"/>
      <c r="BD1906" s="524"/>
      <c r="BE1906" s="506"/>
      <c r="BF1906" s="482"/>
      <c r="BG1906" s="483"/>
      <c r="BH1906" s="483"/>
      <c r="BI1906" s="465"/>
      <c r="BJ1906" s="465"/>
      <c r="BK1906" s="465"/>
      <c r="BL1906" s="465"/>
      <c r="BM1906" s="465"/>
      <c r="BN1906" s="465"/>
      <c r="BO1906" s="483"/>
      <c r="BP1906" s="483"/>
      <c r="BQ1906" s="483"/>
      <c r="BR1906" s="483"/>
      <c r="BS1906" s="483"/>
      <c r="BT1906" s="484"/>
      <c r="BU1906" s="484"/>
      <c r="BV1906" s="484"/>
      <c r="BW1906" s="516"/>
      <c r="BX1906" s="434"/>
      <c r="BY1906" s="490"/>
      <c r="BZ1906" s="491"/>
      <c r="CA1906" s="520"/>
      <c r="CB1906" s="520"/>
      <c r="CC1906" s="520"/>
      <c r="CD1906" s="520"/>
      <c r="CE1906" s="520"/>
      <c r="CF1906" s="520"/>
    </row>
    <row r="1907" spans="1:84" ht="13.8" thickBot="1" x14ac:dyDescent="0.3">
      <c r="A1907" s="133"/>
      <c r="B1907" s="134"/>
      <c r="C1907" s="429"/>
      <c r="D1907" s="136"/>
      <c r="E1907" s="136"/>
      <c r="F1907" s="438"/>
      <c r="G1907" s="136"/>
      <c r="H1907" s="139"/>
      <c r="I1907" s="430"/>
      <c r="J1907" s="431"/>
      <c r="K1907" s="432"/>
      <c r="L1907" s="428"/>
      <c r="M1907" s="500"/>
      <c r="N1907" s="518"/>
      <c r="O1907" s="501"/>
      <c r="P1907" s="501"/>
      <c r="Q1907" s="519"/>
      <c r="R1907" s="502"/>
      <c r="S1907" s="502"/>
      <c r="T1907" s="503"/>
      <c r="U1907" s="504"/>
      <c r="V1907" s="505"/>
      <c r="W1907" s="505"/>
      <c r="X1907" s="505"/>
      <c r="Y1907" s="505"/>
      <c r="Z1907" s="506"/>
      <c r="AA1907" s="507"/>
      <c r="AB1907" s="508"/>
      <c r="AC1907" s="513"/>
      <c r="AD1907" s="508"/>
      <c r="AE1907" s="507"/>
      <c r="AF1907" s="513"/>
      <c r="AG1907" s="507"/>
      <c r="AH1907" s="508"/>
      <c r="AI1907" s="509"/>
      <c r="AJ1907" s="507"/>
      <c r="AK1907" s="507"/>
      <c r="AL1907" s="510"/>
      <c r="AM1907" s="511"/>
      <c r="AN1907" s="512"/>
      <c r="AO1907" s="511"/>
      <c r="AP1907" s="507"/>
      <c r="AQ1907" s="512"/>
      <c r="AR1907" s="513"/>
      <c r="AS1907" s="508"/>
      <c r="AT1907" s="511"/>
      <c r="AU1907" s="511"/>
      <c r="AV1907" s="511"/>
      <c r="AW1907" s="511"/>
      <c r="AX1907" s="511"/>
      <c r="AY1907" s="511"/>
      <c r="AZ1907" s="514"/>
      <c r="BA1907" s="515"/>
      <c r="BB1907" s="507"/>
      <c r="BC1907" s="505"/>
      <c r="BD1907" s="524"/>
      <c r="BE1907" s="506"/>
      <c r="BF1907" s="482"/>
      <c r="BG1907" s="483"/>
      <c r="BH1907" s="483"/>
      <c r="BI1907" s="465"/>
      <c r="BJ1907" s="465"/>
      <c r="BK1907" s="465"/>
      <c r="BL1907" s="465"/>
      <c r="BM1907" s="465"/>
      <c r="BN1907" s="465"/>
      <c r="BO1907" s="483"/>
      <c r="BP1907" s="483"/>
      <c r="BQ1907" s="483"/>
      <c r="BR1907" s="483"/>
      <c r="BS1907" s="483"/>
      <c r="BT1907" s="484"/>
      <c r="BU1907" s="484"/>
      <c r="BV1907" s="484"/>
      <c r="BW1907" s="516"/>
      <c r="BX1907" s="434"/>
      <c r="BY1907" s="490"/>
      <c r="BZ1907" s="491"/>
      <c r="CA1907" s="520"/>
      <c r="CB1907" s="520"/>
      <c r="CC1907" s="520"/>
      <c r="CD1907" s="520"/>
      <c r="CE1907" s="520"/>
      <c r="CF1907" s="520"/>
    </row>
    <row r="1908" spans="1:84" ht="13.8" thickBot="1" x14ac:dyDescent="0.3">
      <c r="A1908" s="133"/>
      <c r="B1908" s="134"/>
      <c r="C1908" s="429"/>
      <c r="D1908" s="136"/>
      <c r="E1908" s="136"/>
      <c r="F1908" s="438"/>
      <c r="G1908" s="136"/>
      <c r="H1908" s="139"/>
      <c r="I1908" s="430"/>
      <c r="J1908" s="431"/>
      <c r="K1908" s="432"/>
      <c r="L1908" s="428"/>
      <c r="M1908" s="500"/>
      <c r="N1908" s="518"/>
      <c r="O1908" s="501"/>
      <c r="P1908" s="501"/>
      <c r="Q1908" s="519"/>
      <c r="R1908" s="502"/>
      <c r="S1908" s="502"/>
      <c r="T1908" s="503"/>
      <c r="U1908" s="504"/>
      <c r="V1908" s="505"/>
      <c r="W1908" s="505"/>
      <c r="X1908" s="505"/>
      <c r="Y1908" s="505"/>
      <c r="Z1908" s="506"/>
      <c r="AA1908" s="507"/>
      <c r="AB1908" s="508"/>
      <c r="AC1908" s="513"/>
      <c r="AD1908" s="508"/>
      <c r="AE1908" s="507"/>
      <c r="AF1908" s="513"/>
      <c r="AG1908" s="507"/>
      <c r="AH1908" s="508"/>
      <c r="AI1908" s="509"/>
      <c r="AJ1908" s="507"/>
      <c r="AK1908" s="507"/>
      <c r="AL1908" s="510"/>
      <c r="AM1908" s="511"/>
      <c r="AN1908" s="512"/>
      <c r="AO1908" s="511"/>
      <c r="AP1908" s="507"/>
      <c r="AQ1908" s="512"/>
      <c r="AR1908" s="513"/>
      <c r="AS1908" s="508"/>
      <c r="AT1908" s="511"/>
      <c r="AU1908" s="511"/>
      <c r="AV1908" s="511"/>
      <c r="AW1908" s="511"/>
      <c r="AX1908" s="511"/>
      <c r="AY1908" s="511"/>
      <c r="AZ1908" s="514"/>
      <c r="BA1908" s="515"/>
      <c r="BB1908" s="507"/>
      <c r="BC1908" s="505"/>
      <c r="BD1908" s="524"/>
      <c r="BE1908" s="506"/>
      <c r="BF1908" s="482"/>
      <c r="BG1908" s="483"/>
      <c r="BH1908" s="483"/>
      <c r="BI1908" s="465"/>
      <c r="BJ1908" s="465"/>
      <c r="BK1908" s="465"/>
      <c r="BL1908" s="465"/>
      <c r="BM1908" s="465"/>
      <c r="BN1908" s="465"/>
      <c r="BO1908" s="483"/>
      <c r="BP1908" s="483"/>
      <c r="BQ1908" s="483"/>
      <c r="BR1908" s="483"/>
      <c r="BS1908" s="483"/>
      <c r="BT1908" s="484"/>
      <c r="BU1908" s="484"/>
      <c r="BV1908" s="484"/>
      <c r="BW1908" s="516"/>
      <c r="BX1908" s="434"/>
      <c r="BY1908" s="490"/>
      <c r="BZ1908" s="491"/>
      <c r="CA1908" s="520"/>
      <c r="CB1908" s="520"/>
      <c r="CC1908" s="520"/>
      <c r="CD1908" s="520"/>
      <c r="CE1908" s="520"/>
      <c r="CF1908" s="520"/>
    </row>
    <row r="1909" spans="1:84" ht="13.8" thickBot="1" x14ac:dyDescent="0.3">
      <c r="A1909" s="133"/>
      <c r="B1909" s="134"/>
      <c r="C1909" s="429"/>
      <c r="D1909" s="136"/>
      <c r="E1909" s="136"/>
      <c r="F1909" s="438"/>
      <c r="G1909" s="136"/>
      <c r="H1909" s="139"/>
      <c r="I1909" s="430"/>
      <c r="J1909" s="431"/>
      <c r="K1909" s="432"/>
      <c r="L1909" s="428"/>
      <c r="M1909" s="500"/>
      <c r="N1909" s="518"/>
      <c r="O1909" s="501"/>
      <c r="P1909" s="501"/>
      <c r="Q1909" s="519"/>
      <c r="R1909" s="502"/>
      <c r="S1909" s="502"/>
      <c r="T1909" s="503"/>
      <c r="U1909" s="504"/>
      <c r="V1909" s="505"/>
      <c r="W1909" s="505"/>
      <c r="X1909" s="505"/>
      <c r="Y1909" s="505"/>
      <c r="Z1909" s="506"/>
      <c r="AA1909" s="507"/>
      <c r="AB1909" s="508"/>
      <c r="AC1909" s="513"/>
      <c r="AD1909" s="508"/>
      <c r="AE1909" s="507"/>
      <c r="AF1909" s="513"/>
      <c r="AG1909" s="507"/>
      <c r="AH1909" s="508"/>
      <c r="AI1909" s="509"/>
      <c r="AJ1909" s="507"/>
      <c r="AK1909" s="507"/>
      <c r="AL1909" s="510"/>
      <c r="AM1909" s="511"/>
      <c r="AN1909" s="512"/>
      <c r="AO1909" s="511"/>
      <c r="AP1909" s="507"/>
      <c r="AQ1909" s="512"/>
      <c r="AR1909" s="513"/>
      <c r="AS1909" s="508"/>
      <c r="AT1909" s="511"/>
      <c r="AU1909" s="511"/>
      <c r="AV1909" s="511"/>
      <c r="AW1909" s="511"/>
      <c r="AX1909" s="511"/>
      <c r="AY1909" s="511"/>
      <c r="AZ1909" s="514"/>
      <c r="BA1909" s="515"/>
      <c r="BB1909" s="507"/>
      <c r="BC1909" s="505"/>
      <c r="BD1909" s="524"/>
      <c r="BE1909" s="506"/>
      <c r="BF1909" s="482"/>
      <c r="BG1909" s="483"/>
      <c r="BH1909" s="483"/>
      <c r="BI1909" s="465"/>
      <c r="BJ1909" s="465"/>
      <c r="BK1909" s="465"/>
      <c r="BL1909" s="465"/>
      <c r="BM1909" s="465"/>
      <c r="BN1909" s="465"/>
      <c r="BO1909" s="483"/>
      <c r="BP1909" s="483"/>
      <c r="BQ1909" s="483"/>
      <c r="BR1909" s="483"/>
      <c r="BS1909" s="483"/>
      <c r="BT1909" s="484"/>
      <c r="BU1909" s="484"/>
      <c r="BV1909" s="484"/>
      <c r="BW1909" s="516"/>
      <c r="BX1909" s="434"/>
      <c r="BY1909" s="490"/>
      <c r="BZ1909" s="491"/>
      <c r="CA1909" s="520"/>
      <c r="CB1909" s="520"/>
      <c r="CC1909" s="520"/>
      <c r="CD1909" s="520"/>
      <c r="CE1909" s="520"/>
      <c r="CF1909" s="520"/>
    </row>
    <row r="1910" spans="1:84" ht="13.8" thickBot="1" x14ac:dyDescent="0.3">
      <c r="A1910" s="133"/>
      <c r="B1910" s="134"/>
      <c r="C1910" s="429"/>
      <c r="D1910" s="136"/>
      <c r="E1910" s="136"/>
      <c r="F1910" s="438"/>
      <c r="G1910" s="136"/>
      <c r="H1910" s="139"/>
      <c r="I1910" s="430"/>
      <c r="J1910" s="431"/>
      <c r="K1910" s="432"/>
      <c r="L1910" s="428"/>
      <c r="M1910" s="500"/>
      <c r="N1910" s="518"/>
      <c r="O1910" s="501"/>
      <c r="P1910" s="501"/>
      <c r="Q1910" s="519"/>
      <c r="R1910" s="502"/>
      <c r="S1910" s="502"/>
      <c r="T1910" s="503"/>
      <c r="U1910" s="504"/>
      <c r="V1910" s="505"/>
      <c r="W1910" s="505"/>
      <c r="X1910" s="505"/>
      <c r="Y1910" s="505"/>
      <c r="Z1910" s="506"/>
      <c r="AA1910" s="507"/>
      <c r="AB1910" s="508"/>
      <c r="AC1910" s="513"/>
      <c r="AD1910" s="508"/>
      <c r="AE1910" s="507"/>
      <c r="AF1910" s="513"/>
      <c r="AG1910" s="507"/>
      <c r="AH1910" s="508"/>
      <c r="AI1910" s="509"/>
      <c r="AJ1910" s="507"/>
      <c r="AK1910" s="507"/>
      <c r="AL1910" s="510"/>
      <c r="AM1910" s="511"/>
      <c r="AN1910" s="512"/>
      <c r="AO1910" s="511"/>
      <c r="AP1910" s="507"/>
      <c r="AQ1910" s="512"/>
      <c r="AR1910" s="513"/>
      <c r="AS1910" s="508"/>
      <c r="AT1910" s="511"/>
      <c r="AU1910" s="511"/>
      <c r="AV1910" s="511"/>
      <c r="AW1910" s="511"/>
      <c r="AX1910" s="511"/>
      <c r="AY1910" s="511"/>
      <c r="AZ1910" s="514"/>
      <c r="BA1910" s="515"/>
      <c r="BB1910" s="507"/>
      <c r="BC1910" s="505"/>
      <c r="BD1910" s="524"/>
      <c r="BE1910" s="506"/>
      <c r="BF1910" s="482"/>
      <c r="BG1910" s="483"/>
      <c r="BH1910" s="483"/>
      <c r="BI1910" s="465"/>
      <c r="BJ1910" s="465"/>
      <c r="BK1910" s="465"/>
      <c r="BL1910" s="465"/>
      <c r="BM1910" s="465"/>
      <c r="BN1910" s="465"/>
      <c r="BO1910" s="483"/>
      <c r="BP1910" s="483"/>
      <c r="BQ1910" s="483"/>
      <c r="BR1910" s="483"/>
      <c r="BS1910" s="483"/>
      <c r="BT1910" s="484"/>
      <c r="BU1910" s="484"/>
      <c r="BV1910" s="484"/>
      <c r="BW1910" s="516"/>
      <c r="BX1910" s="434"/>
      <c r="BY1910" s="490"/>
      <c r="BZ1910" s="491"/>
      <c r="CA1910" s="520"/>
      <c r="CB1910" s="520"/>
      <c r="CC1910" s="520"/>
      <c r="CD1910" s="520"/>
      <c r="CE1910" s="520"/>
      <c r="CF1910" s="520"/>
    </row>
    <row r="1911" spans="1:84" ht="13.8" thickBot="1" x14ac:dyDescent="0.3">
      <c r="A1911" s="133"/>
      <c r="B1911" s="134"/>
      <c r="C1911" s="429"/>
      <c r="D1911" s="136"/>
      <c r="E1911" s="136"/>
      <c r="F1911" s="438"/>
      <c r="G1911" s="136"/>
      <c r="H1911" s="139"/>
      <c r="I1911" s="430"/>
      <c r="J1911" s="431"/>
      <c r="K1911" s="432"/>
      <c r="L1911" s="428"/>
      <c r="M1911" s="500"/>
      <c r="N1911" s="518"/>
      <c r="O1911" s="501"/>
      <c r="P1911" s="501"/>
      <c r="Q1911" s="519"/>
      <c r="R1911" s="502"/>
      <c r="S1911" s="502"/>
      <c r="T1911" s="503"/>
      <c r="U1911" s="504"/>
      <c r="V1911" s="505"/>
      <c r="W1911" s="505"/>
      <c r="X1911" s="505"/>
      <c r="Y1911" s="505"/>
      <c r="Z1911" s="506"/>
      <c r="AA1911" s="507"/>
      <c r="AB1911" s="508"/>
      <c r="AC1911" s="513"/>
      <c r="AD1911" s="508"/>
      <c r="AE1911" s="507"/>
      <c r="AF1911" s="513"/>
      <c r="AG1911" s="507"/>
      <c r="AH1911" s="508"/>
      <c r="AI1911" s="509"/>
      <c r="AJ1911" s="507"/>
      <c r="AK1911" s="507"/>
      <c r="AL1911" s="510"/>
      <c r="AM1911" s="511"/>
      <c r="AN1911" s="512"/>
      <c r="AO1911" s="511"/>
      <c r="AP1911" s="507"/>
      <c r="AQ1911" s="512"/>
      <c r="AR1911" s="513"/>
      <c r="AS1911" s="508"/>
      <c r="AT1911" s="511"/>
      <c r="AU1911" s="511"/>
      <c r="AV1911" s="511"/>
      <c r="AW1911" s="511"/>
      <c r="AX1911" s="511"/>
      <c r="AY1911" s="511"/>
      <c r="AZ1911" s="514"/>
      <c r="BA1911" s="515"/>
      <c r="BB1911" s="507"/>
      <c r="BC1911" s="505"/>
      <c r="BD1911" s="524"/>
      <c r="BE1911" s="506"/>
      <c r="BF1911" s="482"/>
      <c r="BG1911" s="483"/>
      <c r="BH1911" s="483"/>
      <c r="BI1911" s="465"/>
      <c r="BJ1911" s="465"/>
      <c r="BK1911" s="465"/>
      <c r="BL1911" s="465"/>
      <c r="BM1911" s="465"/>
      <c r="BN1911" s="465"/>
      <c r="BO1911" s="483"/>
      <c r="BP1911" s="483"/>
      <c r="BQ1911" s="483"/>
      <c r="BR1911" s="483"/>
      <c r="BS1911" s="483"/>
      <c r="BT1911" s="484"/>
      <c r="BU1911" s="484"/>
      <c r="BV1911" s="484"/>
      <c r="BW1911" s="516"/>
      <c r="BX1911" s="434"/>
      <c r="BY1911" s="490"/>
      <c r="BZ1911" s="491"/>
      <c r="CA1911" s="520"/>
      <c r="CB1911" s="520"/>
      <c r="CC1911" s="520"/>
      <c r="CD1911" s="520"/>
      <c r="CE1911" s="520"/>
      <c r="CF1911" s="520"/>
    </row>
    <row r="1912" spans="1:84" ht="13.8" thickBot="1" x14ac:dyDescent="0.3">
      <c r="A1912" s="133"/>
      <c r="B1912" s="134"/>
      <c r="C1912" s="429"/>
      <c r="D1912" s="136"/>
      <c r="E1912" s="136"/>
      <c r="F1912" s="438"/>
      <c r="G1912" s="136"/>
      <c r="H1912" s="139"/>
      <c r="I1912" s="430"/>
      <c r="J1912" s="431"/>
      <c r="K1912" s="432"/>
      <c r="L1912" s="428"/>
      <c r="M1912" s="500"/>
      <c r="N1912" s="518"/>
      <c r="O1912" s="501"/>
      <c r="P1912" s="501"/>
      <c r="Q1912" s="519"/>
      <c r="R1912" s="502"/>
      <c r="S1912" s="502"/>
      <c r="T1912" s="503"/>
      <c r="U1912" s="504"/>
      <c r="V1912" s="505"/>
      <c r="W1912" s="505"/>
      <c r="X1912" s="505"/>
      <c r="Y1912" s="505"/>
      <c r="Z1912" s="506"/>
      <c r="AA1912" s="507"/>
      <c r="AB1912" s="508"/>
      <c r="AC1912" s="513"/>
      <c r="AD1912" s="508"/>
      <c r="AE1912" s="507"/>
      <c r="AF1912" s="513"/>
      <c r="AG1912" s="507"/>
      <c r="AH1912" s="508"/>
      <c r="AI1912" s="509"/>
      <c r="AJ1912" s="507"/>
      <c r="AK1912" s="507"/>
      <c r="AL1912" s="510"/>
      <c r="AM1912" s="511"/>
      <c r="AN1912" s="512"/>
      <c r="AO1912" s="511"/>
      <c r="AP1912" s="507"/>
      <c r="AQ1912" s="512"/>
      <c r="AR1912" s="513"/>
      <c r="AS1912" s="508"/>
      <c r="AT1912" s="511"/>
      <c r="AU1912" s="511"/>
      <c r="AV1912" s="511"/>
      <c r="AW1912" s="511"/>
      <c r="AX1912" s="511"/>
      <c r="AY1912" s="511"/>
      <c r="AZ1912" s="514"/>
      <c r="BA1912" s="515"/>
      <c r="BB1912" s="507"/>
      <c r="BC1912" s="505"/>
      <c r="BD1912" s="524"/>
      <c r="BE1912" s="506"/>
      <c r="BF1912" s="482"/>
      <c r="BG1912" s="483"/>
      <c r="BH1912" s="483"/>
      <c r="BI1912" s="465"/>
      <c r="BJ1912" s="465"/>
      <c r="BK1912" s="465"/>
      <c r="BL1912" s="465"/>
      <c r="BM1912" s="465"/>
      <c r="BN1912" s="465"/>
      <c r="BO1912" s="483"/>
      <c r="BP1912" s="483"/>
      <c r="BQ1912" s="483"/>
      <c r="BR1912" s="483"/>
      <c r="BS1912" s="483"/>
      <c r="BT1912" s="484"/>
      <c r="BU1912" s="484"/>
      <c r="BV1912" s="484"/>
      <c r="BW1912" s="516"/>
      <c r="BX1912" s="434"/>
      <c r="BY1912" s="490"/>
      <c r="BZ1912" s="491"/>
      <c r="CA1912" s="520"/>
      <c r="CB1912" s="520"/>
      <c r="CC1912" s="520"/>
      <c r="CD1912" s="520"/>
      <c r="CE1912" s="520"/>
      <c r="CF1912" s="520"/>
    </row>
    <row r="1913" spans="1:84" ht="13.8" thickBot="1" x14ac:dyDescent="0.3">
      <c r="A1913" s="133"/>
      <c r="B1913" s="134"/>
      <c r="C1913" s="429"/>
      <c r="D1913" s="136"/>
      <c r="E1913" s="136"/>
      <c r="F1913" s="438"/>
      <c r="G1913" s="136"/>
      <c r="H1913" s="139"/>
      <c r="I1913" s="430"/>
      <c r="J1913" s="431"/>
      <c r="K1913" s="432"/>
      <c r="L1913" s="428"/>
      <c r="M1913" s="500"/>
      <c r="N1913" s="518"/>
      <c r="O1913" s="501"/>
      <c r="P1913" s="501"/>
      <c r="Q1913" s="519"/>
      <c r="R1913" s="502"/>
      <c r="S1913" s="502"/>
      <c r="T1913" s="503"/>
      <c r="U1913" s="504"/>
      <c r="V1913" s="505"/>
      <c r="W1913" s="505"/>
      <c r="X1913" s="505"/>
      <c r="Y1913" s="505"/>
      <c r="Z1913" s="506"/>
      <c r="AA1913" s="507"/>
      <c r="AB1913" s="508"/>
      <c r="AC1913" s="513"/>
      <c r="AD1913" s="508"/>
      <c r="AE1913" s="507"/>
      <c r="AF1913" s="513"/>
      <c r="AG1913" s="507"/>
      <c r="AH1913" s="508"/>
      <c r="AI1913" s="509"/>
      <c r="AJ1913" s="507"/>
      <c r="AK1913" s="507"/>
      <c r="AL1913" s="510"/>
      <c r="AM1913" s="511"/>
      <c r="AN1913" s="512"/>
      <c r="AO1913" s="511"/>
      <c r="AP1913" s="507"/>
      <c r="AQ1913" s="512"/>
      <c r="AR1913" s="513"/>
      <c r="AS1913" s="508"/>
      <c r="AT1913" s="511"/>
      <c r="AU1913" s="511"/>
      <c r="AV1913" s="511"/>
      <c r="AW1913" s="511"/>
      <c r="AX1913" s="511"/>
      <c r="AY1913" s="511"/>
      <c r="AZ1913" s="514"/>
      <c r="BA1913" s="515"/>
      <c r="BB1913" s="507"/>
      <c r="BC1913" s="505"/>
      <c r="BD1913" s="524"/>
      <c r="BE1913" s="506"/>
      <c r="BF1913" s="482"/>
      <c r="BG1913" s="483"/>
      <c r="BH1913" s="483"/>
      <c r="BI1913" s="465"/>
      <c r="BJ1913" s="465"/>
      <c r="BK1913" s="465"/>
      <c r="BL1913" s="465"/>
      <c r="BM1913" s="465"/>
      <c r="BN1913" s="465"/>
      <c r="BO1913" s="483"/>
      <c r="BP1913" s="483"/>
      <c r="BQ1913" s="483"/>
      <c r="BR1913" s="483"/>
      <c r="BS1913" s="483"/>
      <c r="BT1913" s="484"/>
      <c r="BU1913" s="484"/>
      <c r="BV1913" s="484"/>
      <c r="BW1913" s="516"/>
      <c r="BX1913" s="434"/>
      <c r="BY1913" s="490"/>
      <c r="BZ1913" s="491"/>
      <c r="CA1913" s="520"/>
      <c r="CB1913" s="520"/>
      <c r="CC1913" s="520"/>
      <c r="CD1913" s="520"/>
      <c r="CE1913" s="520"/>
      <c r="CF1913" s="520"/>
    </row>
    <row r="1914" spans="1:84" ht="13.8" thickBot="1" x14ac:dyDescent="0.3">
      <c r="A1914" s="133"/>
      <c r="B1914" s="134"/>
      <c r="C1914" s="429"/>
      <c r="D1914" s="136"/>
      <c r="E1914" s="136"/>
      <c r="F1914" s="438"/>
      <c r="G1914" s="136"/>
      <c r="H1914" s="139"/>
      <c r="I1914" s="430"/>
      <c r="J1914" s="431"/>
      <c r="K1914" s="432"/>
      <c r="L1914" s="428"/>
      <c r="M1914" s="500"/>
      <c r="N1914" s="518"/>
      <c r="O1914" s="501"/>
      <c r="P1914" s="501"/>
      <c r="Q1914" s="519"/>
      <c r="R1914" s="502"/>
      <c r="S1914" s="502"/>
      <c r="T1914" s="503"/>
      <c r="U1914" s="504"/>
      <c r="V1914" s="505"/>
      <c r="W1914" s="505"/>
      <c r="X1914" s="505"/>
      <c r="Y1914" s="505"/>
      <c r="Z1914" s="506"/>
      <c r="AA1914" s="507"/>
      <c r="AB1914" s="508"/>
      <c r="AC1914" s="513"/>
      <c r="AD1914" s="508"/>
      <c r="AE1914" s="507"/>
      <c r="AF1914" s="513"/>
      <c r="AG1914" s="507"/>
      <c r="AH1914" s="508"/>
      <c r="AI1914" s="509"/>
      <c r="AJ1914" s="507"/>
      <c r="AK1914" s="507"/>
      <c r="AL1914" s="510"/>
      <c r="AM1914" s="511"/>
      <c r="AN1914" s="512"/>
      <c r="AO1914" s="511"/>
      <c r="AP1914" s="507"/>
      <c r="AQ1914" s="512"/>
      <c r="AR1914" s="513"/>
      <c r="AS1914" s="508"/>
      <c r="AT1914" s="511"/>
      <c r="AU1914" s="511"/>
      <c r="AV1914" s="511"/>
      <c r="AW1914" s="511"/>
      <c r="AX1914" s="511"/>
      <c r="AY1914" s="511"/>
      <c r="AZ1914" s="514"/>
      <c r="BA1914" s="515"/>
      <c r="BB1914" s="507"/>
      <c r="BC1914" s="505"/>
      <c r="BD1914" s="524"/>
      <c r="BE1914" s="506"/>
      <c r="BF1914" s="482"/>
      <c r="BG1914" s="483"/>
      <c r="BH1914" s="483"/>
      <c r="BI1914" s="465"/>
      <c r="BJ1914" s="465"/>
      <c r="BK1914" s="465"/>
      <c r="BL1914" s="465"/>
      <c r="BM1914" s="465"/>
      <c r="BN1914" s="465"/>
      <c r="BO1914" s="483"/>
      <c r="BP1914" s="483"/>
      <c r="BQ1914" s="483"/>
      <c r="BR1914" s="483"/>
      <c r="BS1914" s="483"/>
      <c r="BT1914" s="484"/>
      <c r="BU1914" s="484"/>
      <c r="BV1914" s="484"/>
      <c r="BW1914" s="516"/>
      <c r="BX1914" s="434"/>
      <c r="BY1914" s="490"/>
      <c r="BZ1914" s="491"/>
      <c r="CA1914" s="520"/>
      <c r="CB1914" s="520"/>
      <c r="CC1914" s="520"/>
      <c r="CD1914" s="520"/>
      <c r="CE1914" s="520"/>
      <c r="CF1914" s="520"/>
    </row>
    <row r="1915" spans="1:84" ht="13.8" thickBot="1" x14ac:dyDescent="0.3">
      <c r="A1915" s="133"/>
      <c r="B1915" s="134"/>
      <c r="C1915" s="429"/>
      <c r="D1915" s="136"/>
      <c r="E1915" s="136"/>
      <c r="F1915" s="438"/>
      <c r="G1915" s="136"/>
      <c r="H1915" s="139"/>
      <c r="I1915" s="430"/>
      <c r="J1915" s="431"/>
      <c r="K1915" s="432"/>
      <c r="L1915" s="428"/>
      <c r="M1915" s="500"/>
      <c r="N1915" s="518"/>
      <c r="O1915" s="501"/>
      <c r="P1915" s="501"/>
      <c r="Q1915" s="519"/>
      <c r="R1915" s="502"/>
      <c r="S1915" s="502"/>
      <c r="T1915" s="503"/>
      <c r="U1915" s="504"/>
      <c r="V1915" s="505"/>
      <c r="W1915" s="505"/>
      <c r="X1915" s="505"/>
      <c r="Y1915" s="505"/>
      <c r="Z1915" s="506"/>
      <c r="AA1915" s="507"/>
      <c r="AB1915" s="508"/>
      <c r="AC1915" s="513"/>
      <c r="AD1915" s="508"/>
      <c r="AE1915" s="507"/>
      <c r="AF1915" s="513"/>
      <c r="AG1915" s="507"/>
      <c r="AH1915" s="508"/>
      <c r="AI1915" s="509"/>
      <c r="AJ1915" s="507"/>
      <c r="AK1915" s="507"/>
      <c r="AL1915" s="510"/>
      <c r="AM1915" s="511"/>
      <c r="AN1915" s="512"/>
      <c r="AO1915" s="511"/>
      <c r="AP1915" s="507"/>
      <c r="AQ1915" s="512"/>
      <c r="AR1915" s="513"/>
      <c r="AS1915" s="508"/>
      <c r="AT1915" s="511"/>
      <c r="AU1915" s="511"/>
      <c r="AV1915" s="511"/>
      <c r="AW1915" s="511"/>
      <c r="AX1915" s="511"/>
      <c r="AY1915" s="511"/>
      <c r="AZ1915" s="514"/>
      <c r="BA1915" s="515"/>
      <c r="BB1915" s="507"/>
      <c r="BC1915" s="505"/>
      <c r="BD1915" s="524"/>
      <c r="BE1915" s="506"/>
      <c r="BF1915" s="482"/>
      <c r="BG1915" s="483"/>
      <c r="BH1915" s="483"/>
      <c r="BI1915" s="465"/>
      <c r="BJ1915" s="465"/>
      <c r="BK1915" s="465"/>
      <c r="BL1915" s="465"/>
      <c r="BM1915" s="465"/>
      <c r="BN1915" s="465"/>
      <c r="BO1915" s="483"/>
      <c r="BP1915" s="483"/>
      <c r="BQ1915" s="483"/>
      <c r="BR1915" s="483"/>
      <c r="BS1915" s="483"/>
      <c r="BT1915" s="484"/>
      <c r="BU1915" s="484"/>
      <c r="BV1915" s="484"/>
      <c r="BW1915" s="516"/>
      <c r="BX1915" s="434"/>
      <c r="BY1915" s="490"/>
      <c r="BZ1915" s="491"/>
      <c r="CA1915" s="520"/>
      <c r="CB1915" s="520"/>
      <c r="CC1915" s="520"/>
      <c r="CD1915" s="520"/>
      <c r="CE1915" s="520"/>
      <c r="CF1915" s="520"/>
    </row>
    <row r="1916" spans="1:84" ht="13.8" thickBot="1" x14ac:dyDescent="0.3">
      <c r="A1916" s="133"/>
      <c r="B1916" s="134"/>
      <c r="C1916" s="429"/>
      <c r="D1916" s="136"/>
      <c r="E1916" s="136"/>
      <c r="F1916" s="438"/>
      <c r="G1916" s="136"/>
      <c r="H1916" s="139"/>
      <c r="I1916" s="430"/>
      <c r="J1916" s="431"/>
      <c r="K1916" s="432"/>
      <c r="L1916" s="428"/>
      <c r="M1916" s="500"/>
      <c r="N1916" s="518"/>
      <c r="O1916" s="501"/>
      <c r="P1916" s="501"/>
      <c r="Q1916" s="519"/>
      <c r="R1916" s="502"/>
      <c r="S1916" s="502"/>
      <c r="T1916" s="503"/>
      <c r="U1916" s="504"/>
      <c r="V1916" s="505"/>
      <c r="W1916" s="505"/>
      <c r="X1916" s="505"/>
      <c r="Y1916" s="505"/>
      <c r="Z1916" s="506"/>
      <c r="AA1916" s="507"/>
      <c r="AB1916" s="508"/>
      <c r="AC1916" s="513"/>
      <c r="AD1916" s="508"/>
      <c r="AE1916" s="507"/>
      <c r="AF1916" s="513"/>
      <c r="AG1916" s="507"/>
      <c r="AH1916" s="508"/>
      <c r="AI1916" s="509"/>
      <c r="AJ1916" s="507"/>
      <c r="AK1916" s="507"/>
      <c r="AL1916" s="510"/>
      <c r="AM1916" s="511"/>
      <c r="AN1916" s="512"/>
      <c r="AO1916" s="511"/>
      <c r="AP1916" s="507"/>
      <c r="AQ1916" s="512"/>
      <c r="AR1916" s="513"/>
      <c r="AS1916" s="508"/>
      <c r="AT1916" s="511"/>
      <c r="AU1916" s="511"/>
      <c r="AV1916" s="511"/>
      <c r="AW1916" s="511"/>
      <c r="AX1916" s="511"/>
      <c r="AY1916" s="511"/>
      <c r="AZ1916" s="514"/>
      <c r="BA1916" s="515"/>
      <c r="BB1916" s="507"/>
      <c r="BC1916" s="505"/>
      <c r="BD1916" s="524"/>
      <c r="BE1916" s="506"/>
      <c r="BF1916" s="482"/>
      <c r="BG1916" s="483"/>
      <c r="BH1916" s="483"/>
      <c r="BI1916" s="465"/>
      <c r="BJ1916" s="465"/>
      <c r="BK1916" s="465"/>
      <c r="BL1916" s="465"/>
      <c r="BM1916" s="465"/>
      <c r="BN1916" s="465"/>
      <c r="BO1916" s="483"/>
      <c r="BP1916" s="483"/>
      <c r="BQ1916" s="483"/>
      <c r="BR1916" s="483"/>
      <c r="BS1916" s="483"/>
      <c r="BT1916" s="484"/>
      <c r="BU1916" s="484"/>
      <c r="BV1916" s="484"/>
      <c r="BW1916" s="516"/>
      <c r="BX1916" s="434"/>
      <c r="BY1916" s="490"/>
      <c r="BZ1916" s="491"/>
      <c r="CA1916" s="520"/>
      <c r="CB1916" s="520"/>
      <c r="CC1916" s="520"/>
      <c r="CD1916" s="520"/>
      <c r="CE1916" s="520"/>
      <c r="CF1916" s="520"/>
    </row>
    <row r="1917" spans="1:84" ht="13.8" thickBot="1" x14ac:dyDescent="0.3">
      <c r="A1917" s="133"/>
      <c r="B1917" s="134"/>
      <c r="C1917" s="429"/>
      <c r="D1917" s="136"/>
      <c r="E1917" s="136"/>
      <c r="F1917" s="438"/>
      <c r="G1917" s="136"/>
      <c r="H1917" s="139"/>
      <c r="I1917" s="430"/>
      <c r="J1917" s="431"/>
      <c r="K1917" s="432"/>
      <c r="L1917" s="428"/>
      <c r="M1917" s="500"/>
      <c r="N1917" s="518"/>
      <c r="O1917" s="501"/>
      <c r="P1917" s="501"/>
      <c r="Q1917" s="519"/>
      <c r="R1917" s="502"/>
      <c r="S1917" s="502"/>
      <c r="T1917" s="503"/>
      <c r="U1917" s="504"/>
      <c r="V1917" s="505"/>
      <c r="W1917" s="505"/>
      <c r="X1917" s="505"/>
      <c r="Y1917" s="505"/>
      <c r="Z1917" s="506"/>
      <c r="AA1917" s="507"/>
      <c r="AB1917" s="508"/>
      <c r="AC1917" s="513"/>
      <c r="AD1917" s="508"/>
      <c r="AE1917" s="507"/>
      <c r="AF1917" s="513"/>
      <c r="AG1917" s="507"/>
      <c r="AH1917" s="508"/>
      <c r="AI1917" s="509"/>
      <c r="AJ1917" s="507"/>
      <c r="AK1917" s="507"/>
      <c r="AL1917" s="510"/>
      <c r="AM1917" s="511"/>
      <c r="AN1917" s="512"/>
      <c r="AO1917" s="511"/>
      <c r="AP1917" s="507"/>
      <c r="AQ1917" s="512"/>
      <c r="AR1917" s="513"/>
      <c r="AS1917" s="508"/>
      <c r="AT1917" s="511"/>
      <c r="AU1917" s="511"/>
      <c r="AV1917" s="511"/>
      <c r="AW1917" s="511"/>
      <c r="AX1917" s="511"/>
      <c r="AY1917" s="511"/>
      <c r="AZ1917" s="514"/>
      <c r="BA1917" s="515"/>
      <c r="BB1917" s="507"/>
      <c r="BC1917" s="505"/>
      <c r="BD1917" s="524"/>
      <c r="BE1917" s="506"/>
      <c r="BF1917" s="482"/>
      <c r="BG1917" s="483"/>
      <c r="BH1917" s="483"/>
      <c r="BI1917" s="465"/>
      <c r="BJ1917" s="465"/>
      <c r="BK1917" s="465"/>
      <c r="BL1917" s="465"/>
      <c r="BM1917" s="465"/>
      <c r="BN1917" s="465"/>
      <c r="BO1917" s="483"/>
      <c r="BP1917" s="483"/>
      <c r="BQ1917" s="483"/>
      <c r="BR1917" s="483"/>
      <c r="BS1917" s="483"/>
      <c r="BT1917" s="484"/>
      <c r="BU1917" s="484"/>
      <c r="BV1917" s="484"/>
      <c r="BW1917" s="516"/>
      <c r="BX1917" s="434"/>
      <c r="BY1917" s="490"/>
      <c r="BZ1917" s="491"/>
      <c r="CA1917" s="520"/>
      <c r="CB1917" s="520"/>
      <c r="CC1917" s="520"/>
      <c r="CD1917" s="520"/>
      <c r="CE1917" s="520"/>
      <c r="CF1917" s="520"/>
    </row>
    <row r="1918" spans="1:84" ht="13.8" thickBot="1" x14ac:dyDescent="0.3">
      <c r="A1918" s="133"/>
      <c r="B1918" s="134"/>
      <c r="C1918" s="429"/>
      <c r="D1918" s="136"/>
      <c r="E1918" s="136"/>
      <c r="F1918" s="438"/>
      <c r="G1918" s="136"/>
      <c r="H1918" s="139"/>
      <c r="I1918" s="430"/>
      <c r="J1918" s="431"/>
      <c r="K1918" s="432"/>
      <c r="L1918" s="428"/>
      <c r="M1918" s="500"/>
      <c r="N1918" s="518"/>
      <c r="O1918" s="501"/>
      <c r="P1918" s="501"/>
      <c r="Q1918" s="519"/>
      <c r="R1918" s="502"/>
      <c r="S1918" s="502"/>
      <c r="T1918" s="503"/>
      <c r="U1918" s="504"/>
      <c r="V1918" s="505"/>
      <c r="W1918" s="505"/>
      <c r="X1918" s="505"/>
      <c r="Y1918" s="505"/>
      <c r="Z1918" s="506"/>
      <c r="AA1918" s="507"/>
      <c r="AB1918" s="508"/>
      <c r="AC1918" s="513"/>
      <c r="AD1918" s="508"/>
      <c r="AE1918" s="507"/>
      <c r="AF1918" s="513"/>
      <c r="AG1918" s="507"/>
      <c r="AH1918" s="508"/>
      <c r="AI1918" s="509"/>
      <c r="AJ1918" s="507"/>
      <c r="AK1918" s="507"/>
      <c r="AL1918" s="510"/>
      <c r="AM1918" s="511"/>
      <c r="AN1918" s="512"/>
      <c r="AO1918" s="511"/>
      <c r="AP1918" s="507"/>
      <c r="AQ1918" s="512"/>
      <c r="AR1918" s="513"/>
      <c r="AS1918" s="508"/>
      <c r="AT1918" s="511"/>
      <c r="AU1918" s="511"/>
      <c r="AV1918" s="511"/>
      <c r="AW1918" s="511"/>
      <c r="AX1918" s="511"/>
      <c r="AY1918" s="511"/>
      <c r="AZ1918" s="514"/>
      <c r="BA1918" s="515"/>
      <c r="BB1918" s="507"/>
      <c r="BC1918" s="505"/>
      <c r="BD1918" s="524"/>
      <c r="BE1918" s="506"/>
      <c r="BF1918" s="482"/>
      <c r="BG1918" s="483"/>
      <c r="BH1918" s="483"/>
      <c r="BI1918" s="465"/>
      <c r="BJ1918" s="465"/>
      <c r="BK1918" s="465"/>
      <c r="BL1918" s="465"/>
      <c r="BM1918" s="465"/>
      <c r="BN1918" s="465"/>
      <c r="BO1918" s="483"/>
      <c r="BP1918" s="483"/>
      <c r="BQ1918" s="483"/>
      <c r="BR1918" s="483"/>
      <c r="BS1918" s="483"/>
      <c r="BT1918" s="484"/>
      <c r="BU1918" s="484"/>
      <c r="BV1918" s="484"/>
      <c r="BW1918" s="516"/>
      <c r="BX1918" s="434"/>
      <c r="BY1918" s="490"/>
      <c r="BZ1918" s="491"/>
      <c r="CA1918" s="520"/>
      <c r="CB1918" s="520"/>
      <c r="CC1918" s="520"/>
      <c r="CD1918" s="520"/>
      <c r="CE1918" s="520"/>
      <c r="CF1918" s="520"/>
    </row>
    <row r="1919" spans="1:84" ht="13.8" thickBot="1" x14ac:dyDescent="0.3">
      <c r="A1919" s="133"/>
      <c r="B1919" s="134"/>
      <c r="C1919" s="429"/>
      <c r="D1919" s="136"/>
      <c r="E1919" s="136"/>
      <c r="F1919" s="438"/>
      <c r="G1919" s="136"/>
      <c r="H1919" s="139"/>
      <c r="I1919" s="430"/>
      <c r="J1919" s="431"/>
      <c r="K1919" s="432"/>
      <c r="L1919" s="428"/>
      <c r="M1919" s="500"/>
      <c r="N1919" s="518"/>
      <c r="O1919" s="501"/>
      <c r="P1919" s="501"/>
      <c r="Q1919" s="519"/>
      <c r="R1919" s="502"/>
      <c r="S1919" s="502"/>
      <c r="T1919" s="503"/>
      <c r="U1919" s="504"/>
      <c r="V1919" s="505"/>
      <c r="W1919" s="505"/>
      <c r="X1919" s="505"/>
      <c r="Y1919" s="505"/>
      <c r="Z1919" s="506"/>
      <c r="AA1919" s="507"/>
      <c r="AB1919" s="508"/>
      <c r="AC1919" s="513"/>
      <c r="AD1919" s="508"/>
      <c r="AE1919" s="507"/>
      <c r="AF1919" s="513"/>
      <c r="AG1919" s="507"/>
      <c r="AH1919" s="508"/>
      <c r="AI1919" s="509"/>
      <c r="AJ1919" s="507"/>
      <c r="AK1919" s="507"/>
      <c r="AL1919" s="510"/>
      <c r="AM1919" s="511"/>
      <c r="AN1919" s="512"/>
      <c r="AO1919" s="511"/>
      <c r="AP1919" s="507"/>
      <c r="AQ1919" s="512"/>
      <c r="AR1919" s="513"/>
      <c r="AS1919" s="508"/>
      <c r="AT1919" s="511"/>
      <c r="AU1919" s="511"/>
      <c r="AV1919" s="511"/>
      <c r="AW1919" s="511"/>
      <c r="AX1919" s="511"/>
      <c r="AY1919" s="511"/>
      <c r="AZ1919" s="514"/>
      <c r="BA1919" s="515"/>
      <c r="BB1919" s="507"/>
      <c r="BC1919" s="505"/>
      <c r="BD1919" s="524"/>
      <c r="BE1919" s="506"/>
      <c r="BF1919" s="482"/>
      <c r="BG1919" s="483"/>
      <c r="BH1919" s="483"/>
      <c r="BI1919" s="465"/>
      <c r="BJ1919" s="465"/>
      <c r="BK1919" s="465"/>
      <c r="BL1919" s="465"/>
      <c r="BM1919" s="465"/>
      <c r="BN1919" s="465"/>
      <c r="BO1919" s="483"/>
      <c r="BP1919" s="483"/>
      <c r="BQ1919" s="483"/>
      <c r="BR1919" s="483"/>
      <c r="BS1919" s="483"/>
      <c r="BT1919" s="484"/>
      <c r="BU1919" s="484"/>
      <c r="BV1919" s="484"/>
      <c r="BW1919" s="516"/>
      <c r="BX1919" s="434"/>
      <c r="BY1919" s="490"/>
      <c r="BZ1919" s="491"/>
      <c r="CA1919" s="520"/>
      <c r="CB1919" s="520"/>
      <c r="CC1919" s="520"/>
      <c r="CD1919" s="520"/>
      <c r="CE1919" s="520"/>
      <c r="CF1919" s="520"/>
    </row>
    <row r="1920" spans="1:84" ht="13.8" thickBot="1" x14ac:dyDescent="0.3">
      <c r="A1920" s="133"/>
      <c r="B1920" s="134"/>
      <c r="C1920" s="429"/>
      <c r="D1920" s="136"/>
      <c r="E1920" s="136"/>
      <c r="F1920" s="438"/>
      <c r="G1920" s="136"/>
      <c r="H1920" s="139"/>
      <c r="I1920" s="430"/>
      <c r="J1920" s="431"/>
      <c r="K1920" s="432"/>
      <c r="L1920" s="428"/>
      <c r="M1920" s="500"/>
      <c r="N1920" s="518"/>
      <c r="O1920" s="501"/>
      <c r="P1920" s="501"/>
      <c r="Q1920" s="519"/>
      <c r="R1920" s="502"/>
      <c r="S1920" s="502"/>
      <c r="T1920" s="503"/>
      <c r="U1920" s="504"/>
      <c r="V1920" s="505"/>
      <c r="W1920" s="505"/>
      <c r="X1920" s="505"/>
      <c r="Y1920" s="505"/>
      <c r="Z1920" s="506"/>
      <c r="AA1920" s="507"/>
      <c r="AB1920" s="508"/>
      <c r="AC1920" s="513"/>
      <c r="AD1920" s="508"/>
      <c r="AE1920" s="507"/>
      <c r="AF1920" s="513"/>
      <c r="AG1920" s="507"/>
      <c r="AH1920" s="508"/>
      <c r="AI1920" s="509"/>
      <c r="AJ1920" s="507"/>
      <c r="AK1920" s="507"/>
      <c r="AL1920" s="510"/>
      <c r="AM1920" s="511"/>
      <c r="AN1920" s="512"/>
      <c r="AO1920" s="511"/>
      <c r="AP1920" s="507"/>
      <c r="AQ1920" s="512"/>
      <c r="AR1920" s="513"/>
      <c r="AS1920" s="508"/>
      <c r="AT1920" s="511"/>
      <c r="AU1920" s="511"/>
      <c r="AV1920" s="511"/>
      <c r="AW1920" s="511"/>
      <c r="AX1920" s="511"/>
      <c r="AY1920" s="511"/>
      <c r="AZ1920" s="514"/>
      <c r="BA1920" s="515"/>
      <c r="BB1920" s="507"/>
      <c r="BC1920" s="505"/>
      <c r="BD1920" s="524"/>
      <c r="BE1920" s="506"/>
      <c r="BF1920" s="482"/>
      <c r="BG1920" s="483"/>
      <c r="BH1920" s="483"/>
      <c r="BI1920" s="465"/>
      <c r="BJ1920" s="465"/>
      <c r="BK1920" s="465"/>
      <c r="BL1920" s="465"/>
      <c r="BM1920" s="465"/>
      <c r="BN1920" s="465"/>
      <c r="BO1920" s="483"/>
      <c r="BP1920" s="483"/>
      <c r="BQ1920" s="483"/>
      <c r="BR1920" s="483"/>
      <c r="BS1920" s="483"/>
      <c r="BT1920" s="484"/>
      <c r="BU1920" s="484"/>
      <c r="BV1920" s="484"/>
      <c r="BW1920" s="516"/>
      <c r="BX1920" s="434"/>
      <c r="BY1920" s="490"/>
      <c r="BZ1920" s="491"/>
      <c r="CA1920" s="520"/>
      <c r="CB1920" s="520"/>
      <c r="CC1920" s="520"/>
      <c r="CD1920" s="520"/>
      <c r="CE1920" s="520"/>
      <c r="CF1920" s="520"/>
    </row>
    <row r="1921" spans="1:84" ht="13.8" thickBot="1" x14ac:dyDescent="0.3">
      <c r="A1921" s="133"/>
      <c r="B1921" s="134"/>
      <c r="C1921" s="429"/>
      <c r="D1921" s="136"/>
      <c r="E1921" s="136"/>
      <c r="F1921" s="438"/>
      <c r="G1921" s="136"/>
      <c r="H1921" s="139"/>
      <c r="I1921" s="430"/>
      <c r="J1921" s="431"/>
      <c r="K1921" s="432"/>
      <c r="L1921" s="428"/>
      <c r="M1921" s="500"/>
      <c r="N1921" s="518"/>
      <c r="O1921" s="501"/>
      <c r="P1921" s="501"/>
      <c r="Q1921" s="519"/>
      <c r="R1921" s="502"/>
      <c r="S1921" s="502"/>
      <c r="T1921" s="503"/>
      <c r="U1921" s="504"/>
      <c r="V1921" s="505"/>
      <c r="W1921" s="505"/>
      <c r="X1921" s="505"/>
      <c r="Y1921" s="505"/>
      <c r="Z1921" s="506"/>
      <c r="AA1921" s="507"/>
      <c r="AB1921" s="508"/>
      <c r="AC1921" s="513"/>
      <c r="AD1921" s="508"/>
      <c r="AE1921" s="507"/>
      <c r="AF1921" s="513"/>
      <c r="AG1921" s="507"/>
      <c r="AH1921" s="508"/>
      <c r="AI1921" s="509"/>
      <c r="AJ1921" s="507"/>
      <c r="AK1921" s="507"/>
      <c r="AL1921" s="510"/>
      <c r="AM1921" s="511"/>
      <c r="AN1921" s="512"/>
      <c r="AO1921" s="511"/>
      <c r="AP1921" s="507"/>
      <c r="AQ1921" s="512"/>
      <c r="AR1921" s="513"/>
      <c r="AS1921" s="508"/>
      <c r="AT1921" s="511"/>
      <c r="AU1921" s="511"/>
      <c r="AV1921" s="511"/>
      <c r="AW1921" s="511"/>
      <c r="AX1921" s="511"/>
      <c r="AY1921" s="511"/>
      <c r="AZ1921" s="514"/>
      <c r="BA1921" s="515"/>
      <c r="BB1921" s="507"/>
      <c r="BC1921" s="505"/>
      <c r="BD1921" s="524"/>
      <c r="BE1921" s="506"/>
      <c r="BF1921" s="482"/>
      <c r="BG1921" s="483"/>
      <c r="BH1921" s="483"/>
      <c r="BI1921" s="465"/>
      <c r="BJ1921" s="465"/>
      <c r="BK1921" s="465"/>
      <c r="BL1921" s="465"/>
      <c r="BM1921" s="465"/>
      <c r="BN1921" s="465"/>
      <c r="BO1921" s="483"/>
      <c r="BP1921" s="483"/>
      <c r="BQ1921" s="483"/>
      <c r="BR1921" s="483"/>
      <c r="BS1921" s="483"/>
      <c r="BT1921" s="484"/>
      <c r="BU1921" s="484"/>
      <c r="BV1921" s="484"/>
      <c r="BW1921" s="516"/>
      <c r="BX1921" s="434"/>
      <c r="BY1921" s="490"/>
      <c r="BZ1921" s="491"/>
      <c r="CA1921" s="520"/>
      <c r="CB1921" s="520"/>
      <c r="CC1921" s="520"/>
      <c r="CD1921" s="520"/>
      <c r="CE1921" s="520"/>
      <c r="CF1921" s="520"/>
    </row>
    <row r="1922" spans="1:84" ht="13.8" thickBot="1" x14ac:dyDescent="0.3">
      <c r="A1922" s="133"/>
      <c r="B1922" s="134"/>
      <c r="C1922" s="429"/>
      <c r="D1922" s="136"/>
      <c r="E1922" s="136"/>
      <c r="F1922" s="438"/>
      <c r="G1922" s="136"/>
      <c r="H1922" s="139"/>
      <c r="I1922" s="430"/>
      <c r="J1922" s="431"/>
      <c r="K1922" s="432"/>
      <c r="L1922" s="428"/>
      <c r="M1922" s="500"/>
      <c r="N1922" s="518"/>
      <c r="O1922" s="501"/>
      <c r="P1922" s="501"/>
      <c r="Q1922" s="519"/>
      <c r="R1922" s="502"/>
      <c r="S1922" s="502"/>
      <c r="T1922" s="503"/>
      <c r="U1922" s="504"/>
      <c r="V1922" s="505"/>
      <c r="W1922" s="505"/>
      <c r="X1922" s="505"/>
      <c r="Y1922" s="505"/>
      <c r="Z1922" s="506"/>
      <c r="AA1922" s="507"/>
      <c r="AB1922" s="508"/>
      <c r="AC1922" s="513"/>
      <c r="AD1922" s="508"/>
      <c r="AE1922" s="507"/>
      <c r="AF1922" s="513"/>
      <c r="AG1922" s="507"/>
      <c r="AH1922" s="508"/>
      <c r="AI1922" s="509"/>
      <c r="AJ1922" s="507"/>
      <c r="AK1922" s="507"/>
      <c r="AL1922" s="510"/>
      <c r="AM1922" s="511"/>
      <c r="AN1922" s="512"/>
      <c r="AO1922" s="511"/>
      <c r="AP1922" s="507"/>
      <c r="AQ1922" s="512"/>
      <c r="AR1922" s="513"/>
      <c r="AS1922" s="508"/>
      <c r="AT1922" s="511"/>
      <c r="AU1922" s="511"/>
      <c r="AV1922" s="511"/>
      <c r="AW1922" s="511"/>
      <c r="AX1922" s="511"/>
      <c r="AY1922" s="511"/>
      <c r="AZ1922" s="514"/>
      <c r="BA1922" s="515"/>
      <c r="BB1922" s="507"/>
      <c r="BC1922" s="505"/>
      <c r="BD1922" s="524"/>
      <c r="BE1922" s="506"/>
      <c r="BF1922" s="482"/>
      <c r="BG1922" s="483"/>
      <c r="BH1922" s="483"/>
      <c r="BI1922" s="465"/>
      <c r="BJ1922" s="465"/>
      <c r="BK1922" s="465"/>
      <c r="BL1922" s="465"/>
      <c r="BM1922" s="465"/>
      <c r="BN1922" s="465"/>
      <c r="BO1922" s="483"/>
      <c r="BP1922" s="483"/>
      <c r="BQ1922" s="483"/>
      <c r="BR1922" s="483"/>
      <c r="BS1922" s="483"/>
      <c r="BT1922" s="484"/>
      <c r="BU1922" s="484"/>
      <c r="BV1922" s="484"/>
      <c r="BW1922" s="516"/>
      <c r="BX1922" s="434"/>
      <c r="BY1922" s="490"/>
      <c r="BZ1922" s="491"/>
      <c r="CA1922" s="520"/>
      <c r="CB1922" s="520"/>
      <c r="CC1922" s="520"/>
      <c r="CD1922" s="520"/>
      <c r="CE1922" s="520"/>
      <c r="CF1922" s="520"/>
    </row>
    <row r="1923" spans="1:84" ht="13.8" thickBot="1" x14ac:dyDescent="0.3">
      <c r="A1923" s="133"/>
      <c r="B1923" s="134"/>
      <c r="C1923" s="429"/>
      <c r="D1923" s="136"/>
      <c r="E1923" s="136"/>
      <c r="F1923" s="438"/>
      <c r="G1923" s="136"/>
      <c r="H1923" s="139"/>
      <c r="I1923" s="430"/>
      <c r="J1923" s="431"/>
      <c r="K1923" s="432"/>
      <c r="L1923" s="428"/>
      <c r="M1923" s="500"/>
      <c r="N1923" s="518"/>
      <c r="O1923" s="501"/>
      <c r="P1923" s="501"/>
      <c r="Q1923" s="519"/>
      <c r="R1923" s="502"/>
      <c r="S1923" s="502"/>
      <c r="T1923" s="503"/>
      <c r="U1923" s="504"/>
      <c r="V1923" s="505"/>
      <c r="W1923" s="505"/>
      <c r="X1923" s="505"/>
      <c r="Y1923" s="505"/>
      <c r="Z1923" s="506"/>
      <c r="AA1923" s="507"/>
      <c r="AB1923" s="508"/>
      <c r="AC1923" s="513"/>
      <c r="AD1923" s="508"/>
      <c r="AE1923" s="507"/>
      <c r="AF1923" s="513"/>
      <c r="AG1923" s="507"/>
      <c r="AH1923" s="508"/>
      <c r="AI1923" s="509"/>
      <c r="AJ1923" s="507"/>
      <c r="AK1923" s="507"/>
      <c r="AL1923" s="510"/>
      <c r="AM1923" s="511"/>
      <c r="AN1923" s="512"/>
      <c r="AO1923" s="511"/>
      <c r="AP1923" s="507"/>
      <c r="AQ1923" s="512"/>
      <c r="AR1923" s="513"/>
      <c r="AS1923" s="508"/>
      <c r="AT1923" s="511"/>
      <c r="AU1923" s="511"/>
      <c r="AV1923" s="511"/>
      <c r="AW1923" s="511"/>
      <c r="AX1923" s="511"/>
      <c r="AY1923" s="511"/>
      <c r="AZ1923" s="514"/>
      <c r="BA1923" s="515"/>
      <c r="BB1923" s="507"/>
      <c r="BC1923" s="505"/>
      <c r="BD1923" s="524"/>
      <c r="BE1923" s="506"/>
      <c r="BF1923" s="482"/>
      <c r="BG1923" s="483"/>
      <c r="BH1923" s="483"/>
      <c r="BI1923" s="465"/>
      <c r="BJ1923" s="465"/>
      <c r="BK1923" s="465"/>
      <c r="BL1923" s="465"/>
      <c r="BM1923" s="465"/>
      <c r="BN1923" s="465"/>
      <c r="BO1923" s="483"/>
      <c r="BP1923" s="483"/>
      <c r="BQ1923" s="483"/>
      <c r="BR1923" s="483"/>
      <c r="BS1923" s="483"/>
      <c r="BT1923" s="484"/>
      <c r="BU1923" s="484"/>
      <c r="BV1923" s="484"/>
      <c r="BW1923" s="516"/>
      <c r="BX1923" s="434"/>
      <c r="BY1923" s="490"/>
      <c r="BZ1923" s="491"/>
      <c r="CA1923" s="520"/>
      <c r="CB1923" s="520"/>
      <c r="CC1923" s="520"/>
      <c r="CD1923" s="520"/>
      <c r="CE1923" s="520"/>
      <c r="CF1923" s="520"/>
    </row>
    <row r="1924" spans="1:84" ht="13.8" thickBot="1" x14ac:dyDescent="0.3">
      <c r="A1924" s="133"/>
      <c r="B1924" s="134"/>
      <c r="C1924" s="429"/>
      <c r="D1924" s="136"/>
      <c r="E1924" s="136"/>
      <c r="F1924" s="438"/>
      <c r="G1924" s="136"/>
      <c r="H1924" s="139"/>
      <c r="I1924" s="430"/>
      <c r="J1924" s="431"/>
      <c r="K1924" s="432"/>
      <c r="L1924" s="428"/>
      <c r="M1924" s="500"/>
      <c r="N1924" s="518"/>
      <c r="O1924" s="501"/>
      <c r="P1924" s="501"/>
      <c r="Q1924" s="519"/>
      <c r="R1924" s="502"/>
      <c r="S1924" s="502"/>
      <c r="T1924" s="503"/>
      <c r="U1924" s="504"/>
      <c r="V1924" s="505"/>
      <c r="W1924" s="505"/>
      <c r="X1924" s="505"/>
      <c r="Y1924" s="505"/>
      <c r="Z1924" s="506"/>
      <c r="AA1924" s="507"/>
      <c r="AB1924" s="508"/>
      <c r="AC1924" s="513"/>
      <c r="AD1924" s="508"/>
      <c r="AE1924" s="507"/>
      <c r="AF1924" s="513"/>
      <c r="AG1924" s="507"/>
      <c r="AH1924" s="508"/>
      <c r="AI1924" s="509"/>
      <c r="AJ1924" s="507"/>
      <c r="AK1924" s="507"/>
      <c r="AL1924" s="510"/>
      <c r="AM1924" s="511"/>
      <c r="AN1924" s="512"/>
      <c r="AO1924" s="511"/>
      <c r="AP1924" s="507"/>
      <c r="AQ1924" s="512"/>
      <c r="AR1924" s="513"/>
      <c r="AS1924" s="508"/>
      <c r="AT1924" s="511"/>
      <c r="AU1924" s="511"/>
      <c r="AV1924" s="511"/>
      <c r="AW1924" s="511"/>
      <c r="AX1924" s="511"/>
      <c r="AY1924" s="511"/>
      <c r="AZ1924" s="514"/>
      <c r="BA1924" s="515"/>
      <c r="BB1924" s="507"/>
      <c r="BC1924" s="505"/>
      <c r="BD1924" s="524"/>
      <c r="BE1924" s="506"/>
      <c r="BF1924" s="482"/>
      <c r="BG1924" s="483"/>
      <c r="BH1924" s="483"/>
      <c r="BI1924" s="465"/>
      <c r="BJ1924" s="465"/>
      <c r="BK1924" s="465"/>
      <c r="BL1924" s="465"/>
      <c r="BM1924" s="465"/>
      <c r="BN1924" s="465"/>
      <c r="BO1924" s="483"/>
      <c r="BP1924" s="483"/>
      <c r="BQ1924" s="483"/>
      <c r="BR1924" s="483"/>
      <c r="BS1924" s="483"/>
      <c r="BT1924" s="484"/>
      <c r="BU1924" s="484"/>
      <c r="BV1924" s="484"/>
      <c r="BW1924" s="516"/>
      <c r="BX1924" s="434"/>
      <c r="BY1924" s="490"/>
      <c r="BZ1924" s="491"/>
      <c r="CA1924" s="520"/>
      <c r="CB1924" s="520"/>
      <c r="CC1924" s="520"/>
      <c r="CD1924" s="520"/>
      <c r="CE1924" s="520"/>
      <c r="CF1924" s="520"/>
    </row>
    <row r="1925" spans="1:84" ht="13.8" thickBot="1" x14ac:dyDescent="0.3">
      <c r="A1925" s="133"/>
      <c r="B1925" s="134"/>
      <c r="C1925" s="429"/>
      <c r="D1925" s="136"/>
      <c r="E1925" s="136"/>
      <c r="F1925" s="438"/>
      <c r="G1925" s="136"/>
      <c r="H1925" s="139"/>
      <c r="I1925" s="430"/>
      <c r="J1925" s="431"/>
      <c r="K1925" s="432"/>
      <c r="L1925" s="428"/>
      <c r="M1925" s="500"/>
      <c r="N1925" s="518"/>
      <c r="O1925" s="501"/>
      <c r="P1925" s="501"/>
      <c r="Q1925" s="519"/>
      <c r="R1925" s="502"/>
      <c r="S1925" s="502"/>
      <c r="T1925" s="503"/>
      <c r="U1925" s="504"/>
      <c r="V1925" s="505"/>
      <c r="W1925" s="505"/>
      <c r="X1925" s="505"/>
      <c r="Y1925" s="505"/>
      <c r="Z1925" s="506"/>
      <c r="AA1925" s="507"/>
      <c r="AB1925" s="508"/>
      <c r="AC1925" s="513"/>
      <c r="AD1925" s="508"/>
      <c r="AE1925" s="507"/>
      <c r="AF1925" s="513"/>
      <c r="AG1925" s="507"/>
      <c r="AH1925" s="508"/>
      <c r="AI1925" s="509"/>
      <c r="AJ1925" s="507"/>
      <c r="AK1925" s="507"/>
      <c r="AL1925" s="510"/>
      <c r="AM1925" s="511"/>
      <c r="AN1925" s="512"/>
      <c r="AO1925" s="511"/>
      <c r="AP1925" s="507"/>
      <c r="AQ1925" s="512"/>
      <c r="AR1925" s="513"/>
      <c r="AS1925" s="508"/>
      <c r="AT1925" s="511"/>
      <c r="AU1925" s="511"/>
      <c r="AV1925" s="511"/>
      <c r="AW1925" s="511"/>
      <c r="AX1925" s="511"/>
      <c r="AY1925" s="511"/>
      <c r="AZ1925" s="514"/>
      <c r="BA1925" s="515"/>
      <c r="BB1925" s="507"/>
      <c r="BC1925" s="505"/>
      <c r="BD1925" s="524"/>
      <c r="BE1925" s="506"/>
      <c r="BF1925" s="482"/>
      <c r="BG1925" s="483"/>
      <c r="BH1925" s="483"/>
      <c r="BI1925" s="465"/>
      <c r="BJ1925" s="465"/>
      <c r="BK1925" s="465"/>
      <c r="BL1925" s="465"/>
      <c r="BM1925" s="465"/>
      <c r="BN1925" s="465"/>
      <c r="BO1925" s="483"/>
      <c r="BP1925" s="483"/>
      <c r="BQ1925" s="483"/>
      <c r="BR1925" s="483"/>
      <c r="BS1925" s="483"/>
      <c r="BT1925" s="484"/>
      <c r="BU1925" s="484"/>
      <c r="BV1925" s="484"/>
      <c r="BW1925" s="516"/>
      <c r="BX1925" s="434"/>
      <c r="BY1925" s="490"/>
      <c r="BZ1925" s="491"/>
      <c r="CA1925" s="520"/>
      <c r="CB1925" s="520"/>
      <c r="CC1925" s="520"/>
      <c r="CD1925" s="520"/>
      <c r="CE1925" s="520"/>
      <c r="CF1925" s="520"/>
    </row>
    <row r="1926" spans="1:84" ht="13.8" thickBot="1" x14ac:dyDescent="0.3">
      <c r="A1926" s="133"/>
      <c r="B1926" s="134"/>
      <c r="C1926" s="429"/>
      <c r="D1926" s="136"/>
      <c r="E1926" s="136"/>
      <c r="F1926" s="438"/>
      <c r="G1926" s="136"/>
      <c r="H1926" s="139"/>
      <c r="I1926" s="430"/>
      <c r="J1926" s="431"/>
      <c r="K1926" s="432"/>
      <c r="L1926" s="428"/>
      <c r="M1926" s="500"/>
      <c r="N1926" s="518"/>
      <c r="O1926" s="501"/>
      <c r="P1926" s="501"/>
      <c r="Q1926" s="519"/>
      <c r="R1926" s="502"/>
      <c r="S1926" s="502"/>
      <c r="T1926" s="503"/>
      <c r="U1926" s="504"/>
      <c r="V1926" s="505"/>
      <c r="W1926" s="505"/>
      <c r="X1926" s="505"/>
      <c r="Y1926" s="505"/>
      <c r="Z1926" s="506"/>
      <c r="AA1926" s="507"/>
      <c r="AB1926" s="508"/>
      <c r="AC1926" s="513"/>
      <c r="AD1926" s="508"/>
      <c r="AE1926" s="507"/>
      <c r="AF1926" s="513"/>
      <c r="AG1926" s="507"/>
      <c r="AH1926" s="508"/>
      <c r="AI1926" s="509"/>
      <c r="AJ1926" s="507"/>
      <c r="AK1926" s="507"/>
      <c r="AL1926" s="510"/>
      <c r="AM1926" s="511"/>
      <c r="AN1926" s="512"/>
      <c r="AO1926" s="511"/>
      <c r="AP1926" s="507"/>
      <c r="AQ1926" s="512"/>
      <c r="AR1926" s="513"/>
      <c r="AS1926" s="508"/>
      <c r="AT1926" s="511"/>
      <c r="AU1926" s="511"/>
      <c r="AV1926" s="511"/>
      <c r="AW1926" s="511"/>
      <c r="AX1926" s="511"/>
      <c r="AY1926" s="511"/>
      <c r="AZ1926" s="514"/>
      <c r="BA1926" s="515"/>
      <c r="BB1926" s="507"/>
      <c r="BC1926" s="505"/>
      <c r="BD1926" s="524"/>
      <c r="BE1926" s="506"/>
      <c r="BF1926" s="482"/>
      <c r="BG1926" s="483"/>
      <c r="BH1926" s="483"/>
      <c r="BI1926" s="465"/>
      <c r="BJ1926" s="465"/>
      <c r="BK1926" s="465"/>
      <c r="BL1926" s="465"/>
      <c r="BM1926" s="465"/>
      <c r="BN1926" s="465"/>
      <c r="BO1926" s="483"/>
      <c r="BP1926" s="483"/>
      <c r="BQ1926" s="483"/>
      <c r="BR1926" s="483"/>
      <c r="BS1926" s="483"/>
      <c r="BT1926" s="484"/>
      <c r="BU1926" s="484"/>
      <c r="BV1926" s="484"/>
      <c r="BW1926" s="516"/>
      <c r="BX1926" s="434"/>
      <c r="BY1926" s="490"/>
      <c r="BZ1926" s="491"/>
      <c r="CA1926" s="520"/>
      <c r="CB1926" s="520"/>
      <c r="CC1926" s="520"/>
      <c r="CD1926" s="520"/>
      <c r="CE1926" s="520"/>
      <c r="CF1926" s="520"/>
    </row>
    <row r="1927" spans="1:84" ht="13.8" thickBot="1" x14ac:dyDescent="0.3">
      <c r="A1927" s="133"/>
      <c r="B1927" s="134"/>
      <c r="C1927" s="429"/>
      <c r="D1927" s="136"/>
      <c r="E1927" s="136"/>
      <c r="F1927" s="438"/>
      <c r="G1927" s="136"/>
      <c r="H1927" s="139"/>
      <c r="I1927" s="430"/>
      <c r="J1927" s="431"/>
      <c r="K1927" s="432"/>
      <c r="L1927" s="428"/>
      <c r="M1927" s="500"/>
      <c r="N1927" s="518"/>
      <c r="O1927" s="501"/>
      <c r="P1927" s="501"/>
      <c r="Q1927" s="519"/>
      <c r="R1927" s="502"/>
      <c r="S1927" s="502"/>
      <c r="T1927" s="503"/>
      <c r="U1927" s="504"/>
      <c r="V1927" s="505"/>
      <c r="W1927" s="505"/>
      <c r="X1927" s="505"/>
      <c r="Y1927" s="505"/>
      <c r="Z1927" s="506"/>
      <c r="AA1927" s="507"/>
      <c r="AB1927" s="508"/>
      <c r="AC1927" s="513"/>
      <c r="AD1927" s="508"/>
      <c r="AE1927" s="507"/>
      <c r="AF1927" s="513"/>
      <c r="AG1927" s="507"/>
      <c r="AH1927" s="508"/>
      <c r="AI1927" s="509"/>
      <c r="AJ1927" s="507"/>
      <c r="AK1927" s="507"/>
      <c r="AL1927" s="510"/>
      <c r="AM1927" s="511"/>
      <c r="AN1927" s="512"/>
      <c r="AO1927" s="511"/>
      <c r="AP1927" s="507"/>
      <c r="AQ1927" s="512"/>
      <c r="AR1927" s="513"/>
      <c r="AS1927" s="508"/>
      <c r="AT1927" s="511"/>
      <c r="AU1927" s="511"/>
      <c r="AV1927" s="511"/>
      <c r="AW1927" s="511"/>
      <c r="AX1927" s="511"/>
      <c r="AY1927" s="511"/>
      <c r="AZ1927" s="514"/>
      <c r="BA1927" s="515"/>
      <c r="BB1927" s="507"/>
      <c r="BC1927" s="505"/>
      <c r="BD1927" s="524"/>
      <c r="BE1927" s="506"/>
      <c r="BF1927" s="482"/>
      <c r="BG1927" s="483"/>
      <c r="BH1927" s="483"/>
      <c r="BI1927" s="465"/>
      <c r="BJ1927" s="465"/>
      <c r="BK1927" s="465"/>
      <c r="BL1927" s="465"/>
      <c r="BM1927" s="465"/>
      <c r="BN1927" s="465"/>
      <c r="BO1927" s="483"/>
      <c r="BP1927" s="483"/>
      <c r="BQ1927" s="483"/>
      <c r="BR1927" s="483"/>
      <c r="BS1927" s="483"/>
      <c r="BT1927" s="484"/>
      <c r="BU1927" s="484"/>
      <c r="BV1927" s="484"/>
      <c r="BW1927" s="516"/>
      <c r="BX1927" s="434"/>
      <c r="BY1927" s="490"/>
      <c r="BZ1927" s="491"/>
      <c r="CA1927" s="520"/>
      <c r="CB1927" s="520"/>
      <c r="CC1927" s="520"/>
      <c r="CD1927" s="520"/>
      <c r="CE1927" s="520"/>
      <c r="CF1927" s="520"/>
    </row>
    <row r="1928" spans="1:84" ht="13.8" thickBot="1" x14ac:dyDescent="0.3">
      <c r="A1928" s="133"/>
      <c r="B1928" s="134"/>
      <c r="C1928" s="429"/>
      <c r="D1928" s="136"/>
      <c r="E1928" s="136"/>
      <c r="F1928" s="438"/>
      <c r="G1928" s="136"/>
      <c r="H1928" s="139"/>
      <c r="I1928" s="430"/>
      <c r="J1928" s="431"/>
      <c r="K1928" s="432"/>
      <c r="L1928" s="428"/>
      <c r="M1928" s="500"/>
      <c r="N1928" s="518"/>
      <c r="O1928" s="501"/>
      <c r="P1928" s="501"/>
      <c r="Q1928" s="519"/>
      <c r="R1928" s="502"/>
      <c r="S1928" s="502"/>
      <c r="T1928" s="503"/>
      <c r="U1928" s="504"/>
      <c r="V1928" s="505"/>
      <c r="W1928" s="505"/>
      <c r="X1928" s="505"/>
      <c r="Y1928" s="505"/>
      <c r="Z1928" s="506"/>
      <c r="AA1928" s="507"/>
      <c r="AB1928" s="508"/>
      <c r="AC1928" s="513"/>
      <c r="AD1928" s="508"/>
      <c r="AE1928" s="507"/>
      <c r="AF1928" s="513"/>
      <c r="AG1928" s="507"/>
      <c r="AH1928" s="508"/>
      <c r="AI1928" s="509"/>
      <c r="AJ1928" s="507"/>
      <c r="AK1928" s="507"/>
      <c r="AL1928" s="510"/>
      <c r="AM1928" s="511"/>
      <c r="AN1928" s="512"/>
      <c r="AO1928" s="511"/>
      <c r="AP1928" s="507"/>
      <c r="AQ1928" s="512"/>
      <c r="AR1928" s="513"/>
      <c r="AS1928" s="508"/>
      <c r="AT1928" s="511"/>
      <c r="AU1928" s="511"/>
      <c r="AV1928" s="511"/>
      <c r="AW1928" s="511"/>
      <c r="AX1928" s="511"/>
      <c r="AY1928" s="511"/>
      <c r="AZ1928" s="514"/>
      <c r="BA1928" s="515"/>
      <c r="BB1928" s="507"/>
      <c r="BC1928" s="505"/>
      <c r="BD1928" s="524"/>
      <c r="BE1928" s="506"/>
      <c r="BF1928" s="482"/>
      <c r="BG1928" s="483"/>
      <c r="BH1928" s="483"/>
      <c r="BI1928" s="465"/>
      <c r="BJ1928" s="465"/>
      <c r="BK1928" s="465"/>
      <c r="BL1928" s="465"/>
      <c r="BM1928" s="465"/>
      <c r="BN1928" s="465"/>
      <c r="BO1928" s="483"/>
      <c r="BP1928" s="483"/>
      <c r="BQ1928" s="483"/>
      <c r="BR1928" s="483"/>
      <c r="BS1928" s="483"/>
      <c r="BT1928" s="484"/>
      <c r="BU1928" s="484"/>
      <c r="BV1928" s="484"/>
      <c r="BW1928" s="516"/>
      <c r="BX1928" s="434"/>
      <c r="BY1928" s="490"/>
      <c r="BZ1928" s="491"/>
      <c r="CA1928" s="520"/>
      <c r="CB1928" s="520"/>
      <c r="CC1928" s="520"/>
      <c r="CD1928" s="520"/>
      <c r="CE1928" s="520"/>
      <c r="CF1928" s="520"/>
    </row>
    <row r="1929" spans="1:84" ht="13.8" thickBot="1" x14ac:dyDescent="0.3">
      <c r="A1929" s="133"/>
      <c r="B1929" s="134"/>
      <c r="C1929" s="429"/>
      <c r="D1929" s="136"/>
      <c r="E1929" s="136"/>
      <c r="F1929" s="438"/>
      <c r="G1929" s="136"/>
      <c r="H1929" s="139"/>
      <c r="I1929" s="430"/>
      <c r="J1929" s="431"/>
      <c r="K1929" s="432"/>
      <c r="L1929" s="428"/>
      <c r="M1929" s="500"/>
      <c r="N1929" s="518"/>
      <c r="O1929" s="501"/>
      <c r="P1929" s="501"/>
      <c r="Q1929" s="519"/>
      <c r="R1929" s="502"/>
      <c r="S1929" s="502"/>
      <c r="T1929" s="503"/>
      <c r="U1929" s="504"/>
      <c r="V1929" s="505"/>
      <c r="W1929" s="505"/>
      <c r="X1929" s="505"/>
      <c r="Y1929" s="505"/>
      <c r="Z1929" s="506"/>
      <c r="AA1929" s="507"/>
      <c r="AB1929" s="508"/>
      <c r="AC1929" s="513"/>
      <c r="AD1929" s="508"/>
      <c r="AE1929" s="507"/>
      <c r="AF1929" s="513"/>
      <c r="AG1929" s="507"/>
      <c r="AH1929" s="508"/>
      <c r="AI1929" s="509"/>
      <c r="AJ1929" s="507"/>
      <c r="AK1929" s="507"/>
      <c r="AL1929" s="510"/>
      <c r="AM1929" s="511"/>
      <c r="AN1929" s="512"/>
      <c r="AO1929" s="511"/>
      <c r="AP1929" s="507"/>
      <c r="AQ1929" s="512"/>
      <c r="AR1929" s="513"/>
      <c r="AS1929" s="508"/>
      <c r="AT1929" s="511"/>
      <c r="AU1929" s="511"/>
      <c r="AV1929" s="511"/>
      <c r="AW1929" s="511"/>
      <c r="AX1929" s="511"/>
      <c r="AY1929" s="511"/>
      <c r="AZ1929" s="514"/>
      <c r="BA1929" s="515"/>
      <c r="BB1929" s="507"/>
      <c r="BC1929" s="505"/>
      <c r="BD1929" s="524"/>
      <c r="BE1929" s="506"/>
      <c r="BF1929" s="482"/>
      <c r="BG1929" s="483"/>
      <c r="BH1929" s="483"/>
      <c r="BI1929" s="465"/>
      <c r="BJ1929" s="465"/>
      <c r="BK1929" s="465"/>
      <c r="BL1929" s="465"/>
      <c r="BM1929" s="465"/>
      <c r="BN1929" s="465"/>
      <c r="BO1929" s="483"/>
      <c r="BP1929" s="483"/>
      <c r="BQ1929" s="483"/>
      <c r="BR1929" s="483"/>
      <c r="BS1929" s="483"/>
      <c r="BT1929" s="484"/>
      <c r="BU1929" s="484"/>
      <c r="BV1929" s="484"/>
      <c r="BW1929" s="516"/>
      <c r="BX1929" s="434"/>
      <c r="BY1929" s="490"/>
      <c r="BZ1929" s="491"/>
      <c r="CA1929" s="520"/>
      <c r="CB1929" s="520"/>
      <c r="CC1929" s="520"/>
      <c r="CD1929" s="520"/>
      <c r="CE1929" s="520"/>
      <c r="CF1929" s="520"/>
    </row>
    <row r="1930" spans="1:84" ht="13.8" thickBot="1" x14ac:dyDescent="0.3">
      <c r="A1930" s="133"/>
      <c r="B1930" s="134"/>
      <c r="C1930" s="429"/>
      <c r="D1930" s="136"/>
      <c r="E1930" s="136"/>
      <c r="F1930" s="438"/>
      <c r="G1930" s="136"/>
      <c r="H1930" s="139"/>
      <c r="I1930" s="430"/>
      <c r="J1930" s="431"/>
      <c r="K1930" s="432"/>
      <c r="L1930" s="428"/>
      <c r="M1930" s="500"/>
      <c r="N1930" s="518"/>
      <c r="O1930" s="501"/>
      <c r="P1930" s="501"/>
      <c r="Q1930" s="519"/>
      <c r="R1930" s="502"/>
      <c r="S1930" s="502"/>
      <c r="T1930" s="503"/>
      <c r="U1930" s="504"/>
      <c r="V1930" s="505"/>
      <c r="W1930" s="505"/>
      <c r="X1930" s="505"/>
      <c r="Y1930" s="505"/>
      <c r="Z1930" s="506"/>
      <c r="AA1930" s="507"/>
      <c r="AB1930" s="508"/>
      <c r="AC1930" s="513"/>
      <c r="AD1930" s="508"/>
      <c r="AE1930" s="507"/>
      <c r="AF1930" s="513"/>
      <c r="AG1930" s="507"/>
      <c r="AH1930" s="508"/>
      <c r="AI1930" s="509"/>
      <c r="AJ1930" s="507"/>
      <c r="AK1930" s="507"/>
      <c r="AL1930" s="510"/>
      <c r="AM1930" s="511"/>
      <c r="AN1930" s="512"/>
      <c r="AO1930" s="511"/>
      <c r="AP1930" s="507"/>
      <c r="AQ1930" s="512"/>
      <c r="AR1930" s="513"/>
      <c r="AS1930" s="508"/>
      <c r="AT1930" s="511"/>
      <c r="AU1930" s="511"/>
      <c r="AV1930" s="511"/>
      <c r="AW1930" s="511"/>
      <c r="AX1930" s="511"/>
      <c r="AY1930" s="511"/>
      <c r="AZ1930" s="514"/>
      <c r="BA1930" s="515"/>
      <c r="BB1930" s="507"/>
      <c r="BC1930" s="505"/>
      <c r="BD1930" s="524"/>
      <c r="BE1930" s="506"/>
      <c r="BF1930" s="482"/>
      <c r="BG1930" s="483"/>
      <c r="BH1930" s="483"/>
      <c r="BI1930" s="465"/>
      <c r="BJ1930" s="465"/>
      <c r="BK1930" s="465"/>
      <c r="BL1930" s="465"/>
      <c r="BM1930" s="465"/>
      <c r="BN1930" s="465"/>
      <c r="BO1930" s="483"/>
      <c r="BP1930" s="483"/>
      <c r="BQ1930" s="483"/>
      <c r="BR1930" s="483"/>
      <c r="BS1930" s="483"/>
      <c r="BT1930" s="484"/>
      <c r="BU1930" s="484"/>
      <c r="BV1930" s="484"/>
      <c r="BW1930" s="516"/>
      <c r="BX1930" s="434"/>
      <c r="BY1930" s="490"/>
      <c r="BZ1930" s="491"/>
      <c r="CA1930" s="520"/>
      <c r="CB1930" s="520"/>
      <c r="CC1930" s="520"/>
      <c r="CD1930" s="520"/>
      <c r="CE1930" s="520"/>
      <c r="CF1930" s="520"/>
    </row>
    <row r="1931" spans="1:84" ht="13.8" thickBot="1" x14ac:dyDescent="0.3">
      <c r="A1931" s="133"/>
      <c r="B1931" s="134"/>
      <c r="C1931" s="429"/>
      <c r="D1931" s="136"/>
      <c r="E1931" s="136"/>
      <c r="F1931" s="438"/>
      <c r="G1931" s="136"/>
      <c r="H1931" s="139"/>
      <c r="I1931" s="430"/>
      <c r="J1931" s="431"/>
      <c r="K1931" s="432"/>
      <c r="L1931" s="428"/>
      <c r="M1931" s="500"/>
      <c r="N1931" s="518"/>
      <c r="O1931" s="501"/>
      <c r="P1931" s="501"/>
      <c r="Q1931" s="519"/>
      <c r="R1931" s="502"/>
      <c r="S1931" s="502"/>
      <c r="T1931" s="503"/>
      <c r="U1931" s="504"/>
      <c r="V1931" s="505"/>
      <c r="W1931" s="505"/>
      <c r="X1931" s="505"/>
      <c r="Y1931" s="505"/>
      <c r="Z1931" s="506"/>
      <c r="AA1931" s="507"/>
      <c r="AB1931" s="508"/>
      <c r="AC1931" s="513"/>
      <c r="AD1931" s="508"/>
      <c r="AE1931" s="507"/>
      <c r="AF1931" s="513"/>
      <c r="AG1931" s="507"/>
      <c r="AH1931" s="508"/>
      <c r="AI1931" s="509"/>
      <c r="AJ1931" s="507"/>
      <c r="AK1931" s="507"/>
      <c r="AL1931" s="510"/>
      <c r="AM1931" s="511"/>
      <c r="AN1931" s="512"/>
      <c r="AO1931" s="511"/>
      <c r="AP1931" s="507"/>
      <c r="AQ1931" s="512"/>
      <c r="AR1931" s="513"/>
      <c r="AS1931" s="508"/>
      <c r="AT1931" s="511"/>
      <c r="AU1931" s="511"/>
      <c r="AV1931" s="511"/>
      <c r="AW1931" s="511"/>
      <c r="AX1931" s="511"/>
      <c r="AY1931" s="511"/>
      <c r="AZ1931" s="514"/>
      <c r="BA1931" s="515"/>
      <c r="BB1931" s="507"/>
      <c r="BC1931" s="505"/>
      <c r="BD1931" s="524"/>
      <c r="BE1931" s="506"/>
      <c r="BF1931" s="482"/>
      <c r="BG1931" s="483"/>
      <c r="BH1931" s="483"/>
      <c r="BI1931" s="465"/>
      <c r="BJ1931" s="465"/>
      <c r="BK1931" s="465"/>
      <c r="BL1931" s="465"/>
      <c r="BM1931" s="465"/>
      <c r="BN1931" s="465"/>
      <c r="BO1931" s="483"/>
      <c r="BP1931" s="483"/>
      <c r="BQ1931" s="483"/>
      <c r="BR1931" s="483"/>
      <c r="BS1931" s="483"/>
      <c r="BT1931" s="484"/>
      <c r="BU1931" s="484"/>
      <c r="BV1931" s="484"/>
      <c r="BW1931" s="516"/>
      <c r="BX1931" s="434"/>
      <c r="BY1931" s="490"/>
      <c r="BZ1931" s="491"/>
      <c r="CA1931" s="520"/>
      <c r="CB1931" s="520"/>
      <c r="CC1931" s="520"/>
      <c r="CD1931" s="520"/>
      <c r="CE1931" s="520"/>
      <c r="CF1931" s="520"/>
    </row>
    <row r="1932" spans="1:84" ht="13.8" thickBot="1" x14ac:dyDescent="0.3">
      <c r="A1932" s="133"/>
      <c r="B1932" s="134"/>
      <c r="C1932" s="429"/>
      <c r="D1932" s="136"/>
      <c r="E1932" s="136"/>
      <c r="F1932" s="438"/>
      <c r="G1932" s="136"/>
      <c r="H1932" s="139"/>
      <c r="I1932" s="430"/>
      <c r="J1932" s="431"/>
      <c r="K1932" s="432"/>
      <c r="L1932" s="428"/>
      <c r="M1932" s="500"/>
      <c r="N1932" s="518"/>
      <c r="O1932" s="501"/>
      <c r="P1932" s="501"/>
      <c r="Q1932" s="519"/>
      <c r="R1932" s="502"/>
      <c r="S1932" s="502"/>
      <c r="T1932" s="503"/>
      <c r="U1932" s="504"/>
      <c r="V1932" s="505"/>
      <c r="W1932" s="505"/>
      <c r="X1932" s="505"/>
      <c r="Y1932" s="505"/>
      <c r="Z1932" s="506"/>
      <c r="AA1932" s="507"/>
      <c r="AB1932" s="508"/>
      <c r="AC1932" s="513"/>
      <c r="AD1932" s="508"/>
      <c r="AE1932" s="507"/>
      <c r="AF1932" s="513"/>
      <c r="AG1932" s="507"/>
      <c r="AH1932" s="508"/>
      <c r="AI1932" s="509"/>
      <c r="AJ1932" s="507"/>
      <c r="AK1932" s="507"/>
      <c r="AL1932" s="510"/>
      <c r="AM1932" s="511"/>
      <c r="AN1932" s="512"/>
      <c r="AO1932" s="511"/>
      <c r="AP1932" s="507"/>
      <c r="AQ1932" s="512"/>
      <c r="AR1932" s="513"/>
      <c r="AS1932" s="508"/>
      <c r="AT1932" s="511"/>
      <c r="AU1932" s="511"/>
      <c r="AV1932" s="511"/>
      <c r="AW1932" s="511"/>
      <c r="AX1932" s="511"/>
      <c r="AY1932" s="511"/>
      <c r="AZ1932" s="514"/>
      <c r="BA1932" s="515"/>
      <c r="BB1932" s="507"/>
      <c r="BC1932" s="505"/>
      <c r="BD1932" s="524"/>
      <c r="BE1932" s="506"/>
      <c r="BF1932" s="482"/>
      <c r="BG1932" s="483"/>
      <c r="BH1932" s="483"/>
      <c r="BI1932" s="465"/>
      <c r="BJ1932" s="465"/>
      <c r="BK1932" s="465"/>
      <c r="BL1932" s="465"/>
      <c r="BM1932" s="465"/>
      <c r="BN1932" s="465"/>
      <c r="BO1932" s="483"/>
      <c r="BP1932" s="483"/>
      <c r="BQ1932" s="483"/>
      <c r="BR1932" s="483"/>
      <c r="BS1932" s="483"/>
      <c r="BT1932" s="484"/>
      <c r="BU1932" s="484"/>
      <c r="BV1932" s="484"/>
      <c r="BW1932" s="516"/>
      <c r="BX1932" s="434"/>
      <c r="BY1932" s="490"/>
      <c r="BZ1932" s="491"/>
      <c r="CA1932" s="520"/>
      <c r="CB1932" s="520"/>
      <c r="CC1932" s="520"/>
      <c r="CD1932" s="520"/>
      <c r="CE1932" s="520"/>
      <c r="CF1932" s="520"/>
    </row>
    <row r="1933" spans="1:84" ht="13.8" thickBot="1" x14ac:dyDescent="0.3">
      <c r="A1933" s="133"/>
      <c r="B1933" s="134"/>
      <c r="C1933" s="429"/>
      <c r="D1933" s="136"/>
      <c r="E1933" s="136"/>
      <c r="F1933" s="438"/>
      <c r="G1933" s="136"/>
      <c r="H1933" s="139"/>
      <c r="I1933" s="430"/>
      <c r="J1933" s="431"/>
      <c r="K1933" s="432"/>
      <c r="L1933" s="428"/>
      <c r="M1933" s="500"/>
      <c r="N1933" s="518"/>
      <c r="O1933" s="501"/>
      <c r="P1933" s="501"/>
      <c r="Q1933" s="519"/>
      <c r="R1933" s="502"/>
      <c r="S1933" s="502"/>
      <c r="T1933" s="503"/>
      <c r="U1933" s="504"/>
      <c r="V1933" s="505"/>
      <c r="W1933" s="505"/>
      <c r="X1933" s="505"/>
      <c r="Y1933" s="505"/>
      <c r="Z1933" s="506"/>
      <c r="AA1933" s="507"/>
      <c r="AB1933" s="508"/>
      <c r="AC1933" s="513"/>
      <c r="AD1933" s="508"/>
      <c r="AE1933" s="507"/>
      <c r="AF1933" s="513"/>
      <c r="AG1933" s="507"/>
      <c r="AH1933" s="508"/>
      <c r="AI1933" s="509"/>
      <c r="AJ1933" s="507"/>
      <c r="AK1933" s="507"/>
      <c r="AL1933" s="510"/>
      <c r="AM1933" s="511"/>
      <c r="AN1933" s="512"/>
      <c r="AO1933" s="511"/>
      <c r="AP1933" s="507"/>
      <c r="AQ1933" s="512"/>
      <c r="AR1933" s="513"/>
      <c r="AS1933" s="508"/>
      <c r="AT1933" s="511"/>
      <c r="AU1933" s="511"/>
      <c r="AV1933" s="511"/>
      <c r="AW1933" s="511"/>
      <c r="AX1933" s="511"/>
      <c r="AY1933" s="511"/>
      <c r="AZ1933" s="514"/>
      <c r="BA1933" s="515"/>
      <c r="BB1933" s="507"/>
      <c r="BC1933" s="505"/>
      <c r="BD1933" s="524"/>
      <c r="BE1933" s="506"/>
      <c r="BF1933" s="482"/>
      <c r="BG1933" s="483"/>
      <c r="BH1933" s="483"/>
      <c r="BI1933" s="465"/>
      <c r="BJ1933" s="465"/>
      <c r="BK1933" s="465"/>
      <c r="BL1933" s="465"/>
      <c r="BM1933" s="465"/>
      <c r="BN1933" s="465"/>
      <c r="BO1933" s="483"/>
      <c r="BP1933" s="483"/>
      <c r="BQ1933" s="483"/>
      <c r="BR1933" s="483"/>
      <c r="BS1933" s="483"/>
      <c r="BT1933" s="484"/>
      <c r="BU1933" s="484"/>
      <c r="BV1933" s="484"/>
      <c r="BW1933" s="516"/>
      <c r="BX1933" s="434"/>
      <c r="BY1933" s="490"/>
      <c r="BZ1933" s="491"/>
      <c r="CA1933" s="520"/>
      <c r="CB1933" s="520"/>
      <c r="CC1933" s="520"/>
      <c r="CD1933" s="520"/>
      <c r="CE1933" s="520"/>
      <c r="CF1933" s="520"/>
    </row>
    <row r="1934" spans="1:84" ht="13.8" thickBot="1" x14ac:dyDescent="0.3">
      <c r="A1934" s="133"/>
      <c r="B1934" s="134"/>
      <c r="C1934" s="429"/>
      <c r="D1934" s="136"/>
      <c r="E1934" s="136"/>
      <c r="F1934" s="438"/>
      <c r="G1934" s="136"/>
      <c r="H1934" s="139"/>
      <c r="I1934" s="430"/>
      <c r="J1934" s="431"/>
      <c r="K1934" s="432"/>
      <c r="L1934" s="428"/>
      <c r="M1934" s="500"/>
      <c r="N1934" s="518"/>
      <c r="O1934" s="501"/>
      <c r="P1934" s="501"/>
      <c r="Q1934" s="519"/>
      <c r="R1934" s="502"/>
      <c r="S1934" s="502"/>
      <c r="T1934" s="503"/>
      <c r="U1934" s="504"/>
      <c r="V1934" s="505"/>
      <c r="W1934" s="505"/>
      <c r="X1934" s="505"/>
      <c r="Y1934" s="505"/>
      <c r="Z1934" s="506"/>
      <c r="AA1934" s="507"/>
      <c r="AB1934" s="508"/>
      <c r="AC1934" s="513"/>
      <c r="AD1934" s="508"/>
      <c r="AE1934" s="507"/>
      <c r="AF1934" s="513"/>
      <c r="AG1934" s="507"/>
      <c r="AH1934" s="508"/>
      <c r="AI1934" s="509"/>
      <c r="AJ1934" s="507"/>
      <c r="AK1934" s="507"/>
      <c r="AL1934" s="510"/>
      <c r="AM1934" s="511"/>
      <c r="AN1934" s="512"/>
      <c r="AO1934" s="511"/>
      <c r="AP1934" s="507"/>
      <c r="AQ1934" s="512"/>
      <c r="AR1934" s="513"/>
      <c r="AS1934" s="508"/>
      <c r="AT1934" s="511"/>
      <c r="AU1934" s="511"/>
      <c r="AV1934" s="511"/>
      <c r="AW1934" s="511"/>
      <c r="AX1934" s="511"/>
      <c r="AY1934" s="511"/>
      <c r="AZ1934" s="514"/>
      <c r="BA1934" s="515"/>
      <c r="BB1934" s="507"/>
      <c r="BC1934" s="505"/>
      <c r="BD1934" s="524"/>
      <c r="BE1934" s="506"/>
      <c r="BF1934" s="482"/>
      <c r="BG1934" s="483"/>
      <c r="BH1934" s="483"/>
      <c r="BI1934" s="465"/>
      <c r="BJ1934" s="465"/>
      <c r="BK1934" s="465"/>
      <c r="BL1934" s="465"/>
      <c r="BM1934" s="465"/>
      <c r="BN1934" s="465"/>
      <c r="BO1934" s="483"/>
      <c r="BP1934" s="483"/>
      <c r="BQ1934" s="483"/>
      <c r="BR1934" s="483"/>
      <c r="BS1934" s="483"/>
      <c r="BT1934" s="484"/>
      <c r="BU1934" s="484"/>
      <c r="BV1934" s="484"/>
      <c r="BW1934" s="516"/>
      <c r="BX1934" s="434"/>
      <c r="BY1934" s="490"/>
      <c r="BZ1934" s="491"/>
      <c r="CA1934" s="520"/>
      <c r="CB1934" s="520"/>
      <c r="CC1934" s="520"/>
      <c r="CD1934" s="520"/>
      <c r="CE1934" s="520"/>
      <c r="CF1934" s="520"/>
    </row>
    <row r="1935" spans="1:84" ht="13.8" thickBot="1" x14ac:dyDescent="0.3">
      <c r="A1935" s="133"/>
      <c r="B1935" s="134"/>
      <c r="C1935" s="429"/>
      <c r="D1935" s="136"/>
      <c r="E1935" s="136"/>
      <c r="F1935" s="438"/>
      <c r="G1935" s="136"/>
      <c r="H1935" s="139"/>
      <c r="I1935" s="430"/>
      <c r="J1935" s="431"/>
      <c r="K1935" s="432"/>
      <c r="L1935" s="428"/>
      <c r="M1935" s="500"/>
      <c r="N1935" s="518"/>
      <c r="O1935" s="501"/>
      <c r="P1935" s="501"/>
      <c r="Q1935" s="519"/>
      <c r="R1935" s="502"/>
      <c r="S1935" s="502"/>
      <c r="T1935" s="503"/>
      <c r="U1935" s="504"/>
      <c r="V1935" s="505"/>
      <c r="W1935" s="505"/>
      <c r="X1935" s="505"/>
      <c r="Y1935" s="505"/>
      <c r="Z1935" s="506"/>
      <c r="AA1935" s="507"/>
      <c r="AB1935" s="508"/>
      <c r="AC1935" s="513"/>
      <c r="AD1935" s="508"/>
      <c r="AE1935" s="507"/>
      <c r="AF1935" s="513"/>
      <c r="AG1935" s="507"/>
      <c r="AH1935" s="508"/>
      <c r="AI1935" s="509"/>
      <c r="AJ1935" s="507"/>
      <c r="AK1935" s="507"/>
      <c r="AL1935" s="510"/>
      <c r="AM1935" s="511"/>
      <c r="AN1935" s="512"/>
      <c r="AO1935" s="511"/>
      <c r="AP1935" s="507"/>
      <c r="AQ1935" s="512"/>
      <c r="AR1935" s="513"/>
      <c r="AS1935" s="508"/>
      <c r="AT1935" s="511"/>
      <c r="AU1935" s="511"/>
      <c r="AV1935" s="511"/>
      <c r="AW1935" s="511"/>
      <c r="AX1935" s="511"/>
      <c r="AY1935" s="511"/>
      <c r="AZ1935" s="514"/>
      <c r="BA1935" s="515"/>
      <c r="BB1935" s="507"/>
      <c r="BC1935" s="505"/>
      <c r="BD1935" s="524"/>
      <c r="BE1935" s="506"/>
      <c r="BF1935" s="482"/>
      <c r="BG1935" s="483"/>
      <c r="BH1935" s="483"/>
      <c r="BI1935" s="465"/>
      <c r="BJ1935" s="465"/>
      <c r="BK1935" s="465"/>
      <c r="BL1935" s="465"/>
      <c r="BM1935" s="465"/>
      <c r="BN1935" s="465"/>
      <c r="BO1935" s="483"/>
      <c r="BP1935" s="483"/>
      <c r="BQ1935" s="483"/>
      <c r="BR1935" s="483"/>
      <c r="BS1935" s="483"/>
      <c r="BT1935" s="484"/>
      <c r="BU1935" s="484"/>
      <c r="BV1935" s="484"/>
      <c r="BW1935" s="516"/>
      <c r="BX1935" s="434"/>
      <c r="BY1935" s="490"/>
      <c r="BZ1935" s="491"/>
      <c r="CA1935" s="520"/>
      <c r="CB1935" s="520"/>
      <c r="CC1935" s="520"/>
      <c r="CD1935" s="520"/>
      <c r="CE1935" s="520"/>
      <c r="CF1935" s="520"/>
    </row>
    <row r="1936" spans="1:84" ht="13.8" thickBot="1" x14ac:dyDescent="0.3">
      <c r="A1936" s="133"/>
      <c r="B1936" s="134"/>
      <c r="C1936" s="429"/>
      <c r="D1936" s="136"/>
      <c r="E1936" s="136"/>
      <c r="F1936" s="438"/>
      <c r="G1936" s="136"/>
      <c r="H1936" s="139"/>
      <c r="I1936" s="430"/>
      <c r="J1936" s="431"/>
      <c r="K1936" s="432"/>
      <c r="L1936" s="428"/>
      <c r="M1936" s="500"/>
      <c r="N1936" s="518"/>
      <c r="O1936" s="501"/>
      <c r="P1936" s="501"/>
      <c r="Q1936" s="519"/>
      <c r="R1936" s="502"/>
      <c r="S1936" s="502"/>
      <c r="T1936" s="503"/>
      <c r="U1936" s="504"/>
      <c r="V1936" s="505"/>
      <c r="W1936" s="505"/>
      <c r="X1936" s="505"/>
      <c r="Y1936" s="505"/>
      <c r="Z1936" s="506"/>
      <c r="AA1936" s="507"/>
      <c r="AB1936" s="508"/>
      <c r="AC1936" s="513"/>
      <c r="AD1936" s="508"/>
      <c r="AE1936" s="507"/>
      <c r="AF1936" s="513"/>
      <c r="AG1936" s="507"/>
      <c r="AH1936" s="508"/>
      <c r="AI1936" s="509"/>
      <c r="AJ1936" s="507"/>
      <c r="AK1936" s="507"/>
      <c r="AL1936" s="510"/>
      <c r="AM1936" s="511"/>
      <c r="AN1936" s="512"/>
      <c r="AO1936" s="511"/>
      <c r="AP1936" s="507"/>
      <c r="AQ1936" s="512"/>
      <c r="AR1936" s="513"/>
      <c r="AS1936" s="508"/>
      <c r="AT1936" s="511"/>
      <c r="AU1936" s="511"/>
      <c r="AV1936" s="511"/>
      <c r="AW1936" s="511"/>
      <c r="AX1936" s="511"/>
      <c r="AY1936" s="511"/>
      <c r="AZ1936" s="514"/>
      <c r="BA1936" s="515"/>
      <c r="BB1936" s="507"/>
      <c r="BC1936" s="505"/>
      <c r="BD1936" s="524"/>
      <c r="BE1936" s="506"/>
      <c r="BF1936" s="482"/>
      <c r="BG1936" s="483"/>
      <c r="BH1936" s="483"/>
      <c r="BI1936" s="465"/>
      <c r="BJ1936" s="465"/>
      <c r="BK1936" s="465"/>
      <c r="BL1936" s="465"/>
      <c r="BM1936" s="465"/>
      <c r="BN1936" s="465"/>
      <c r="BO1936" s="483"/>
      <c r="BP1936" s="483"/>
      <c r="BQ1936" s="483"/>
      <c r="BR1936" s="483"/>
      <c r="BS1936" s="483"/>
      <c r="BT1936" s="484"/>
      <c r="BU1936" s="484"/>
      <c r="BV1936" s="484"/>
      <c r="BW1936" s="516"/>
      <c r="BX1936" s="434"/>
      <c r="BY1936" s="490"/>
      <c r="BZ1936" s="491"/>
      <c r="CA1936" s="520"/>
      <c r="CB1936" s="520"/>
      <c r="CC1936" s="520"/>
      <c r="CD1936" s="520"/>
      <c r="CE1936" s="520"/>
      <c r="CF1936" s="520"/>
    </row>
    <row r="1937" spans="1:84" ht="13.8" thickBot="1" x14ac:dyDescent="0.3">
      <c r="A1937" s="133"/>
      <c r="B1937" s="134"/>
      <c r="C1937" s="429"/>
      <c r="D1937" s="136"/>
      <c r="E1937" s="136"/>
      <c r="F1937" s="438"/>
      <c r="G1937" s="136"/>
      <c r="H1937" s="139"/>
      <c r="I1937" s="430"/>
      <c r="J1937" s="431"/>
      <c r="K1937" s="432"/>
      <c r="L1937" s="428"/>
      <c r="M1937" s="500"/>
      <c r="N1937" s="518"/>
      <c r="O1937" s="501"/>
      <c r="P1937" s="501"/>
      <c r="Q1937" s="519"/>
      <c r="R1937" s="502"/>
      <c r="S1937" s="502"/>
      <c r="T1937" s="503"/>
      <c r="U1937" s="504"/>
      <c r="V1937" s="505"/>
      <c r="W1937" s="505"/>
      <c r="X1937" s="505"/>
      <c r="Y1937" s="505"/>
      <c r="Z1937" s="506"/>
      <c r="AA1937" s="507"/>
      <c r="AB1937" s="508"/>
      <c r="AC1937" s="513"/>
      <c r="AD1937" s="508"/>
      <c r="AE1937" s="507"/>
      <c r="AF1937" s="513"/>
      <c r="AG1937" s="507"/>
      <c r="AH1937" s="508"/>
      <c r="AI1937" s="509"/>
      <c r="AJ1937" s="507"/>
      <c r="AK1937" s="507"/>
      <c r="AL1937" s="510"/>
      <c r="AM1937" s="511"/>
      <c r="AN1937" s="512"/>
      <c r="AO1937" s="511"/>
      <c r="AP1937" s="507"/>
      <c r="AQ1937" s="512"/>
      <c r="AR1937" s="513"/>
      <c r="AS1937" s="508"/>
      <c r="AT1937" s="511"/>
      <c r="AU1937" s="511"/>
      <c r="AV1937" s="511"/>
      <c r="AW1937" s="511"/>
      <c r="AX1937" s="511"/>
      <c r="AY1937" s="511"/>
      <c r="AZ1937" s="514"/>
      <c r="BA1937" s="515"/>
      <c r="BB1937" s="507"/>
      <c r="BC1937" s="505"/>
      <c r="BD1937" s="524"/>
      <c r="BE1937" s="506"/>
      <c r="BF1937" s="482"/>
      <c r="BG1937" s="483"/>
      <c r="BH1937" s="483"/>
      <c r="BI1937" s="465"/>
      <c r="BJ1937" s="465"/>
      <c r="BK1937" s="465"/>
      <c r="BL1937" s="465"/>
      <c r="BM1937" s="465"/>
      <c r="BN1937" s="465"/>
      <c r="BO1937" s="483"/>
      <c r="BP1937" s="483"/>
      <c r="BQ1937" s="483"/>
      <c r="BR1937" s="483"/>
      <c r="BS1937" s="483"/>
      <c r="BT1937" s="484"/>
      <c r="BU1937" s="484"/>
      <c r="BV1937" s="484"/>
      <c r="BW1937" s="516"/>
      <c r="BX1937" s="434"/>
      <c r="BY1937" s="490"/>
      <c r="BZ1937" s="491"/>
      <c r="CA1937" s="520"/>
      <c r="CB1937" s="520"/>
      <c r="CC1937" s="520"/>
      <c r="CD1937" s="520"/>
      <c r="CE1937" s="520"/>
      <c r="CF1937" s="520"/>
    </row>
    <row r="1938" spans="1:84" ht="13.8" thickBot="1" x14ac:dyDescent="0.3">
      <c r="A1938" s="133"/>
      <c r="B1938" s="134"/>
      <c r="C1938" s="429"/>
      <c r="D1938" s="136"/>
      <c r="E1938" s="136"/>
      <c r="F1938" s="438"/>
      <c r="G1938" s="136"/>
      <c r="H1938" s="139"/>
      <c r="I1938" s="430"/>
      <c r="J1938" s="431"/>
      <c r="K1938" s="432"/>
      <c r="L1938" s="428"/>
      <c r="M1938" s="500"/>
      <c r="N1938" s="518"/>
      <c r="O1938" s="501"/>
      <c r="P1938" s="501"/>
      <c r="Q1938" s="519"/>
      <c r="R1938" s="502"/>
      <c r="S1938" s="502"/>
      <c r="T1938" s="503"/>
      <c r="U1938" s="504"/>
      <c r="V1938" s="505"/>
      <c r="W1938" s="505"/>
      <c r="X1938" s="505"/>
      <c r="Y1938" s="505"/>
      <c r="Z1938" s="506"/>
      <c r="AA1938" s="507"/>
      <c r="AB1938" s="508"/>
      <c r="AC1938" s="513"/>
      <c r="AD1938" s="508"/>
      <c r="AE1938" s="507"/>
      <c r="AF1938" s="513"/>
      <c r="AG1938" s="507"/>
      <c r="AH1938" s="508"/>
      <c r="AI1938" s="509"/>
      <c r="AJ1938" s="507"/>
      <c r="AK1938" s="507"/>
      <c r="AL1938" s="510"/>
      <c r="AM1938" s="511"/>
      <c r="AN1938" s="512"/>
      <c r="AO1938" s="511"/>
      <c r="AP1938" s="507"/>
      <c r="AQ1938" s="512"/>
      <c r="AR1938" s="513"/>
      <c r="AS1938" s="508"/>
      <c r="AT1938" s="511"/>
      <c r="AU1938" s="511"/>
      <c r="AV1938" s="511"/>
      <c r="AW1938" s="511"/>
      <c r="AX1938" s="511"/>
      <c r="AY1938" s="511"/>
      <c r="AZ1938" s="514"/>
      <c r="BA1938" s="515"/>
      <c r="BB1938" s="507"/>
      <c r="BC1938" s="505"/>
      <c r="BD1938" s="524"/>
      <c r="BE1938" s="506"/>
      <c r="BF1938" s="482"/>
      <c r="BG1938" s="483"/>
      <c r="BH1938" s="483"/>
      <c r="BI1938" s="465"/>
      <c r="BJ1938" s="465"/>
      <c r="BK1938" s="465"/>
      <c r="BL1938" s="465"/>
      <c r="BM1938" s="465"/>
      <c r="BN1938" s="465"/>
      <c r="BO1938" s="483"/>
      <c r="BP1938" s="483"/>
      <c r="BQ1938" s="483"/>
      <c r="BR1938" s="483"/>
      <c r="BS1938" s="483"/>
      <c r="BT1938" s="484"/>
      <c r="BU1938" s="484"/>
      <c r="BV1938" s="484"/>
      <c r="BW1938" s="516"/>
      <c r="BX1938" s="434"/>
      <c r="BY1938" s="490"/>
      <c r="BZ1938" s="491"/>
      <c r="CA1938" s="520"/>
      <c r="CB1938" s="520"/>
      <c r="CC1938" s="520"/>
      <c r="CD1938" s="520"/>
      <c r="CE1938" s="520"/>
      <c r="CF1938" s="520"/>
    </row>
    <row r="1939" spans="1:84" ht="13.8" thickBot="1" x14ac:dyDescent="0.3">
      <c r="A1939" s="133"/>
      <c r="B1939" s="134"/>
      <c r="C1939" s="429"/>
      <c r="D1939" s="136"/>
      <c r="E1939" s="136"/>
      <c r="F1939" s="438"/>
      <c r="G1939" s="136"/>
      <c r="H1939" s="139"/>
      <c r="I1939" s="430"/>
      <c r="J1939" s="431"/>
      <c r="K1939" s="432"/>
      <c r="L1939" s="428"/>
      <c r="M1939" s="500"/>
      <c r="N1939" s="518"/>
      <c r="O1939" s="501"/>
      <c r="P1939" s="501"/>
      <c r="Q1939" s="519"/>
      <c r="R1939" s="502"/>
      <c r="S1939" s="502"/>
      <c r="T1939" s="503"/>
      <c r="U1939" s="504"/>
      <c r="V1939" s="505"/>
      <c r="W1939" s="505"/>
      <c r="X1939" s="505"/>
      <c r="Y1939" s="505"/>
      <c r="Z1939" s="506"/>
      <c r="AA1939" s="507"/>
      <c r="AB1939" s="508"/>
      <c r="AC1939" s="513"/>
      <c r="AD1939" s="508"/>
      <c r="AE1939" s="507"/>
      <c r="AF1939" s="513"/>
      <c r="AG1939" s="507"/>
      <c r="AH1939" s="508"/>
      <c r="AI1939" s="509"/>
      <c r="AJ1939" s="507"/>
      <c r="AK1939" s="507"/>
      <c r="AL1939" s="510"/>
      <c r="AM1939" s="511"/>
      <c r="AN1939" s="512"/>
      <c r="AO1939" s="511"/>
      <c r="AP1939" s="507"/>
      <c r="AQ1939" s="512"/>
      <c r="AR1939" s="513"/>
      <c r="AS1939" s="508"/>
      <c r="AT1939" s="511"/>
      <c r="AU1939" s="511"/>
      <c r="AV1939" s="511"/>
      <c r="AW1939" s="511"/>
      <c r="AX1939" s="511"/>
      <c r="AY1939" s="511"/>
      <c r="AZ1939" s="514"/>
      <c r="BA1939" s="515"/>
      <c r="BB1939" s="507"/>
      <c r="BC1939" s="505"/>
      <c r="BD1939" s="524"/>
      <c r="BE1939" s="506"/>
      <c r="BF1939" s="482"/>
      <c r="BG1939" s="483"/>
      <c r="BH1939" s="483"/>
      <c r="BI1939" s="465"/>
      <c r="BJ1939" s="465"/>
      <c r="BK1939" s="465"/>
      <c r="BL1939" s="465"/>
      <c r="BM1939" s="465"/>
      <c r="BN1939" s="465"/>
      <c r="BO1939" s="483"/>
      <c r="BP1939" s="483"/>
      <c r="BQ1939" s="483"/>
      <c r="BR1939" s="483"/>
      <c r="BS1939" s="483"/>
      <c r="BT1939" s="484"/>
      <c r="BU1939" s="484"/>
      <c r="BV1939" s="484"/>
      <c r="BW1939" s="516"/>
      <c r="BX1939" s="434"/>
      <c r="BY1939" s="490"/>
      <c r="BZ1939" s="491"/>
      <c r="CA1939" s="520"/>
      <c r="CB1939" s="520"/>
      <c r="CC1939" s="520"/>
      <c r="CD1939" s="520"/>
      <c r="CE1939" s="520"/>
      <c r="CF1939" s="520"/>
    </row>
    <row r="1940" spans="1:84" ht="13.8" thickBot="1" x14ac:dyDescent="0.3">
      <c r="A1940" s="133"/>
      <c r="B1940" s="134"/>
      <c r="C1940" s="429"/>
      <c r="D1940" s="136"/>
      <c r="E1940" s="136"/>
      <c r="F1940" s="438"/>
      <c r="G1940" s="136"/>
      <c r="H1940" s="139"/>
      <c r="I1940" s="430"/>
      <c r="J1940" s="431"/>
      <c r="K1940" s="432"/>
      <c r="L1940" s="428"/>
      <c r="M1940" s="500"/>
      <c r="N1940" s="518"/>
      <c r="O1940" s="501"/>
      <c r="P1940" s="501"/>
      <c r="Q1940" s="519"/>
      <c r="R1940" s="502"/>
      <c r="S1940" s="502"/>
      <c r="T1940" s="503"/>
      <c r="U1940" s="504"/>
      <c r="V1940" s="505"/>
      <c r="W1940" s="505"/>
      <c r="X1940" s="505"/>
      <c r="Y1940" s="505"/>
      <c r="Z1940" s="506"/>
      <c r="AA1940" s="507"/>
      <c r="AB1940" s="508"/>
      <c r="AC1940" s="513"/>
      <c r="AD1940" s="508"/>
      <c r="AE1940" s="507"/>
      <c r="AF1940" s="513"/>
      <c r="AG1940" s="507"/>
      <c r="AH1940" s="508"/>
      <c r="AI1940" s="509"/>
      <c r="AJ1940" s="507"/>
      <c r="AK1940" s="507"/>
      <c r="AL1940" s="510"/>
      <c r="AM1940" s="511"/>
      <c r="AN1940" s="512"/>
      <c r="AO1940" s="511"/>
      <c r="AP1940" s="507"/>
      <c r="AQ1940" s="512"/>
      <c r="AR1940" s="513"/>
      <c r="AS1940" s="508"/>
      <c r="AT1940" s="511"/>
      <c r="AU1940" s="511"/>
      <c r="AV1940" s="511"/>
      <c r="AW1940" s="511"/>
      <c r="AX1940" s="511"/>
      <c r="AY1940" s="511"/>
      <c r="AZ1940" s="514"/>
      <c r="BA1940" s="515"/>
      <c r="BB1940" s="507"/>
      <c r="BC1940" s="505"/>
      <c r="BD1940" s="524"/>
      <c r="BE1940" s="506"/>
      <c r="BF1940" s="482"/>
      <c r="BG1940" s="483"/>
      <c r="BH1940" s="483"/>
      <c r="BI1940" s="465"/>
      <c r="BJ1940" s="465"/>
      <c r="BK1940" s="465"/>
      <c r="BL1940" s="465"/>
      <c r="BM1940" s="465"/>
      <c r="BN1940" s="465"/>
      <c r="BO1940" s="483"/>
      <c r="BP1940" s="483"/>
      <c r="BQ1940" s="483"/>
      <c r="BR1940" s="483"/>
      <c r="BS1940" s="483"/>
      <c r="BT1940" s="484"/>
      <c r="BU1940" s="484"/>
      <c r="BV1940" s="484"/>
      <c r="BW1940" s="516"/>
      <c r="BX1940" s="434"/>
      <c r="BY1940" s="490"/>
      <c r="BZ1940" s="491"/>
      <c r="CA1940" s="520"/>
      <c r="CB1940" s="520"/>
      <c r="CC1940" s="520"/>
      <c r="CD1940" s="520"/>
      <c r="CE1940" s="520"/>
      <c r="CF1940" s="520"/>
    </row>
    <row r="1941" spans="1:84" ht="13.8" thickBot="1" x14ac:dyDescent="0.3">
      <c r="A1941" s="133"/>
      <c r="B1941" s="134"/>
      <c r="C1941" s="429"/>
      <c r="D1941" s="136"/>
      <c r="E1941" s="136"/>
      <c r="F1941" s="438"/>
      <c r="G1941" s="136"/>
      <c r="H1941" s="139"/>
      <c r="I1941" s="430"/>
      <c r="J1941" s="431"/>
      <c r="K1941" s="432"/>
      <c r="L1941" s="428"/>
      <c r="M1941" s="500"/>
      <c r="N1941" s="518"/>
      <c r="O1941" s="501"/>
      <c r="P1941" s="501"/>
      <c r="Q1941" s="519"/>
      <c r="R1941" s="502"/>
      <c r="S1941" s="502"/>
      <c r="T1941" s="503"/>
      <c r="U1941" s="504"/>
      <c r="V1941" s="505"/>
      <c r="W1941" s="505"/>
      <c r="X1941" s="505"/>
      <c r="Y1941" s="505"/>
      <c r="Z1941" s="506"/>
      <c r="AA1941" s="507"/>
      <c r="AB1941" s="508"/>
      <c r="AC1941" s="513"/>
      <c r="AD1941" s="508"/>
      <c r="AE1941" s="507"/>
      <c r="AF1941" s="513"/>
      <c r="AG1941" s="507"/>
      <c r="AH1941" s="508"/>
      <c r="AI1941" s="509"/>
      <c r="AJ1941" s="507"/>
      <c r="AK1941" s="507"/>
      <c r="AL1941" s="510"/>
      <c r="AM1941" s="511"/>
      <c r="AN1941" s="512"/>
      <c r="AO1941" s="511"/>
      <c r="AP1941" s="507"/>
      <c r="AQ1941" s="512"/>
      <c r="AR1941" s="513"/>
      <c r="AS1941" s="508"/>
      <c r="AT1941" s="511"/>
      <c r="AU1941" s="511"/>
      <c r="AV1941" s="511"/>
      <c r="AW1941" s="511"/>
      <c r="AX1941" s="511"/>
      <c r="AY1941" s="511"/>
      <c r="AZ1941" s="514"/>
      <c r="BA1941" s="515"/>
      <c r="BB1941" s="507"/>
      <c r="BC1941" s="505"/>
      <c r="BD1941" s="524"/>
      <c r="BE1941" s="506"/>
      <c r="BF1941" s="482"/>
      <c r="BG1941" s="483"/>
      <c r="BH1941" s="483"/>
      <c r="BI1941" s="465"/>
      <c r="BJ1941" s="465"/>
      <c r="BK1941" s="465"/>
      <c r="BL1941" s="465"/>
      <c r="BM1941" s="465"/>
      <c r="BN1941" s="465"/>
      <c r="BO1941" s="483"/>
      <c r="BP1941" s="483"/>
      <c r="BQ1941" s="483"/>
      <c r="BR1941" s="483"/>
      <c r="BS1941" s="483"/>
      <c r="BT1941" s="484"/>
      <c r="BU1941" s="484"/>
      <c r="BV1941" s="484"/>
      <c r="BW1941" s="516"/>
      <c r="BX1941" s="434"/>
      <c r="BY1941" s="490"/>
      <c r="BZ1941" s="491"/>
      <c r="CA1941" s="520"/>
      <c r="CB1941" s="520"/>
      <c r="CC1941" s="520"/>
      <c r="CD1941" s="520"/>
      <c r="CE1941" s="520"/>
      <c r="CF1941" s="520"/>
    </row>
    <row r="1942" spans="1:84" ht="13.8" thickBot="1" x14ac:dyDescent="0.3">
      <c r="A1942" s="133"/>
      <c r="B1942" s="134"/>
      <c r="C1942" s="429"/>
      <c r="D1942" s="136"/>
      <c r="E1942" s="136"/>
      <c r="F1942" s="438"/>
      <c r="G1942" s="136"/>
      <c r="H1942" s="139"/>
      <c r="I1942" s="430"/>
      <c r="J1942" s="431"/>
      <c r="K1942" s="432"/>
      <c r="L1942" s="428"/>
      <c r="M1942" s="500"/>
      <c r="N1942" s="518"/>
      <c r="O1942" s="501"/>
      <c r="P1942" s="501"/>
      <c r="Q1942" s="519"/>
      <c r="R1942" s="502"/>
      <c r="S1942" s="502"/>
      <c r="T1942" s="503"/>
      <c r="U1942" s="504"/>
      <c r="V1942" s="505"/>
      <c r="W1942" s="505"/>
      <c r="X1942" s="505"/>
      <c r="Y1942" s="505"/>
      <c r="Z1942" s="506"/>
      <c r="AA1942" s="507"/>
      <c r="AB1942" s="508"/>
      <c r="AC1942" s="513"/>
      <c r="AD1942" s="508"/>
      <c r="AE1942" s="507"/>
      <c r="AF1942" s="513"/>
      <c r="AG1942" s="507"/>
      <c r="AH1942" s="508"/>
      <c r="AI1942" s="509"/>
      <c r="AJ1942" s="507"/>
      <c r="AK1942" s="507"/>
      <c r="AL1942" s="510"/>
      <c r="AM1942" s="511"/>
      <c r="AN1942" s="512"/>
      <c r="AO1942" s="511"/>
      <c r="AP1942" s="507"/>
      <c r="AQ1942" s="512"/>
      <c r="AR1942" s="513"/>
      <c r="AS1942" s="508"/>
      <c r="AT1942" s="511"/>
      <c r="AU1942" s="511"/>
      <c r="AV1942" s="511"/>
      <c r="AW1942" s="511"/>
      <c r="AX1942" s="511"/>
      <c r="AY1942" s="511"/>
      <c r="AZ1942" s="514"/>
      <c r="BA1942" s="515"/>
      <c r="BB1942" s="507"/>
      <c r="BC1942" s="505"/>
      <c r="BD1942" s="524"/>
      <c r="BE1942" s="506"/>
      <c r="BF1942" s="482"/>
      <c r="BG1942" s="483"/>
      <c r="BH1942" s="483"/>
      <c r="BI1942" s="465"/>
      <c r="BJ1942" s="465"/>
      <c r="BK1942" s="465"/>
      <c r="BL1942" s="465"/>
      <c r="BM1942" s="465"/>
      <c r="BN1942" s="465"/>
      <c r="BO1942" s="483"/>
      <c r="BP1942" s="483"/>
      <c r="BQ1942" s="483"/>
      <c r="BR1942" s="483"/>
      <c r="BS1942" s="483"/>
      <c r="BT1942" s="484"/>
      <c r="BU1942" s="484"/>
      <c r="BV1942" s="484"/>
      <c r="BW1942" s="516"/>
      <c r="BX1942" s="434"/>
      <c r="BY1942" s="490"/>
      <c r="BZ1942" s="491"/>
      <c r="CA1942" s="520"/>
      <c r="CB1942" s="520"/>
      <c r="CC1942" s="520"/>
      <c r="CD1942" s="520"/>
      <c r="CE1942" s="520"/>
      <c r="CF1942" s="520"/>
    </row>
    <row r="1943" spans="1:84" ht="13.8" thickBot="1" x14ac:dyDescent="0.3">
      <c r="A1943" s="133"/>
      <c r="B1943" s="134"/>
      <c r="C1943" s="429"/>
      <c r="D1943" s="136"/>
      <c r="E1943" s="136"/>
      <c r="F1943" s="438"/>
      <c r="G1943" s="136"/>
      <c r="H1943" s="139"/>
      <c r="I1943" s="430"/>
      <c r="J1943" s="431"/>
      <c r="K1943" s="432"/>
      <c r="L1943" s="428"/>
      <c r="M1943" s="500"/>
      <c r="N1943" s="518"/>
      <c r="O1943" s="501"/>
      <c r="P1943" s="501"/>
      <c r="Q1943" s="519"/>
      <c r="R1943" s="502"/>
      <c r="S1943" s="502"/>
      <c r="T1943" s="503"/>
      <c r="U1943" s="504"/>
      <c r="V1943" s="505"/>
      <c r="W1943" s="505"/>
      <c r="X1943" s="505"/>
      <c r="Y1943" s="505"/>
      <c r="Z1943" s="506"/>
      <c r="AA1943" s="507"/>
      <c r="AB1943" s="508"/>
      <c r="AC1943" s="513"/>
      <c r="AD1943" s="508"/>
      <c r="AE1943" s="507"/>
      <c r="AF1943" s="513"/>
      <c r="AG1943" s="507"/>
      <c r="AH1943" s="508"/>
      <c r="AI1943" s="509"/>
      <c r="AJ1943" s="507"/>
      <c r="AK1943" s="507"/>
      <c r="AL1943" s="510"/>
      <c r="AM1943" s="511"/>
      <c r="AN1943" s="512"/>
      <c r="AO1943" s="511"/>
      <c r="AP1943" s="507"/>
      <c r="AQ1943" s="512"/>
      <c r="AR1943" s="513"/>
      <c r="AS1943" s="508"/>
      <c r="AT1943" s="511"/>
      <c r="AU1943" s="511"/>
      <c r="AV1943" s="511"/>
      <c r="AW1943" s="511"/>
      <c r="AX1943" s="511"/>
      <c r="AY1943" s="511"/>
      <c r="AZ1943" s="514"/>
      <c r="BA1943" s="515"/>
      <c r="BB1943" s="507"/>
      <c r="BC1943" s="505"/>
      <c r="BD1943" s="524"/>
      <c r="BE1943" s="506"/>
      <c r="BF1943" s="482"/>
      <c r="BG1943" s="483"/>
      <c r="BH1943" s="483"/>
      <c r="BI1943" s="465"/>
      <c r="BJ1943" s="465"/>
      <c r="BK1943" s="465"/>
      <c r="BL1943" s="465"/>
      <c r="BM1943" s="465"/>
      <c r="BN1943" s="465"/>
      <c r="BO1943" s="483"/>
      <c r="BP1943" s="483"/>
      <c r="BQ1943" s="483"/>
      <c r="BR1943" s="483"/>
      <c r="BS1943" s="483"/>
      <c r="BT1943" s="484"/>
      <c r="BU1943" s="484"/>
      <c r="BV1943" s="484"/>
      <c r="BW1943" s="516"/>
      <c r="BX1943" s="434"/>
      <c r="BY1943" s="490"/>
      <c r="BZ1943" s="491"/>
      <c r="CA1943" s="520"/>
      <c r="CB1943" s="520"/>
      <c r="CC1943" s="520"/>
      <c r="CD1943" s="520"/>
      <c r="CE1943" s="520"/>
      <c r="CF1943" s="520"/>
    </row>
    <row r="1944" spans="1:84" ht="13.8" thickBot="1" x14ac:dyDescent="0.3">
      <c r="A1944" s="133"/>
      <c r="B1944" s="134"/>
      <c r="C1944" s="429"/>
      <c r="D1944" s="136"/>
      <c r="E1944" s="136"/>
      <c r="F1944" s="438"/>
      <c r="G1944" s="136"/>
      <c r="H1944" s="139"/>
      <c r="I1944" s="430"/>
      <c r="J1944" s="431"/>
      <c r="K1944" s="432"/>
      <c r="L1944" s="428"/>
      <c r="M1944" s="500"/>
      <c r="N1944" s="518"/>
      <c r="O1944" s="501"/>
      <c r="P1944" s="501"/>
      <c r="Q1944" s="519"/>
      <c r="R1944" s="502"/>
      <c r="S1944" s="502"/>
      <c r="T1944" s="503"/>
      <c r="U1944" s="504"/>
      <c r="V1944" s="505"/>
      <c r="W1944" s="505"/>
      <c r="X1944" s="505"/>
      <c r="Y1944" s="505"/>
      <c r="Z1944" s="506"/>
      <c r="AA1944" s="507"/>
      <c r="AB1944" s="508"/>
      <c r="AC1944" s="513"/>
      <c r="AD1944" s="508"/>
      <c r="AE1944" s="507"/>
      <c r="AF1944" s="513"/>
      <c r="AG1944" s="507"/>
      <c r="AH1944" s="508"/>
      <c r="AI1944" s="509"/>
      <c r="AJ1944" s="507"/>
      <c r="AK1944" s="507"/>
      <c r="AL1944" s="510"/>
      <c r="AM1944" s="511"/>
      <c r="AN1944" s="512"/>
      <c r="AO1944" s="511"/>
      <c r="AP1944" s="507"/>
      <c r="AQ1944" s="512"/>
      <c r="AR1944" s="513"/>
      <c r="AS1944" s="508"/>
      <c r="AT1944" s="511"/>
      <c r="AU1944" s="511"/>
      <c r="AV1944" s="511"/>
      <c r="AW1944" s="511"/>
      <c r="AX1944" s="511"/>
      <c r="AY1944" s="511"/>
      <c r="AZ1944" s="514"/>
      <c r="BA1944" s="515"/>
      <c r="BB1944" s="507"/>
      <c r="BC1944" s="505"/>
      <c r="BD1944" s="524"/>
      <c r="BE1944" s="506"/>
      <c r="BF1944" s="482"/>
      <c r="BG1944" s="483"/>
      <c r="BH1944" s="483"/>
      <c r="BI1944" s="465"/>
      <c r="BJ1944" s="465"/>
      <c r="BK1944" s="465"/>
      <c r="BL1944" s="465"/>
      <c r="BM1944" s="465"/>
      <c r="BN1944" s="465"/>
      <c r="BO1944" s="483"/>
      <c r="BP1944" s="483"/>
      <c r="BQ1944" s="483"/>
      <c r="BR1944" s="483"/>
      <c r="BS1944" s="483"/>
      <c r="BT1944" s="484"/>
      <c r="BU1944" s="484"/>
      <c r="BV1944" s="484"/>
      <c r="BW1944" s="516"/>
      <c r="BX1944" s="434"/>
      <c r="BY1944" s="490"/>
      <c r="BZ1944" s="491"/>
      <c r="CA1944" s="520"/>
      <c r="CB1944" s="520"/>
      <c r="CC1944" s="520"/>
      <c r="CD1944" s="520"/>
      <c r="CE1944" s="520"/>
      <c r="CF1944" s="520"/>
    </row>
    <row r="1945" spans="1:84" ht="13.8" thickBot="1" x14ac:dyDescent="0.3">
      <c r="A1945" s="133"/>
      <c r="B1945" s="134"/>
      <c r="C1945" s="429"/>
      <c r="D1945" s="136"/>
      <c r="E1945" s="136"/>
      <c r="F1945" s="438"/>
      <c r="G1945" s="136"/>
      <c r="H1945" s="139"/>
      <c r="I1945" s="430"/>
      <c r="J1945" s="431"/>
      <c r="K1945" s="432"/>
      <c r="L1945" s="428"/>
      <c r="M1945" s="500"/>
      <c r="N1945" s="518"/>
      <c r="O1945" s="501"/>
      <c r="P1945" s="501"/>
      <c r="Q1945" s="519"/>
      <c r="R1945" s="502"/>
      <c r="S1945" s="502"/>
      <c r="T1945" s="503"/>
      <c r="U1945" s="504"/>
      <c r="V1945" s="505"/>
      <c r="W1945" s="505"/>
      <c r="X1945" s="505"/>
      <c r="Y1945" s="505"/>
      <c r="Z1945" s="506"/>
      <c r="AA1945" s="507"/>
      <c r="AB1945" s="508"/>
      <c r="AC1945" s="513"/>
      <c r="AD1945" s="508"/>
      <c r="AE1945" s="507"/>
      <c r="AF1945" s="513"/>
      <c r="AG1945" s="507"/>
      <c r="AH1945" s="508"/>
      <c r="AI1945" s="509"/>
      <c r="AJ1945" s="507"/>
      <c r="AK1945" s="507"/>
      <c r="AL1945" s="510"/>
      <c r="AM1945" s="511"/>
      <c r="AN1945" s="512"/>
      <c r="AO1945" s="511"/>
      <c r="AP1945" s="507"/>
      <c r="AQ1945" s="512"/>
      <c r="AR1945" s="513"/>
      <c r="AS1945" s="508"/>
      <c r="AT1945" s="511"/>
      <c r="AU1945" s="511"/>
      <c r="AV1945" s="511"/>
      <c r="AW1945" s="511"/>
      <c r="AX1945" s="511"/>
      <c r="AY1945" s="511"/>
      <c r="AZ1945" s="514"/>
      <c r="BA1945" s="515"/>
      <c r="BB1945" s="507"/>
      <c r="BC1945" s="505"/>
      <c r="BD1945" s="524"/>
      <c r="BE1945" s="506"/>
      <c r="BF1945" s="482"/>
      <c r="BG1945" s="483"/>
      <c r="BH1945" s="483"/>
      <c r="BI1945" s="465"/>
      <c r="BJ1945" s="465"/>
      <c r="BK1945" s="465"/>
      <c r="BL1945" s="465"/>
      <c r="BM1945" s="465"/>
      <c r="BN1945" s="465"/>
      <c r="BO1945" s="483"/>
      <c r="BP1945" s="483"/>
      <c r="BQ1945" s="483"/>
      <c r="BR1945" s="483"/>
      <c r="BS1945" s="483"/>
      <c r="BT1945" s="484"/>
      <c r="BU1945" s="484"/>
      <c r="BV1945" s="484"/>
      <c r="BW1945" s="516"/>
      <c r="BX1945" s="434"/>
      <c r="BY1945" s="490"/>
      <c r="BZ1945" s="491"/>
      <c r="CA1945" s="520"/>
      <c r="CB1945" s="520"/>
      <c r="CC1945" s="520"/>
      <c r="CD1945" s="520"/>
      <c r="CE1945" s="520"/>
      <c r="CF1945" s="520"/>
    </row>
    <row r="1946" spans="1:84" ht="13.8" thickBot="1" x14ac:dyDescent="0.3">
      <c r="A1946" s="133"/>
      <c r="B1946" s="134"/>
      <c r="C1946" s="429"/>
      <c r="D1946" s="136"/>
      <c r="E1946" s="136"/>
      <c r="F1946" s="438"/>
      <c r="G1946" s="136"/>
      <c r="H1946" s="139"/>
      <c r="I1946" s="430"/>
      <c r="J1946" s="431"/>
      <c r="K1946" s="432"/>
      <c r="L1946" s="428"/>
      <c r="M1946" s="500"/>
      <c r="N1946" s="518"/>
      <c r="O1946" s="501"/>
      <c r="P1946" s="501"/>
      <c r="Q1946" s="519"/>
      <c r="R1946" s="502"/>
      <c r="S1946" s="502"/>
      <c r="T1946" s="503"/>
      <c r="U1946" s="504"/>
      <c r="V1946" s="505"/>
      <c r="W1946" s="505"/>
      <c r="X1946" s="505"/>
      <c r="Y1946" s="505"/>
      <c r="Z1946" s="506"/>
      <c r="AA1946" s="507"/>
      <c r="AB1946" s="508"/>
      <c r="AC1946" s="513"/>
      <c r="AD1946" s="508"/>
      <c r="AE1946" s="507"/>
      <c r="AF1946" s="513"/>
      <c r="AG1946" s="507"/>
      <c r="AH1946" s="508"/>
      <c r="AI1946" s="509"/>
      <c r="AJ1946" s="507"/>
      <c r="AK1946" s="507"/>
      <c r="AL1946" s="510"/>
      <c r="AM1946" s="511"/>
      <c r="AN1946" s="512"/>
      <c r="AO1946" s="511"/>
      <c r="AP1946" s="507"/>
      <c r="AQ1946" s="512"/>
      <c r="AR1946" s="513"/>
      <c r="AS1946" s="508"/>
      <c r="AT1946" s="511"/>
      <c r="AU1946" s="511"/>
      <c r="AV1946" s="511"/>
      <c r="AW1946" s="511"/>
      <c r="AX1946" s="511"/>
      <c r="AY1946" s="511"/>
      <c r="AZ1946" s="514"/>
      <c r="BA1946" s="515"/>
      <c r="BB1946" s="507"/>
      <c r="BC1946" s="505"/>
      <c r="BD1946" s="524"/>
      <c r="BE1946" s="506"/>
      <c r="BF1946" s="482"/>
      <c r="BG1946" s="483"/>
      <c r="BH1946" s="483"/>
      <c r="BI1946" s="465"/>
      <c r="BJ1946" s="465"/>
      <c r="BK1946" s="465"/>
      <c r="BL1946" s="465"/>
      <c r="BM1946" s="465"/>
      <c r="BN1946" s="465"/>
      <c r="BO1946" s="483"/>
      <c r="BP1946" s="483"/>
      <c r="BQ1946" s="483"/>
      <c r="BR1946" s="483"/>
      <c r="BS1946" s="483"/>
      <c r="BT1946" s="484"/>
      <c r="BU1946" s="484"/>
      <c r="BV1946" s="484"/>
      <c r="BW1946" s="516"/>
      <c r="BX1946" s="434"/>
      <c r="BY1946" s="490"/>
      <c r="BZ1946" s="491"/>
      <c r="CA1946" s="520"/>
      <c r="CB1946" s="520"/>
      <c r="CC1946" s="520"/>
      <c r="CD1946" s="520"/>
      <c r="CE1946" s="520"/>
      <c r="CF1946" s="520"/>
    </row>
    <row r="1947" spans="1:84" ht="13.8" thickBot="1" x14ac:dyDescent="0.3">
      <c r="A1947" s="133"/>
      <c r="B1947" s="134"/>
      <c r="C1947" s="429"/>
      <c r="D1947" s="136"/>
      <c r="E1947" s="136"/>
      <c r="F1947" s="438"/>
      <c r="G1947" s="136"/>
      <c r="H1947" s="139"/>
      <c r="I1947" s="430"/>
      <c r="J1947" s="431"/>
      <c r="K1947" s="432"/>
      <c r="L1947" s="428"/>
      <c r="M1947" s="500"/>
      <c r="N1947" s="518"/>
      <c r="O1947" s="501"/>
      <c r="P1947" s="501"/>
      <c r="Q1947" s="519"/>
      <c r="R1947" s="502"/>
      <c r="S1947" s="502"/>
      <c r="T1947" s="503"/>
      <c r="U1947" s="504"/>
      <c r="V1947" s="505"/>
      <c r="W1947" s="505"/>
      <c r="X1947" s="505"/>
      <c r="Y1947" s="505"/>
      <c r="Z1947" s="506"/>
      <c r="AA1947" s="507"/>
      <c r="AB1947" s="508"/>
      <c r="AC1947" s="513"/>
      <c r="AD1947" s="508"/>
      <c r="AE1947" s="507"/>
      <c r="AF1947" s="513"/>
      <c r="AG1947" s="507"/>
      <c r="AH1947" s="508"/>
      <c r="AI1947" s="509"/>
      <c r="AJ1947" s="507"/>
      <c r="AK1947" s="507"/>
      <c r="AL1947" s="510"/>
      <c r="AM1947" s="511"/>
      <c r="AN1947" s="512"/>
      <c r="AO1947" s="511"/>
      <c r="AP1947" s="507"/>
      <c r="AQ1947" s="512"/>
      <c r="AR1947" s="513"/>
      <c r="AS1947" s="508"/>
      <c r="AT1947" s="511"/>
      <c r="AU1947" s="511"/>
      <c r="AV1947" s="511"/>
      <c r="AW1947" s="511"/>
      <c r="AX1947" s="511"/>
      <c r="AY1947" s="511"/>
      <c r="AZ1947" s="514"/>
      <c r="BA1947" s="515"/>
      <c r="BB1947" s="507"/>
      <c r="BC1947" s="505"/>
      <c r="BD1947" s="524"/>
      <c r="BE1947" s="506"/>
      <c r="BF1947" s="482"/>
      <c r="BG1947" s="483"/>
      <c r="BH1947" s="483"/>
      <c r="BI1947" s="465"/>
      <c r="BJ1947" s="465"/>
      <c r="BK1947" s="465"/>
      <c r="BL1947" s="465"/>
      <c r="BM1947" s="465"/>
      <c r="BN1947" s="465"/>
      <c r="BO1947" s="483"/>
      <c r="BP1947" s="483"/>
      <c r="BQ1947" s="483"/>
      <c r="BR1947" s="483"/>
      <c r="BS1947" s="483"/>
      <c r="BT1947" s="484"/>
      <c r="BU1947" s="484"/>
      <c r="BV1947" s="484"/>
      <c r="BW1947" s="516"/>
      <c r="BX1947" s="434"/>
      <c r="BY1947" s="490"/>
      <c r="BZ1947" s="491"/>
      <c r="CA1947" s="520"/>
      <c r="CB1947" s="520"/>
      <c r="CC1947" s="520"/>
      <c r="CD1947" s="520"/>
      <c r="CE1947" s="520"/>
      <c r="CF1947" s="520"/>
    </row>
    <row r="1948" spans="1:84" ht="13.8" thickBot="1" x14ac:dyDescent="0.3">
      <c r="A1948" s="133"/>
      <c r="B1948" s="134"/>
      <c r="C1948" s="429"/>
      <c r="D1948" s="136"/>
      <c r="E1948" s="136"/>
      <c r="F1948" s="438"/>
      <c r="G1948" s="136"/>
      <c r="H1948" s="139"/>
      <c r="I1948" s="430"/>
      <c r="J1948" s="431"/>
      <c r="K1948" s="432"/>
      <c r="L1948" s="428"/>
      <c r="M1948" s="500"/>
      <c r="N1948" s="518"/>
      <c r="O1948" s="501"/>
      <c r="P1948" s="501"/>
      <c r="Q1948" s="519"/>
      <c r="R1948" s="502"/>
      <c r="S1948" s="502"/>
      <c r="T1948" s="503"/>
      <c r="U1948" s="504"/>
      <c r="V1948" s="505"/>
      <c r="W1948" s="505"/>
      <c r="X1948" s="505"/>
      <c r="Y1948" s="505"/>
      <c r="Z1948" s="506"/>
      <c r="AA1948" s="507"/>
      <c r="AB1948" s="508"/>
      <c r="AC1948" s="513"/>
      <c r="AD1948" s="508"/>
      <c r="AE1948" s="507"/>
      <c r="AF1948" s="513"/>
      <c r="AG1948" s="507"/>
      <c r="AH1948" s="508"/>
      <c r="AI1948" s="509"/>
      <c r="AJ1948" s="507"/>
      <c r="AK1948" s="507"/>
      <c r="AL1948" s="510"/>
      <c r="AM1948" s="511"/>
      <c r="AN1948" s="512"/>
      <c r="AO1948" s="511"/>
      <c r="AP1948" s="507"/>
      <c r="AQ1948" s="512"/>
      <c r="AR1948" s="513"/>
      <c r="AS1948" s="508"/>
      <c r="AT1948" s="511"/>
      <c r="AU1948" s="511"/>
      <c r="AV1948" s="511"/>
      <c r="AW1948" s="511"/>
      <c r="AX1948" s="511"/>
      <c r="AY1948" s="511"/>
      <c r="AZ1948" s="514"/>
      <c r="BA1948" s="515"/>
      <c r="BB1948" s="507"/>
      <c r="BC1948" s="505"/>
      <c r="BD1948" s="524"/>
      <c r="BE1948" s="506"/>
      <c r="BF1948" s="482"/>
      <c r="BG1948" s="483"/>
      <c r="BH1948" s="483"/>
      <c r="BI1948" s="465"/>
      <c r="BJ1948" s="465"/>
      <c r="BK1948" s="465"/>
      <c r="BL1948" s="465"/>
      <c r="BM1948" s="465"/>
      <c r="BN1948" s="465"/>
      <c r="BO1948" s="483"/>
      <c r="BP1948" s="483"/>
      <c r="BQ1948" s="483"/>
      <c r="BR1948" s="483"/>
      <c r="BS1948" s="483"/>
      <c r="BT1948" s="484"/>
      <c r="BU1948" s="484"/>
      <c r="BV1948" s="484"/>
      <c r="BW1948" s="516"/>
      <c r="BX1948" s="434"/>
      <c r="BY1948" s="490"/>
      <c r="BZ1948" s="491"/>
      <c r="CA1948" s="520"/>
      <c r="CB1948" s="520"/>
      <c r="CC1948" s="520"/>
      <c r="CD1948" s="520"/>
      <c r="CE1948" s="520"/>
      <c r="CF1948" s="520"/>
    </row>
    <row r="1949" spans="1:84" ht="13.8" thickBot="1" x14ac:dyDescent="0.3">
      <c r="A1949" s="133"/>
      <c r="B1949" s="134"/>
      <c r="C1949" s="429"/>
      <c r="D1949" s="136"/>
      <c r="E1949" s="136"/>
      <c r="F1949" s="438"/>
      <c r="G1949" s="136"/>
      <c r="H1949" s="139"/>
      <c r="I1949" s="430"/>
      <c r="J1949" s="431"/>
      <c r="K1949" s="432"/>
      <c r="L1949" s="428"/>
      <c r="M1949" s="500"/>
      <c r="N1949" s="518"/>
      <c r="O1949" s="501"/>
      <c r="P1949" s="501"/>
      <c r="Q1949" s="519"/>
      <c r="R1949" s="502"/>
      <c r="S1949" s="502"/>
      <c r="T1949" s="503"/>
      <c r="U1949" s="504"/>
      <c r="V1949" s="505"/>
      <c r="W1949" s="505"/>
      <c r="X1949" s="505"/>
      <c r="Y1949" s="505"/>
      <c r="Z1949" s="506"/>
      <c r="AA1949" s="507"/>
      <c r="AB1949" s="508"/>
      <c r="AC1949" s="513"/>
      <c r="AD1949" s="508"/>
      <c r="AE1949" s="507"/>
      <c r="AF1949" s="513"/>
      <c r="AG1949" s="507"/>
      <c r="AH1949" s="508"/>
      <c r="AI1949" s="509"/>
      <c r="AJ1949" s="507"/>
      <c r="AK1949" s="507"/>
      <c r="AL1949" s="510"/>
      <c r="AM1949" s="511"/>
      <c r="AN1949" s="512"/>
      <c r="AO1949" s="511"/>
      <c r="AP1949" s="507"/>
      <c r="AQ1949" s="512"/>
      <c r="AR1949" s="513"/>
      <c r="AS1949" s="508"/>
      <c r="AT1949" s="511"/>
      <c r="AU1949" s="511"/>
      <c r="AV1949" s="511"/>
      <c r="AW1949" s="511"/>
      <c r="AX1949" s="511"/>
      <c r="AY1949" s="511"/>
      <c r="AZ1949" s="514"/>
      <c r="BA1949" s="515"/>
      <c r="BB1949" s="507"/>
      <c r="BC1949" s="505"/>
      <c r="BD1949" s="524"/>
      <c r="BE1949" s="506"/>
      <c r="BF1949" s="482"/>
      <c r="BG1949" s="483"/>
      <c r="BH1949" s="483"/>
      <c r="BI1949" s="465"/>
      <c r="BJ1949" s="465"/>
      <c r="BK1949" s="465"/>
      <c r="BL1949" s="465"/>
      <c r="BM1949" s="465"/>
      <c r="BN1949" s="465"/>
      <c r="BO1949" s="483"/>
      <c r="BP1949" s="483"/>
      <c r="BQ1949" s="483"/>
      <c r="BR1949" s="483"/>
      <c r="BS1949" s="483"/>
      <c r="BT1949" s="484"/>
      <c r="BU1949" s="484"/>
      <c r="BV1949" s="484"/>
      <c r="BW1949" s="516"/>
      <c r="BX1949" s="434"/>
      <c r="BY1949" s="490"/>
      <c r="BZ1949" s="491"/>
      <c r="CA1949" s="520"/>
      <c r="CB1949" s="520"/>
      <c r="CC1949" s="520"/>
      <c r="CD1949" s="520"/>
      <c r="CE1949" s="520"/>
      <c r="CF1949" s="520"/>
    </row>
    <row r="1950" spans="1:84" ht="13.8" thickBot="1" x14ac:dyDescent="0.3">
      <c r="A1950" s="133"/>
      <c r="B1950" s="134"/>
      <c r="C1950" s="429"/>
      <c r="D1950" s="136"/>
      <c r="E1950" s="136"/>
      <c r="F1950" s="438"/>
      <c r="G1950" s="136"/>
      <c r="H1950" s="139"/>
      <c r="I1950" s="430"/>
      <c r="J1950" s="431"/>
      <c r="K1950" s="432"/>
      <c r="L1950" s="428"/>
      <c r="M1950" s="500"/>
      <c r="N1950" s="518"/>
      <c r="O1950" s="501"/>
      <c r="P1950" s="501"/>
      <c r="Q1950" s="519"/>
      <c r="R1950" s="502"/>
      <c r="S1950" s="502"/>
      <c r="T1950" s="503"/>
      <c r="U1950" s="504"/>
      <c r="V1950" s="505"/>
      <c r="W1950" s="505"/>
      <c r="X1950" s="505"/>
      <c r="Y1950" s="505"/>
      <c r="Z1950" s="506"/>
      <c r="AA1950" s="507"/>
      <c r="AB1950" s="508"/>
      <c r="AC1950" s="513"/>
      <c r="AD1950" s="508"/>
      <c r="AE1950" s="507"/>
      <c r="AF1950" s="513"/>
      <c r="AG1950" s="507"/>
      <c r="AH1950" s="508"/>
      <c r="AI1950" s="509"/>
      <c r="AJ1950" s="507"/>
      <c r="AK1950" s="507"/>
      <c r="AL1950" s="510"/>
      <c r="AM1950" s="511"/>
      <c r="AN1950" s="512"/>
      <c r="AO1950" s="511"/>
      <c r="AP1950" s="507"/>
      <c r="AQ1950" s="512"/>
      <c r="AR1950" s="513"/>
      <c r="AS1950" s="508"/>
      <c r="AT1950" s="511"/>
      <c r="AU1950" s="511"/>
      <c r="AV1950" s="511"/>
      <c r="AW1950" s="511"/>
      <c r="AX1950" s="511"/>
      <c r="AY1950" s="511"/>
      <c r="AZ1950" s="514"/>
      <c r="BA1950" s="515"/>
      <c r="BB1950" s="507"/>
      <c r="BC1950" s="505"/>
      <c r="BD1950" s="524"/>
      <c r="BE1950" s="506"/>
      <c r="BF1950" s="482"/>
      <c r="BG1950" s="483"/>
      <c r="BH1950" s="483"/>
      <c r="BI1950" s="465"/>
      <c r="BJ1950" s="465"/>
      <c r="BK1950" s="465"/>
      <c r="BL1950" s="465"/>
      <c r="BM1950" s="465"/>
      <c r="BN1950" s="465"/>
      <c r="BO1950" s="483"/>
      <c r="BP1950" s="483"/>
      <c r="BQ1950" s="483"/>
      <c r="BR1950" s="483"/>
      <c r="BS1950" s="483"/>
      <c r="BT1950" s="484"/>
      <c r="BU1950" s="484"/>
      <c r="BV1950" s="484"/>
      <c r="BW1950" s="516"/>
      <c r="BX1950" s="434"/>
      <c r="BY1950" s="490"/>
      <c r="BZ1950" s="491"/>
      <c r="CA1950" s="520"/>
      <c r="CB1950" s="520"/>
      <c r="CC1950" s="520"/>
      <c r="CD1950" s="520"/>
      <c r="CE1950" s="520"/>
      <c r="CF1950" s="520"/>
    </row>
    <row r="1951" spans="1:84" ht="13.8" thickBot="1" x14ac:dyDescent="0.3">
      <c r="A1951" s="133"/>
      <c r="B1951" s="134"/>
      <c r="C1951" s="429"/>
      <c r="D1951" s="136"/>
      <c r="E1951" s="136"/>
      <c r="F1951" s="438"/>
      <c r="G1951" s="136"/>
      <c r="H1951" s="139"/>
      <c r="I1951" s="430"/>
      <c r="J1951" s="431"/>
      <c r="K1951" s="432"/>
      <c r="L1951" s="428"/>
      <c r="M1951" s="500"/>
      <c r="N1951" s="518"/>
      <c r="O1951" s="501"/>
      <c r="P1951" s="501"/>
      <c r="Q1951" s="519"/>
      <c r="R1951" s="502"/>
      <c r="S1951" s="502"/>
      <c r="T1951" s="503"/>
      <c r="U1951" s="504"/>
      <c r="V1951" s="505"/>
      <c r="W1951" s="505"/>
      <c r="X1951" s="505"/>
      <c r="Y1951" s="505"/>
      <c r="Z1951" s="506"/>
      <c r="AA1951" s="507"/>
      <c r="AB1951" s="508"/>
      <c r="AC1951" s="513"/>
      <c r="AD1951" s="508"/>
      <c r="AE1951" s="507"/>
      <c r="AF1951" s="513"/>
      <c r="AG1951" s="507"/>
      <c r="AH1951" s="508"/>
      <c r="AI1951" s="509"/>
      <c r="AJ1951" s="507"/>
      <c r="AK1951" s="507"/>
      <c r="AL1951" s="510"/>
      <c r="AM1951" s="511"/>
      <c r="AN1951" s="512"/>
      <c r="AO1951" s="511"/>
      <c r="AP1951" s="507"/>
      <c r="AQ1951" s="512"/>
      <c r="AR1951" s="513"/>
      <c r="AS1951" s="508"/>
      <c r="AT1951" s="511"/>
      <c r="AU1951" s="511"/>
      <c r="AV1951" s="511"/>
      <c r="AW1951" s="511"/>
      <c r="AX1951" s="511"/>
      <c r="AY1951" s="511"/>
      <c r="AZ1951" s="514"/>
      <c r="BA1951" s="515"/>
      <c r="BB1951" s="507"/>
      <c r="BC1951" s="505"/>
      <c r="BD1951" s="524"/>
      <c r="BE1951" s="506"/>
      <c r="BF1951" s="482"/>
      <c r="BG1951" s="483"/>
      <c r="BH1951" s="483"/>
      <c r="BI1951" s="465"/>
      <c r="BJ1951" s="465"/>
      <c r="BK1951" s="465"/>
      <c r="BL1951" s="465"/>
      <c r="BM1951" s="465"/>
      <c r="BN1951" s="465"/>
      <c r="BO1951" s="483"/>
      <c r="BP1951" s="483"/>
      <c r="BQ1951" s="483"/>
      <c r="BR1951" s="483"/>
      <c r="BS1951" s="483"/>
      <c r="BT1951" s="484"/>
      <c r="BU1951" s="484"/>
      <c r="BV1951" s="484"/>
      <c r="BW1951" s="516"/>
      <c r="BX1951" s="434"/>
      <c r="BY1951" s="490"/>
      <c r="BZ1951" s="491"/>
      <c r="CA1951" s="520"/>
      <c r="CB1951" s="520"/>
      <c r="CC1951" s="520"/>
      <c r="CD1951" s="520"/>
      <c r="CE1951" s="520"/>
      <c r="CF1951" s="520"/>
    </row>
    <row r="1952" spans="1:84" ht="13.8" thickBot="1" x14ac:dyDescent="0.3">
      <c r="A1952" s="133"/>
      <c r="B1952" s="134"/>
      <c r="C1952" s="429"/>
      <c r="D1952" s="136"/>
      <c r="E1952" s="136"/>
      <c r="F1952" s="438"/>
      <c r="G1952" s="136"/>
      <c r="H1952" s="139"/>
      <c r="I1952" s="430"/>
      <c r="J1952" s="431"/>
      <c r="K1952" s="432"/>
      <c r="L1952" s="428"/>
      <c r="M1952" s="500"/>
      <c r="N1952" s="518"/>
      <c r="O1952" s="501"/>
      <c r="P1952" s="501"/>
      <c r="Q1952" s="519"/>
      <c r="R1952" s="502"/>
      <c r="S1952" s="502"/>
      <c r="T1952" s="503"/>
      <c r="U1952" s="504"/>
      <c r="V1952" s="505"/>
      <c r="W1952" s="505"/>
      <c r="X1952" s="505"/>
      <c r="Y1952" s="505"/>
      <c r="Z1952" s="506"/>
      <c r="AA1952" s="507"/>
      <c r="AB1952" s="508"/>
      <c r="AC1952" s="513"/>
      <c r="AD1952" s="508"/>
      <c r="AE1952" s="507"/>
      <c r="AF1952" s="513"/>
      <c r="AG1952" s="507"/>
      <c r="AH1952" s="508"/>
      <c r="AI1952" s="509"/>
      <c r="AJ1952" s="507"/>
      <c r="AK1952" s="507"/>
      <c r="AL1952" s="510"/>
      <c r="AM1952" s="511"/>
      <c r="AN1952" s="512"/>
      <c r="AO1952" s="511"/>
      <c r="AP1952" s="507"/>
      <c r="AQ1952" s="512"/>
      <c r="AR1952" s="513"/>
      <c r="AS1952" s="508"/>
      <c r="AT1952" s="511"/>
      <c r="AU1952" s="511"/>
      <c r="AV1952" s="511"/>
      <c r="AW1952" s="511"/>
      <c r="AX1952" s="511"/>
      <c r="AY1952" s="511"/>
      <c r="AZ1952" s="514"/>
      <c r="BA1952" s="515"/>
      <c r="BB1952" s="507"/>
      <c r="BC1952" s="505"/>
      <c r="BD1952" s="524"/>
      <c r="BE1952" s="506"/>
      <c r="BF1952" s="482"/>
      <c r="BG1952" s="483"/>
      <c r="BH1952" s="483"/>
      <c r="BI1952" s="465"/>
      <c r="BJ1952" s="465"/>
      <c r="BK1952" s="465"/>
      <c r="BL1952" s="465"/>
      <c r="BM1952" s="465"/>
      <c r="BN1952" s="465"/>
      <c r="BO1952" s="483"/>
      <c r="BP1952" s="483"/>
      <c r="BQ1952" s="483"/>
      <c r="BR1952" s="483"/>
      <c r="BS1952" s="483"/>
      <c r="BT1952" s="484"/>
      <c r="BU1952" s="484"/>
      <c r="BV1952" s="484"/>
      <c r="BW1952" s="516"/>
      <c r="BX1952" s="434"/>
      <c r="BY1952" s="490"/>
      <c r="BZ1952" s="491"/>
      <c r="CA1952" s="520"/>
      <c r="CB1952" s="520"/>
      <c r="CC1952" s="520"/>
      <c r="CD1952" s="520"/>
      <c r="CE1952" s="520"/>
      <c r="CF1952" s="520"/>
    </row>
    <row r="1953" spans="1:84" ht="13.8" thickBot="1" x14ac:dyDescent="0.3">
      <c r="A1953" s="133"/>
      <c r="B1953" s="134"/>
      <c r="C1953" s="429"/>
      <c r="D1953" s="136"/>
      <c r="E1953" s="136"/>
      <c r="F1953" s="438"/>
      <c r="G1953" s="136"/>
      <c r="H1953" s="139"/>
      <c r="I1953" s="430"/>
      <c r="J1953" s="431"/>
      <c r="K1953" s="432"/>
      <c r="L1953" s="428"/>
      <c r="M1953" s="500"/>
      <c r="N1953" s="518"/>
      <c r="O1953" s="501"/>
      <c r="P1953" s="501"/>
      <c r="Q1953" s="519"/>
      <c r="R1953" s="502"/>
      <c r="S1953" s="502"/>
      <c r="T1953" s="503"/>
      <c r="U1953" s="504"/>
      <c r="V1953" s="505"/>
      <c r="W1953" s="505"/>
      <c r="X1953" s="505"/>
      <c r="Y1953" s="505"/>
      <c r="Z1953" s="506"/>
      <c r="AA1953" s="507"/>
      <c r="AB1953" s="508"/>
      <c r="AC1953" s="513"/>
      <c r="AD1953" s="508"/>
      <c r="AE1953" s="507"/>
      <c r="AF1953" s="513"/>
      <c r="AG1953" s="507"/>
      <c r="AH1953" s="508"/>
      <c r="AI1953" s="509"/>
      <c r="AJ1953" s="507"/>
      <c r="AK1953" s="507"/>
      <c r="AL1953" s="510"/>
      <c r="AM1953" s="511"/>
      <c r="AN1953" s="512"/>
      <c r="AO1953" s="511"/>
      <c r="AP1953" s="507"/>
      <c r="AQ1953" s="512"/>
      <c r="AR1953" s="513"/>
      <c r="AS1953" s="508"/>
      <c r="AT1953" s="511"/>
      <c r="AU1953" s="511"/>
      <c r="AV1953" s="511"/>
      <c r="AW1953" s="511"/>
      <c r="AX1953" s="511"/>
      <c r="AY1953" s="511"/>
      <c r="AZ1953" s="514"/>
      <c r="BA1953" s="515"/>
      <c r="BB1953" s="507"/>
      <c r="BC1953" s="505"/>
      <c r="BD1953" s="524"/>
      <c r="BE1953" s="506"/>
      <c r="BF1953" s="482"/>
      <c r="BG1953" s="483"/>
      <c r="BH1953" s="483"/>
      <c r="BI1953" s="465"/>
      <c r="BJ1953" s="465"/>
      <c r="BK1953" s="465"/>
      <c r="BL1953" s="465"/>
      <c r="BM1953" s="465"/>
      <c r="BN1953" s="465"/>
      <c r="BO1953" s="483"/>
      <c r="BP1953" s="483"/>
      <c r="BQ1953" s="483"/>
      <c r="BR1953" s="483"/>
      <c r="BS1953" s="483"/>
      <c r="BT1953" s="484"/>
      <c r="BU1953" s="484"/>
      <c r="BV1953" s="484"/>
      <c r="BW1953" s="516"/>
      <c r="BX1953" s="434"/>
      <c r="BY1953" s="490"/>
      <c r="BZ1953" s="491"/>
      <c r="CA1953" s="520"/>
      <c r="CB1953" s="520"/>
      <c r="CC1953" s="520"/>
      <c r="CD1953" s="520"/>
      <c r="CE1953" s="520"/>
      <c r="CF1953" s="520"/>
    </row>
    <row r="1954" spans="1:84" ht="13.8" thickBot="1" x14ac:dyDescent="0.3">
      <c r="A1954" s="133"/>
      <c r="B1954" s="134"/>
      <c r="C1954" s="429"/>
      <c r="D1954" s="136"/>
      <c r="E1954" s="136"/>
      <c r="F1954" s="438"/>
      <c r="G1954" s="136"/>
      <c r="H1954" s="139"/>
      <c r="I1954" s="430"/>
      <c r="J1954" s="431"/>
      <c r="K1954" s="432"/>
      <c r="L1954" s="428"/>
      <c r="M1954" s="500"/>
      <c r="N1954" s="518"/>
      <c r="O1954" s="501"/>
      <c r="P1954" s="501"/>
      <c r="Q1954" s="519"/>
      <c r="R1954" s="502"/>
      <c r="S1954" s="502"/>
      <c r="T1954" s="503"/>
      <c r="U1954" s="504"/>
      <c r="V1954" s="505"/>
      <c r="W1954" s="505"/>
      <c r="X1954" s="505"/>
      <c r="Y1954" s="505"/>
      <c r="Z1954" s="506"/>
      <c r="AA1954" s="507"/>
      <c r="AB1954" s="508"/>
      <c r="AC1954" s="513"/>
      <c r="AD1954" s="508"/>
      <c r="AE1954" s="507"/>
      <c r="AF1954" s="513"/>
      <c r="AG1954" s="507"/>
      <c r="AH1954" s="508"/>
      <c r="AI1954" s="509"/>
      <c r="AJ1954" s="507"/>
      <c r="AK1954" s="507"/>
      <c r="AL1954" s="510"/>
      <c r="AM1954" s="511"/>
      <c r="AN1954" s="512"/>
      <c r="AO1954" s="511"/>
      <c r="AP1954" s="507"/>
      <c r="AQ1954" s="512"/>
      <c r="AR1954" s="513"/>
      <c r="AS1954" s="508"/>
      <c r="AT1954" s="511"/>
      <c r="AU1954" s="511"/>
      <c r="AV1954" s="511"/>
      <c r="AW1954" s="511"/>
      <c r="AX1954" s="511"/>
      <c r="AY1954" s="511"/>
      <c r="AZ1954" s="514"/>
      <c r="BA1954" s="515"/>
      <c r="BB1954" s="507"/>
      <c r="BC1954" s="505"/>
      <c r="BD1954" s="524"/>
      <c r="BE1954" s="506"/>
      <c r="BF1954" s="482"/>
      <c r="BG1954" s="483"/>
      <c r="BH1954" s="483"/>
      <c r="BI1954" s="465"/>
      <c r="BJ1954" s="465"/>
      <c r="BK1954" s="465"/>
      <c r="BL1954" s="465"/>
      <c r="BM1954" s="465"/>
      <c r="BN1954" s="465"/>
      <c r="BO1954" s="483"/>
      <c r="BP1954" s="483"/>
      <c r="BQ1954" s="483"/>
      <c r="BR1954" s="483"/>
      <c r="BS1954" s="483"/>
      <c r="BT1954" s="484"/>
      <c r="BU1954" s="484"/>
      <c r="BV1954" s="484"/>
      <c r="BW1954" s="516"/>
      <c r="BX1954" s="434"/>
      <c r="BY1954" s="490"/>
      <c r="BZ1954" s="491"/>
      <c r="CA1954" s="520"/>
      <c r="CB1954" s="520"/>
      <c r="CC1954" s="520"/>
      <c r="CD1954" s="520"/>
      <c r="CE1954" s="520"/>
      <c r="CF1954" s="520"/>
    </row>
    <row r="1955" spans="1:84" ht="13.8" thickBot="1" x14ac:dyDescent="0.3">
      <c r="A1955" s="133"/>
      <c r="B1955" s="134"/>
      <c r="C1955" s="429"/>
      <c r="D1955" s="136"/>
      <c r="E1955" s="136"/>
      <c r="F1955" s="438"/>
      <c r="G1955" s="136"/>
      <c r="H1955" s="139"/>
      <c r="I1955" s="430"/>
      <c r="J1955" s="431"/>
      <c r="K1955" s="432"/>
      <c r="L1955" s="428"/>
      <c r="M1955" s="500"/>
      <c r="N1955" s="518"/>
      <c r="O1955" s="501"/>
      <c r="P1955" s="501"/>
      <c r="Q1955" s="519"/>
      <c r="R1955" s="502"/>
      <c r="S1955" s="502"/>
      <c r="T1955" s="503"/>
      <c r="U1955" s="504"/>
      <c r="V1955" s="505"/>
      <c r="W1955" s="505"/>
      <c r="X1955" s="505"/>
      <c r="Y1955" s="505"/>
      <c r="Z1955" s="506"/>
      <c r="AA1955" s="507"/>
      <c r="AB1955" s="508"/>
      <c r="AC1955" s="513"/>
      <c r="AD1955" s="508"/>
      <c r="AE1955" s="507"/>
      <c r="AF1955" s="513"/>
      <c r="AG1955" s="507"/>
      <c r="AH1955" s="508"/>
      <c r="AI1955" s="509"/>
      <c r="AJ1955" s="507"/>
      <c r="AK1955" s="507"/>
      <c r="AL1955" s="510"/>
      <c r="AM1955" s="511"/>
      <c r="AN1955" s="512"/>
      <c r="AO1955" s="511"/>
      <c r="AP1955" s="507"/>
      <c r="AQ1955" s="512"/>
      <c r="AR1955" s="513"/>
      <c r="AS1955" s="508"/>
      <c r="AT1955" s="511"/>
      <c r="AU1955" s="511"/>
      <c r="AV1955" s="511"/>
      <c r="AW1955" s="511"/>
      <c r="AX1955" s="511"/>
      <c r="AY1955" s="511"/>
      <c r="AZ1955" s="514"/>
      <c r="BA1955" s="515"/>
      <c r="BB1955" s="507"/>
      <c r="BC1955" s="505"/>
      <c r="BD1955" s="524"/>
      <c r="BE1955" s="506"/>
      <c r="BF1955" s="482"/>
      <c r="BG1955" s="483"/>
      <c r="BH1955" s="483"/>
      <c r="BI1955" s="465"/>
      <c r="BJ1955" s="465"/>
      <c r="BK1955" s="465"/>
      <c r="BL1955" s="465"/>
      <c r="BM1955" s="465"/>
      <c r="BN1955" s="465"/>
      <c r="BO1955" s="483"/>
      <c r="BP1955" s="483"/>
      <c r="BQ1955" s="483"/>
      <c r="BR1955" s="483"/>
      <c r="BS1955" s="483"/>
      <c r="BT1955" s="484"/>
      <c r="BU1955" s="484"/>
      <c r="BV1955" s="484"/>
      <c r="BW1955" s="516"/>
      <c r="BX1955" s="434"/>
      <c r="BY1955" s="490"/>
      <c r="BZ1955" s="491"/>
      <c r="CA1955" s="520"/>
      <c r="CB1955" s="520"/>
      <c r="CC1955" s="520"/>
      <c r="CD1955" s="520"/>
      <c r="CE1955" s="520"/>
      <c r="CF1955" s="520"/>
    </row>
    <row r="1956" spans="1:84" ht="13.8" thickBot="1" x14ac:dyDescent="0.3">
      <c r="A1956" s="133"/>
      <c r="B1956" s="134"/>
      <c r="C1956" s="429"/>
      <c r="D1956" s="136"/>
      <c r="E1956" s="136"/>
      <c r="F1956" s="438"/>
      <c r="G1956" s="136"/>
      <c r="H1956" s="139"/>
      <c r="I1956" s="430"/>
      <c r="J1956" s="431"/>
      <c r="K1956" s="432"/>
      <c r="L1956" s="428"/>
      <c r="M1956" s="500"/>
      <c r="N1956" s="518"/>
      <c r="O1956" s="501"/>
      <c r="P1956" s="501"/>
      <c r="Q1956" s="519"/>
      <c r="R1956" s="502"/>
      <c r="S1956" s="502"/>
      <c r="T1956" s="503"/>
      <c r="U1956" s="504"/>
      <c r="V1956" s="505"/>
      <c r="W1956" s="505"/>
      <c r="X1956" s="505"/>
      <c r="Y1956" s="505"/>
      <c r="Z1956" s="506"/>
      <c r="AA1956" s="507"/>
      <c r="AB1956" s="508"/>
      <c r="AC1956" s="513"/>
      <c r="AD1956" s="508"/>
      <c r="AE1956" s="507"/>
      <c r="AF1956" s="513"/>
      <c r="AG1956" s="507"/>
      <c r="AH1956" s="508"/>
      <c r="AI1956" s="509"/>
      <c r="AJ1956" s="507"/>
      <c r="AK1956" s="507"/>
      <c r="AL1956" s="510"/>
      <c r="AM1956" s="511"/>
      <c r="AN1956" s="512"/>
      <c r="AO1956" s="511"/>
      <c r="AP1956" s="507"/>
      <c r="AQ1956" s="512"/>
      <c r="AR1956" s="513"/>
      <c r="AS1956" s="508"/>
      <c r="AT1956" s="511"/>
      <c r="AU1956" s="511"/>
      <c r="AV1956" s="511"/>
      <c r="AW1956" s="511"/>
      <c r="AX1956" s="511"/>
      <c r="AY1956" s="511"/>
      <c r="AZ1956" s="514"/>
      <c r="BA1956" s="515"/>
      <c r="BB1956" s="507"/>
      <c r="BC1956" s="505"/>
      <c r="BD1956" s="524"/>
      <c r="BE1956" s="506"/>
      <c r="BF1956" s="482"/>
      <c r="BG1956" s="483"/>
      <c r="BH1956" s="483"/>
      <c r="BI1956" s="465"/>
      <c r="BJ1956" s="465"/>
      <c r="BK1956" s="465"/>
      <c r="BL1956" s="465"/>
      <c r="BM1956" s="465"/>
      <c r="BN1956" s="465"/>
      <c r="BO1956" s="483"/>
      <c r="BP1956" s="483"/>
      <c r="BQ1956" s="483"/>
      <c r="BR1956" s="483"/>
      <c r="BS1956" s="483"/>
      <c r="BT1956" s="484"/>
      <c r="BU1956" s="484"/>
      <c r="BV1956" s="484"/>
      <c r="BW1956" s="516"/>
      <c r="BX1956" s="434"/>
      <c r="BY1956" s="490"/>
      <c r="BZ1956" s="491"/>
      <c r="CA1956" s="520"/>
      <c r="CB1956" s="520"/>
      <c r="CC1956" s="520"/>
      <c r="CD1956" s="520"/>
      <c r="CE1956" s="520"/>
      <c r="CF1956" s="520"/>
    </row>
    <row r="1957" spans="1:84" ht="13.8" thickBot="1" x14ac:dyDescent="0.3">
      <c r="A1957" s="133"/>
      <c r="B1957" s="134"/>
      <c r="C1957" s="429"/>
      <c r="D1957" s="136"/>
      <c r="E1957" s="136"/>
      <c r="F1957" s="438"/>
      <c r="G1957" s="136"/>
      <c r="H1957" s="139"/>
      <c r="I1957" s="430"/>
      <c r="J1957" s="431"/>
      <c r="K1957" s="432"/>
      <c r="L1957" s="428"/>
      <c r="M1957" s="500"/>
      <c r="N1957" s="518"/>
      <c r="O1957" s="501"/>
      <c r="P1957" s="501"/>
      <c r="Q1957" s="519"/>
      <c r="R1957" s="502"/>
      <c r="S1957" s="502"/>
      <c r="T1957" s="503"/>
      <c r="U1957" s="504"/>
      <c r="V1957" s="505"/>
      <c r="W1957" s="505"/>
      <c r="X1957" s="505"/>
      <c r="Y1957" s="505"/>
      <c r="Z1957" s="506"/>
      <c r="AA1957" s="507"/>
      <c r="AB1957" s="508"/>
      <c r="AC1957" s="513"/>
      <c r="AD1957" s="508"/>
      <c r="AE1957" s="507"/>
      <c r="AF1957" s="513"/>
      <c r="AG1957" s="507"/>
      <c r="AH1957" s="508"/>
      <c r="AI1957" s="509"/>
      <c r="AJ1957" s="507"/>
      <c r="AK1957" s="507"/>
      <c r="AL1957" s="510"/>
      <c r="AM1957" s="511"/>
      <c r="AN1957" s="512"/>
      <c r="AO1957" s="511"/>
      <c r="AP1957" s="507"/>
      <c r="AQ1957" s="512"/>
      <c r="AR1957" s="513"/>
      <c r="AS1957" s="508"/>
      <c r="AT1957" s="511"/>
      <c r="AU1957" s="511"/>
      <c r="AV1957" s="511"/>
      <c r="AW1957" s="511"/>
      <c r="AX1957" s="511"/>
      <c r="AY1957" s="511"/>
      <c r="AZ1957" s="514"/>
      <c r="BA1957" s="515"/>
      <c r="BB1957" s="507"/>
      <c r="BC1957" s="505"/>
      <c r="BD1957" s="524"/>
      <c r="BE1957" s="506"/>
      <c r="BF1957" s="482"/>
      <c r="BG1957" s="483"/>
      <c r="BH1957" s="483"/>
      <c r="BI1957" s="465"/>
      <c r="BJ1957" s="465"/>
      <c r="BK1957" s="465"/>
      <c r="BL1957" s="465"/>
      <c r="BM1957" s="465"/>
      <c r="BN1957" s="465"/>
      <c r="BO1957" s="483"/>
      <c r="BP1957" s="483"/>
      <c r="BQ1957" s="483"/>
      <c r="BR1957" s="483"/>
      <c r="BS1957" s="483"/>
      <c r="BT1957" s="484"/>
      <c r="BU1957" s="484"/>
      <c r="BV1957" s="484"/>
      <c r="BW1957" s="516"/>
      <c r="BX1957" s="434"/>
      <c r="BY1957" s="490"/>
      <c r="BZ1957" s="491"/>
      <c r="CA1957" s="520"/>
      <c r="CB1957" s="520"/>
      <c r="CC1957" s="520"/>
      <c r="CD1957" s="520"/>
      <c r="CE1957" s="520"/>
      <c r="CF1957" s="520"/>
    </row>
    <row r="1958" spans="1:84" ht="13.8" thickBot="1" x14ac:dyDescent="0.3">
      <c r="A1958" s="133"/>
      <c r="B1958" s="134"/>
      <c r="C1958" s="429"/>
      <c r="D1958" s="136"/>
      <c r="E1958" s="136"/>
      <c r="F1958" s="438"/>
      <c r="G1958" s="136"/>
      <c r="H1958" s="139"/>
      <c r="I1958" s="430"/>
      <c r="J1958" s="431"/>
      <c r="K1958" s="432"/>
      <c r="L1958" s="428"/>
      <c r="M1958" s="500"/>
      <c r="N1958" s="518"/>
      <c r="O1958" s="501"/>
      <c r="P1958" s="501"/>
      <c r="Q1958" s="519"/>
      <c r="R1958" s="502"/>
      <c r="S1958" s="502"/>
      <c r="T1958" s="503"/>
      <c r="U1958" s="504"/>
      <c r="V1958" s="505"/>
      <c r="W1958" s="505"/>
      <c r="X1958" s="505"/>
      <c r="Y1958" s="505"/>
      <c r="Z1958" s="506"/>
      <c r="AA1958" s="507"/>
      <c r="AB1958" s="508"/>
      <c r="AC1958" s="513"/>
      <c r="AD1958" s="508"/>
      <c r="AE1958" s="507"/>
      <c r="AF1958" s="513"/>
      <c r="AG1958" s="507"/>
      <c r="AH1958" s="508"/>
      <c r="AI1958" s="509"/>
      <c r="AJ1958" s="507"/>
      <c r="AK1958" s="507"/>
      <c r="AL1958" s="510"/>
      <c r="AM1958" s="511"/>
      <c r="AN1958" s="512"/>
      <c r="AO1958" s="511"/>
      <c r="AP1958" s="507"/>
      <c r="AQ1958" s="512"/>
      <c r="AR1958" s="513"/>
      <c r="AS1958" s="508"/>
      <c r="AT1958" s="511"/>
      <c r="AU1958" s="511"/>
      <c r="AV1958" s="511"/>
      <c r="AW1958" s="511"/>
      <c r="AX1958" s="511"/>
      <c r="AY1958" s="511"/>
      <c r="AZ1958" s="514"/>
      <c r="BA1958" s="515"/>
      <c r="BB1958" s="507"/>
      <c r="BC1958" s="505"/>
      <c r="BD1958" s="524"/>
      <c r="BE1958" s="506"/>
      <c r="BF1958" s="482"/>
      <c r="BG1958" s="483"/>
      <c r="BH1958" s="483"/>
      <c r="BI1958" s="465"/>
      <c r="BJ1958" s="465"/>
      <c r="BK1958" s="465"/>
      <c r="BL1958" s="465"/>
      <c r="BM1958" s="465"/>
      <c r="BN1958" s="465"/>
      <c r="BO1958" s="483"/>
      <c r="BP1958" s="483"/>
      <c r="BQ1958" s="483"/>
      <c r="BR1958" s="483"/>
      <c r="BS1958" s="483"/>
      <c r="BT1958" s="484"/>
      <c r="BU1958" s="484"/>
      <c r="BV1958" s="484"/>
      <c r="BW1958" s="516"/>
      <c r="BX1958" s="434"/>
      <c r="BY1958" s="490"/>
      <c r="BZ1958" s="491"/>
      <c r="CA1958" s="520"/>
      <c r="CB1958" s="520"/>
      <c r="CC1958" s="520"/>
      <c r="CD1958" s="520"/>
      <c r="CE1958" s="520"/>
      <c r="CF1958" s="520"/>
    </row>
    <row r="1959" spans="1:84" ht="13.8" thickBot="1" x14ac:dyDescent="0.3">
      <c r="A1959" s="133"/>
      <c r="B1959" s="134"/>
      <c r="C1959" s="429"/>
      <c r="D1959" s="136"/>
      <c r="E1959" s="136"/>
      <c r="F1959" s="438"/>
      <c r="G1959" s="136"/>
      <c r="H1959" s="139"/>
      <c r="I1959" s="430"/>
      <c r="J1959" s="431"/>
      <c r="K1959" s="432"/>
      <c r="L1959" s="428"/>
      <c r="M1959" s="500"/>
      <c r="N1959" s="518"/>
      <c r="O1959" s="501"/>
      <c r="P1959" s="501"/>
      <c r="Q1959" s="519"/>
      <c r="R1959" s="502"/>
      <c r="S1959" s="502"/>
      <c r="T1959" s="503"/>
      <c r="U1959" s="504"/>
      <c r="V1959" s="505"/>
      <c r="W1959" s="505"/>
      <c r="X1959" s="505"/>
      <c r="Y1959" s="505"/>
      <c r="Z1959" s="506"/>
      <c r="AA1959" s="507"/>
      <c r="AB1959" s="508"/>
      <c r="AC1959" s="513"/>
      <c r="AD1959" s="508"/>
      <c r="AE1959" s="507"/>
      <c r="AF1959" s="513"/>
      <c r="AG1959" s="507"/>
      <c r="AH1959" s="508"/>
      <c r="AI1959" s="509"/>
      <c r="AJ1959" s="507"/>
      <c r="AK1959" s="507"/>
      <c r="AL1959" s="510"/>
      <c r="AM1959" s="511"/>
      <c r="AN1959" s="512"/>
      <c r="AO1959" s="511"/>
      <c r="AP1959" s="507"/>
      <c r="AQ1959" s="512"/>
      <c r="AR1959" s="513"/>
      <c r="AS1959" s="508"/>
      <c r="AT1959" s="511"/>
      <c r="AU1959" s="511"/>
      <c r="AV1959" s="511"/>
      <c r="AW1959" s="511"/>
      <c r="AX1959" s="511"/>
      <c r="AY1959" s="511"/>
      <c r="AZ1959" s="514"/>
      <c r="BA1959" s="515"/>
      <c r="BB1959" s="507"/>
      <c r="BC1959" s="505"/>
      <c r="BD1959" s="524"/>
      <c r="BE1959" s="506"/>
      <c r="BF1959" s="482"/>
      <c r="BG1959" s="483"/>
      <c r="BH1959" s="483"/>
      <c r="BI1959" s="465"/>
      <c r="BJ1959" s="465"/>
      <c r="BK1959" s="465"/>
      <c r="BL1959" s="465"/>
      <c r="BM1959" s="465"/>
      <c r="BN1959" s="465"/>
      <c r="BO1959" s="483"/>
      <c r="BP1959" s="483"/>
      <c r="BQ1959" s="483"/>
      <c r="BR1959" s="483"/>
      <c r="BS1959" s="483"/>
      <c r="BT1959" s="484"/>
      <c r="BU1959" s="484"/>
      <c r="BV1959" s="484"/>
      <c r="BW1959" s="516"/>
      <c r="BX1959" s="434"/>
      <c r="BY1959" s="490"/>
      <c r="BZ1959" s="491"/>
      <c r="CA1959" s="520"/>
      <c r="CB1959" s="520"/>
      <c r="CC1959" s="520"/>
      <c r="CD1959" s="520"/>
      <c r="CE1959" s="520"/>
      <c r="CF1959" s="520"/>
    </row>
    <row r="1960" spans="1:84" ht="13.8" thickBot="1" x14ac:dyDescent="0.3">
      <c r="A1960" s="133"/>
      <c r="B1960" s="134"/>
      <c r="C1960" s="429"/>
      <c r="D1960" s="136"/>
      <c r="E1960" s="136"/>
      <c r="F1960" s="438"/>
      <c r="G1960" s="136"/>
      <c r="H1960" s="139"/>
      <c r="I1960" s="430"/>
      <c r="J1960" s="431"/>
      <c r="K1960" s="432"/>
      <c r="L1960" s="428"/>
      <c r="M1960" s="500"/>
      <c r="N1960" s="518"/>
      <c r="O1960" s="501"/>
      <c r="P1960" s="501"/>
      <c r="Q1960" s="519"/>
      <c r="R1960" s="502"/>
      <c r="S1960" s="502"/>
      <c r="T1960" s="503"/>
      <c r="U1960" s="504"/>
      <c r="V1960" s="505"/>
      <c r="W1960" s="505"/>
      <c r="X1960" s="505"/>
      <c r="Y1960" s="505"/>
      <c r="Z1960" s="506"/>
      <c r="AA1960" s="507"/>
      <c r="AB1960" s="508"/>
      <c r="AC1960" s="513"/>
      <c r="AD1960" s="508"/>
      <c r="AE1960" s="507"/>
      <c r="AF1960" s="513"/>
      <c r="AG1960" s="507"/>
      <c r="AH1960" s="508"/>
      <c r="AI1960" s="509"/>
      <c r="AJ1960" s="507"/>
      <c r="AK1960" s="507"/>
      <c r="AL1960" s="510"/>
      <c r="AM1960" s="511"/>
      <c r="AN1960" s="512"/>
      <c r="AO1960" s="511"/>
      <c r="AP1960" s="507"/>
      <c r="AQ1960" s="512"/>
      <c r="AR1960" s="513"/>
      <c r="AS1960" s="508"/>
      <c r="AT1960" s="511"/>
      <c r="AU1960" s="511"/>
      <c r="AV1960" s="511"/>
      <c r="AW1960" s="511"/>
      <c r="AX1960" s="511"/>
      <c r="AY1960" s="511"/>
      <c r="AZ1960" s="514"/>
      <c r="BA1960" s="515"/>
      <c r="BB1960" s="507"/>
      <c r="BC1960" s="505"/>
      <c r="BD1960" s="524"/>
      <c r="BE1960" s="506"/>
      <c r="BF1960" s="482"/>
      <c r="BG1960" s="483"/>
      <c r="BH1960" s="483"/>
      <c r="BI1960" s="465"/>
      <c r="BJ1960" s="465"/>
      <c r="BK1960" s="465"/>
      <c r="BL1960" s="465"/>
      <c r="BM1960" s="465"/>
      <c r="BN1960" s="465"/>
      <c r="BO1960" s="483"/>
      <c r="BP1960" s="483"/>
      <c r="BQ1960" s="483"/>
      <c r="BR1960" s="483"/>
      <c r="BS1960" s="483"/>
      <c r="BT1960" s="484"/>
      <c r="BU1960" s="484"/>
      <c r="BV1960" s="484"/>
      <c r="BW1960" s="516"/>
      <c r="BX1960" s="434"/>
      <c r="BY1960" s="490"/>
      <c r="BZ1960" s="491"/>
      <c r="CA1960" s="520"/>
      <c r="CB1960" s="520"/>
      <c r="CC1960" s="520"/>
      <c r="CD1960" s="520"/>
      <c r="CE1960" s="520"/>
      <c r="CF1960" s="520"/>
    </row>
    <row r="1961" spans="1:84" ht="13.8" thickBot="1" x14ac:dyDescent="0.3">
      <c r="A1961" s="133"/>
      <c r="B1961" s="134"/>
      <c r="C1961" s="429"/>
      <c r="D1961" s="136"/>
      <c r="E1961" s="136"/>
      <c r="F1961" s="438"/>
      <c r="G1961" s="136"/>
      <c r="H1961" s="139"/>
      <c r="I1961" s="430"/>
      <c r="J1961" s="431"/>
      <c r="K1961" s="432"/>
      <c r="L1961" s="428"/>
      <c r="M1961" s="500"/>
      <c r="N1961" s="518"/>
      <c r="O1961" s="501"/>
      <c r="P1961" s="501"/>
      <c r="Q1961" s="519"/>
      <c r="R1961" s="502"/>
      <c r="S1961" s="502"/>
      <c r="T1961" s="503"/>
      <c r="U1961" s="504"/>
      <c r="V1961" s="505"/>
      <c r="W1961" s="505"/>
      <c r="X1961" s="505"/>
      <c r="Y1961" s="505"/>
      <c r="Z1961" s="506"/>
      <c r="AA1961" s="507"/>
      <c r="AB1961" s="508"/>
      <c r="AC1961" s="513"/>
      <c r="AD1961" s="508"/>
      <c r="AE1961" s="507"/>
      <c r="AF1961" s="513"/>
      <c r="AG1961" s="507"/>
      <c r="AH1961" s="508"/>
      <c r="AI1961" s="509"/>
      <c r="AJ1961" s="507"/>
      <c r="AK1961" s="507"/>
      <c r="AL1961" s="510"/>
      <c r="AM1961" s="511"/>
      <c r="AN1961" s="512"/>
      <c r="AO1961" s="511"/>
      <c r="AP1961" s="507"/>
      <c r="AQ1961" s="512"/>
      <c r="AR1961" s="513"/>
      <c r="AS1961" s="508"/>
      <c r="AT1961" s="511"/>
      <c r="AU1961" s="511"/>
      <c r="AV1961" s="511"/>
      <c r="AW1961" s="511"/>
      <c r="AX1961" s="511"/>
      <c r="AY1961" s="511"/>
      <c r="AZ1961" s="514"/>
      <c r="BA1961" s="515"/>
      <c r="BB1961" s="507"/>
      <c r="BC1961" s="505"/>
      <c r="BD1961" s="524"/>
      <c r="BE1961" s="506"/>
      <c r="BF1961" s="482"/>
      <c r="BG1961" s="483"/>
      <c r="BH1961" s="483"/>
      <c r="BI1961" s="465"/>
      <c r="BJ1961" s="465"/>
      <c r="BK1961" s="465"/>
      <c r="BL1961" s="465"/>
      <c r="BM1961" s="465"/>
      <c r="BN1961" s="465"/>
      <c r="BO1961" s="483"/>
      <c r="BP1961" s="483"/>
      <c r="BQ1961" s="483"/>
      <c r="BR1961" s="483"/>
      <c r="BS1961" s="483"/>
      <c r="BT1961" s="484"/>
      <c r="BU1961" s="484"/>
      <c r="BV1961" s="484"/>
      <c r="BW1961" s="516"/>
      <c r="BX1961" s="434"/>
      <c r="BY1961" s="490"/>
      <c r="BZ1961" s="491"/>
      <c r="CA1961" s="520"/>
      <c r="CB1961" s="520"/>
      <c r="CC1961" s="520"/>
      <c r="CD1961" s="520"/>
      <c r="CE1961" s="520"/>
      <c r="CF1961" s="520"/>
    </row>
    <row r="1962" spans="1:84" ht="13.8" thickBot="1" x14ac:dyDescent="0.3">
      <c r="A1962" s="133"/>
      <c r="B1962" s="134"/>
      <c r="C1962" s="429"/>
      <c r="D1962" s="136"/>
      <c r="E1962" s="136"/>
      <c r="F1962" s="438"/>
      <c r="G1962" s="136"/>
      <c r="H1962" s="139"/>
      <c r="I1962" s="430"/>
      <c r="J1962" s="431"/>
      <c r="K1962" s="432"/>
      <c r="L1962" s="428"/>
      <c r="M1962" s="500"/>
      <c r="N1962" s="518"/>
      <c r="O1962" s="501"/>
      <c r="P1962" s="501"/>
      <c r="Q1962" s="519"/>
      <c r="R1962" s="502"/>
      <c r="S1962" s="502"/>
      <c r="T1962" s="503"/>
      <c r="U1962" s="504"/>
      <c r="V1962" s="505"/>
      <c r="W1962" s="505"/>
      <c r="X1962" s="505"/>
      <c r="Y1962" s="505"/>
      <c r="Z1962" s="506"/>
      <c r="AA1962" s="507"/>
      <c r="AB1962" s="508"/>
      <c r="AC1962" s="513"/>
      <c r="AD1962" s="508"/>
      <c r="AE1962" s="507"/>
      <c r="AF1962" s="513"/>
      <c r="AG1962" s="507"/>
      <c r="AH1962" s="508"/>
      <c r="AI1962" s="509"/>
      <c r="AJ1962" s="507"/>
      <c r="AK1962" s="507"/>
      <c r="AL1962" s="510"/>
      <c r="AM1962" s="511"/>
      <c r="AN1962" s="512"/>
      <c r="AO1962" s="511"/>
      <c r="AP1962" s="507"/>
      <c r="AQ1962" s="512"/>
      <c r="AR1962" s="513"/>
      <c r="AS1962" s="508"/>
      <c r="AT1962" s="511"/>
      <c r="AU1962" s="511"/>
      <c r="AV1962" s="511"/>
      <c r="AW1962" s="511"/>
      <c r="AX1962" s="511"/>
      <c r="AY1962" s="511"/>
      <c r="AZ1962" s="514"/>
      <c r="BA1962" s="515"/>
      <c r="BB1962" s="507"/>
      <c r="BC1962" s="505"/>
      <c r="BD1962" s="524"/>
      <c r="BE1962" s="506"/>
      <c r="BF1962" s="482"/>
      <c r="BG1962" s="483"/>
      <c r="BH1962" s="483"/>
      <c r="BI1962" s="465"/>
      <c r="BJ1962" s="465"/>
      <c r="BK1962" s="465"/>
      <c r="BL1962" s="465"/>
      <c r="BM1962" s="465"/>
      <c r="BN1962" s="465"/>
      <c r="BO1962" s="483"/>
      <c r="BP1962" s="483"/>
      <c r="BQ1962" s="483"/>
      <c r="BR1962" s="483"/>
      <c r="BS1962" s="483"/>
      <c r="BT1962" s="484"/>
      <c r="BU1962" s="484"/>
      <c r="BV1962" s="484"/>
      <c r="BW1962" s="516"/>
      <c r="BX1962" s="434"/>
      <c r="BY1962" s="490"/>
      <c r="BZ1962" s="491"/>
      <c r="CA1962" s="520"/>
      <c r="CB1962" s="520"/>
      <c r="CC1962" s="520"/>
      <c r="CD1962" s="520"/>
      <c r="CE1962" s="520"/>
      <c r="CF1962" s="520"/>
    </row>
    <row r="1963" spans="1:84" ht="13.8" thickBot="1" x14ac:dyDescent="0.3">
      <c r="A1963" s="133"/>
      <c r="B1963" s="134"/>
      <c r="C1963" s="429"/>
      <c r="D1963" s="136"/>
      <c r="E1963" s="136"/>
      <c r="F1963" s="438"/>
      <c r="G1963" s="136"/>
      <c r="H1963" s="139"/>
      <c r="I1963" s="430"/>
      <c r="J1963" s="431"/>
      <c r="K1963" s="432"/>
      <c r="L1963" s="428"/>
      <c r="M1963" s="500"/>
      <c r="N1963" s="518"/>
      <c r="O1963" s="501"/>
      <c r="P1963" s="501"/>
      <c r="Q1963" s="519"/>
      <c r="R1963" s="502"/>
      <c r="S1963" s="502"/>
      <c r="T1963" s="503"/>
      <c r="U1963" s="504"/>
      <c r="V1963" s="505"/>
      <c r="W1963" s="505"/>
      <c r="X1963" s="505"/>
      <c r="Y1963" s="505"/>
      <c r="Z1963" s="506"/>
      <c r="AA1963" s="507"/>
      <c r="AB1963" s="508"/>
      <c r="AC1963" s="513"/>
      <c r="AD1963" s="508"/>
      <c r="AE1963" s="507"/>
      <c r="AF1963" s="513"/>
      <c r="AG1963" s="507"/>
      <c r="AH1963" s="508"/>
      <c r="AI1963" s="509"/>
      <c r="AJ1963" s="507"/>
      <c r="AK1963" s="507"/>
      <c r="AL1963" s="510"/>
      <c r="AM1963" s="511"/>
      <c r="AN1963" s="512"/>
      <c r="AO1963" s="511"/>
      <c r="AP1963" s="507"/>
      <c r="AQ1963" s="512"/>
      <c r="AR1963" s="513"/>
      <c r="AS1963" s="508"/>
      <c r="AT1963" s="511"/>
      <c r="AU1963" s="511"/>
      <c r="AV1963" s="511"/>
      <c r="AW1963" s="511"/>
      <c r="AX1963" s="511"/>
      <c r="AY1963" s="511"/>
      <c r="AZ1963" s="514"/>
      <c r="BA1963" s="515"/>
      <c r="BB1963" s="507"/>
      <c r="BC1963" s="505"/>
      <c r="BD1963" s="524"/>
      <c r="BE1963" s="506"/>
      <c r="BF1963" s="482"/>
      <c r="BG1963" s="483"/>
      <c r="BH1963" s="483"/>
      <c r="BI1963" s="465"/>
      <c r="BJ1963" s="465"/>
      <c r="BK1963" s="465"/>
      <c r="BL1963" s="465"/>
      <c r="BM1963" s="465"/>
      <c r="BN1963" s="465"/>
      <c r="BO1963" s="483"/>
      <c r="BP1963" s="483"/>
      <c r="BQ1963" s="483"/>
      <c r="BR1963" s="483"/>
      <c r="BS1963" s="483"/>
      <c r="BT1963" s="484"/>
      <c r="BU1963" s="484"/>
      <c r="BV1963" s="484"/>
      <c r="BW1963" s="516"/>
      <c r="BX1963" s="434"/>
      <c r="BY1963" s="490"/>
      <c r="BZ1963" s="491"/>
      <c r="CA1963" s="520"/>
      <c r="CB1963" s="520"/>
      <c r="CC1963" s="520"/>
      <c r="CD1963" s="520"/>
      <c r="CE1963" s="520"/>
      <c r="CF1963" s="520"/>
    </row>
    <row r="1964" spans="1:84" ht="13.8" thickBot="1" x14ac:dyDescent="0.3">
      <c r="A1964" s="133"/>
      <c r="B1964" s="134"/>
      <c r="C1964" s="429"/>
      <c r="D1964" s="136"/>
      <c r="E1964" s="136"/>
      <c r="F1964" s="438"/>
      <c r="G1964" s="136"/>
      <c r="H1964" s="139"/>
      <c r="I1964" s="430"/>
      <c r="J1964" s="431"/>
      <c r="K1964" s="432"/>
      <c r="L1964" s="428"/>
      <c r="M1964" s="500"/>
      <c r="N1964" s="518"/>
      <c r="O1964" s="501"/>
      <c r="P1964" s="501"/>
      <c r="Q1964" s="519"/>
      <c r="R1964" s="502"/>
      <c r="S1964" s="502"/>
      <c r="T1964" s="503"/>
      <c r="U1964" s="504"/>
      <c r="V1964" s="505"/>
      <c r="W1964" s="505"/>
      <c r="X1964" s="505"/>
      <c r="Y1964" s="505"/>
      <c r="Z1964" s="506"/>
      <c r="AA1964" s="507"/>
      <c r="AB1964" s="508"/>
      <c r="AC1964" s="513"/>
      <c r="AD1964" s="508"/>
      <c r="AE1964" s="507"/>
      <c r="AF1964" s="513"/>
      <c r="AG1964" s="507"/>
      <c r="AH1964" s="508"/>
      <c r="AI1964" s="509"/>
      <c r="AJ1964" s="507"/>
      <c r="AK1964" s="507"/>
      <c r="AL1964" s="510"/>
      <c r="AM1964" s="511"/>
      <c r="AN1964" s="512"/>
      <c r="AO1964" s="511"/>
      <c r="AP1964" s="507"/>
      <c r="AQ1964" s="512"/>
      <c r="AR1964" s="513"/>
      <c r="AS1964" s="508"/>
      <c r="AT1964" s="511"/>
      <c r="AU1964" s="511"/>
      <c r="AV1964" s="511"/>
      <c r="AW1964" s="511"/>
      <c r="AX1964" s="511"/>
      <c r="AY1964" s="511"/>
      <c r="AZ1964" s="514"/>
      <c r="BA1964" s="515"/>
      <c r="BB1964" s="507"/>
      <c r="BC1964" s="505"/>
      <c r="BD1964" s="524"/>
      <c r="BE1964" s="506"/>
      <c r="BF1964" s="482"/>
      <c r="BG1964" s="483"/>
      <c r="BH1964" s="483"/>
      <c r="BI1964" s="465"/>
      <c r="BJ1964" s="465"/>
      <c r="BK1964" s="465"/>
      <c r="BL1964" s="465"/>
      <c r="BM1964" s="465"/>
      <c r="BN1964" s="465"/>
      <c r="BO1964" s="483"/>
      <c r="BP1964" s="483"/>
      <c r="BQ1964" s="483"/>
      <c r="BR1964" s="483"/>
      <c r="BS1964" s="483"/>
      <c r="BT1964" s="484"/>
      <c r="BU1964" s="484"/>
      <c r="BV1964" s="484"/>
      <c r="BW1964" s="516"/>
      <c r="BX1964" s="434"/>
      <c r="BY1964" s="490"/>
      <c r="BZ1964" s="491"/>
      <c r="CA1964" s="520"/>
      <c r="CB1964" s="520"/>
      <c r="CC1964" s="520"/>
      <c r="CD1964" s="520"/>
      <c r="CE1964" s="520"/>
      <c r="CF1964" s="520"/>
    </row>
    <row r="1965" spans="1:84" ht="13.8" thickBot="1" x14ac:dyDescent="0.3">
      <c r="A1965" s="133"/>
      <c r="B1965" s="134"/>
      <c r="C1965" s="429"/>
      <c r="D1965" s="136"/>
      <c r="E1965" s="136"/>
      <c r="F1965" s="438"/>
      <c r="G1965" s="136"/>
      <c r="H1965" s="139"/>
      <c r="I1965" s="430"/>
      <c r="J1965" s="431"/>
      <c r="K1965" s="432"/>
      <c r="L1965" s="428"/>
      <c r="M1965" s="500"/>
      <c r="N1965" s="518"/>
      <c r="O1965" s="501"/>
      <c r="P1965" s="501"/>
      <c r="Q1965" s="519"/>
      <c r="R1965" s="502"/>
      <c r="S1965" s="502"/>
      <c r="T1965" s="503"/>
      <c r="U1965" s="504"/>
      <c r="V1965" s="505"/>
      <c r="W1965" s="505"/>
      <c r="X1965" s="505"/>
      <c r="Y1965" s="505"/>
      <c r="Z1965" s="506"/>
      <c r="AA1965" s="507"/>
      <c r="AB1965" s="508"/>
      <c r="AC1965" s="513"/>
      <c r="AD1965" s="508"/>
      <c r="AE1965" s="507"/>
      <c r="AF1965" s="513"/>
      <c r="AG1965" s="507"/>
      <c r="AH1965" s="508"/>
      <c r="AI1965" s="509"/>
      <c r="AJ1965" s="507"/>
      <c r="AK1965" s="507"/>
      <c r="AL1965" s="510"/>
      <c r="AM1965" s="511"/>
      <c r="AN1965" s="512"/>
      <c r="AO1965" s="511"/>
      <c r="AP1965" s="507"/>
      <c r="AQ1965" s="512"/>
      <c r="AR1965" s="513"/>
      <c r="AS1965" s="508"/>
      <c r="AT1965" s="511"/>
      <c r="AU1965" s="511"/>
      <c r="AV1965" s="511"/>
      <c r="AW1965" s="511"/>
      <c r="AX1965" s="511"/>
      <c r="AY1965" s="511"/>
      <c r="AZ1965" s="514"/>
      <c r="BA1965" s="515"/>
      <c r="BB1965" s="507"/>
      <c r="BC1965" s="505"/>
      <c r="BD1965" s="524"/>
      <c r="BE1965" s="506"/>
      <c r="BF1965" s="482"/>
      <c r="BG1965" s="483"/>
      <c r="BH1965" s="483"/>
      <c r="BI1965" s="465"/>
      <c r="BJ1965" s="465"/>
      <c r="BK1965" s="465"/>
      <c r="BL1965" s="465"/>
      <c r="BM1965" s="465"/>
      <c r="BN1965" s="465"/>
      <c r="BO1965" s="483"/>
      <c r="BP1965" s="483"/>
      <c r="BQ1965" s="483"/>
      <c r="BR1965" s="483"/>
      <c r="BS1965" s="483"/>
      <c r="BT1965" s="484"/>
      <c r="BU1965" s="484"/>
      <c r="BV1965" s="484"/>
      <c r="BW1965" s="516"/>
      <c r="BX1965" s="434"/>
      <c r="BY1965" s="490"/>
      <c r="BZ1965" s="491"/>
      <c r="CA1965" s="520"/>
      <c r="CB1965" s="520"/>
      <c r="CC1965" s="520"/>
      <c r="CD1965" s="520"/>
      <c r="CE1965" s="520"/>
      <c r="CF1965" s="520"/>
    </row>
    <row r="1966" spans="1:84" ht="13.8" thickBot="1" x14ac:dyDescent="0.3">
      <c r="A1966" s="133"/>
      <c r="B1966" s="134"/>
      <c r="C1966" s="429"/>
      <c r="D1966" s="136"/>
      <c r="E1966" s="136"/>
      <c r="F1966" s="438"/>
      <c r="G1966" s="136"/>
      <c r="H1966" s="139"/>
      <c r="I1966" s="430"/>
      <c r="J1966" s="431"/>
      <c r="K1966" s="432"/>
      <c r="L1966" s="428"/>
      <c r="M1966" s="500"/>
      <c r="N1966" s="518"/>
      <c r="O1966" s="501"/>
      <c r="P1966" s="501"/>
      <c r="Q1966" s="519"/>
      <c r="R1966" s="502"/>
      <c r="S1966" s="502"/>
      <c r="T1966" s="503"/>
      <c r="U1966" s="504"/>
      <c r="V1966" s="505"/>
      <c r="W1966" s="505"/>
      <c r="X1966" s="505"/>
      <c r="Y1966" s="505"/>
      <c r="Z1966" s="506"/>
      <c r="AA1966" s="507"/>
      <c r="AB1966" s="508"/>
      <c r="AC1966" s="513"/>
      <c r="AD1966" s="508"/>
      <c r="AE1966" s="507"/>
      <c r="AF1966" s="513"/>
      <c r="AG1966" s="507"/>
      <c r="AH1966" s="508"/>
      <c r="AI1966" s="509"/>
      <c r="AJ1966" s="507"/>
      <c r="AK1966" s="507"/>
      <c r="AL1966" s="510"/>
      <c r="AM1966" s="511"/>
      <c r="AN1966" s="512"/>
      <c r="AO1966" s="511"/>
      <c r="AP1966" s="507"/>
      <c r="AQ1966" s="512"/>
      <c r="AR1966" s="513"/>
      <c r="AS1966" s="508"/>
      <c r="AT1966" s="511"/>
      <c r="AU1966" s="511"/>
      <c r="AV1966" s="511"/>
      <c r="AW1966" s="511"/>
      <c r="AX1966" s="511"/>
      <c r="AY1966" s="511"/>
      <c r="AZ1966" s="514"/>
      <c r="BA1966" s="515"/>
      <c r="BB1966" s="507"/>
      <c r="BC1966" s="505"/>
      <c r="BD1966" s="524"/>
      <c r="BE1966" s="506"/>
      <c r="BF1966" s="482"/>
      <c r="BG1966" s="483"/>
      <c r="BH1966" s="483"/>
      <c r="BI1966" s="465"/>
      <c r="BJ1966" s="465"/>
      <c r="BK1966" s="465"/>
      <c r="BL1966" s="465"/>
      <c r="BM1966" s="465"/>
      <c r="BN1966" s="465"/>
      <c r="BO1966" s="483"/>
      <c r="BP1966" s="483"/>
      <c r="BQ1966" s="483"/>
      <c r="BR1966" s="483"/>
      <c r="BS1966" s="483"/>
      <c r="BT1966" s="484"/>
      <c r="BU1966" s="484"/>
      <c r="BV1966" s="484"/>
      <c r="BW1966" s="516"/>
      <c r="BX1966" s="434"/>
      <c r="BY1966" s="490"/>
      <c r="BZ1966" s="491"/>
      <c r="CA1966" s="520"/>
      <c r="CB1966" s="520"/>
      <c r="CC1966" s="520"/>
      <c r="CD1966" s="520"/>
      <c r="CE1966" s="520"/>
      <c r="CF1966" s="520"/>
    </row>
    <row r="1967" spans="1:84" ht="13.8" thickBot="1" x14ac:dyDescent="0.3">
      <c r="A1967" s="133"/>
      <c r="B1967" s="134"/>
      <c r="C1967" s="429"/>
      <c r="D1967" s="136"/>
      <c r="E1967" s="136"/>
      <c r="F1967" s="438"/>
      <c r="G1967" s="136"/>
      <c r="H1967" s="139"/>
      <c r="I1967" s="430"/>
      <c r="J1967" s="431"/>
      <c r="K1967" s="432"/>
      <c r="L1967" s="428"/>
      <c r="M1967" s="500"/>
      <c r="N1967" s="518"/>
      <c r="O1967" s="501"/>
      <c r="P1967" s="501"/>
      <c r="Q1967" s="519"/>
      <c r="R1967" s="502"/>
      <c r="S1967" s="502"/>
      <c r="T1967" s="503"/>
      <c r="U1967" s="504"/>
      <c r="V1967" s="505"/>
      <c r="W1967" s="505"/>
      <c r="X1967" s="505"/>
      <c r="Y1967" s="505"/>
      <c r="Z1967" s="506"/>
      <c r="AA1967" s="507"/>
      <c r="AB1967" s="508"/>
      <c r="AC1967" s="513"/>
      <c r="AD1967" s="508"/>
      <c r="AE1967" s="507"/>
      <c r="AF1967" s="513"/>
      <c r="AG1967" s="507"/>
      <c r="AH1967" s="508"/>
      <c r="AI1967" s="509"/>
      <c r="AJ1967" s="507"/>
      <c r="AK1967" s="507"/>
      <c r="AL1967" s="510"/>
      <c r="AM1967" s="511"/>
      <c r="AN1967" s="512"/>
      <c r="AO1967" s="511"/>
      <c r="AP1967" s="507"/>
      <c r="AQ1967" s="512"/>
      <c r="AR1967" s="513"/>
      <c r="AS1967" s="508"/>
      <c r="AT1967" s="511"/>
      <c r="AU1967" s="511"/>
      <c r="AV1967" s="511"/>
      <c r="AW1967" s="511"/>
      <c r="AX1967" s="511"/>
      <c r="AY1967" s="511"/>
      <c r="AZ1967" s="514"/>
      <c r="BA1967" s="515"/>
      <c r="BB1967" s="507"/>
      <c r="BC1967" s="505"/>
      <c r="BD1967" s="524"/>
      <c r="BE1967" s="506"/>
      <c r="BF1967" s="482"/>
      <c r="BG1967" s="483"/>
      <c r="BH1967" s="483"/>
      <c r="BI1967" s="465"/>
      <c r="BJ1967" s="465"/>
      <c r="BK1967" s="465"/>
      <c r="BL1967" s="465"/>
      <c r="BM1967" s="465"/>
      <c r="BN1967" s="465"/>
      <c r="BO1967" s="483"/>
      <c r="BP1967" s="483"/>
      <c r="BQ1967" s="483"/>
      <c r="BR1967" s="483"/>
      <c r="BS1967" s="483"/>
      <c r="BT1967" s="484"/>
      <c r="BU1967" s="484"/>
      <c r="BV1967" s="484"/>
      <c r="BW1967" s="516"/>
      <c r="BX1967" s="434"/>
      <c r="BY1967" s="490"/>
      <c r="BZ1967" s="491"/>
      <c r="CA1967" s="520"/>
      <c r="CB1967" s="520"/>
      <c r="CC1967" s="520"/>
      <c r="CD1967" s="520"/>
      <c r="CE1967" s="520"/>
      <c r="CF1967" s="520"/>
    </row>
    <row r="1968" spans="1:84" ht="13.8" thickBot="1" x14ac:dyDescent="0.3">
      <c r="A1968" s="133"/>
      <c r="B1968" s="134"/>
      <c r="C1968" s="429"/>
      <c r="D1968" s="136"/>
      <c r="E1968" s="136"/>
      <c r="F1968" s="438"/>
      <c r="G1968" s="136"/>
      <c r="H1968" s="139"/>
      <c r="I1968" s="430"/>
      <c r="J1968" s="431"/>
      <c r="K1968" s="432"/>
      <c r="L1968" s="428"/>
      <c r="M1968" s="500"/>
      <c r="N1968" s="518"/>
      <c r="O1968" s="501"/>
      <c r="P1968" s="501"/>
      <c r="Q1968" s="519"/>
      <c r="R1968" s="502"/>
      <c r="S1968" s="502"/>
      <c r="T1968" s="503"/>
      <c r="U1968" s="504"/>
      <c r="V1968" s="505"/>
      <c r="W1968" s="505"/>
      <c r="X1968" s="505"/>
      <c r="Y1968" s="505"/>
      <c r="Z1968" s="506"/>
      <c r="AA1968" s="507"/>
      <c r="AB1968" s="508"/>
      <c r="AC1968" s="513"/>
      <c r="AD1968" s="508"/>
      <c r="AE1968" s="507"/>
      <c r="AF1968" s="513"/>
      <c r="AG1968" s="507"/>
      <c r="AH1968" s="508"/>
      <c r="AI1968" s="509"/>
      <c r="AJ1968" s="507"/>
      <c r="AK1968" s="507"/>
      <c r="AL1968" s="510"/>
      <c r="AM1968" s="511"/>
      <c r="AN1968" s="512"/>
      <c r="AO1968" s="511"/>
      <c r="AP1968" s="507"/>
      <c r="AQ1968" s="512"/>
      <c r="AR1968" s="513"/>
      <c r="AS1968" s="508"/>
      <c r="AT1968" s="511"/>
      <c r="AU1968" s="511"/>
      <c r="AV1968" s="511"/>
      <c r="AW1968" s="511"/>
      <c r="AX1968" s="511"/>
      <c r="AY1968" s="511"/>
      <c r="AZ1968" s="514"/>
      <c r="BA1968" s="515"/>
      <c r="BB1968" s="507"/>
      <c r="BC1968" s="505"/>
      <c r="BD1968" s="524"/>
      <c r="BE1968" s="506"/>
      <c r="BF1968" s="482"/>
      <c r="BG1968" s="483"/>
      <c r="BH1968" s="483"/>
      <c r="BI1968" s="465"/>
      <c r="BJ1968" s="465"/>
      <c r="BK1968" s="465"/>
      <c r="BL1968" s="465"/>
      <c r="BM1968" s="465"/>
      <c r="BN1968" s="465"/>
      <c r="BO1968" s="483"/>
      <c r="BP1968" s="483"/>
      <c r="BQ1968" s="483"/>
      <c r="BR1968" s="483"/>
      <c r="BS1968" s="483"/>
      <c r="BT1968" s="484"/>
      <c r="BU1968" s="484"/>
      <c r="BV1968" s="484"/>
      <c r="BW1968" s="516"/>
      <c r="BX1968" s="434"/>
      <c r="BY1968" s="490"/>
      <c r="BZ1968" s="491"/>
      <c r="CA1968" s="520"/>
      <c r="CB1968" s="520"/>
      <c r="CC1968" s="520"/>
      <c r="CD1968" s="520"/>
      <c r="CE1968" s="520"/>
      <c r="CF1968" s="520"/>
    </row>
    <row r="1969" spans="1:84" ht="13.8" thickBot="1" x14ac:dyDescent="0.3">
      <c r="A1969" s="133"/>
      <c r="B1969" s="134"/>
      <c r="C1969" s="429"/>
      <c r="D1969" s="136"/>
      <c r="E1969" s="136"/>
      <c r="F1969" s="438"/>
      <c r="G1969" s="136"/>
      <c r="H1969" s="139"/>
      <c r="I1969" s="430"/>
      <c r="J1969" s="431"/>
      <c r="K1969" s="432"/>
      <c r="L1969" s="428"/>
      <c r="M1969" s="500"/>
      <c r="N1969" s="518"/>
      <c r="O1969" s="501"/>
      <c r="P1969" s="501"/>
      <c r="Q1969" s="519"/>
      <c r="R1969" s="502"/>
      <c r="S1969" s="502"/>
      <c r="T1969" s="503"/>
      <c r="U1969" s="504"/>
      <c r="V1969" s="505"/>
      <c r="W1969" s="505"/>
      <c r="X1969" s="505"/>
      <c r="Y1969" s="505"/>
      <c r="Z1969" s="506"/>
      <c r="AA1969" s="507"/>
      <c r="AB1969" s="508"/>
      <c r="AC1969" s="513"/>
      <c r="AD1969" s="508"/>
      <c r="AE1969" s="507"/>
      <c r="AF1969" s="513"/>
      <c r="AG1969" s="507"/>
      <c r="AH1969" s="508"/>
      <c r="AI1969" s="509"/>
      <c r="AJ1969" s="507"/>
      <c r="AK1969" s="507"/>
      <c r="AL1969" s="510"/>
      <c r="AM1969" s="511"/>
      <c r="AN1969" s="512"/>
      <c r="AO1969" s="511"/>
      <c r="AP1969" s="507"/>
      <c r="AQ1969" s="512"/>
      <c r="AR1969" s="513"/>
      <c r="AS1969" s="508"/>
      <c r="AT1969" s="511"/>
      <c r="AU1969" s="511"/>
      <c r="AV1969" s="511"/>
      <c r="AW1969" s="511"/>
      <c r="AX1969" s="511"/>
      <c r="AY1969" s="511"/>
      <c r="AZ1969" s="514"/>
      <c r="BA1969" s="515"/>
      <c r="BB1969" s="507"/>
      <c r="BC1969" s="505"/>
      <c r="BD1969" s="524"/>
      <c r="BE1969" s="506"/>
      <c r="BF1969" s="482"/>
      <c r="BG1969" s="483"/>
      <c r="BH1969" s="483"/>
      <c r="BI1969" s="465"/>
      <c r="BJ1969" s="465"/>
      <c r="BK1969" s="465"/>
      <c r="BL1969" s="465"/>
      <c r="BM1969" s="465"/>
      <c r="BN1969" s="465"/>
      <c r="BO1969" s="483"/>
      <c r="BP1969" s="483"/>
      <c r="BQ1969" s="483"/>
      <c r="BR1969" s="483"/>
      <c r="BS1969" s="483"/>
      <c r="BT1969" s="484"/>
      <c r="BU1969" s="484"/>
      <c r="BV1969" s="484"/>
      <c r="BW1969" s="516"/>
      <c r="BX1969" s="434"/>
      <c r="BY1969" s="490"/>
      <c r="BZ1969" s="491"/>
      <c r="CA1969" s="520"/>
      <c r="CB1969" s="520"/>
      <c r="CC1969" s="520"/>
      <c r="CD1969" s="520"/>
      <c r="CE1969" s="520"/>
      <c r="CF1969" s="520"/>
    </row>
    <row r="1970" spans="1:84" ht="13.8" thickBot="1" x14ac:dyDescent="0.3">
      <c r="A1970" s="133"/>
      <c r="B1970" s="134"/>
      <c r="C1970" s="429"/>
      <c r="D1970" s="136"/>
      <c r="E1970" s="136"/>
      <c r="F1970" s="438"/>
      <c r="G1970" s="136"/>
      <c r="H1970" s="139"/>
      <c r="I1970" s="430"/>
      <c r="J1970" s="431"/>
      <c r="K1970" s="432"/>
      <c r="L1970" s="428"/>
      <c r="M1970" s="500"/>
      <c r="N1970" s="518"/>
      <c r="O1970" s="501"/>
      <c r="P1970" s="501"/>
      <c r="Q1970" s="519"/>
      <c r="R1970" s="502"/>
      <c r="S1970" s="502"/>
      <c r="T1970" s="503"/>
      <c r="U1970" s="504"/>
      <c r="V1970" s="505"/>
      <c r="W1970" s="505"/>
      <c r="X1970" s="505"/>
      <c r="Y1970" s="505"/>
      <c r="Z1970" s="506"/>
      <c r="AA1970" s="507"/>
      <c r="AB1970" s="508"/>
      <c r="AC1970" s="513"/>
      <c r="AD1970" s="508"/>
      <c r="AE1970" s="507"/>
      <c r="AF1970" s="513"/>
      <c r="AG1970" s="507"/>
      <c r="AH1970" s="508"/>
      <c r="AI1970" s="509"/>
      <c r="AJ1970" s="507"/>
      <c r="AK1970" s="507"/>
      <c r="AL1970" s="510"/>
      <c r="AM1970" s="511"/>
      <c r="AN1970" s="512"/>
      <c r="AO1970" s="511"/>
      <c r="AP1970" s="507"/>
      <c r="AQ1970" s="512"/>
      <c r="AR1970" s="513"/>
      <c r="AS1970" s="508"/>
      <c r="AT1970" s="511"/>
      <c r="AU1970" s="511"/>
      <c r="AV1970" s="511"/>
      <c r="AW1970" s="511"/>
      <c r="AX1970" s="511"/>
      <c r="AY1970" s="511"/>
      <c r="AZ1970" s="514"/>
      <c r="BA1970" s="515"/>
      <c r="BB1970" s="507"/>
      <c r="BC1970" s="505"/>
      <c r="BD1970" s="524"/>
      <c r="BE1970" s="506"/>
      <c r="BF1970" s="482"/>
      <c r="BG1970" s="483"/>
      <c r="BH1970" s="483"/>
      <c r="BI1970" s="465"/>
      <c r="BJ1970" s="465"/>
      <c r="BK1970" s="465"/>
      <c r="BL1970" s="465"/>
      <c r="BM1970" s="465"/>
      <c r="BN1970" s="465"/>
      <c r="BO1970" s="483"/>
      <c r="BP1970" s="483"/>
      <c r="BQ1970" s="483"/>
      <c r="BR1970" s="483"/>
      <c r="BS1970" s="483"/>
      <c r="BT1970" s="484"/>
      <c r="BU1970" s="484"/>
      <c r="BV1970" s="484"/>
      <c r="BW1970" s="516"/>
      <c r="BX1970" s="434"/>
      <c r="BY1970" s="490"/>
      <c r="BZ1970" s="491"/>
      <c r="CA1970" s="520"/>
      <c r="CB1970" s="520"/>
      <c r="CC1970" s="520"/>
      <c r="CD1970" s="520"/>
      <c r="CE1970" s="520"/>
      <c r="CF1970" s="520"/>
    </row>
    <row r="1971" spans="1:84" ht="13.8" thickBot="1" x14ac:dyDescent="0.3">
      <c r="A1971" s="133"/>
      <c r="B1971" s="134"/>
      <c r="C1971" s="429"/>
      <c r="D1971" s="136"/>
      <c r="E1971" s="136"/>
      <c r="F1971" s="438"/>
      <c r="G1971" s="136"/>
      <c r="H1971" s="139"/>
      <c r="I1971" s="430"/>
      <c r="J1971" s="431"/>
      <c r="K1971" s="432"/>
      <c r="L1971" s="428"/>
      <c r="M1971" s="500"/>
      <c r="N1971" s="518"/>
      <c r="O1971" s="501"/>
      <c r="P1971" s="501"/>
      <c r="Q1971" s="519"/>
      <c r="R1971" s="502"/>
      <c r="S1971" s="502"/>
      <c r="T1971" s="503"/>
      <c r="U1971" s="504"/>
      <c r="V1971" s="505"/>
      <c r="W1971" s="505"/>
      <c r="X1971" s="505"/>
      <c r="Y1971" s="505"/>
      <c r="Z1971" s="506"/>
      <c r="AA1971" s="507"/>
      <c r="AB1971" s="508"/>
      <c r="AC1971" s="513"/>
      <c r="AD1971" s="508"/>
      <c r="AE1971" s="507"/>
      <c r="AF1971" s="513"/>
      <c r="AG1971" s="507"/>
      <c r="AH1971" s="508"/>
      <c r="AI1971" s="509"/>
      <c r="AJ1971" s="507"/>
      <c r="AK1971" s="507"/>
      <c r="AL1971" s="510"/>
      <c r="AM1971" s="511"/>
      <c r="AN1971" s="512"/>
      <c r="AO1971" s="511"/>
      <c r="AP1971" s="507"/>
      <c r="AQ1971" s="512"/>
      <c r="AR1971" s="513"/>
      <c r="AS1971" s="508"/>
      <c r="AT1971" s="511"/>
      <c r="AU1971" s="511"/>
      <c r="AV1971" s="511"/>
      <c r="AW1971" s="511"/>
      <c r="AX1971" s="511"/>
      <c r="AY1971" s="511"/>
      <c r="AZ1971" s="514"/>
      <c r="BA1971" s="515"/>
      <c r="BB1971" s="507"/>
      <c r="BC1971" s="505"/>
      <c r="BD1971" s="524"/>
      <c r="BE1971" s="506"/>
      <c r="BF1971" s="482"/>
      <c r="BG1971" s="483"/>
      <c r="BH1971" s="483"/>
      <c r="BI1971" s="465"/>
      <c r="BJ1971" s="465"/>
      <c r="BK1971" s="465"/>
      <c r="BL1971" s="465"/>
      <c r="BM1971" s="465"/>
      <c r="BN1971" s="465"/>
      <c r="BO1971" s="483"/>
      <c r="BP1971" s="483"/>
      <c r="BQ1971" s="483"/>
      <c r="BR1971" s="483"/>
      <c r="BS1971" s="483"/>
      <c r="BT1971" s="484"/>
      <c r="BU1971" s="484"/>
      <c r="BV1971" s="484"/>
      <c r="BW1971" s="516"/>
      <c r="BX1971" s="434"/>
      <c r="BY1971" s="490"/>
      <c r="BZ1971" s="491"/>
      <c r="CA1971" s="520"/>
      <c r="CB1971" s="520"/>
      <c r="CC1971" s="520"/>
      <c r="CD1971" s="520"/>
      <c r="CE1971" s="520"/>
      <c r="CF1971" s="520"/>
    </row>
    <row r="1972" spans="1:84" ht="13.8" thickBot="1" x14ac:dyDescent="0.3">
      <c r="A1972" s="133"/>
      <c r="B1972" s="134"/>
      <c r="C1972" s="429"/>
      <c r="D1972" s="136"/>
      <c r="E1972" s="136"/>
      <c r="F1972" s="438"/>
      <c r="G1972" s="136"/>
      <c r="H1972" s="139"/>
      <c r="I1972" s="430"/>
      <c r="J1972" s="431"/>
      <c r="K1972" s="432"/>
      <c r="L1972" s="428"/>
      <c r="M1972" s="500"/>
      <c r="N1972" s="518"/>
      <c r="O1972" s="501"/>
      <c r="P1972" s="501"/>
      <c r="Q1972" s="519"/>
      <c r="R1972" s="502"/>
      <c r="S1972" s="502"/>
      <c r="T1972" s="503"/>
      <c r="U1972" s="504"/>
      <c r="V1972" s="505"/>
      <c r="W1972" s="505"/>
      <c r="X1972" s="505"/>
      <c r="Y1972" s="505"/>
      <c r="Z1972" s="506"/>
      <c r="AA1972" s="507"/>
      <c r="AB1972" s="508"/>
      <c r="AC1972" s="513"/>
      <c r="AD1972" s="508"/>
      <c r="AE1972" s="507"/>
      <c r="AF1972" s="513"/>
      <c r="AG1972" s="507"/>
      <c r="AH1972" s="508"/>
      <c r="AI1972" s="509"/>
      <c r="AJ1972" s="507"/>
      <c r="AK1972" s="507"/>
      <c r="AL1972" s="510"/>
      <c r="AM1972" s="511"/>
      <c r="AN1972" s="512"/>
      <c r="AO1972" s="511"/>
      <c r="AP1972" s="507"/>
      <c r="AQ1972" s="512"/>
      <c r="AR1972" s="513"/>
      <c r="AS1972" s="508"/>
      <c r="AT1972" s="511"/>
      <c r="AU1972" s="511"/>
      <c r="AV1972" s="511"/>
      <c r="AW1972" s="511"/>
      <c r="AX1972" s="511"/>
      <c r="AY1972" s="511"/>
      <c r="AZ1972" s="514"/>
      <c r="BA1972" s="515"/>
      <c r="BB1972" s="507"/>
      <c r="BC1972" s="505"/>
      <c r="BD1972" s="524"/>
      <c r="BE1972" s="506"/>
      <c r="BF1972" s="482"/>
      <c r="BG1972" s="483"/>
      <c r="BH1972" s="483"/>
      <c r="BI1972" s="465"/>
      <c r="BJ1972" s="465"/>
      <c r="BK1972" s="465"/>
      <c r="BL1972" s="465"/>
      <c r="BM1972" s="465"/>
      <c r="BN1972" s="465"/>
      <c r="BO1972" s="483"/>
      <c r="BP1972" s="483"/>
      <c r="BQ1972" s="483"/>
      <c r="BR1972" s="483"/>
      <c r="BS1972" s="483"/>
      <c r="BT1972" s="484"/>
      <c r="BU1972" s="484"/>
      <c r="BV1972" s="484"/>
      <c r="BW1972" s="516"/>
      <c r="BX1972" s="434"/>
      <c r="BY1972" s="490"/>
      <c r="BZ1972" s="491"/>
      <c r="CA1972" s="520"/>
      <c r="CB1972" s="520"/>
      <c r="CC1972" s="520"/>
      <c r="CD1972" s="520"/>
      <c r="CE1972" s="520"/>
      <c r="CF1972" s="520"/>
    </row>
    <row r="1973" spans="1:84" ht="13.8" thickBot="1" x14ac:dyDescent="0.3">
      <c r="A1973" s="133"/>
      <c r="B1973" s="134"/>
      <c r="C1973" s="429"/>
      <c r="D1973" s="136"/>
      <c r="E1973" s="136"/>
      <c r="F1973" s="438"/>
      <c r="G1973" s="136"/>
      <c r="H1973" s="139"/>
      <c r="I1973" s="430"/>
      <c r="J1973" s="431"/>
      <c r="K1973" s="432"/>
      <c r="L1973" s="428"/>
      <c r="M1973" s="500"/>
      <c r="N1973" s="518"/>
      <c r="O1973" s="501"/>
      <c r="P1973" s="501"/>
      <c r="Q1973" s="519"/>
      <c r="R1973" s="502"/>
      <c r="S1973" s="502"/>
      <c r="T1973" s="503"/>
      <c r="U1973" s="504"/>
      <c r="V1973" s="505"/>
      <c r="W1973" s="505"/>
      <c r="X1973" s="505"/>
      <c r="Y1973" s="505"/>
      <c r="Z1973" s="506"/>
      <c r="AA1973" s="507"/>
      <c r="AB1973" s="508"/>
      <c r="AC1973" s="513"/>
      <c r="AD1973" s="508"/>
      <c r="AE1973" s="507"/>
      <c r="AF1973" s="513"/>
      <c r="AG1973" s="507"/>
      <c r="AH1973" s="508"/>
      <c r="AI1973" s="509"/>
      <c r="AJ1973" s="507"/>
      <c r="AK1973" s="507"/>
      <c r="AL1973" s="510"/>
      <c r="AM1973" s="511"/>
      <c r="AN1973" s="512"/>
      <c r="AO1973" s="511"/>
      <c r="AP1973" s="507"/>
      <c r="AQ1973" s="512"/>
      <c r="AR1973" s="513"/>
      <c r="AS1973" s="508"/>
      <c r="AT1973" s="511"/>
      <c r="AU1973" s="511"/>
      <c r="AV1973" s="511"/>
      <c r="AW1973" s="511"/>
      <c r="AX1973" s="511"/>
      <c r="AY1973" s="511"/>
      <c r="AZ1973" s="514"/>
      <c r="BA1973" s="515"/>
      <c r="BB1973" s="507"/>
      <c r="BC1973" s="505"/>
      <c r="BD1973" s="524"/>
      <c r="BE1973" s="506"/>
      <c r="BF1973" s="482"/>
      <c r="BG1973" s="483"/>
      <c r="BH1973" s="483"/>
      <c r="BI1973" s="465"/>
      <c r="BJ1973" s="465"/>
      <c r="BK1973" s="465"/>
      <c r="BL1973" s="465"/>
      <c r="BM1973" s="465"/>
      <c r="BN1973" s="465"/>
      <c r="BO1973" s="483"/>
      <c r="BP1973" s="483"/>
      <c r="BQ1973" s="483"/>
      <c r="BR1973" s="483"/>
      <c r="BS1973" s="483"/>
      <c r="BT1973" s="484"/>
      <c r="BU1973" s="484"/>
      <c r="BV1973" s="484"/>
      <c r="BW1973" s="516"/>
      <c r="BX1973" s="434"/>
      <c r="BY1973" s="490"/>
      <c r="BZ1973" s="491"/>
      <c r="CA1973" s="520"/>
      <c r="CB1973" s="520"/>
      <c r="CC1973" s="520"/>
      <c r="CD1973" s="520"/>
      <c r="CE1973" s="520"/>
      <c r="CF1973" s="520"/>
    </row>
    <row r="1974" spans="1:84" ht="13.8" thickBot="1" x14ac:dyDescent="0.3">
      <c r="A1974" s="133"/>
      <c r="B1974" s="134"/>
      <c r="C1974" s="429"/>
      <c r="D1974" s="136"/>
      <c r="E1974" s="136"/>
      <c r="F1974" s="438"/>
      <c r="G1974" s="136"/>
      <c r="H1974" s="139"/>
      <c r="I1974" s="430"/>
      <c r="J1974" s="431"/>
      <c r="K1974" s="432"/>
      <c r="L1974" s="428"/>
      <c r="M1974" s="500"/>
      <c r="N1974" s="518"/>
      <c r="O1974" s="501"/>
      <c r="P1974" s="501"/>
      <c r="Q1974" s="519"/>
      <c r="R1974" s="502"/>
      <c r="S1974" s="502"/>
      <c r="T1974" s="503"/>
      <c r="U1974" s="504"/>
      <c r="V1974" s="505"/>
      <c r="W1974" s="505"/>
      <c r="X1974" s="505"/>
      <c r="Y1974" s="505"/>
      <c r="Z1974" s="506"/>
      <c r="AA1974" s="507"/>
      <c r="AB1974" s="508"/>
      <c r="AC1974" s="513"/>
      <c r="AD1974" s="508"/>
      <c r="AE1974" s="507"/>
      <c r="AF1974" s="513"/>
      <c r="AG1974" s="507"/>
      <c r="AH1974" s="508"/>
      <c r="AI1974" s="509"/>
      <c r="AJ1974" s="507"/>
      <c r="AK1974" s="507"/>
      <c r="AL1974" s="510"/>
      <c r="AM1974" s="511"/>
      <c r="AN1974" s="512"/>
      <c r="AO1974" s="511"/>
      <c r="AP1974" s="507"/>
      <c r="AQ1974" s="512"/>
      <c r="AR1974" s="513"/>
      <c r="AS1974" s="508"/>
      <c r="AT1974" s="511"/>
      <c r="AU1974" s="511"/>
      <c r="AV1974" s="511"/>
      <c r="AW1974" s="511"/>
      <c r="AX1974" s="511"/>
      <c r="AY1974" s="511"/>
      <c r="AZ1974" s="514"/>
      <c r="BA1974" s="515"/>
      <c r="BB1974" s="507"/>
      <c r="BC1974" s="505"/>
      <c r="BD1974" s="524"/>
      <c r="BE1974" s="506"/>
      <c r="BF1974" s="482"/>
      <c r="BG1974" s="483"/>
      <c r="BH1974" s="483"/>
      <c r="BI1974" s="465"/>
      <c r="BJ1974" s="465"/>
      <c r="BK1974" s="465"/>
      <c r="BL1974" s="465"/>
      <c r="BM1974" s="465"/>
      <c r="BN1974" s="465"/>
      <c r="BO1974" s="483"/>
      <c r="BP1974" s="483"/>
      <c r="BQ1974" s="483"/>
      <c r="BR1974" s="483"/>
      <c r="BS1974" s="483"/>
      <c r="BT1974" s="484"/>
      <c r="BU1974" s="484"/>
      <c r="BV1974" s="484"/>
      <c r="BW1974" s="516"/>
      <c r="BX1974" s="434"/>
      <c r="BY1974" s="490"/>
      <c r="BZ1974" s="491"/>
      <c r="CA1974" s="520"/>
      <c r="CB1974" s="520"/>
      <c r="CC1974" s="520"/>
      <c r="CD1974" s="520"/>
      <c r="CE1974" s="520"/>
      <c r="CF1974" s="520"/>
    </row>
    <row r="1975" spans="1:84" ht="13.8" thickBot="1" x14ac:dyDescent="0.3">
      <c r="A1975" s="133"/>
      <c r="B1975" s="134"/>
      <c r="C1975" s="429"/>
      <c r="D1975" s="136"/>
      <c r="E1975" s="136"/>
      <c r="F1975" s="438"/>
      <c r="G1975" s="136"/>
      <c r="H1975" s="139"/>
      <c r="I1975" s="430"/>
      <c r="J1975" s="431"/>
      <c r="K1975" s="432"/>
      <c r="L1975" s="428"/>
      <c r="M1975" s="500"/>
      <c r="N1975" s="518"/>
      <c r="O1975" s="501"/>
      <c r="P1975" s="501"/>
      <c r="Q1975" s="519"/>
      <c r="R1975" s="502"/>
      <c r="S1975" s="502"/>
      <c r="T1975" s="503"/>
      <c r="U1975" s="504"/>
      <c r="V1975" s="505"/>
      <c r="W1975" s="505"/>
      <c r="X1975" s="505"/>
      <c r="Y1975" s="505"/>
      <c r="Z1975" s="506"/>
      <c r="AA1975" s="507"/>
      <c r="AB1975" s="508"/>
      <c r="AC1975" s="513"/>
      <c r="AD1975" s="508"/>
      <c r="AE1975" s="507"/>
      <c r="AF1975" s="513"/>
      <c r="AG1975" s="507"/>
      <c r="AH1975" s="508"/>
      <c r="AI1975" s="509"/>
      <c r="AJ1975" s="507"/>
      <c r="AK1975" s="507"/>
      <c r="AL1975" s="510"/>
      <c r="AM1975" s="511"/>
      <c r="AN1975" s="512"/>
      <c r="AO1975" s="511"/>
      <c r="AP1975" s="507"/>
      <c r="AQ1975" s="512"/>
      <c r="AR1975" s="513"/>
      <c r="AS1975" s="508"/>
      <c r="AT1975" s="511"/>
      <c r="AU1975" s="511"/>
      <c r="AV1975" s="511"/>
      <c r="AW1975" s="511"/>
      <c r="AX1975" s="511"/>
      <c r="AY1975" s="511"/>
      <c r="AZ1975" s="514"/>
      <c r="BA1975" s="515"/>
      <c r="BB1975" s="507"/>
      <c r="BC1975" s="505"/>
      <c r="BD1975" s="524"/>
      <c r="BE1975" s="506"/>
      <c r="BF1975" s="482"/>
      <c r="BG1975" s="483"/>
      <c r="BH1975" s="483"/>
      <c r="BI1975" s="465"/>
      <c r="BJ1975" s="465"/>
      <c r="BK1975" s="465"/>
      <c r="BL1975" s="465"/>
      <c r="BM1975" s="465"/>
      <c r="BN1975" s="465"/>
      <c r="BO1975" s="483"/>
      <c r="BP1975" s="483"/>
      <c r="BQ1975" s="483"/>
      <c r="BR1975" s="483"/>
      <c r="BS1975" s="483"/>
      <c r="BT1975" s="484"/>
      <c r="BU1975" s="484"/>
      <c r="BV1975" s="484"/>
      <c r="BW1975" s="516"/>
      <c r="BX1975" s="434"/>
      <c r="BY1975" s="490"/>
      <c r="BZ1975" s="491"/>
      <c r="CA1975" s="520"/>
      <c r="CB1975" s="520"/>
      <c r="CC1975" s="520"/>
      <c r="CD1975" s="520"/>
      <c r="CE1975" s="520"/>
      <c r="CF1975" s="520"/>
    </row>
    <row r="1976" spans="1:84" ht="13.8" thickBot="1" x14ac:dyDescent="0.3">
      <c r="A1976" s="133"/>
      <c r="B1976" s="134"/>
      <c r="C1976" s="429"/>
      <c r="D1976" s="136"/>
      <c r="E1976" s="136"/>
      <c r="F1976" s="438"/>
      <c r="G1976" s="136"/>
      <c r="H1976" s="139"/>
      <c r="I1976" s="430"/>
      <c r="J1976" s="431"/>
      <c r="K1976" s="432"/>
      <c r="L1976" s="428"/>
      <c r="M1976" s="500"/>
      <c r="N1976" s="518"/>
      <c r="O1976" s="501"/>
      <c r="P1976" s="501"/>
      <c r="Q1976" s="519"/>
      <c r="R1976" s="502"/>
      <c r="S1976" s="502"/>
      <c r="T1976" s="503"/>
      <c r="U1976" s="504"/>
      <c r="V1976" s="505"/>
      <c r="W1976" s="505"/>
      <c r="X1976" s="505"/>
      <c r="Y1976" s="505"/>
      <c r="Z1976" s="506"/>
      <c r="AA1976" s="507"/>
      <c r="AB1976" s="508"/>
      <c r="AC1976" s="513"/>
      <c r="AD1976" s="508"/>
      <c r="AE1976" s="507"/>
      <c r="AF1976" s="513"/>
      <c r="AG1976" s="507"/>
      <c r="AH1976" s="508"/>
      <c r="AI1976" s="509"/>
      <c r="AJ1976" s="507"/>
      <c r="AK1976" s="507"/>
      <c r="AL1976" s="510"/>
      <c r="AM1976" s="511"/>
      <c r="AN1976" s="512"/>
      <c r="AO1976" s="511"/>
      <c r="AP1976" s="507"/>
      <c r="AQ1976" s="512"/>
      <c r="AR1976" s="513"/>
      <c r="AS1976" s="508"/>
      <c r="AT1976" s="511"/>
      <c r="AU1976" s="511"/>
      <c r="AV1976" s="511"/>
      <c r="AW1976" s="511"/>
      <c r="AX1976" s="511"/>
      <c r="AY1976" s="511"/>
      <c r="AZ1976" s="514"/>
      <c r="BA1976" s="515"/>
      <c r="BB1976" s="507"/>
      <c r="BC1976" s="505"/>
      <c r="BD1976" s="524"/>
      <c r="BE1976" s="506"/>
      <c r="BF1976" s="482"/>
      <c r="BG1976" s="483"/>
      <c r="BH1976" s="483"/>
      <c r="BI1976" s="465"/>
      <c r="BJ1976" s="465"/>
      <c r="BK1976" s="465"/>
      <c r="BL1976" s="465"/>
      <c r="BM1976" s="465"/>
      <c r="BN1976" s="465"/>
      <c r="BO1976" s="483"/>
      <c r="BP1976" s="483"/>
      <c r="BQ1976" s="483"/>
      <c r="BR1976" s="483"/>
      <c r="BS1976" s="483"/>
      <c r="BT1976" s="484"/>
      <c r="BU1976" s="484"/>
      <c r="BV1976" s="484"/>
      <c r="BW1976" s="516"/>
      <c r="BX1976" s="434"/>
      <c r="BY1976" s="490"/>
      <c r="BZ1976" s="491"/>
      <c r="CA1976" s="520"/>
      <c r="CB1976" s="520"/>
      <c r="CC1976" s="520"/>
      <c r="CD1976" s="520"/>
      <c r="CE1976" s="520"/>
      <c r="CF1976" s="520"/>
    </row>
    <row r="1977" spans="1:84" ht="13.8" thickBot="1" x14ac:dyDescent="0.3">
      <c r="A1977" s="133"/>
      <c r="B1977" s="134"/>
      <c r="C1977" s="429"/>
      <c r="D1977" s="136"/>
      <c r="E1977" s="136"/>
      <c r="F1977" s="438"/>
      <c r="G1977" s="136"/>
      <c r="H1977" s="139"/>
      <c r="I1977" s="430"/>
      <c r="J1977" s="431"/>
      <c r="K1977" s="432"/>
      <c r="L1977" s="428"/>
      <c r="M1977" s="500"/>
      <c r="N1977" s="518"/>
      <c r="O1977" s="501"/>
      <c r="P1977" s="501"/>
      <c r="Q1977" s="519"/>
      <c r="R1977" s="502"/>
      <c r="S1977" s="502"/>
      <c r="T1977" s="503"/>
      <c r="U1977" s="504"/>
      <c r="V1977" s="505"/>
      <c r="W1977" s="505"/>
      <c r="X1977" s="505"/>
      <c r="Y1977" s="505"/>
      <c r="Z1977" s="506"/>
      <c r="AA1977" s="507"/>
      <c r="AB1977" s="508"/>
      <c r="AC1977" s="513"/>
      <c r="AD1977" s="508"/>
      <c r="AE1977" s="507"/>
      <c r="AF1977" s="513"/>
      <c r="AG1977" s="507"/>
      <c r="AH1977" s="508"/>
      <c r="AI1977" s="509"/>
      <c r="AJ1977" s="507"/>
      <c r="AK1977" s="507"/>
      <c r="AL1977" s="510"/>
      <c r="AM1977" s="511"/>
      <c r="AN1977" s="512"/>
      <c r="AO1977" s="511"/>
      <c r="AP1977" s="507"/>
      <c r="AQ1977" s="512"/>
      <c r="AR1977" s="513"/>
      <c r="AS1977" s="508"/>
      <c r="AT1977" s="511"/>
      <c r="AU1977" s="511"/>
      <c r="AV1977" s="511"/>
      <c r="AW1977" s="511"/>
      <c r="AX1977" s="511"/>
      <c r="AY1977" s="511"/>
      <c r="AZ1977" s="514"/>
      <c r="BA1977" s="515"/>
      <c r="BB1977" s="507"/>
      <c r="BC1977" s="505"/>
      <c r="BD1977" s="524"/>
      <c r="BE1977" s="506"/>
      <c r="BF1977" s="482"/>
      <c r="BG1977" s="483"/>
      <c r="BH1977" s="483"/>
      <c r="BI1977" s="465"/>
      <c r="BJ1977" s="465"/>
      <c r="BK1977" s="465"/>
      <c r="BL1977" s="465"/>
      <c r="BM1977" s="465"/>
      <c r="BN1977" s="465"/>
      <c r="BO1977" s="483"/>
      <c r="BP1977" s="483"/>
      <c r="BQ1977" s="483"/>
      <c r="BR1977" s="483"/>
      <c r="BS1977" s="483"/>
      <c r="BT1977" s="484"/>
      <c r="BU1977" s="484"/>
      <c r="BV1977" s="484"/>
      <c r="BW1977" s="516"/>
      <c r="BX1977" s="434"/>
      <c r="BY1977" s="490"/>
      <c r="BZ1977" s="491"/>
      <c r="CA1977" s="520"/>
      <c r="CB1977" s="520"/>
      <c r="CC1977" s="520"/>
      <c r="CD1977" s="520"/>
      <c r="CE1977" s="520"/>
      <c r="CF1977" s="520"/>
    </row>
    <row r="1978" spans="1:84" ht="13.8" thickBot="1" x14ac:dyDescent="0.3">
      <c r="A1978" s="133"/>
      <c r="B1978" s="134"/>
      <c r="C1978" s="429"/>
      <c r="D1978" s="136"/>
      <c r="E1978" s="136"/>
      <c r="F1978" s="438"/>
      <c r="G1978" s="136"/>
      <c r="H1978" s="139"/>
      <c r="I1978" s="430"/>
      <c r="J1978" s="431"/>
      <c r="K1978" s="432"/>
      <c r="L1978" s="428"/>
      <c r="M1978" s="500"/>
      <c r="N1978" s="518"/>
      <c r="O1978" s="501"/>
      <c r="P1978" s="501"/>
      <c r="Q1978" s="519"/>
      <c r="R1978" s="502"/>
      <c r="S1978" s="502"/>
      <c r="T1978" s="503"/>
      <c r="U1978" s="504"/>
      <c r="V1978" s="505"/>
      <c r="W1978" s="505"/>
      <c r="X1978" s="505"/>
      <c r="Y1978" s="505"/>
      <c r="Z1978" s="506"/>
      <c r="AA1978" s="507"/>
      <c r="AB1978" s="508"/>
      <c r="AC1978" s="513"/>
      <c r="AD1978" s="508"/>
      <c r="AE1978" s="507"/>
      <c r="AF1978" s="513"/>
      <c r="AG1978" s="507"/>
      <c r="AH1978" s="508"/>
      <c r="AI1978" s="509"/>
      <c r="AJ1978" s="507"/>
      <c r="AK1978" s="507"/>
      <c r="AL1978" s="510"/>
      <c r="AM1978" s="511"/>
      <c r="AN1978" s="512"/>
      <c r="AO1978" s="511"/>
      <c r="AP1978" s="507"/>
      <c r="AQ1978" s="512"/>
      <c r="AR1978" s="513"/>
      <c r="AS1978" s="508"/>
      <c r="AT1978" s="511"/>
      <c r="AU1978" s="511"/>
      <c r="AV1978" s="511"/>
      <c r="AW1978" s="511"/>
      <c r="AX1978" s="511"/>
      <c r="AY1978" s="511"/>
      <c r="AZ1978" s="514"/>
      <c r="BA1978" s="515"/>
      <c r="BB1978" s="507"/>
      <c r="BC1978" s="505"/>
      <c r="BD1978" s="524"/>
      <c r="BE1978" s="506"/>
      <c r="BF1978" s="482"/>
      <c r="BG1978" s="483"/>
      <c r="BH1978" s="483"/>
      <c r="BI1978" s="465"/>
      <c r="BJ1978" s="465"/>
      <c r="BK1978" s="465"/>
      <c r="BL1978" s="465"/>
      <c r="BM1978" s="465"/>
      <c r="BN1978" s="465"/>
      <c r="BO1978" s="483"/>
      <c r="BP1978" s="483"/>
      <c r="BQ1978" s="483"/>
      <c r="BR1978" s="483"/>
      <c r="BS1978" s="483"/>
      <c r="BT1978" s="484"/>
      <c r="BU1978" s="484"/>
      <c r="BV1978" s="484"/>
      <c r="BW1978" s="516"/>
      <c r="BX1978" s="434"/>
      <c r="BY1978" s="490"/>
      <c r="BZ1978" s="491"/>
      <c r="CA1978" s="520"/>
      <c r="CB1978" s="520"/>
      <c r="CC1978" s="520"/>
      <c r="CD1978" s="520"/>
      <c r="CE1978" s="520"/>
      <c r="CF1978" s="520"/>
    </row>
    <row r="1979" spans="1:84" ht="13.8" thickBot="1" x14ac:dyDescent="0.3">
      <c r="A1979" s="133"/>
      <c r="B1979" s="134"/>
      <c r="C1979" s="429"/>
      <c r="D1979" s="136"/>
      <c r="E1979" s="136"/>
      <c r="F1979" s="438"/>
      <c r="G1979" s="136"/>
      <c r="H1979" s="139"/>
      <c r="I1979" s="430"/>
      <c r="J1979" s="431"/>
      <c r="K1979" s="432"/>
      <c r="L1979" s="428"/>
      <c r="M1979" s="500"/>
      <c r="N1979" s="518"/>
      <c r="O1979" s="501"/>
      <c r="P1979" s="501"/>
      <c r="Q1979" s="519"/>
      <c r="R1979" s="502"/>
      <c r="S1979" s="502"/>
      <c r="T1979" s="503"/>
      <c r="U1979" s="504"/>
      <c r="V1979" s="505"/>
      <c r="W1979" s="505"/>
      <c r="X1979" s="505"/>
      <c r="Y1979" s="505"/>
      <c r="Z1979" s="506"/>
      <c r="AA1979" s="507"/>
      <c r="AB1979" s="508"/>
      <c r="AC1979" s="513"/>
      <c r="AD1979" s="508"/>
      <c r="AE1979" s="507"/>
      <c r="AF1979" s="513"/>
      <c r="AG1979" s="507"/>
      <c r="AH1979" s="508"/>
      <c r="AI1979" s="509"/>
      <c r="AJ1979" s="507"/>
      <c r="AK1979" s="507"/>
      <c r="AL1979" s="510"/>
      <c r="AM1979" s="511"/>
      <c r="AN1979" s="512"/>
      <c r="AO1979" s="511"/>
      <c r="AP1979" s="507"/>
      <c r="AQ1979" s="512"/>
      <c r="AR1979" s="513"/>
      <c r="AS1979" s="508"/>
      <c r="AT1979" s="511"/>
      <c r="AU1979" s="511"/>
      <c r="AV1979" s="511"/>
      <c r="AW1979" s="511"/>
      <c r="AX1979" s="511"/>
      <c r="AY1979" s="511"/>
      <c r="AZ1979" s="514"/>
      <c r="BA1979" s="515"/>
      <c r="BB1979" s="507"/>
      <c r="BC1979" s="505"/>
      <c r="BD1979" s="524"/>
      <c r="BE1979" s="506"/>
      <c r="BF1979" s="482"/>
      <c r="BG1979" s="483"/>
      <c r="BH1979" s="483"/>
      <c r="BI1979" s="465"/>
      <c r="BJ1979" s="465"/>
      <c r="BK1979" s="465"/>
      <c r="BL1979" s="465"/>
      <c r="BM1979" s="465"/>
      <c r="BN1979" s="465"/>
      <c r="BO1979" s="483"/>
      <c r="BP1979" s="483"/>
      <c r="BQ1979" s="483"/>
      <c r="BR1979" s="483"/>
      <c r="BS1979" s="483"/>
      <c r="BT1979" s="484"/>
      <c r="BU1979" s="484"/>
      <c r="BV1979" s="484"/>
      <c r="BW1979" s="516"/>
      <c r="BX1979" s="434"/>
      <c r="BY1979" s="490"/>
      <c r="BZ1979" s="491"/>
      <c r="CA1979" s="520"/>
      <c r="CB1979" s="520"/>
      <c r="CC1979" s="520"/>
      <c r="CD1979" s="520"/>
      <c r="CE1979" s="520"/>
      <c r="CF1979" s="520"/>
    </row>
    <row r="1980" spans="1:84" ht="13.8" thickBot="1" x14ac:dyDescent="0.3">
      <c r="A1980" s="133"/>
      <c r="B1980" s="134"/>
      <c r="C1980" s="429"/>
      <c r="D1980" s="136"/>
      <c r="E1980" s="136"/>
      <c r="F1980" s="438"/>
      <c r="G1980" s="136"/>
      <c r="H1980" s="139"/>
      <c r="I1980" s="430"/>
      <c r="J1980" s="431"/>
      <c r="K1980" s="432"/>
      <c r="L1980" s="428"/>
      <c r="M1980" s="500"/>
      <c r="N1980" s="518"/>
      <c r="O1980" s="501"/>
      <c r="P1980" s="501"/>
      <c r="Q1980" s="519"/>
      <c r="R1980" s="502"/>
      <c r="S1980" s="502"/>
      <c r="T1980" s="503"/>
      <c r="U1980" s="504"/>
      <c r="V1980" s="505"/>
      <c r="W1980" s="505"/>
      <c r="X1980" s="505"/>
      <c r="Y1980" s="505"/>
      <c r="Z1980" s="506"/>
      <c r="AA1980" s="507"/>
      <c r="AB1980" s="508"/>
      <c r="AC1980" s="513"/>
      <c r="AD1980" s="508"/>
      <c r="AE1980" s="507"/>
      <c r="AF1980" s="513"/>
      <c r="AG1980" s="507"/>
      <c r="AH1980" s="508"/>
      <c r="AI1980" s="509"/>
      <c r="AJ1980" s="507"/>
      <c r="AK1980" s="507"/>
      <c r="AL1980" s="510"/>
      <c r="AM1980" s="511"/>
      <c r="AN1980" s="512"/>
      <c r="AO1980" s="511"/>
      <c r="AP1980" s="507"/>
      <c r="AQ1980" s="512"/>
      <c r="AR1980" s="513"/>
      <c r="AS1980" s="508"/>
      <c r="AT1980" s="511"/>
      <c r="AU1980" s="511"/>
      <c r="AV1980" s="511"/>
      <c r="AW1980" s="511"/>
      <c r="AX1980" s="511"/>
      <c r="AY1980" s="511"/>
      <c r="AZ1980" s="514"/>
      <c r="BA1980" s="515"/>
      <c r="BB1980" s="507"/>
      <c r="BC1980" s="505"/>
      <c r="BD1980" s="524"/>
      <c r="BE1980" s="506"/>
      <c r="BF1980" s="482"/>
      <c r="BG1980" s="483"/>
      <c r="BH1980" s="483"/>
      <c r="BI1980" s="465"/>
      <c r="BJ1980" s="465"/>
      <c r="BK1980" s="465"/>
      <c r="BL1980" s="465"/>
      <c r="BM1980" s="465"/>
      <c r="BN1980" s="465"/>
      <c r="BO1980" s="483"/>
      <c r="BP1980" s="483"/>
      <c r="BQ1980" s="483"/>
      <c r="BR1980" s="483"/>
      <c r="BS1980" s="483"/>
      <c r="BT1980" s="484"/>
      <c r="BU1980" s="484"/>
      <c r="BV1980" s="484"/>
      <c r="BW1980" s="516"/>
      <c r="BX1980" s="434"/>
      <c r="BY1980" s="490"/>
      <c r="BZ1980" s="491"/>
      <c r="CA1980" s="520"/>
      <c r="CB1980" s="520"/>
      <c r="CC1980" s="520"/>
      <c r="CD1980" s="520"/>
      <c r="CE1980" s="520"/>
      <c r="CF1980" s="520"/>
    </row>
    <row r="1981" spans="1:84" ht="13.8" thickBot="1" x14ac:dyDescent="0.3">
      <c r="A1981" s="133"/>
      <c r="B1981" s="134"/>
      <c r="C1981" s="429"/>
      <c r="D1981" s="136"/>
      <c r="E1981" s="136"/>
      <c r="F1981" s="438"/>
      <c r="G1981" s="136"/>
      <c r="H1981" s="139"/>
      <c r="I1981" s="430"/>
      <c r="J1981" s="431"/>
      <c r="K1981" s="432"/>
      <c r="L1981" s="428"/>
      <c r="M1981" s="500"/>
      <c r="N1981" s="518"/>
      <c r="O1981" s="501"/>
      <c r="P1981" s="501"/>
      <c r="Q1981" s="519"/>
      <c r="R1981" s="502"/>
      <c r="S1981" s="502"/>
      <c r="T1981" s="503"/>
      <c r="U1981" s="504"/>
      <c r="V1981" s="505"/>
      <c r="W1981" s="505"/>
      <c r="X1981" s="505"/>
      <c r="Y1981" s="505"/>
      <c r="Z1981" s="506"/>
      <c r="AA1981" s="507"/>
      <c r="AB1981" s="508"/>
      <c r="AC1981" s="513"/>
      <c r="AD1981" s="508"/>
      <c r="AE1981" s="507"/>
      <c r="AF1981" s="513"/>
      <c r="AG1981" s="507"/>
      <c r="AH1981" s="508"/>
      <c r="AI1981" s="509"/>
      <c r="AJ1981" s="507"/>
      <c r="AK1981" s="507"/>
      <c r="AL1981" s="510"/>
      <c r="AM1981" s="511"/>
      <c r="AN1981" s="512"/>
      <c r="AO1981" s="511"/>
      <c r="AP1981" s="507"/>
      <c r="AQ1981" s="512"/>
      <c r="AR1981" s="513"/>
      <c r="AS1981" s="508"/>
      <c r="AT1981" s="511"/>
      <c r="AU1981" s="511"/>
      <c r="AV1981" s="511"/>
      <c r="AW1981" s="511"/>
      <c r="AX1981" s="511"/>
      <c r="AY1981" s="511"/>
      <c r="AZ1981" s="514"/>
      <c r="BA1981" s="515"/>
      <c r="BB1981" s="507"/>
      <c r="BC1981" s="505"/>
      <c r="BD1981" s="524"/>
      <c r="BE1981" s="506"/>
      <c r="BF1981" s="482"/>
      <c r="BG1981" s="483"/>
      <c r="BH1981" s="483"/>
      <c r="BI1981" s="465"/>
      <c r="BJ1981" s="465"/>
      <c r="BK1981" s="465"/>
      <c r="BL1981" s="465"/>
      <c r="BM1981" s="465"/>
      <c r="BN1981" s="465"/>
      <c r="BO1981" s="483"/>
      <c r="BP1981" s="483"/>
      <c r="BQ1981" s="483"/>
      <c r="BR1981" s="483"/>
      <c r="BS1981" s="483"/>
      <c r="BT1981" s="484"/>
      <c r="BU1981" s="484"/>
      <c r="BV1981" s="484"/>
      <c r="BW1981" s="516"/>
      <c r="BX1981" s="434"/>
      <c r="BY1981" s="490"/>
      <c r="BZ1981" s="491"/>
      <c r="CA1981" s="520"/>
      <c r="CB1981" s="520"/>
      <c r="CC1981" s="520"/>
      <c r="CD1981" s="520"/>
      <c r="CE1981" s="520"/>
      <c r="CF1981" s="520"/>
    </row>
    <row r="1982" spans="1:84" ht="13.8" thickBot="1" x14ac:dyDescent="0.3">
      <c r="A1982" s="133"/>
      <c r="B1982" s="134"/>
      <c r="C1982" s="429"/>
      <c r="D1982" s="136"/>
      <c r="E1982" s="136"/>
      <c r="F1982" s="438"/>
      <c r="G1982" s="136"/>
      <c r="H1982" s="139"/>
      <c r="I1982" s="430"/>
      <c r="J1982" s="431"/>
      <c r="K1982" s="432"/>
      <c r="L1982" s="428"/>
      <c r="M1982" s="500"/>
      <c r="N1982" s="518"/>
      <c r="O1982" s="501"/>
      <c r="P1982" s="501"/>
      <c r="Q1982" s="519"/>
      <c r="R1982" s="502"/>
      <c r="S1982" s="502"/>
      <c r="T1982" s="503"/>
      <c r="U1982" s="504"/>
      <c r="V1982" s="505"/>
      <c r="W1982" s="505"/>
      <c r="X1982" s="505"/>
      <c r="Y1982" s="505"/>
      <c r="Z1982" s="506"/>
      <c r="AA1982" s="507"/>
      <c r="AB1982" s="508"/>
      <c r="AC1982" s="513"/>
      <c r="AD1982" s="508"/>
      <c r="AE1982" s="507"/>
      <c r="AF1982" s="513"/>
      <c r="AG1982" s="507"/>
      <c r="AH1982" s="508"/>
      <c r="AI1982" s="509"/>
      <c r="AJ1982" s="507"/>
      <c r="AK1982" s="507"/>
      <c r="AL1982" s="510"/>
      <c r="AM1982" s="511"/>
      <c r="AN1982" s="512"/>
      <c r="AO1982" s="511"/>
      <c r="AP1982" s="507"/>
      <c r="AQ1982" s="512"/>
      <c r="AR1982" s="513"/>
      <c r="AS1982" s="508"/>
      <c r="AT1982" s="511"/>
      <c r="AU1982" s="511"/>
      <c r="AV1982" s="511"/>
      <c r="AW1982" s="511"/>
      <c r="AX1982" s="511"/>
      <c r="AY1982" s="511"/>
      <c r="AZ1982" s="514"/>
      <c r="BA1982" s="515"/>
      <c r="BB1982" s="507"/>
      <c r="BC1982" s="505"/>
      <c r="BD1982" s="524"/>
      <c r="BE1982" s="506"/>
      <c r="BF1982" s="482"/>
      <c r="BG1982" s="483"/>
      <c r="BH1982" s="483"/>
      <c r="BI1982" s="465"/>
      <c r="BJ1982" s="465"/>
      <c r="BK1982" s="465"/>
      <c r="BL1982" s="465"/>
      <c r="BM1982" s="465"/>
      <c r="BN1982" s="465"/>
      <c r="BO1982" s="483"/>
      <c r="BP1982" s="483"/>
      <c r="BQ1982" s="483"/>
      <c r="BR1982" s="483"/>
      <c r="BS1982" s="483"/>
      <c r="BT1982" s="484"/>
      <c r="BU1982" s="484"/>
      <c r="BV1982" s="484"/>
      <c r="BW1982" s="516"/>
      <c r="BX1982" s="434"/>
      <c r="BY1982" s="490"/>
      <c r="BZ1982" s="491"/>
      <c r="CA1982" s="520"/>
      <c r="CB1982" s="520"/>
      <c r="CC1982" s="520"/>
      <c r="CD1982" s="520"/>
      <c r="CE1982" s="520"/>
      <c r="CF1982" s="520"/>
    </row>
    <row r="1983" spans="1:84" ht="13.8" thickBot="1" x14ac:dyDescent="0.3">
      <c r="A1983" s="133"/>
      <c r="B1983" s="134"/>
      <c r="C1983" s="429"/>
      <c r="D1983" s="136"/>
      <c r="E1983" s="136"/>
      <c r="F1983" s="438"/>
      <c r="G1983" s="136"/>
      <c r="H1983" s="139"/>
      <c r="I1983" s="430"/>
      <c r="J1983" s="431"/>
      <c r="K1983" s="432"/>
      <c r="L1983" s="428"/>
      <c r="M1983" s="500"/>
      <c r="N1983" s="518"/>
      <c r="O1983" s="501"/>
      <c r="P1983" s="501"/>
      <c r="Q1983" s="519"/>
      <c r="R1983" s="502"/>
      <c r="S1983" s="502"/>
      <c r="T1983" s="503"/>
      <c r="U1983" s="504"/>
      <c r="V1983" s="505"/>
      <c r="W1983" s="505"/>
      <c r="X1983" s="505"/>
      <c r="Y1983" s="505"/>
      <c r="Z1983" s="506"/>
      <c r="AA1983" s="507"/>
      <c r="AB1983" s="508"/>
      <c r="AC1983" s="513"/>
      <c r="AD1983" s="508"/>
      <c r="AE1983" s="507"/>
      <c r="AF1983" s="513"/>
      <c r="AG1983" s="507"/>
      <c r="AH1983" s="508"/>
      <c r="AI1983" s="509"/>
      <c r="AJ1983" s="507"/>
      <c r="AK1983" s="507"/>
      <c r="AL1983" s="510"/>
      <c r="AM1983" s="511"/>
      <c r="AN1983" s="512"/>
      <c r="AO1983" s="511"/>
      <c r="AP1983" s="507"/>
      <c r="AQ1983" s="512"/>
      <c r="AR1983" s="513"/>
      <c r="AS1983" s="508"/>
      <c r="AT1983" s="511"/>
      <c r="AU1983" s="511"/>
      <c r="AV1983" s="511"/>
      <c r="AW1983" s="511"/>
      <c r="AX1983" s="511"/>
      <c r="AY1983" s="511"/>
      <c r="AZ1983" s="514"/>
      <c r="BA1983" s="515"/>
      <c r="BB1983" s="507"/>
      <c r="BC1983" s="505"/>
      <c r="BD1983" s="524"/>
      <c r="BE1983" s="506"/>
      <c r="BF1983" s="482"/>
      <c r="BG1983" s="483"/>
      <c r="BH1983" s="483"/>
      <c r="BI1983" s="465"/>
      <c r="BJ1983" s="465"/>
      <c r="BK1983" s="465"/>
      <c r="BL1983" s="465"/>
      <c r="BM1983" s="465"/>
      <c r="BN1983" s="465"/>
      <c r="BO1983" s="483"/>
      <c r="BP1983" s="483"/>
      <c r="BQ1983" s="483"/>
      <c r="BR1983" s="483"/>
      <c r="BS1983" s="483"/>
      <c r="BT1983" s="484"/>
      <c r="BU1983" s="484"/>
      <c r="BV1983" s="484"/>
      <c r="BW1983" s="516"/>
      <c r="BX1983" s="434"/>
      <c r="BY1983" s="490"/>
      <c r="BZ1983" s="491"/>
      <c r="CA1983" s="520"/>
      <c r="CB1983" s="520"/>
      <c r="CC1983" s="520"/>
      <c r="CD1983" s="520"/>
      <c r="CE1983" s="520"/>
      <c r="CF1983" s="520"/>
    </row>
    <row r="1984" spans="1:84" ht="13.8" thickBot="1" x14ac:dyDescent="0.3">
      <c r="A1984" s="133"/>
      <c r="B1984" s="134"/>
      <c r="C1984" s="429"/>
      <c r="D1984" s="136"/>
      <c r="E1984" s="136"/>
      <c r="F1984" s="438"/>
      <c r="G1984" s="136"/>
      <c r="H1984" s="139"/>
      <c r="I1984" s="430"/>
      <c r="J1984" s="431"/>
      <c r="K1984" s="432"/>
      <c r="L1984" s="428"/>
      <c r="M1984" s="500"/>
      <c r="N1984" s="518"/>
      <c r="O1984" s="501"/>
      <c r="P1984" s="501"/>
      <c r="Q1984" s="519"/>
      <c r="R1984" s="502"/>
      <c r="S1984" s="502"/>
      <c r="T1984" s="503"/>
      <c r="U1984" s="504"/>
      <c r="V1984" s="505"/>
      <c r="W1984" s="505"/>
      <c r="X1984" s="505"/>
      <c r="Y1984" s="505"/>
      <c r="Z1984" s="506"/>
      <c r="AA1984" s="507"/>
      <c r="AB1984" s="508"/>
      <c r="AC1984" s="513"/>
      <c r="AD1984" s="508"/>
      <c r="AE1984" s="507"/>
      <c r="AF1984" s="513"/>
      <c r="AG1984" s="507"/>
      <c r="AH1984" s="508"/>
      <c r="AI1984" s="509"/>
      <c r="AJ1984" s="507"/>
      <c r="AK1984" s="507"/>
      <c r="AL1984" s="510"/>
      <c r="AM1984" s="511"/>
      <c r="AN1984" s="512"/>
      <c r="AO1984" s="511"/>
      <c r="AP1984" s="507"/>
      <c r="AQ1984" s="512"/>
      <c r="AR1984" s="513"/>
      <c r="AS1984" s="508"/>
      <c r="AT1984" s="511"/>
      <c r="AU1984" s="511"/>
      <c r="AV1984" s="511"/>
      <c r="AW1984" s="511"/>
      <c r="AX1984" s="511"/>
      <c r="AY1984" s="511"/>
      <c r="AZ1984" s="514"/>
      <c r="BA1984" s="515"/>
      <c r="BB1984" s="507"/>
      <c r="BC1984" s="505"/>
      <c r="BD1984" s="524"/>
      <c r="BE1984" s="506"/>
      <c r="BF1984" s="482"/>
      <c r="BG1984" s="483"/>
      <c r="BH1984" s="483"/>
      <c r="BI1984" s="465"/>
      <c r="BJ1984" s="465"/>
      <c r="BK1984" s="465"/>
      <c r="BL1984" s="465"/>
      <c r="BM1984" s="465"/>
      <c r="BN1984" s="465"/>
      <c r="BO1984" s="483"/>
      <c r="BP1984" s="483"/>
      <c r="BQ1984" s="483"/>
      <c r="BR1984" s="483"/>
      <c r="BS1984" s="483"/>
      <c r="BT1984" s="484"/>
      <c r="BU1984" s="484"/>
      <c r="BV1984" s="484"/>
      <c r="BW1984" s="516"/>
      <c r="BX1984" s="434"/>
      <c r="BY1984" s="490"/>
      <c r="BZ1984" s="491"/>
      <c r="CA1984" s="520"/>
      <c r="CB1984" s="520"/>
      <c r="CC1984" s="520"/>
      <c r="CD1984" s="520"/>
      <c r="CE1984" s="520"/>
      <c r="CF1984" s="520"/>
    </row>
    <row r="1985" spans="1:84" ht="13.8" thickBot="1" x14ac:dyDescent="0.3">
      <c r="A1985" s="133"/>
      <c r="B1985" s="134"/>
      <c r="C1985" s="429"/>
      <c r="D1985" s="136"/>
      <c r="E1985" s="136"/>
      <c r="F1985" s="438"/>
      <c r="G1985" s="136"/>
      <c r="H1985" s="139"/>
      <c r="I1985" s="430"/>
      <c r="J1985" s="431"/>
      <c r="K1985" s="432"/>
      <c r="L1985" s="428"/>
      <c r="M1985" s="500"/>
      <c r="N1985" s="518"/>
      <c r="O1985" s="501"/>
      <c r="P1985" s="501"/>
      <c r="Q1985" s="519"/>
      <c r="R1985" s="502"/>
      <c r="S1985" s="502"/>
      <c r="T1985" s="503"/>
      <c r="U1985" s="504"/>
      <c r="V1985" s="505"/>
      <c r="W1985" s="505"/>
      <c r="X1985" s="505"/>
      <c r="Y1985" s="505"/>
      <c r="Z1985" s="506"/>
      <c r="AA1985" s="507"/>
      <c r="AB1985" s="508"/>
      <c r="AC1985" s="513"/>
      <c r="AD1985" s="508"/>
      <c r="AE1985" s="507"/>
      <c r="AF1985" s="513"/>
      <c r="AG1985" s="507"/>
      <c r="AH1985" s="508"/>
      <c r="AI1985" s="509"/>
      <c r="AJ1985" s="507"/>
      <c r="AK1985" s="507"/>
      <c r="AL1985" s="510"/>
      <c r="AM1985" s="511"/>
      <c r="AN1985" s="512"/>
      <c r="AO1985" s="511"/>
      <c r="AP1985" s="507"/>
      <c r="AQ1985" s="512"/>
      <c r="AR1985" s="513"/>
      <c r="AS1985" s="508"/>
      <c r="AT1985" s="511"/>
      <c r="AU1985" s="511"/>
      <c r="AV1985" s="511"/>
      <c r="AW1985" s="511"/>
      <c r="AX1985" s="511"/>
      <c r="AY1985" s="511"/>
      <c r="AZ1985" s="514"/>
      <c r="BA1985" s="515"/>
      <c r="BB1985" s="507"/>
      <c r="BC1985" s="505"/>
      <c r="BD1985" s="524"/>
      <c r="BE1985" s="506"/>
      <c r="BF1985" s="482"/>
      <c r="BG1985" s="483"/>
      <c r="BH1985" s="483"/>
      <c r="BI1985" s="465"/>
      <c r="BJ1985" s="465"/>
      <c r="BK1985" s="465"/>
      <c r="BL1985" s="465"/>
      <c r="BM1985" s="465"/>
      <c r="BN1985" s="465"/>
      <c r="BO1985" s="483"/>
      <c r="BP1985" s="483"/>
      <c r="BQ1985" s="483"/>
      <c r="BR1985" s="483"/>
      <c r="BS1985" s="483"/>
      <c r="BT1985" s="484"/>
      <c r="BU1985" s="484"/>
      <c r="BV1985" s="484"/>
      <c r="BW1985" s="516"/>
      <c r="BX1985" s="434"/>
      <c r="BY1985" s="490"/>
      <c r="BZ1985" s="491"/>
      <c r="CA1985" s="520"/>
      <c r="CB1985" s="520"/>
      <c r="CC1985" s="520"/>
      <c r="CD1985" s="520"/>
      <c r="CE1985" s="520"/>
      <c r="CF1985" s="520"/>
    </row>
    <row r="1986" spans="1:84" ht="13.8" thickBot="1" x14ac:dyDescent="0.3">
      <c r="A1986" s="133"/>
      <c r="B1986" s="134"/>
      <c r="C1986" s="429"/>
      <c r="D1986" s="136"/>
      <c r="E1986" s="136"/>
      <c r="F1986" s="438"/>
      <c r="G1986" s="136"/>
      <c r="H1986" s="139"/>
      <c r="I1986" s="430"/>
      <c r="J1986" s="431"/>
      <c r="K1986" s="432"/>
      <c r="L1986" s="428"/>
      <c r="M1986" s="500"/>
      <c r="N1986" s="518"/>
      <c r="O1986" s="501"/>
      <c r="P1986" s="501"/>
      <c r="Q1986" s="519"/>
      <c r="R1986" s="502"/>
      <c r="S1986" s="502"/>
      <c r="T1986" s="503"/>
      <c r="U1986" s="504"/>
      <c r="V1986" s="505"/>
      <c r="W1986" s="505"/>
      <c r="X1986" s="505"/>
      <c r="Y1986" s="505"/>
      <c r="Z1986" s="506"/>
      <c r="AA1986" s="507"/>
      <c r="AB1986" s="508"/>
      <c r="AC1986" s="513"/>
      <c r="AD1986" s="508"/>
      <c r="AE1986" s="507"/>
      <c r="AF1986" s="513"/>
      <c r="AG1986" s="507"/>
      <c r="AH1986" s="508"/>
      <c r="AI1986" s="509"/>
      <c r="AJ1986" s="507"/>
      <c r="AK1986" s="507"/>
      <c r="AL1986" s="510"/>
      <c r="AM1986" s="511"/>
      <c r="AN1986" s="512"/>
      <c r="AO1986" s="511"/>
      <c r="AP1986" s="507"/>
      <c r="AQ1986" s="512"/>
      <c r="AR1986" s="513"/>
      <c r="AS1986" s="508"/>
      <c r="AT1986" s="511"/>
      <c r="AU1986" s="511"/>
      <c r="AV1986" s="511"/>
      <c r="AW1986" s="511"/>
      <c r="AX1986" s="511"/>
      <c r="AY1986" s="511"/>
      <c r="AZ1986" s="514"/>
      <c r="BA1986" s="515"/>
      <c r="BB1986" s="507"/>
      <c r="BC1986" s="505"/>
      <c r="BD1986" s="524"/>
      <c r="BE1986" s="506"/>
      <c r="BF1986" s="482"/>
      <c r="BG1986" s="483"/>
      <c r="BH1986" s="483"/>
      <c r="BI1986" s="465"/>
      <c r="BJ1986" s="465"/>
      <c r="BK1986" s="465"/>
      <c r="BL1986" s="465"/>
      <c r="BM1986" s="465"/>
      <c r="BN1986" s="465"/>
      <c r="BO1986" s="483"/>
      <c r="BP1986" s="483"/>
      <c r="BQ1986" s="483"/>
      <c r="BR1986" s="483"/>
      <c r="BS1986" s="483"/>
      <c r="BT1986" s="484"/>
      <c r="BU1986" s="484"/>
      <c r="BV1986" s="484"/>
      <c r="BW1986" s="516"/>
      <c r="BX1986" s="434"/>
      <c r="BY1986" s="490"/>
      <c r="BZ1986" s="491"/>
      <c r="CA1986" s="520"/>
      <c r="CB1986" s="520"/>
      <c r="CC1986" s="520"/>
      <c r="CD1986" s="520"/>
      <c r="CE1986" s="520"/>
      <c r="CF1986" s="520"/>
    </row>
    <row r="1987" spans="1:84" ht="13.8" thickBot="1" x14ac:dyDescent="0.3">
      <c r="A1987" s="133"/>
      <c r="B1987" s="134"/>
      <c r="C1987" s="429"/>
      <c r="D1987" s="136"/>
      <c r="E1987" s="136"/>
      <c r="F1987" s="438"/>
      <c r="G1987" s="136"/>
      <c r="H1987" s="139"/>
      <c r="I1987" s="430"/>
      <c r="J1987" s="431"/>
      <c r="K1987" s="432"/>
      <c r="L1987" s="428"/>
      <c r="M1987" s="500"/>
      <c r="N1987" s="518"/>
      <c r="O1987" s="501"/>
      <c r="P1987" s="501"/>
      <c r="Q1987" s="519"/>
      <c r="R1987" s="502"/>
      <c r="S1987" s="502"/>
      <c r="T1987" s="503"/>
      <c r="U1987" s="504"/>
      <c r="V1987" s="505"/>
      <c r="W1987" s="505"/>
      <c r="X1987" s="505"/>
      <c r="Y1987" s="505"/>
      <c r="Z1987" s="506"/>
      <c r="AA1987" s="507"/>
      <c r="AB1987" s="508"/>
      <c r="AC1987" s="513"/>
      <c r="AD1987" s="508"/>
      <c r="AE1987" s="507"/>
      <c r="AF1987" s="513"/>
      <c r="AG1987" s="507"/>
      <c r="AH1987" s="508"/>
      <c r="AI1987" s="509"/>
      <c r="AJ1987" s="507"/>
      <c r="AK1987" s="507"/>
      <c r="AL1987" s="510"/>
      <c r="AM1987" s="511"/>
      <c r="AN1987" s="512"/>
      <c r="AO1987" s="511"/>
      <c r="AP1987" s="507"/>
      <c r="AQ1987" s="512"/>
      <c r="AR1987" s="513"/>
      <c r="AS1987" s="508"/>
      <c r="AT1987" s="511"/>
      <c r="AU1987" s="511"/>
      <c r="AV1987" s="511"/>
      <c r="AW1987" s="511"/>
      <c r="AX1987" s="511"/>
      <c r="AY1987" s="511"/>
      <c r="AZ1987" s="514"/>
      <c r="BA1987" s="515"/>
      <c r="BB1987" s="507"/>
      <c r="BC1987" s="505"/>
      <c r="BD1987" s="524"/>
      <c r="BE1987" s="506"/>
      <c r="BF1987" s="482"/>
      <c r="BG1987" s="483"/>
      <c r="BH1987" s="483"/>
      <c r="BI1987" s="465"/>
      <c r="BJ1987" s="465"/>
      <c r="BK1987" s="465"/>
      <c r="BL1987" s="465"/>
      <c r="BM1987" s="465"/>
      <c r="BN1987" s="465"/>
      <c r="BO1987" s="483"/>
      <c r="BP1987" s="483"/>
      <c r="BQ1987" s="483"/>
      <c r="BR1987" s="483"/>
      <c r="BS1987" s="483"/>
      <c r="BT1987" s="484"/>
      <c r="BU1987" s="484"/>
      <c r="BV1987" s="484"/>
      <c r="BW1987" s="516"/>
      <c r="BX1987" s="434"/>
      <c r="BY1987" s="490"/>
      <c r="BZ1987" s="491"/>
      <c r="CA1987" s="520"/>
      <c r="CB1987" s="520"/>
      <c r="CC1987" s="520"/>
      <c r="CD1987" s="520"/>
      <c r="CE1987" s="520"/>
      <c r="CF1987" s="520"/>
    </row>
    <row r="1988" spans="1:84" ht="13.8" thickBot="1" x14ac:dyDescent="0.3">
      <c r="A1988" s="133"/>
      <c r="B1988" s="134"/>
      <c r="C1988" s="429"/>
      <c r="D1988" s="136"/>
      <c r="E1988" s="136"/>
      <c r="F1988" s="438"/>
      <c r="G1988" s="136"/>
      <c r="H1988" s="139"/>
      <c r="I1988" s="430"/>
      <c r="J1988" s="431"/>
      <c r="K1988" s="432"/>
      <c r="L1988" s="428"/>
      <c r="M1988" s="500"/>
      <c r="N1988" s="518"/>
      <c r="O1988" s="501"/>
      <c r="P1988" s="501"/>
      <c r="Q1988" s="519"/>
      <c r="R1988" s="502"/>
      <c r="S1988" s="502"/>
      <c r="T1988" s="503"/>
      <c r="U1988" s="504"/>
      <c r="V1988" s="505"/>
      <c r="W1988" s="505"/>
      <c r="X1988" s="505"/>
      <c r="Y1988" s="505"/>
      <c r="Z1988" s="506"/>
      <c r="AA1988" s="507"/>
      <c r="AB1988" s="508"/>
      <c r="AC1988" s="513"/>
      <c r="AD1988" s="508"/>
      <c r="AE1988" s="507"/>
      <c r="AF1988" s="513"/>
      <c r="AG1988" s="507"/>
      <c r="AH1988" s="508"/>
      <c r="AI1988" s="509"/>
      <c r="AJ1988" s="507"/>
      <c r="AK1988" s="507"/>
      <c r="AL1988" s="510"/>
      <c r="AM1988" s="511"/>
      <c r="AN1988" s="512"/>
      <c r="AO1988" s="511"/>
      <c r="AP1988" s="507"/>
      <c r="AQ1988" s="512"/>
      <c r="AR1988" s="513"/>
      <c r="AS1988" s="508"/>
      <c r="AT1988" s="511"/>
      <c r="AU1988" s="511"/>
      <c r="AV1988" s="511"/>
      <c r="AW1988" s="511"/>
      <c r="AX1988" s="511"/>
      <c r="AY1988" s="511"/>
      <c r="AZ1988" s="514"/>
      <c r="BA1988" s="515"/>
      <c r="BB1988" s="507"/>
      <c r="BC1988" s="505"/>
      <c r="BD1988" s="524"/>
      <c r="BE1988" s="506"/>
      <c r="BF1988" s="482"/>
      <c r="BG1988" s="483"/>
      <c r="BH1988" s="483"/>
      <c r="BI1988" s="465"/>
      <c r="BJ1988" s="465"/>
      <c r="BK1988" s="465"/>
      <c r="BL1988" s="465"/>
      <c r="BM1988" s="465"/>
      <c r="BN1988" s="465"/>
      <c r="BO1988" s="483"/>
      <c r="BP1988" s="483"/>
      <c r="BQ1988" s="483"/>
      <c r="BR1988" s="483"/>
      <c r="BS1988" s="483"/>
      <c r="BT1988" s="484"/>
      <c r="BU1988" s="484"/>
      <c r="BV1988" s="484"/>
      <c r="BW1988" s="516"/>
      <c r="BX1988" s="434"/>
      <c r="BY1988" s="490"/>
      <c r="BZ1988" s="491"/>
      <c r="CA1988" s="520"/>
      <c r="CB1988" s="520"/>
      <c r="CC1988" s="520"/>
      <c r="CD1988" s="520"/>
      <c r="CE1988" s="520"/>
      <c r="CF1988" s="520"/>
    </row>
    <row r="1989" spans="1:84" ht="13.8" thickBot="1" x14ac:dyDescent="0.3">
      <c r="A1989" s="133"/>
      <c r="B1989" s="134"/>
      <c r="C1989" s="429"/>
      <c r="D1989" s="136"/>
      <c r="E1989" s="136"/>
      <c r="F1989" s="438"/>
      <c r="G1989" s="136"/>
      <c r="H1989" s="139"/>
      <c r="I1989" s="430"/>
      <c r="J1989" s="431"/>
      <c r="K1989" s="432"/>
      <c r="L1989" s="428"/>
      <c r="M1989" s="500"/>
      <c r="N1989" s="518"/>
      <c r="O1989" s="501"/>
      <c r="P1989" s="501"/>
      <c r="Q1989" s="519"/>
      <c r="R1989" s="502"/>
      <c r="S1989" s="502"/>
      <c r="T1989" s="503"/>
      <c r="U1989" s="504"/>
      <c r="V1989" s="505"/>
      <c r="W1989" s="505"/>
      <c r="X1989" s="505"/>
      <c r="Y1989" s="505"/>
      <c r="Z1989" s="506"/>
      <c r="AA1989" s="507"/>
      <c r="AB1989" s="508"/>
      <c r="AC1989" s="513"/>
      <c r="AD1989" s="508"/>
      <c r="AE1989" s="507"/>
      <c r="AF1989" s="513"/>
      <c r="AG1989" s="507"/>
      <c r="AH1989" s="508"/>
      <c r="AI1989" s="509"/>
      <c r="AJ1989" s="507"/>
      <c r="AK1989" s="507"/>
      <c r="AL1989" s="510"/>
      <c r="AM1989" s="511"/>
      <c r="AN1989" s="512"/>
      <c r="AO1989" s="511"/>
      <c r="AP1989" s="507"/>
      <c r="AQ1989" s="512"/>
      <c r="AR1989" s="513"/>
      <c r="AS1989" s="508"/>
      <c r="AT1989" s="511"/>
      <c r="AU1989" s="511"/>
      <c r="AV1989" s="511"/>
      <c r="AW1989" s="511"/>
      <c r="AX1989" s="511"/>
      <c r="AY1989" s="511"/>
      <c r="AZ1989" s="514"/>
      <c r="BA1989" s="515"/>
      <c r="BB1989" s="507"/>
      <c r="BC1989" s="505"/>
      <c r="BD1989" s="524"/>
      <c r="BE1989" s="506"/>
      <c r="BF1989" s="482"/>
      <c r="BG1989" s="483"/>
      <c r="BH1989" s="483"/>
      <c r="BI1989" s="465"/>
      <c r="BJ1989" s="465"/>
      <c r="BK1989" s="465"/>
      <c r="BL1989" s="465"/>
      <c r="BM1989" s="465"/>
      <c r="BN1989" s="465"/>
      <c r="BO1989" s="483"/>
      <c r="BP1989" s="483"/>
      <c r="BQ1989" s="483"/>
      <c r="BR1989" s="483"/>
      <c r="BS1989" s="483"/>
      <c r="BT1989" s="484"/>
      <c r="BU1989" s="484"/>
      <c r="BV1989" s="484"/>
      <c r="BW1989" s="516"/>
      <c r="BX1989" s="434"/>
      <c r="BY1989" s="490"/>
      <c r="BZ1989" s="491"/>
      <c r="CA1989" s="520"/>
      <c r="CB1989" s="520"/>
      <c r="CC1989" s="520"/>
      <c r="CD1989" s="520"/>
      <c r="CE1989" s="520"/>
      <c r="CF1989" s="520"/>
    </row>
    <row r="1990" spans="1:84" ht="13.8" thickBot="1" x14ac:dyDescent="0.3">
      <c r="A1990" s="133"/>
      <c r="B1990" s="134"/>
      <c r="C1990" s="429"/>
      <c r="D1990" s="136"/>
      <c r="E1990" s="136"/>
      <c r="F1990" s="438"/>
      <c r="G1990" s="136"/>
      <c r="H1990" s="139"/>
      <c r="I1990" s="430"/>
      <c r="J1990" s="431"/>
      <c r="K1990" s="432"/>
      <c r="L1990" s="428"/>
      <c r="M1990" s="500"/>
      <c r="N1990" s="518"/>
      <c r="O1990" s="501"/>
      <c r="P1990" s="501"/>
      <c r="Q1990" s="519"/>
      <c r="R1990" s="502"/>
      <c r="S1990" s="502"/>
      <c r="T1990" s="503"/>
      <c r="U1990" s="504"/>
      <c r="V1990" s="505"/>
      <c r="W1990" s="505"/>
      <c r="X1990" s="505"/>
      <c r="Y1990" s="505"/>
      <c r="Z1990" s="506"/>
      <c r="AA1990" s="507"/>
      <c r="AB1990" s="508"/>
      <c r="AC1990" s="513"/>
      <c r="AD1990" s="508"/>
      <c r="AE1990" s="507"/>
      <c r="AF1990" s="513"/>
      <c r="AG1990" s="507"/>
      <c r="AH1990" s="508"/>
      <c r="AI1990" s="509"/>
      <c r="AJ1990" s="507"/>
      <c r="AK1990" s="507"/>
      <c r="AL1990" s="510"/>
      <c r="AM1990" s="511"/>
      <c r="AN1990" s="512"/>
      <c r="AO1990" s="511"/>
      <c r="AP1990" s="507"/>
      <c r="AQ1990" s="512"/>
      <c r="AR1990" s="513"/>
      <c r="AS1990" s="508"/>
      <c r="AT1990" s="511"/>
      <c r="AU1990" s="511"/>
      <c r="AV1990" s="511"/>
      <c r="AW1990" s="511"/>
      <c r="AX1990" s="511"/>
      <c r="AY1990" s="511"/>
      <c r="AZ1990" s="514"/>
      <c r="BA1990" s="515"/>
      <c r="BB1990" s="507"/>
      <c r="BC1990" s="505"/>
      <c r="BD1990" s="524"/>
      <c r="BE1990" s="506"/>
      <c r="BF1990" s="482"/>
      <c r="BG1990" s="483"/>
      <c r="BH1990" s="483"/>
      <c r="BI1990" s="465"/>
      <c r="BJ1990" s="465"/>
      <c r="BK1990" s="465"/>
      <c r="BL1990" s="465"/>
      <c r="BM1990" s="465"/>
      <c r="BN1990" s="465"/>
      <c r="BO1990" s="483"/>
      <c r="BP1990" s="483"/>
      <c r="BQ1990" s="483"/>
      <c r="BR1990" s="483"/>
      <c r="BS1990" s="483"/>
      <c r="BT1990" s="484"/>
      <c r="BU1990" s="484"/>
      <c r="BV1990" s="484"/>
      <c r="BW1990" s="516"/>
      <c r="BX1990" s="434"/>
      <c r="BY1990" s="490"/>
      <c r="BZ1990" s="491"/>
      <c r="CA1990" s="520"/>
      <c r="CB1990" s="520"/>
      <c r="CC1990" s="520"/>
      <c r="CD1990" s="520"/>
      <c r="CE1990" s="520"/>
      <c r="CF1990" s="520"/>
    </row>
    <row r="1991" spans="1:84" ht="13.8" thickBot="1" x14ac:dyDescent="0.3">
      <c r="A1991" s="133"/>
      <c r="B1991" s="134"/>
      <c r="C1991" s="429"/>
      <c r="D1991" s="136"/>
      <c r="E1991" s="136"/>
      <c r="F1991" s="438"/>
      <c r="G1991" s="136"/>
      <c r="H1991" s="139"/>
      <c r="I1991" s="430"/>
      <c r="J1991" s="431"/>
      <c r="K1991" s="432"/>
      <c r="L1991" s="428"/>
      <c r="M1991" s="500"/>
      <c r="N1991" s="518"/>
      <c r="O1991" s="501"/>
      <c r="P1991" s="501"/>
      <c r="Q1991" s="519"/>
      <c r="R1991" s="502"/>
      <c r="S1991" s="502"/>
      <c r="T1991" s="503"/>
      <c r="U1991" s="504"/>
      <c r="V1991" s="505"/>
      <c r="W1991" s="505"/>
      <c r="X1991" s="505"/>
      <c r="Y1991" s="505"/>
      <c r="Z1991" s="506"/>
      <c r="AA1991" s="507"/>
      <c r="AB1991" s="508"/>
      <c r="AC1991" s="513"/>
      <c r="AD1991" s="508"/>
      <c r="AE1991" s="507"/>
      <c r="AF1991" s="513"/>
      <c r="AG1991" s="507"/>
      <c r="AH1991" s="508"/>
      <c r="AI1991" s="509"/>
      <c r="AJ1991" s="507"/>
      <c r="AK1991" s="507"/>
      <c r="AL1991" s="510"/>
      <c r="AM1991" s="511"/>
      <c r="AN1991" s="512"/>
      <c r="AO1991" s="511"/>
      <c r="AP1991" s="507"/>
      <c r="AQ1991" s="512"/>
      <c r="AR1991" s="513"/>
      <c r="AS1991" s="508"/>
      <c r="AT1991" s="511"/>
      <c r="AU1991" s="511"/>
      <c r="AV1991" s="511"/>
      <c r="AW1991" s="511"/>
      <c r="AX1991" s="511"/>
      <c r="AY1991" s="511"/>
      <c r="AZ1991" s="514"/>
      <c r="BA1991" s="515"/>
      <c r="BB1991" s="507"/>
      <c r="BC1991" s="505"/>
      <c r="BD1991" s="524"/>
      <c r="BE1991" s="506"/>
      <c r="BF1991" s="482"/>
      <c r="BG1991" s="483"/>
      <c r="BH1991" s="483"/>
      <c r="BI1991" s="465"/>
      <c r="BJ1991" s="465"/>
      <c r="BK1991" s="465"/>
      <c r="BL1991" s="465"/>
      <c r="BM1991" s="465"/>
      <c r="BN1991" s="465"/>
      <c r="BO1991" s="483"/>
      <c r="BP1991" s="483"/>
      <c r="BQ1991" s="483"/>
      <c r="BR1991" s="483"/>
      <c r="BS1991" s="483"/>
      <c r="BT1991" s="484"/>
      <c r="BU1991" s="484"/>
      <c r="BV1991" s="484"/>
      <c r="BW1991" s="516"/>
      <c r="BX1991" s="434"/>
      <c r="BY1991" s="490"/>
      <c r="BZ1991" s="491"/>
      <c r="CA1991" s="520"/>
      <c r="CB1991" s="520"/>
      <c r="CC1991" s="520"/>
      <c r="CD1991" s="520"/>
      <c r="CE1991" s="520"/>
      <c r="CF1991" s="520"/>
    </row>
    <row r="1992" spans="1:84" ht="13.8" thickBot="1" x14ac:dyDescent="0.3">
      <c r="A1992" s="133"/>
      <c r="B1992" s="134"/>
      <c r="C1992" s="429"/>
      <c r="D1992" s="136"/>
      <c r="E1992" s="136"/>
      <c r="F1992" s="438"/>
      <c r="G1992" s="136"/>
      <c r="H1992" s="139"/>
      <c r="I1992" s="430"/>
      <c r="J1992" s="431"/>
      <c r="K1992" s="432"/>
      <c r="L1992" s="428"/>
      <c r="M1992" s="500"/>
      <c r="N1992" s="518"/>
      <c r="O1992" s="501"/>
      <c r="P1992" s="501"/>
      <c r="Q1992" s="519"/>
      <c r="R1992" s="502"/>
      <c r="S1992" s="502"/>
      <c r="T1992" s="503"/>
      <c r="U1992" s="504"/>
      <c r="V1992" s="505"/>
      <c r="W1992" s="505"/>
      <c r="X1992" s="505"/>
      <c r="Y1992" s="505"/>
      <c r="Z1992" s="506"/>
      <c r="AA1992" s="507"/>
      <c r="AB1992" s="508"/>
      <c r="AC1992" s="513"/>
      <c r="AD1992" s="508"/>
      <c r="AE1992" s="507"/>
      <c r="AF1992" s="513"/>
      <c r="AG1992" s="507"/>
      <c r="AH1992" s="508"/>
      <c r="AI1992" s="509"/>
      <c r="AJ1992" s="507"/>
      <c r="AK1992" s="507"/>
      <c r="AL1992" s="510"/>
      <c r="AM1992" s="511"/>
      <c r="AN1992" s="512"/>
      <c r="AO1992" s="511"/>
      <c r="AP1992" s="507"/>
      <c r="AQ1992" s="512"/>
      <c r="AR1992" s="513"/>
      <c r="AS1992" s="508"/>
      <c r="AT1992" s="511"/>
      <c r="AU1992" s="511"/>
      <c r="AV1992" s="511"/>
      <c r="AW1992" s="511"/>
      <c r="AX1992" s="511"/>
      <c r="AY1992" s="511"/>
      <c r="AZ1992" s="514"/>
      <c r="BA1992" s="515"/>
      <c r="BB1992" s="507"/>
      <c r="BC1992" s="505"/>
      <c r="BD1992" s="524"/>
      <c r="BE1992" s="506"/>
      <c r="BF1992" s="482"/>
      <c r="BG1992" s="483"/>
      <c r="BH1992" s="483"/>
      <c r="BI1992" s="465"/>
      <c r="BJ1992" s="465"/>
      <c r="BK1992" s="465"/>
      <c r="BL1992" s="465"/>
      <c r="BM1992" s="465"/>
      <c r="BN1992" s="465"/>
      <c r="BO1992" s="483"/>
      <c r="BP1992" s="483"/>
      <c r="BQ1992" s="483"/>
      <c r="BR1992" s="483"/>
      <c r="BS1992" s="483"/>
      <c r="BT1992" s="484"/>
      <c r="BU1992" s="484"/>
      <c r="BV1992" s="484"/>
      <c r="BW1992" s="516"/>
      <c r="BX1992" s="434"/>
      <c r="BY1992" s="490"/>
      <c r="BZ1992" s="491"/>
      <c r="CA1992" s="520"/>
      <c r="CB1992" s="520"/>
      <c r="CC1992" s="520"/>
      <c r="CD1992" s="520"/>
      <c r="CE1992" s="520"/>
      <c r="CF1992" s="520"/>
    </row>
    <row r="1993" spans="1:84" ht="13.8" thickBot="1" x14ac:dyDescent="0.3">
      <c r="A1993" s="133"/>
      <c r="B1993" s="134"/>
      <c r="C1993" s="429"/>
      <c r="D1993" s="136"/>
      <c r="E1993" s="136"/>
      <c r="F1993" s="438"/>
      <c r="G1993" s="136"/>
      <c r="H1993" s="139"/>
      <c r="I1993" s="430"/>
      <c r="J1993" s="431"/>
      <c r="K1993" s="432"/>
      <c r="L1993" s="428"/>
      <c r="M1993" s="500"/>
      <c r="N1993" s="518"/>
      <c r="O1993" s="501"/>
      <c r="P1993" s="501"/>
      <c r="Q1993" s="519"/>
      <c r="R1993" s="502"/>
      <c r="S1993" s="502"/>
      <c r="T1993" s="503"/>
      <c r="U1993" s="504"/>
      <c r="V1993" s="505"/>
      <c r="W1993" s="505"/>
      <c r="X1993" s="505"/>
      <c r="Y1993" s="505"/>
      <c r="Z1993" s="506"/>
      <c r="AA1993" s="507"/>
      <c r="AB1993" s="508"/>
      <c r="AC1993" s="513"/>
      <c r="AD1993" s="508"/>
      <c r="AE1993" s="507"/>
      <c r="AF1993" s="513"/>
      <c r="AG1993" s="507"/>
      <c r="AH1993" s="508"/>
      <c r="AI1993" s="509"/>
      <c r="AJ1993" s="507"/>
      <c r="AK1993" s="507"/>
      <c r="AL1993" s="510"/>
      <c r="AM1993" s="511"/>
      <c r="AN1993" s="512"/>
      <c r="AO1993" s="511"/>
      <c r="AP1993" s="507"/>
      <c r="AQ1993" s="512"/>
      <c r="AR1993" s="513"/>
      <c r="AS1993" s="508"/>
      <c r="AT1993" s="511"/>
      <c r="AU1993" s="511"/>
      <c r="AV1993" s="511"/>
      <c r="AW1993" s="511"/>
      <c r="AX1993" s="511"/>
      <c r="AY1993" s="511"/>
      <c r="AZ1993" s="514"/>
      <c r="BA1993" s="515"/>
      <c r="BB1993" s="507"/>
      <c r="BC1993" s="505"/>
      <c r="BD1993" s="524"/>
      <c r="BE1993" s="506"/>
      <c r="BF1993" s="482"/>
      <c r="BG1993" s="483"/>
      <c r="BH1993" s="483"/>
      <c r="BI1993" s="465"/>
      <c r="BJ1993" s="465"/>
      <c r="BK1993" s="465"/>
      <c r="BL1993" s="465"/>
      <c r="BM1993" s="465"/>
      <c r="BN1993" s="465"/>
      <c r="BO1993" s="483"/>
      <c r="BP1993" s="483"/>
      <c r="BQ1993" s="483"/>
      <c r="BR1993" s="483"/>
      <c r="BS1993" s="483"/>
      <c r="BT1993" s="484"/>
      <c r="BU1993" s="484"/>
      <c r="BV1993" s="484"/>
      <c r="BW1993" s="516"/>
      <c r="BX1993" s="434"/>
      <c r="BY1993" s="490"/>
      <c r="BZ1993" s="491"/>
      <c r="CA1993" s="520"/>
      <c r="CB1993" s="520"/>
      <c r="CC1993" s="520"/>
      <c r="CD1993" s="520"/>
      <c r="CE1993" s="520"/>
      <c r="CF1993" s="520"/>
    </row>
    <row r="1994" spans="1:84" ht="13.8" thickBot="1" x14ac:dyDescent="0.3">
      <c r="A1994" s="133"/>
      <c r="B1994" s="134"/>
      <c r="C1994" s="429"/>
      <c r="D1994" s="136"/>
      <c r="E1994" s="136"/>
      <c r="F1994" s="438"/>
      <c r="G1994" s="136"/>
      <c r="H1994" s="139"/>
      <c r="I1994" s="430"/>
      <c r="J1994" s="431"/>
      <c r="K1994" s="432"/>
      <c r="L1994" s="428"/>
      <c r="M1994" s="500"/>
      <c r="N1994" s="518"/>
      <c r="O1994" s="501"/>
      <c r="P1994" s="501"/>
      <c r="Q1994" s="519"/>
      <c r="R1994" s="502"/>
      <c r="S1994" s="502"/>
      <c r="T1994" s="503"/>
      <c r="U1994" s="504"/>
      <c r="V1994" s="505"/>
      <c r="W1994" s="505"/>
      <c r="X1994" s="505"/>
      <c r="Y1994" s="505"/>
      <c r="Z1994" s="506"/>
      <c r="AA1994" s="507"/>
      <c r="AB1994" s="508"/>
      <c r="AC1994" s="513"/>
      <c r="AD1994" s="508"/>
      <c r="AE1994" s="507"/>
      <c r="AF1994" s="513"/>
      <c r="AG1994" s="507"/>
      <c r="AH1994" s="508"/>
      <c r="AI1994" s="509"/>
      <c r="AJ1994" s="507"/>
      <c r="AK1994" s="507"/>
      <c r="AL1994" s="510"/>
      <c r="AM1994" s="511"/>
      <c r="AN1994" s="512"/>
      <c r="AO1994" s="511"/>
      <c r="AP1994" s="507"/>
      <c r="AQ1994" s="512"/>
      <c r="AR1994" s="513"/>
      <c r="AS1994" s="508"/>
      <c r="AT1994" s="511"/>
      <c r="AU1994" s="511"/>
      <c r="AV1994" s="511"/>
      <c r="AW1994" s="511"/>
      <c r="AX1994" s="511"/>
      <c r="AY1994" s="511"/>
      <c r="AZ1994" s="514"/>
      <c r="BA1994" s="515"/>
      <c r="BB1994" s="507"/>
      <c r="BC1994" s="505"/>
      <c r="BD1994" s="524"/>
      <c r="BE1994" s="506"/>
      <c r="BF1994" s="482"/>
      <c r="BG1994" s="483"/>
      <c r="BH1994" s="483"/>
      <c r="BI1994" s="465"/>
      <c r="BJ1994" s="465"/>
      <c r="BK1994" s="465"/>
      <c r="BL1994" s="465"/>
      <c r="BM1994" s="465"/>
      <c r="BN1994" s="465"/>
      <c r="BO1994" s="483"/>
      <c r="BP1994" s="483"/>
      <c r="BQ1994" s="483"/>
      <c r="BR1994" s="483"/>
      <c r="BS1994" s="483"/>
      <c r="BT1994" s="484"/>
      <c r="BU1994" s="484"/>
      <c r="BV1994" s="484"/>
      <c r="BW1994" s="516"/>
      <c r="BX1994" s="434"/>
      <c r="BY1994" s="490"/>
      <c r="BZ1994" s="491"/>
      <c r="CA1994" s="520"/>
      <c r="CB1994" s="520"/>
      <c r="CC1994" s="520"/>
      <c r="CD1994" s="520"/>
      <c r="CE1994" s="520"/>
      <c r="CF1994" s="520"/>
    </row>
    <row r="1995" spans="1:84" ht="13.8" thickBot="1" x14ac:dyDescent="0.3">
      <c r="A1995" s="133"/>
      <c r="B1995" s="134"/>
      <c r="C1995" s="429"/>
      <c r="D1995" s="136"/>
      <c r="E1995" s="136"/>
      <c r="F1995" s="438"/>
      <c r="G1995" s="136"/>
      <c r="H1995" s="139"/>
      <c r="I1995" s="430"/>
      <c r="J1995" s="431"/>
      <c r="K1995" s="432"/>
      <c r="L1995" s="428"/>
      <c r="M1995" s="500"/>
      <c r="N1995" s="518"/>
      <c r="O1995" s="501"/>
      <c r="P1995" s="501"/>
      <c r="Q1995" s="519"/>
      <c r="R1995" s="502"/>
      <c r="S1995" s="502"/>
      <c r="T1995" s="503"/>
      <c r="U1995" s="504"/>
      <c r="V1995" s="505"/>
      <c r="W1995" s="505"/>
      <c r="X1995" s="505"/>
      <c r="Y1995" s="505"/>
      <c r="Z1995" s="506"/>
      <c r="AA1995" s="507"/>
      <c r="AB1995" s="508"/>
      <c r="AC1995" s="513"/>
      <c r="AD1995" s="508"/>
      <c r="AE1995" s="507"/>
      <c r="AF1995" s="513"/>
      <c r="AG1995" s="507"/>
      <c r="AH1995" s="508"/>
      <c r="AI1995" s="509"/>
      <c r="AJ1995" s="507"/>
      <c r="AK1995" s="507"/>
      <c r="AL1995" s="510"/>
      <c r="AM1995" s="511"/>
      <c r="AN1995" s="512"/>
      <c r="AO1995" s="511"/>
      <c r="AP1995" s="507"/>
      <c r="AQ1995" s="512"/>
      <c r="AR1995" s="513"/>
      <c r="AS1995" s="508"/>
      <c r="AT1995" s="511"/>
      <c r="AU1995" s="511"/>
      <c r="AV1995" s="511"/>
      <c r="AW1995" s="511"/>
      <c r="AX1995" s="511"/>
      <c r="AY1995" s="511"/>
      <c r="AZ1995" s="514"/>
      <c r="BA1995" s="515"/>
      <c r="BB1995" s="507"/>
      <c r="BC1995" s="505"/>
      <c r="BD1995" s="524"/>
      <c r="BE1995" s="506"/>
      <c r="BF1995" s="482"/>
      <c r="BG1995" s="483"/>
      <c r="BH1995" s="483"/>
      <c r="BI1995" s="465"/>
      <c r="BJ1995" s="465"/>
      <c r="BK1995" s="465"/>
      <c r="BL1995" s="465"/>
      <c r="BM1995" s="465"/>
      <c r="BN1995" s="465"/>
      <c r="BO1995" s="483"/>
      <c r="BP1995" s="483"/>
      <c r="BQ1995" s="483"/>
      <c r="BR1995" s="483"/>
      <c r="BS1995" s="483"/>
      <c r="BT1995" s="484"/>
      <c r="BU1995" s="484"/>
      <c r="BV1995" s="484"/>
      <c r="BW1995" s="516"/>
      <c r="BX1995" s="434"/>
      <c r="BY1995" s="490"/>
      <c r="BZ1995" s="491"/>
      <c r="CA1995" s="520"/>
      <c r="CB1995" s="520"/>
      <c r="CC1995" s="520"/>
      <c r="CD1995" s="520"/>
      <c r="CE1995" s="520"/>
      <c r="CF1995" s="520"/>
    </row>
    <row r="1996" spans="1:84" ht="13.8" thickBot="1" x14ac:dyDescent="0.3">
      <c r="A1996" s="133"/>
      <c r="B1996" s="134"/>
      <c r="C1996" s="429"/>
      <c r="D1996" s="136"/>
      <c r="E1996" s="136"/>
      <c r="F1996" s="438"/>
      <c r="G1996" s="136"/>
      <c r="H1996" s="139"/>
      <c r="I1996" s="430"/>
      <c r="J1996" s="431"/>
      <c r="K1996" s="432"/>
      <c r="L1996" s="428"/>
      <c r="M1996" s="500"/>
      <c r="N1996" s="518"/>
      <c r="O1996" s="501"/>
      <c r="P1996" s="501"/>
      <c r="Q1996" s="519"/>
      <c r="R1996" s="502"/>
      <c r="S1996" s="502"/>
      <c r="T1996" s="503"/>
      <c r="U1996" s="504"/>
      <c r="V1996" s="505"/>
      <c r="W1996" s="505"/>
      <c r="X1996" s="505"/>
      <c r="Y1996" s="505"/>
      <c r="Z1996" s="506"/>
      <c r="AA1996" s="507"/>
      <c r="AB1996" s="508"/>
      <c r="AC1996" s="513"/>
      <c r="AD1996" s="508"/>
      <c r="AE1996" s="507"/>
      <c r="AF1996" s="513"/>
      <c r="AG1996" s="507"/>
      <c r="AH1996" s="508"/>
      <c r="AI1996" s="509"/>
      <c r="AJ1996" s="507"/>
      <c r="AK1996" s="507"/>
      <c r="AL1996" s="510"/>
      <c r="AM1996" s="511"/>
      <c r="AN1996" s="512"/>
      <c r="AO1996" s="511"/>
      <c r="AP1996" s="507"/>
      <c r="AQ1996" s="512"/>
      <c r="AR1996" s="513"/>
      <c r="AS1996" s="508"/>
      <c r="AT1996" s="511"/>
      <c r="AU1996" s="511"/>
      <c r="AV1996" s="511"/>
      <c r="AW1996" s="511"/>
      <c r="AX1996" s="511"/>
      <c r="AY1996" s="511"/>
      <c r="AZ1996" s="514"/>
      <c r="BA1996" s="515"/>
      <c r="BB1996" s="507"/>
      <c r="BC1996" s="505"/>
      <c r="BD1996" s="524"/>
      <c r="BE1996" s="506"/>
      <c r="BF1996" s="482"/>
      <c r="BG1996" s="483"/>
      <c r="BH1996" s="483"/>
      <c r="BI1996" s="465"/>
      <c r="BJ1996" s="465"/>
      <c r="BK1996" s="465"/>
      <c r="BL1996" s="465"/>
      <c r="BM1996" s="465"/>
      <c r="BN1996" s="465"/>
      <c r="BO1996" s="483"/>
      <c r="BP1996" s="483"/>
      <c r="BQ1996" s="483"/>
      <c r="BR1996" s="483"/>
      <c r="BS1996" s="483"/>
      <c r="BT1996" s="484"/>
      <c r="BU1996" s="484"/>
      <c r="BV1996" s="484"/>
      <c r="BW1996" s="516"/>
      <c r="BX1996" s="434"/>
      <c r="BY1996" s="490"/>
      <c r="BZ1996" s="491"/>
      <c r="CA1996" s="520"/>
      <c r="CB1996" s="520"/>
      <c r="CC1996" s="520"/>
      <c r="CD1996" s="520"/>
      <c r="CE1996" s="520"/>
      <c r="CF1996" s="520"/>
    </row>
    <row r="1997" spans="1:84" ht="13.8" thickBot="1" x14ac:dyDescent="0.3">
      <c r="A1997" s="133"/>
      <c r="B1997" s="134"/>
      <c r="C1997" s="429"/>
      <c r="D1997" s="136"/>
      <c r="E1997" s="136"/>
      <c r="F1997" s="438"/>
      <c r="G1997" s="136"/>
      <c r="H1997" s="139"/>
      <c r="I1997" s="430"/>
      <c r="J1997" s="431"/>
      <c r="K1997" s="432"/>
      <c r="L1997" s="428"/>
      <c r="M1997" s="500"/>
      <c r="N1997" s="518"/>
      <c r="O1997" s="501"/>
      <c r="P1997" s="501"/>
      <c r="Q1997" s="519"/>
      <c r="R1997" s="502"/>
      <c r="S1997" s="502"/>
      <c r="T1997" s="503"/>
      <c r="U1997" s="504"/>
      <c r="V1997" s="505"/>
      <c r="W1997" s="505"/>
      <c r="X1997" s="505"/>
      <c r="Y1997" s="505"/>
      <c r="Z1997" s="506"/>
      <c r="AA1997" s="507"/>
      <c r="AB1997" s="508"/>
      <c r="AC1997" s="513"/>
      <c r="AD1997" s="508"/>
      <c r="AE1997" s="507"/>
      <c r="AF1997" s="513"/>
      <c r="AG1997" s="507"/>
      <c r="AH1997" s="508"/>
      <c r="AI1997" s="509"/>
      <c r="AJ1997" s="507"/>
      <c r="AK1997" s="507"/>
      <c r="AL1997" s="510"/>
      <c r="AM1997" s="511"/>
      <c r="AN1997" s="512"/>
      <c r="AO1997" s="511"/>
      <c r="AP1997" s="507"/>
      <c r="AQ1997" s="512"/>
      <c r="AR1997" s="513"/>
      <c r="AS1997" s="508"/>
      <c r="AT1997" s="511"/>
      <c r="AU1997" s="511"/>
      <c r="AV1997" s="511"/>
      <c r="AW1997" s="511"/>
      <c r="AX1997" s="511"/>
      <c r="AY1997" s="511"/>
      <c r="AZ1997" s="514"/>
      <c r="BA1997" s="515"/>
      <c r="BB1997" s="507"/>
      <c r="BC1997" s="505"/>
      <c r="BD1997" s="524"/>
      <c r="BE1997" s="506"/>
      <c r="BF1997" s="482"/>
      <c r="BG1997" s="483"/>
      <c r="BH1997" s="483"/>
      <c r="BI1997" s="465"/>
      <c r="BJ1997" s="465"/>
      <c r="BK1997" s="465"/>
      <c r="BL1997" s="465"/>
      <c r="BM1997" s="465"/>
      <c r="BN1997" s="465"/>
      <c r="BO1997" s="483"/>
      <c r="BP1997" s="483"/>
      <c r="BQ1997" s="483"/>
      <c r="BR1997" s="483"/>
      <c r="BS1997" s="483"/>
      <c r="BT1997" s="484"/>
      <c r="BU1997" s="484"/>
      <c r="BV1997" s="484"/>
      <c r="BW1997" s="516"/>
      <c r="BX1997" s="434"/>
      <c r="BY1997" s="490"/>
      <c r="BZ1997" s="491"/>
      <c r="CA1997" s="520"/>
      <c r="CB1997" s="520"/>
      <c r="CC1997" s="520"/>
      <c r="CD1997" s="520"/>
      <c r="CE1997" s="520"/>
      <c r="CF1997" s="520"/>
    </row>
    <row r="1998" spans="1:84" ht="13.8" thickBot="1" x14ac:dyDescent="0.3">
      <c r="A1998" s="133"/>
      <c r="B1998" s="134"/>
      <c r="C1998" s="429"/>
      <c r="D1998" s="136"/>
      <c r="E1998" s="136"/>
      <c r="F1998" s="438"/>
      <c r="G1998" s="136"/>
      <c r="H1998" s="139"/>
      <c r="I1998" s="430"/>
      <c r="J1998" s="431"/>
      <c r="K1998" s="432"/>
      <c r="L1998" s="428"/>
      <c r="M1998" s="500"/>
      <c r="N1998" s="518"/>
      <c r="O1998" s="501"/>
      <c r="P1998" s="501"/>
      <c r="Q1998" s="519"/>
      <c r="R1998" s="502"/>
      <c r="S1998" s="502"/>
      <c r="T1998" s="503"/>
      <c r="U1998" s="504"/>
      <c r="V1998" s="505"/>
      <c r="W1998" s="505"/>
      <c r="X1998" s="505"/>
      <c r="Y1998" s="505"/>
      <c r="Z1998" s="506"/>
      <c r="AA1998" s="507"/>
      <c r="AB1998" s="508"/>
      <c r="AC1998" s="513"/>
      <c r="AD1998" s="508"/>
      <c r="AE1998" s="507"/>
      <c r="AF1998" s="513"/>
      <c r="AG1998" s="507"/>
      <c r="AH1998" s="508"/>
      <c r="AI1998" s="509"/>
      <c r="AJ1998" s="507"/>
      <c r="AK1998" s="507"/>
      <c r="AL1998" s="510"/>
      <c r="AM1998" s="511"/>
      <c r="AN1998" s="512"/>
      <c r="AO1998" s="511"/>
      <c r="AP1998" s="507"/>
      <c r="AQ1998" s="512"/>
      <c r="AR1998" s="513"/>
      <c r="AS1998" s="508"/>
      <c r="AT1998" s="511"/>
      <c r="AU1998" s="511"/>
      <c r="AV1998" s="511"/>
      <c r="AW1998" s="511"/>
      <c r="AX1998" s="511"/>
      <c r="AY1998" s="511"/>
      <c r="AZ1998" s="514"/>
      <c r="BA1998" s="515"/>
      <c r="BB1998" s="507"/>
      <c r="BC1998" s="505"/>
      <c r="BD1998" s="524"/>
      <c r="BE1998" s="506"/>
      <c r="BF1998" s="482"/>
      <c r="BG1998" s="483"/>
      <c r="BH1998" s="483"/>
      <c r="BI1998" s="465"/>
      <c r="BJ1998" s="465"/>
      <c r="BK1998" s="465"/>
      <c r="BL1998" s="465"/>
      <c r="BM1998" s="465"/>
      <c r="BN1998" s="465"/>
      <c r="BO1998" s="483"/>
      <c r="BP1998" s="483"/>
      <c r="BQ1998" s="483"/>
      <c r="BR1998" s="483"/>
      <c r="BS1998" s="483"/>
      <c r="BT1998" s="484"/>
      <c r="BU1998" s="484"/>
      <c r="BV1998" s="484"/>
      <c r="BW1998" s="516"/>
      <c r="BX1998" s="434"/>
      <c r="BY1998" s="490"/>
      <c r="BZ1998" s="491"/>
      <c r="CA1998" s="520"/>
      <c r="CB1998" s="520"/>
      <c r="CC1998" s="520"/>
      <c r="CD1998" s="520"/>
      <c r="CE1998" s="520"/>
      <c r="CF1998" s="520"/>
    </row>
    <row r="1999" spans="1:84" ht="13.8" thickBot="1" x14ac:dyDescent="0.3">
      <c r="A1999" s="133"/>
      <c r="B1999" s="134"/>
      <c r="C1999" s="429"/>
      <c r="D1999" s="136"/>
      <c r="E1999" s="136"/>
      <c r="F1999" s="438"/>
      <c r="G1999" s="136"/>
      <c r="H1999" s="139"/>
      <c r="I1999" s="430"/>
      <c r="J1999" s="431"/>
      <c r="K1999" s="432"/>
      <c r="L1999" s="428"/>
      <c r="M1999" s="500"/>
      <c r="N1999" s="518"/>
      <c r="O1999" s="501"/>
      <c r="P1999" s="501"/>
      <c r="Q1999" s="519"/>
      <c r="R1999" s="502"/>
      <c r="S1999" s="502"/>
      <c r="T1999" s="503"/>
      <c r="U1999" s="504"/>
      <c r="V1999" s="505"/>
      <c r="W1999" s="505"/>
      <c r="X1999" s="505"/>
      <c r="Y1999" s="505"/>
      <c r="Z1999" s="506"/>
      <c r="AA1999" s="507"/>
      <c r="AB1999" s="508"/>
      <c r="AC1999" s="513"/>
      <c r="AD1999" s="508"/>
      <c r="AE1999" s="507"/>
      <c r="AF1999" s="513"/>
      <c r="AG1999" s="507"/>
      <c r="AH1999" s="508"/>
      <c r="AI1999" s="509"/>
      <c r="AJ1999" s="507"/>
      <c r="AK1999" s="507"/>
      <c r="AL1999" s="510"/>
      <c r="AM1999" s="511"/>
      <c r="AN1999" s="512"/>
      <c r="AO1999" s="511"/>
      <c r="AP1999" s="507"/>
      <c r="AQ1999" s="512"/>
      <c r="AR1999" s="513"/>
      <c r="AS1999" s="508"/>
      <c r="AT1999" s="511"/>
      <c r="AU1999" s="511"/>
      <c r="AV1999" s="511"/>
      <c r="AW1999" s="511"/>
      <c r="AX1999" s="511"/>
      <c r="AY1999" s="511"/>
      <c r="AZ1999" s="514"/>
      <c r="BA1999" s="515"/>
      <c r="BB1999" s="507"/>
      <c r="BC1999" s="505"/>
      <c r="BD1999" s="524"/>
      <c r="BE1999" s="506"/>
      <c r="BF1999" s="482"/>
      <c r="BG1999" s="483"/>
      <c r="BH1999" s="483"/>
      <c r="BI1999" s="465"/>
      <c r="BJ1999" s="465"/>
      <c r="BK1999" s="465"/>
      <c r="BL1999" s="465"/>
      <c r="BM1999" s="465"/>
      <c r="BN1999" s="465"/>
      <c r="BO1999" s="483"/>
      <c r="BP1999" s="483"/>
      <c r="BQ1999" s="483"/>
      <c r="BR1999" s="483"/>
      <c r="BS1999" s="483"/>
      <c r="BT1999" s="484"/>
      <c r="BU1999" s="484"/>
      <c r="BV1999" s="484"/>
      <c r="BW1999" s="516"/>
      <c r="BX1999" s="434"/>
      <c r="BY1999" s="490"/>
      <c r="BZ1999" s="491"/>
      <c r="CA1999" s="520"/>
      <c r="CB1999" s="520"/>
      <c r="CC1999" s="520"/>
      <c r="CD1999" s="520"/>
      <c r="CE1999" s="520"/>
      <c r="CF1999" s="520"/>
    </row>
    <row r="2000" spans="1:84" ht="13.8" thickBot="1" x14ac:dyDescent="0.3">
      <c r="A2000" s="133"/>
      <c r="B2000" s="134"/>
      <c r="C2000" s="429"/>
      <c r="D2000" s="136"/>
      <c r="E2000" s="136"/>
      <c r="F2000" s="438"/>
      <c r="G2000" s="136"/>
      <c r="H2000" s="139"/>
      <c r="I2000" s="430"/>
      <c r="J2000" s="431"/>
      <c r="K2000" s="432"/>
      <c r="L2000" s="428"/>
      <c r="M2000" s="500"/>
      <c r="N2000" s="518"/>
      <c r="O2000" s="501"/>
      <c r="P2000" s="501"/>
      <c r="Q2000" s="519"/>
      <c r="R2000" s="502"/>
      <c r="S2000" s="502"/>
      <c r="T2000" s="503"/>
      <c r="U2000" s="504"/>
      <c r="V2000" s="505"/>
      <c r="W2000" s="505"/>
      <c r="X2000" s="505"/>
      <c r="Y2000" s="505"/>
      <c r="Z2000" s="506"/>
      <c r="AA2000" s="507"/>
      <c r="AB2000" s="508"/>
      <c r="AC2000" s="513"/>
      <c r="AD2000" s="508"/>
      <c r="AE2000" s="507"/>
      <c r="AF2000" s="513"/>
      <c r="AG2000" s="507"/>
      <c r="AH2000" s="508"/>
      <c r="AI2000" s="509"/>
      <c r="AJ2000" s="507"/>
      <c r="AK2000" s="507"/>
      <c r="AL2000" s="510"/>
      <c r="AM2000" s="511"/>
      <c r="AN2000" s="512"/>
      <c r="AO2000" s="511"/>
      <c r="AP2000" s="507"/>
      <c r="AQ2000" s="512"/>
      <c r="AR2000" s="513"/>
      <c r="AS2000" s="508"/>
      <c r="AT2000" s="511"/>
      <c r="AU2000" s="511"/>
      <c r="AV2000" s="511"/>
      <c r="AW2000" s="511"/>
      <c r="AX2000" s="511"/>
      <c r="AY2000" s="511"/>
      <c r="AZ2000" s="514"/>
      <c r="BA2000" s="515"/>
      <c r="BB2000" s="507"/>
      <c r="BC2000" s="505"/>
      <c r="BD2000" s="524"/>
      <c r="BE2000" s="506"/>
      <c r="BF2000" s="482"/>
      <c r="BG2000" s="483"/>
      <c r="BH2000" s="483"/>
      <c r="BI2000" s="465"/>
      <c r="BJ2000" s="465"/>
      <c r="BK2000" s="465"/>
      <c r="BL2000" s="465"/>
      <c r="BM2000" s="465"/>
      <c r="BN2000" s="465"/>
      <c r="BO2000" s="483"/>
      <c r="BP2000" s="483"/>
      <c r="BQ2000" s="483"/>
      <c r="BR2000" s="483"/>
      <c r="BS2000" s="483"/>
      <c r="BT2000" s="484"/>
      <c r="BU2000" s="484"/>
      <c r="BV2000" s="484"/>
      <c r="BW2000" s="516"/>
      <c r="BX2000" s="434"/>
      <c r="BY2000" s="490"/>
      <c r="BZ2000" s="491"/>
      <c r="CA2000" s="520"/>
      <c r="CB2000" s="520"/>
      <c r="CC2000" s="520"/>
      <c r="CD2000" s="520"/>
      <c r="CE2000" s="520"/>
      <c r="CF2000" s="520"/>
    </row>
    <row r="2001" spans="1:84" ht="13.8" thickBot="1" x14ac:dyDescent="0.3">
      <c r="A2001" s="133"/>
      <c r="B2001" s="134"/>
      <c r="C2001" s="429"/>
      <c r="D2001" s="136"/>
      <c r="E2001" s="136"/>
      <c r="F2001" s="438"/>
      <c r="G2001" s="136"/>
      <c r="H2001" s="139"/>
      <c r="I2001" s="430"/>
      <c r="J2001" s="431"/>
      <c r="K2001" s="432"/>
      <c r="L2001" s="428"/>
      <c r="M2001" s="500"/>
      <c r="N2001" s="518"/>
      <c r="O2001" s="501"/>
      <c r="P2001" s="501"/>
      <c r="Q2001" s="519"/>
      <c r="R2001" s="502"/>
      <c r="S2001" s="502"/>
      <c r="T2001" s="503"/>
      <c r="U2001" s="504"/>
      <c r="V2001" s="505"/>
      <c r="W2001" s="505"/>
      <c r="X2001" s="505"/>
      <c r="Y2001" s="505"/>
      <c r="Z2001" s="506"/>
      <c r="AA2001" s="507"/>
      <c r="AB2001" s="508"/>
      <c r="AC2001" s="513"/>
      <c r="AD2001" s="508"/>
      <c r="AE2001" s="507"/>
      <c r="AF2001" s="513"/>
      <c r="AG2001" s="507"/>
      <c r="AH2001" s="508"/>
      <c r="AI2001" s="509"/>
      <c r="AJ2001" s="507"/>
      <c r="AK2001" s="507"/>
      <c r="AL2001" s="510"/>
      <c r="AM2001" s="511"/>
      <c r="AN2001" s="512"/>
      <c r="AO2001" s="511"/>
      <c r="AP2001" s="507"/>
      <c r="AQ2001" s="512"/>
      <c r="AR2001" s="513"/>
      <c r="AS2001" s="508"/>
      <c r="AT2001" s="511"/>
      <c r="AU2001" s="511"/>
      <c r="AV2001" s="511"/>
      <c r="AW2001" s="511"/>
      <c r="AX2001" s="511"/>
      <c r="AY2001" s="511"/>
      <c r="AZ2001" s="514"/>
      <c r="BA2001" s="515"/>
      <c r="BB2001" s="507"/>
      <c r="BC2001" s="505"/>
      <c r="BD2001" s="524"/>
      <c r="BE2001" s="506"/>
      <c r="BF2001" s="482"/>
      <c r="BG2001" s="483"/>
      <c r="BH2001" s="483"/>
      <c r="BI2001" s="465"/>
      <c r="BJ2001" s="465"/>
      <c r="BK2001" s="465"/>
      <c r="BL2001" s="465"/>
      <c r="BM2001" s="465"/>
      <c r="BN2001" s="465"/>
      <c r="BO2001" s="483"/>
      <c r="BP2001" s="483"/>
      <c r="BQ2001" s="483"/>
      <c r="BR2001" s="483"/>
      <c r="BS2001" s="483"/>
      <c r="BT2001" s="484"/>
      <c r="BU2001" s="484"/>
      <c r="BV2001" s="484"/>
      <c r="BW2001" s="516"/>
      <c r="BX2001" s="434"/>
      <c r="BY2001" s="490"/>
      <c r="BZ2001" s="491"/>
      <c r="CA2001" s="520"/>
      <c r="CB2001" s="520"/>
      <c r="CC2001" s="520"/>
      <c r="CD2001" s="520"/>
      <c r="CE2001" s="520"/>
      <c r="CF2001" s="520"/>
    </row>
    <row r="2002" spans="1:84" ht="13.8" thickBot="1" x14ac:dyDescent="0.3">
      <c r="A2002" s="133"/>
      <c r="B2002" s="134"/>
      <c r="C2002" s="429"/>
      <c r="D2002" s="136"/>
      <c r="E2002" s="136"/>
      <c r="F2002" s="438"/>
      <c r="G2002" s="136"/>
      <c r="H2002" s="139"/>
      <c r="I2002" s="430"/>
      <c r="J2002" s="431"/>
      <c r="K2002" s="432"/>
      <c r="L2002" s="428"/>
      <c r="M2002" s="500"/>
      <c r="N2002" s="518"/>
      <c r="O2002" s="501"/>
      <c r="P2002" s="501"/>
      <c r="Q2002" s="519"/>
      <c r="R2002" s="502"/>
      <c r="S2002" s="502"/>
      <c r="T2002" s="503"/>
      <c r="U2002" s="504"/>
      <c r="V2002" s="505"/>
      <c r="W2002" s="505"/>
      <c r="X2002" s="505"/>
      <c r="Y2002" s="505"/>
      <c r="Z2002" s="506"/>
      <c r="AA2002" s="507"/>
      <c r="AB2002" s="508"/>
      <c r="AC2002" s="513"/>
      <c r="AD2002" s="508"/>
      <c r="AE2002" s="507"/>
      <c r="AF2002" s="513"/>
      <c r="AG2002" s="507"/>
      <c r="AH2002" s="508"/>
      <c r="AI2002" s="509"/>
      <c r="AJ2002" s="507"/>
      <c r="AK2002" s="507"/>
      <c r="AL2002" s="510"/>
      <c r="AM2002" s="511"/>
      <c r="AN2002" s="512"/>
      <c r="AO2002" s="511"/>
      <c r="AP2002" s="507"/>
      <c r="AQ2002" s="512"/>
      <c r="AR2002" s="513"/>
      <c r="AS2002" s="508"/>
      <c r="AT2002" s="511"/>
      <c r="AU2002" s="511"/>
      <c r="AV2002" s="511"/>
      <c r="AW2002" s="511"/>
      <c r="AX2002" s="511"/>
      <c r="AY2002" s="511"/>
      <c r="AZ2002" s="514"/>
      <c r="BA2002" s="515"/>
      <c r="BB2002" s="507"/>
      <c r="BC2002" s="505"/>
      <c r="BD2002" s="524"/>
      <c r="BE2002" s="506"/>
      <c r="BF2002" s="482"/>
      <c r="BG2002" s="483"/>
      <c r="BH2002" s="483"/>
      <c r="BI2002" s="465"/>
      <c r="BJ2002" s="465"/>
      <c r="BK2002" s="465"/>
      <c r="BL2002" s="465"/>
      <c r="BM2002" s="465"/>
      <c r="BN2002" s="465"/>
      <c r="BO2002" s="483"/>
      <c r="BP2002" s="483"/>
      <c r="BQ2002" s="483"/>
      <c r="BR2002" s="483"/>
      <c r="BS2002" s="483"/>
      <c r="BT2002" s="484"/>
      <c r="BU2002" s="484"/>
      <c r="BV2002" s="484"/>
      <c r="BW2002" s="516"/>
      <c r="BX2002" s="434"/>
      <c r="BY2002" s="490"/>
      <c r="BZ2002" s="491"/>
      <c r="CA2002" s="520"/>
      <c r="CB2002" s="520"/>
      <c r="CC2002" s="520"/>
      <c r="CD2002" s="520"/>
      <c r="CE2002" s="520"/>
      <c r="CF2002" s="520"/>
    </row>
    <row r="2003" spans="1:84" ht="13.8" thickBot="1" x14ac:dyDescent="0.3">
      <c r="A2003" s="133"/>
      <c r="B2003" s="134"/>
      <c r="C2003" s="429"/>
      <c r="D2003" s="136"/>
      <c r="E2003" s="136"/>
      <c r="F2003" s="438"/>
      <c r="G2003" s="136"/>
      <c r="H2003" s="139"/>
      <c r="I2003" s="430"/>
      <c r="J2003" s="431"/>
      <c r="K2003" s="432"/>
      <c r="L2003" s="428"/>
      <c r="M2003" s="500"/>
      <c r="N2003" s="518"/>
      <c r="O2003" s="501"/>
      <c r="P2003" s="501"/>
      <c r="Q2003" s="519"/>
      <c r="R2003" s="502"/>
      <c r="S2003" s="502"/>
      <c r="T2003" s="503"/>
      <c r="U2003" s="504"/>
      <c r="V2003" s="505"/>
      <c r="W2003" s="505"/>
      <c r="X2003" s="505"/>
      <c r="Y2003" s="505"/>
      <c r="Z2003" s="506"/>
      <c r="AA2003" s="507"/>
      <c r="AB2003" s="508"/>
      <c r="AC2003" s="513"/>
      <c r="AD2003" s="508"/>
      <c r="AE2003" s="507"/>
      <c r="AF2003" s="513"/>
      <c r="AG2003" s="507"/>
      <c r="AH2003" s="508"/>
      <c r="AI2003" s="509"/>
      <c r="AJ2003" s="507"/>
      <c r="AK2003" s="507"/>
      <c r="AL2003" s="510"/>
      <c r="AM2003" s="511"/>
      <c r="AN2003" s="512"/>
      <c r="AO2003" s="511"/>
      <c r="AP2003" s="507"/>
      <c r="AQ2003" s="512"/>
      <c r="AR2003" s="513"/>
      <c r="AS2003" s="508"/>
      <c r="AT2003" s="511"/>
      <c r="AU2003" s="511"/>
      <c r="AV2003" s="511"/>
      <c r="AW2003" s="511"/>
      <c r="AX2003" s="511"/>
      <c r="AY2003" s="511"/>
      <c r="AZ2003" s="514"/>
      <c r="BA2003" s="515"/>
      <c r="BB2003" s="507"/>
      <c r="BC2003" s="505"/>
      <c r="BD2003" s="524"/>
      <c r="BE2003" s="506"/>
      <c r="BF2003" s="482"/>
      <c r="BG2003" s="483"/>
      <c r="BH2003" s="483"/>
      <c r="BI2003" s="465"/>
      <c r="BJ2003" s="465"/>
      <c r="BK2003" s="465"/>
      <c r="BL2003" s="465"/>
      <c r="BM2003" s="465"/>
      <c r="BN2003" s="465"/>
      <c r="BO2003" s="483"/>
      <c r="BP2003" s="483"/>
      <c r="BQ2003" s="483"/>
      <c r="BR2003" s="483"/>
      <c r="BS2003" s="483"/>
      <c r="BT2003" s="484"/>
      <c r="BU2003" s="484"/>
      <c r="BV2003" s="484"/>
      <c r="BW2003" s="516"/>
      <c r="BX2003" s="434"/>
      <c r="BY2003" s="490"/>
      <c r="BZ2003" s="491"/>
      <c r="CA2003" s="520"/>
      <c r="CB2003" s="520"/>
      <c r="CC2003" s="520"/>
      <c r="CD2003" s="520"/>
      <c r="CE2003" s="520"/>
      <c r="CF2003" s="520"/>
    </row>
    <row r="2004" spans="1:84" ht="13.8" thickBot="1" x14ac:dyDescent="0.3">
      <c r="A2004" s="133"/>
      <c r="B2004" s="134"/>
      <c r="C2004" s="429"/>
      <c r="D2004" s="136"/>
      <c r="E2004" s="136"/>
      <c r="F2004" s="438"/>
      <c r="G2004" s="136"/>
      <c r="H2004" s="139"/>
      <c r="I2004" s="430"/>
      <c r="J2004" s="431"/>
      <c r="K2004" s="432"/>
      <c r="L2004" s="428"/>
      <c r="M2004" s="500"/>
      <c r="N2004" s="518"/>
      <c r="O2004" s="501"/>
      <c r="P2004" s="501"/>
      <c r="Q2004" s="519"/>
      <c r="R2004" s="502"/>
      <c r="S2004" s="502"/>
      <c r="T2004" s="503"/>
      <c r="U2004" s="504"/>
      <c r="V2004" s="505"/>
      <c r="W2004" s="505"/>
      <c r="X2004" s="505"/>
      <c r="Y2004" s="505"/>
      <c r="Z2004" s="506"/>
      <c r="AA2004" s="507"/>
      <c r="AB2004" s="508"/>
      <c r="AC2004" s="513"/>
      <c r="AD2004" s="508"/>
      <c r="AE2004" s="507"/>
      <c r="AF2004" s="513"/>
      <c r="AG2004" s="507"/>
      <c r="AH2004" s="508"/>
      <c r="AI2004" s="509"/>
      <c r="AJ2004" s="507"/>
      <c r="AK2004" s="507"/>
      <c r="AL2004" s="510"/>
      <c r="AM2004" s="511"/>
      <c r="AN2004" s="512"/>
      <c r="AO2004" s="511"/>
      <c r="AP2004" s="507"/>
      <c r="AQ2004" s="512"/>
      <c r="AR2004" s="513"/>
      <c r="AS2004" s="508"/>
      <c r="AT2004" s="511"/>
      <c r="AU2004" s="511"/>
      <c r="AV2004" s="511"/>
      <c r="AW2004" s="511"/>
      <c r="AX2004" s="511"/>
      <c r="AY2004" s="511"/>
      <c r="AZ2004" s="514"/>
      <c r="BA2004" s="515"/>
      <c r="BB2004" s="507"/>
      <c r="BC2004" s="505"/>
      <c r="BD2004" s="524"/>
      <c r="BE2004" s="506"/>
      <c r="BF2004" s="482"/>
      <c r="BG2004" s="483"/>
      <c r="BH2004" s="483"/>
      <c r="BI2004" s="465"/>
      <c r="BJ2004" s="465"/>
      <c r="BK2004" s="465"/>
      <c r="BL2004" s="465"/>
      <c r="BM2004" s="465"/>
      <c r="BN2004" s="465"/>
      <c r="BO2004" s="483"/>
      <c r="BP2004" s="483"/>
      <c r="BQ2004" s="483"/>
      <c r="BR2004" s="483"/>
      <c r="BS2004" s="483"/>
      <c r="BT2004" s="484"/>
      <c r="BU2004" s="484"/>
      <c r="BV2004" s="484"/>
      <c r="BW2004" s="516"/>
      <c r="BX2004" s="434"/>
      <c r="BY2004" s="490"/>
      <c r="BZ2004" s="491"/>
      <c r="CA2004" s="520"/>
      <c r="CB2004" s="520"/>
      <c r="CC2004" s="520"/>
      <c r="CD2004" s="520"/>
      <c r="CE2004" s="520"/>
      <c r="CF2004" s="520"/>
    </row>
    <row r="2005" spans="1:84" ht="13.8" thickBot="1" x14ac:dyDescent="0.3">
      <c r="A2005" s="133"/>
      <c r="B2005" s="134"/>
      <c r="C2005" s="429"/>
      <c r="D2005" s="136"/>
      <c r="E2005" s="136"/>
      <c r="F2005" s="438"/>
      <c r="G2005" s="136"/>
      <c r="H2005" s="139"/>
      <c r="I2005" s="430"/>
      <c r="J2005" s="431"/>
      <c r="K2005" s="432"/>
      <c r="L2005" s="428"/>
      <c r="M2005" s="500"/>
      <c r="N2005" s="518"/>
      <c r="O2005" s="501"/>
      <c r="P2005" s="501"/>
      <c r="Q2005" s="519"/>
      <c r="R2005" s="502"/>
      <c r="S2005" s="502"/>
      <c r="T2005" s="503"/>
      <c r="U2005" s="504"/>
      <c r="V2005" s="505"/>
      <c r="W2005" s="505"/>
      <c r="X2005" s="505"/>
      <c r="Y2005" s="505"/>
      <c r="Z2005" s="506"/>
      <c r="AA2005" s="507"/>
      <c r="AB2005" s="508"/>
      <c r="AC2005" s="513"/>
      <c r="AD2005" s="508"/>
      <c r="AE2005" s="507"/>
      <c r="AF2005" s="513"/>
      <c r="AG2005" s="507"/>
      <c r="AH2005" s="508"/>
      <c r="AI2005" s="509"/>
      <c r="AJ2005" s="507"/>
      <c r="AK2005" s="507"/>
      <c r="AL2005" s="510"/>
      <c r="AM2005" s="511"/>
      <c r="AN2005" s="512"/>
      <c r="AO2005" s="511"/>
      <c r="AP2005" s="507"/>
      <c r="AQ2005" s="512"/>
      <c r="AR2005" s="513"/>
      <c r="AS2005" s="508"/>
      <c r="AT2005" s="511"/>
      <c r="AU2005" s="511"/>
      <c r="AV2005" s="511"/>
      <c r="AW2005" s="511"/>
      <c r="AX2005" s="511"/>
      <c r="AY2005" s="511"/>
      <c r="AZ2005" s="514"/>
      <c r="BA2005" s="515"/>
      <c r="BB2005" s="507"/>
      <c r="BC2005" s="505"/>
      <c r="BD2005" s="524"/>
      <c r="BE2005" s="506"/>
      <c r="BF2005" s="482"/>
      <c r="BG2005" s="483"/>
      <c r="BH2005" s="483"/>
      <c r="BI2005" s="465"/>
      <c r="BJ2005" s="465"/>
      <c r="BK2005" s="465"/>
      <c r="BL2005" s="465"/>
      <c r="BM2005" s="465"/>
      <c r="BN2005" s="465"/>
      <c r="BO2005" s="483"/>
      <c r="BP2005" s="483"/>
      <c r="BQ2005" s="483"/>
      <c r="BR2005" s="483"/>
      <c r="BS2005" s="483"/>
      <c r="BT2005" s="484"/>
      <c r="BU2005" s="484"/>
      <c r="BV2005" s="484"/>
      <c r="BW2005" s="516"/>
      <c r="BX2005" s="434"/>
      <c r="BY2005" s="490"/>
      <c r="BZ2005" s="491"/>
      <c r="CA2005" s="520"/>
      <c r="CB2005" s="520"/>
      <c r="CC2005" s="520"/>
      <c r="CD2005" s="520"/>
      <c r="CE2005" s="520"/>
      <c r="CF2005" s="520"/>
    </row>
    <row r="2006" spans="1:84" ht="13.8" thickBot="1" x14ac:dyDescent="0.3">
      <c r="A2006" s="133"/>
      <c r="B2006" s="134"/>
      <c r="C2006" s="429"/>
      <c r="D2006" s="136"/>
      <c r="E2006" s="136"/>
      <c r="F2006" s="438"/>
      <c r="G2006" s="136"/>
      <c r="H2006" s="139"/>
      <c r="I2006" s="430"/>
      <c r="J2006" s="431"/>
      <c r="K2006" s="432"/>
      <c r="L2006" s="428"/>
      <c r="M2006" s="500"/>
      <c r="N2006" s="518"/>
      <c r="O2006" s="501"/>
      <c r="P2006" s="501"/>
      <c r="Q2006" s="519"/>
      <c r="R2006" s="502"/>
      <c r="S2006" s="502"/>
      <c r="T2006" s="503"/>
      <c r="U2006" s="504"/>
      <c r="V2006" s="505"/>
      <c r="W2006" s="505"/>
      <c r="X2006" s="505"/>
      <c r="Y2006" s="505"/>
      <c r="Z2006" s="506"/>
      <c r="AA2006" s="507"/>
      <c r="AB2006" s="508"/>
      <c r="AC2006" s="513"/>
      <c r="AD2006" s="508"/>
      <c r="AE2006" s="507"/>
      <c r="AF2006" s="513"/>
      <c r="AG2006" s="507"/>
      <c r="AH2006" s="508"/>
      <c r="AI2006" s="509"/>
      <c r="AJ2006" s="507"/>
      <c r="AK2006" s="507"/>
      <c r="AL2006" s="510"/>
      <c r="AM2006" s="511"/>
      <c r="AN2006" s="512"/>
      <c r="AO2006" s="511"/>
      <c r="AP2006" s="507"/>
      <c r="AQ2006" s="512"/>
      <c r="AR2006" s="513"/>
      <c r="AS2006" s="508"/>
      <c r="AT2006" s="511"/>
      <c r="AU2006" s="511"/>
      <c r="AV2006" s="511"/>
      <c r="AW2006" s="511"/>
      <c r="AX2006" s="511"/>
      <c r="AY2006" s="511"/>
      <c r="AZ2006" s="514"/>
      <c r="BA2006" s="515"/>
      <c r="BB2006" s="507"/>
      <c r="BC2006" s="505"/>
      <c r="BD2006" s="524"/>
      <c r="BE2006" s="506"/>
      <c r="BF2006" s="482"/>
      <c r="BG2006" s="483"/>
      <c r="BH2006" s="483"/>
      <c r="BI2006" s="465"/>
      <c r="BJ2006" s="465"/>
      <c r="BK2006" s="465"/>
      <c r="BL2006" s="465"/>
      <c r="BM2006" s="465"/>
      <c r="BN2006" s="465"/>
      <c r="BO2006" s="483"/>
      <c r="BP2006" s="483"/>
      <c r="BQ2006" s="483"/>
      <c r="BR2006" s="483"/>
      <c r="BS2006" s="483"/>
      <c r="BT2006" s="484"/>
      <c r="BU2006" s="484"/>
      <c r="BV2006" s="484"/>
      <c r="BW2006" s="516"/>
      <c r="BX2006" s="434"/>
      <c r="BY2006" s="490"/>
      <c r="BZ2006" s="491"/>
      <c r="CA2006" s="520"/>
      <c r="CB2006" s="520"/>
      <c r="CC2006" s="520"/>
      <c r="CD2006" s="520"/>
      <c r="CE2006" s="520"/>
      <c r="CF2006" s="520"/>
    </row>
    <row r="2007" spans="1:84" ht="13.8" thickBot="1" x14ac:dyDescent="0.3">
      <c r="A2007" s="133"/>
      <c r="B2007" s="134"/>
      <c r="C2007" s="429"/>
      <c r="D2007" s="136"/>
      <c r="E2007" s="136"/>
      <c r="F2007" s="438"/>
      <c r="G2007" s="136"/>
      <c r="H2007" s="139"/>
      <c r="I2007" s="430"/>
      <c r="J2007" s="431"/>
      <c r="K2007" s="432"/>
      <c r="L2007" s="428"/>
      <c r="M2007" s="500"/>
      <c r="N2007" s="518"/>
      <c r="O2007" s="501"/>
      <c r="P2007" s="501"/>
      <c r="Q2007" s="519"/>
      <c r="R2007" s="502"/>
      <c r="S2007" s="502"/>
      <c r="T2007" s="503"/>
      <c r="U2007" s="504"/>
      <c r="V2007" s="505"/>
      <c r="W2007" s="505"/>
      <c r="X2007" s="505"/>
      <c r="Y2007" s="505"/>
      <c r="Z2007" s="506"/>
      <c r="AA2007" s="507"/>
      <c r="AB2007" s="508"/>
      <c r="AC2007" s="513"/>
      <c r="AD2007" s="508"/>
      <c r="AE2007" s="507"/>
      <c r="AF2007" s="513"/>
      <c r="AG2007" s="507"/>
      <c r="AH2007" s="508"/>
      <c r="AI2007" s="509"/>
      <c r="AJ2007" s="507"/>
      <c r="AK2007" s="507"/>
      <c r="AL2007" s="510"/>
      <c r="AM2007" s="511"/>
      <c r="AN2007" s="512"/>
      <c r="AO2007" s="511"/>
      <c r="AP2007" s="507"/>
      <c r="AQ2007" s="512"/>
      <c r="AR2007" s="513"/>
      <c r="AS2007" s="508"/>
      <c r="AT2007" s="511"/>
      <c r="AU2007" s="511"/>
      <c r="AV2007" s="511"/>
      <c r="AW2007" s="511"/>
      <c r="AX2007" s="511"/>
      <c r="AY2007" s="511"/>
      <c r="AZ2007" s="514"/>
      <c r="BA2007" s="515"/>
      <c r="BB2007" s="507"/>
      <c r="BC2007" s="505"/>
      <c r="BD2007" s="524"/>
      <c r="BE2007" s="506"/>
      <c r="BF2007" s="482"/>
      <c r="BG2007" s="483"/>
      <c r="BH2007" s="483"/>
      <c r="BI2007" s="465"/>
      <c r="BJ2007" s="465"/>
      <c r="BK2007" s="465"/>
      <c r="BL2007" s="465"/>
      <c r="BM2007" s="465"/>
      <c r="BN2007" s="465"/>
      <c r="BO2007" s="483"/>
      <c r="BP2007" s="483"/>
      <c r="BQ2007" s="483"/>
      <c r="BR2007" s="483"/>
      <c r="BS2007" s="483"/>
      <c r="BT2007" s="484"/>
      <c r="BU2007" s="484"/>
      <c r="BV2007" s="484"/>
      <c r="BW2007" s="516"/>
      <c r="BX2007" s="434"/>
      <c r="BY2007" s="490"/>
      <c r="BZ2007" s="491"/>
      <c r="CA2007" s="520"/>
      <c r="CB2007" s="520"/>
      <c r="CC2007" s="520"/>
      <c r="CD2007" s="520"/>
      <c r="CE2007" s="520"/>
      <c r="CF2007" s="520"/>
    </row>
    <row r="2008" spans="1:84" ht="13.8" thickBot="1" x14ac:dyDescent="0.3">
      <c r="A2008" s="133"/>
      <c r="B2008" s="134"/>
      <c r="C2008" s="429"/>
      <c r="D2008" s="136"/>
      <c r="E2008" s="136"/>
      <c r="F2008" s="438"/>
      <c r="G2008" s="136"/>
      <c r="H2008" s="139"/>
      <c r="I2008" s="430"/>
      <c r="J2008" s="431"/>
      <c r="K2008" s="432"/>
      <c r="L2008" s="428"/>
      <c r="M2008" s="500"/>
      <c r="N2008" s="518"/>
      <c r="O2008" s="501"/>
      <c r="P2008" s="501"/>
      <c r="Q2008" s="519"/>
      <c r="R2008" s="502"/>
      <c r="S2008" s="502"/>
      <c r="T2008" s="503"/>
      <c r="U2008" s="504"/>
      <c r="V2008" s="505"/>
      <c r="W2008" s="505"/>
      <c r="X2008" s="505"/>
      <c r="Y2008" s="505"/>
      <c r="Z2008" s="506"/>
      <c r="AA2008" s="507"/>
      <c r="AB2008" s="508"/>
      <c r="AC2008" s="513"/>
      <c r="AD2008" s="508"/>
      <c r="AE2008" s="507"/>
      <c r="AF2008" s="513"/>
      <c r="AG2008" s="507"/>
      <c r="AH2008" s="508"/>
      <c r="AI2008" s="509"/>
      <c r="AJ2008" s="507"/>
      <c r="AK2008" s="507"/>
      <c r="AL2008" s="510"/>
      <c r="AM2008" s="511"/>
      <c r="AN2008" s="512"/>
      <c r="AO2008" s="511"/>
      <c r="AP2008" s="507"/>
      <c r="AQ2008" s="512"/>
      <c r="AR2008" s="513"/>
      <c r="AS2008" s="508"/>
      <c r="AT2008" s="511"/>
      <c r="AU2008" s="511"/>
      <c r="AV2008" s="511"/>
      <c r="AW2008" s="511"/>
      <c r="AX2008" s="511"/>
      <c r="AY2008" s="511"/>
      <c r="AZ2008" s="514"/>
      <c r="BA2008" s="515"/>
      <c r="BB2008" s="507"/>
      <c r="BC2008" s="505"/>
      <c r="BD2008" s="524"/>
      <c r="BE2008" s="506"/>
      <c r="BF2008" s="482"/>
      <c r="BG2008" s="483"/>
      <c r="BH2008" s="483"/>
      <c r="BI2008" s="465"/>
      <c r="BJ2008" s="465"/>
      <c r="BK2008" s="465"/>
      <c r="BL2008" s="465"/>
      <c r="BM2008" s="465"/>
      <c r="BN2008" s="465"/>
      <c r="BO2008" s="483"/>
      <c r="BP2008" s="483"/>
      <c r="BQ2008" s="483"/>
      <c r="BR2008" s="483"/>
      <c r="BS2008" s="483"/>
      <c r="BT2008" s="484"/>
      <c r="BU2008" s="484"/>
      <c r="BV2008" s="484"/>
      <c r="BW2008" s="516"/>
      <c r="BX2008" s="434"/>
      <c r="BY2008" s="490"/>
      <c r="BZ2008" s="491"/>
      <c r="CA2008" s="520"/>
      <c r="CB2008" s="520"/>
      <c r="CC2008" s="520"/>
      <c r="CD2008" s="520"/>
      <c r="CE2008" s="520"/>
      <c r="CF2008" s="520"/>
    </row>
    <row r="2009" spans="1:84" ht="13.8" thickBot="1" x14ac:dyDescent="0.3">
      <c r="A2009" s="133"/>
      <c r="B2009" s="134"/>
      <c r="C2009" s="429"/>
      <c r="D2009" s="136"/>
      <c r="E2009" s="136"/>
      <c r="F2009" s="438"/>
      <c r="G2009" s="136"/>
      <c r="H2009" s="139"/>
      <c r="I2009" s="430"/>
      <c r="J2009" s="431"/>
      <c r="K2009" s="432"/>
      <c r="L2009" s="428"/>
      <c r="M2009" s="500"/>
      <c r="N2009" s="518"/>
      <c r="O2009" s="501"/>
      <c r="P2009" s="501"/>
      <c r="Q2009" s="519"/>
      <c r="R2009" s="502"/>
      <c r="S2009" s="502"/>
      <c r="T2009" s="503"/>
      <c r="U2009" s="504"/>
      <c r="V2009" s="505"/>
      <c r="W2009" s="505"/>
      <c r="X2009" s="505"/>
      <c r="Y2009" s="505"/>
      <c r="Z2009" s="506"/>
      <c r="AA2009" s="507"/>
      <c r="AB2009" s="508"/>
      <c r="AC2009" s="513"/>
      <c r="AD2009" s="508"/>
      <c r="AE2009" s="507"/>
      <c r="AF2009" s="513"/>
      <c r="AG2009" s="507"/>
      <c r="AH2009" s="508"/>
      <c r="AI2009" s="509"/>
      <c r="AJ2009" s="507"/>
      <c r="AK2009" s="507"/>
      <c r="AL2009" s="510"/>
      <c r="AM2009" s="511"/>
      <c r="AN2009" s="512"/>
      <c r="AO2009" s="511"/>
      <c r="AP2009" s="507"/>
      <c r="AQ2009" s="512"/>
      <c r="AR2009" s="513"/>
      <c r="AS2009" s="508"/>
      <c r="AT2009" s="511"/>
      <c r="AU2009" s="511"/>
      <c r="AV2009" s="511"/>
      <c r="AW2009" s="511"/>
      <c r="AX2009" s="511"/>
      <c r="AY2009" s="511"/>
      <c r="AZ2009" s="514"/>
      <c r="BA2009" s="515"/>
      <c r="BB2009" s="507"/>
      <c r="BC2009" s="505"/>
      <c r="BD2009" s="524"/>
      <c r="BE2009" s="506"/>
      <c r="BF2009" s="482"/>
      <c r="BG2009" s="483"/>
      <c r="BH2009" s="483"/>
      <c r="BI2009" s="465"/>
      <c r="BJ2009" s="465"/>
      <c r="BK2009" s="465"/>
      <c r="BL2009" s="465"/>
      <c r="BM2009" s="465"/>
      <c r="BN2009" s="465"/>
      <c r="BO2009" s="483"/>
      <c r="BP2009" s="483"/>
      <c r="BQ2009" s="483"/>
      <c r="BR2009" s="483"/>
      <c r="BS2009" s="483"/>
      <c r="BT2009" s="484"/>
      <c r="BU2009" s="484"/>
      <c r="BV2009" s="484"/>
      <c r="BW2009" s="516"/>
      <c r="BX2009" s="434"/>
      <c r="BY2009" s="490"/>
      <c r="BZ2009" s="491"/>
      <c r="CA2009" s="520"/>
      <c r="CB2009" s="520"/>
      <c r="CC2009" s="520"/>
      <c r="CD2009" s="520"/>
      <c r="CE2009" s="520"/>
      <c r="CF2009" s="520"/>
    </row>
    <row r="2010" spans="1:84" ht="13.8" thickBot="1" x14ac:dyDescent="0.3">
      <c r="A2010" s="133"/>
      <c r="B2010" s="134"/>
      <c r="C2010" s="429"/>
      <c r="D2010" s="136"/>
      <c r="E2010" s="136"/>
      <c r="F2010" s="438"/>
      <c r="G2010" s="136"/>
      <c r="H2010" s="139"/>
      <c r="I2010" s="430"/>
      <c r="J2010" s="431"/>
      <c r="K2010" s="432"/>
      <c r="L2010" s="428"/>
      <c r="M2010" s="500"/>
      <c r="N2010" s="518"/>
      <c r="O2010" s="501"/>
      <c r="P2010" s="501"/>
      <c r="Q2010" s="519"/>
      <c r="R2010" s="502"/>
      <c r="S2010" s="502"/>
      <c r="T2010" s="503"/>
      <c r="U2010" s="504"/>
      <c r="V2010" s="505"/>
      <c r="W2010" s="505"/>
      <c r="X2010" s="505"/>
      <c r="Y2010" s="505"/>
      <c r="Z2010" s="506"/>
      <c r="AA2010" s="507"/>
      <c r="AB2010" s="508"/>
      <c r="AC2010" s="513"/>
      <c r="AD2010" s="508"/>
      <c r="AE2010" s="507"/>
      <c r="AF2010" s="513"/>
      <c r="AG2010" s="507"/>
      <c r="AH2010" s="508"/>
      <c r="AI2010" s="509"/>
      <c r="AJ2010" s="507"/>
      <c r="AK2010" s="507"/>
      <c r="AL2010" s="510"/>
      <c r="AM2010" s="511"/>
      <c r="AN2010" s="512"/>
      <c r="AO2010" s="511"/>
      <c r="AP2010" s="507"/>
      <c r="AQ2010" s="512"/>
      <c r="AR2010" s="513"/>
      <c r="AS2010" s="508"/>
      <c r="AT2010" s="511"/>
      <c r="AU2010" s="511"/>
      <c r="AV2010" s="511"/>
      <c r="AW2010" s="511"/>
      <c r="AX2010" s="511"/>
      <c r="AY2010" s="511"/>
      <c r="AZ2010" s="514"/>
      <c r="BA2010" s="515"/>
      <c r="BB2010" s="507"/>
      <c r="BC2010" s="505"/>
      <c r="BD2010" s="524"/>
      <c r="BE2010" s="506"/>
      <c r="BF2010" s="482"/>
      <c r="BG2010" s="483"/>
      <c r="BH2010" s="483"/>
      <c r="BI2010" s="465"/>
      <c r="BJ2010" s="465"/>
      <c r="BK2010" s="465"/>
      <c r="BL2010" s="465"/>
      <c r="BM2010" s="465"/>
      <c r="BN2010" s="465"/>
      <c r="BO2010" s="483"/>
      <c r="BP2010" s="483"/>
      <c r="BQ2010" s="483"/>
      <c r="BR2010" s="483"/>
      <c r="BS2010" s="483"/>
      <c r="BT2010" s="484"/>
      <c r="BU2010" s="484"/>
      <c r="BV2010" s="484"/>
      <c r="BW2010" s="516"/>
      <c r="BX2010" s="434"/>
      <c r="BY2010" s="490"/>
      <c r="BZ2010" s="491"/>
      <c r="CA2010" s="520"/>
      <c r="CB2010" s="520"/>
      <c r="CC2010" s="520"/>
      <c r="CD2010" s="520"/>
      <c r="CE2010" s="520"/>
      <c r="CF2010" s="520"/>
    </row>
    <row r="2011" spans="1:84" ht="13.8" thickBot="1" x14ac:dyDescent="0.3">
      <c r="A2011" s="133"/>
      <c r="B2011" s="134"/>
      <c r="C2011" s="429"/>
      <c r="D2011" s="136"/>
      <c r="E2011" s="136"/>
      <c r="F2011" s="438"/>
      <c r="G2011" s="136"/>
      <c r="H2011" s="139"/>
      <c r="I2011" s="430"/>
      <c r="J2011" s="431"/>
      <c r="K2011" s="432"/>
      <c r="L2011" s="428"/>
      <c r="M2011" s="500"/>
      <c r="N2011" s="518"/>
      <c r="O2011" s="501"/>
      <c r="P2011" s="501"/>
      <c r="Q2011" s="519"/>
      <c r="R2011" s="502"/>
      <c r="S2011" s="502"/>
      <c r="T2011" s="503"/>
      <c r="U2011" s="504"/>
      <c r="V2011" s="505"/>
      <c r="W2011" s="505"/>
      <c r="X2011" s="505"/>
      <c r="Y2011" s="505"/>
      <c r="Z2011" s="506"/>
      <c r="AA2011" s="507"/>
      <c r="AB2011" s="508"/>
      <c r="AC2011" s="513"/>
      <c r="AD2011" s="508"/>
      <c r="AE2011" s="507"/>
      <c r="AF2011" s="513"/>
      <c r="AG2011" s="507"/>
      <c r="AH2011" s="508"/>
      <c r="AI2011" s="509"/>
      <c r="AJ2011" s="507"/>
      <c r="AK2011" s="507"/>
      <c r="AL2011" s="510"/>
      <c r="AM2011" s="511"/>
      <c r="AN2011" s="512"/>
      <c r="AO2011" s="511"/>
      <c r="AP2011" s="507"/>
      <c r="AQ2011" s="512"/>
      <c r="AR2011" s="513"/>
      <c r="AS2011" s="508"/>
      <c r="AT2011" s="511"/>
      <c r="AU2011" s="511"/>
      <c r="AV2011" s="511"/>
      <c r="AW2011" s="511"/>
      <c r="AX2011" s="511"/>
      <c r="AY2011" s="511"/>
      <c r="AZ2011" s="514"/>
      <c r="BA2011" s="515"/>
      <c r="BB2011" s="507"/>
      <c r="BC2011" s="505"/>
      <c r="BD2011" s="524"/>
      <c r="BE2011" s="506"/>
      <c r="BF2011" s="482"/>
      <c r="BG2011" s="483"/>
      <c r="BH2011" s="483"/>
      <c r="BI2011" s="465"/>
      <c r="BJ2011" s="465"/>
      <c r="BK2011" s="465"/>
      <c r="BL2011" s="465"/>
      <c r="BM2011" s="465"/>
      <c r="BN2011" s="465"/>
      <c r="BO2011" s="483"/>
      <c r="BP2011" s="483"/>
      <c r="BQ2011" s="483"/>
      <c r="BR2011" s="483"/>
      <c r="BS2011" s="483"/>
      <c r="BT2011" s="484"/>
      <c r="BU2011" s="484"/>
      <c r="BV2011" s="484"/>
      <c r="BW2011" s="516"/>
      <c r="BX2011" s="434"/>
      <c r="BY2011" s="490"/>
      <c r="BZ2011" s="491"/>
      <c r="CA2011" s="520"/>
      <c r="CB2011" s="520"/>
      <c r="CC2011" s="520"/>
      <c r="CD2011" s="520"/>
      <c r="CE2011" s="520"/>
      <c r="CF2011" s="520"/>
    </row>
    <row r="2012" spans="1:84" ht="13.8" thickBot="1" x14ac:dyDescent="0.3">
      <c r="A2012" s="133"/>
      <c r="B2012" s="134"/>
      <c r="C2012" s="429"/>
      <c r="D2012" s="136"/>
      <c r="E2012" s="136"/>
      <c r="F2012" s="438"/>
      <c r="G2012" s="136"/>
      <c r="H2012" s="139"/>
      <c r="I2012" s="430"/>
      <c r="J2012" s="431"/>
      <c r="K2012" s="432"/>
      <c r="L2012" s="428"/>
      <c r="M2012" s="500"/>
      <c r="N2012" s="518"/>
      <c r="O2012" s="501"/>
      <c r="P2012" s="501"/>
      <c r="Q2012" s="519"/>
      <c r="R2012" s="502"/>
      <c r="S2012" s="502"/>
      <c r="T2012" s="503"/>
      <c r="U2012" s="504"/>
      <c r="V2012" s="505"/>
      <c r="W2012" s="505"/>
      <c r="X2012" s="505"/>
      <c r="Y2012" s="505"/>
      <c r="Z2012" s="506"/>
      <c r="AA2012" s="507"/>
      <c r="AB2012" s="508"/>
      <c r="AC2012" s="513"/>
      <c r="AD2012" s="508"/>
      <c r="AE2012" s="507"/>
      <c r="AF2012" s="513"/>
      <c r="AG2012" s="507"/>
      <c r="AH2012" s="508"/>
      <c r="AI2012" s="509"/>
      <c r="AJ2012" s="507"/>
      <c r="AK2012" s="507"/>
      <c r="AL2012" s="510"/>
      <c r="AM2012" s="511"/>
      <c r="AN2012" s="512"/>
      <c r="AO2012" s="511"/>
      <c r="AP2012" s="507"/>
      <c r="AQ2012" s="512"/>
      <c r="AR2012" s="513"/>
      <c r="AS2012" s="508"/>
      <c r="AT2012" s="511"/>
      <c r="AU2012" s="511"/>
      <c r="AV2012" s="511"/>
      <c r="AW2012" s="511"/>
      <c r="AX2012" s="511"/>
      <c r="AY2012" s="511"/>
      <c r="AZ2012" s="514"/>
      <c r="BA2012" s="515"/>
      <c r="BB2012" s="507"/>
      <c r="BC2012" s="505"/>
      <c r="BD2012" s="524"/>
      <c r="BE2012" s="506"/>
      <c r="BF2012" s="482"/>
      <c r="BG2012" s="483"/>
      <c r="BH2012" s="483"/>
      <c r="BI2012" s="465"/>
      <c r="BJ2012" s="465"/>
      <c r="BK2012" s="465"/>
      <c r="BL2012" s="465"/>
      <c r="BM2012" s="465"/>
      <c r="BN2012" s="465"/>
      <c r="BO2012" s="483"/>
      <c r="BP2012" s="483"/>
      <c r="BQ2012" s="483"/>
      <c r="BR2012" s="483"/>
      <c r="BS2012" s="483"/>
      <c r="BT2012" s="484"/>
      <c r="BU2012" s="484"/>
      <c r="BV2012" s="484"/>
      <c r="BW2012" s="516"/>
      <c r="BX2012" s="434"/>
      <c r="BY2012" s="490"/>
      <c r="BZ2012" s="491"/>
      <c r="CA2012" s="520"/>
      <c r="CB2012" s="520"/>
      <c r="CC2012" s="520"/>
      <c r="CD2012" s="520"/>
      <c r="CE2012" s="520"/>
      <c r="CF2012" s="520"/>
    </row>
    <row r="2013" spans="1:84" ht="13.8" thickBot="1" x14ac:dyDescent="0.3">
      <c r="A2013" s="133"/>
      <c r="B2013" s="134"/>
      <c r="C2013" s="429"/>
      <c r="D2013" s="136"/>
      <c r="E2013" s="136"/>
      <c r="F2013" s="438"/>
      <c r="G2013" s="136"/>
      <c r="H2013" s="139"/>
      <c r="I2013" s="430"/>
      <c r="J2013" s="431"/>
      <c r="K2013" s="432"/>
      <c r="L2013" s="428"/>
      <c r="M2013" s="500"/>
      <c r="N2013" s="518"/>
      <c r="O2013" s="501"/>
      <c r="P2013" s="501"/>
      <c r="Q2013" s="519"/>
      <c r="R2013" s="502"/>
      <c r="S2013" s="502"/>
      <c r="T2013" s="503"/>
      <c r="U2013" s="504"/>
      <c r="V2013" s="505"/>
      <c r="W2013" s="505"/>
      <c r="X2013" s="505"/>
      <c r="Y2013" s="505"/>
      <c r="Z2013" s="506"/>
      <c r="AA2013" s="507"/>
      <c r="AB2013" s="508"/>
      <c r="AC2013" s="513"/>
      <c r="AD2013" s="508"/>
      <c r="AE2013" s="507"/>
      <c r="AF2013" s="513"/>
      <c r="AG2013" s="507"/>
      <c r="AH2013" s="508"/>
      <c r="AI2013" s="509"/>
      <c r="AJ2013" s="507"/>
      <c r="AK2013" s="507"/>
      <c r="AL2013" s="510"/>
      <c r="AM2013" s="511"/>
      <c r="AN2013" s="512"/>
      <c r="AO2013" s="511"/>
      <c r="AP2013" s="507"/>
      <c r="AQ2013" s="512"/>
      <c r="AR2013" s="513"/>
      <c r="AS2013" s="508"/>
      <c r="AT2013" s="511"/>
      <c r="AU2013" s="511"/>
      <c r="AV2013" s="511"/>
      <c r="AW2013" s="511"/>
      <c r="AX2013" s="511"/>
      <c r="AY2013" s="511"/>
      <c r="AZ2013" s="514"/>
      <c r="BA2013" s="515"/>
      <c r="BB2013" s="507"/>
      <c r="BC2013" s="505"/>
      <c r="BD2013" s="524"/>
      <c r="BE2013" s="506"/>
      <c r="BF2013" s="482"/>
      <c r="BG2013" s="483"/>
      <c r="BH2013" s="483"/>
      <c r="BI2013" s="465"/>
      <c r="BJ2013" s="465"/>
      <c r="BK2013" s="465"/>
      <c r="BL2013" s="465"/>
      <c r="BM2013" s="465"/>
      <c r="BN2013" s="465"/>
      <c r="BO2013" s="483"/>
      <c r="BP2013" s="483"/>
      <c r="BQ2013" s="483"/>
      <c r="BR2013" s="483"/>
      <c r="BS2013" s="483"/>
      <c r="BT2013" s="484"/>
      <c r="BU2013" s="484"/>
      <c r="BV2013" s="484"/>
      <c r="BW2013" s="516"/>
      <c r="BX2013" s="434"/>
      <c r="BY2013" s="490"/>
      <c r="BZ2013" s="491"/>
      <c r="CA2013" s="520"/>
      <c r="CB2013" s="520"/>
      <c r="CC2013" s="520"/>
      <c r="CD2013" s="520"/>
      <c r="CE2013" s="520"/>
      <c r="CF2013" s="520"/>
    </row>
    <row r="2014" spans="1:84" ht="13.8" thickBot="1" x14ac:dyDescent="0.3">
      <c r="A2014" s="133"/>
      <c r="B2014" s="134"/>
      <c r="C2014" s="429"/>
      <c r="D2014" s="136"/>
      <c r="E2014" s="136"/>
      <c r="F2014" s="438"/>
      <c r="G2014" s="136"/>
      <c r="H2014" s="139"/>
      <c r="I2014" s="430"/>
      <c r="J2014" s="431"/>
      <c r="K2014" s="432"/>
      <c r="L2014" s="428"/>
      <c r="M2014" s="500"/>
      <c r="N2014" s="518"/>
      <c r="O2014" s="501"/>
      <c r="P2014" s="501"/>
      <c r="Q2014" s="519"/>
      <c r="R2014" s="502"/>
      <c r="S2014" s="502"/>
      <c r="T2014" s="503"/>
      <c r="U2014" s="504"/>
      <c r="V2014" s="505"/>
      <c r="W2014" s="505"/>
      <c r="X2014" s="505"/>
      <c r="Y2014" s="505"/>
      <c r="Z2014" s="506"/>
      <c r="AA2014" s="507"/>
      <c r="AB2014" s="508"/>
      <c r="AC2014" s="513"/>
      <c r="AD2014" s="508"/>
      <c r="AE2014" s="507"/>
      <c r="AF2014" s="513"/>
      <c r="AG2014" s="507"/>
      <c r="AH2014" s="508"/>
      <c r="AI2014" s="509"/>
      <c r="AJ2014" s="507"/>
      <c r="AK2014" s="507"/>
      <c r="AL2014" s="510"/>
      <c r="AM2014" s="511"/>
      <c r="AN2014" s="512"/>
      <c r="AO2014" s="511"/>
      <c r="AP2014" s="507"/>
      <c r="AQ2014" s="512"/>
      <c r="AR2014" s="513"/>
      <c r="AS2014" s="508"/>
      <c r="AT2014" s="511"/>
      <c r="AU2014" s="511"/>
      <c r="AV2014" s="511"/>
      <c r="AW2014" s="511"/>
      <c r="AX2014" s="511"/>
      <c r="AY2014" s="511"/>
      <c r="AZ2014" s="514"/>
      <c r="BA2014" s="515"/>
      <c r="BB2014" s="507"/>
      <c r="BC2014" s="505"/>
      <c r="BD2014" s="524"/>
      <c r="BE2014" s="506"/>
      <c r="BF2014" s="482"/>
      <c r="BG2014" s="483"/>
      <c r="BH2014" s="483"/>
      <c r="BI2014" s="465"/>
      <c r="BJ2014" s="465"/>
      <c r="BK2014" s="465"/>
      <c r="BL2014" s="465"/>
      <c r="BM2014" s="465"/>
      <c r="BN2014" s="465"/>
      <c r="BO2014" s="483"/>
      <c r="BP2014" s="483"/>
      <c r="BQ2014" s="483"/>
      <c r="BR2014" s="483"/>
      <c r="BS2014" s="483"/>
      <c r="BT2014" s="484"/>
      <c r="BU2014" s="484"/>
      <c r="BV2014" s="484"/>
      <c r="BW2014" s="516"/>
      <c r="BX2014" s="434"/>
      <c r="BY2014" s="490"/>
      <c r="BZ2014" s="491"/>
      <c r="CA2014" s="520"/>
      <c r="CB2014" s="520"/>
      <c r="CC2014" s="520"/>
      <c r="CD2014" s="520"/>
      <c r="CE2014" s="520"/>
      <c r="CF2014" s="520"/>
    </row>
    <row r="2015" spans="1:84" ht="13.8" thickBot="1" x14ac:dyDescent="0.3">
      <c r="A2015" s="133"/>
      <c r="B2015" s="134"/>
      <c r="C2015" s="429"/>
      <c r="D2015" s="136"/>
      <c r="E2015" s="136"/>
      <c r="F2015" s="438"/>
      <c r="G2015" s="136"/>
      <c r="H2015" s="139"/>
      <c r="I2015" s="430"/>
      <c r="J2015" s="431"/>
      <c r="K2015" s="432"/>
      <c r="L2015" s="428"/>
      <c r="M2015" s="500"/>
      <c r="N2015" s="518"/>
      <c r="O2015" s="501"/>
      <c r="P2015" s="501"/>
      <c r="Q2015" s="519"/>
      <c r="R2015" s="502"/>
      <c r="S2015" s="502"/>
      <c r="T2015" s="503"/>
      <c r="U2015" s="504"/>
      <c r="V2015" s="505"/>
      <c r="W2015" s="505"/>
      <c r="X2015" s="505"/>
      <c r="Y2015" s="505"/>
      <c r="Z2015" s="506"/>
      <c r="AA2015" s="507"/>
      <c r="AB2015" s="508"/>
      <c r="AC2015" s="513"/>
      <c r="AD2015" s="508"/>
      <c r="AE2015" s="507"/>
      <c r="AF2015" s="513"/>
      <c r="AG2015" s="507"/>
      <c r="AH2015" s="508"/>
      <c r="AI2015" s="509"/>
      <c r="AJ2015" s="507"/>
      <c r="AK2015" s="507"/>
      <c r="AL2015" s="510"/>
      <c r="AM2015" s="511"/>
      <c r="AN2015" s="512"/>
      <c r="AO2015" s="511"/>
      <c r="AP2015" s="507"/>
      <c r="AQ2015" s="512"/>
      <c r="AR2015" s="513"/>
      <c r="AS2015" s="508"/>
      <c r="AT2015" s="511"/>
      <c r="AU2015" s="511"/>
      <c r="AV2015" s="511"/>
      <c r="AW2015" s="511"/>
      <c r="AX2015" s="511"/>
      <c r="AY2015" s="511"/>
      <c r="AZ2015" s="514"/>
      <c r="BA2015" s="515"/>
      <c r="BB2015" s="507"/>
      <c r="BC2015" s="505"/>
      <c r="BD2015" s="524"/>
      <c r="BE2015" s="506"/>
      <c r="BF2015" s="482"/>
      <c r="BG2015" s="483"/>
      <c r="BH2015" s="483"/>
      <c r="BI2015" s="465"/>
      <c r="BJ2015" s="465"/>
      <c r="BK2015" s="465"/>
      <c r="BL2015" s="465"/>
      <c r="BM2015" s="465"/>
      <c r="BN2015" s="465"/>
      <c r="BO2015" s="483"/>
      <c r="BP2015" s="483"/>
      <c r="BQ2015" s="483"/>
      <c r="BR2015" s="483"/>
      <c r="BS2015" s="483"/>
      <c r="BT2015" s="484"/>
      <c r="BU2015" s="484"/>
      <c r="BV2015" s="484"/>
      <c r="BW2015" s="516"/>
      <c r="BX2015" s="434"/>
      <c r="BY2015" s="490"/>
      <c r="BZ2015" s="491"/>
      <c r="CA2015" s="520"/>
      <c r="CB2015" s="520"/>
      <c r="CC2015" s="520"/>
      <c r="CD2015" s="520"/>
      <c r="CE2015" s="520"/>
      <c r="CF2015" s="520"/>
    </row>
    <row r="2016" spans="1:84" ht="13.8" thickBot="1" x14ac:dyDescent="0.3">
      <c r="A2016" s="133"/>
      <c r="B2016" s="134"/>
      <c r="C2016" s="429"/>
      <c r="D2016" s="136"/>
      <c r="E2016" s="136"/>
      <c r="F2016" s="438"/>
      <c r="G2016" s="136"/>
      <c r="H2016" s="139"/>
      <c r="I2016" s="430"/>
      <c r="J2016" s="431"/>
      <c r="K2016" s="432"/>
      <c r="L2016" s="428"/>
      <c r="M2016" s="500"/>
      <c r="N2016" s="518"/>
      <c r="O2016" s="501"/>
      <c r="P2016" s="501"/>
      <c r="Q2016" s="519"/>
      <c r="R2016" s="502"/>
      <c r="S2016" s="502"/>
      <c r="T2016" s="503"/>
      <c r="U2016" s="504"/>
      <c r="V2016" s="505"/>
      <c r="W2016" s="505"/>
      <c r="X2016" s="505"/>
      <c r="Y2016" s="505"/>
      <c r="Z2016" s="506"/>
      <c r="AA2016" s="507"/>
      <c r="AB2016" s="508"/>
      <c r="AC2016" s="513"/>
      <c r="AD2016" s="508"/>
      <c r="AE2016" s="507"/>
      <c r="AF2016" s="513"/>
      <c r="AG2016" s="507"/>
      <c r="AH2016" s="508"/>
      <c r="AI2016" s="509"/>
      <c r="AJ2016" s="507"/>
      <c r="AK2016" s="507"/>
      <c r="AL2016" s="510"/>
      <c r="AM2016" s="511"/>
      <c r="AN2016" s="512"/>
      <c r="AO2016" s="511"/>
      <c r="AP2016" s="507"/>
      <c r="AQ2016" s="512"/>
      <c r="AR2016" s="513"/>
      <c r="AS2016" s="508"/>
      <c r="AT2016" s="511"/>
      <c r="AU2016" s="511"/>
      <c r="AV2016" s="511"/>
      <c r="AW2016" s="511"/>
      <c r="AX2016" s="511"/>
      <c r="AY2016" s="511"/>
      <c r="AZ2016" s="514"/>
      <c r="BA2016" s="515"/>
      <c r="BB2016" s="507"/>
      <c r="BC2016" s="505"/>
      <c r="BD2016" s="524"/>
      <c r="BE2016" s="506"/>
      <c r="BF2016" s="482"/>
      <c r="BG2016" s="483"/>
      <c r="BH2016" s="483"/>
      <c r="BI2016" s="465"/>
      <c r="BJ2016" s="465"/>
      <c r="BK2016" s="465"/>
      <c r="BL2016" s="465"/>
      <c r="BM2016" s="465"/>
      <c r="BN2016" s="465"/>
      <c r="BO2016" s="483"/>
      <c r="BP2016" s="483"/>
      <c r="BQ2016" s="483"/>
      <c r="BR2016" s="483"/>
      <c r="BS2016" s="483"/>
      <c r="BT2016" s="484"/>
      <c r="BU2016" s="484"/>
      <c r="BV2016" s="484"/>
      <c r="BW2016" s="516"/>
      <c r="BX2016" s="434"/>
      <c r="BY2016" s="490"/>
      <c r="BZ2016" s="491"/>
      <c r="CA2016" s="520"/>
      <c r="CB2016" s="520"/>
      <c r="CC2016" s="520"/>
      <c r="CD2016" s="520"/>
      <c r="CE2016" s="520"/>
      <c r="CF2016" s="520"/>
    </row>
    <row r="2017" spans="1:84" ht="13.8" thickBot="1" x14ac:dyDescent="0.3">
      <c r="A2017" s="133"/>
      <c r="B2017" s="134"/>
      <c r="C2017" s="429"/>
      <c r="D2017" s="136"/>
      <c r="E2017" s="136"/>
      <c r="F2017" s="438"/>
      <c r="G2017" s="136"/>
      <c r="H2017" s="139"/>
      <c r="I2017" s="430"/>
      <c r="J2017" s="431"/>
      <c r="K2017" s="432"/>
      <c r="L2017" s="428"/>
      <c r="M2017" s="500"/>
      <c r="N2017" s="518"/>
      <c r="O2017" s="501"/>
      <c r="P2017" s="501"/>
      <c r="Q2017" s="519"/>
      <c r="R2017" s="502"/>
      <c r="S2017" s="502"/>
      <c r="T2017" s="503"/>
      <c r="U2017" s="504"/>
      <c r="V2017" s="505"/>
      <c r="W2017" s="505"/>
      <c r="X2017" s="505"/>
      <c r="Y2017" s="505"/>
      <c r="Z2017" s="506"/>
      <c r="AA2017" s="507"/>
      <c r="AB2017" s="508"/>
      <c r="AC2017" s="513"/>
      <c r="AD2017" s="508"/>
      <c r="AE2017" s="507"/>
      <c r="AF2017" s="513"/>
      <c r="AG2017" s="507"/>
      <c r="AH2017" s="508"/>
      <c r="AI2017" s="509"/>
      <c r="AJ2017" s="507"/>
      <c r="AK2017" s="507"/>
      <c r="AL2017" s="510"/>
      <c r="AM2017" s="511"/>
      <c r="AN2017" s="512"/>
      <c r="AO2017" s="511"/>
      <c r="AP2017" s="507"/>
      <c r="AQ2017" s="512"/>
      <c r="AR2017" s="513"/>
      <c r="AS2017" s="508"/>
      <c r="AT2017" s="511"/>
      <c r="AU2017" s="511"/>
      <c r="AV2017" s="511"/>
      <c r="AW2017" s="511"/>
      <c r="AX2017" s="511"/>
      <c r="AY2017" s="511"/>
      <c r="AZ2017" s="514"/>
      <c r="BA2017" s="515"/>
      <c r="BB2017" s="507"/>
      <c r="BC2017" s="505"/>
      <c r="BD2017" s="524"/>
      <c r="BE2017" s="506"/>
      <c r="BF2017" s="482"/>
      <c r="BG2017" s="483"/>
      <c r="BH2017" s="483"/>
      <c r="BI2017" s="465"/>
      <c r="BJ2017" s="465"/>
      <c r="BK2017" s="465"/>
      <c r="BL2017" s="465"/>
      <c r="BM2017" s="465"/>
      <c r="BN2017" s="465"/>
      <c r="BO2017" s="483"/>
      <c r="BP2017" s="483"/>
      <c r="BQ2017" s="483"/>
      <c r="BR2017" s="483"/>
      <c r="BS2017" s="483"/>
      <c r="BT2017" s="484"/>
      <c r="BU2017" s="484"/>
      <c r="BV2017" s="484"/>
      <c r="BW2017" s="516"/>
      <c r="BX2017" s="434"/>
      <c r="BY2017" s="490"/>
      <c r="BZ2017" s="491"/>
      <c r="CA2017" s="520"/>
      <c r="CB2017" s="520"/>
      <c r="CC2017" s="520"/>
      <c r="CD2017" s="520"/>
      <c r="CE2017" s="520"/>
      <c r="CF2017" s="520"/>
    </row>
    <row r="2018" spans="1:84" ht="13.8" thickBot="1" x14ac:dyDescent="0.3">
      <c r="A2018" s="133"/>
      <c r="B2018" s="134"/>
      <c r="C2018" s="429"/>
      <c r="D2018" s="136"/>
      <c r="E2018" s="136"/>
      <c r="F2018" s="438"/>
      <c r="G2018" s="136"/>
      <c r="H2018" s="139"/>
      <c r="I2018" s="430"/>
      <c r="J2018" s="431"/>
      <c r="K2018" s="432"/>
      <c r="L2018" s="428"/>
      <c r="M2018" s="500"/>
      <c r="N2018" s="518"/>
      <c r="O2018" s="501"/>
      <c r="P2018" s="501"/>
      <c r="Q2018" s="519"/>
      <c r="R2018" s="502"/>
      <c r="S2018" s="502"/>
      <c r="T2018" s="503"/>
      <c r="U2018" s="504"/>
      <c r="V2018" s="505"/>
      <c r="W2018" s="505"/>
      <c r="X2018" s="505"/>
      <c r="Y2018" s="505"/>
      <c r="Z2018" s="506"/>
      <c r="AA2018" s="507"/>
      <c r="AB2018" s="508"/>
      <c r="AC2018" s="513"/>
      <c r="AD2018" s="508"/>
      <c r="AE2018" s="507"/>
      <c r="AF2018" s="513"/>
      <c r="AG2018" s="507"/>
      <c r="AH2018" s="508"/>
      <c r="AI2018" s="509"/>
      <c r="AJ2018" s="507"/>
      <c r="AK2018" s="507"/>
      <c r="AL2018" s="510"/>
      <c r="AM2018" s="511"/>
      <c r="AN2018" s="512"/>
      <c r="AO2018" s="511"/>
      <c r="AP2018" s="507"/>
      <c r="AQ2018" s="512"/>
      <c r="AR2018" s="513"/>
      <c r="AS2018" s="508"/>
      <c r="AT2018" s="511"/>
      <c r="AU2018" s="511"/>
      <c r="AV2018" s="511"/>
      <c r="AW2018" s="511"/>
      <c r="AX2018" s="511"/>
      <c r="AY2018" s="511"/>
      <c r="AZ2018" s="514"/>
      <c r="BA2018" s="515"/>
      <c r="BB2018" s="507"/>
      <c r="BC2018" s="505"/>
      <c r="BD2018" s="524"/>
      <c r="BE2018" s="506"/>
      <c r="BF2018" s="482"/>
      <c r="BG2018" s="483"/>
      <c r="BH2018" s="483"/>
      <c r="BI2018" s="465"/>
      <c r="BJ2018" s="465"/>
      <c r="BK2018" s="465"/>
      <c r="BL2018" s="465"/>
      <c r="BM2018" s="465"/>
      <c r="BN2018" s="465"/>
      <c r="BO2018" s="483"/>
      <c r="BP2018" s="483"/>
      <c r="BQ2018" s="483"/>
      <c r="BR2018" s="483"/>
      <c r="BS2018" s="483"/>
      <c r="BT2018" s="484"/>
      <c r="BU2018" s="484"/>
      <c r="BV2018" s="484"/>
      <c r="BW2018" s="516"/>
      <c r="BX2018" s="434"/>
      <c r="BY2018" s="490"/>
      <c r="BZ2018" s="491"/>
      <c r="CA2018" s="520"/>
      <c r="CB2018" s="520"/>
      <c r="CC2018" s="520"/>
      <c r="CD2018" s="520"/>
      <c r="CE2018" s="520"/>
      <c r="CF2018" s="520"/>
    </row>
    <row r="2019" spans="1:84" ht="13.8" thickBot="1" x14ac:dyDescent="0.3">
      <c r="A2019" s="133"/>
      <c r="B2019" s="134"/>
      <c r="C2019" s="429"/>
      <c r="D2019" s="136"/>
      <c r="E2019" s="136"/>
      <c r="F2019" s="438"/>
      <c r="G2019" s="136"/>
      <c r="H2019" s="139"/>
      <c r="I2019" s="430"/>
      <c r="J2019" s="431"/>
      <c r="K2019" s="432"/>
      <c r="L2019" s="428"/>
      <c r="M2019" s="500"/>
      <c r="N2019" s="518"/>
      <c r="O2019" s="501"/>
      <c r="P2019" s="501"/>
      <c r="Q2019" s="519"/>
      <c r="R2019" s="502"/>
      <c r="S2019" s="502"/>
      <c r="T2019" s="503"/>
      <c r="U2019" s="504"/>
      <c r="V2019" s="505"/>
      <c r="W2019" s="505"/>
      <c r="X2019" s="505"/>
      <c r="Y2019" s="505"/>
      <c r="Z2019" s="506"/>
      <c r="AA2019" s="507"/>
      <c r="AB2019" s="508"/>
      <c r="AC2019" s="513"/>
      <c r="AD2019" s="508"/>
      <c r="AE2019" s="507"/>
      <c r="AF2019" s="513"/>
      <c r="AG2019" s="507"/>
      <c r="AH2019" s="508"/>
      <c r="AI2019" s="509"/>
      <c r="AJ2019" s="507"/>
      <c r="AK2019" s="507"/>
      <c r="AL2019" s="510"/>
      <c r="AM2019" s="511"/>
      <c r="AN2019" s="512"/>
      <c r="AO2019" s="511"/>
      <c r="AP2019" s="507"/>
      <c r="AQ2019" s="512"/>
      <c r="AR2019" s="513"/>
      <c r="AS2019" s="508"/>
      <c r="AT2019" s="511"/>
      <c r="AU2019" s="511"/>
      <c r="AV2019" s="511"/>
      <c r="AW2019" s="511"/>
      <c r="AX2019" s="511"/>
      <c r="AY2019" s="511"/>
      <c r="AZ2019" s="514"/>
      <c r="BA2019" s="515"/>
      <c r="BB2019" s="507"/>
      <c r="BC2019" s="505"/>
      <c r="BD2019" s="524"/>
      <c r="BE2019" s="506"/>
      <c r="BF2019" s="482"/>
      <c r="BG2019" s="483"/>
      <c r="BH2019" s="483"/>
      <c r="BI2019" s="465"/>
      <c r="BJ2019" s="465"/>
      <c r="BK2019" s="465"/>
      <c r="BL2019" s="465"/>
      <c r="BM2019" s="465"/>
      <c r="BN2019" s="465"/>
      <c r="BO2019" s="483"/>
      <c r="BP2019" s="483"/>
      <c r="BQ2019" s="483"/>
      <c r="BR2019" s="483"/>
      <c r="BS2019" s="483"/>
      <c r="BT2019" s="484"/>
      <c r="BU2019" s="484"/>
      <c r="BV2019" s="484"/>
      <c r="BW2019" s="516"/>
      <c r="BX2019" s="434"/>
      <c r="BY2019" s="490"/>
      <c r="BZ2019" s="491"/>
      <c r="CA2019" s="520"/>
      <c r="CB2019" s="520"/>
      <c r="CC2019" s="520"/>
      <c r="CD2019" s="520"/>
      <c r="CE2019" s="520"/>
      <c r="CF2019" s="520"/>
    </row>
    <row r="2020" spans="1:84" ht="13.8" thickBot="1" x14ac:dyDescent="0.3">
      <c r="A2020" s="133"/>
      <c r="B2020" s="134"/>
      <c r="C2020" s="429"/>
      <c r="D2020" s="136"/>
      <c r="E2020" s="136"/>
      <c r="F2020" s="438"/>
      <c r="G2020" s="136"/>
      <c r="H2020" s="139"/>
      <c r="I2020" s="430"/>
      <c r="J2020" s="431"/>
      <c r="K2020" s="432"/>
      <c r="L2020" s="428"/>
      <c r="M2020" s="500"/>
      <c r="N2020" s="518"/>
      <c r="O2020" s="501"/>
      <c r="P2020" s="501"/>
      <c r="Q2020" s="519"/>
      <c r="R2020" s="502"/>
      <c r="S2020" s="502"/>
      <c r="T2020" s="503"/>
      <c r="U2020" s="504"/>
      <c r="V2020" s="505"/>
      <c r="W2020" s="505"/>
      <c r="X2020" s="505"/>
      <c r="Y2020" s="505"/>
      <c r="Z2020" s="506"/>
      <c r="AA2020" s="507"/>
      <c r="AB2020" s="508"/>
      <c r="AC2020" s="513"/>
      <c r="AD2020" s="508"/>
      <c r="AE2020" s="507"/>
      <c r="AF2020" s="513"/>
      <c r="AG2020" s="507"/>
      <c r="AH2020" s="508"/>
      <c r="AI2020" s="509"/>
      <c r="AJ2020" s="507"/>
      <c r="AK2020" s="507"/>
      <c r="AL2020" s="510"/>
      <c r="AM2020" s="511"/>
      <c r="AN2020" s="512"/>
      <c r="AO2020" s="511"/>
      <c r="AP2020" s="507"/>
      <c r="AQ2020" s="512"/>
      <c r="AR2020" s="513"/>
      <c r="AS2020" s="508"/>
      <c r="AT2020" s="511"/>
      <c r="AU2020" s="511"/>
      <c r="AV2020" s="511"/>
      <c r="AW2020" s="511"/>
      <c r="AX2020" s="511"/>
      <c r="AY2020" s="511"/>
      <c r="AZ2020" s="514"/>
      <c r="BA2020" s="515"/>
      <c r="BB2020" s="507"/>
      <c r="BC2020" s="505"/>
      <c r="BD2020" s="524"/>
      <c r="BE2020" s="506"/>
      <c r="BF2020" s="482"/>
      <c r="BG2020" s="483"/>
      <c r="BH2020" s="483"/>
      <c r="BI2020" s="465"/>
      <c r="BJ2020" s="465"/>
      <c r="BK2020" s="465"/>
      <c r="BL2020" s="465"/>
      <c r="BM2020" s="465"/>
      <c r="BN2020" s="465"/>
      <c r="BO2020" s="483"/>
      <c r="BP2020" s="483"/>
      <c r="BQ2020" s="483"/>
      <c r="BR2020" s="483"/>
      <c r="BS2020" s="483"/>
      <c r="BT2020" s="484"/>
      <c r="BU2020" s="484"/>
      <c r="BV2020" s="484"/>
      <c r="BW2020" s="516"/>
      <c r="BX2020" s="434"/>
      <c r="BY2020" s="490"/>
      <c r="BZ2020" s="491"/>
      <c r="CA2020" s="520"/>
      <c r="CB2020" s="520"/>
      <c r="CC2020" s="520"/>
      <c r="CD2020" s="520"/>
      <c r="CE2020" s="520"/>
      <c r="CF2020" s="520"/>
    </row>
    <row r="2021" spans="1:84" ht="13.8" thickBot="1" x14ac:dyDescent="0.3">
      <c r="A2021" s="133"/>
      <c r="B2021" s="134"/>
      <c r="C2021" s="429"/>
      <c r="D2021" s="136"/>
      <c r="E2021" s="136"/>
      <c r="F2021" s="438"/>
      <c r="G2021" s="136"/>
      <c r="H2021" s="139"/>
      <c r="I2021" s="430"/>
      <c r="J2021" s="431"/>
      <c r="K2021" s="432"/>
      <c r="L2021" s="428"/>
      <c r="M2021" s="500"/>
      <c r="N2021" s="518"/>
      <c r="O2021" s="501"/>
      <c r="P2021" s="501"/>
      <c r="Q2021" s="519"/>
      <c r="R2021" s="502"/>
      <c r="S2021" s="502"/>
      <c r="T2021" s="503"/>
      <c r="U2021" s="504"/>
      <c r="V2021" s="505"/>
      <c r="W2021" s="505"/>
      <c r="X2021" s="505"/>
      <c r="Y2021" s="505"/>
      <c r="Z2021" s="506"/>
      <c r="AA2021" s="507"/>
      <c r="AB2021" s="508"/>
      <c r="AC2021" s="513"/>
      <c r="AD2021" s="508"/>
      <c r="AE2021" s="507"/>
      <c r="AF2021" s="513"/>
      <c r="AG2021" s="507"/>
      <c r="AH2021" s="508"/>
      <c r="AI2021" s="509"/>
      <c r="AJ2021" s="507"/>
      <c r="AK2021" s="507"/>
      <c r="AL2021" s="510"/>
      <c r="AM2021" s="511"/>
      <c r="AN2021" s="512"/>
      <c r="AO2021" s="511"/>
      <c r="AP2021" s="507"/>
      <c r="AQ2021" s="512"/>
      <c r="AR2021" s="513"/>
      <c r="AS2021" s="508"/>
      <c r="AT2021" s="511"/>
      <c r="AU2021" s="511"/>
      <c r="AV2021" s="511"/>
      <c r="AW2021" s="511"/>
      <c r="AX2021" s="511"/>
      <c r="AY2021" s="511"/>
      <c r="AZ2021" s="514"/>
      <c r="BA2021" s="515"/>
      <c r="BB2021" s="507"/>
      <c r="BC2021" s="505"/>
      <c r="BD2021" s="524"/>
      <c r="BE2021" s="506"/>
      <c r="BF2021" s="482"/>
      <c r="BG2021" s="483"/>
      <c r="BH2021" s="483"/>
      <c r="BI2021" s="465"/>
      <c r="BJ2021" s="465"/>
      <c r="BK2021" s="465"/>
      <c r="BL2021" s="465"/>
      <c r="BM2021" s="465"/>
      <c r="BN2021" s="465"/>
      <c r="BO2021" s="483"/>
      <c r="BP2021" s="483"/>
      <c r="BQ2021" s="483"/>
      <c r="BR2021" s="483"/>
      <c r="BS2021" s="483"/>
      <c r="BT2021" s="484"/>
      <c r="BU2021" s="484"/>
      <c r="BV2021" s="484"/>
      <c r="BW2021" s="516"/>
      <c r="BX2021" s="434"/>
      <c r="BY2021" s="490"/>
      <c r="BZ2021" s="491"/>
      <c r="CA2021" s="520"/>
      <c r="CB2021" s="520"/>
      <c r="CC2021" s="520"/>
      <c r="CD2021" s="520"/>
      <c r="CE2021" s="520"/>
      <c r="CF2021" s="520"/>
    </row>
    <row r="2022" spans="1:84" ht="13.8" thickBot="1" x14ac:dyDescent="0.3">
      <c r="A2022" s="133"/>
      <c r="B2022" s="134"/>
      <c r="C2022" s="429"/>
      <c r="D2022" s="136"/>
      <c r="E2022" s="136"/>
      <c r="F2022" s="438"/>
      <c r="G2022" s="136"/>
      <c r="H2022" s="139"/>
      <c r="I2022" s="430"/>
      <c r="J2022" s="431"/>
      <c r="K2022" s="432"/>
      <c r="L2022" s="428"/>
      <c r="M2022" s="500"/>
      <c r="N2022" s="518"/>
      <c r="O2022" s="501"/>
      <c r="P2022" s="501"/>
      <c r="Q2022" s="519"/>
      <c r="R2022" s="502"/>
      <c r="S2022" s="502"/>
      <c r="T2022" s="503"/>
      <c r="U2022" s="504"/>
      <c r="V2022" s="505"/>
      <c r="W2022" s="505"/>
      <c r="X2022" s="505"/>
      <c r="Y2022" s="505"/>
      <c r="Z2022" s="506"/>
      <c r="AA2022" s="507"/>
      <c r="AB2022" s="508"/>
      <c r="AC2022" s="513"/>
      <c r="AD2022" s="508"/>
      <c r="AE2022" s="507"/>
      <c r="AF2022" s="513"/>
      <c r="AG2022" s="507"/>
      <c r="AH2022" s="508"/>
      <c r="AI2022" s="509"/>
      <c r="AJ2022" s="507"/>
      <c r="AK2022" s="507"/>
      <c r="AL2022" s="510"/>
      <c r="AM2022" s="511"/>
      <c r="AN2022" s="512"/>
      <c r="AO2022" s="511"/>
      <c r="AP2022" s="507"/>
      <c r="AQ2022" s="512"/>
      <c r="AR2022" s="513"/>
      <c r="AS2022" s="508"/>
      <c r="AT2022" s="511"/>
      <c r="AU2022" s="511"/>
      <c r="AV2022" s="511"/>
      <c r="AW2022" s="511"/>
      <c r="AX2022" s="511"/>
      <c r="AY2022" s="511"/>
      <c r="AZ2022" s="514"/>
      <c r="BA2022" s="515"/>
      <c r="BB2022" s="507"/>
      <c r="BC2022" s="505"/>
      <c r="BD2022" s="524"/>
      <c r="BE2022" s="506"/>
      <c r="BF2022" s="482"/>
      <c r="BG2022" s="483"/>
      <c r="BH2022" s="483"/>
      <c r="BI2022" s="465"/>
      <c r="BJ2022" s="465"/>
      <c r="BK2022" s="465"/>
      <c r="BL2022" s="465"/>
      <c r="BM2022" s="465"/>
      <c r="BN2022" s="465"/>
      <c r="BO2022" s="483"/>
      <c r="BP2022" s="483"/>
      <c r="BQ2022" s="483"/>
      <c r="BR2022" s="483"/>
      <c r="BS2022" s="483"/>
      <c r="BT2022" s="484"/>
      <c r="BU2022" s="484"/>
      <c r="BV2022" s="484"/>
      <c r="BW2022" s="516"/>
      <c r="BX2022" s="434"/>
      <c r="BY2022" s="490"/>
      <c r="BZ2022" s="491"/>
      <c r="CA2022" s="520"/>
      <c r="CB2022" s="520"/>
      <c r="CC2022" s="520"/>
      <c r="CD2022" s="520"/>
      <c r="CE2022" s="520"/>
      <c r="CF2022" s="520"/>
    </row>
    <row r="2023" spans="1:84" ht="13.8" thickBot="1" x14ac:dyDescent="0.3">
      <c r="A2023" s="133"/>
      <c r="B2023" s="134"/>
      <c r="C2023" s="429"/>
      <c r="D2023" s="136"/>
      <c r="E2023" s="136"/>
      <c r="F2023" s="438"/>
      <c r="G2023" s="136"/>
      <c r="H2023" s="139"/>
      <c r="I2023" s="430"/>
      <c r="J2023" s="431"/>
      <c r="K2023" s="432"/>
      <c r="L2023" s="428"/>
      <c r="M2023" s="500"/>
      <c r="N2023" s="518"/>
      <c r="O2023" s="501"/>
      <c r="P2023" s="501"/>
      <c r="Q2023" s="519"/>
      <c r="R2023" s="502"/>
      <c r="S2023" s="502"/>
      <c r="T2023" s="503"/>
      <c r="U2023" s="504"/>
      <c r="V2023" s="505"/>
      <c r="W2023" s="505"/>
      <c r="X2023" s="505"/>
      <c r="Y2023" s="505"/>
      <c r="Z2023" s="506"/>
      <c r="AA2023" s="507"/>
      <c r="AB2023" s="508"/>
      <c r="AC2023" s="513"/>
      <c r="AD2023" s="508"/>
      <c r="AE2023" s="507"/>
      <c r="AF2023" s="513"/>
      <c r="AG2023" s="507"/>
      <c r="AH2023" s="508"/>
      <c r="AI2023" s="509"/>
      <c r="AJ2023" s="507"/>
      <c r="AK2023" s="507"/>
      <c r="AL2023" s="510"/>
      <c r="AM2023" s="511"/>
      <c r="AN2023" s="512"/>
      <c r="AO2023" s="511"/>
      <c r="AP2023" s="507"/>
      <c r="AQ2023" s="512"/>
      <c r="AR2023" s="513"/>
      <c r="AS2023" s="508"/>
      <c r="AT2023" s="511"/>
      <c r="AU2023" s="511"/>
      <c r="AV2023" s="511"/>
      <c r="AW2023" s="511"/>
      <c r="AX2023" s="511"/>
      <c r="AY2023" s="511"/>
      <c r="AZ2023" s="514"/>
      <c r="BA2023" s="515"/>
      <c r="BB2023" s="507"/>
      <c r="BC2023" s="505"/>
      <c r="BD2023" s="524"/>
      <c r="BE2023" s="506"/>
      <c r="BF2023" s="482"/>
      <c r="BG2023" s="483"/>
      <c r="BH2023" s="483"/>
      <c r="BI2023" s="465"/>
      <c r="BJ2023" s="465"/>
      <c r="BK2023" s="465"/>
      <c r="BL2023" s="465"/>
      <c r="BM2023" s="465"/>
      <c r="BN2023" s="465"/>
      <c r="BO2023" s="483"/>
      <c r="BP2023" s="483"/>
      <c r="BQ2023" s="483"/>
      <c r="BR2023" s="483"/>
      <c r="BS2023" s="483"/>
      <c r="BT2023" s="484"/>
      <c r="BU2023" s="484"/>
      <c r="BV2023" s="484"/>
      <c r="BW2023" s="516"/>
      <c r="BX2023" s="434"/>
      <c r="BY2023" s="490"/>
      <c r="BZ2023" s="491"/>
      <c r="CA2023" s="520"/>
      <c r="CB2023" s="520"/>
      <c r="CC2023" s="520"/>
      <c r="CD2023" s="520"/>
      <c r="CE2023" s="520"/>
      <c r="CF2023" s="520"/>
    </row>
    <row r="2024" spans="1:84" ht="13.8" thickBot="1" x14ac:dyDescent="0.3">
      <c r="A2024" s="133"/>
      <c r="B2024" s="134"/>
      <c r="C2024" s="429"/>
      <c r="D2024" s="136"/>
      <c r="E2024" s="136"/>
      <c r="F2024" s="438"/>
      <c r="G2024" s="136"/>
      <c r="H2024" s="139"/>
      <c r="I2024" s="430"/>
      <c r="J2024" s="431"/>
      <c r="K2024" s="432"/>
      <c r="L2024" s="428"/>
      <c r="M2024" s="500"/>
      <c r="N2024" s="518"/>
      <c r="O2024" s="501"/>
      <c r="P2024" s="501"/>
      <c r="Q2024" s="519"/>
      <c r="R2024" s="502"/>
      <c r="S2024" s="502"/>
      <c r="T2024" s="503"/>
      <c r="U2024" s="504"/>
      <c r="V2024" s="505"/>
      <c r="W2024" s="505"/>
      <c r="X2024" s="505"/>
      <c r="Y2024" s="505"/>
      <c r="Z2024" s="506"/>
      <c r="AA2024" s="507"/>
      <c r="AB2024" s="508"/>
      <c r="AC2024" s="513"/>
      <c r="AD2024" s="508"/>
      <c r="AE2024" s="507"/>
      <c r="AF2024" s="513"/>
      <c r="AG2024" s="507"/>
      <c r="AH2024" s="508"/>
      <c r="AI2024" s="509"/>
      <c r="AJ2024" s="507"/>
      <c r="AK2024" s="507"/>
      <c r="AL2024" s="510"/>
      <c r="AM2024" s="511"/>
      <c r="AN2024" s="512"/>
      <c r="AO2024" s="511"/>
      <c r="AP2024" s="507"/>
      <c r="AQ2024" s="512"/>
      <c r="AR2024" s="513"/>
      <c r="AS2024" s="508"/>
      <c r="AT2024" s="511"/>
      <c r="AU2024" s="511"/>
      <c r="AV2024" s="511"/>
      <c r="AW2024" s="511"/>
      <c r="AX2024" s="511"/>
      <c r="AY2024" s="511"/>
      <c r="AZ2024" s="514"/>
      <c r="BA2024" s="515"/>
      <c r="BB2024" s="507"/>
      <c r="BC2024" s="505"/>
      <c r="BD2024" s="524"/>
      <c r="BE2024" s="506"/>
      <c r="BF2024" s="482"/>
      <c r="BG2024" s="483"/>
      <c r="BH2024" s="483"/>
      <c r="BI2024" s="465"/>
      <c r="BJ2024" s="465"/>
      <c r="BK2024" s="465"/>
      <c r="BL2024" s="465"/>
      <c r="BM2024" s="465"/>
      <c r="BN2024" s="465"/>
      <c r="BO2024" s="483"/>
      <c r="BP2024" s="483"/>
      <c r="BQ2024" s="483"/>
      <c r="BR2024" s="483"/>
      <c r="BS2024" s="483"/>
      <c r="BT2024" s="484"/>
      <c r="BU2024" s="484"/>
      <c r="BV2024" s="484"/>
      <c r="BW2024" s="516"/>
      <c r="BX2024" s="434"/>
      <c r="BY2024" s="490"/>
      <c r="BZ2024" s="491"/>
      <c r="CA2024" s="520"/>
      <c r="CB2024" s="520"/>
      <c r="CC2024" s="520"/>
      <c r="CD2024" s="520"/>
      <c r="CE2024" s="520"/>
      <c r="CF2024" s="520"/>
    </row>
    <row r="2025" spans="1:84" ht="13.8" thickBot="1" x14ac:dyDescent="0.3">
      <c r="A2025" s="133"/>
      <c r="B2025" s="134"/>
      <c r="C2025" s="429"/>
      <c r="D2025" s="136"/>
      <c r="E2025" s="136"/>
      <c r="F2025" s="438"/>
      <c r="G2025" s="136"/>
      <c r="H2025" s="139"/>
      <c r="I2025" s="430"/>
      <c r="J2025" s="431"/>
      <c r="K2025" s="432"/>
      <c r="L2025" s="428"/>
      <c r="M2025" s="500"/>
      <c r="N2025" s="518"/>
      <c r="O2025" s="501"/>
      <c r="P2025" s="501"/>
      <c r="Q2025" s="519"/>
      <c r="R2025" s="502"/>
      <c r="S2025" s="502"/>
      <c r="T2025" s="503"/>
      <c r="U2025" s="504"/>
      <c r="V2025" s="505"/>
      <c r="W2025" s="505"/>
      <c r="X2025" s="505"/>
      <c r="Y2025" s="505"/>
      <c r="Z2025" s="506"/>
      <c r="AA2025" s="507"/>
      <c r="AB2025" s="508"/>
      <c r="AC2025" s="513"/>
      <c r="AD2025" s="508"/>
      <c r="AE2025" s="507"/>
      <c r="AF2025" s="513"/>
      <c r="AG2025" s="507"/>
      <c r="AH2025" s="508"/>
      <c r="AI2025" s="509"/>
      <c r="AJ2025" s="507"/>
      <c r="AK2025" s="507"/>
      <c r="AL2025" s="510"/>
      <c r="AM2025" s="511"/>
      <c r="AN2025" s="512"/>
      <c r="AO2025" s="511"/>
      <c r="AP2025" s="507"/>
      <c r="AQ2025" s="512"/>
      <c r="AR2025" s="513"/>
      <c r="AS2025" s="508"/>
      <c r="AT2025" s="511"/>
      <c r="AU2025" s="511"/>
      <c r="AV2025" s="511"/>
      <c r="AW2025" s="511"/>
      <c r="AX2025" s="511"/>
      <c r="AY2025" s="511"/>
      <c r="AZ2025" s="514"/>
      <c r="BA2025" s="515"/>
      <c r="BB2025" s="507"/>
      <c r="BC2025" s="505"/>
      <c r="BD2025" s="524"/>
      <c r="BE2025" s="506"/>
      <c r="BF2025" s="482"/>
      <c r="BG2025" s="483"/>
      <c r="BH2025" s="483"/>
      <c r="BI2025" s="465"/>
      <c r="BJ2025" s="465"/>
      <c r="BK2025" s="465"/>
      <c r="BL2025" s="465"/>
      <c r="BM2025" s="465"/>
      <c r="BN2025" s="465"/>
      <c r="BO2025" s="483"/>
      <c r="BP2025" s="483"/>
      <c r="BQ2025" s="483"/>
      <c r="BR2025" s="483"/>
      <c r="BS2025" s="483"/>
      <c r="BT2025" s="484"/>
      <c r="BU2025" s="484"/>
      <c r="BV2025" s="484"/>
      <c r="BW2025" s="516"/>
      <c r="BX2025" s="434"/>
      <c r="BY2025" s="490"/>
      <c r="BZ2025" s="491"/>
      <c r="CA2025" s="520"/>
      <c r="CB2025" s="520"/>
      <c r="CC2025" s="520"/>
      <c r="CD2025" s="520"/>
      <c r="CE2025" s="520"/>
      <c r="CF2025" s="520"/>
    </row>
    <row r="2026" spans="1:84" ht="13.8" thickBot="1" x14ac:dyDescent="0.3">
      <c r="A2026" s="133"/>
      <c r="B2026" s="134"/>
      <c r="C2026" s="429"/>
      <c r="D2026" s="136"/>
      <c r="E2026" s="136"/>
      <c r="F2026" s="438"/>
      <c r="G2026" s="136"/>
      <c r="H2026" s="139"/>
      <c r="I2026" s="430"/>
      <c r="J2026" s="431"/>
      <c r="K2026" s="432"/>
      <c r="L2026" s="428"/>
      <c r="M2026" s="500"/>
      <c r="N2026" s="518"/>
      <c r="O2026" s="501"/>
      <c r="P2026" s="501"/>
      <c r="Q2026" s="519"/>
      <c r="R2026" s="502"/>
      <c r="S2026" s="502"/>
      <c r="T2026" s="503"/>
      <c r="U2026" s="504"/>
      <c r="V2026" s="505"/>
      <c r="W2026" s="505"/>
      <c r="X2026" s="505"/>
      <c r="Y2026" s="505"/>
      <c r="Z2026" s="506"/>
      <c r="AA2026" s="507"/>
      <c r="AB2026" s="508"/>
      <c r="AC2026" s="513"/>
      <c r="AD2026" s="508"/>
      <c r="AE2026" s="507"/>
      <c r="AF2026" s="513"/>
      <c r="AG2026" s="507"/>
      <c r="AH2026" s="508"/>
      <c r="AI2026" s="509"/>
      <c r="AJ2026" s="507"/>
      <c r="AK2026" s="507"/>
      <c r="AL2026" s="510"/>
      <c r="AM2026" s="511"/>
      <c r="AN2026" s="512"/>
      <c r="AO2026" s="511"/>
      <c r="AP2026" s="507"/>
      <c r="AQ2026" s="512"/>
      <c r="AR2026" s="513"/>
      <c r="AS2026" s="508"/>
      <c r="AT2026" s="511"/>
      <c r="AU2026" s="511"/>
      <c r="AV2026" s="511"/>
      <c r="AW2026" s="511"/>
      <c r="AX2026" s="511"/>
      <c r="AY2026" s="511"/>
      <c r="AZ2026" s="514"/>
      <c r="BA2026" s="515"/>
      <c r="BB2026" s="507"/>
      <c r="BC2026" s="505"/>
      <c r="BD2026" s="524"/>
      <c r="BE2026" s="506"/>
      <c r="BF2026" s="482"/>
      <c r="BG2026" s="483"/>
      <c r="BH2026" s="483"/>
      <c r="BI2026" s="465"/>
      <c r="BJ2026" s="465"/>
      <c r="BK2026" s="465"/>
      <c r="BL2026" s="465"/>
      <c r="BM2026" s="465"/>
      <c r="BN2026" s="465"/>
      <c r="BO2026" s="483"/>
      <c r="BP2026" s="483"/>
      <c r="BQ2026" s="483"/>
      <c r="BR2026" s="483"/>
      <c r="BS2026" s="483"/>
      <c r="BT2026" s="484"/>
      <c r="BU2026" s="484"/>
      <c r="BV2026" s="484"/>
      <c r="BW2026" s="516"/>
      <c r="BX2026" s="434"/>
      <c r="BY2026" s="490"/>
      <c r="BZ2026" s="491"/>
      <c r="CA2026" s="520"/>
      <c r="CB2026" s="520"/>
      <c r="CC2026" s="520"/>
      <c r="CD2026" s="520"/>
      <c r="CE2026" s="520"/>
      <c r="CF2026" s="520"/>
    </row>
    <row r="2027" spans="1:84" ht="13.8" thickBot="1" x14ac:dyDescent="0.3">
      <c r="A2027" s="133"/>
      <c r="B2027" s="134"/>
      <c r="C2027" s="429"/>
      <c r="D2027" s="136"/>
      <c r="E2027" s="136"/>
      <c r="F2027" s="438"/>
      <c r="G2027" s="136"/>
      <c r="H2027" s="139"/>
      <c r="I2027" s="430"/>
      <c r="J2027" s="431"/>
      <c r="K2027" s="432"/>
      <c r="L2027" s="428"/>
      <c r="M2027" s="500"/>
      <c r="N2027" s="518"/>
      <c r="O2027" s="501"/>
      <c r="P2027" s="501"/>
      <c r="Q2027" s="519"/>
      <c r="R2027" s="502"/>
      <c r="S2027" s="502"/>
      <c r="T2027" s="503"/>
      <c r="U2027" s="504"/>
      <c r="V2027" s="505"/>
      <c r="W2027" s="505"/>
      <c r="X2027" s="505"/>
      <c r="Y2027" s="505"/>
      <c r="Z2027" s="506"/>
      <c r="AA2027" s="507"/>
      <c r="AB2027" s="508"/>
      <c r="AC2027" s="513"/>
      <c r="AD2027" s="508"/>
      <c r="AE2027" s="507"/>
      <c r="AF2027" s="513"/>
      <c r="AG2027" s="507"/>
      <c r="AH2027" s="508"/>
      <c r="AI2027" s="509"/>
      <c r="AJ2027" s="507"/>
      <c r="AK2027" s="507"/>
      <c r="AL2027" s="510"/>
      <c r="AM2027" s="511"/>
      <c r="AN2027" s="512"/>
      <c r="AO2027" s="511"/>
      <c r="AP2027" s="507"/>
      <c r="AQ2027" s="512"/>
      <c r="AR2027" s="513"/>
      <c r="AS2027" s="508"/>
      <c r="AT2027" s="511"/>
      <c r="AU2027" s="511"/>
      <c r="AV2027" s="511"/>
      <c r="AW2027" s="511"/>
      <c r="AX2027" s="511"/>
      <c r="AY2027" s="511"/>
      <c r="AZ2027" s="514"/>
      <c r="BA2027" s="515"/>
      <c r="BB2027" s="507"/>
      <c r="BC2027" s="505"/>
      <c r="BD2027" s="524"/>
      <c r="BE2027" s="506"/>
      <c r="BF2027" s="482"/>
      <c r="BG2027" s="483"/>
      <c r="BH2027" s="483"/>
      <c r="BI2027" s="465"/>
      <c r="BJ2027" s="465"/>
      <c r="BK2027" s="465"/>
      <c r="BL2027" s="465"/>
      <c r="BM2027" s="465"/>
      <c r="BN2027" s="465"/>
      <c r="BO2027" s="483"/>
      <c r="BP2027" s="483"/>
      <c r="BQ2027" s="483"/>
      <c r="BR2027" s="483"/>
      <c r="BS2027" s="483"/>
      <c r="BT2027" s="484"/>
      <c r="BU2027" s="484"/>
      <c r="BV2027" s="484"/>
      <c r="BW2027" s="516"/>
      <c r="BX2027" s="434"/>
      <c r="BY2027" s="490"/>
      <c r="BZ2027" s="491"/>
      <c r="CA2027" s="520"/>
      <c r="CB2027" s="520"/>
      <c r="CC2027" s="520"/>
      <c r="CD2027" s="520"/>
      <c r="CE2027" s="520"/>
      <c r="CF2027" s="520"/>
    </row>
    <row r="2028" spans="1:84" ht="13.8" thickBot="1" x14ac:dyDescent="0.3">
      <c r="A2028" s="133"/>
      <c r="B2028" s="134"/>
      <c r="C2028" s="429"/>
      <c r="D2028" s="136"/>
      <c r="E2028" s="136"/>
      <c r="F2028" s="438"/>
      <c r="G2028" s="136"/>
      <c r="H2028" s="139"/>
      <c r="I2028" s="430"/>
      <c r="J2028" s="431"/>
      <c r="K2028" s="432"/>
      <c r="L2028" s="428"/>
      <c r="M2028" s="500"/>
      <c r="N2028" s="518"/>
      <c r="O2028" s="501"/>
      <c r="P2028" s="501"/>
      <c r="Q2028" s="519"/>
      <c r="R2028" s="502"/>
      <c r="S2028" s="502"/>
      <c r="T2028" s="503"/>
      <c r="U2028" s="504"/>
      <c r="V2028" s="505"/>
      <c r="W2028" s="505"/>
      <c r="X2028" s="505"/>
      <c r="Y2028" s="505"/>
      <c r="Z2028" s="506"/>
      <c r="AA2028" s="507"/>
      <c r="AB2028" s="508"/>
      <c r="AC2028" s="513"/>
      <c r="AD2028" s="508"/>
      <c r="AE2028" s="507"/>
      <c r="AF2028" s="513"/>
      <c r="AG2028" s="507"/>
      <c r="AH2028" s="508"/>
      <c r="AI2028" s="509"/>
      <c r="AJ2028" s="507"/>
      <c r="AK2028" s="507"/>
      <c r="AL2028" s="510"/>
      <c r="AM2028" s="511"/>
      <c r="AN2028" s="512"/>
      <c r="AO2028" s="511"/>
      <c r="AP2028" s="507"/>
      <c r="AQ2028" s="512"/>
      <c r="AR2028" s="513"/>
      <c r="AS2028" s="508"/>
      <c r="AT2028" s="511"/>
      <c r="AU2028" s="511"/>
      <c r="AV2028" s="511"/>
      <c r="AW2028" s="511"/>
      <c r="AX2028" s="511"/>
      <c r="AY2028" s="511"/>
      <c r="AZ2028" s="514"/>
      <c r="BA2028" s="515"/>
      <c r="BB2028" s="507"/>
      <c r="BC2028" s="505"/>
      <c r="BD2028" s="524"/>
      <c r="BE2028" s="506"/>
      <c r="BF2028" s="482"/>
      <c r="BG2028" s="483"/>
      <c r="BH2028" s="483"/>
      <c r="BI2028" s="465"/>
      <c r="BJ2028" s="465"/>
      <c r="BK2028" s="465"/>
      <c r="BL2028" s="465"/>
      <c r="BM2028" s="465"/>
      <c r="BN2028" s="465"/>
      <c r="BO2028" s="483"/>
      <c r="BP2028" s="483"/>
      <c r="BQ2028" s="483"/>
      <c r="BR2028" s="483"/>
      <c r="BS2028" s="483"/>
      <c r="BT2028" s="484"/>
      <c r="BU2028" s="484"/>
      <c r="BV2028" s="484"/>
      <c r="BW2028" s="516"/>
      <c r="BX2028" s="434"/>
      <c r="BY2028" s="490"/>
      <c r="BZ2028" s="491"/>
      <c r="CA2028" s="520"/>
      <c r="CB2028" s="520"/>
      <c r="CC2028" s="520"/>
      <c r="CD2028" s="520"/>
      <c r="CE2028" s="520"/>
      <c r="CF2028" s="520"/>
    </row>
    <row r="2029" spans="1:84" ht="13.8" thickBot="1" x14ac:dyDescent="0.3">
      <c r="A2029" s="133"/>
      <c r="B2029" s="134"/>
      <c r="C2029" s="429"/>
      <c r="D2029" s="136"/>
      <c r="E2029" s="136"/>
      <c r="F2029" s="438"/>
      <c r="G2029" s="136"/>
      <c r="H2029" s="139"/>
      <c r="I2029" s="430"/>
      <c r="J2029" s="431"/>
      <c r="K2029" s="432"/>
      <c r="L2029" s="428"/>
      <c r="M2029" s="500"/>
      <c r="N2029" s="518"/>
      <c r="O2029" s="501"/>
      <c r="P2029" s="501"/>
      <c r="Q2029" s="519"/>
      <c r="R2029" s="502"/>
      <c r="S2029" s="502"/>
      <c r="T2029" s="503"/>
      <c r="U2029" s="504"/>
      <c r="V2029" s="505"/>
      <c r="W2029" s="505"/>
      <c r="X2029" s="505"/>
      <c r="Y2029" s="505"/>
      <c r="Z2029" s="506"/>
      <c r="AA2029" s="507"/>
      <c r="AB2029" s="508"/>
      <c r="AC2029" s="513"/>
      <c r="AD2029" s="508"/>
      <c r="AE2029" s="507"/>
      <c r="AF2029" s="513"/>
      <c r="AG2029" s="507"/>
      <c r="AH2029" s="508"/>
      <c r="AI2029" s="509"/>
      <c r="AJ2029" s="507"/>
      <c r="AK2029" s="507"/>
      <c r="AL2029" s="510"/>
      <c r="AM2029" s="511"/>
      <c r="AN2029" s="512"/>
      <c r="AO2029" s="511"/>
      <c r="AP2029" s="507"/>
      <c r="AQ2029" s="512"/>
      <c r="AR2029" s="513"/>
      <c r="AS2029" s="508"/>
      <c r="AT2029" s="511"/>
      <c r="AU2029" s="511"/>
      <c r="AV2029" s="511"/>
      <c r="AW2029" s="511"/>
      <c r="AX2029" s="511"/>
      <c r="AY2029" s="511"/>
      <c r="AZ2029" s="514"/>
      <c r="BA2029" s="515"/>
      <c r="BB2029" s="507"/>
      <c r="BC2029" s="505"/>
      <c r="BD2029" s="524"/>
      <c r="BE2029" s="506"/>
      <c r="BF2029" s="482"/>
      <c r="BG2029" s="483"/>
      <c r="BH2029" s="483"/>
      <c r="BI2029" s="465"/>
      <c r="BJ2029" s="465"/>
      <c r="BK2029" s="465"/>
      <c r="BL2029" s="465"/>
      <c r="BM2029" s="465"/>
      <c r="BN2029" s="465"/>
      <c r="BO2029" s="483"/>
      <c r="BP2029" s="483"/>
      <c r="BQ2029" s="483"/>
      <c r="BR2029" s="483"/>
      <c r="BS2029" s="483"/>
      <c r="BT2029" s="484"/>
      <c r="BU2029" s="484"/>
      <c r="BV2029" s="484"/>
      <c r="BW2029" s="516"/>
      <c r="BX2029" s="434"/>
      <c r="BY2029" s="490"/>
      <c r="BZ2029" s="491"/>
      <c r="CA2029" s="520"/>
      <c r="CB2029" s="520"/>
      <c r="CC2029" s="520"/>
      <c r="CD2029" s="520"/>
      <c r="CE2029" s="520"/>
      <c r="CF2029" s="520"/>
    </row>
    <row r="2030" spans="1:84" ht="13.8" thickBot="1" x14ac:dyDescent="0.3">
      <c r="A2030" s="133"/>
      <c r="B2030" s="134"/>
      <c r="C2030" s="429"/>
      <c r="D2030" s="136"/>
      <c r="E2030" s="136"/>
      <c r="F2030" s="438"/>
      <c r="G2030" s="136"/>
      <c r="H2030" s="139"/>
      <c r="I2030" s="430"/>
      <c r="J2030" s="431"/>
      <c r="K2030" s="432"/>
      <c r="L2030" s="428"/>
      <c r="M2030" s="500"/>
      <c r="N2030" s="518"/>
      <c r="O2030" s="501"/>
      <c r="P2030" s="501"/>
      <c r="Q2030" s="519"/>
      <c r="R2030" s="502"/>
      <c r="S2030" s="502"/>
      <c r="T2030" s="503"/>
      <c r="U2030" s="504"/>
      <c r="V2030" s="505"/>
      <c r="W2030" s="505"/>
      <c r="X2030" s="505"/>
      <c r="Y2030" s="505"/>
      <c r="Z2030" s="506"/>
      <c r="AA2030" s="507"/>
      <c r="AB2030" s="508"/>
      <c r="AC2030" s="513"/>
      <c r="AD2030" s="508"/>
      <c r="AE2030" s="507"/>
      <c r="AF2030" s="513"/>
      <c r="AG2030" s="507"/>
      <c r="AH2030" s="508"/>
      <c r="AI2030" s="509"/>
      <c r="AJ2030" s="507"/>
      <c r="AK2030" s="507"/>
      <c r="AL2030" s="510"/>
      <c r="AM2030" s="511"/>
      <c r="AN2030" s="512"/>
      <c r="AO2030" s="511"/>
      <c r="AP2030" s="507"/>
      <c r="AQ2030" s="512"/>
      <c r="AR2030" s="513"/>
      <c r="AS2030" s="508"/>
      <c r="AT2030" s="511"/>
      <c r="AU2030" s="511"/>
      <c r="AV2030" s="511"/>
      <c r="AW2030" s="511"/>
      <c r="AX2030" s="511"/>
      <c r="AY2030" s="511"/>
      <c r="AZ2030" s="514"/>
      <c r="BA2030" s="515"/>
      <c r="BB2030" s="507"/>
      <c r="BC2030" s="505"/>
      <c r="BD2030" s="524"/>
      <c r="BE2030" s="506"/>
      <c r="BF2030" s="482"/>
      <c r="BG2030" s="483"/>
      <c r="BH2030" s="483"/>
      <c r="BI2030" s="465"/>
      <c r="BJ2030" s="465"/>
      <c r="BK2030" s="465"/>
      <c r="BL2030" s="465"/>
      <c r="BM2030" s="465"/>
      <c r="BN2030" s="465"/>
      <c r="BO2030" s="483"/>
      <c r="BP2030" s="483"/>
      <c r="BQ2030" s="483"/>
      <c r="BR2030" s="483"/>
      <c r="BS2030" s="483"/>
      <c r="BT2030" s="484"/>
      <c r="BU2030" s="484"/>
      <c r="BV2030" s="484"/>
      <c r="BW2030" s="516"/>
      <c r="BX2030" s="434"/>
      <c r="BY2030" s="490"/>
      <c r="BZ2030" s="491"/>
      <c r="CA2030" s="520"/>
      <c r="CB2030" s="520"/>
      <c r="CC2030" s="520"/>
      <c r="CD2030" s="520"/>
      <c r="CE2030" s="520"/>
      <c r="CF2030" s="520"/>
    </row>
    <row r="2031" spans="1:84" ht="13.8" thickBot="1" x14ac:dyDescent="0.3">
      <c r="A2031" s="133"/>
      <c r="B2031" s="134"/>
      <c r="C2031" s="429"/>
      <c r="D2031" s="136"/>
      <c r="E2031" s="136"/>
      <c r="F2031" s="438"/>
      <c r="G2031" s="136"/>
      <c r="H2031" s="139"/>
      <c r="I2031" s="430"/>
      <c r="J2031" s="431"/>
      <c r="K2031" s="432"/>
      <c r="L2031" s="428"/>
      <c r="M2031" s="500"/>
      <c r="N2031" s="518"/>
      <c r="O2031" s="501"/>
      <c r="P2031" s="501"/>
      <c r="Q2031" s="519"/>
      <c r="R2031" s="502"/>
      <c r="S2031" s="502"/>
      <c r="T2031" s="503"/>
      <c r="U2031" s="504"/>
      <c r="V2031" s="505"/>
      <c r="W2031" s="505"/>
      <c r="X2031" s="505"/>
      <c r="Y2031" s="505"/>
      <c r="Z2031" s="506"/>
      <c r="AA2031" s="507"/>
      <c r="AB2031" s="508"/>
      <c r="AC2031" s="513"/>
      <c r="AD2031" s="508"/>
      <c r="AE2031" s="507"/>
      <c r="AF2031" s="513"/>
      <c r="AG2031" s="507"/>
      <c r="AH2031" s="508"/>
      <c r="AI2031" s="509"/>
      <c r="AJ2031" s="507"/>
      <c r="AK2031" s="507"/>
      <c r="AL2031" s="510"/>
      <c r="AM2031" s="511"/>
      <c r="AN2031" s="512"/>
      <c r="AO2031" s="511"/>
      <c r="AP2031" s="507"/>
      <c r="AQ2031" s="512"/>
      <c r="AR2031" s="513"/>
      <c r="AS2031" s="508"/>
      <c r="AT2031" s="511"/>
      <c r="AU2031" s="511"/>
      <c r="AV2031" s="511"/>
      <c r="AW2031" s="511"/>
      <c r="AX2031" s="511"/>
      <c r="AY2031" s="511"/>
      <c r="AZ2031" s="514"/>
      <c r="BA2031" s="515"/>
      <c r="BB2031" s="507"/>
      <c r="BC2031" s="505"/>
      <c r="BD2031" s="524"/>
      <c r="BE2031" s="506"/>
      <c r="BF2031" s="482"/>
      <c r="BG2031" s="483"/>
      <c r="BH2031" s="483"/>
      <c r="BI2031" s="465"/>
      <c r="BJ2031" s="465"/>
      <c r="BK2031" s="465"/>
      <c r="BL2031" s="465"/>
      <c r="BM2031" s="465"/>
      <c r="BN2031" s="465"/>
      <c r="BO2031" s="483"/>
      <c r="BP2031" s="483"/>
      <c r="BQ2031" s="483"/>
      <c r="BR2031" s="483"/>
      <c r="BS2031" s="483"/>
      <c r="BT2031" s="484"/>
      <c r="BU2031" s="484"/>
      <c r="BV2031" s="484"/>
      <c r="BW2031" s="516"/>
      <c r="BX2031" s="434"/>
      <c r="BY2031" s="490"/>
      <c r="BZ2031" s="491"/>
      <c r="CA2031" s="520"/>
      <c r="CB2031" s="520"/>
      <c r="CC2031" s="520"/>
      <c r="CD2031" s="520"/>
      <c r="CE2031" s="520"/>
      <c r="CF2031" s="520"/>
    </row>
    <row r="2032" spans="1:84" ht="13.8" thickBot="1" x14ac:dyDescent="0.3">
      <c r="A2032" s="133"/>
      <c r="B2032" s="134"/>
      <c r="C2032" s="429"/>
      <c r="D2032" s="136"/>
      <c r="E2032" s="136"/>
      <c r="F2032" s="438"/>
      <c r="G2032" s="136"/>
      <c r="H2032" s="139"/>
      <c r="I2032" s="430"/>
      <c r="J2032" s="431"/>
      <c r="K2032" s="432"/>
      <c r="L2032" s="428"/>
      <c r="M2032" s="500"/>
      <c r="N2032" s="518"/>
      <c r="O2032" s="501"/>
      <c r="P2032" s="501"/>
      <c r="Q2032" s="519"/>
      <c r="R2032" s="502"/>
      <c r="S2032" s="502"/>
      <c r="T2032" s="503"/>
      <c r="U2032" s="504"/>
      <c r="V2032" s="505"/>
      <c r="W2032" s="505"/>
      <c r="X2032" s="505"/>
      <c r="Y2032" s="505"/>
      <c r="Z2032" s="506"/>
      <c r="AA2032" s="507"/>
      <c r="AB2032" s="508"/>
      <c r="AC2032" s="513"/>
      <c r="AD2032" s="508"/>
      <c r="AE2032" s="507"/>
      <c r="AF2032" s="513"/>
      <c r="AG2032" s="507"/>
      <c r="AH2032" s="508"/>
      <c r="AI2032" s="509"/>
      <c r="AJ2032" s="507"/>
      <c r="AK2032" s="507"/>
      <c r="AL2032" s="510"/>
      <c r="AM2032" s="511"/>
      <c r="AN2032" s="512"/>
      <c r="AO2032" s="511"/>
      <c r="AP2032" s="507"/>
      <c r="AQ2032" s="512"/>
      <c r="AR2032" s="513"/>
      <c r="AS2032" s="508"/>
      <c r="AT2032" s="511"/>
      <c r="AU2032" s="511"/>
      <c r="AV2032" s="511"/>
      <c r="AW2032" s="511"/>
      <c r="AX2032" s="511"/>
      <c r="AY2032" s="511"/>
      <c r="AZ2032" s="514"/>
      <c r="BA2032" s="515"/>
      <c r="BB2032" s="507"/>
      <c r="BC2032" s="505"/>
      <c r="BD2032" s="524"/>
      <c r="BE2032" s="506"/>
      <c r="BF2032" s="482"/>
      <c r="BG2032" s="483"/>
      <c r="BH2032" s="483"/>
      <c r="BI2032" s="465"/>
      <c r="BJ2032" s="465"/>
      <c r="BK2032" s="465"/>
      <c r="BL2032" s="465"/>
      <c r="BM2032" s="465"/>
      <c r="BN2032" s="465"/>
      <c r="BO2032" s="483"/>
      <c r="BP2032" s="483"/>
      <c r="BQ2032" s="483"/>
      <c r="BR2032" s="483"/>
      <c r="BS2032" s="483"/>
      <c r="BT2032" s="484"/>
      <c r="BU2032" s="484"/>
      <c r="BV2032" s="484"/>
      <c r="BW2032" s="516"/>
      <c r="BX2032" s="434"/>
      <c r="BY2032" s="490"/>
      <c r="BZ2032" s="491"/>
      <c r="CA2032" s="520"/>
      <c r="CB2032" s="520"/>
      <c r="CC2032" s="520"/>
      <c r="CD2032" s="520"/>
      <c r="CE2032" s="520"/>
      <c r="CF2032" s="520"/>
    </row>
    <row r="2033" spans="1:84" ht="13.8" thickBot="1" x14ac:dyDescent="0.3">
      <c r="A2033" s="133"/>
      <c r="B2033" s="134"/>
      <c r="C2033" s="429"/>
      <c r="D2033" s="136"/>
      <c r="E2033" s="136"/>
      <c r="F2033" s="438"/>
      <c r="G2033" s="136"/>
      <c r="H2033" s="139"/>
      <c r="I2033" s="430"/>
      <c r="J2033" s="431"/>
      <c r="K2033" s="432"/>
      <c r="L2033" s="428"/>
      <c r="M2033" s="500"/>
      <c r="N2033" s="518"/>
      <c r="O2033" s="501"/>
      <c r="P2033" s="501"/>
      <c r="Q2033" s="519"/>
      <c r="R2033" s="502"/>
      <c r="S2033" s="502"/>
      <c r="T2033" s="503"/>
      <c r="U2033" s="504"/>
      <c r="V2033" s="505"/>
      <c r="W2033" s="505"/>
      <c r="X2033" s="505"/>
      <c r="Y2033" s="505"/>
      <c r="Z2033" s="506"/>
      <c r="AA2033" s="507"/>
      <c r="AB2033" s="508"/>
      <c r="AC2033" s="513"/>
      <c r="AD2033" s="508"/>
      <c r="AE2033" s="507"/>
      <c r="AF2033" s="513"/>
      <c r="AG2033" s="507"/>
      <c r="AH2033" s="508"/>
      <c r="AI2033" s="509"/>
      <c r="AJ2033" s="507"/>
      <c r="AK2033" s="507"/>
      <c r="AL2033" s="510"/>
      <c r="AM2033" s="511"/>
      <c r="AN2033" s="512"/>
      <c r="AO2033" s="511"/>
      <c r="AP2033" s="507"/>
      <c r="AQ2033" s="512"/>
      <c r="AR2033" s="513"/>
      <c r="AS2033" s="508"/>
      <c r="AT2033" s="511"/>
      <c r="AU2033" s="511"/>
      <c r="AV2033" s="511"/>
      <c r="AW2033" s="511"/>
      <c r="AX2033" s="511"/>
      <c r="AY2033" s="511"/>
      <c r="AZ2033" s="514"/>
      <c r="BA2033" s="515"/>
      <c r="BB2033" s="507"/>
      <c r="BC2033" s="505"/>
      <c r="BD2033" s="524"/>
      <c r="BE2033" s="506"/>
      <c r="BF2033" s="482"/>
      <c r="BG2033" s="483"/>
      <c r="BH2033" s="483"/>
      <c r="BI2033" s="465"/>
      <c r="BJ2033" s="465"/>
      <c r="BK2033" s="465"/>
      <c r="BL2033" s="465"/>
      <c r="BM2033" s="465"/>
      <c r="BN2033" s="465"/>
      <c r="BO2033" s="483"/>
      <c r="BP2033" s="483"/>
      <c r="BQ2033" s="483"/>
      <c r="BR2033" s="483"/>
      <c r="BS2033" s="483"/>
      <c r="BT2033" s="484"/>
      <c r="BU2033" s="484"/>
      <c r="BV2033" s="484"/>
      <c r="BW2033" s="516"/>
      <c r="BX2033" s="434"/>
      <c r="BY2033" s="490"/>
      <c r="BZ2033" s="491"/>
      <c r="CA2033" s="520"/>
      <c r="CB2033" s="520"/>
      <c r="CC2033" s="520"/>
      <c r="CD2033" s="520"/>
      <c r="CE2033" s="520"/>
      <c r="CF2033" s="520"/>
    </row>
    <row r="2034" spans="1:84" ht="13.8" thickBot="1" x14ac:dyDescent="0.3">
      <c r="A2034" s="133"/>
      <c r="B2034" s="134"/>
      <c r="C2034" s="429"/>
      <c r="D2034" s="136"/>
      <c r="E2034" s="136"/>
      <c r="F2034" s="438"/>
      <c r="G2034" s="136"/>
      <c r="H2034" s="139"/>
      <c r="I2034" s="430"/>
      <c r="J2034" s="431"/>
      <c r="K2034" s="432"/>
      <c r="L2034" s="428"/>
      <c r="M2034" s="500"/>
      <c r="N2034" s="518"/>
      <c r="O2034" s="501"/>
      <c r="P2034" s="501"/>
      <c r="Q2034" s="519"/>
      <c r="R2034" s="502"/>
      <c r="S2034" s="502"/>
      <c r="T2034" s="503"/>
      <c r="U2034" s="504"/>
      <c r="V2034" s="505"/>
      <c r="W2034" s="505"/>
      <c r="X2034" s="505"/>
      <c r="Y2034" s="505"/>
      <c r="Z2034" s="506"/>
      <c r="AA2034" s="507"/>
      <c r="AB2034" s="508"/>
      <c r="AC2034" s="513"/>
      <c r="AD2034" s="508"/>
      <c r="AE2034" s="507"/>
      <c r="AF2034" s="513"/>
      <c r="AG2034" s="507"/>
      <c r="AH2034" s="508"/>
      <c r="AI2034" s="509"/>
      <c r="AJ2034" s="507"/>
      <c r="AK2034" s="507"/>
      <c r="AL2034" s="510"/>
      <c r="AM2034" s="511"/>
      <c r="AN2034" s="512"/>
      <c r="AO2034" s="511"/>
      <c r="AP2034" s="507"/>
      <c r="AQ2034" s="512"/>
      <c r="AR2034" s="513"/>
      <c r="AS2034" s="508"/>
      <c r="AT2034" s="511"/>
      <c r="AU2034" s="511"/>
      <c r="AV2034" s="511"/>
      <c r="AW2034" s="511"/>
      <c r="AX2034" s="511"/>
      <c r="AY2034" s="511"/>
      <c r="AZ2034" s="514"/>
      <c r="BA2034" s="515"/>
      <c r="BB2034" s="507"/>
      <c r="BC2034" s="505"/>
      <c r="BD2034" s="524"/>
      <c r="BE2034" s="506"/>
      <c r="BF2034" s="482"/>
      <c r="BG2034" s="483"/>
      <c r="BH2034" s="483"/>
      <c r="BI2034" s="465"/>
      <c r="BJ2034" s="465"/>
      <c r="BK2034" s="465"/>
      <c r="BL2034" s="465"/>
      <c r="BM2034" s="465"/>
      <c r="BN2034" s="465"/>
      <c r="BO2034" s="483"/>
      <c r="BP2034" s="483"/>
      <c r="BQ2034" s="483"/>
      <c r="BR2034" s="483"/>
      <c r="BS2034" s="483"/>
      <c r="BT2034" s="484"/>
      <c r="BU2034" s="484"/>
      <c r="BV2034" s="484"/>
      <c r="BW2034" s="516"/>
      <c r="BX2034" s="434"/>
      <c r="BY2034" s="490"/>
      <c r="BZ2034" s="491"/>
      <c r="CA2034" s="520"/>
      <c r="CB2034" s="520"/>
      <c r="CC2034" s="520"/>
      <c r="CD2034" s="520"/>
      <c r="CE2034" s="520"/>
      <c r="CF2034" s="520"/>
    </row>
    <row r="2035" spans="1:84" ht="13.8" thickBot="1" x14ac:dyDescent="0.3">
      <c r="A2035" s="133"/>
      <c r="B2035" s="134"/>
      <c r="C2035" s="429"/>
      <c r="D2035" s="136"/>
      <c r="E2035" s="136"/>
      <c r="F2035" s="438"/>
      <c r="G2035" s="136"/>
      <c r="H2035" s="139"/>
      <c r="I2035" s="430"/>
      <c r="J2035" s="431"/>
      <c r="K2035" s="432"/>
      <c r="L2035" s="428"/>
      <c r="M2035" s="500"/>
      <c r="N2035" s="518"/>
      <c r="O2035" s="501"/>
      <c r="P2035" s="501"/>
      <c r="Q2035" s="519"/>
      <c r="R2035" s="502"/>
      <c r="S2035" s="502"/>
      <c r="T2035" s="503"/>
      <c r="U2035" s="504"/>
      <c r="V2035" s="505"/>
      <c r="W2035" s="505"/>
      <c r="X2035" s="505"/>
      <c r="Y2035" s="505"/>
      <c r="Z2035" s="506"/>
      <c r="AA2035" s="507"/>
      <c r="AB2035" s="508"/>
      <c r="AC2035" s="513"/>
      <c r="AD2035" s="508"/>
      <c r="AE2035" s="507"/>
      <c r="AF2035" s="513"/>
      <c r="AG2035" s="507"/>
      <c r="AH2035" s="508"/>
      <c r="AI2035" s="509"/>
      <c r="AJ2035" s="507"/>
      <c r="AK2035" s="507"/>
      <c r="AL2035" s="510"/>
      <c r="AM2035" s="511"/>
      <c r="AN2035" s="512"/>
      <c r="AO2035" s="511"/>
      <c r="AP2035" s="507"/>
      <c r="AQ2035" s="512"/>
      <c r="AR2035" s="513"/>
      <c r="AS2035" s="508"/>
      <c r="AT2035" s="511"/>
      <c r="AU2035" s="511"/>
      <c r="AV2035" s="511"/>
      <c r="AW2035" s="511"/>
      <c r="AX2035" s="511"/>
      <c r="AY2035" s="511"/>
      <c r="AZ2035" s="514"/>
      <c r="BA2035" s="515"/>
      <c r="BB2035" s="507"/>
      <c r="BC2035" s="505"/>
      <c r="BD2035" s="524"/>
      <c r="BE2035" s="506"/>
      <c r="BF2035" s="482"/>
      <c r="BG2035" s="483"/>
      <c r="BH2035" s="483"/>
      <c r="BI2035" s="465"/>
      <c r="BJ2035" s="465"/>
      <c r="BK2035" s="465"/>
      <c r="BL2035" s="465"/>
      <c r="BM2035" s="465"/>
      <c r="BN2035" s="465"/>
      <c r="BO2035" s="483"/>
      <c r="BP2035" s="483"/>
      <c r="BQ2035" s="483"/>
      <c r="BR2035" s="483"/>
      <c r="BS2035" s="483"/>
      <c r="BT2035" s="484"/>
      <c r="BU2035" s="484"/>
      <c r="BV2035" s="484"/>
      <c r="BW2035" s="516"/>
      <c r="BX2035" s="434"/>
      <c r="BY2035" s="490"/>
      <c r="BZ2035" s="491"/>
      <c r="CA2035" s="520"/>
      <c r="CB2035" s="520"/>
      <c r="CC2035" s="520"/>
      <c r="CD2035" s="520"/>
      <c r="CE2035" s="520"/>
      <c r="CF2035" s="520"/>
    </row>
    <row r="2036" spans="1:84" ht="13.8" thickBot="1" x14ac:dyDescent="0.3">
      <c r="A2036" s="133"/>
      <c r="B2036" s="134"/>
      <c r="C2036" s="429"/>
      <c r="D2036" s="136"/>
      <c r="E2036" s="136"/>
      <c r="F2036" s="438"/>
      <c r="G2036" s="136"/>
      <c r="H2036" s="139"/>
      <c r="I2036" s="430"/>
      <c r="J2036" s="431"/>
      <c r="K2036" s="432"/>
      <c r="L2036" s="428"/>
      <c r="M2036" s="500"/>
      <c r="N2036" s="518"/>
      <c r="O2036" s="501"/>
      <c r="P2036" s="501"/>
      <c r="Q2036" s="519"/>
      <c r="R2036" s="502"/>
      <c r="S2036" s="502"/>
      <c r="T2036" s="503"/>
      <c r="U2036" s="504"/>
      <c r="V2036" s="505"/>
      <c r="W2036" s="505"/>
      <c r="X2036" s="505"/>
      <c r="Y2036" s="505"/>
      <c r="Z2036" s="506"/>
      <c r="AA2036" s="507"/>
      <c r="AB2036" s="508"/>
      <c r="AC2036" s="513"/>
      <c r="AD2036" s="508"/>
      <c r="AE2036" s="507"/>
      <c r="AF2036" s="513"/>
      <c r="AG2036" s="507"/>
      <c r="AH2036" s="508"/>
      <c r="AI2036" s="509"/>
      <c r="AJ2036" s="507"/>
      <c r="AK2036" s="507"/>
      <c r="AL2036" s="510"/>
      <c r="AM2036" s="511"/>
      <c r="AN2036" s="512"/>
      <c r="AO2036" s="511"/>
      <c r="AP2036" s="507"/>
      <c r="AQ2036" s="512"/>
      <c r="AR2036" s="513"/>
      <c r="AS2036" s="508"/>
      <c r="AT2036" s="511"/>
      <c r="AU2036" s="511"/>
      <c r="AV2036" s="511"/>
      <c r="AW2036" s="511"/>
      <c r="AX2036" s="511"/>
      <c r="AY2036" s="511"/>
      <c r="AZ2036" s="514"/>
      <c r="BA2036" s="515"/>
      <c r="BB2036" s="507"/>
      <c r="BC2036" s="505"/>
      <c r="BD2036" s="524"/>
      <c r="BE2036" s="506"/>
      <c r="BF2036" s="482"/>
      <c r="BG2036" s="483"/>
      <c r="BH2036" s="483"/>
      <c r="BI2036" s="465"/>
      <c r="BJ2036" s="465"/>
      <c r="BK2036" s="465"/>
      <c r="BL2036" s="465"/>
      <c r="BM2036" s="465"/>
      <c r="BN2036" s="465"/>
      <c r="BO2036" s="483"/>
      <c r="BP2036" s="483"/>
      <c r="BQ2036" s="483"/>
      <c r="BR2036" s="483"/>
      <c r="BS2036" s="483"/>
      <c r="BT2036" s="484"/>
      <c r="BU2036" s="484"/>
      <c r="BV2036" s="484"/>
      <c r="BW2036" s="516"/>
      <c r="BX2036" s="434"/>
      <c r="BY2036" s="490"/>
      <c r="BZ2036" s="491"/>
      <c r="CA2036" s="520"/>
      <c r="CB2036" s="520"/>
      <c r="CC2036" s="520"/>
      <c r="CD2036" s="520"/>
      <c r="CE2036" s="520"/>
      <c r="CF2036" s="520"/>
    </row>
    <row r="2037" spans="1:84" ht="13.8" thickBot="1" x14ac:dyDescent="0.3">
      <c r="A2037" s="133"/>
      <c r="B2037" s="134"/>
      <c r="C2037" s="429"/>
      <c r="D2037" s="136"/>
      <c r="E2037" s="136"/>
      <c r="F2037" s="438"/>
      <c r="G2037" s="136"/>
      <c r="H2037" s="139"/>
      <c r="I2037" s="430"/>
      <c r="J2037" s="431"/>
      <c r="K2037" s="432"/>
      <c r="L2037" s="428"/>
      <c r="M2037" s="500"/>
      <c r="N2037" s="518"/>
      <c r="O2037" s="501"/>
      <c r="P2037" s="501"/>
      <c r="Q2037" s="519"/>
      <c r="R2037" s="502"/>
      <c r="S2037" s="502"/>
      <c r="T2037" s="503"/>
      <c r="U2037" s="504"/>
      <c r="V2037" s="505"/>
      <c r="W2037" s="505"/>
      <c r="X2037" s="505"/>
      <c r="Y2037" s="505"/>
      <c r="Z2037" s="506"/>
      <c r="AA2037" s="507"/>
      <c r="AB2037" s="508"/>
      <c r="AC2037" s="513"/>
      <c r="AD2037" s="508"/>
      <c r="AE2037" s="507"/>
      <c r="AF2037" s="513"/>
      <c r="AG2037" s="507"/>
      <c r="AH2037" s="508"/>
      <c r="AI2037" s="509"/>
      <c r="AJ2037" s="507"/>
      <c r="AK2037" s="507"/>
      <c r="AL2037" s="510"/>
      <c r="AM2037" s="511"/>
      <c r="AN2037" s="512"/>
      <c r="AO2037" s="511"/>
      <c r="AP2037" s="507"/>
      <c r="AQ2037" s="512"/>
      <c r="AR2037" s="513"/>
      <c r="AS2037" s="508"/>
      <c r="AT2037" s="511"/>
      <c r="AU2037" s="511"/>
      <c r="AV2037" s="511"/>
      <c r="AW2037" s="511"/>
      <c r="AX2037" s="511"/>
      <c r="AY2037" s="511"/>
      <c r="AZ2037" s="514"/>
      <c r="BA2037" s="515"/>
      <c r="BB2037" s="507"/>
      <c r="BC2037" s="505"/>
      <c r="BD2037" s="524"/>
      <c r="BE2037" s="506"/>
      <c r="BF2037" s="482"/>
      <c r="BG2037" s="483"/>
      <c r="BH2037" s="483"/>
      <c r="BI2037" s="465"/>
      <c r="BJ2037" s="465"/>
      <c r="BK2037" s="465"/>
      <c r="BL2037" s="465"/>
      <c r="BM2037" s="465"/>
      <c r="BN2037" s="465"/>
      <c r="BO2037" s="483"/>
      <c r="BP2037" s="483"/>
      <c r="BQ2037" s="483"/>
      <c r="BR2037" s="483"/>
      <c r="BS2037" s="483"/>
      <c r="BT2037" s="484"/>
      <c r="BU2037" s="484"/>
      <c r="BV2037" s="484"/>
      <c r="BW2037" s="516"/>
      <c r="BX2037" s="434"/>
      <c r="BY2037" s="490"/>
      <c r="BZ2037" s="491"/>
      <c r="CA2037" s="520"/>
      <c r="CB2037" s="520"/>
      <c r="CC2037" s="520"/>
      <c r="CD2037" s="520"/>
      <c r="CE2037" s="520"/>
      <c r="CF2037" s="520"/>
    </row>
    <row r="2038" spans="1:84" ht="13.8" thickBot="1" x14ac:dyDescent="0.3">
      <c r="A2038" s="133"/>
      <c r="B2038" s="134"/>
      <c r="C2038" s="429"/>
      <c r="D2038" s="136"/>
      <c r="E2038" s="136"/>
      <c r="F2038" s="438"/>
      <c r="G2038" s="136"/>
      <c r="H2038" s="139"/>
      <c r="I2038" s="430"/>
      <c r="J2038" s="431"/>
      <c r="K2038" s="432"/>
      <c r="L2038" s="428"/>
      <c r="M2038" s="500"/>
      <c r="N2038" s="518"/>
      <c r="O2038" s="501"/>
      <c r="P2038" s="501"/>
      <c r="Q2038" s="519"/>
      <c r="R2038" s="502"/>
      <c r="S2038" s="502"/>
      <c r="T2038" s="503"/>
      <c r="U2038" s="504"/>
      <c r="V2038" s="505"/>
      <c r="W2038" s="505"/>
      <c r="X2038" s="505"/>
      <c r="Y2038" s="505"/>
      <c r="Z2038" s="506"/>
      <c r="AA2038" s="507"/>
      <c r="AB2038" s="508"/>
      <c r="AC2038" s="513"/>
      <c r="AD2038" s="508"/>
      <c r="AE2038" s="507"/>
      <c r="AF2038" s="513"/>
      <c r="AG2038" s="507"/>
      <c r="AH2038" s="508"/>
      <c r="AI2038" s="509"/>
      <c r="AJ2038" s="507"/>
      <c r="AK2038" s="507"/>
      <c r="AL2038" s="510"/>
      <c r="AM2038" s="511"/>
      <c r="AN2038" s="512"/>
      <c r="AO2038" s="511"/>
      <c r="AP2038" s="507"/>
      <c r="AQ2038" s="512"/>
      <c r="AR2038" s="513"/>
      <c r="AS2038" s="508"/>
      <c r="AT2038" s="511"/>
      <c r="AU2038" s="511"/>
      <c r="AV2038" s="511"/>
      <c r="AW2038" s="511"/>
      <c r="AX2038" s="511"/>
      <c r="AY2038" s="511"/>
      <c r="AZ2038" s="514"/>
      <c r="BA2038" s="515"/>
      <c r="BB2038" s="507"/>
      <c r="BC2038" s="505"/>
      <c r="BD2038" s="524"/>
      <c r="BE2038" s="506"/>
      <c r="BF2038" s="482"/>
      <c r="BG2038" s="483"/>
      <c r="BH2038" s="483"/>
      <c r="BI2038" s="465"/>
      <c r="BJ2038" s="465"/>
      <c r="BK2038" s="465"/>
      <c r="BL2038" s="465"/>
      <c r="BM2038" s="465"/>
      <c r="BN2038" s="465"/>
      <c r="BO2038" s="483"/>
      <c r="BP2038" s="483"/>
      <c r="BQ2038" s="483"/>
      <c r="BR2038" s="483"/>
      <c r="BS2038" s="483"/>
      <c r="BT2038" s="484"/>
      <c r="BU2038" s="484"/>
      <c r="BV2038" s="484"/>
      <c r="BW2038" s="516"/>
      <c r="BX2038" s="434"/>
      <c r="BY2038" s="490"/>
      <c r="BZ2038" s="491"/>
      <c r="CA2038" s="520"/>
      <c r="CB2038" s="520"/>
      <c r="CC2038" s="520"/>
      <c r="CD2038" s="520"/>
      <c r="CE2038" s="520"/>
      <c r="CF2038" s="520"/>
    </row>
    <row r="2039" spans="1:84" ht="13.8" thickBot="1" x14ac:dyDescent="0.3">
      <c r="A2039" s="133"/>
      <c r="B2039" s="134"/>
      <c r="C2039" s="429"/>
      <c r="D2039" s="136"/>
      <c r="E2039" s="136"/>
      <c r="F2039" s="438"/>
      <c r="G2039" s="136"/>
      <c r="H2039" s="139"/>
      <c r="I2039" s="430"/>
      <c r="J2039" s="431"/>
      <c r="K2039" s="432"/>
      <c r="L2039" s="428"/>
      <c r="M2039" s="500"/>
      <c r="N2039" s="518"/>
      <c r="O2039" s="501"/>
      <c r="P2039" s="501"/>
      <c r="Q2039" s="519"/>
      <c r="R2039" s="502"/>
      <c r="S2039" s="502"/>
      <c r="T2039" s="503"/>
      <c r="U2039" s="504"/>
      <c r="V2039" s="505"/>
      <c r="W2039" s="505"/>
      <c r="X2039" s="505"/>
      <c r="Y2039" s="505"/>
      <c r="Z2039" s="506"/>
      <c r="AA2039" s="507"/>
      <c r="AB2039" s="508"/>
      <c r="AC2039" s="513"/>
      <c r="AD2039" s="508"/>
      <c r="AE2039" s="507"/>
      <c r="AF2039" s="513"/>
      <c r="AG2039" s="507"/>
      <c r="AH2039" s="508"/>
      <c r="AI2039" s="509"/>
      <c r="AJ2039" s="507"/>
      <c r="AK2039" s="507"/>
      <c r="AL2039" s="510"/>
      <c r="AM2039" s="511"/>
      <c r="AN2039" s="512"/>
      <c r="AO2039" s="511"/>
      <c r="AP2039" s="507"/>
      <c r="AQ2039" s="512"/>
      <c r="AR2039" s="513"/>
      <c r="AS2039" s="508"/>
      <c r="AT2039" s="511"/>
      <c r="AU2039" s="511"/>
      <c r="AV2039" s="511"/>
      <c r="AW2039" s="511"/>
      <c r="AX2039" s="511"/>
      <c r="AY2039" s="511"/>
      <c r="AZ2039" s="514"/>
      <c r="BA2039" s="515"/>
      <c r="BB2039" s="507"/>
      <c r="BC2039" s="505"/>
      <c r="BD2039" s="524"/>
      <c r="BE2039" s="506"/>
      <c r="BF2039" s="482"/>
      <c r="BG2039" s="483"/>
      <c r="BH2039" s="483"/>
      <c r="BI2039" s="465"/>
      <c r="BJ2039" s="465"/>
      <c r="BK2039" s="465"/>
      <c r="BL2039" s="465"/>
      <c r="BM2039" s="465"/>
      <c r="BN2039" s="465"/>
      <c r="BO2039" s="483"/>
      <c r="BP2039" s="483"/>
      <c r="BQ2039" s="483"/>
      <c r="BR2039" s="483"/>
      <c r="BS2039" s="483"/>
      <c r="BT2039" s="484"/>
      <c r="BU2039" s="484"/>
      <c r="BV2039" s="484"/>
      <c r="BW2039" s="516"/>
      <c r="BX2039" s="434"/>
      <c r="BY2039" s="490"/>
      <c r="BZ2039" s="491"/>
      <c r="CA2039" s="520"/>
      <c r="CB2039" s="520"/>
      <c r="CC2039" s="520"/>
      <c r="CD2039" s="520"/>
      <c r="CE2039" s="520"/>
      <c r="CF2039" s="520"/>
    </row>
    <row r="2040" spans="1:84" ht="13.8" thickBot="1" x14ac:dyDescent="0.3">
      <c r="A2040" s="133"/>
      <c r="B2040" s="134"/>
      <c r="C2040" s="429"/>
      <c r="D2040" s="136"/>
      <c r="E2040" s="136"/>
      <c r="F2040" s="438"/>
      <c r="G2040" s="136"/>
      <c r="H2040" s="139"/>
      <c r="I2040" s="430"/>
      <c r="J2040" s="431"/>
      <c r="K2040" s="432"/>
      <c r="L2040" s="428"/>
      <c r="M2040" s="500"/>
      <c r="N2040" s="518"/>
      <c r="O2040" s="501"/>
      <c r="P2040" s="501"/>
      <c r="Q2040" s="519"/>
      <c r="R2040" s="502"/>
      <c r="S2040" s="502"/>
      <c r="T2040" s="503"/>
      <c r="U2040" s="504"/>
      <c r="V2040" s="505"/>
      <c r="W2040" s="505"/>
      <c r="X2040" s="505"/>
      <c r="Y2040" s="505"/>
      <c r="Z2040" s="506"/>
      <c r="AA2040" s="507"/>
      <c r="AB2040" s="508"/>
      <c r="AC2040" s="513"/>
      <c r="AD2040" s="508"/>
      <c r="AE2040" s="507"/>
      <c r="AF2040" s="513"/>
      <c r="AG2040" s="507"/>
      <c r="AH2040" s="508"/>
      <c r="AI2040" s="509"/>
      <c r="AJ2040" s="507"/>
      <c r="AK2040" s="507"/>
      <c r="AL2040" s="510"/>
      <c r="AM2040" s="511"/>
      <c r="AN2040" s="512"/>
      <c r="AO2040" s="511"/>
      <c r="AP2040" s="507"/>
      <c r="AQ2040" s="512"/>
      <c r="AR2040" s="513"/>
      <c r="AS2040" s="508"/>
      <c r="AT2040" s="511"/>
      <c r="AU2040" s="511"/>
      <c r="AV2040" s="511"/>
      <c r="AW2040" s="511"/>
      <c r="AX2040" s="511"/>
      <c r="AY2040" s="511"/>
      <c r="AZ2040" s="514"/>
      <c r="BA2040" s="515"/>
      <c r="BB2040" s="507"/>
      <c r="BC2040" s="505"/>
      <c r="BD2040" s="524"/>
      <c r="BE2040" s="506"/>
      <c r="BF2040" s="482"/>
      <c r="BG2040" s="483"/>
      <c r="BH2040" s="483"/>
      <c r="BI2040" s="465"/>
      <c r="BJ2040" s="465"/>
      <c r="BK2040" s="465"/>
      <c r="BL2040" s="465"/>
      <c r="BM2040" s="465"/>
      <c r="BN2040" s="465"/>
      <c r="BO2040" s="483"/>
      <c r="BP2040" s="483"/>
      <c r="BQ2040" s="483"/>
      <c r="BR2040" s="483"/>
      <c r="BS2040" s="483"/>
      <c r="BT2040" s="484"/>
      <c r="BU2040" s="484"/>
      <c r="BV2040" s="484"/>
      <c r="BW2040" s="516"/>
      <c r="BX2040" s="434"/>
      <c r="BY2040" s="490"/>
      <c r="BZ2040" s="491"/>
      <c r="CA2040" s="520"/>
      <c r="CB2040" s="520"/>
      <c r="CC2040" s="520"/>
      <c r="CD2040" s="520"/>
      <c r="CE2040" s="520"/>
      <c r="CF2040" s="520"/>
    </row>
    <row r="2041" spans="1:84" ht="13.8" thickBot="1" x14ac:dyDescent="0.3">
      <c r="A2041" s="133"/>
      <c r="B2041" s="134"/>
      <c r="C2041" s="429"/>
      <c r="D2041" s="136"/>
      <c r="E2041" s="136"/>
      <c r="F2041" s="438"/>
      <c r="G2041" s="136"/>
      <c r="H2041" s="139"/>
      <c r="I2041" s="430"/>
      <c r="J2041" s="431"/>
      <c r="K2041" s="432"/>
      <c r="L2041" s="428"/>
      <c r="M2041" s="500"/>
      <c r="N2041" s="518"/>
      <c r="O2041" s="501"/>
      <c r="P2041" s="501"/>
      <c r="Q2041" s="519"/>
      <c r="R2041" s="502"/>
      <c r="S2041" s="502"/>
      <c r="T2041" s="503"/>
      <c r="U2041" s="504"/>
      <c r="V2041" s="505"/>
      <c r="W2041" s="505"/>
      <c r="X2041" s="505"/>
      <c r="Y2041" s="505"/>
      <c r="Z2041" s="506"/>
      <c r="AA2041" s="507"/>
      <c r="AB2041" s="508"/>
      <c r="AC2041" s="513"/>
      <c r="AD2041" s="508"/>
      <c r="AE2041" s="507"/>
      <c r="AF2041" s="513"/>
      <c r="AG2041" s="507"/>
      <c r="AH2041" s="508"/>
      <c r="AI2041" s="509"/>
      <c r="AJ2041" s="507"/>
      <c r="AK2041" s="507"/>
      <c r="AL2041" s="510"/>
      <c r="AM2041" s="511"/>
      <c r="AN2041" s="512"/>
      <c r="AO2041" s="511"/>
      <c r="AP2041" s="507"/>
      <c r="AQ2041" s="512"/>
      <c r="AR2041" s="513"/>
      <c r="AS2041" s="508"/>
      <c r="AT2041" s="511"/>
      <c r="AU2041" s="511"/>
      <c r="AV2041" s="511"/>
      <c r="AW2041" s="511"/>
      <c r="AX2041" s="511"/>
      <c r="AY2041" s="511"/>
      <c r="AZ2041" s="514"/>
      <c r="BA2041" s="515"/>
      <c r="BB2041" s="507"/>
      <c r="BC2041" s="505"/>
      <c r="BD2041" s="524"/>
      <c r="BE2041" s="506"/>
      <c r="BF2041" s="482"/>
      <c r="BG2041" s="483"/>
      <c r="BH2041" s="483"/>
      <c r="BI2041" s="465"/>
      <c r="BJ2041" s="465"/>
      <c r="BK2041" s="465"/>
      <c r="BL2041" s="465"/>
      <c r="BM2041" s="465"/>
      <c r="BN2041" s="465"/>
      <c r="BO2041" s="483"/>
      <c r="BP2041" s="483"/>
      <c r="BQ2041" s="483"/>
      <c r="BR2041" s="483"/>
      <c r="BS2041" s="483"/>
      <c r="BT2041" s="484"/>
      <c r="BU2041" s="484"/>
      <c r="BV2041" s="484"/>
      <c r="BW2041" s="516"/>
      <c r="BX2041" s="434"/>
      <c r="BY2041" s="490"/>
      <c r="BZ2041" s="491"/>
      <c r="CA2041" s="520"/>
      <c r="CB2041" s="520"/>
      <c r="CC2041" s="520"/>
      <c r="CD2041" s="520"/>
      <c r="CE2041" s="520"/>
      <c r="CF2041" s="520"/>
    </row>
    <row r="2042" spans="1:84" ht="13.8" thickBot="1" x14ac:dyDescent="0.3">
      <c r="A2042" s="133"/>
      <c r="B2042" s="134"/>
      <c r="C2042" s="429"/>
      <c r="D2042" s="136"/>
      <c r="E2042" s="136"/>
      <c r="F2042" s="438"/>
      <c r="G2042" s="136"/>
      <c r="H2042" s="139"/>
      <c r="I2042" s="430"/>
      <c r="J2042" s="431"/>
      <c r="K2042" s="432"/>
      <c r="L2042" s="428"/>
      <c r="M2042" s="500"/>
      <c r="N2042" s="518"/>
      <c r="O2042" s="501"/>
      <c r="P2042" s="501"/>
      <c r="Q2042" s="519"/>
      <c r="R2042" s="502"/>
      <c r="S2042" s="502"/>
      <c r="T2042" s="503"/>
      <c r="U2042" s="504"/>
      <c r="V2042" s="505"/>
      <c r="W2042" s="505"/>
      <c r="X2042" s="505"/>
      <c r="Y2042" s="505"/>
      <c r="Z2042" s="506"/>
      <c r="AA2042" s="507"/>
      <c r="AB2042" s="508"/>
      <c r="AC2042" s="513"/>
      <c r="AD2042" s="508"/>
      <c r="AE2042" s="507"/>
      <c r="AF2042" s="513"/>
      <c r="AG2042" s="507"/>
      <c r="AH2042" s="508"/>
      <c r="AI2042" s="509"/>
      <c r="AJ2042" s="507"/>
      <c r="AK2042" s="507"/>
      <c r="AL2042" s="510"/>
      <c r="AM2042" s="511"/>
      <c r="AN2042" s="512"/>
      <c r="AO2042" s="511"/>
      <c r="AP2042" s="507"/>
      <c r="AQ2042" s="512"/>
      <c r="AR2042" s="513"/>
      <c r="AS2042" s="508"/>
      <c r="AT2042" s="511"/>
      <c r="AU2042" s="511"/>
      <c r="AV2042" s="511"/>
      <c r="AW2042" s="511"/>
      <c r="AX2042" s="511"/>
      <c r="AY2042" s="511"/>
      <c r="AZ2042" s="514"/>
      <c r="BA2042" s="515"/>
      <c r="BB2042" s="507"/>
      <c r="BC2042" s="505"/>
      <c r="BD2042" s="524"/>
      <c r="BE2042" s="506"/>
      <c r="BF2042" s="482"/>
      <c r="BG2042" s="483"/>
      <c r="BH2042" s="483"/>
      <c r="BI2042" s="465"/>
      <c r="BJ2042" s="465"/>
      <c r="BK2042" s="465"/>
      <c r="BL2042" s="465"/>
      <c r="BM2042" s="465"/>
      <c r="BN2042" s="465"/>
      <c r="BO2042" s="483"/>
      <c r="BP2042" s="483"/>
      <c r="BQ2042" s="483"/>
      <c r="BR2042" s="483"/>
      <c r="BS2042" s="483"/>
      <c r="BT2042" s="484"/>
      <c r="BU2042" s="484"/>
      <c r="BV2042" s="484"/>
      <c r="BW2042" s="516"/>
      <c r="BX2042" s="434"/>
      <c r="BY2042" s="490"/>
      <c r="BZ2042" s="491"/>
      <c r="CA2042" s="520"/>
      <c r="CB2042" s="520"/>
      <c r="CC2042" s="520"/>
      <c r="CD2042" s="520"/>
      <c r="CE2042" s="520"/>
      <c r="CF2042" s="520"/>
    </row>
    <row r="2043" spans="1:84" ht="13.8" thickBot="1" x14ac:dyDescent="0.3">
      <c r="A2043" s="133"/>
      <c r="B2043" s="134"/>
      <c r="C2043" s="429"/>
      <c r="D2043" s="136"/>
      <c r="E2043" s="136"/>
      <c r="F2043" s="438"/>
      <c r="G2043" s="136"/>
      <c r="H2043" s="139"/>
      <c r="I2043" s="430"/>
      <c r="J2043" s="431"/>
      <c r="K2043" s="432"/>
      <c r="L2043" s="428"/>
      <c r="M2043" s="500"/>
      <c r="N2043" s="518"/>
      <c r="O2043" s="501"/>
      <c r="P2043" s="501"/>
      <c r="Q2043" s="519"/>
      <c r="R2043" s="502"/>
      <c r="S2043" s="502"/>
      <c r="T2043" s="503"/>
      <c r="U2043" s="504"/>
      <c r="V2043" s="505"/>
      <c r="W2043" s="505"/>
      <c r="X2043" s="505"/>
      <c r="Y2043" s="505"/>
      <c r="Z2043" s="506"/>
      <c r="AA2043" s="507"/>
      <c r="AB2043" s="508"/>
      <c r="AC2043" s="513"/>
      <c r="AD2043" s="508"/>
      <c r="AE2043" s="507"/>
      <c r="AF2043" s="513"/>
      <c r="AG2043" s="507"/>
      <c r="AH2043" s="508"/>
      <c r="AI2043" s="509"/>
      <c r="AJ2043" s="507"/>
      <c r="AK2043" s="507"/>
      <c r="AL2043" s="510"/>
      <c r="AM2043" s="511"/>
      <c r="AN2043" s="512"/>
      <c r="AO2043" s="511"/>
      <c r="AP2043" s="507"/>
      <c r="AQ2043" s="512"/>
      <c r="AR2043" s="513"/>
      <c r="AS2043" s="508"/>
      <c r="AT2043" s="511"/>
      <c r="AU2043" s="511"/>
      <c r="AV2043" s="511"/>
      <c r="AW2043" s="511"/>
      <c r="AX2043" s="511"/>
      <c r="AY2043" s="511"/>
      <c r="AZ2043" s="514"/>
      <c r="BA2043" s="515"/>
      <c r="BB2043" s="507"/>
      <c r="BC2043" s="505"/>
      <c r="BD2043" s="524"/>
      <c r="BE2043" s="506"/>
      <c r="BF2043" s="482"/>
      <c r="BG2043" s="483"/>
      <c r="BH2043" s="483"/>
      <c r="BI2043" s="465"/>
      <c r="BJ2043" s="465"/>
      <c r="BK2043" s="465"/>
      <c r="BL2043" s="465"/>
      <c r="BM2043" s="465"/>
      <c r="BN2043" s="465"/>
      <c r="BO2043" s="483"/>
      <c r="BP2043" s="483"/>
      <c r="BQ2043" s="483"/>
      <c r="BR2043" s="483"/>
      <c r="BS2043" s="483"/>
      <c r="BT2043" s="484"/>
      <c r="BU2043" s="484"/>
      <c r="BV2043" s="484"/>
      <c r="BW2043" s="516"/>
      <c r="BX2043" s="434"/>
      <c r="BY2043" s="490"/>
      <c r="BZ2043" s="491"/>
      <c r="CA2043" s="520"/>
      <c r="CB2043" s="520"/>
      <c r="CC2043" s="520"/>
      <c r="CD2043" s="520"/>
      <c r="CE2043" s="520"/>
      <c r="CF2043" s="520"/>
    </row>
    <row r="2044" spans="1:84" ht="13.8" thickBot="1" x14ac:dyDescent="0.3">
      <c r="A2044" s="133"/>
      <c r="B2044" s="134"/>
      <c r="C2044" s="429"/>
      <c r="D2044" s="136"/>
      <c r="E2044" s="136"/>
      <c r="F2044" s="438"/>
      <c r="G2044" s="136"/>
      <c r="H2044" s="139"/>
      <c r="I2044" s="430"/>
      <c r="J2044" s="431"/>
      <c r="K2044" s="432"/>
      <c r="L2044" s="428"/>
      <c r="M2044" s="500"/>
      <c r="N2044" s="518"/>
      <c r="O2044" s="501"/>
      <c r="P2044" s="501"/>
      <c r="Q2044" s="519"/>
      <c r="R2044" s="502"/>
      <c r="S2044" s="502"/>
      <c r="T2044" s="503"/>
      <c r="U2044" s="504"/>
      <c r="V2044" s="505"/>
      <c r="W2044" s="505"/>
      <c r="X2044" s="505"/>
      <c r="Y2044" s="505"/>
      <c r="Z2044" s="506"/>
      <c r="AA2044" s="507"/>
      <c r="AB2044" s="508"/>
      <c r="AC2044" s="513"/>
      <c r="AD2044" s="508"/>
      <c r="AE2044" s="507"/>
      <c r="AF2044" s="513"/>
      <c r="AG2044" s="507"/>
      <c r="AH2044" s="508"/>
      <c r="AI2044" s="509"/>
      <c r="AJ2044" s="507"/>
      <c r="AK2044" s="507"/>
      <c r="AL2044" s="510"/>
      <c r="AM2044" s="511"/>
      <c r="AN2044" s="512"/>
      <c r="AO2044" s="511"/>
      <c r="AP2044" s="507"/>
      <c r="AQ2044" s="512"/>
      <c r="AR2044" s="513"/>
      <c r="AS2044" s="508"/>
      <c r="AT2044" s="511"/>
      <c r="AU2044" s="511"/>
      <c r="AV2044" s="511"/>
      <c r="AW2044" s="511"/>
      <c r="AX2044" s="511"/>
      <c r="AY2044" s="511"/>
      <c r="AZ2044" s="514"/>
      <c r="BA2044" s="515"/>
      <c r="BB2044" s="507"/>
      <c r="BC2044" s="505"/>
      <c r="BD2044" s="524"/>
      <c r="BE2044" s="506"/>
      <c r="BF2044" s="482"/>
      <c r="BG2044" s="483"/>
      <c r="BH2044" s="483"/>
      <c r="BI2044" s="465"/>
      <c r="BJ2044" s="465"/>
      <c r="BK2044" s="465"/>
      <c r="BL2044" s="465"/>
      <c r="BM2044" s="465"/>
      <c r="BN2044" s="465"/>
      <c r="BO2044" s="483"/>
      <c r="BP2044" s="483"/>
      <c r="BQ2044" s="483"/>
      <c r="BR2044" s="483"/>
      <c r="BS2044" s="483"/>
      <c r="BT2044" s="484"/>
      <c r="BU2044" s="484"/>
      <c r="BV2044" s="484"/>
      <c r="BW2044" s="516"/>
      <c r="BX2044" s="434"/>
      <c r="BY2044" s="490"/>
      <c r="BZ2044" s="491"/>
      <c r="CA2044" s="520"/>
      <c r="CB2044" s="520"/>
      <c r="CC2044" s="520"/>
      <c r="CD2044" s="520"/>
      <c r="CE2044" s="520"/>
      <c r="CF2044" s="520"/>
    </row>
    <row r="2045" spans="1:84" ht="13.8" thickBot="1" x14ac:dyDescent="0.3">
      <c r="A2045" s="133"/>
      <c r="B2045" s="134"/>
      <c r="C2045" s="429"/>
      <c r="D2045" s="136"/>
      <c r="E2045" s="136"/>
      <c r="F2045" s="438"/>
      <c r="G2045" s="136"/>
      <c r="H2045" s="139"/>
      <c r="I2045" s="430"/>
      <c r="J2045" s="431"/>
      <c r="K2045" s="432"/>
      <c r="L2045" s="428"/>
      <c r="M2045" s="500"/>
      <c r="N2045" s="518"/>
      <c r="O2045" s="501"/>
      <c r="P2045" s="501"/>
      <c r="Q2045" s="519"/>
      <c r="R2045" s="502"/>
      <c r="S2045" s="502"/>
      <c r="T2045" s="503"/>
      <c r="U2045" s="504"/>
      <c r="V2045" s="505"/>
      <c r="W2045" s="505"/>
      <c r="X2045" s="505"/>
      <c r="Y2045" s="505"/>
      <c r="Z2045" s="506"/>
      <c r="AA2045" s="507"/>
      <c r="AB2045" s="508"/>
      <c r="AC2045" s="513"/>
      <c r="AD2045" s="508"/>
      <c r="AE2045" s="507"/>
      <c r="AF2045" s="513"/>
      <c r="AG2045" s="507"/>
      <c r="AH2045" s="508"/>
      <c r="AI2045" s="509"/>
      <c r="AJ2045" s="507"/>
      <c r="AK2045" s="507"/>
      <c r="AL2045" s="510"/>
      <c r="AM2045" s="511"/>
      <c r="AN2045" s="512"/>
      <c r="AO2045" s="511"/>
      <c r="AP2045" s="507"/>
      <c r="AQ2045" s="512"/>
      <c r="AR2045" s="513"/>
      <c r="AS2045" s="508"/>
      <c r="AT2045" s="511"/>
      <c r="AU2045" s="511"/>
      <c r="AV2045" s="511"/>
      <c r="AW2045" s="511"/>
      <c r="AX2045" s="511"/>
      <c r="AY2045" s="511"/>
      <c r="AZ2045" s="514"/>
      <c r="BA2045" s="515"/>
      <c r="BB2045" s="507"/>
      <c r="BC2045" s="505"/>
      <c r="BD2045" s="524"/>
      <c r="BE2045" s="506"/>
      <c r="BF2045" s="482"/>
      <c r="BG2045" s="483"/>
      <c r="BH2045" s="483"/>
      <c r="BI2045" s="465"/>
      <c r="BJ2045" s="465"/>
      <c r="BK2045" s="465"/>
      <c r="BL2045" s="465"/>
      <c r="BM2045" s="465"/>
      <c r="BN2045" s="465"/>
      <c r="BO2045" s="483"/>
      <c r="BP2045" s="483"/>
      <c r="BQ2045" s="483"/>
      <c r="BR2045" s="483"/>
      <c r="BS2045" s="483"/>
      <c r="BT2045" s="484"/>
      <c r="BU2045" s="484"/>
      <c r="BV2045" s="484"/>
      <c r="BW2045" s="516"/>
      <c r="BX2045" s="434"/>
      <c r="BY2045" s="490"/>
      <c r="BZ2045" s="491"/>
      <c r="CA2045" s="520"/>
      <c r="CB2045" s="520"/>
      <c r="CC2045" s="520"/>
      <c r="CD2045" s="520"/>
      <c r="CE2045" s="520"/>
      <c r="CF2045" s="520"/>
    </row>
    <row r="2046" spans="1:84" ht="13.8" thickBot="1" x14ac:dyDescent="0.3">
      <c r="A2046" s="133"/>
      <c r="B2046" s="134"/>
      <c r="C2046" s="429"/>
      <c r="D2046" s="136"/>
      <c r="E2046" s="136"/>
      <c r="F2046" s="438"/>
      <c r="G2046" s="136"/>
      <c r="H2046" s="139"/>
      <c r="I2046" s="430"/>
      <c r="J2046" s="431"/>
      <c r="K2046" s="432"/>
      <c r="L2046" s="428"/>
      <c r="M2046" s="500"/>
      <c r="N2046" s="518"/>
      <c r="O2046" s="501"/>
      <c r="P2046" s="501"/>
      <c r="Q2046" s="519"/>
      <c r="R2046" s="502"/>
      <c r="S2046" s="502"/>
      <c r="T2046" s="503"/>
      <c r="U2046" s="504"/>
      <c r="V2046" s="505"/>
      <c r="W2046" s="505"/>
      <c r="X2046" s="505"/>
      <c r="Y2046" s="505"/>
      <c r="Z2046" s="506"/>
      <c r="AA2046" s="507"/>
      <c r="AB2046" s="508"/>
      <c r="AC2046" s="513"/>
      <c r="AD2046" s="508"/>
      <c r="AE2046" s="507"/>
      <c r="AF2046" s="513"/>
      <c r="AG2046" s="507"/>
      <c r="AH2046" s="508"/>
      <c r="AI2046" s="509"/>
      <c r="AJ2046" s="507"/>
      <c r="AK2046" s="507"/>
      <c r="AL2046" s="510"/>
      <c r="AM2046" s="511"/>
      <c r="AN2046" s="512"/>
      <c r="AO2046" s="511"/>
      <c r="AP2046" s="507"/>
      <c r="AQ2046" s="512"/>
      <c r="AR2046" s="513"/>
      <c r="AS2046" s="508"/>
      <c r="AT2046" s="511"/>
      <c r="AU2046" s="511"/>
      <c r="AV2046" s="511"/>
      <c r="AW2046" s="511"/>
      <c r="AX2046" s="511"/>
      <c r="AY2046" s="511"/>
      <c r="AZ2046" s="514"/>
      <c r="BA2046" s="515"/>
      <c r="BB2046" s="507"/>
      <c r="BC2046" s="505"/>
      <c r="BD2046" s="524"/>
      <c r="BE2046" s="506"/>
      <c r="BF2046" s="482"/>
      <c r="BG2046" s="483"/>
      <c r="BH2046" s="483"/>
      <c r="BI2046" s="465"/>
      <c r="BJ2046" s="465"/>
      <c r="BK2046" s="465"/>
      <c r="BL2046" s="465"/>
      <c r="BM2046" s="465"/>
      <c r="BN2046" s="465"/>
      <c r="BO2046" s="483"/>
      <c r="BP2046" s="483"/>
      <c r="BQ2046" s="483"/>
      <c r="BR2046" s="483"/>
      <c r="BS2046" s="483"/>
      <c r="BT2046" s="484"/>
      <c r="BU2046" s="484"/>
      <c r="BV2046" s="484"/>
      <c r="BW2046" s="516"/>
      <c r="BX2046" s="434"/>
      <c r="BY2046" s="490"/>
      <c r="BZ2046" s="491"/>
      <c r="CA2046" s="520"/>
      <c r="CB2046" s="520"/>
      <c r="CC2046" s="520"/>
      <c r="CD2046" s="520"/>
      <c r="CE2046" s="520"/>
      <c r="CF2046" s="520"/>
    </row>
    <row r="2047" spans="1:84" ht="13.8" thickBot="1" x14ac:dyDescent="0.3">
      <c r="A2047" s="133"/>
      <c r="B2047" s="134"/>
      <c r="C2047" s="429"/>
      <c r="D2047" s="136"/>
      <c r="E2047" s="136"/>
      <c r="F2047" s="438"/>
      <c r="G2047" s="136"/>
      <c r="H2047" s="139"/>
      <c r="I2047" s="430"/>
      <c r="J2047" s="431"/>
      <c r="K2047" s="432"/>
      <c r="L2047" s="428"/>
      <c r="M2047" s="500"/>
      <c r="N2047" s="518"/>
      <c r="O2047" s="501"/>
      <c r="P2047" s="501"/>
      <c r="Q2047" s="519"/>
      <c r="R2047" s="502"/>
      <c r="S2047" s="502"/>
      <c r="T2047" s="503"/>
      <c r="U2047" s="504"/>
      <c r="V2047" s="505"/>
      <c r="W2047" s="505"/>
      <c r="X2047" s="505"/>
      <c r="Y2047" s="505"/>
      <c r="Z2047" s="506"/>
      <c r="AA2047" s="507"/>
      <c r="AB2047" s="508"/>
      <c r="AC2047" s="513"/>
      <c r="AD2047" s="508"/>
      <c r="AE2047" s="507"/>
      <c r="AF2047" s="513"/>
      <c r="AG2047" s="507"/>
      <c r="AH2047" s="508"/>
      <c r="AI2047" s="509"/>
      <c r="AJ2047" s="507"/>
      <c r="AK2047" s="507"/>
      <c r="AL2047" s="510"/>
      <c r="AM2047" s="511"/>
      <c r="AN2047" s="512"/>
      <c r="AO2047" s="511"/>
      <c r="AP2047" s="507"/>
      <c r="AQ2047" s="512"/>
      <c r="AR2047" s="513"/>
      <c r="AS2047" s="508"/>
      <c r="AT2047" s="511"/>
      <c r="AU2047" s="511"/>
      <c r="AV2047" s="511"/>
      <c r="AW2047" s="511"/>
      <c r="AX2047" s="511"/>
      <c r="AY2047" s="511"/>
      <c r="AZ2047" s="514"/>
      <c r="BA2047" s="515"/>
      <c r="BB2047" s="507"/>
      <c r="BC2047" s="505"/>
      <c r="BD2047" s="524"/>
      <c r="BE2047" s="506"/>
      <c r="BF2047" s="482"/>
      <c r="BG2047" s="483"/>
      <c r="BH2047" s="483"/>
      <c r="BI2047" s="465"/>
      <c r="BJ2047" s="465"/>
      <c r="BK2047" s="465"/>
      <c r="BL2047" s="465"/>
      <c r="BM2047" s="465"/>
      <c r="BN2047" s="465"/>
      <c r="BO2047" s="483"/>
      <c r="BP2047" s="483"/>
      <c r="BQ2047" s="483"/>
      <c r="BR2047" s="483"/>
      <c r="BS2047" s="483"/>
      <c r="BT2047" s="484"/>
      <c r="BU2047" s="484"/>
      <c r="BV2047" s="484"/>
      <c r="BW2047" s="516"/>
      <c r="BX2047" s="434"/>
      <c r="BY2047" s="490"/>
      <c r="BZ2047" s="491"/>
      <c r="CA2047" s="520"/>
      <c r="CB2047" s="520"/>
      <c r="CC2047" s="520"/>
      <c r="CD2047" s="520"/>
      <c r="CE2047" s="520"/>
      <c r="CF2047" s="520"/>
    </row>
    <row r="2048" spans="1:84" ht="13.8" thickBot="1" x14ac:dyDescent="0.3">
      <c r="A2048" s="133"/>
      <c r="B2048" s="134"/>
      <c r="C2048" s="429"/>
      <c r="D2048" s="136"/>
      <c r="E2048" s="136"/>
      <c r="F2048" s="438"/>
      <c r="G2048" s="136"/>
      <c r="H2048" s="139"/>
      <c r="I2048" s="430"/>
      <c r="J2048" s="431"/>
      <c r="K2048" s="432"/>
      <c r="L2048" s="428"/>
      <c r="M2048" s="500"/>
      <c r="N2048" s="518"/>
      <c r="O2048" s="501"/>
      <c r="P2048" s="501"/>
      <c r="Q2048" s="519"/>
      <c r="R2048" s="502"/>
      <c r="S2048" s="502"/>
      <c r="T2048" s="503"/>
      <c r="U2048" s="504"/>
      <c r="V2048" s="505"/>
      <c r="W2048" s="505"/>
      <c r="X2048" s="505"/>
      <c r="Y2048" s="505"/>
      <c r="Z2048" s="506"/>
      <c r="AA2048" s="507"/>
      <c r="AB2048" s="508"/>
      <c r="AC2048" s="513"/>
      <c r="AD2048" s="508"/>
      <c r="AE2048" s="507"/>
      <c r="AF2048" s="513"/>
      <c r="AG2048" s="507"/>
      <c r="AH2048" s="508"/>
      <c r="AI2048" s="509"/>
      <c r="AJ2048" s="507"/>
      <c r="AK2048" s="507"/>
      <c r="AL2048" s="510"/>
      <c r="AM2048" s="511"/>
      <c r="AN2048" s="512"/>
      <c r="AO2048" s="511"/>
      <c r="AP2048" s="507"/>
      <c r="AQ2048" s="512"/>
      <c r="AR2048" s="513"/>
      <c r="AS2048" s="508"/>
      <c r="AT2048" s="511"/>
      <c r="AU2048" s="511"/>
      <c r="AV2048" s="511"/>
      <c r="AW2048" s="511"/>
      <c r="AX2048" s="511"/>
      <c r="AY2048" s="511"/>
      <c r="AZ2048" s="514"/>
      <c r="BA2048" s="515"/>
      <c r="BB2048" s="507"/>
      <c r="BC2048" s="505"/>
      <c r="BD2048" s="524"/>
      <c r="BE2048" s="506"/>
      <c r="BF2048" s="482"/>
      <c r="BG2048" s="483"/>
      <c r="BH2048" s="483"/>
      <c r="BI2048" s="465"/>
      <c r="BJ2048" s="465"/>
      <c r="BK2048" s="465"/>
      <c r="BL2048" s="465"/>
      <c r="BM2048" s="465"/>
      <c r="BN2048" s="465"/>
      <c r="BO2048" s="483"/>
      <c r="BP2048" s="483"/>
      <c r="BQ2048" s="483"/>
      <c r="BR2048" s="483"/>
      <c r="BS2048" s="483"/>
      <c r="BT2048" s="484"/>
      <c r="BU2048" s="484"/>
      <c r="BV2048" s="484"/>
      <c r="BW2048" s="516"/>
      <c r="BX2048" s="434"/>
      <c r="BY2048" s="490"/>
      <c r="BZ2048" s="491"/>
      <c r="CA2048" s="520"/>
      <c r="CB2048" s="520"/>
      <c r="CC2048" s="520"/>
      <c r="CD2048" s="520"/>
      <c r="CE2048" s="520"/>
      <c r="CF2048" s="520"/>
    </row>
    <row r="2049" spans="1:84" ht="13.8" thickBot="1" x14ac:dyDescent="0.3">
      <c r="A2049" s="133"/>
      <c r="B2049" s="134"/>
      <c r="C2049" s="429"/>
      <c r="D2049" s="136"/>
      <c r="E2049" s="136"/>
      <c r="F2049" s="438"/>
      <c r="G2049" s="136"/>
      <c r="H2049" s="139"/>
      <c r="I2049" s="430"/>
      <c r="J2049" s="431"/>
      <c r="K2049" s="432"/>
      <c r="L2049" s="428"/>
      <c r="M2049" s="500"/>
      <c r="N2049" s="518"/>
      <c r="O2049" s="501"/>
      <c r="P2049" s="501"/>
      <c r="Q2049" s="519"/>
      <c r="R2049" s="502"/>
      <c r="S2049" s="502"/>
      <c r="T2049" s="503"/>
      <c r="U2049" s="504"/>
      <c r="V2049" s="505"/>
      <c r="W2049" s="505"/>
      <c r="X2049" s="505"/>
      <c r="Y2049" s="505"/>
      <c r="Z2049" s="506"/>
      <c r="AA2049" s="507"/>
      <c r="AB2049" s="508"/>
      <c r="AC2049" s="513"/>
      <c r="AD2049" s="508"/>
      <c r="AE2049" s="507"/>
      <c r="AF2049" s="513"/>
      <c r="AG2049" s="507"/>
      <c r="AH2049" s="508"/>
      <c r="AI2049" s="509"/>
      <c r="AJ2049" s="507"/>
      <c r="AK2049" s="507"/>
      <c r="AL2049" s="510"/>
      <c r="AM2049" s="511"/>
      <c r="AN2049" s="512"/>
      <c r="AO2049" s="511"/>
      <c r="AP2049" s="507"/>
      <c r="AQ2049" s="512"/>
      <c r="AR2049" s="513"/>
      <c r="AS2049" s="508"/>
      <c r="AT2049" s="511"/>
      <c r="AU2049" s="511"/>
      <c r="AV2049" s="511"/>
      <c r="AW2049" s="511"/>
      <c r="AX2049" s="511"/>
      <c r="AY2049" s="511"/>
      <c r="AZ2049" s="514"/>
      <c r="BA2049" s="515"/>
      <c r="BB2049" s="507"/>
      <c r="BC2049" s="505"/>
      <c r="BD2049" s="524"/>
      <c r="BE2049" s="506"/>
      <c r="BF2049" s="482"/>
      <c r="BG2049" s="483"/>
      <c r="BH2049" s="483"/>
      <c r="BI2049" s="465"/>
      <c r="BJ2049" s="465"/>
      <c r="BK2049" s="465"/>
      <c r="BL2049" s="465"/>
      <c r="BM2049" s="465"/>
      <c r="BN2049" s="465"/>
      <c r="BO2049" s="483"/>
      <c r="BP2049" s="483"/>
      <c r="BQ2049" s="483"/>
      <c r="BR2049" s="483"/>
      <c r="BS2049" s="483"/>
      <c r="BT2049" s="484"/>
      <c r="BU2049" s="484"/>
      <c r="BV2049" s="484"/>
      <c r="BW2049" s="516"/>
      <c r="BX2049" s="434"/>
      <c r="BY2049" s="490"/>
      <c r="BZ2049" s="491"/>
      <c r="CA2049" s="520"/>
      <c r="CB2049" s="520"/>
      <c r="CC2049" s="520"/>
      <c r="CD2049" s="520"/>
      <c r="CE2049" s="520"/>
      <c r="CF2049" s="520"/>
    </row>
    <row r="2050" spans="1:84" ht="13.8" thickBot="1" x14ac:dyDescent="0.3">
      <c r="A2050" s="133"/>
      <c r="B2050" s="134"/>
      <c r="C2050" s="429"/>
      <c r="D2050" s="136"/>
      <c r="E2050" s="136"/>
      <c r="F2050" s="438"/>
      <c r="G2050" s="136"/>
      <c r="H2050" s="139"/>
      <c r="I2050" s="430"/>
      <c r="J2050" s="431"/>
      <c r="K2050" s="432"/>
      <c r="L2050" s="428"/>
      <c r="M2050" s="500"/>
      <c r="N2050" s="518"/>
      <c r="O2050" s="501"/>
      <c r="P2050" s="501"/>
      <c r="Q2050" s="519"/>
      <c r="R2050" s="502"/>
      <c r="S2050" s="502"/>
      <c r="T2050" s="503"/>
      <c r="U2050" s="504"/>
      <c r="V2050" s="505"/>
      <c r="W2050" s="505"/>
      <c r="X2050" s="505"/>
      <c r="Y2050" s="505"/>
      <c r="Z2050" s="506"/>
      <c r="AA2050" s="507"/>
      <c r="AB2050" s="508"/>
      <c r="AC2050" s="513"/>
      <c r="AD2050" s="508"/>
      <c r="AE2050" s="507"/>
      <c r="AF2050" s="513"/>
      <c r="AG2050" s="507"/>
      <c r="AH2050" s="508"/>
      <c r="AI2050" s="509"/>
      <c r="AJ2050" s="507"/>
      <c r="AK2050" s="507"/>
      <c r="AL2050" s="510"/>
      <c r="AM2050" s="511"/>
      <c r="AN2050" s="512"/>
      <c r="AO2050" s="511"/>
      <c r="AP2050" s="507"/>
      <c r="AQ2050" s="512"/>
      <c r="AR2050" s="513"/>
      <c r="AS2050" s="508"/>
      <c r="AT2050" s="511"/>
      <c r="AU2050" s="511"/>
      <c r="AV2050" s="511"/>
      <c r="AW2050" s="511"/>
      <c r="AX2050" s="511"/>
      <c r="AY2050" s="511"/>
      <c r="AZ2050" s="514"/>
      <c r="BA2050" s="515"/>
      <c r="BB2050" s="507"/>
      <c r="BC2050" s="505"/>
      <c r="BD2050" s="524"/>
      <c r="BE2050" s="506"/>
      <c r="BF2050" s="482"/>
      <c r="BG2050" s="483"/>
      <c r="BH2050" s="483"/>
      <c r="BI2050" s="465"/>
      <c r="BJ2050" s="465"/>
      <c r="BK2050" s="465"/>
      <c r="BL2050" s="465"/>
      <c r="BM2050" s="465"/>
      <c r="BN2050" s="465"/>
      <c r="BO2050" s="483"/>
      <c r="BP2050" s="483"/>
      <c r="BQ2050" s="483"/>
      <c r="BR2050" s="483"/>
      <c r="BS2050" s="483"/>
      <c r="BT2050" s="484"/>
      <c r="BU2050" s="484"/>
      <c r="BV2050" s="484"/>
      <c r="BW2050" s="516"/>
      <c r="BX2050" s="434"/>
      <c r="BY2050" s="490"/>
      <c r="BZ2050" s="491"/>
      <c r="CA2050" s="520"/>
      <c r="CB2050" s="520"/>
      <c r="CC2050" s="520"/>
      <c r="CD2050" s="520"/>
      <c r="CE2050" s="520"/>
      <c r="CF2050" s="520"/>
    </row>
    <row r="2051" spans="1:84" ht="13.8" thickBot="1" x14ac:dyDescent="0.3">
      <c r="A2051" s="133"/>
      <c r="B2051" s="134"/>
      <c r="C2051" s="429"/>
      <c r="D2051" s="136"/>
      <c r="E2051" s="136"/>
      <c r="F2051" s="438"/>
      <c r="G2051" s="136"/>
      <c r="H2051" s="139"/>
      <c r="I2051" s="430"/>
      <c r="J2051" s="431"/>
      <c r="K2051" s="432"/>
      <c r="L2051" s="428"/>
      <c r="M2051" s="500"/>
      <c r="N2051" s="518"/>
      <c r="O2051" s="501"/>
      <c r="P2051" s="501"/>
      <c r="Q2051" s="519"/>
      <c r="R2051" s="502"/>
      <c r="S2051" s="502"/>
      <c r="T2051" s="503"/>
      <c r="U2051" s="504"/>
      <c r="V2051" s="505"/>
      <c r="W2051" s="505"/>
      <c r="X2051" s="505"/>
      <c r="Y2051" s="505"/>
      <c r="Z2051" s="506"/>
      <c r="AA2051" s="507"/>
      <c r="AB2051" s="508"/>
      <c r="AC2051" s="513"/>
      <c r="AD2051" s="508"/>
      <c r="AE2051" s="507"/>
      <c r="AF2051" s="513"/>
      <c r="AG2051" s="507"/>
      <c r="AH2051" s="508"/>
      <c r="AI2051" s="509"/>
      <c r="AJ2051" s="507"/>
      <c r="AK2051" s="507"/>
      <c r="AL2051" s="510"/>
      <c r="AM2051" s="511"/>
      <c r="AN2051" s="512"/>
      <c r="AO2051" s="511"/>
      <c r="AP2051" s="507"/>
      <c r="AQ2051" s="512"/>
      <c r="AR2051" s="513"/>
      <c r="AS2051" s="508"/>
      <c r="AT2051" s="511"/>
      <c r="AU2051" s="511"/>
      <c r="AV2051" s="511"/>
      <c r="AW2051" s="511"/>
      <c r="AX2051" s="511"/>
      <c r="AY2051" s="511"/>
      <c r="AZ2051" s="514"/>
      <c r="BA2051" s="515"/>
      <c r="BB2051" s="507"/>
      <c r="BC2051" s="505"/>
      <c r="BD2051" s="524"/>
      <c r="BE2051" s="506"/>
      <c r="BF2051" s="482"/>
      <c r="BG2051" s="483"/>
      <c r="BH2051" s="483"/>
      <c r="BI2051" s="465"/>
      <c r="BJ2051" s="465"/>
      <c r="BK2051" s="465"/>
      <c r="BL2051" s="465"/>
      <c r="BM2051" s="465"/>
      <c r="BN2051" s="465"/>
      <c r="BO2051" s="483"/>
      <c r="BP2051" s="483"/>
      <c r="BQ2051" s="483"/>
      <c r="BR2051" s="483"/>
      <c r="BS2051" s="483"/>
      <c r="BT2051" s="484"/>
      <c r="BU2051" s="484"/>
      <c r="BV2051" s="484"/>
      <c r="BW2051" s="516"/>
      <c r="BX2051" s="434"/>
      <c r="BY2051" s="490"/>
      <c r="BZ2051" s="491"/>
      <c r="CA2051" s="520"/>
      <c r="CB2051" s="520"/>
      <c r="CC2051" s="520"/>
      <c r="CD2051" s="520"/>
      <c r="CE2051" s="520"/>
      <c r="CF2051" s="520"/>
    </row>
    <row r="2052" spans="1:84" ht="13.8" thickBot="1" x14ac:dyDescent="0.3">
      <c r="A2052" s="133"/>
      <c r="B2052" s="134"/>
      <c r="C2052" s="429"/>
      <c r="D2052" s="136"/>
      <c r="E2052" s="136"/>
      <c r="F2052" s="438"/>
      <c r="G2052" s="136"/>
      <c r="H2052" s="139"/>
      <c r="I2052" s="430"/>
      <c r="J2052" s="431"/>
      <c r="K2052" s="432"/>
      <c r="L2052" s="428"/>
      <c r="M2052" s="500"/>
      <c r="N2052" s="518"/>
      <c r="O2052" s="501"/>
      <c r="P2052" s="501"/>
      <c r="Q2052" s="519"/>
      <c r="R2052" s="502"/>
      <c r="S2052" s="502"/>
      <c r="T2052" s="503"/>
      <c r="U2052" s="504"/>
      <c r="V2052" s="505"/>
      <c r="W2052" s="505"/>
      <c r="X2052" s="505"/>
      <c r="Y2052" s="505"/>
      <c r="Z2052" s="506"/>
      <c r="AA2052" s="507"/>
      <c r="AB2052" s="508"/>
      <c r="AC2052" s="513"/>
      <c r="AD2052" s="508"/>
      <c r="AE2052" s="507"/>
      <c r="AF2052" s="513"/>
      <c r="AG2052" s="507"/>
      <c r="AH2052" s="508"/>
      <c r="AI2052" s="509"/>
      <c r="AJ2052" s="507"/>
      <c r="AK2052" s="507"/>
      <c r="AL2052" s="510"/>
      <c r="AM2052" s="511"/>
      <c r="AN2052" s="512"/>
      <c r="AO2052" s="511"/>
      <c r="AP2052" s="507"/>
      <c r="AQ2052" s="512"/>
      <c r="AR2052" s="513"/>
      <c r="AS2052" s="508"/>
      <c r="AT2052" s="511"/>
      <c r="AU2052" s="511"/>
      <c r="AV2052" s="511"/>
      <c r="AW2052" s="511"/>
      <c r="AX2052" s="511"/>
      <c r="AY2052" s="511"/>
      <c r="AZ2052" s="514"/>
      <c r="BA2052" s="515"/>
      <c r="BB2052" s="507"/>
      <c r="BC2052" s="505"/>
      <c r="BD2052" s="524"/>
      <c r="BE2052" s="506"/>
      <c r="BF2052" s="482"/>
      <c r="BG2052" s="483"/>
      <c r="BH2052" s="483"/>
      <c r="BI2052" s="465"/>
      <c r="BJ2052" s="465"/>
      <c r="BK2052" s="465"/>
      <c r="BL2052" s="465"/>
      <c r="BM2052" s="465"/>
      <c r="BN2052" s="465"/>
      <c r="BO2052" s="483"/>
      <c r="BP2052" s="483"/>
      <c r="BQ2052" s="483"/>
      <c r="BR2052" s="483"/>
      <c r="BS2052" s="483"/>
      <c r="BT2052" s="484"/>
      <c r="BU2052" s="484"/>
      <c r="BV2052" s="484"/>
      <c r="BW2052" s="516"/>
      <c r="BX2052" s="434"/>
      <c r="BY2052" s="490"/>
      <c r="BZ2052" s="491"/>
      <c r="CA2052" s="520"/>
      <c r="CB2052" s="520"/>
      <c r="CC2052" s="520"/>
      <c r="CD2052" s="520"/>
      <c r="CE2052" s="520"/>
      <c r="CF2052" s="520"/>
    </row>
    <row r="2053" spans="1:84" ht="13.8" thickBot="1" x14ac:dyDescent="0.3">
      <c r="A2053" s="133"/>
      <c r="B2053" s="134"/>
      <c r="C2053" s="429"/>
      <c r="D2053" s="136"/>
      <c r="E2053" s="136"/>
      <c r="F2053" s="438"/>
      <c r="G2053" s="136"/>
      <c r="H2053" s="139"/>
      <c r="I2053" s="430"/>
      <c r="J2053" s="431"/>
      <c r="K2053" s="432"/>
      <c r="L2053" s="428"/>
      <c r="M2053" s="500"/>
      <c r="N2053" s="518"/>
      <c r="O2053" s="501"/>
      <c r="P2053" s="501"/>
      <c r="Q2053" s="519"/>
      <c r="R2053" s="502"/>
      <c r="S2053" s="502"/>
      <c r="T2053" s="503"/>
      <c r="U2053" s="504"/>
      <c r="V2053" s="505"/>
      <c r="W2053" s="505"/>
      <c r="X2053" s="505"/>
      <c r="Y2053" s="505"/>
      <c r="Z2053" s="506"/>
      <c r="AA2053" s="507"/>
      <c r="AB2053" s="508"/>
      <c r="AC2053" s="513"/>
      <c r="AD2053" s="508"/>
      <c r="AE2053" s="507"/>
      <c r="AF2053" s="513"/>
      <c r="AG2053" s="507"/>
      <c r="AH2053" s="508"/>
      <c r="AI2053" s="509"/>
      <c r="AJ2053" s="507"/>
      <c r="AK2053" s="507"/>
      <c r="AL2053" s="510"/>
      <c r="AM2053" s="511"/>
      <c r="AN2053" s="512"/>
      <c r="AO2053" s="511"/>
      <c r="AP2053" s="507"/>
      <c r="AQ2053" s="512"/>
      <c r="AR2053" s="513"/>
      <c r="AS2053" s="508"/>
      <c r="AT2053" s="511"/>
      <c r="AU2053" s="511"/>
      <c r="AV2053" s="511"/>
      <c r="AW2053" s="511"/>
      <c r="AX2053" s="511"/>
      <c r="AY2053" s="511"/>
      <c r="AZ2053" s="514"/>
      <c r="BA2053" s="515"/>
      <c r="BB2053" s="507"/>
      <c r="BC2053" s="505"/>
      <c r="BD2053" s="524"/>
      <c r="BE2053" s="506"/>
      <c r="BF2053" s="482"/>
      <c r="BG2053" s="483"/>
      <c r="BH2053" s="483"/>
      <c r="BI2053" s="465"/>
      <c r="BJ2053" s="465"/>
      <c r="BK2053" s="465"/>
      <c r="BL2053" s="465"/>
      <c r="BM2053" s="465"/>
      <c r="BN2053" s="465"/>
      <c r="BO2053" s="483"/>
      <c r="BP2053" s="483"/>
      <c r="BQ2053" s="483"/>
      <c r="BR2053" s="483"/>
      <c r="BS2053" s="483"/>
      <c r="BT2053" s="484"/>
      <c r="BU2053" s="484"/>
      <c r="BV2053" s="484"/>
      <c r="BW2053" s="516"/>
      <c r="BX2053" s="434"/>
      <c r="BY2053" s="490"/>
      <c r="BZ2053" s="491"/>
      <c r="CA2053" s="520"/>
      <c r="CB2053" s="520"/>
      <c r="CC2053" s="520"/>
      <c r="CD2053" s="520"/>
      <c r="CE2053" s="520"/>
      <c r="CF2053" s="520"/>
    </row>
    <row r="2054" spans="1:84" ht="13.8" thickBot="1" x14ac:dyDescent="0.3">
      <c r="A2054" s="133"/>
      <c r="B2054" s="134"/>
      <c r="C2054" s="429"/>
      <c r="D2054" s="136"/>
      <c r="E2054" s="136"/>
      <c r="F2054" s="438"/>
      <c r="G2054" s="136"/>
      <c r="H2054" s="139"/>
      <c r="I2054" s="430"/>
      <c r="J2054" s="431"/>
      <c r="K2054" s="432"/>
      <c r="L2054" s="428"/>
      <c r="M2054" s="500"/>
      <c r="N2054" s="518"/>
      <c r="O2054" s="501"/>
      <c r="P2054" s="501"/>
      <c r="Q2054" s="519"/>
      <c r="R2054" s="502"/>
      <c r="S2054" s="502"/>
      <c r="T2054" s="503"/>
      <c r="U2054" s="504"/>
      <c r="V2054" s="505"/>
      <c r="W2054" s="505"/>
      <c r="X2054" s="505"/>
      <c r="Y2054" s="505"/>
      <c r="Z2054" s="506"/>
      <c r="AA2054" s="507"/>
      <c r="AB2054" s="508"/>
      <c r="AC2054" s="513"/>
      <c r="AD2054" s="508"/>
      <c r="AE2054" s="507"/>
      <c r="AF2054" s="513"/>
      <c r="AG2054" s="507"/>
      <c r="AH2054" s="508"/>
      <c r="AI2054" s="509"/>
      <c r="AJ2054" s="507"/>
      <c r="AK2054" s="507"/>
      <c r="AL2054" s="510"/>
      <c r="AM2054" s="511"/>
      <c r="AN2054" s="512"/>
      <c r="AO2054" s="511"/>
      <c r="AP2054" s="507"/>
      <c r="AQ2054" s="512"/>
      <c r="AR2054" s="513"/>
      <c r="AS2054" s="508"/>
      <c r="AT2054" s="511"/>
      <c r="AU2054" s="511"/>
      <c r="AV2054" s="511"/>
      <c r="AW2054" s="511"/>
      <c r="AX2054" s="511"/>
      <c r="AY2054" s="511"/>
      <c r="AZ2054" s="514"/>
      <c r="BA2054" s="515"/>
      <c r="BB2054" s="507"/>
      <c r="BC2054" s="505"/>
      <c r="BD2054" s="524"/>
      <c r="BE2054" s="506"/>
      <c r="BF2054" s="482"/>
      <c r="BG2054" s="483"/>
      <c r="BH2054" s="483"/>
      <c r="BI2054" s="465"/>
      <c r="BJ2054" s="465"/>
      <c r="BK2054" s="465"/>
      <c r="BL2054" s="465"/>
      <c r="BM2054" s="465"/>
      <c r="BN2054" s="465"/>
      <c r="BO2054" s="483"/>
      <c r="BP2054" s="483"/>
      <c r="BQ2054" s="483"/>
      <c r="BR2054" s="483"/>
      <c r="BS2054" s="483"/>
      <c r="BT2054" s="484"/>
      <c r="BU2054" s="484"/>
      <c r="BV2054" s="484"/>
      <c r="BW2054" s="516"/>
      <c r="BX2054" s="434"/>
      <c r="BY2054" s="490"/>
      <c r="BZ2054" s="491"/>
      <c r="CA2054" s="520"/>
      <c r="CB2054" s="520"/>
      <c r="CC2054" s="520"/>
      <c r="CD2054" s="520"/>
      <c r="CE2054" s="520"/>
      <c r="CF2054" s="520"/>
    </row>
    <row r="2055" spans="1:84" ht="13.8" thickBot="1" x14ac:dyDescent="0.3">
      <c r="A2055" s="133"/>
      <c r="B2055" s="134"/>
      <c r="C2055" s="429"/>
      <c r="D2055" s="136"/>
      <c r="E2055" s="136"/>
      <c r="F2055" s="438"/>
      <c r="G2055" s="136"/>
      <c r="H2055" s="139"/>
      <c r="I2055" s="430"/>
      <c r="J2055" s="431"/>
      <c r="K2055" s="432"/>
      <c r="L2055" s="428"/>
      <c r="M2055" s="500"/>
      <c r="N2055" s="518"/>
      <c r="O2055" s="501"/>
      <c r="P2055" s="501"/>
      <c r="Q2055" s="519"/>
      <c r="R2055" s="502"/>
      <c r="S2055" s="502"/>
      <c r="T2055" s="503"/>
      <c r="U2055" s="504"/>
      <c r="V2055" s="505"/>
      <c r="W2055" s="505"/>
      <c r="X2055" s="505"/>
      <c r="Y2055" s="505"/>
      <c r="Z2055" s="506"/>
      <c r="AA2055" s="507"/>
      <c r="AB2055" s="508"/>
      <c r="AC2055" s="513"/>
      <c r="AD2055" s="508"/>
      <c r="AE2055" s="507"/>
      <c r="AF2055" s="513"/>
      <c r="AG2055" s="507"/>
      <c r="AH2055" s="508"/>
      <c r="AI2055" s="509"/>
      <c r="AJ2055" s="507"/>
      <c r="AK2055" s="507"/>
      <c r="AL2055" s="510"/>
      <c r="AM2055" s="511"/>
      <c r="AN2055" s="512"/>
      <c r="AO2055" s="511"/>
      <c r="AP2055" s="507"/>
      <c r="AQ2055" s="512"/>
      <c r="AR2055" s="513"/>
      <c r="AS2055" s="508"/>
      <c r="AT2055" s="511"/>
      <c r="AU2055" s="511"/>
      <c r="AV2055" s="511"/>
      <c r="AW2055" s="511"/>
      <c r="AX2055" s="511"/>
      <c r="AY2055" s="511"/>
      <c r="AZ2055" s="514"/>
      <c r="BA2055" s="515"/>
      <c r="BB2055" s="507"/>
      <c r="BC2055" s="505"/>
      <c r="BD2055" s="524"/>
      <c r="BE2055" s="506"/>
      <c r="BF2055" s="482"/>
      <c r="BG2055" s="483"/>
      <c r="BH2055" s="483"/>
      <c r="BI2055" s="465"/>
      <c r="BJ2055" s="465"/>
      <c r="BK2055" s="465"/>
      <c r="BL2055" s="465"/>
      <c r="BM2055" s="465"/>
      <c r="BN2055" s="465"/>
      <c r="BO2055" s="483"/>
      <c r="BP2055" s="483"/>
      <c r="BQ2055" s="483"/>
      <c r="BR2055" s="483"/>
      <c r="BS2055" s="483"/>
      <c r="BT2055" s="484"/>
      <c r="BU2055" s="484"/>
      <c r="BV2055" s="484"/>
      <c r="BW2055" s="516"/>
      <c r="BX2055" s="434"/>
      <c r="BY2055" s="490"/>
      <c r="BZ2055" s="491"/>
      <c r="CA2055" s="520"/>
      <c r="CB2055" s="520"/>
      <c r="CC2055" s="520"/>
      <c r="CD2055" s="520"/>
      <c r="CE2055" s="520"/>
      <c r="CF2055" s="520"/>
    </row>
    <row r="2056" spans="1:84" ht="13.8" thickBot="1" x14ac:dyDescent="0.3">
      <c r="A2056" s="133"/>
      <c r="B2056" s="134"/>
      <c r="C2056" s="429"/>
      <c r="D2056" s="136"/>
      <c r="E2056" s="136"/>
      <c r="F2056" s="438"/>
      <c r="G2056" s="136"/>
      <c r="H2056" s="139"/>
      <c r="I2056" s="430"/>
      <c r="J2056" s="431"/>
      <c r="K2056" s="432"/>
      <c r="L2056" s="428"/>
      <c r="M2056" s="500"/>
      <c r="N2056" s="518"/>
      <c r="O2056" s="501"/>
      <c r="P2056" s="501"/>
      <c r="Q2056" s="519"/>
      <c r="R2056" s="502"/>
      <c r="S2056" s="502"/>
      <c r="T2056" s="503"/>
      <c r="U2056" s="504"/>
      <c r="V2056" s="505"/>
      <c r="W2056" s="505"/>
      <c r="X2056" s="505"/>
      <c r="Y2056" s="505"/>
      <c r="Z2056" s="506"/>
      <c r="AA2056" s="507"/>
      <c r="AB2056" s="508"/>
      <c r="AC2056" s="513"/>
      <c r="AD2056" s="508"/>
      <c r="AE2056" s="507"/>
      <c r="AF2056" s="513"/>
      <c r="AG2056" s="507"/>
      <c r="AH2056" s="508"/>
      <c r="AI2056" s="509"/>
      <c r="AJ2056" s="507"/>
      <c r="AK2056" s="507"/>
      <c r="AL2056" s="510"/>
      <c r="AM2056" s="511"/>
      <c r="AN2056" s="512"/>
      <c r="AO2056" s="511"/>
      <c r="AP2056" s="507"/>
      <c r="AQ2056" s="512"/>
      <c r="AR2056" s="513"/>
      <c r="AS2056" s="508"/>
      <c r="AT2056" s="511"/>
      <c r="AU2056" s="511"/>
      <c r="AV2056" s="511"/>
      <c r="AW2056" s="511"/>
      <c r="AX2056" s="511"/>
      <c r="AY2056" s="511"/>
      <c r="AZ2056" s="514"/>
      <c r="BA2056" s="515"/>
      <c r="BB2056" s="507"/>
      <c r="BC2056" s="505"/>
      <c r="BD2056" s="524"/>
      <c r="BE2056" s="506"/>
      <c r="BF2056" s="482"/>
      <c r="BG2056" s="483"/>
      <c r="BH2056" s="483"/>
      <c r="BI2056" s="465"/>
      <c r="BJ2056" s="465"/>
      <c r="BK2056" s="465"/>
      <c r="BL2056" s="465"/>
      <c r="BM2056" s="465"/>
      <c r="BN2056" s="465"/>
      <c r="BO2056" s="483"/>
      <c r="BP2056" s="483"/>
      <c r="BQ2056" s="483"/>
      <c r="BR2056" s="483"/>
      <c r="BS2056" s="483"/>
      <c r="BT2056" s="484"/>
      <c r="BU2056" s="484"/>
      <c r="BV2056" s="484"/>
      <c r="BW2056" s="516"/>
      <c r="BX2056" s="434"/>
      <c r="BY2056" s="490"/>
      <c r="BZ2056" s="491"/>
      <c r="CA2056" s="520"/>
      <c r="CB2056" s="520"/>
      <c r="CC2056" s="520"/>
      <c r="CD2056" s="520"/>
      <c r="CE2056" s="520"/>
      <c r="CF2056" s="520"/>
    </row>
    <row r="2057" spans="1:84" ht="13.8" thickBot="1" x14ac:dyDescent="0.3">
      <c r="A2057" s="133"/>
      <c r="B2057" s="134"/>
      <c r="C2057" s="429"/>
      <c r="D2057" s="136"/>
      <c r="E2057" s="136"/>
      <c r="F2057" s="438"/>
      <c r="G2057" s="136"/>
      <c r="H2057" s="139"/>
      <c r="I2057" s="430"/>
      <c r="J2057" s="431"/>
      <c r="K2057" s="432"/>
      <c r="L2057" s="428"/>
      <c r="M2057" s="500"/>
      <c r="N2057" s="518"/>
      <c r="O2057" s="501"/>
      <c r="P2057" s="501"/>
      <c r="Q2057" s="519"/>
      <c r="R2057" s="502"/>
      <c r="S2057" s="502"/>
      <c r="T2057" s="503"/>
      <c r="U2057" s="504"/>
      <c r="V2057" s="505"/>
      <c r="W2057" s="505"/>
      <c r="X2057" s="505"/>
      <c r="Y2057" s="505"/>
      <c r="Z2057" s="506"/>
      <c r="AA2057" s="507"/>
      <c r="AB2057" s="508"/>
      <c r="AC2057" s="513"/>
      <c r="AD2057" s="508"/>
      <c r="AE2057" s="507"/>
      <c r="AF2057" s="513"/>
      <c r="AG2057" s="507"/>
      <c r="AH2057" s="508"/>
      <c r="AI2057" s="509"/>
      <c r="AJ2057" s="507"/>
      <c r="AK2057" s="507"/>
      <c r="AL2057" s="510"/>
      <c r="AM2057" s="511"/>
      <c r="AN2057" s="512"/>
      <c r="AO2057" s="511"/>
      <c r="AP2057" s="507"/>
      <c r="AQ2057" s="512"/>
      <c r="AR2057" s="513"/>
      <c r="AS2057" s="508"/>
      <c r="AT2057" s="511"/>
      <c r="AU2057" s="511"/>
      <c r="AV2057" s="511"/>
      <c r="AW2057" s="511"/>
      <c r="AX2057" s="511"/>
      <c r="AY2057" s="511"/>
      <c r="AZ2057" s="514"/>
      <c r="BA2057" s="515"/>
      <c r="BB2057" s="507"/>
      <c r="BC2057" s="505"/>
      <c r="BD2057" s="524"/>
      <c r="BE2057" s="506"/>
      <c r="BF2057" s="482"/>
      <c r="BG2057" s="483"/>
      <c r="BH2057" s="483"/>
      <c r="BI2057" s="465"/>
      <c r="BJ2057" s="465"/>
      <c r="BK2057" s="465"/>
      <c r="BL2057" s="465"/>
      <c r="BM2057" s="465"/>
      <c r="BN2057" s="465"/>
      <c r="BO2057" s="483"/>
      <c r="BP2057" s="483"/>
      <c r="BQ2057" s="483"/>
      <c r="BR2057" s="483"/>
      <c r="BS2057" s="483"/>
      <c r="BT2057" s="484"/>
      <c r="BU2057" s="484"/>
      <c r="BV2057" s="484"/>
      <c r="BW2057" s="516"/>
      <c r="BX2057" s="434"/>
      <c r="BY2057" s="490"/>
      <c r="BZ2057" s="491"/>
      <c r="CA2057" s="520"/>
      <c r="CB2057" s="520"/>
      <c r="CC2057" s="520"/>
      <c r="CD2057" s="520"/>
      <c r="CE2057" s="520"/>
      <c r="CF2057" s="520"/>
    </row>
    <row r="2058" spans="1:84" ht="13.8" thickBot="1" x14ac:dyDescent="0.3">
      <c r="A2058" s="133"/>
      <c r="B2058" s="134"/>
      <c r="C2058" s="429"/>
      <c r="D2058" s="136"/>
      <c r="E2058" s="136"/>
      <c r="F2058" s="438"/>
      <c r="G2058" s="136"/>
      <c r="H2058" s="139"/>
      <c r="I2058" s="430"/>
      <c r="J2058" s="431"/>
      <c r="K2058" s="432"/>
      <c r="L2058" s="428"/>
      <c r="M2058" s="500"/>
      <c r="N2058" s="518"/>
      <c r="O2058" s="501"/>
      <c r="P2058" s="501"/>
      <c r="Q2058" s="519"/>
      <c r="R2058" s="502"/>
      <c r="S2058" s="502"/>
      <c r="T2058" s="503"/>
      <c r="U2058" s="504"/>
      <c r="V2058" s="505"/>
      <c r="W2058" s="505"/>
      <c r="X2058" s="505"/>
      <c r="Y2058" s="505"/>
      <c r="Z2058" s="506"/>
      <c r="AA2058" s="507"/>
      <c r="AB2058" s="508"/>
      <c r="AC2058" s="513"/>
      <c r="AD2058" s="508"/>
      <c r="AE2058" s="507"/>
      <c r="AF2058" s="513"/>
      <c r="AG2058" s="507"/>
      <c r="AH2058" s="508"/>
      <c r="AI2058" s="509"/>
      <c r="AJ2058" s="507"/>
      <c r="AK2058" s="507"/>
      <c r="AL2058" s="510"/>
      <c r="AM2058" s="511"/>
      <c r="AN2058" s="512"/>
      <c r="AO2058" s="511"/>
      <c r="AP2058" s="507"/>
      <c r="AQ2058" s="512"/>
      <c r="AR2058" s="513"/>
      <c r="AS2058" s="508"/>
      <c r="AT2058" s="511"/>
      <c r="AU2058" s="511"/>
      <c r="AV2058" s="511"/>
      <c r="AW2058" s="511"/>
      <c r="AX2058" s="511"/>
      <c r="AY2058" s="511"/>
      <c r="AZ2058" s="514"/>
      <c r="BA2058" s="515"/>
      <c r="BB2058" s="507"/>
      <c r="BC2058" s="505"/>
      <c r="BD2058" s="524"/>
      <c r="BE2058" s="506"/>
      <c r="BF2058" s="482"/>
      <c r="BG2058" s="483"/>
      <c r="BH2058" s="483"/>
      <c r="BI2058" s="465"/>
      <c r="BJ2058" s="465"/>
      <c r="BK2058" s="465"/>
      <c r="BL2058" s="465"/>
      <c r="BM2058" s="465"/>
      <c r="BN2058" s="465"/>
      <c r="BO2058" s="483"/>
      <c r="BP2058" s="483"/>
      <c r="BQ2058" s="483"/>
      <c r="BR2058" s="483"/>
      <c r="BS2058" s="483"/>
      <c r="BT2058" s="484"/>
      <c r="BU2058" s="484"/>
      <c r="BV2058" s="484"/>
      <c r="BW2058" s="516"/>
      <c r="BX2058" s="434"/>
      <c r="BY2058" s="490"/>
      <c r="BZ2058" s="491"/>
      <c r="CA2058" s="520"/>
      <c r="CB2058" s="520"/>
      <c r="CC2058" s="520"/>
      <c r="CD2058" s="520"/>
      <c r="CE2058" s="520"/>
      <c r="CF2058" s="520"/>
    </row>
    <row r="2059" spans="1:84" ht="13.8" thickBot="1" x14ac:dyDescent="0.3">
      <c r="A2059" s="133"/>
      <c r="B2059" s="134"/>
      <c r="C2059" s="429"/>
      <c r="D2059" s="136"/>
      <c r="E2059" s="136"/>
      <c r="F2059" s="438"/>
      <c r="G2059" s="136"/>
      <c r="H2059" s="139"/>
      <c r="I2059" s="430"/>
      <c r="J2059" s="431"/>
      <c r="K2059" s="432"/>
      <c r="L2059" s="428"/>
      <c r="M2059" s="500"/>
      <c r="N2059" s="518"/>
      <c r="O2059" s="501"/>
      <c r="P2059" s="501"/>
      <c r="Q2059" s="519"/>
      <c r="R2059" s="502"/>
      <c r="S2059" s="502"/>
      <c r="T2059" s="503"/>
      <c r="U2059" s="504"/>
      <c r="V2059" s="505"/>
      <c r="W2059" s="505"/>
      <c r="X2059" s="505"/>
      <c r="Y2059" s="505"/>
      <c r="Z2059" s="506"/>
      <c r="AA2059" s="507"/>
      <c r="AB2059" s="508"/>
      <c r="AC2059" s="513"/>
      <c r="AD2059" s="508"/>
      <c r="AE2059" s="507"/>
      <c r="AF2059" s="513"/>
      <c r="AG2059" s="507"/>
      <c r="AH2059" s="508"/>
      <c r="AI2059" s="509"/>
      <c r="AJ2059" s="507"/>
      <c r="AK2059" s="507"/>
      <c r="AL2059" s="510"/>
      <c r="AM2059" s="511"/>
      <c r="AN2059" s="512"/>
      <c r="AO2059" s="511"/>
      <c r="AP2059" s="507"/>
      <c r="AQ2059" s="512"/>
      <c r="AR2059" s="513"/>
      <c r="AS2059" s="508"/>
      <c r="AT2059" s="511"/>
      <c r="AU2059" s="511"/>
      <c r="AV2059" s="511"/>
      <c r="AW2059" s="511"/>
      <c r="AX2059" s="511"/>
      <c r="AY2059" s="511"/>
      <c r="AZ2059" s="514"/>
      <c r="BA2059" s="515"/>
      <c r="BB2059" s="507"/>
      <c r="BC2059" s="505"/>
      <c r="BD2059" s="524"/>
      <c r="BE2059" s="506"/>
      <c r="BF2059" s="482"/>
      <c r="BG2059" s="483"/>
      <c r="BH2059" s="483"/>
      <c r="BI2059" s="465"/>
      <c r="BJ2059" s="465"/>
      <c r="BK2059" s="465"/>
      <c r="BL2059" s="465"/>
      <c r="BM2059" s="465"/>
      <c r="BN2059" s="465"/>
      <c r="BO2059" s="483"/>
      <c r="BP2059" s="483"/>
      <c r="BQ2059" s="483"/>
      <c r="BR2059" s="483"/>
      <c r="BS2059" s="483"/>
      <c r="BT2059" s="484"/>
      <c r="BU2059" s="484"/>
      <c r="BV2059" s="484"/>
      <c r="BW2059" s="516"/>
      <c r="BX2059" s="434"/>
      <c r="BY2059" s="490"/>
      <c r="BZ2059" s="491"/>
      <c r="CA2059" s="520"/>
      <c r="CB2059" s="520"/>
      <c r="CC2059" s="520"/>
      <c r="CD2059" s="520"/>
      <c r="CE2059" s="520"/>
      <c r="CF2059" s="520"/>
    </row>
    <row r="2060" spans="1:84" ht="13.8" thickBot="1" x14ac:dyDescent="0.3">
      <c r="A2060" s="133"/>
      <c r="B2060" s="134"/>
      <c r="C2060" s="429"/>
      <c r="D2060" s="136"/>
      <c r="E2060" s="136"/>
      <c r="F2060" s="438"/>
      <c r="G2060" s="136"/>
      <c r="H2060" s="139"/>
      <c r="I2060" s="430"/>
      <c r="J2060" s="431"/>
      <c r="K2060" s="432"/>
      <c r="L2060" s="428"/>
      <c r="M2060" s="500"/>
      <c r="N2060" s="518"/>
      <c r="O2060" s="501"/>
      <c r="P2060" s="501"/>
      <c r="Q2060" s="519"/>
      <c r="R2060" s="502"/>
      <c r="S2060" s="502"/>
      <c r="T2060" s="503"/>
      <c r="U2060" s="504"/>
      <c r="V2060" s="505"/>
      <c r="W2060" s="505"/>
      <c r="X2060" s="505"/>
      <c r="Y2060" s="505"/>
      <c r="Z2060" s="506"/>
      <c r="AA2060" s="507"/>
      <c r="AB2060" s="508"/>
      <c r="AC2060" s="513"/>
      <c r="AD2060" s="508"/>
      <c r="AE2060" s="507"/>
      <c r="AF2060" s="513"/>
      <c r="AG2060" s="507"/>
      <c r="AH2060" s="508"/>
      <c r="AI2060" s="509"/>
      <c r="AJ2060" s="507"/>
      <c r="AK2060" s="507"/>
      <c r="AL2060" s="510"/>
      <c r="AM2060" s="511"/>
      <c r="AN2060" s="512"/>
      <c r="AO2060" s="511"/>
      <c r="AP2060" s="507"/>
      <c r="AQ2060" s="512"/>
      <c r="AR2060" s="513"/>
      <c r="AS2060" s="508"/>
      <c r="AT2060" s="511"/>
      <c r="AU2060" s="511"/>
      <c r="AV2060" s="511"/>
      <c r="AW2060" s="511"/>
      <c r="AX2060" s="511"/>
      <c r="AY2060" s="511"/>
      <c r="AZ2060" s="514"/>
      <c r="BA2060" s="515"/>
      <c r="BB2060" s="507"/>
      <c r="BC2060" s="505"/>
      <c r="BD2060" s="524"/>
      <c r="BE2060" s="506"/>
      <c r="BF2060" s="482"/>
      <c r="BG2060" s="483"/>
      <c r="BH2060" s="483"/>
      <c r="BI2060" s="465"/>
      <c r="BJ2060" s="465"/>
      <c r="BK2060" s="465"/>
      <c r="BL2060" s="465"/>
      <c r="BM2060" s="465"/>
      <c r="BN2060" s="465"/>
      <c r="BO2060" s="483"/>
      <c r="BP2060" s="483"/>
      <c r="BQ2060" s="483"/>
      <c r="BR2060" s="483"/>
      <c r="BS2060" s="483"/>
      <c r="BT2060" s="484"/>
      <c r="BU2060" s="484"/>
      <c r="BV2060" s="484"/>
      <c r="BW2060" s="516"/>
      <c r="BX2060" s="434"/>
      <c r="BY2060" s="490"/>
      <c r="BZ2060" s="491"/>
      <c r="CA2060" s="520"/>
      <c r="CB2060" s="520"/>
      <c r="CC2060" s="520"/>
      <c r="CD2060" s="520"/>
      <c r="CE2060" s="520"/>
      <c r="CF2060" s="520"/>
    </row>
    <row r="2061" spans="1:84" ht="13.8" thickBot="1" x14ac:dyDescent="0.3">
      <c r="A2061" s="133"/>
      <c r="B2061" s="134"/>
      <c r="C2061" s="429"/>
      <c r="D2061" s="136"/>
      <c r="E2061" s="136"/>
      <c r="F2061" s="438"/>
      <c r="G2061" s="136"/>
      <c r="H2061" s="139"/>
      <c r="I2061" s="430"/>
      <c r="J2061" s="431"/>
      <c r="K2061" s="432"/>
      <c r="L2061" s="428"/>
      <c r="M2061" s="500"/>
      <c r="N2061" s="518"/>
      <c r="O2061" s="501"/>
      <c r="P2061" s="501"/>
      <c r="Q2061" s="519"/>
      <c r="R2061" s="502"/>
      <c r="S2061" s="502"/>
      <c r="T2061" s="503"/>
      <c r="U2061" s="504"/>
      <c r="V2061" s="505"/>
      <c r="W2061" s="505"/>
      <c r="X2061" s="505"/>
      <c r="Y2061" s="505"/>
      <c r="Z2061" s="506"/>
      <c r="AA2061" s="507"/>
      <c r="AB2061" s="508"/>
      <c r="AC2061" s="513"/>
      <c r="AD2061" s="508"/>
      <c r="AE2061" s="507"/>
      <c r="AF2061" s="513"/>
      <c r="AG2061" s="507"/>
      <c r="AH2061" s="508"/>
      <c r="AI2061" s="509"/>
      <c r="AJ2061" s="507"/>
      <c r="AK2061" s="507"/>
      <c r="AL2061" s="510"/>
      <c r="AM2061" s="511"/>
      <c r="AN2061" s="512"/>
      <c r="AO2061" s="511"/>
      <c r="AP2061" s="507"/>
      <c r="AQ2061" s="512"/>
      <c r="AR2061" s="513"/>
      <c r="AS2061" s="508"/>
      <c r="AT2061" s="511"/>
      <c r="AU2061" s="511"/>
      <c r="AV2061" s="511"/>
      <c r="AW2061" s="511"/>
      <c r="AX2061" s="511"/>
      <c r="AY2061" s="511"/>
      <c r="AZ2061" s="514"/>
      <c r="BA2061" s="515"/>
      <c r="BB2061" s="507"/>
      <c r="BC2061" s="505"/>
      <c r="BD2061" s="524"/>
      <c r="BE2061" s="506"/>
      <c r="BF2061" s="482"/>
      <c r="BG2061" s="483"/>
      <c r="BH2061" s="483"/>
      <c r="BI2061" s="465"/>
      <c r="BJ2061" s="465"/>
      <c r="BK2061" s="465"/>
      <c r="BL2061" s="465"/>
      <c r="BM2061" s="465"/>
      <c r="BN2061" s="465"/>
      <c r="BO2061" s="483"/>
      <c r="BP2061" s="483"/>
      <c r="BQ2061" s="483"/>
      <c r="BR2061" s="483"/>
      <c r="BS2061" s="483"/>
      <c r="BT2061" s="484"/>
      <c r="BU2061" s="484"/>
      <c r="BV2061" s="484"/>
      <c r="BW2061" s="516"/>
      <c r="BX2061" s="434"/>
      <c r="BY2061" s="490"/>
      <c r="BZ2061" s="491"/>
      <c r="CA2061" s="520"/>
      <c r="CB2061" s="520"/>
      <c r="CC2061" s="520"/>
      <c r="CD2061" s="520"/>
      <c r="CE2061" s="520"/>
      <c r="CF2061" s="520"/>
    </row>
    <row r="2062" spans="1:84" ht="13.8" thickBot="1" x14ac:dyDescent="0.3">
      <c r="A2062" s="133"/>
      <c r="B2062" s="134"/>
      <c r="C2062" s="429"/>
      <c r="D2062" s="136"/>
      <c r="E2062" s="136"/>
      <c r="F2062" s="438"/>
      <c r="G2062" s="136"/>
      <c r="H2062" s="139"/>
      <c r="I2062" s="430"/>
      <c r="J2062" s="431"/>
      <c r="K2062" s="432"/>
      <c r="L2062" s="428"/>
      <c r="M2062" s="500"/>
      <c r="N2062" s="518"/>
      <c r="O2062" s="501"/>
      <c r="P2062" s="501"/>
      <c r="Q2062" s="519"/>
      <c r="R2062" s="502"/>
      <c r="S2062" s="502"/>
      <c r="T2062" s="503"/>
      <c r="U2062" s="504"/>
      <c r="V2062" s="505"/>
      <c r="W2062" s="505"/>
      <c r="X2062" s="505"/>
      <c r="Y2062" s="505"/>
      <c r="Z2062" s="506"/>
      <c r="AA2062" s="507"/>
      <c r="AB2062" s="508"/>
      <c r="AC2062" s="513"/>
      <c r="AD2062" s="508"/>
      <c r="AE2062" s="507"/>
      <c r="AF2062" s="513"/>
      <c r="AG2062" s="507"/>
      <c r="AH2062" s="508"/>
      <c r="AI2062" s="509"/>
      <c r="AJ2062" s="507"/>
      <c r="AK2062" s="507"/>
      <c r="AL2062" s="510"/>
      <c r="AM2062" s="511"/>
      <c r="AN2062" s="512"/>
      <c r="AO2062" s="511"/>
      <c r="AP2062" s="507"/>
      <c r="AQ2062" s="512"/>
      <c r="AR2062" s="513"/>
      <c r="AS2062" s="508"/>
      <c r="AT2062" s="511"/>
      <c r="AU2062" s="511"/>
      <c r="AV2062" s="511"/>
      <c r="AW2062" s="511"/>
      <c r="AX2062" s="511"/>
      <c r="AY2062" s="511"/>
      <c r="AZ2062" s="514"/>
      <c r="BA2062" s="515"/>
      <c r="BB2062" s="507"/>
      <c r="BC2062" s="505"/>
      <c r="BD2062" s="524"/>
      <c r="BE2062" s="506"/>
      <c r="BF2062" s="482"/>
      <c r="BG2062" s="483"/>
      <c r="BH2062" s="483"/>
      <c r="BI2062" s="465"/>
      <c r="BJ2062" s="465"/>
      <c r="BK2062" s="465"/>
      <c r="BL2062" s="465"/>
      <c r="BM2062" s="465"/>
      <c r="BN2062" s="465"/>
      <c r="BO2062" s="483"/>
      <c r="BP2062" s="483"/>
      <c r="BQ2062" s="483"/>
      <c r="BR2062" s="483"/>
      <c r="BS2062" s="483"/>
      <c r="BT2062" s="484"/>
      <c r="BU2062" s="484"/>
      <c r="BV2062" s="484"/>
      <c r="BW2062" s="516"/>
      <c r="BX2062" s="434"/>
      <c r="BY2062" s="490"/>
      <c r="BZ2062" s="491"/>
      <c r="CA2062" s="520"/>
      <c r="CB2062" s="520"/>
      <c r="CC2062" s="520"/>
      <c r="CD2062" s="520"/>
      <c r="CE2062" s="520"/>
      <c r="CF2062" s="520"/>
    </row>
    <row r="2063" spans="1:84" ht="13.8" thickBot="1" x14ac:dyDescent="0.3">
      <c r="A2063" s="133"/>
      <c r="B2063" s="134"/>
      <c r="C2063" s="429"/>
      <c r="D2063" s="136"/>
      <c r="E2063" s="136"/>
      <c r="F2063" s="438"/>
      <c r="G2063" s="136"/>
      <c r="H2063" s="139"/>
      <c r="I2063" s="430"/>
      <c r="J2063" s="431"/>
      <c r="K2063" s="432"/>
      <c r="L2063" s="428"/>
      <c r="M2063" s="500"/>
      <c r="N2063" s="518"/>
      <c r="O2063" s="501"/>
      <c r="P2063" s="501"/>
      <c r="Q2063" s="519"/>
      <c r="R2063" s="502"/>
      <c r="S2063" s="502"/>
      <c r="T2063" s="503"/>
      <c r="U2063" s="504"/>
      <c r="V2063" s="505"/>
      <c r="W2063" s="505"/>
      <c r="X2063" s="505"/>
      <c r="Y2063" s="505"/>
      <c r="Z2063" s="506"/>
      <c r="AA2063" s="507"/>
      <c r="AB2063" s="508"/>
      <c r="AC2063" s="513"/>
      <c r="AD2063" s="508"/>
      <c r="AE2063" s="507"/>
      <c r="AF2063" s="513"/>
      <c r="AG2063" s="507"/>
      <c r="AH2063" s="508"/>
      <c r="AI2063" s="509"/>
      <c r="AJ2063" s="507"/>
      <c r="AK2063" s="507"/>
      <c r="AL2063" s="510"/>
      <c r="AM2063" s="511"/>
      <c r="AN2063" s="512"/>
      <c r="AO2063" s="511"/>
      <c r="AP2063" s="507"/>
      <c r="AQ2063" s="512"/>
      <c r="AR2063" s="513"/>
      <c r="AS2063" s="508"/>
      <c r="AT2063" s="511"/>
      <c r="AU2063" s="511"/>
      <c r="AV2063" s="511"/>
      <c r="AW2063" s="511"/>
      <c r="AX2063" s="511"/>
      <c r="AY2063" s="511"/>
      <c r="AZ2063" s="514"/>
      <c r="BA2063" s="515"/>
      <c r="BB2063" s="507"/>
      <c r="BC2063" s="505"/>
      <c r="BD2063" s="524"/>
      <c r="BE2063" s="506"/>
      <c r="BF2063" s="482"/>
      <c r="BG2063" s="483"/>
      <c r="BH2063" s="483"/>
      <c r="BI2063" s="465"/>
      <c r="BJ2063" s="465"/>
      <c r="BK2063" s="465"/>
      <c r="BL2063" s="465"/>
      <c r="BM2063" s="465"/>
      <c r="BN2063" s="465"/>
      <c r="BO2063" s="483"/>
      <c r="BP2063" s="483"/>
      <c r="BQ2063" s="483"/>
      <c r="BR2063" s="483"/>
      <c r="BS2063" s="483"/>
      <c r="BT2063" s="484"/>
      <c r="BU2063" s="484"/>
      <c r="BV2063" s="484"/>
      <c r="BW2063" s="516"/>
      <c r="BX2063" s="434"/>
      <c r="BY2063" s="490"/>
      <c r="BZ2063" s="491"/>
      <c r="CA2063" s="520"/>
      <c r="CB2063" s="520"/>
      <c r="CC2063" s="520"/>
      <c r="CD2063" s="520"/>
      <c r="CE2063" s="520"/>
      <c r="CF2063" s="520"/>
    </row>
    <row r="2064" spans="1:84" ht="13.8" thickBot="1" x14ac:dyDescent="0.3">
      <c r="A2064" s="133"/>
      <c r="B2064" s="134"/>
      <c r="C2064" s="429"/>
      <c r="D2064" s="136"/>
      <c r="E2064" s="136"/>
      <c r="F2064" s="438"/>
      <c r="G2064" s="136"/>
      <c r="H2064" s="139"/>
      <c r="I2064" s="430"/>
      <c r="J2064" s="431"/>
      <c r="K2064" s="432"/>
      <c r="L2064" s="428"/>
      <c r="M2064" s="500"/>
      <c r="N2064" s="518"/>
      <c r="O2064" s="501"/>
      <c r="P2064" s="501"/>
      <c r="Q2064" s="519"/>
      <c r="R2064" s="502"/>
      <c r="S2064" s="502"/>
      <c r="T2064" s="503"/>
      <c r="U2064" s="504"/>
      <c r="V2064" s="505"/>
      <c r="W2064" s="505"/>
      <c r="X2064" s="505"/>
      <c r="Y2064" s="505"/>
      <c r="Z2064" s="506"/>
      <c r="AA2064" s="507"/>
      <c r="AB2064" s="508"/>
      <c r="AC2064" s="513"/>
      <c r="AD2064" s="508"/>
      <c r="AE2064" s="507"/>
      <c r="AF2064" s="513"/>
      <c r="AG2064" s="507"/>
      <c r="AH2064" s="508"/>
      <c r="AI2064" s="509"/>
      <c r="AJ2064" s="507"/>
      <c r="AK2064" s="507"/>
      <c r="AL2064" s="510"/>
      <c r="AM2064" s="511"/>
      <c r="AN2064" s="512"/>
      <c r="AO2064" s="511"/>
      <c r="AP2064" s="507"/>
      <c r="AQ2064" s="512"/>
      <c r="AR2064" s="513"/>
      <c r="AS2064" s="508"/>
      <c r="AT2064" s="511"/>
      <c r="AU2064" s="511"/>
      <c r="AV2064" s="511"/>
      <c r="AW2064" s="511"/>
      <c r="AX2064" s="511"/>
      <c r="AY2064" s="511"/>
      <c r="AZ2064" s="514"/>
      <c r="BA2064" s="515"/>
      <c r="BB2064" s="507"/>
      <c r="BC2064" s="505"/>
      <c r="BD2064" s="524"/>
      <c r="BE2064" s="506"/>
      <c r="BF2064" s="482"/>
      <c r="BG2064" s="483"/>
      <c r="BH2064" s="483"/>
      <c r="BI2064" s="465"/>
      <c r="BJ2064" s="465"/>
      <c r="BK2064" s="465"/>
      <c r="BL2064" s="465"/>
      <c r="BM2064" s="465"/>
      <c r="BN2064" s="465"/>
      <c r="BO2064" s="483"/>
      <c r="BP2064" s="483"/>
      <c r="BQ2064" s="483"/>
      <c r="BR2064" s="483"/>
      <c r="BS2064" s="483"/>
      <c r="BT2064" s="484"/>
      <c r="BU2064" s="484"/>
      <c r="BV2064" s="484"/>
      <c r="BW2064" s="516"/>
      <c r="BX2064" s="434"/>
      <c r="BY2064" s="490"/>
      <c r="BZ2064" s="491"/>
      <c r="CA2064" s="520"/>
      <c r="CB2064" s="520"/>
      <c r="CC2064" s="520"/>
      <c r="CD2064" s="520"/>
      <c r="CE2064" s="520"/>
      <c r="CF2064" s="520"/>
    </row>
    <row r="2065" spans="1:84" ht="13.8" thickBot="1" x14ac:dyDescent="0.3">
      <c r="A2065" s="133"/>
      <c r="B2065" s="134"/>
      <c r="C2065" s="429"/>
      <c r="D2065" s="136"/>
      <c r="E2065" s="136"/>
      <c r="F2065" s="438"/>
      <c r="G2065" s="136"/>
      <c r="H2065" s="139"/>
      <c r="I2065" s="430"/>
      <c r="J2065" s="431"/>
      <c r="K2065" s="432"/>
      <c r="L2065" s="428"/>
      <c r="M2065" s="500"/>
      <c r="N2065" s="518"/>
      <c r="O2065" s="501"/>
      <c r="P2065" s="501"/>
      <c r="Q2065" s="519"/>
      <c r="R2065" s="502"/>
      <c r="S2065" s="502"/>
      <c r="T2065" s="503"/>
      <c r="U2065" s="504"/>
      <c r="V2065" s="505"/>
      <c r="W2065" s="505"/>
      <c r="X2065" s="505"/>
      <c r="Y2065" s="505"/>
      <c r="Z2065" s="506"/>
      <c r="AA2065" s="507"/>
      <c r="AB2065" s="508"/>
      <c r="AC2065" s="513"/>
      <c r="AD2065" s="508"/>
      <c r="AE2065" s="507"/>
      <c r="AF2065" s="513"/>
      <c r="AG2065" s="507"/>
      <c r="AH2065" s="508"/>
      <c r="AI2065" s="509"/>
      <c r="AJ2065" s="507"/>
      <c r="AK2065" s="507"/>
      <c r="AL2065" s="510"/>
      <c r="AM2065" s="511"/>
      <c r="AN2065" s="512"/>
      <c r="AO2065" s="511"/>
      <c r="AP2065" s="507"/>
      <c r="AQ2065" s="512"/>
      <c r="AR2065" s="513"/>
      <c r="AS2065" s="508"/>
      <c r="AT2065" s="511"/>
      <c r="AU2065" s="511"/>
      <c r="AV2065" s="511"/>
      <c r="AW2065" s="511"/>
      <c r="AX2065" s="511"/>
      <c r="AY2065" s="511"/>
      <c r="AZ2065" s="514"/>
      <c r="BA2065" s="515"/>
      <c r="BB2065" s="507"/>
      <c r="BC2065" s="505"/>
      <c r="BD2065" s="524"/>
      <c r="BE2065" s="506"/>
      <c r="BF2065" s="482"/>
      <c r="BG2065" s="483"/>
      <c r="BH2065" s="483"/>
      <c r="BI2065" s="465"/>
      <c r="BJ2065" s="465"/>
      <c r="BK2065" s="465"/>
      <c r="BL2065" s="465"/>
      <c r="BM2065" s="465"/>
      <c r="BN2065" s="465"/>
      <c r="BO2065" s="483"/>
      <c r="BP2065" s="483"/>
      <c r="BQ2065" s="483"/>
      <c r="BR2065" s="483"/>
      <c r="BS2065" s="483"/>
      <c r="BT2065" s="484"/>
      <c r="BU2065" s="484"/>
      <c r="BV2065" s="484"/>
      <c r="BW2065" s="516"/>
      <c r="BX2065" s="434"/>
      <c r="BY2065" s="490"/>
      <c r="BZ2065" s="491"/>
      <c r="CA2065" s="520"/>
      <c r="CB2065" s="520"/>
      <c r="CC2065" s="520"/>
      <c r="CD2065" s="520"/>
      <c r="CE2065" s="520"/>
      <c r="CF2065" s="520"/>
    </row>
    <row r="2066" spans="1:84" ht="13.8" thickBot="1" x14ac:dyDescent="0.3">
      <c r="A2066" s="133"/>
      <c r="B2066" s="134"/>
      <c r="C2066" s="429"/>
      <c r="D2066" s="136"/>
      <c r="E2066" s="136"/>
      <c r="F2066" s="438"/>
      <c r="G2066" s="136"/>
      <c r="H2066" s="139"/>
      <c r="I2066" s="430"/>
      <c r="J2066" s="431"/>
      <c r="K2066" s="432"/>
      <c r="L2066" s="428"/>
      <c r="M2066" s="500"/>
      <c r="N2066" s="518"/>
      <c r="O2066" s="501"/>
      <c r="P2066" s="501"/>
      <c r="Q2066" s="519"/>
      <c r="R2066" s="502"/>
      <c r="S2066" s="502"/>
      <c r="T2066" s="503"/>
      <c r="U2066" s="504"/>
      <c r="V2066" s="505"/>
      <c r="W2066" s="505"/>
      <c r="X2066" s="505"/>
      <c r="Y2066" s="505"/>
      <c r="Z2066" s="506"/>
      <c r="AA2066" s="507"/>
      <c r="AB2066" s="508"/>
      <c r="AC2066" s="513"/>
      <c r="AD2066" s="508"/>
      <c r="AE2066" s="507"/>
      <c r="AF2066" s="513"/>
      <c r="AG2066" s="507"/>
      <c r="AH2066" s="508"/>
      <c r="AI2066" s="509"/>
      <c r="AJ2066" s="507"/>
      <c r="AK2066" s="507"/>
      <c r="AL2066" s="510"/>
      <c r="AM2066" s="511"/>
      <c r="AN2066" s="512"/>
      <c r="AO2066" s="511"/>
      <c r="AP2066" s="507"/>
      <c r="AQ2066" s="512"/>
      <c r="AR2066" s="513"/>
      <c r="AS2066" s="508"/>
      <c r="AT2066" s="511"/>
      <c r="AU2066" s="511"/>
      <c r="AV2066" s="511"/>
      <c r="AW2066" s="511"/>
      <c r="AX2066" s="511"/>
      <c r="AY2066" s="511"/>
      <c r="AZ2066" s="514"/>
      <c r="BA2066" s="515"/>
      <c r="BB2066" s="507"/>
      <c r="BC2066" s="505"/>
      <c r="BD2066" s="524"/>
      <c r="BE2066" s="506"/>
      <c r="BF2066" s="482"/>
      <c r="BG2066" s="483"/>
      <c r="BH2066" s="483"/>
      <c r="BI2066" s="465"/>
      <c r="BJ2066" s="465"/>
      <c r="BK2066" s="465"/>
      <c r="BL2066" s="465"/>
      <c r="BM2066" s="465"/>
      <c r="BN2066" s="465"/>
      <c r="BO2066" s="483"/>
      <c r="BP2066" s="483"/>
      <c r="BQ2066" s="483"/>
      <c r="BR2066" s="483"/>
      <c r="BS2066" s="483"/>
      <c r="BT2066" s="484"/>
      <c r="BU2066" s="484"/>
      <c r="BV2066" s="484"/>
      <c r="BW2066" s="516"/>
      <c r="BX2066" s="434"/>
      <c r="BY2066" s="490"/>
      <c r="BZ2066" s="491"/>
      <c r="CA2066" s="520"/>
      <c r="CB2066" s="520"/>
      <c r="CC2066" s="520"/>
      <c r="CD2066" s="520"/>
      <c r="CE2066" s="520"/>
      <c r="CF2066" s="520"/>
    </row>
    <row r="2067" spans="1:84" ht="13.8" thickBot="1" x14ac:dyDescent="0.3">
      <c r="A2067" s="133"/>
      <c r="B2067" s="134"/>
      <c r="C2067" s="429"/>
      <c r="D2067" s="136"/>
      <c r="E2067" s="136"/>
      <c r="F2067" s="438"/>
      <c r="G2067" s="136"/>
      <c r="H2067" s="139"/>
      <c r="I2067" s="430"/>
      <c r="J2067" s="431"/>
      <c r="K2067" s="432"/>
      <c r="L2067" s="428"/>
      <c r="M2067" s="500"/>
      <c r="N2067" s="518"/>
      <c r="O2067" s="501"/>
      <c r="P2067" s="501"/>
      <c r="Q2067" s="519"/>
      <c r="R2067" s="502"/>
      <c r="S2067" s="502"/>
      <c r="T2067" s="503"/>
      <c r="U2067" s="504"/>
      <c r="V2067" s="505"/>
      <c r="W2067" s="505"/>
      <c r="X2067" s="505"/>
      <c r="Y2067" s="505"/>
      <c r="Z2067" s="506"/>
      <c r="AA2067" s="507"/>
      <c r="AB2067" s="508"/>
      <c r="AC2067" s="513"/>
      <c r="AD2067" s="508"/>
      <c r="AE2067" s="507"/>
      <c r="AF2067" s="513"/>
      <c r="AG2067" s="507"/>
      <c r="AH2067" s="508"/>
      <c r="AI2067" s="509"/>
      <c r="AJ2067" s="507"/>
      <c r="AK2067" s="507"/>
      <c r="AL2067" s="510"/>
      <c r="AM2067" s="511"/>
      <c r="AN2067" s="512"/>
      <c r="AO2067" s="511"/>
      <c r="AP2067" s="507"/>
      <c r="AQ2067" s="512"/>
      <c r="AR2067" s="513"/>
      <c r="AS2067" s="508"/>
      <c r="AT2067" s="511"/>
      <c r="AU2067" s="511"/>
      <c r="AV2067" s="511"/>
      <c r="AW2067" s="511"/>
      <c r="AX2067" s="511"/>
      <c r="AY2067" s="511"/>
      <c r="AZ2067" s="514"/>
      <c r="BA2067" s="515"/>
      <c r="BB2067" s="507"/>
      <c r="BC2067" s="505"/>
      <c r="BD2067" s="524"/>
      <c r="BE2067" s="506"/>
      <c r="BF2067" s="482"/>
      <c r="BG2067" s="483"/>
      <c r="BH2067" s="483"/>
      <c r="BI2067" s="465"/>
      <c r="BJ2067" s="465"/>
      <c r="BK2067" s="465"/>
      <c r="BL2067" s="465"/>
      <c r="BM2067" s="465"/>
      <c r="BN2067" s="465"/>
      <c r="BO2067" s="483"/>
      <c r="BP2067" s="483"/>
      <c r="BQ2067" s="483"/>
      <c r="BR2067" s="483"/>
      <c r="BS2067" s="483"/>
      <c r="BT2067" s="484"/>
      <c r="BU2067" s="484"/>
      <c r="BV2067" s="484"/>
      <c r="BW2067" s="516"/>
      <c r="BX2067" s="434"/>
      <c r="BY2067" s="490"/>
      <c r="BZ2067" s="491"/>
      <c r="CA2067" s="520"/>
      <c r="CB2067" s="520"/>
      <c r="CC2067" s="520"/>
      <c r="CD2067" s="520"/>
      <c r="CE2067" s="520"/>
      <c r="CF2067" s="520"/>
    </row>
    <row r="2068" spans="1:84" ht="13.8" thickBot="1" x14ac:dyDescent="0.3">
      <c r="A2068" s="133"/>
      <c r="B2068" s="134"/>
      <c r="C2068" s="429"/>
      <c r="D2068" s="136"/>
      <c r="E2068" s="136"/>
      <c r="F2068" s="438"/>
      <c r="G2068" s="136"/>
      <c r="H2068" s="139"/>
      <c r="I2068" s="430"/>
      <c r="J2068" s="431"/>
      <c r="K2068" s="432"/>
      <c r="L2068" s="428"/>
      <c r="M2068" s="500"/>
      <c r="N2068" s="518"/>
      <c r="O2068" s="501"/>
      <c r="P2068" s="501"/>
      <c r="Q2068" s="519"/>
      <c r="R2068" s="502"/>
      <c r="S2068" s="502"/>
      <c r="T2068" s="503"/>
      <c r="U2068" s="504"/>
      <c r="V2068" s="505"/>
      <c r="W2068" s="505"/>
      <c r="X2068" s="505"/>
      <c r="Y2068" s="505"/>
      <c r="Z2068" s="506"/>
      <c r="AA2068" s="507"/>
      <c r="AB2068" s="508"/>
      <c r="AC2068" s="513"/>
      <c r="AD2068" s="508"/>
      <c r="AE2068" s="507"/>
      <c r="AF2068" s="513"/>
      <c r="AG2068" s="507"/>
      <c r="AH2068" s="508"/>
      <c r="AI2068" s="509"/>
      <c r="AJ2068" s="507"/>
      <c r="AK2068" s="507"/>
      <c r="AL2068" s="510"/>
      <c r="AM2068" s="511"/>
      <c r="AN2068" s="512"/>
      <c r="AO2068" s="511"/>
      <c r="AP2068" s="507"/>
      <c r="AQ2068" s="512"/>
      <c r="AR2068" s="513"/>
      <c r="AS2068" s="508"/>
      <c r="AT2068" s="511"/>
      <c r="AU2068" s="511"/>
      <c r="AV2068" s="511"/>
      <c r="AW2068" s="511"/>
      <c r="AX2068" s="511"/>
      <c r="AY2068" s="511"/>
      <c r="AZ2068" s="514"/>
      <c r="BA2068" s="515"/>
      <c r="BB2068" s="507"/>
      <c r="BC2068" s="505"/>
      <c r="BD2068" s="524"/>
      <c r="BE2068" s="506"/>
      <c r="BF2068" s="482"/>
      <c r="BG2068" s="483"/>
      <c r="BH2068" s="483"/>
      <c r="BI2068" s="465"/>
      <c r="BJ2068" s="465"/>
      <c r="BK2068" s="465"/>
      <c r="BL2068" s="465"/>
      <c r="BM2068" s="465"/>
      <c r="BN2068" s="465"/>
      <c r="BO2068" s="483"/>
      <c r="BP2068" s="483"/>
      <c r="BQ2068" s="483"/>
      <c r="BR2068" s="483"/>
      <c r="BS2068" s="483"/>
      <c r="BT2068" s="484"/>
      <c r="BU2068" s="484"/>
      <c r="BV2068" s="484"/>
      <c r="BW2068" s="516"/>
      <c r="BX2068" s="434"/>
      <c r="BY2068" s="490"/>
      <c r="BZ2068" s="491"/>
      <c r="CA2068" s="520"/>
      <c r="CB2068" s="520"/>
      <c r="CC2068" s="520"/>
      <c r="CD2068" s="520"/>
      <c r="CE2068" s="520"/>
      <c r="CF2068" s="520"/>
    </row>
    <row r="2069" spans="1:84" ht="13.8" thickBot="1" x14ac:dyDescent="0.3">
      <c r="A2069" s="133"/>
      <c r="B2069" s="134"/>
      <c r="C2069" s="429"/>
      <c r="D2069" s="136"/>
      <c r="E2069" s="136"/>
      <c r="F2069" s="438"/>
      <c r="G2069" s="136"/>
      <c r="H2069" s="139"/>
      <c r="I2069" s="430"/>
      <c r="J2069" s="431"/>
      <c r="K2069" s="432"/>
      <c r="L2069" s="428"/>
      <c r="M2069" s="500"/>
      <c r="N2069" s="518"/>
      <c r="O2069" s="501"/>
      <c r="P2069" s="501"/>
      <c r="Q2069" s="519"/>
      <c r="R2069" s="502"/>
      <c r="S2069" s="502"/>
      <c r="T2069" s="503"/>
      <c r="U2069" s="504"/>
      <c r="V2069" s="505"/>
      <c r="W2069" s="505"/>
      <c r="X2069" s="505"/>
      <c r="Y2069" s="505"/>
      <c r="Z2069" s="506"/>
      <c r="AA2069" s="507"/>
      <c r="AB2069" s="508"/>
      <c r="AC2069" s="513"/>
      <c r="AD2069" s="508"/>
      <c r="AE2069" s="507"/>
      <c r="AF2069" s="513"/>
      <c r="AG2069" s="507"/>
      <c r="AH2069" s="508"/>
      <c r="AI2069" s="509"/>
      <c r="AJ2069" s="507"/>
      <c r="AK2069" s="507"/>
      <c r="AL2069" s="510"/>
      <c r="AM2069" s="511"/>
      <c r="AN2069" s="512"/>
      <c r="AO2069" s="511"/>
      <c r="AP2069" s="507"/>
      <c r="AQ2069" s="512"/>
      <c r="AR2069" s="513"/>
      <c r="AS2069" s="508"/>
      <c r="AT2069" s="511"/>
      <c r="AU2069" s="511"/>
      <c r="AV2069" s="511"/>
      <c r="AW2069" s="511"/>
      <c r="AX2069" s="511"/>
      <c r="AY2069" s="511"/>
      <c r="AZ2069" s="514"/>
      <c r="BA2069" s="515"/>
      <c r="BB2069" s="507"/>
      <c r="BC2069" s="505"/>
      <c r="BD2069" s="524"/>
      <c r="BE2069" s="506"/>
      <c r="BF2069" s="482"/>
      <c r="BG2069" s="483"/>
      <c r="BH2069" s="483"/>
      <c r="BI2069" s="465"/>
      <c r="BJ2069" s="465"/>
      <c r="BK2069" s="465"/>
      <c r="BL2069" s="465"/>
      <c r="BM2069" s="465"/>
      <c r="BN2069" s="465"/>
      <c r="BO2069" s="483"/>
      <c r="BP2069" s="483"/>
      <c r="BQ2069" s="483"/>
      <c r="BR2069" s="483"/>
      <c r="BS2069" s="483"/>
      <c r="BT2069" s="484"/>
      <c r="BU2069" s="484"/>
      <c r="BV2069" s="484"/>
      <c r="BW2069" s="516"/>
      <c r="BX2069" s="434"/>
      <c r="BY2069" s="490"/>
      <c r="BZ2069" s="491"/>
      <c r="CA2069" s="520"/>
      <c r="CB2069" s="520"/>
      <c r="CC2069" s="520"/>
      <c r="CD2069" s="520"/>
      <c r="CE2069" s="520"/>
      <c r="CF2069" s="520"/>
    </row>
    <row r="2070" spans="1:84" ht="13.8" thickBot="1" x14ac:dyDescent="0.3">
      <c r="A2070" s="133"/>
      <c r="B2070" s="134"/>
      <c r="C2070" s="429"/>
      <c r="D2070" s="136"/>
      <c r="E2070" s="136"/>
      <c r="F2070" s="438"/>
      <c r="G2070" s="136"/>
      <c r="H2070" s="139"/>
      <c r="I2070" s="430"/>
      <c r="J2070" s="431"/>
      <c r="K2070" s="432"/>
      <c r="L2070" s="428"/>
      <c r="M2070" s="500"/>
      <c r="N2070" s="518"/>
      <c r="O2070" s="501"/>
      <c r="P2070" s="501"/>
      <c r="Q2070" s="519"/>
      <c r="R2070" s="502"/>
      <c r="S2070" s="502"/>
      <c r="T2070" s="503"/>
      <c r="U2070" s="504"/>
      <c r="V2070" s="505"/>
      <c r="W2070" s="505"/>
      <c r="X2070" s="505"/>
      <c r="Y2070" s="505"/>
      <c r="Z2070" s="506"/>
      <c r="AA2070" s="507"/>
      <c r="AB2070" s="508"/>
      <c r="AC2070" s="513"/>
      <c r="AD2070" s="508"/>
      <c r="AE2070" s="507"/>
      <c r="AF2070" s="513"/>
      <c r="AG2070" s="507"/>
      <c r="AH2070" s="508"/>
      <c r="AI2070" s="509"/>
      <c r="AJ2070" s="507"/>
      <c r="AK2070" s="507"/>
      <c r="AL2070" s="510"/>
      <c r="AM2070" s="511"/>
      <c r="AN2070" s="512"/>
      <c r="AO2070" s="511"/>
      <c r="AP2070" s="507"/>
      <c r="AQ2070" s="512"/>
      <c r="AR2070" s="513"/>
      <c r="AS2070" s="508"/>
      <c r="AT2070" s="511"/>
      <c r="AU2070" s="511"/>
      <c r="AV2070" s="511"/>
      <c r="AW2070" s="511"/>
      <c r="AX2070" s="511"/>
      <c r="AY2070" s="511"/>
      <c r="AZ2070" s="514"/>
      <c r="BA2070" s="515"/>
      <c r="BB2070" s="507"/>
      <c r="BC2070" s="505"/>
      <c r="BD2070" s="524"/>
      <c r="BE2070" s="506"/>
      <c r="BF2070" s="482"/>
      <c r="BG2070" s="483"/>
      <c r="BH2070" s="483"/>
      <c r="BI2070" s="465"/>
      <c r="BJ2070" s="465"/>
      <c r="BK2070" s="465"/>
      <c r="BL2070" s="465"/>
      <c r="BM2070" s="465"/>
      <c r="BN2070" s="465"/>
      <c r="BO2070" s="483"/>
      <c r="BP2070" s="483"/>
      <c r="BQ2070" s="483"/>
      <c r="BR2070" s="483"/>
      <c r="BS2070" s="483"/>
      <c r="BT2070" s="484"/>
      <c r="BU2070" s="484"/>
      <c r="BV2070" s="484"/>
      <c r="BW2070" s="516"/>
      <c r="BX2070" s="434"/>
      <c r="BY2070" s="490"/>
      <c r="BZ2070" s="491"/>
      <c r="CA2070" s="520"/>
      <c r="CB2070" s="520"/>
      <c r="CC2070" s="520"/>
      <c r="CD2070" s="520"/>
      <c r="CE2070" s="520"/>
      <c r="CF2070" s="520"/>
    </row>
    <row r="2071" spans="1:84" ht="13.8" thickBot="1" x14ac:dyDescent="0.3">
      <c r="A2071" s="133"/>
      <c r="B2071" s="134"/>
      <c r="C2071" s="429"/>
      <c r="D2071" s="136"/>
      <c r="E2071" s="136"/>
      <c r="F2071" s="438"/>
      <c r="G2071" s="136"/>
      <c r="H2071" s="139"/>
      <c r="I2071" s="430"/>
      <c r="J2071" s="431"/>
      <c r="K2071" s="432"/>
      <c r="L2071" s="428"/>
      <c r="M2071" s="500"/>
      <c r="N2071" s="518"/>
      <c r="O2071" s="501"/>
      <c r="P2071" s="501"/>
      <c r="Q2071" s="519"/>
      <c r="R2071" s="502"/>
      <c r="S2071" s="502"/>
      <c r="T2071" s="503"/>
      <c r="U2071" s="504"/>
      <c r="V2071" s="505"/>
      <c r="W2071" s="505"/>
      <c r="X2071" s="505"/>
      <c r="Y2071" s="505"/>
      <c r="Z2071" s="506"/>
      <c r="AA2071" s="507"/>
      <c r="AB2071" s="508"/>
      <c r="AC2071" s="513"/>
      <c r="AD2071" s="508"/>
      <c r="AE2071" s="507"/>
      <c r="AF2071" s="513"/>
      <c r="AG2071" s="507"/>
      <c r="AH2071" s="508"/>
      <c r="AI2071" s="509"/>
      <c r="AJ2071" s="507"/>
      <c r="AK2071" s="507"/>
      <c r="AL2071" s="510"/>
      <c r="AM2071" s="511"/>
      <c r="AN2071" s="512"/>
      <c r="AO2071" s="511"/>
      <c r="AP2071" s="507"/>
      <c r="AQ2071" s="512"/>
      <c r="AR2071" s="513"/>
      <c r="AS2071" s="508"/>
      <c r="AT2071" s="511"/>
      <c r="AU2071" s="511"/>
      <c r="AV2071" s="511"/>
      <c r="AW2071" s="511"/>
      <c r="AX2071" s="511"/>
      <c r="AY2071" s="511"/>
      <c r="AZ2071" s="514"/>
      <c r="BA2071" s="515"/>
      <c r="BB2071" s="507"/>
      <c r="BC2071" s="505"/>
      <c r="BD2071" s="524"/>
      <c r="BE2071" s="506"/>
      <c r="BF2071" s="482"/>
      <c r="BG2071" s="483"/>
      <c r="BH2071" s="483"/>
      <c r="BI2071" s="465"/>
      <c r="BJ2071" s="465"/>
      <c r="BK2071" s="465"/>
      <c r="BL2071" s="465"/>
      <c r="BM2071" s="465"/>
      <c r="BN2071" s="465"/>
      <c r="BO2071" s="483"/>
      <c r="BP2071" s="483"/>
      <c r="BQ2071" s="483"/>
      <c r="BR2071" s="483"/>
      <c r="BS2071" s="483"/>
      <c r="BT2071" s="484"/>
      <c r="BU2071" s="484"/>
      <c r="BV2071" s="484"/>
      <c r="BW2071" s="516"/>
      <c r="BX2071" s="434"/>
      <c r="BY2071" s="490"/>
      <c r="BZ2071" s="491"/>
      <c r="CA2071" s="520"/>
      <c r="CB2071" s="520"/>
      <c r="CC2071" s="520"/>
      <c r="CD2071" s="520"/>
      <c r="CE2071" s="520"/>
      <c r="CF2071" s="520"/>
    </row>
    <row r="2072" spans="1:84" ht="13.8" thickBot="1" x14ac:dyDescent="0.3">
      <c r="A2072" s="133"/>
      <c r="B2072" s="134"/>
      <c r="C2072" s="429"/>
      <c r="D2072" s="136"/>
      <c r="E2072" s="136"/>
      <c r="F2072" s="438"/>
      <c r="G2072" s="136"/>
      <c r="H2072" s="139"/>
      <c r="I2072" s="430"/>
      <c r="J2072" s="431"/>
      <c r="K2072" s="432"/>
      <c r="L2072" s="428"/>
      <c r="M2072" s="500"/>
      <c r="N2072" s="518"/>
      <c r="O2072" s="501"/>
      <c r="P2072" s="501"/>
      <c r="Q2072" s="519"/>
      <c r="R2072" s="502"/>
      <c r="S2072" s="502"/>
      <c r="T2072" s="503"/>
      <c r="U2072" s="504"/>
      <c r="V2072" s="505"/>
      <c r="W2072" s="505"/>
      <c r="X2072" s="505"/>
      <c r="Y2072" s="505"/>
      <c r="Z2072" s="506"/>
      <c r="AA2072" s="507"/>
      <c r="AB2072" s="508"/>
      <c r="AC2072" s="513"/>
      <c r="AD2072" s="508"/>
      <c r="AE2072" s="507"/>
      <c r="AF2072" s="513"/>
      <c r="AG2072" s="507"/>
      <c r="AH2072" s="508"/>
      <c r="AI2072" s="509"/>
      <c r="AJ2072" s="507"/>
      <c r="AK2072" s="507"/>
      <c r="AL2072" s="510"/>
      <c r="AM2072" s="511"/>
      <c r="AN2072" s="512"/>
      <c r="AO2072" s="511"/>
      <c r="AP2072" s="507"/>
      <c r="AQ2072" s="512"/>
      <c r="AR2072" s="513"/>
      <c r="AS2072" s="508"/>
      <c r="AT2072" s="511"/>
      <c r="AU2072" s="511"/>
      <c r="AV2072" s="511"/>
      <c r="AW2072" s="511"/>
      <c r="AX2072" s="511"/>
      <c r="AY2072" s="511"/>
      <c r="AZ2072" s="514"/>
      <c r="BA2072" s="515"/>
      <c r="BB2072" s="507"/>
      <c r="BC2072" s="505"/>
      <c r="BD2072" s="524"/>
      <c r="BE2072" s="506"/>
      <c r="BF2072" s="482"/>
      <c r="BG2072" s="483"/>
      <c r="BH2072" s="483"/>
      <c r="BI2072" s="465"/>
      <c r="BJ2072" s="465"/>
      <c r="BK2072" s="465"/>
      <c r="BL2072" s="465"/>
      <c r="BM2072" s="465"/>
      <c r="BN2072" s="465"/>
      <c r="BO2072" s="483"/>
      <c r="BP2072" s="483"/>
      <c r="BQ2072" s="483"/>
      <c r="BR2072" s="483"/>
      <c r="BS2072" s="483"/>
      <c r="BT2072" s="484"/>
      <c r="BU2072" s="484"/>
      <c r="BV2072" s="484"/>
      <c r="BW2072" s="516"/>
      <c r="BX2072" s="434"/>
      <c r="BY2072" s="490"/>
      <c r="BZ2072" s="491"/>
      <c r="CA2072" s="520"/>
      <c r="CB2072" s="520"/>
      <c r="CC2072" s="520"/>
      <c r="CD2072" s="520"/>
      <c r="CE2072" s="520"/>
      <c r="CF2072" s="520"/>
    </row>
    <row r="2073" spans="1:84" ht="13.8" thickBot="1" x14ac:dyDescent="0.3">
      <c r="A2073" s="133"/>
      <c r="B2073" s="134"/>
      <c r="C2073" s="429"/>
      <c r="D2073" s="136"/>
      <c r="E2073" s="136"/>
      <c r="F2073" s="438"/>
      <c r="G2073" s="136"/>
      <c r="H2073" s="139"/>
      <c r="I2073" s="430"/>
      <c r="J2073" s="431"/>
      <c r="K2073" s="432"/>
      <c r="L2073" s="428"/>
      <c r="M2073" s="500"/>
      <c r="N2073" s="518"/>
      <c r="O2073" s="501"/>
      <c r="P2073" s="501"/>
      <c r="Q2073" s="519"/>
      <c r="R2073" s="502"/>
      <c r="S2073" s="502"/>
      <c r="T2073" s="503"/>
      <c r="U2073" s="504"/>
      <c r="V2073" s="505"/>
      <c r="W2073" s="505"/>
      <c r="X2073" s="505"/>
      <c r="Y2073" s="505"/>
      <c r="Z2073" s="506"/>
      <c r="AA2073" s="507"/>
      <c r="AB2073" s="508"/>
      <c r="AC2073" s="513"/>
      <c r="AD2073" s="508"/>
      <c r="AE2073" s="507"/>
      <c r="AF2073" s="513"/>
      <c r="AG2073" s="507"/>
      <c r="AH2073" s="508"/>
      <c r="AI2073" s="509"/>
      <c r="AJ2073" s="507"/>
      <c r="AK2073" s="507"/>
      <c r="AL2073" s="510"/>
      <c r="AM2073" s="511"/>
      <c r="AN2073" s="512"/>
      <c r="AO2073" s="511"/>
      <c r="AP2073" s="507"/>
      <c r="AQ2073" s="512"/>
      <c r="AR2073" s="513"/>
      <c r="AS2073" s="508"/>
      <c r="AT2073" s="511"/>
      <c r="AU2073" s="511"/>
      <c r="AV2073" s="511"/>
      <c r="AW2073" s="511"/>
      <c r="AX2073" s="511"/>
      <c r="AY2073" s="511"/>
      <c r="AZ2073" s="514"/>
      <c r="BA2073" s="515"/>
      <c r="BB2073" s="507"/>
      <c r="BC2073" s="505"/>
      <c r="BD2073" s="524"/>
      <c r="BE2073" s="506"/>
      <c r="BF2073" s="482"/>
      <c r="BG2073" s="483"/>
      <c r="BH2073" s="483"/>
      <c r="BI2073" s="465"/>
      <c r="BJ2073" s="465"/>
      <c r="BK2073" s="465"/>
      <c r="BL2073" s="465"/>
      <c r="BM2073" s="465"/>
      <c r="BN2073" s="465"/>
      <c r="BO2073" s="483"/>
      <c r="BP2073" s="483"/>
      <c r="BQ2073" s="483"/>
      <c r="BR2073" s="483"/>
      <c r="BS2073" s="483"/>
      <c r="BT2073" s="484"/>
      <c r="BU2073" s="484"/>
      <c r="BV2073" s="484"/>
      <c r="BW2073" s="516"/>
      <c r="BX2073" s="434"/>
      <c r="BY2073" s="490"/>
      <c r="BZ2073" s="491"/>
      <c r="CA2073" s="520"/>
      <c r="CB2073" s="520"/>
      <c r="CC2073" s="520"/>
      <c r="CD2073" s="520"/>
      <c r="CE2073" s="520"/>
      <c r="CF2073" s="520"/>
    </row>
    <row r="2074" spans="1:84" ht="13.8" thickBot="1" x14ac:dyDescent="0.3">
      <c r="A2074" s="133"/>
      <c r="B2074" s="134"/>
      <c r="C2074" s="429"/>
      <c r="D2074" s="136"/>
      <c r="E2074" s="136"/>
      <c r="F2074" s="438"/>
      <c r="G2074" s="136"/>
      <c r="H2074" s="139"/>
      <c r="I2074" s="430"/>
      <c r="J2074" s="431"/>
      <c r="K2074" s="432"/>
      <c r="L2074" s="428"/>
      <c r="M2074" s="500"/>
      <c r="N2074" s="518"/>
      <c r="O2074" s="501"/>
      <c r="P2074" s="501"/>
      <c r="Q2074" s="519"/>
      <c r="R2074" s="502"/>
      <c r="S2074" s="502"/>
      <c r="T2074" s="503"/>
      <c r="U2074" s="504"/>
      <c r="V2074" s="505"/>
      <c r="W2074" s="505"/>
      <c r="X2074" s="505"/>
      <c r="Y2074" s="505"/>
      <c r="Z2074" s="506"/>
      <c r="AA2074" s="507"/>
      <c r="AB2074" s="508"/>
      <c r="AC2074" s="513"/>
      <c r="AD2074" s="508"/>
      <c r="AE2074" s="507"/>
      <c r="AF2074" s="513"/>
      <c r="AG2074" s="507"/>
      <c r="AH2074" s="508"/>
      <c r="AI2074" s="509"/>
      <c r="AJ2074" s="507"/>
      <c r="AK2074" s="507"/>
      <c r="AL2074" s="510"/>
      <c r="AM2074" s="511"/>
      <c r="AN2074" s="512"/>
      <c r="AO2074" s="511"/>
      <c r="AP2074" s="507"/>
      <c r="AQ2074" s="512"/>
      <c r="AR2074" s="513"/>
      <c r="AS2074" s="508"/>
      <c r="AT2074" s="511"/>
      <c r="AU2074" s="511"/>
      <c r="AV2074" s="511"/>
      <c r="AW2074" s="511"/>
      <c r="AX2074" s="511"/>
      <c r="AY2074" s="511"/>
      <c r="AZ2074" s="514"/>
      <c r="BA2074" s="515"/>
      <c r="BB2074" s="507"/>
      <c r="BC2074" s="505"/>
      <c r="BD2074" s="524"/>
      <c r="BE2074" s="506"/>
      <c r="BF2074" s="482"/>
      <c r="BG2074" s="483"/>
      <c r="BH2074" s="483"/>
      <c r="BI2074" s="465"/>
      <c r="BJ2074" s="465"/>
      <c r="BK2074" s="465"/>
      <c r="BL2074" s="465"/>
      <c r="BM2074" s="465"/>
      <c r="BN2074" s="465"/>
      <c r="BO2074" s="483"/>
      <c r="BP2074" s="483"/>
      <c r="BQ2074" s="483"/>
      <c r="BR2074" s="483"/>
      <c r="BS2074" s="483"/>
      <c r="BT2074" s="484"/>
      <c r="BU2074" s="484"/>
      <c r="BV2074" s="484"/>
      <c r="BW2074" s="516"/>
      <c r="BX2074" s="434"/>
      <c r="BY2074" s="490"/>
      <c r="BZ2074" s="491"/>
      <c r="CA2074" s="520"/>
      <c r="CB2074" s="520"/>
      <c r="CC2074" s="520"/>
      <c r="CD2074" s="520"/>
      <c r="CE2074" s="520"/>
      <c r="CF2074" s="520"/>
    </row>
    <row r="2075" spans="1:84" ht="13.8" thickBot="1" x14ac:dyDescent="0.3">
      <c r="A2075" s="133"/>
      <c r="B2075" s="134"/>
      <c r="C2075" s="429"/>
      <c r="D2075" s="136"/>
      <c r="E2075" s="136"/>
      <c r="F2075" s="438"/>
      <c r="G2075" s="136"/>
      <c r="H2075" s="139"/>
      <c r="I2075" s="430"/>
      <c r="J2075" s="431"/>
      <c r="K2075" s="432"/>
      <c r="L2075" s="428"/>
      <c r="M2075" s="500"/>
      <c r="N2075" s="518"/>
      <c r="O2075" s="501"/>
      <c r="P2075" s="501"/>
      <c r="Q2075" s="519"/>
      <c r="R2075" s="502"/>
      <c r="S2075" s="502"/>
      <c r="T2075" s="503"/>
      <c r="U2075" s="504"/>
      <c r="V2075" s="505"/>
      <c r="W2075" s="505"/>
      <c r="X2075" s="505"/>
      <c r="Y2075" s="505"/>
      <c r="Z2075" s="506"/>
      <c r="AA2075" s="507"/>
      <c r="AB2075" s="508"/>
      <c r="AC2075" s="513"/>
      <c r="AD2075" s="508"/>
      <c r="AE2075" s="507"/>
      <c r="AF2075" s="513"/>
      <c r="AG2075" s="507"/>
      <c r="AH2075" s="508"/>
      <c r="AI2075" s="509"/>
      <c r="AJ2075" s="507"/>
      <c r="AK2075" s="507"/>
      <c r="AL2075" s="510"/>
      <c r="AM2075" s="511"/>
      <c r="AN2075" s="512"/>
      <c r="AO2075" s="511"/>
      <c r="AP2075" s="507"/>
      <c r="AQ2075" s="512"/>
      <c r="AR2075" s="513"/>
      <c r="AS2075" s="508"/>
      <c r="AT2075" s="511"/>
      <c r="AU2075" s="511"/>
      <c r="AV2075" s="511"/>
      <c r="AW2075" s="511"/>
      <c r="AX2075" s="511"/>
      <c r="AY2075" s="511"/>
      <c r="AZ2075" s="514"/>
      <c r="BA2075" s="515"/>
      <c r="BB2075" s="507"/>
      <c r="BC2075" s="505"/>
      <c r="BD2075" s="524"/>
      <c r="BE2075" s="506"/>
      <c r="BF2075" s="482"/>
      <c r="BG2075" s="483"/>
      <c r="BH2075" s="483"/>
      <c r="BI2075" s="465"/>
      <c r="BJ2075" s="465"/>
      <c r="BK2075" s="465"/>
      <c r="BL2075" s="465"/>
      <c r="BM2075" s="465"/>
      <c r="BN2075" s="465"/>
      <c r="BO2075" s="483"/>
      <c r="BP2075" s="483"/>
      <c r="BQ2075" s="483"/>
      <c r="BR2075" s="483"/>
      <c r="BS2075" s="483"/>
      <c r="BT2075" s="484"/>
      <c r="BU2075" s="484"/>
      <c r="BV2075" s="484"/>
      <c r="BW2075" s="516"/>
      <c r="BX2075" s="434"/>
      <c r="BY2075" s="490"/>
      <c r="BZ2075" s="491"/>
      <c r="CA2075" s="520"/>
      <c r="CB2075" s="520"/>
      <c r="CC2075" s="520"/>
      <c r="CD2075" s="520"/>
      <c r="CE2075" s="520"/>
      <c r="CF2075" s="520"/>
    </row>
    <row r="2076" spans="1:84" ht="13.8" thickBot="1" x14ac:dyDescent="0.3">
      <c r="A2076" s="133"/>
      <c r="B2076" s="134"/>
      <c r="C2076" s="429"/>
      <c r="D2076" s="136"/>
      <c r="E2076" s="136"/>
      <c r="F2076" s="438"/>
      <c r="G2076" s="136"/>
      <c r="H2076" s="139"/>
      <c r="I2076" s="430"/>
      <c r="J2076" s="431"/>
      <c r="K2076" s="432"/>
      <c r="L2076" s="428"/>
      <c r="M2076" s="500"/>
      <c r="N2076" s="518"/>
      <c r="O2076" s="501"/>
      <c r="P2076" s="501"/>
      <c r="Q2076" s="519"/>
      <c r="R2076" s="502"/>
      <c r="S2076" s="502"/>
      <c r="T2076" s="503"/>
      <c r="U2076" s="504"/>
      <c r="V2076" s="505"/>
      <c r="W2076" s="505"/>
      <c r="X2076" s="505"/>
      <c r="Y2076" s="505"/>
      <c r="Z2076" s="506"/>
      <c r="AA2076" s="507"/>
      <c r="AB2076" s="508"/>
      <c r="AC2076" s="513"/>
      <c r="AD2076" s="508"/>
      <c r="AE2076" s="507"/>
      <c r="AF2076" s="513"/>
      <c r="AG2076" s="507"/>
      <c r="AH2076" s="508"/>
      <c r="AI2076" s="509"/>
      <c r="AJ2076" s="507"/>
      <c r="AK2076" s="507"/>
      <c r="AL2076" s="510"/>
      <c r="AM2076" s="511"/>
      <c r="AN2076" s="512"/>
      <c r="AO2076" s="511"/>
      <c r="AP2076" s="507"/>
      <c r="AQ2076" s="512"/>
      <c r="AR2076" s="513"/>
      <c r="AS2076" s="508"/>
      <c r="AT2076" s="511"/>
      <c r="AU2076" s="511"/>
      <c r="AV2076" s="511"/>
      <c r="AW2076" s="511"/>
      <c r="AX2076" s="511"/>
      <c r="AY2076" s="511"/>
      <c r="AZ2076" s="514"/>
      <c r="BA2076" s="515"/>
      <c r="BB2076" s="507"/>
      <c r="BC2076" s="505"/>
      <c r="BD2076" s="524"/>
      <c r="BE2076" s="506"/>
      <c r="BF2076" s="482"/>
      <c r="BG2076" s="483"/>
      <c r="BH2076" s="483"/>
      <c r="BI2076" s="465"/>
      <c r="BJ2076" s="465"/>
      <c r="BK2076" s="465"/>
      <c r="BL2076" s="465"/>
      <c r="BM2076" s="465"/>
      <c r="BN2076" s="465"/>
      <c r="BO2076" s="483"/>
      <c r="BP2076" s="483"/>
      <c r="BQ2076" s="483"/>
      <c r="BR2076" s="483"/>
      <c r="BS2076" s="483"/>
      <c r="BT2076" s="484"/>
      <c r="BU2076" s="484"/>
      <c r="BV2076" s="484"/>
      <c r="BW2076" s="516"/>
      <c r="BX2076" s="434"/>
      <c r="BY2076" s="490"/>
      <c r="BZ2076" s="491"/>
      <c r="CA2076" s="520"/>
      <c r="CB2076" s="520"/>
      <c r="CC2076" s="520"/>
      <c r="CD2076" s="520"/>
      <c r="CE2076" s="520"/>
      <c r="CF2076" s="520"/>
    </row>
    <row r="2077" spans="1:84" ht="13.8" thickBot="1" x14ac:dyDescent="0.3">
      <c r="A2077" s="133"/>
      <c r="B2077" s="134"/>
      <c r="C2077" s="429"/>
      <c r="D2077" s="136"/>
      <c r="E2077" s="136"/>
      <c r="F2077" s="438"/>
      <c r="G2077" s="136"/>
      <c r="H2077" s="139"/>
      <c r="I2077" s="430"/>
      <c r="J2077" s="431"/>
      <c r="K2077" s="432"/>
      <c r="L2077" s="428"/>
      <c r="M2077" s="500"/>
      <c r="N2077" s="518"/>
      <c r="O2077" s="501"/>
      <c r="P2077" s="501"/>
      <c r="Q2077" s="519"/>
      <c r="R2077" s="502"/>
      <c r="S2077" s="502"/>
      <c r="T2077" s="503"/>
      <c r="U2077" s="504"/>
      <c r="V2077" s="505"/>
      <c r="W2077" s="505"/>
      <c r="X2077" s="505"/>
      <c r="Y2077" s="505"/>
      <c r="Z2077" s="506"/>
      <c r="AA2077" s="507"/>
      <c r="AB2077" s="508"/>
      <c r="AC2077" s="513"/>
      <c r="AD2077" s="508"/>
      <c r="AE2077" s="507"/>
      <c r="AF2077" s="513"/>
      <c r="AG2077" s="507"/>
      <c r="AH2077" s="508"/>
      <c r="AI2077" s="509"/>
      <c r="AJ2077" s="507"/>
      <c r="AK2077" s="507"/>
      <c r="AL2077" s="510"/>
      <c r="AM2077" s="511"/>
      <c r="AN2077" s="512"/>
      <c r="AO2077" s="511"/>
      <c r="AP2077" s="507"/>
      <c r="AQ2077" s="512"/>
      <c r="AR2077" s="513"/>
      <c r="AS2077" s="508"/>
      <c r="AT2077" s="511"/>
      <c r="AU2077" s="511"/>
      <c r="AV2077" s="511"/>
      <c r="AW2077" s="511"/>
      <c r="AX2077" s="511"/>
      <c r="AY2077" s="511"/>
      <c r="AZ2077" s="514"/>
      <c r="BA2077" s="515"/>
      <c r="BB2077" s="507"/>
      <c r="BC2077" s="505"/>
      <c r="BD2077" s="524"/>
      <c r="BE2077" s="506"/>
      <c r="BF2077" s="482"/>
      <c r="BG2077" s="483"/>
      <c r="BH2077" s="483"/>
      <c r="BI2077" s="465"/>
      <c r="BJ2077" s="465"/>
      <c r="BK2077" s="465"/>
      <c r="BL2077" s="465"/>
      <c r="BM2077" s="465"/>
      <c r="BN2077" s="465"/>
      <c r="BO2077" s="483"/>
      <c r="BP2077" s="483"/>
      <c r="BQ2077" s="483"/>
      <c r="BR2077" s="483"/>
      <c r="BS2077" s="483"/>
      <c r="BT2077" s="484"/>
      <c r="BU2077" s="484"/>
      <c r="BV2077" s="484"/>
      <c r="BW2077" s="516"/>
      <c r="BX2077" s="434"/>
      <c r="BY2077" s="490"/>
      <c r="BZ2077" s="491"/>
      <c r="CA2077" s="520"/>
      <c r="CB2077" s="520"/>
      <c r="CC2077" s="520"/>
      <c r="CD2077" s="520"/>
      <c r="CE2077" s="520"/>
      <c r="CF2077" s="520"/>
    </row>
    <row r="2078" spans="1:84" ht="13.8" thickBot="1" x14ac:dyDescent="0.3">
      <c r="A2078" s="133"/>
      <c r="B2078" s="134"/>
      <c r="C2078" s="429"/>
      <c r="D2078" s="136"/>
      <c r="E2078" s="136"/>
      <c r="F2078" s="438"/>
      <c r="G2078" s="136"/>
      <c r="H2078" s="139"/>
      <c r="I2078" s="430"/>
      <c r="J2078" s="431"/>
      <c r="K2078" s="432"/>
      <c r="L2078" s="428"/>
      <c r="M2078" s="500"/>
      <c r="N2078" s="518"/>
      <c r="O2078" s="501"/>
      <c r="P2078" s="501"/>
      <c r="Q2078" s="519"/>
      <c r="R2078" s="502"/>
      <c r="S2078" s="502"/>
      <c r="T2078" s="503"/>
      <c r="U2078" s="504"/>
      <c r="V2078" s="505"/>
      <c r="W2078" s="505"/>
      <c r="X2078" s="505"/>
      <c r="Y2078" s="505"/>
      <c r="Z2078" s="506"/>
      <c r="AA2078" s="507"/>
      <c r="AB2078" s="508"/>
      <c r="AC2078" s="513"/>
      <c r="AD2078" s="508"/>
      <c r="AE2078" s="507"/>
      <c r="AF2078" s="513"/>
      <c r="AG2078" s="507"/>
      <c r="AH2078" s="508"/>
      <c r="AI2078" s="509"/>
      <c r="AJ2078" s="507"/>
      <c r="AK2078" s="507"/>
      <c r="AL2078" s="510"/>
      <c r="AM2078" s="511"/>
      <c r="AN2078" s="512"/>
      <c r="AO2078" s="511"/>
      <c r="AP2078" s="507"/>
      <c r="AQ2078" s="512"/>
      <c r="AR2078" s="513"/>
      <c r="AS2078" s="508"/>
      <c r="AT2078" s="511"/>
      <c r="AU2078" s="511"/>
      <c r="AV2078" s="511"/>
      <c r="AW2078" s="511"/>
      <c r="AX2078" s="511"/>
      <c r="AY2078" s="511"/>
      <c r="AZ2078" s="514"/>
      <c r="BA2078" s="515"/>
      <c r="BB2078" s="507"/>
      <c r="BC2078" s="505"/>
      <c r="BD2078" s="524"/>
      <c r="BE2078" s="506"/>
      <c r="BF2078" s="482"/>
      <c r="BG2078" s="483"/>
      <c r="BH2078" s="483"/>
      <c r="BI2078" s="465"/>
      <c r="BJ2078" s="465"/>
      <c r="BK2078" s="465"/>
      <c r="BL2078" s="465"/>
      <c r="BM2078" s="465"/>
      <c r="BN2078" s="465"/>
      <c r="BO2078" s="483"/>
      <c r="BP2078" s="483"/>
      <c r="BQ2078" s="483"/>
      <c r="BR2078" s="483"/>
      <c r="BS2078" s="483"/>
      <c r="BT2078" s="484"/>
      <c r="BU2078" s="484"/>
      <c r="BV2078" s="484"/>
      <c r="BW2078" s="516"/>
      <c r="BX2078" s="434"/>
      <c r="BY2078" s="490"/>
      <c r="BZ2078" s="491"/>
      <c r="CA2078" s="520"/>
      <c r="CB2078" s="520"/>
      <c r="CC2078" s="520"/>
      <c r="CD2078" s="520"/>
      <c r="CE2078" s="520"/>
      <c r="CF2078" s="520"/>
    </row>
    <row r="2079" spans="1:84" ht="13.8" thickBot="1" x14ac:dyDescent="0.3">
      <c r="A2079" s="133"/>
      <c r="B2079" s="134"/>
      <c r="C2079" s="429"/>
      <c r="D2079" s="136"/>
      <c r="E2079" s="136"/>
      <c r="F2079" s="438"/>
      <c r="G2079" s="136"/>
      <c r="H2079" s="139"/>
      <c r="I2079" s="430"/>
      <c r="J2079" s="431"/>
      <c r="K2079" s="432"/>
      <c r="L2079" s="428"/>
      <c r="M2079" s="500"/>
      <c r="N2079" s="518"/>
      <c r="O2079" s="501"/>
      <c r="P2079" s="501"/>
      <c r="Q2079" s="519"/>
      <c r="R2079" s="502"/>
      <c r="S2079" s="502"/>
      <c r="T2079" s="503"/>
      <c r="U2079" s="504"/>
      <c r="V2079" s="505"/>
      <c r="W2079" s="505"/>
      <c r="X2079" s="505"/>
      <c r="Y2079" s="505"/>
      <c r="Z2079" s="506"/>
      <c r="AA2079" s="507"/>
      <c r="AB2079" s="508"/>
      <c r="AC2079" s="513"/>
      <c r="AD2079" s="508"/>
      <c r="AE2079" s="507"/>
      <c r="AF2079" s="513"/>
      <c r="AG2079" s="507"/>
      <c r="AH2079" s="508"/>
      <c r="AI2079" s="509"/>
      <c r="AJ2079" s="507"/>
      <c r="AK2079" s="507"/>
      <c r="AL2079" s="510"/>
      <c r="AM2079" s="511"/>
      <c r="AN2079" s="512"/>
      <c r="AO2079" s="511"/>
      <c r="AP2079" s="507"/>
      <c r="AQ2079" s="512"/>
      <c r="AR2079" s="513"/>
      <c r="AS2079" s="508"/>
      <c r="AT2079" s="511"/>
      <c r="AU2079" s="511"/>
      <c r="AV2079" s="511"/>
      <c r="AW2079" s="511"/>
      <c r="AX2079" s="511"/>
      <c r="AY2079" s="511"/>
      <c r="AZ2079" s="514"/>
      <c r="BA2079" s="515"/>
      <c r="BB2079" s="507"/>
      <c r="BC2079" s="505"/>
      <c r="BD2079" s="524"/>
      <c r="BE2079" s="506"/>
      <c r="BF2079" s="482"/>
      <c r="BG2079" s="483"/>
      <c r="BH2079" s="483"/>
      <c r="BI2079" s="465"/>
      <c r="BJ2079" s="465"/>
      <c r="BK2079" s="465"/>
      <c r="BL2079" s="465"/>
      <c r="BM2079" s="465"/>
      <c r="BN2079" s="465"/>
      <c r="BO2079" s="483"/>
      <c r="BP2079" s="483"/>
      <c r="BQ2079" s="483"/>
      <c r="BR2079" s="483"/>
      <c r="BS2079" s="483"/>
      <c r="BT2079" s="484"/>
      <c r="BU2079" s="484"/>
      <c r="BV2079" s="484"/>
      <c r="BW2079" s="516"/>
      <c r="BX2079" s="434"/>
      <c r="BY2079" s="490"/>
      <c r="BZ2079" s="491"/>
      <c r="CA2079" s="520"/>
      <c r="CB2079" s="520"/>
      <c r="CC2079" s="520"/>
      <c r="CD2079" s="520"/>
      <c r="CE2079" s="520"/>
      <c r="CF2079" s="520"/>
    </row>
    <row r="2080" spans="1:84" ht="13.8" thickBot="1" x14ac:dyDescent="0.3">
      <c r="A2080" s="133"/>
      <c r="B2080" s="134"/>
      <c r="C2080" s="429"/>
      <c r="D2080" s="136"/>
      <c r="E2080" s="136"/>
      <c r="F2080" s="438"/>
      <c r="G2080" s="136"/>
      <c r="H2080" s="139"/>
      <c r="I2080" s="430"/>
      <c r="J2080" s="431"/>
      <c r="K2080" s="432"/>
      <c r="L2080" s="428"/>
      <c r="M2080" s="500"/>
      <c r="N2080" s="518"/>
      <c r="O2080" s="501"/>
      <c r="P2080" s="501"/>
      <c r="Q2080" s="519"/>
      <c r="R2080" s="502"/>
      <c r="S2080" s="502"/>
      <c r="T2080" s="503"/>
      <c r="U2080" s="504"/>
      <c r="V2080" s="505"/>
      <c r="W2080" s="505"/>
      <c r="X2080" s="505"/>
      <c r="Y2080" s="505"/>
      <c r="Z2080" s="506"/>
      <c r="AA2080" s="507"/>
      <c r="AB2080" s="508"/>
      <c r="AC2080" s="513"/>
      <c r="AD2080" s="508"/>
      <c r="AE2080" s="507"/>
      <c r="AF2080" s="513"/>
      <c r="AG2080" s="507"/>
      <c r="AH2080" s="508"/>
      <c r="AI2080" s="509"/>
      <c r="AJ2080" s="507"/>
      <c r="AK2080" s="507"/>
      <c r="AL2080" s="510"/>
      <c r="AM2080" s="511"/>
      <c r="AN2080" s="512"/>
      <c r="AO2080" s="511"/>
      <c r="AP2080" s="507"/>
      <c r="AQ2080" s="512"/>
      <c r="AR2080" s="513"/>
      <c r="AS2080" s="508"/>
      <c r="AT2080" s="511"/>
      <c r="AU2080" s="511"/>
      <c r="AV2080" s="511"/>
      <c r="AW2080" s="511"/>
      <c r="AX2080" s="511"/>
      <c r="AY2080" s="511"/>
      <c r="AZ2080" s="514"/>
      <c r="BA2080" s="515"/>
      <c r="BB2080" s="507"/>
      <c r="BC2080" s="505"/>
      <c r="BD2080" s="524"/>
      <c r="BE2080" s="506"/>
      <c r="BF2080" s="482"/>
      <c r="BG2080" s="483"/>
      <c r="BH2080" s="483"/>
      <c r="BI2080" s="465"/>
      <c r="BJ2080" s="465"/>
      <c r="BK2080" s="465"/>
      <c r="BL2080" s="465"/>
      <c r="BM2080" s="465"/>
      <c r="BN2080" s="465"/>
      <c r="BO2080" s="483"/>
      <c r="BP2080" s="483"/>
      <c r="BQ2080" s="483"/>
      <c r="BR2080" s="483"/>
      <c r="BS2080" s="483"/>
      <c r="BT2080" s="484"/>
      <c r="BU2080" s="484"/>
      <c r="BV2080" s="484"/>
      <c r="BW2080" s="516"/>
      <c r="BX2080" s="434"/>
      <c r="BY2080" s="490"/>
      <c r="BZ2080" s="491"/>
      <c r="CA2080" s="520"/>
      <c r="CB2080" s="520"/>
      <c r="CC2080" s="520"/>
      <c r="CD2080" s="520"/>
      <c r="CE2080" s="520"/>
      <c r="CF2080" s="520"/>
    </row>
    <row r="2081" spans="1:84" ht="13.8" thickBot="1" x14ac:dyDescent="0.3">
      <c r="A2081" s="133"/>
      <c r="B2081" s="134"/>
      <c r="C2081" s="429"/>
      <c r="D2081" s="136"/>
      <c r="E2081" s="136"/>
      <c r="F2081" s="438"/>
      <c r="G2081" s="136"/>
      <c r="H2081" s="139"/>
      <c r="I2081" s="430"/>
      <c r="J2081" s="431"/>
      <c r="K2081" s="432"/>
      <c r="L2081" s="428"/>
      <c r="M2081" s="500"/>
      <c r="N2081" s="518"/>
      <c r="O2081" s="501"/>
      <c r="P2081" s="501"/>
      <c r="Q2081" s="519"/>
      <c r="R2081" s="502"/>
      <c r="S2081" s="502"/>
      <c r="T2081" s="503"/>
      <c r="U2081" s="504"/>
      <c r="V2081" s="505"/>
      <c r="W2081" s="505"/>
      <c r="X2081" s="505"/>
      <c r="Y2081" s="505"/>
      <c r="Z2081" s="506"/>
      <c r="AA2081" s="507"/>
      <c r="AB2081" s="508"/>
      <c r="AC2081" s="513"/>
      <c r="AD2081" s="508"/>
      <c r="AE2081" s="507"/>
      <c r="AF2081" s="513"/>
      <c r="AG2081" s="507"/>
      <c r="AH2081" s="508"/>
      <c r="AI2081" s="509"/>
      <c r="AJ2081" s="507"/>
      <c r="AK2081" s="507"/>
      <c r="AL2081" s="510"/>
      <c r="AM2081" s="511"/>
      <c r="AN2081" s="512"/>
      <c r="AO2081" s="511"/>
      <c r="AP2081" s="507"/>
      <c r="AQ2081" s="512"/>
      <c r="AR2081" s="513"/>
      <c r="AS2081" s="508"/>
      <c r="AT2081" s="511"/>
      <c r="AU2081" s="511"/>
      <c r="AV2081" s="511"/>
      <c r="AW2081" s="511"/>
      <c r="AX2081" s="511"/>
      <c r="AY2081" s="511"/>
      <c r="AZ2081" s="514"/>
      <c r="BA2081" s="515"/>
      <c r="BB2081" s="507"/>
      <c r="BC2081" s="505"/>
      <c r="BD2081" s="524"/>
      <c r="BE2081" s="506"/>
      <c r="BF2081" s="482"/>
      <c r="BG2081" s="483"/>
      <c r="BH2081" s="483"/>
      <c r="BI2081" s="465"/>
      <c r="BJ2081" s="465"/>
      <c r="BK2081" s="465"/>
      <c r="BL2081" s="465"/>
      <c r="BM2081" s="465"/>
      <c r="BN2081" s="465"/>
      <c r="BO2081" s="483"/>
      <c r="BP2081" s="483"/>
      <c r="BQ2081" s="483"/>
      <c r="BR2081" s="483"/>
      <c r="BS2081" s="483"/>
      <c r="BT2081" s="484"/>
      <c r="BU2081" s="484"/>
      <c r="BV2081" s="484"/>
      <c r="BW2081" s="516"/>
      <c r="BX2081" s="434"/>
      <c r="BY2081" s="490"/>
      <c r="BZ2081" s="491"/>
      <c r="CA2081" s="520"/>
      <c r="CB2081" s="520"/>
      <c r="CC2081" s="520"/>
      <c r="CD2081" s="520"/>
      <c r="CE2081" s="520"/>
      <c r="CF2081" s="520"/>
    </row>
    <row r="2082" spans="1:84" ht="13.8" thickBot="1" x14ac:dyDescent="0.3">
      <c r="A2082" s="133"/>
      <c r="B2082" s="134"/>
      <c r="C2082" s="429"/>
      <c r="D2082" s="136"/>
      <c r="E2082" s="136"/>
      <c r="F2082" s="438"/>
      <c r="G2082" s="136"/>
      <c r="H2082" s="139"/>
      <c r="I2082" s="430"/>
      <c r="J2082" s="431"/>
      <c r="K2082" s="432"/>
      <c r="L2082" s="428"/>
      <c r="M2082" s="500"/>
      <c r="N2082" s="518"/>
      <c r="O2082" s="501"/>
      <c r="P2082" s="501"/>
      <c r="Q2082" s="519"/>
      <c r="R2082" s="502"/>
      <c r="S2082" s="502"/>
      <c r="T2082" s="503"/>
      <c r="U2082" s="504"/>
      <c r="V2082" s="505"/>
      <c r="W2082" s="505"/>
      <c r="X2082" s="505"/>
      <c r="Y2082" s="505"/>
      <c r="Z2082" s="506"/>
      <c r="AA2082" s="507"/>
      <c r="AB2082" s="508"/>
      <c r="AC2082" s="513"/>
      <c r="AD2082" s="508"/>
      <c r="AE2082" s="507"/>
      <c r="AF2082" s="513"/>
      <c r="AG2082" s="507"/>
      <c r="AH2082" s="508"/>
      <c r="AI2082" s="509"/>
      <c r="AJ2082" s="507"/>
      <c r="AK2082" s="507"/>
      <c r="AL2082" s="510"/>
      <c r="AM2082" s="511"/>
      <c r="AN2082" s="512"/>
      <c r="AO2082" s="511"/>
      <c r="AP2082" s="507"/>
      <c r="AQ2082" s="512"/>
      <c r="AR2082" s="513"/>
      <c r="AS2082" s="508"/>
      <c r="AT2082" s="511"/>
      <c r="AU2082" s="511"/>
      <c r="AV2082" s="511"/>
      <c r="AW2082" s="511"/>
      <c r="AX2082" s="511"/>
      <c r="AY2082" s="511"/>
      <c r="AZ2082" s="514"/>
      <c r="BA2082" s="515"/>
      <c r="BB2082" s="507"/>
      <c r="BC2082" s="505"/>
      <c r="BD2082" s="524"/>
      <c r="BE2082" s="506"/>
      <c r="BF2082" s="482"/>
      <c r="BG2082" s="483"/>
      <c r="BH2082" s="483"/>
      <c r="BI2082" s="465"/>
      <c r="BJ2082" s="465"/>
      <c r="BK2082" s="465"/>
      <c r="BL2082" s="465"/>
      <c r="BM2082" s="465"/>
      <c r="BN2082" s="465"/>
      <c r="BO2082" s="483"/>
      <c r="BP2082" s="483"/>
      <c r="BQ2082" s="483"/>
      <c r="BR2082" s="483"/>
      <c r="BS2082" s="483"/>
      <c r="BT2082" s="484"/>
      <c r="BU2082" s="484"/>
      <c r="BV2082" s="484"/>
      <c r="BW2082" s="516"/>
      <c r="BX2082" s="434"/>
      <c r="BY2082" s="490"/>
      <c r="BZ2082" s="491"/>
      <c r="CA2082" s="520"/>
      <c r="CB2082" s="520"/>
      <c r="CC2082" s="520"/>
      <c r="CD2082" s="520"/>
      <c r="CE2082" s="520"/>
      <c r="CF2082" s="520"/>
    </row>
    <row r="2083" spans="1:84" ht="13.8" thickBot="1" x14ac:dyDescent="0.3">
      <c r="A2083" s="133"/>
      <c r="B2083" s="134"/>
      <c r="C2083" s="429"/>
      <c r="D2083" s="136"/>
      <c r="E2083" s="136"/>
      <c r="F2083" s="438"/>
      <c r="G2083" s="136"/>
      <c r="H2083" s="139"/>
      <c r="I2083" s="430"/>
      <c r="J2083" s="431"/>
      <c r="K2083" s="432"/>
      <c r="L2083" s="428"/>
      <c r="M2083" s="500"/>
      <c r="N2083" s="518"/>
      <c r="O2083" s="501"/>
      <c r="P2083" s="501"/>
      <c r="Q2083" s="519"/>
      <c r="R2083" s="502"/>
      <c r="S2083" s="502"/>
      <c r="T2083" s="503"/>
      <c r="U2083" s="504"/>
      <c r="V2083" s="505"/>
      <c r="W2083" s="505"/>
      <c r="X2083" s="505"/>
      <c r="Y2083" s="505"/>
      <c r="Z2083" s="506"/>
      <c r="AA2083" s="507"/>
      <c r="AB2083" s="508"/>
      <c r="AC2083" s="513"/>
      <c r="AD2083" s="508"/>
      <c r="AE2083" s="507"/>
      <c r="AF2083" s="513"/>
      <c r="AG2083" s="507"/>
      <c r="AH2083" s="508"/>
      <c r="AI2083" s="509"/>
      <c r="AJ2083" s="507"/>
      <c r="AK2083" s="507"/>
      <c r="AL2083" s="510"/>
      <c r="AM2083" s="511"/>
      <c r="AN2083" s="512"/>
      <c r="AO2083" s="511"/>
      <c r="AP2083" s="507"/>
      <c r="AQ2083" s="512"/>
      <c r="AR2083" s="513"/>
      <c r="AS2083" s="508"/>
      <c r="AT2083" s="511"/>
      <c r="AU2083" s="511"/>
      <c r="AV2083" s="511"/>
      <c r="AW2083" s="511"/>
      <c r="AX2083" s="511"/>
      <c r="AY2083" s="511"/>
      <c r="AZ2083" s="514"/>
      <c r="BA2083" s="515"/>
      <c r="BB2083" s="507"/>
      <c r="BC2083" s="505"/>
      <c r="BD2083" s="524"/>
      <c r="BE2083" s="506"/>
      <c r="BF2083" s="482"/>
      <c r="BG2083" s="483"/>
      <c r="BH2083" s="483"/>
      <c r="BI2083" s="465"/>
      <c r="BJ2083" s="465"/>
      <c r="BK2083" s="465"/>
      <c r="BL2083" s="465"/>
      <c r="BM2083" s="465"/>
      <c r="BN2083" s="465"/>
      <c r="BO2083" s="483"/>
      <c r="BP2083" s="483"/>
      <c r="BQ2083" s="483"/>
      <c r="BR2083" s="483"/>
      <c r="BS2083" s="483"/>
      <c r="BT2083" s="484"/>
      <c r="BU2083" s="484"/>
      <c r="BV2083" s="484"/>
      <c r="BW2083" s="516"/>
      <c r="BX2083" s="434"/>
      <c r="BY2083" s="490"/>
      <c r="BZ2083" s="491"/>
      <c r="CA2083" s="520"/>
      <c r="CB2083" s="520"/>
      <c r="CC2083" s="520"/>
      <c r="CD2083" s="520"/>
      <c r="CE2083" s="520"/>
      <c r="CF2083" s="520"/>
    </row>
    <row r="2084" spans="1:84" ht="13.8" thickBot="1" x14ac:dyDescent="0.3">
      <c r="A2084" s="133"/>
      <c r="B2084" s="134"/>
      <c r="C2084" s="429"/>
      <c r="D2084" s="136"/>
      <c r="E2084" s="136"/>
      <c r="F2084" s="438"/>
      <c r="G2084" s="136"/>
      <c r="H2084" s="139"/>
      <c r="I2084" s="430"/>
      <c r="J2084" s="431"/>
      <c r="K2084" s="432"/>
      <c r="L2084" s="428"/>
      <c r="M2084" s="500"/>
      <c r="N2084" s="518"/>
      <c r="O2084" s="501"/>
      <c r="P2084" s="501"/>
      <c r="Q2084" s="519"/>
      <c r="R2084" s="502"/>
      <c r="S2084" s="502"/>
      <c r="T2084" s="503"/>
      <c r="U2084" s="504"/>
      <c r="V2084" s="505"/>
      <c r="W2084" s="505"/>
      <c r="X2084" s="505"/>
      <c r="Y2084" s="505"/>
      <c r="Z2084" s="506"/>
      <c r="AA2084" s="507"/>
      <c r="AB2084" s="508"/>
      <c r="AC2084" s="513"/>
      <c r="AD2084" s="508"/>
      <c r="AE2084" s="507"/>
      <c r="AF2084" s="513"/>
      <c r="AG2084" s="507"/>
      <c r="AH2084" s="508"/>
      <c r="AI2084" s="509"/>
      <c r="AJ2084" s="507"/>
      <c r="AK2084" s="507"/>
      <c r="AL2084" s="510"/>
      <c r="AM2084" s="511"/>
      <c r="AN2084" s="512"/>
      <c r="AO2084" s="511"/>
      <c r="AP2084" s="507"/>
      <c r="AQ2084" s="512"/>
      <c r="AR2084" s="513"/>
      <c r="AS2084" s="508"/>
      <c r="AT2084" s="511"/>
      <c r="AU2084" s="511"/>
      <c r="AV2084" s="511"/>
      <c r="AW2084" s="511"/>
      <c r="AX2084" s="511"/>
      <c r="AY2084" s="511"/>
      <c r="AZ2084" s="514"/>
      <c r="BA2084" s="515"/>
      <c r="BB2084" s="507"/>
      <c r="BC2084" s="505"/>
      <c r="BD2084" s="524"/>
      <c r="BE2084" s="506"/>
      <c r="BF2084" s="482"/>
      <c r="BG2084" s="483"/>
      <c r="BH2084" s="483"/>
      <c r="BI2084" s="465"/>
      <c r="BJ2084" s="465"/>
      <c r="BK2084" s="465"/>
      <c r="BL2084" s="465"/>
      <c r="BM2084" s="465"/>
      <c r="BN2084" s="465"/>
      <c r="BO2084" s="483"/>
      <c r="BP2084" s="483"/>
      <c r="BQ2084" s="483"/>
      <c r="BR2084" s="483"/>
      <c r="BS2084" s="483"/>
      <c r="BT2084" s="484"/>
      <c r="BU2084" s="484"/>
      <c r="BV2084" s="484"/>
      <c r="BW2084" s="516"/>
      <c r="BX2084" s="434"/>
      <c r="BY2084" s="490"/>
      <c r="BZ2084" s="491"/>
      <c r="CA2084" s="520"/>
      <c r="CB2084" s="520"/>
      <c r="CC2084" s="520"/>
      <c r="CD2084" s="520"/>
      <c r="CE2084" s="520"/>
      <c r="CF2084" s="520"/>
    </row>
    <row r="2085" spans="1:84" ht="13.8" thickBot="1" x14ac:dyDescent="0.3">
      <c r="A2085" s="133"/>
      <c r="B2085" s="134"/>
      <c r="C2085" s="429"/>
      <c r="D2085" s="136"/>
      <c r="E2085" s="136"/>
      <c r="F2085" s="438"/>
      <c r="G2085" s="136"/>
      <c r="H2085" s="139"/>
      <c r="I2085" s="430"/>
      <c r="J2085" s="431"/>
      <c r="K2085" s="432"/>
      <c r="L2085" s="428"/>
      <c r="M2085" s="500"/>
      <c r="N2085" s="518"/>
      <c r="O2085" s="501"/>
      <c r="P2085" s="501"/>
      <c r="Q2085" s="519"/>
      <c r="R2085" s="502"/>
      <c r="S2085" s="502"/>
      <c r="T2085" s="503"/>
      <c r="U2085" s="504"/>
      <c r="V2085" s="505"/>
      <c r="W2085" s="505"/>
      <c r="X2085" s="505"/>
      <c r="Y2085" s="505"/>
      <c r="Z2085" s="506"/>
      <c r="AA2085" s="507"/>
      <c r="AB2085" s="508"/>
      <c r="AC2085" s="513"/>
      <c r="AD2085" s="508"/>
      <c r="AE2085" s="507"/>
      <c r="AF2085" s="513"/>
      <c r="AG2085" s="507"/>
      <c r="AH2085" s="508"/>
      <c r="AI2085" s="509"/>
      <c r="AJ2085" s="507"/>
      <c r="AK2085" s="507"/>
      <c r="AL2085" s="510"/>
      <c r="AM2085" s="511"/>
      <c r="AN2085" s="512"/>
      <c r="AO2085" s="511"/>
      <c r="AP2085" s="507"/>
      <c r="AQ2085" s="512"/>
      <c r="AR2085" s="513"/>
      <c r="AS2085" s="508"/>
      <c r="AT2085" s="511"/>
      <c r="AU2085" s="511"/>
      <c r="AV2085" s="511"/>
      <c r="AW2085" s="511"/>
      <c r="AX2085" s="511"/>
      <c r="AY2085" s="511"/>
      <c r="AZ2085" s="514"/>
      <c r="BA2085" s="515"/>
      <c r="BB2085" s="507"/>
      <c r="BC2085" s="505"/>
      <c r="BD2085" s="524"/>
      <c r="BE2085" s="506"/>
      <c r="BF2085" s="482"/>
      <c r="BG2085" s="483"/>
      <c r="BH2085" s="483"/>
      <c r="BI2085" s="465"/>
      <c r="BJ2085" s="465"/>
      <c r="BK2085" s="465"/>
      <c r="BL2085" s="465"/>
      <c r="BM2085" s="465"/>
      <c r="BN2085" s="465"/>
      <c r="BO2085" s="483"/>
      <c r="BP2085" s="483"/>
      <c r="BQ2085" s="483"/>
      <c r="BR2085" s="483"/>
      <c r="BS2085" s="483"/>
      <c r="BT2085" s="484"/>
      <c r="BU2085" s="484"/>
      <c r="BV2085" s="484"/>
      <c r="BW2085" s="516"/>
      <c r="BX2085" s="434"/>
      <c r="BY2085" s="490"/>
      <c r="BZ2085" s="491"/>
      <c r="CA2085" s="520"/>
      <c r="CB2085" s="520"/>
      <c r="CC2085" s="520"/>
      <c r="CD2085" s="520"/>
      <c r="CE2085" s="520"/>
      <c r="CF2085" s="520"/>
    </row>
    <row r="2086" spans="1:84" ht="13.8" thickBot="1" x14ac:dyDescent="0.3">
      <c r="A2086" s="133"/>
      <c r="B2086" s="134"/>
      <c r="C2086" s="429"/>
      <c r="D2086" s="136"/>
      <c r="E2086" s="136"/>
      <c r="F2086" s="438"/>
      <c r="G2086" s="136"/>
      <c r="H2086" s="139"/>
      <c r="I2086" s="430"/>
      <c r="J2086" s="431"/>
      <c r="K2086" s="432"/>
      <c r="L2086" s="428"/>
      <c r="M2086" s="500"/>
      <c r="N2086" s="518"/>
      <c r="O2086" s="501"/>
      <c r="P2086" s="501"/>
      <c r="Q2086" s="519"/>
      <c r="R2086" s="502"/>
      <c r="S2086" s="502"/>
      <c r="T2086" s="503"/>
      <c r="U2086" s="504"/>
      <c r="V2086" s="505"/>
      <c r="W2086" s="505"/>
      <c r="X2086" s="505"/>
      <c r="Y2086" s="505"/>
      <c r="Z2086" s="506"/>
      <c r="AA2086" s="507"/>
      <c r="AB2086" s="508"/>
      <c r="AC2086" s="513"/>
      <c r="AD2086" s="508"/>
      <c r="AE2086" s="507"/>
      <c r="AF2086" s="513"/>
      <c r="AG2086" s="507"/>
      <c r="AH2086" s="508"/>
      <c r="AI2086" s="509"/>
      <c r="AJ2086" s="507"/>
      <c r="AK2086" s="507"/>
      <c r="AL2086" s="510"/>
      <c r="AM2086" s="511"/>
      <c r="AN2086" s="512"/>
      <c r="AO2086" s="511"/>
      <c r="AP2086" s="507"/>
      <c r="AQ2086" s="512"/>
      <c r="AR2086" s="513"/>
      <c r="AS2086" s="508"/>
      <c r="AT2086" s="511"/>
      <c r="AU2086" s="511"/>
      <c r="AV2086" s="511"/>
      <c r="AW2086" s="511"/>
      <c r="AX2086" s="511"/>
      <c r="AY2086" s="511"/>
      <c r="AZ2086" s="514"/>
      <c r="BA2086" s="515"/>
      <c r="BB2086" s="507"/>
      <c r="BC2086" s="505"/>
      <c r="BD2086" s="524"/>
      <c r="BE2086" s="506"/>
      <c r="BF2086" s="482"/>
      <c r="BG2086" s="483"/>
      <c r="BH2086" s="483"/>
      <c r="BI2086" s="465"/>
      <c r="BJ2086" s="465"/>
      <c r="BK2086" s="465"/>
      <c r="BL2086" s="465"/>
      <c r="BM2086" s="465"/>
      <c r="BN2086" s="465"/>
      <c r="BO2086" s="483"/>
      <c r="BP2086" s="483"/>
      <c r="BQ2086" s="483"/>
      <c r="BR2086" s="483"/>
      <c r="BS2086" s="483"/>
      <c r="BT2086" s="484"/>
      <c r="BU2086" s="484"/>
      <c r="BV2086" s="484"/>
      <c r="BW2086" s="516"/>
      <c r="BX2086" s="434"/>
      <c r="BY2086" s="490"/>
      <c r="BZ2086" s="491"/>
      <c r="CA2086" s="520"/>
      <c r="CB2086" s="520"/>
      <c r="CC2086" s="520"/>
      <c r="CD2086" s="520"/>
      <c r="CE2086" s="520"/>
      <c r="CF2086" s="520"/>
    </row>
    <row r="2087" spans="1:84" ht="13.8" thickBot="1" x14ac:dyDescent="0.3">
      <c r="A2087" s="133"/>
      <c r="B2087" s="134"/>
      <c r="C2087" s="429"/>
      <c r="D2087" s="136"/>
      <c r="E2087" s="136"/>
      <c r="F2087" s="438"/>
      <c r="G2087" s="136"/>
      <c r="H2087" s="139"/>
      <c r="I2087" s="430"/>
      <c r="J2087" s="431"/>
      <c r="K2087" s="432"/>
      <c r="L2087" s="428"/>
      <c r="M2087" s="500"/>
      <c r="N2087" s="518"/>
      <c r="O2087" s="501"/>
      <c r="P2087" s="501"/>
      <c r="Q2087" s="519"/>
      <c r="R2087" s="502"/>
      <c r="S2087" s="502"/>
      <c r="T2087" s="503"/>
      <c r="U2087" s="504"/>
      <c r="V2087" s="505"/>
      <c r="W2087" s="505"/>
      <c r="X2087" s="505"/>
      <c r="Y2087" s="505"/>
      <c r="Z2087" s="506"/>
      <c r="AA2087" s="507"/>
      <c r="AB2087" s="508"/>
      <c r="AC2087" s="513"/>
      <c r="AD2087" s="508"/>
      <c r="AE2087" s="507"/>
      <c r="AF2087" s="513"/>
      <c r="AG2087" s="507"/>
      <c r="AH2087" s="508"/>
      <c r="AI2087" s="509"/>
      <c r="AJ2087" s="507"/>
      <c r="AK2087" s="507"/>
      <c r="AL2087" s="510"/>
      <c r="AM2087" s="511"/>
      <c r="AN2087" s="512"/>
      <c r="AO2087" s="511"/>
      <c r="AP2087" s="507"/>
      <c r="AQ2087" s="512"/>
      <c r="AR2087" s="513"/>
      <c r="AS2087" s="508"/>
      <c r="AT2087" s="511"/>
      <c r="AU2087" s="511"/>
      <c r="AV2087" s="511"/>
      <c r="AW2087" s="511"/>
      <c r="AX2087" s="511"/>
      <c r="AY2087" s="511"/>
      <c r="AZ2087" s="514"/>
      <c r="BA2087" s="515"/>
      <c r="BB2087" s="507"/>
      <c r="BC2087" s="505"/>
      <c r="BD2087" s="524"/>
      <c r="BE2087" s="506"/>
      <c r="BF2087" s="482"/>
      <c r="BG2087" s="483"/>
      <c r="BH2087" s="483"/>
      <c r="BI2087" s="465"/>
      <c r="BJ2087" s="465"/>
      <c r="BK2087" s="465"/>
      <c r="BL2087" s="465"/>
      <c r="BM2087" s="465"/>
      <c r="BN2087" s="465"/>
      <c r="BO2087" s="483"/>
      <c r="BP2087" s="483"/>
      <c r="BQ2087" s="483"/>
      <c r="BR2087" s="483"/>
      <c r="BS2087" s="483"/>
      <c r="BT2087" s="484"/>
      <c r="BU2087" s="484"/>
      <c r="BV2087" s="484"/>
      <c r="BW2087" s="516"/>
      <c r="BX2087" s="434"/>
      <c r="BY2087" s="490"/>
      <c r="BZ2087" s="491"/>
      <c r="CA2087" s="520"/>
      <c r="CB2087" s="520"/>
      <c r="CC2087" s="520"/>
      <c r="CD2087" s="520"/>
      <c r="CE2087" s="520"/>
      <c r="CF2087" s="520"/>
    </row>
    <row r="2088" spans="1:84" ht="13.8" thickBot="1" x14ac:dyDescent="0.3">
      <c r="A2088" s="133"/>
      <c r="B2088" s="134"/>
      <c r="C2088" s="429"/>
      <c r="D2088" s="136"/>
      <c r="E2088" s="136"/>
      <c r="F2088" s="438"/>
      <c r="G2088" s="136"/>
      <c r="H2088" s="139"/>
      <c r="I2088" s="430"/>
      <c r="J2088" s="431"/>
      <c r="K2088" s="432"/>
      <c r="L2088" s="428"/>
      <c r="M2088" s="500"/>
      <c r="N2088" s="518"/>
      <c r="O2088" s="501"/>
      <c r="P2088" s="501"/>
      <c r="Q2088" s="519"/>
      <c r="R2088" s="502"/>
      <c r="S2088" s="502"/>
      <c r="T2088" s="503"/>
      <c r="U2088" s="504"/>
      <c r="V2088" s="505"/>
      <c r="W2088" s="505"/>
      <c r="X2088" s="505"/>
      <c r="Y2088" s="505"/>
      <c r="Z2088" s="506"/>
      <c r="AA2088" s="507"/>
      <c r="AB2088" s="508"/>
      <c r="AC2088" s="513"/>
      <c r="AD2088" s="508"/>
      <c r="AE2088" s="507"/>
      <c r="AF2088" s="513"/>
      <c r="AG2088" s="507"/>
      <c r="AH2088" s="508"/>
      <c r="AI2088" s="509"/>
      <c r="AJ2088" s="507"/>
      <c r="AK2088" s="507"/>
      <c r="AL2088" s="510"/>
      <c r="AM2088" s="511"/>
      <c r="AN2088" s="512"/>
      <c r="AO2088" s="511"/>
      <c r="AP2088" s="507"/>
      <c r="AQ2088" s="512"/>
      <c r="AR2088" s="513"/>
      <c r="AS2088" s="508"/>
      <c r="AT2088" s="511"/>
      <c r="AU2088" s="511"/>
      <c r="AV2088" s="511"/>
      <c r="AW2088" s="511"/>
      <c r="AX2088" s="511"/>
      <c r="AY2088" s="511"/>
      <c r="AZ2088" s="514"/>
      <c r="BA2088" s="515"/>
      <c r="BB2088" s="507"/>
      <c r="BC2088" s="505"/>
      <c r="BD2088" s="524"/>
      <c r="BE2088" s="506"/>
      <c r="BF2088" s="482"/>
      <c r="BG2088" s="483"/>
      <c r="BH2088" s="483"/>
      <c r="BI2088" s="465"/>
      <c r="BJ2088" s="465"/>
      <c r="BK2088" s="465"/>
      <c r="BL2088" s="465"/>
      <c r="BM2088" s="465"/>
      <c r="BN2088" s="465"/>
      <c r="BO2088" s="483"/>
      <c r="BP2088" s="483"/>
      <c r="BQ2088" s="483"/>
      <c r="BR2088" s="483"/>
      <c r="BS2088" s="483"/>
      <c r="BT2088" s="484"/>
      <c r="BU2088" s="484"/>
      <c r="BV2088" s="484"/>
      <c r="BW2088" s="516"/>
      <c r="BX2088" s="434"/>
      <c r="BY2088" s="490"/>
      <c r="BZ2088" s="491"/>
      <c r="CA2088" s="520"/>
      <c r="CB2088" s="520"/>
      <c r="CC2088" s="520"/>
      <c r="CD2088" s="520"/>
      <c r="CE2088" s="520"/>
      <c r="CF2088" s="520"/>
    </row>
    <row r="2089" spans="1:84" ht="13.8" thickBot="1" x14ac:dyDescent="0.3">
      <c r="A2089" s="133"/>
      <c r="B2089" s="134"/>
      <c r="C2089" s="429"/>
      <c r="D2089" s="136"/>
      <c r="E2089" s="136"/>
      <c r="F2089" s="438"/>
      <c r="G2089" s="136"/>
      <c r="H2089" s="139"/>
      <c r="I2089" s="430"/>
      <c r="J2089" s="431"/>
      <c r="K2089" s="432"/>
      <c r="L2089" s="428"/>
      <c r="M2089" s="500"/>
      <c r="N2089" s="518"/>
      <c r="O2089" s="501"/>
      <c r="P2089" s="501"/>
      <c r="Q2089" s="519"/>
      <c r="R2089" s="502"/>
      <c r="S2089" s="502"/>
      <c r="T2089" s="503"/>
      <c r="U2089" s="504"/>
      <c r="V2089" s="505"/>
      <c r="W2089" s="505"/>
      <c r="X2089" s="505"/>
      <c r="Y2089" s="505"/>
      <c r="Z2089" s="506"/>
      <c r="AA2089" s="507"/>
      <c r="AB2089" s="508"/>
      <c r="AC2089" s="513"/>
      <c r="AD2089" s="508"/>
      <c r="AE2089" s="507"/>
      <c r="AF2089" s="513"/>
      <c r="AG2089" s="507"/>
      <c r="AH2089" s="508"/>
      <c r="AI2089" s="509"/>
      <c r="AJ2089" s="507"/>
      <c r="AK2089" s="507"/>
      <c r="AL2089" s="510"/>
      <c r="AM2089" s="511"/>
      <c r="AN2089" s="512"/>
      <c r="AO2089" s="511"/>
      <c r="AP2089" s="507"/>
      <c r="AQ2089" s="512"/>
      <c r="AR2089" s="513"/>
      <c r="AS2089" s="508"/>
      <c r="AT2089" s="511"/>
      <c r="AU2089" s="511"/>
      <c r="AV2089" s="511"/>
      <c r="AW2089" s="511"/>
      <c r="AX2089" s="511"/>
      <c r="AY2089" s="511"/>
      <c r="AZ2089" s="514"/>
      <c r="BA2089" s="515"/>
      <c r="BB2089" s="507"/>
      <c r="BC2089" s="505"/>
      <c r="BD2089" s="524"/>
      <c r="BE2089" s="506"/>
      <c r="BF2089" s="482"/>
      <c r="BG2089" s="483"/>
      <c r="BH2089" s="483"/>
      <c r="BI2089" s="465"/>
      <c r="BJ2089" s="465"/>
      <c r="BK2089" s="465"/>
      <c r="BL2089" s="465"/>
      <c r="BM2089" s="465"/>
      <c r="BN2089" s="465"/>
      <c r="BO2089" s="483"/>
      <c r="BP2089" s="483"/>
      <c r="BQ2089" s="483"/>
      <c r="BR2089" s="483"/>
      <c r="BS2089" s="483"/>
      <c r="BT2089" s="484"/>
      <c r="BU2089" s="484"/>
      <c r="BV2089" s="484"/>
      <c r="BW2089" s="516"/>
      <c r="BX2089" s="434"/>
      <c r="BY2089" s="490"/>
      <c r="BZ2089" s="491"/>
      <c r="CA2089" s="520"/>
      <c r="CB2089" s="520"/>
      <c r="CC2089" s="520"/>
      <c r="CD2089" s="520"/>
      <c r="CE2089" s="520"/>
      <c r="CF2089" s="520"/>
    </row>
    <row r="2090" spans="1:84" ht="13.8" thickBot="1" x14ac:dyDescent="0.3">
      <c r="A2090" s="133"/>
      <c r="B2090" s="134"/>
      <c r="C2090" s="429"/>
      <c r="D2090" s="136"/>
      <c r="E2090" s="136"/>
      <c r="F2090" s="438"/>
      <c r="G2090" s="136"/>
      <c r="H2090" s="139"/>
      <c r="I2090" s="430"/>
      <c r="J2090" s="431"/>
      <c r="K2090" s="432"/>
      <c r="L2090" s="428"/>
      <c r="M2090" s="500"/>
      <c r="N2090" s="518"/>
      <c r="O2090" s="501"/>
      <c r="P2090" s="501"/>
      <c r="Q2090" s="519"/>
      <c r="R2090" s="502"/>
      <c r="S2090" s="502"/>
      <c r="T2090" s="503"/>
      <c r="U2090" s="504"/>
      <c r="V2090" s="505"/>
      <c r="W2090" s="505"/>
      <c r="X2090" s="505"/>
      <c r="Y2090" s="505"/>
      <c r="Z2090" s="506"/>
      <c r="AA2090" s="507"/>
      <c r="AB2090" s="508"/>
      <c r="AC2090" s="513"/>
      <c r="AD2090" s="508"/>
      <c r="AE2090" s="507"/>
      <c r="AF2090" s="513"/>
      <c r="AG2090" s="507"/>
      <c r="AH2090" s="508"/>
      <c r="AI2090" s="509"/>
      <c r="AJ2090" s="507"/>
      <c r="AK2090" s="507"/>
      <c r="AL2090" s="510"/>
      <c r="AM2090" s="511"/>
      <c r="AN2090" s="512"/>
      <c r="AO2090" s="511"/>
      <c r="AP2090" s="507"/>
      <c r="AQ2090" s="512"/>
      <c r="AR2090" s="513"/>
      <c r="AS2090" s="508"/>
      <c r="AT2090" s="511"/>
      <c r="AU2090" s="511"/>
      <c r="AV2090" s="511"/>
      <c r="AW2090" s="511"/>
      <c r="AX2090" s="511"/>
      <c r="AY2090" s="511"/>
      <c r="AZ2090" s="514"/>
      <c r="BA2090" s="515"/>
      <c r="BB2090" s="507"/>
      <c r="BC2090" s="505"/>
      <c r="BD2090" s="524"/>
      <c r="BE2090" s="506"/>
      <c r="BF2090" s="482"/>
      <c r="BG2090" s="483"/>
      <c r="BH2090" s="483"/>
      <c r="BI2090" s="465"/>
      <c r="BJ2090" s="465"/>
      <c r="BK2090" s="465"/>
      <c r="BL2090" s="465"/>
      <c r="BM2090" s="465"/>
      <c r="BN2090" s="465"/>
      <c r="BO2090" s="483"/>
      <c r="BP2090" s="483"/>
      <c r="BQ2090" s="483"/>
      <c r="BR2090" s="483"/>
      <c r="BS2090" s="483"/>
      <c r="BT2090" s="484"/>
      <c r="BU2090" s="484"/>
      <c r="BV2090" s="484"/>
      <c r="BW2090" s="516"/>
      <c r="BX2090" s="434"/>
      <c r="BY2090" s="490"/>
      <c r="BZ2090" s="491"/>
      <c r="CA2090" s="520"/>
      <c r="CB2090" s="520"/>
      <c r="CC2090" s="520"/>
      <c r="CD2090" s="520"/>
      <c r="CE2090" s="520"/>
      <c r="CF2090" s="520"/>
    </row>
    <row r="2091" spans="1:84" ht="13.8" thickBot="1" x14ac:dyDescent="0.3">
      <c r="A2091" s="133"/>
      <c r="B2091" s="134"/>
      <c r="C2091" s="429"/>
      <c r="D2091" s="136"/>
      <c r="E2091" s="136"/>
      <c r="F2091" s="438"/>
      <c r="G2091" s="136"/>
      <c r="H2091" s="139"/>
      <c r="I2091" s="430"/>
      <c r="J2091" s="431"/>
      <c r="K2091" s="432"/>
      <c r="L2091" s="428"/>
      <c r="M2091" s="500"/>
      <c r="N2091" s="518"/>
      <c r="O2091" s="501"/>
      <c r="P2091" s="501"/>
      <c r="Q2091" s="519"/>
      <c r="R2091" s="502"/>
      <c r="S2091" s="502"/>
      <c r="T2091" s="503"/>
      <c r="U2091" s="504"/>
      <c r="V2091" s="505"/>
      <c r="W2091" s="505"/>
      <c r="X2091" s="505"/>
      <c r="Y2091" s="505"/>
      <c r="Z2091" s="506"/>
      <c r="AA2091" s="507"/>
      <c r="AB2091" s="508"/>
      <c r="AC2091" s="513"/>
      <c r="AD2091" s="508"/>
      <c r="AE2091" s="507"/>
      <c r="AF2091" s="513"/>
      <c r="AG2091" s="507"/>
      <c r="AH2091" s="508"/>
      <c r="AI2091" s="509"/>
      <c r="AJ2091" s="507"/>
      <c r="AK2091" s="507"/>
      <c r="AL2091" s="510"/>
      <c r="AM2091" s="511"/>
      <c r="AN2091" s="512"/>
      <c r="AO2091" s="511"/>
      <c r="AP2091" s="507"/>
      <c r="AQ2091" s="512"/>
      <c r="AR2091" s="513"/>
      <c r="AS2091" s="508"/>
      <c r="AT2091" s="511"/>
      <c r="AU2091" s="511"/>
      <c r="AV2091" s="511"/>
      <c r="AW2091" s="511"/>
      <c r="AX2091" s="511"/>
      <c r="AY2091" s="511"/>
      <c r="AZ2091" s="514"/>
      <c r="BA2091" s="515"/>
      <c r="BB2091" s="507"/>
      <c r="BC2091" s="505"/>
      <c r="BD2091" s="524"/>
      <c r="BE2091" s="506"/>
      <c r="BF2091" s="482"/>
      <c r="BG2091" s="483"/>
      <c r="BH2091" s="483"/>
      <c r="BI2091" s="465"/>
      <c r="BJ2091" s="465"/>
      <c r="BK2091" s="465"/>
      <c r="BL2091" s="465"/>
      <c r="BM2091" s="465"/>
      <c r="BN2091" s="465"/>
      <c r="BO2091" s="483"/>
      <c r="BP2091" s="483"/>
      <c r="BQ2091" s="483"/>
      <c r="BR2091" s="483"/>
      <c r="BS2091" s="483"/>
      <c r="BT2091" s="484"/>
      <c r="BU2091" s="484"/>
      <c r="BV2091" s="484"/>
      <c r="BW2091" s="516"/>
      <c r="BX2091" s="434"/>
      <c r="BY2091" s="490"/>
      <c r="BZ2091" s="491"/>
      <c r="CA2091" s="520"/>
      <c r="CB2091" s="520"/>
      <c r="CC2091" s="520"/>
      <c r="CD2091" s="520"/>
      <c r="CE2091" s="520"/>
      <c r="CF2091" s="520"/>
    </row>
    <row r="2092" spans="1:84" ht="13.8" thickBot="1" x14ac:dyDescent="0.3">
      <c r="A2092" s="133"/>
      <c r="B2092" s="134"/>
      <c r="C2092" s="429"/>
      <c r="D2092" s="136"/>
      <c r="E2092" s="136"/>
      <c r="F2092" s="438"/>
      <c r="G2092" s="136"/>
      <c r="H2092" s="139"/>
      <c r="I2092" s="430"/>
      <c r="J2092" s="431"/>
      <c r="K2092" s="432"/>
      <c r="L2092" s="428"/>
      <c r="M2092" s="500"/>
      <c r="N2092" s="518"/>
      <c r="O2092" s="501"/>
      <c r="P2092" s="501"/>
      <c r="Q2092" s="519"/>
      <c r="R2092" s="502"/>
      <c r="S2092" s="502"/>
      <c r="T2092" s="503"/>
      <c r="U2092" s="504"/>
      <c r="V2092" s="505"/>
      <c r="W2092" s="505"/>
      <c r="X2092" s="505"/>
      <c r="Y2092" s="505"/>
      <c r="Z2092" s="506"/>
      <c r="AA2092" s="507"/>
      <c r="AB2092" s="508"/>
      <c r="AC2092" s="513"/>
      <c r="AD2092" s="508"/>
      <c r="AE2092" s="507"/>
      <c r="AF2092" s="513"/>
      <c r="AG2092" s="507"/>
      <c r="AH2092" s="508"/>
      <c r="AI2092" s="509"/>
      <c r="AJ2092" s="507"/>
      <c r="AK2092" s="507"/>
      <c r="AL2092" s="510"/>
      <c r="AM2092" s="511"/>
      <c r="AN2092" s="512"/>
      <c r="AO2092" s="511"/>
      <c r="AP2092" s="507"/>
      <c r="AQ2092" s="512"/>
      <c r="AR2092" s="513"/>
      <c r="AS2092" s="508"/>
      <c r="AT2092" s="511"/>
      <c r="AU2092" s="511"/>
      <c r="AV2092" s="511"/>
      <c r="AW2092" s="511"/>
      <c r="AX2092" s="511"/>
      <c r="AY2092" s="511"/>
      <c r="AZ2092" s="514"/>
      <c r="BA2092" s="515"/>
      <c r="BB2092" s="507"/>
      <c r="BC2092" s="505"/>
      <c r="BD2092" s="524"/>
      <c r="BE2092" s="506"/>
      <c r="BF2092" s="482"/>
      <c r="BG2092" s="483"/>
      <c r="BH2092" s="483"/>
      <c r="BI2092" s="465"/>
      <c r="BJ2092" s="465"/>
      <c r="BK2092" s="465"/>
      <c r="BL2092" s="465"/>
      <c r="BM2092" s="465"/>
      <c r="BN2092" s="465"/>
      <c r="BO2092" s="483"/>
      <c r="BP2092" s="483"/>
      <c r="BQ2092" s="483"/>
      <c r="BR2092" s="483"/>
      <c r="BS2092" s="483"/>
      <c r="BT2092" s="484"/>
      <c r="BU2092" s="484"/>
      <c r="BV2092" s="484"/>
      <c r="BW2092" s="516"/>
      <c r="BX2092" s="434"/>
      <c r="BY2092" s="490"/>
      <c r="BZ2092" s="491"/>
      <c r="CA2092" s="520"/>
      <c r="CB2092" s="520"/>
      <c r="CC2092" s="520"/>
      <c r="CD2092" s="520"/>
      <c r="CE2092" s="520"/>
      <c r="CF2092" s="520"/>
    </row>
    <row r="2093" spans="1:84" ht="13.8" thickBot="1" x14ac:dyDescent="0.3">
      <c r="A2093" s="133"/>
      <c r="B2093" s="134"/>
      <c r="C2093" s="429"/>
      <c r="D2093" s="136"/>
      <c r="E2093" s="136"/>
      <c r="F2093" s="438"/>
      <c r="G2093" s="136"/>
      <c r="H2093" s="139"/>
      <c r="I2093" s="430"/>
      <c r="J2093" s="431"/>
      <c r="K2093" s="432"/>
      <c r="L2093" s="428"/>
      <c r="M2093" s="500"/>
      <c r="N2093" s="518"/>
      <c r="O2093" s="501"/>
      <c r="P2093" s="501"/>
      <c r="Q2093" s="519"/>
      <c r="R2093" s="502"/>
      <c r="S2093" s="502"/>
      <c r="T2093" s="503"/>
      <c r="U2093" s="504"/>
      <c r="V2093" s="505"/>
      <c r="W2093" s="505"/>
      <c r="X2093" s="505"/>
      <c r="Y2093" s="505"/>
      <c r="Z2093" s="506"/>
      <c r="AA2093" s="507"/>
      <c r="AB2093" s="508"/>
      <c r="AC2093" s="513"/>
      <c r="AD2093" s="508"/>
      <c r="AE2093" s="507"/>
      <c r="AF2093" s="513"/>
      <c r="AG2093" s="507"/>
      <c r="AH2093" s="508"/>
      <c r="AI2093" s="509"/>
      <c r="AJ2093" s="507"/>
      <c r="AK2093" s="507"/>
      <c r="AL2093" s="510"/>
      <c r="AM2093" s="511"/>
      <c r="AN2093" s="512"/>
      <c r="AO2093" s="511"/>
      <c r="AP2093" s="507"/>
      <c r="AQ2093" s="512"/>
      <c r="AR2093" s="513"/>
      <c r="AS2093" s="508"/>
      <c r="AT2093" s="511"/>
      <c r="AU2093" s="511"/>
      <c r="AV2093" s="511"/>
      <c r="AW2093" s="511"/>
      <c r="AX2093" s="511"/>
      <c r="AY2093" s="511"/>
      <c r="AZ2093" s="514"/>
      <c r="BA2093" s="515"/>
      <c r="BB2093" s="507"/>
      <c r="BC2093" s="505"/>
      <c r="BD2093" s="524"/>
      <c r="BE2093" s="506"/>
      <c r="BF2093" s="482"/>
      <c r="BG2093" s="483"/>
      <c r="BH2093" s="483"/>
      <c r="BI2093" s="465"/>
      <c r="BJ2093" s="465"/>
      <c r="BK2093" s="465"/>
      <c r="BL2093" s="465"/>
      <c r="BM2093" s="465"/>
      <c r="BN2093" s="465"/>
      <c r="BO2093" s="483"/>
      <c r="BP2093" s="483"/>
      <c r="BQ2093" s="483"/>
      <c r="BR2093" s="483"/>
      <c r="BS2093" s="483"/>
      <c r="BT2093" s="484"/>
      <c r="BU2093" s="484"/>
      <c r="BV2093" s="484"/>
      <c r="BW2093" s="516"/>
      <c r="BX2093" s="434"/>
      <c r="BY2093" s="490"/>
      <c r="BZ2093" s="491"/>
      <c r="CA2093" s="520"/>
      <c r="CB2093" s="520"/>
      <c r="CC2093" s="520"/>
      <c r="CD2093" s="520"/>
      <c r="CE2093" s="520"/>
      <c r="CF2093" s="520"/>
    </row>
    <row r="2094" spans="1:84" ht="13.8" thickBot="1" x14ac:dyDescent="0.3">
      <c r="A2094" s="133"/>
      <c r="B2094" s="134"/>
      <c r="C2094" s="429"/>
      <c r="D2094" s="136"/>
      <c r="E2094" s="136"/>
      <c r="F2094" s="438"/>
      <c r="G2094" s="136"/>
      <c r="H2094" s="139"/>
      <c r="I2094" s="430"/>
      <c r="J2094" s="431"/>
      <c r="K2094" s="432"/>
      <c r="L2094" s="428"/>
      <c r="M2094" s="500"/>
      <c r="N2094" s="518"/>
      <c r="O2094" s="501"/>
      <c r="P2094" s="501"/>
      <c r="Q2094" s="519"/>
      <c r="R2094" s="502"/>
      <c r="S2094" s="502"/>
      <c r="T2094" s="503"/>
      <c r="U2094" s="504"/>
      <c r="V2094" s="505"/>
      <c r="W2094" s="505"/>
      <c r="X2094" s="505"/>
      <c r="Y2094" s="505"/>
      <c r="Z2094" s="506"/>
      <c r="AA2094" s="507"/>
      <c r="AB2094" s="508"/>
      <c r="AC2094" s="513"/>
      <c r="AD2094" s="508"/>
      <c r="AE2094" s="507"/>
      <c r="AF2094" s="513"/>
      <c r="AG2094" s="507"/>
      <c r="AH2094" s="508"/>
      <c r="AI2094" s="509"/>
      <c r="AJ2094" s="507"/>
      <c r="AK2094" s="507"/>
      <c r="AL2094" s="510"/>
      <c r="AM2094" s="511"/>
      <c r="AN2094" s="512"/>
      <c r="AO2094" s="511"/>
      <c r="AP2094" s="507"/>
      <c r="AQ2094" s="512"/>
      <c r="AR2094" s="513"/>
      <c r="AS2094" s="508"/>
      <c r="AT2094" s="511"/>
      <c r="AU2094" s="511"/>
      <c r="AV2094" s="511"/>
      <c r="AW2094" s="511"/>
      <c r="AX2094" s="511"/>
      <c r="AY2094" s="511"/>
      <c r="AZ2094" s="514"/>
      <c r="BA2094" s="515"/>
      <c r="BB2094" s="507"/>
      <c r="BC2094" s="505"/>
      <c r="BD2094" s="524"/>
      <c r="BE2094" s="506"/>
      <c r="BF2094" s="482"/>
      <c r="BG2094" s="483"/>
      <c r="BH2094" s="483"/>
      <c r="BI2094" s="465"/>
      <c r="BJ2094" s="465"/>
      <c r="BK2094" s="465"/>
      <c r="BL2094" s="465"/>
      <c r="BM2094" s="465"/>
      <c r="BN2094" s="465"/>
      <c r="BO2094" s="483"/>
      <c r="BP2094" s="483"/>
      <c r="BQ2094" s="483"/>
      <c r="BR2094" s="483"/>
      <c r="BS2094" s="483"/>
      <c r="BT2094" s="484"/>
      <c r="BU2094" s="484"/>
      <c r="BV2094" s="484"/>
      <c r="BW2094" s="516"/>
      <c r="BX2094" s="434"/>
      <c r="BY2094" s="490"/>
      <c r="BZ2094" s="491"/>
      <c r="CA2094" s="520"/>
      <c r="CB2094" s="520"/>
      <c r="CC2094" s="520"/>
      <c r="CD2094" s="520"/>
      <c r="CE2094" s="520"/>
      <c r="CF2094" s="520"/>
    </row>
    <row r="2095" spans="1:84" ht="13.8" thickBot="1" x14ac:dyDescent="0.3">
      <c r="A2095" s="133"/>
      <c r="B2095" s="134"/>
      <c r="C2095" s="429"/>
      <c r="D2095" s="136"/>
      <c r="E2095" s="136"/>
      <c r="F2095" s="438"/>
      <c r="G2095" s="136"/>
      <c r="H2095" s="139"/>
      <c r="I2095" s="430"/>
      <c r="J2095" s="431"/>
      <c r="K2095" s="432"/>
      <c r="L2095" s="428"/>
      <c r="M2095" s="500"/>
      <c r="N2095" s="518"/>
      <c r="O2095" s="501"/>
      <c r="P2095" s="501"/>
      <c r="Q2095" s="519"/>
      <c r="R2095" s="502"/>
      <c r="S2095" s="502"/>
      <c r="T2095" s="503"/>
      <c r="U2095" s="504"/>
      <c r="V2095" s="505"/>
      <c r="W2095" s="505"/>
      <c r="X2095" s="505"/>
      <c r="Y2095" s="505"/>
      <c r="Z2095" s="506"/>
      <c r="AA2095" s="507"/>
      <c r="AB2095" s="508"/>
      <c r="AC2095" s="513"/>
      <c r="AD2095" s="508"/>
      <c r="AE2095" s="507"/>
      <c r="AF2095" s="513"/>
      <c r="AG2095" s="507"/>
      <c r="AH2095" s="508"/>
      <c r="AI2095" s="509"/>
      <c r="AJ2095" s="507"/>
      <c r="AK2095" s="507"/>
      <c r="AL2095" s="510"/>
      <c r="AM2095" s="511"/>
      <c r="AN2095" s="512"/>
      <c r="AO2095" s="511"/>
      <c r="AP2095" s="507"/>
      <c r="AQ2095" s="512"/>
      <c r="AR2095" s="513"/>
      <c r="AS2095" s="508"/>
      <c r="AT2095" s="511"/>
      <c r="AU2095" s="511"/>
      <c r="AV2095" s="511"/>
      <c r="AW2095" s="511"/>
      <c r="AX2095" s="511"/>
      <c r="AY2095" s="511"/>
      <c r="AZ2095" s="514"/>
      <c r="BA2095" s="515"/>
      <c r="BB2095" s="507"/>
      <c r="BC2095" s="505"/>
      <c r="BD2095" s="524"/>
      <c r="BE2095" s="506"/>
      <c r="BF2095" s="482"/>
      <c r="BG2095" s="483"/>
      <c r="BH2095" s="483"/>
      <c r="BI2095" s="465"/>
      <c r="BJ2095" s="465"/>
      <c r="BK2095" s="465"/>
      <c r="BL2095" s="465"/>
      <c r="BM2095" s="465"/>
      <c r="BN2095" s="465"/>
      <c r="BO2095" s="483"/>
      <c r="BP2095" s="483"/>
      <c r="BQ2095" s="483"/>
      <c r="BR2095" s="483"/>
      <c r="BS2095" s="483"/>
      <c r="BT2095" s="484"/>
      <c r="BU2095" s="484"/>
      <c r="BV2095" s="484"/>
      <c r="BW2095" s="516"/>
      <c r="BX2095" s="434"/>
      <c r="BY2095" s="490"/>
      <c r="BZ2095" s="491"/>
      <c r="CA2095" s="520"/>
      <c r="CB2095" s="520"/>
      <c r="CC2095" s="520"/>
      <c r="CD2095" s="520"/>
      <c r="CE2095" s="520"/>
      <c r="CF2095" s="520"/>
    </row>
    <row r="2096" spans="1:84" ht="13.8" thickBot="1" x14ac:dyDescent="0.3">
      <c r="A2096" s="133"/>
      <c r="B2096" s="134"/>
      <c r="C2096" s="429"/>
      <c r="D2096" s="136"/>
      <c r="E2096" s="136"/>
      <c r="F2096" s="438"/>
      <c r="G2096" s="136"/>
      <c r="H2096" s="139"/>
      <c r="I2096" s="430"/>
      <c r="J2096" s="431"/>
      <c r="K2096" s="432"/>
      <c r="L2096" s="428"/>
      <c r="M2096" s="500"/>
      <c r="N2096" s="518"/>
      <c r="O2096" s="501"/>
      <c r="P2096" s="501"/>
      <c r="Q2096" s="519"/>
      <c r="R2096" s="502"/>
      <c r="S2096" s="502"/>
      <c r="T2096" s="503"/>
      <c r="U2096" s="504"/>
      <c r="V2096" s="505"/>
      <c r="W2096" s="505"/>
      <c r="X2096" s="505"/>
      <c r="Y2096" s="505"/>
      <c r="Z2096" s="506"/>
      <c r="AA2096" s="507"/>
      <c r="AB2096" s="508"/>
      <c r="AC2096" s="513"/>
      <c r="AD2096" s="508"/>
      <c r="AE2096" s="507"/>
      <c r="AF2096" s="513"/>
      <c r="AG2096" s="507"/>
      <c r="AH2096" s="508"/>
      <c r="AI2096" s="509"/>
      <c r="AJ2096" s="507"/>
      <c r="AK2096" s="507"/>
      <c r="AL2096" s="510"/>
      <c r="AM2096" s="511"/>
      <c r="AN2096" s="512"/>
      <c r="AO2096" s="511"/>
      <c r="AP2096" s="507"/>
      <c r="AQ2096" s="512"/>
      <c r="AR2096" s="513"/>
      <c r="AS2096" s="508"/>
      <c r="AT2096" s="511"/>
      <c r="AU2096" s="511"/>
      <c r="AV2096" s="511"/>
      <c r="AW2096" s="511"/>
      <c r="AX2096" s="511"/>
      <c r="AY2096" s="511"/>
      <c r="AZ2096" s="514"/>
      <c r="BA2096" s="515"/>
      <c r="BB2096" s="507"/>
      <c r="BC2096" s="505"/>
      <c r="BD2096" s="524"/>
      <c r="BE2096" s="506"/>
      <c r="BF2096" s="482"/>
      <c r="BG2096" s="483"/>
      <c r="BH2096" s="483"/>
      <c r="BI2096" s="465"/>
      <c r="BJ2096" s="465"/>
      <c r="BK2096" s="465"/>
      <c r="BL2096" s="465"/>
      <c r="BM2096" s="465"/>
      <c r="BN2096" s="465"/>
      <c r="BO2096" s="483"/>
      <c r="BP2096" s="483"/>
      <c r="BQ2096" s="483"/>
      <c r="BR2096" s="483"/>
      <c r="BS2096" s="483"/>
      <c r="BT2096" s="484"/>
      <c r="BU2096" s="484"/>
      <c r="BV2096" s="484"/>
      <c r="BW2096" s="516"/>
      <c r="BX2096" s="434"/>
      <c r="BY2096" s="490"/>
      <c r="BZ2096" s="491"/>
      <c r="CA2096" s="520"/>
      <c r="CB2096" s="520"/>
      <c r="CC2096" s="520"/>
      <c r="CD2096" s="520"/>
      <c r="CE2096" s="520"/>
      <c r="CF2096" s="520"/>
    </row>
    <row r="2097" spans="1:84" ht="13.8" thickBot="1" x14ac:dyDescent="0.3">
      <c r="A2097" s="133"/>
      <c r="B2097" s="134"/>
      <c r="C2097" s="429"/>
      <c r="D2097" s="136"/>
      <c r="E2097" s="136"/>
      <c r="F2097" s="438"/>
      <c r="G2097" s="136"/>
      <c r="H2097" s="139"/>
      <c r="I2097" s="430"/>
      <c r="J2097" s="431"/>
      <c r="K2097" s="432"/>
      <c r="L2097" s="428"/>
      <c r="M2097" s="500"/>
      <c r="N2097" s="518"/>
      <c r="O2097" s="501"/>
      <c r="P2097" s="501"/>
      <c r="Q2097" s="519"/>
      <c r="R2097" s="502"/>
      <c r="S2097" s="502"/>
      <c r="T2097" s="503"/>
      <c r="U2097" s="504"/>
      <c r="V2097" s="505"/>
      <c r="W2097" s="505"/>
      <c r="X2097" s="505"/>
      <c r="Y2097" s="505"/>
      <c r="Z2097" s="506"/>
      <c r="AA2097" s="507"/>
      <c r="AB2097" s="508"/>
      <c r="AC2097" s="513"/>
      <c r="AD2097" s="508"/>
      <c r="AE2097" s="507"/>
      <c r="AF2097" s="513"/>
      <c r="AG2097" s="507"/>
      <c r="AH2097" s="508"/>
      <c r="AI2097" s="509"/>
      <c r="AJ2097" s="507"/>
      <c r="AK2097" s="507"/>
      <c r="AL2097" s="510"/>
      <c r="AM2097" s="511"/>
      <c r="AN2097" s="512"/>
      <c r="AO2097" s="511"/>
      <c r="AP2097" s="507"/>
      <c r="AQ2097" s="512"/>
      <c r="AR2097" s="513"/>
      <c r="AS2097" s="508"/>
      <c r="AT2097" s="511"/>
      <c r="AU2097" s="511"/>
      <c r="AV2097" s="511"/>
      <c r="AW2097" s="511"/>
      <c r="AX2097" s="511"/>
      <c r="AY2097" s="511"/>
      <c r="AZ2097" s="514"/>
      <c r="BA2097" s="515"/>
      <c r="BB2097" s="507"/>
      <c r="BC2097" s="505"/>
      <c r="BD2097" s="524"/>
      <c r="BE2097" s="506"/>
      <c r="BF2097" s="482"/>
      <c r="BG2097" s="483"/>
      <c r="BH2097" s="483"/>
      <c r="BI2097" s="465"/>
      <c r="BJ2097" s="465"/>
      <c r="BK2097" s="465"/>
      <c r="BL2097" s="465"/>
      <c r="BM2097" s="465"/>
      <c r="BN2097" s="465"/>
      <c r="BO2097" s="483"/>
      <c r="BP2097" s="483"/>
      <c r="BQ2097" s="483"/>
      <c r="BR2097" s="483"/>
      <c r="BS2097" s="483"/>
      <c r="BT2097" s="484"/>
      <c r="BU2097" s="484"/>
      <c r="BV2097" s="484"/>
      <c r="BW2097" s="516"/>
      <c r="BX2097" s="434"/>
      <c r="BY2097" s="490"/>
      <c r="BZ2097" s="491"/>
      <c r="CA2097" s="520"/>
      <c r="CB2097" s="520"/>
      <c r="CC2097" s="520"/>
      <c r="CD2097" s="520"/>
      <c r="CE2097" s="520"/>
      <c r="CF2097" s="520"/>
    </row>
    <row r="2098" spans="1:84" ht="13.8" thickBot="1" x14ac:dyDescent="0.3">
      <c r="A2098" s="133"/>
      <c r="B2098" s="134"/>
      <c r="C2098" s="429"/>
      <c r="D2098" s="136"/>
      <c r="E2098" s="136"/>
      <c r="F2098" s="438"/>
      <c r="G2098" s="136"/>
      <c r="H2098" s="139"/>
      <c r="I2098" s="430"/>
      <c r="J2098" s="431"/>
      <c r="K2098" s="432"/>
      <c r="L2098" s="428"/>
      <c r="M2098" s="500"/>
      <c r="N2098" s="518"/>
      <c r="O2098" s="501"/>
      <c r="P2098" s="501"/>
      <c r="Q2098" s="519"/>
      <c r="R2098" s="502"/>
      <c r="S2098" s="502"/>
      <c r="T2098" s="503"/>
      <c r="U2098" s="504"/>
      <c r="V2098" s="505"/>
      <c r="W2098" s="505"/>
      <c r="X2098" s="505"/>
      <c r="Y2098" s="505"/>
      <c r="Z2098" s="506"/>
      <c r="AA2098" s="507"/>
      <c r="AB2098" s="508"/>
      <c r="AC2098" s="513"/>
      <c r="AD2098" s="508"/>
      <c r="AE2098" s="507"/>
      <c r="AF2098" s="513"/>
      <c r="AG2098" s="507"/>
      <c r="AH2098" s="508"/>
      <c r="AI2098" s="509"/>
      <c r="AJ2098" s="507"/>
      <c r="AK2098" s="507"/>
      <c r="AL2098" s="510"/>
      <c r="AM2098" s="511"/>
      <c r="AN2098" s="512"/>
      <c r="AO2098" s="511"/>
      <c r="AP2098" s="507"/>
      <c r="AQ2098" s="512"/>
      <c r="AR2098" s="513"/>
      <c r="AS2098" s="508"/>
      <c r="AT2098" s="511"/>
      <c r="AU2098" s="511"/>
      <c r="AV2098" s="511"/>
      <c r="AW2098" s="511"/>
      <c r="AX2098" s="511"/>
      <c r="AY2098" s="511"/>
      <c r="AZ2098" s="514"/>
      <c r="BA2098" s="515"/>
      <c r="BB2098" s="507"/>
      <c r="BC2098" s="505"/>
      <c r="BD2098" s="524"/>
      <c r="BE2098" s="506"/>
      <c r="BF2098" s="482"/>
      <c r="BG2098" s="483"/>
      <c r="BH2098" s="483"/>
      <c r="BI2098" s="465"/>
      <c r="BJ2098" s="465"/>
      <c r="BK2098" s="465"/>
      <c r="BL2098" s="465"/>
      <c r="BM2098" s="465"/>
      <c r="BN2098" s="465"/>
      <c r="BO2098" s="483"/>
      <c r="BP2098" s="483"/>
      <c r="BQ2098" s="483"/>
      <c r="BR2098" s="483"/>
      <c r="BS2098" s="483"/>
      <c r="BT2098" s="484"/>
      <c r="BU2098" s="484"/>
      <c r="BV2098" s="484"/>
      <c r="BW2098" s="516"/>
      <c r="BX2098" s="434"/>
      <c r="BY2098" s="490"/>
      <c r="BZ2098" s="491"/>
      <c r="CA2098" s="520"/>
      <c r="CB2098" s="520"/>
      <c r="CC2098" s="520"/>
      <c r="CD2098" s="520"/>
      <c r="CE2098" s="520"/>
      <c r="CF2098" s="520"/>
    </row>
    <row r="2099" spans="1:84" ht="13.8" thickBot="1" x14ac:dyDescent="0.3">
      <c r="A2099" s="133"/>
      <c r="B2099" s="134"/>
      <c r="C2099" s="429"/>
      <c r="D2099" s="136"/>
      <c r="E2099" s="136"/>
      <c r="F2099" s="438"/>
      <c r="G2099" s="136"/>
      <c r="H2099" s="139"/>
      <c r="I2099" s="430"/>
      <c r="J2099" s="431"/>
      <c r="K2099" s="432"/>
      <c r="L2099" s="428"/>
      <c r="M2099" s="500"/>
      <c r="N2099" s="518"/>
      <c r="O2099" s="501"/>
      <c r="P2099" s="501"/>
      <c r="Q2099" s="519"/>
      <c r="R2099" s="502"/>
      <c r="S2099" s="502"/>
      <c r="T2099" s="503"/>
      <c r="U2099" s="504"/>
      <c r="V2099" s="505"/>
      <c r="W2099" s="505"/>
      <c r="X2099" s="505"/>
      <c r="Y2099" s="505"/>
      <c r="Z2099" s="506"/>
      <c r="AA2099" s="507"/>
      <c r="AB2099" s="508"/>
      <c r="AC2099" s="513"/>
      <c r="AD2099" s="508"/>
      <c r="AE2099" s="507"/>
      <c r="AF2099" s="513"/>
      <c r="AG2099" s="507"/>
      <c r="AH2099" s="508"/>
      <c r="AI2099" s="509"/>
      <c r="AJ2099" s="507"/>
      <c r="AK2099" s="507"/>
      <c r="AL2099" s="510"/>
      <c r="AM2099" s="511"/>
      <c r="AN2099" s="512"/>
      <c r="AO2099" s="511"/>
      <c r="AP2099" s="507"/>
      <c r="AQ2099" s="512"/>
      <c r="AR2099" s="513"/>
      <c r="AS2099" s="508"/>
      <c r="AT2099" s="511"/>
      <c r="AU2099" s="511"/>
      <c r="AV2099" s="511"/>
      <c r="AW2099" s="511"/>
      <c r="AX2099" s="511"/>
      <c r="AY2099" s="511"/>
      <c r="AZ2099" s="514"/>
      <c r="BA2099" s="515"/>
      <c r="BB2099" s="507"/>
      <c r="BC2099" s="505"/>
      <c r="BD2099" s="524"/>
      <c r="BE2099" s="506"/>
      <c r="BF2099" s="482"/>
      <c r="BG2099" s="483"/>
      <c r="BH2099" s="483"/>
      <c r="BI2099" s="465"/>
      <c r="BJ2099" s="465"/>
      <c r="BK2099" s="465"/>
      <c r="BL2099" s="465"/>
      <c r="BM2099" s="465"/>
      <c r="BN2099" s="465"/>
      <c r="BO2099" s="483"/>
      <c r="BP2099" s="483"/>
      <c r="BQ2099" s="483"/>
      <c r="BR2099" s="483"/>
      <c r="BS2099" s="483"/>
      <c r="BT2099" s="484"/>
      <c r="BU2099" s="484"/>
      <c r="BV2099" s="484"/>
      <c r="BW2099" s="516"/>
      <c r="BX2099" s="434"/>
      <c r="BY2099" s="490"/>
      <c r="BZ2099" s="491"/>
      <c r="CA2099" s="520"/>
      <c r="CB2099" s="520"/>
      <c r="CC2099" s="520"/>
      <c r="CD2099" s="520"/>
      <c r="CE2099" s="520"/>
      <c r="CF2099" s="520"/>
    </row>
    <row r="2100" spans="1:84" ht="13.8" thickBot="1" x14ac:dyDescent="0.3">
      <c r="A2100" s="133"/>
      <c r="B2100" s="134"/>
      <c r="C2100" s="429"/>
      <c r="D2100" s="136"/>
      <c r="E2100" s="136"/>
      <c r="F2100" s="438"/>
      <c r="G2100" s="136"/>
      <c r="H2100" s="139"/>
      <c r="I2100" s="430"/>
      <c r="J2100" s="431"/>
      <c r="K2100" s="432"/>
      <c r="L2100" s="428"/>
      <c r="M2100" s="500"/>
      <c r="N2100" s="518"/>
      <c r="O2100" s="501"/>
      <c r="P2100" s="501"/>
      <c r="Q2100" s="519"/>
      <c r="R2100" s="502"/>
      <c r="S2100" s="502"/>
      <c r="T2100" s="503"/>
      <c r="U2100" s="504"/>
      <c r="V2100" s="505"/>
      <c r="W2100" s="505"/>
      <c r="X2100" s="505"/>
      <c r="Y2100" s="505"/>
      <c r="Z2100" s="506"/>
      <c r="AA2100" s="507"/>
      <c r="AB2100" s="508"/>
      <c r="AC2100" s="513"/>
      <c r="AD2100" s="508"/>
      <c r="AE2100" s="507"/>
      <c r="AF2100" s="513"/>
      <c r="AG2100" s="507"/>
      <c r="AH2100" s="508"/>
      <c r="AI2100" s="509"/>
      <c r="AJ2100" s="507"/>
      <c r="AK2100" s="507"/>
      <c r="AL2100" s="510"/>
      <c r="AM2100" s="511"/>
      <c r="AN2100" s="512"/>
      <c r="AO2100" s="511"/>
      <c r="AP2100" s="507"/>
      <c r="AQ2100" s="512"/>
      <c r="AR2100" s="513"/>
      <c r="AS2100" s="508"/>
      <c r="AT2100" s="511"/>
      <c r="AU2100" s="511"/>
      <c r="AV2100" s="511"/>
      <c r="AW2100" s="511"/>
      <c r="AX2100" s="511"/>
      <c r="AY2100" s="511"/>
      <c r="AZ2100" s="514"/>
      <c r="BA2100" s="515"/>
      <c r="BB2100" s="507"/>
      <c r="BC2100" s="505"/>
      <c r="BD2100" s="524"/>
      <c r="BE2100" s="506"/>
      <c r="BF2100" s="482"/>
      <c r="BG2100" s="483"/>
      <c r="BH2100" s="483"/>
      <c r="BI2100" s="465"/>
      <c r="BJ2100" s="465"/>
      <c r="BK2100" s="465"/>
      <c r="BL2100" s="465"/>
      <c r="BM2100" s="465"/>
      <c r="BN2100" s="465"/>
      <c r="BO2100" s="483"/>
      <c r="BP2100" s="483"/>
      <c r="BQ2100" s="483"/>
      <c r="BR2100" s="483"/>
      <c r="BS2100" s="483"/>
      <c r="BT2100" s="484"/>
      <c r="BU2100" s="484"/>
      <c r="BV2100" s="484"/>
      <c r="BW2100" s="516"/>
      <c r="BX2100" s="434"/>
      <c r="BY2100" s="490"/>
      <c r="BZ2100" s="491"/>
      <c r="CA2100" s="520"/>
      <c r="CB2100" s="520"/>
      <c r="CC2100" s="520"/>
      <c r="CD2100" s="520"/>
      <c r="CE2100" s="520"/>
      <c r="CF2100" s="520"/>
    </row>
    <row r="2101" spans="1:84" ht="13.8" thickBot="1" x14ac:dyDescent="0.3">
      <c r="A2101" s="133"/>
      <c r="B2101" s="134"/>
      <c r="C2101" s="429"/>
      <c r="D2101" s="136"/>
      <c r="E2101" s="136"/>
      <c r="F2101" s="438"/>
      <c r="G2101" s="136"/>
      <c r="H2101" s="139"/>
      <c r="I2101" s="430"/>
      <c r="J2101" s="431"/>
      <c r="K2101" s="432"/>
      <c r="L2101" s="428"/>
      <c r="M2101" s="500"/>
      <c r="N2101" s="518"/>
      <c r="O2101" s="501"/>
      <c r="P2101" s="501"/>
      <c r="Q2101" s="519"/>
      <c r="R2101" s="502"/>
      <c r="S2101" s="502"/>
      <c r="T2101" s="503"/>
      <c r="U2101" s="504"/>
      <c r="V2101" s="505"/>
      <c r="W2101" s="505"/>
      <c r="X2101" s="505"/>
      <c r="Y2101" s="505"/>
      <c r="Z2101" s="506"/>
      <c r="AA2101" s="507"/>
      <c r="AB2101" s="508"/>
      <c r="AC2101" s="513"/>
      <c r="AD2101" s="508"/>
      <c r="AE2101" s="507"/>
      <c r="AF2101" s="513"/>
      <c r="AG2101" s="507"/>
      <c r="AH2101" s="508"/>
      <c r="AI2101" s="509"/>
      <c r="AJ2101" s="507"/>
      <c r="AK2101" s="507"/>
      <c r="AL2101" s="510"/>
      <c r="AM2101" s="511"/>
      <c r="AN2101" s="512"/>
      <c r="AO2101" s="511"/>
      <c r="AP2101" s="507"/>
      <c r="AQ2101" s="512"/>
      <c r="AR2101" s="513"/>
      <c r="AS2101" s="508"/>
      <c r="AT2101" s="511"/>
      <c r="AU2101" s="511"/>
      <c r="AV2101" s="511"/>
      <c r="AW2101" s="511"/>
      <c r="AX2101" s="511"/>
      <c r="AY2101" s="511"/>
      <c r="AZ2101" s="514"/>
      <c r="BA2101" s="515"/>
      <c r="BB2101" s="507"/>
      <c r="BC2101" s="505"/>
      <c r="BD2101" s="524"/>
      <c r="BE2101" s="506"/>
      <c r="BF2101" s="482"/>
      <c r="BG2101" s="483"/>
      <c r="BH2101" s="483"/>
      <c r="BI2101" s="465"/>
      <c r="BJ2101" s="465"/>
      <c r="BK2101" s="465"/>
      <c r="BL2101" s="465"/>
      <c r="BM2101" s="465"/>
      <c r="BN2101" s="465"/>
      <c r="BO2101" s="483"/>
      <c r="BP2101" s="483"/>
      <c r="BQ2101" s="483"/>
      <c r="BR2101" s="483"/>
      <c r="BS2101" s="483"/>
      <c r="BT2101" s="484"/>
      <c r="BU2101" s="484"/>
      <c r="BV2101" s="484"/>
      <c r="BW2101" s="516"/>
      <c r="BX2101" s="434"/>
      <c r="BY2101" s="490"/>
      <c r="BZ2101" s="491"/>
      <c r="CA2101" s="520"/>
      <c r="CB2101" s="520"/>
      <c r="CC2101" s="520"/>
      <c r="CD2101" s="520"/>
      <c r="CE2101" s="520"/>
      <c r="CF2101" s="520"/>
    </row>
    <row r="2102" spans="1:84" ht="13.8" thickBot="1" x14ac:dyDescent="0.3">
      <c r="A2102" s="133"/>
      <c r="B2102" s="134"/>
      <c r="C2102" s="429"/>
      <c r="D2102" s="136"/>
      <c r="E2102" s="136"/>
      <c r="F2102" s="438"/>
      <c r="G2102" s="136"/>
      <c r="H2102" s="139"/>
      <c r="I2102" s="430"/>
      <c r="J2102" s="431"/>
      <c r="K2102" s="432"/>
      <c r="L2102" s="428"/>
      <c r="M2102" s="500"/>
      <c r="N2102" s="518"/>
      <c r="O2102" s="501"/>
      <c r="P2102" s="501"/>
      <c r="Q2102" s="519"/>
      <c r="R2102" s="502"/>
      <c r="S2102" s="502"/>
      <c r="T2102" s="503"/>
      <c r="U2102" s="504"/>
      <c r="V2102" s="505"/>
      <c r="W2102" s="505"/>
      <c r="X2102" s="505"/>
      <c r="Y2102" s="505"/>
      <c r="Z2102" s="506"/>
      <c r="AA2102" s="507"/>
      <c r="AB2102" s="508"/>
      <c r="AC2102" s="513"/>
      <c r="AD2102" s="508"/>
      <c r="AE2102" s="507"/>
      <c r="AF2102" s="513"/>
      <c r="AG2102" s="507"/>
      <c r="AH2102" s="508"/>
      <c r="AI2102" s="509"/>
      <c r="AJ2102" s="507"/>
      <c r="AK2102" s="507"/>
      <c r="AL2102" s="510"/>
      <c r="AM2102" s="511"/>
      <c r="AN2102" s="512"/>
      <c r="AO2102" s="511"/>
      <c r="AP2102" s="507"/>
      <c r="AQ2102" s="512"/>
      <c r="AR2102" s="513"/>
      <c r="AS2102" s="508"/>
      <c r="AT2102" s="511"/>
      <c r="AU2102" s="511"/>
      <c r="AV2102" s="511"/>
      <c r="AW2102" s="511"/>
      <c r="AX2102" s="511"/>
      <c r="AY2102" s="511"/>
      <c r="AZ2102" s="514"/>
      <c r="BA2102" s="515"/>
      <c r="BB2102" s="507"/>
      <c r="BC2102" s="505"/>
      <c r="BD2102" s="524"/>
      <c r="BE2102" s="506"/>
      <c r="BF2102" s="482"/>
      <c r="BG2102" s="483"/>
      <c r="BH2102" s="483"/>
      <c r="BI2102" s="465"/>
      <c r="BJ2102" s="465"/>
      <c r="BK2102" s="465"/>
      <c r="BL2102" s="465"/>
      <c r="BM2102" s="465"/>
      <c r="BN2102" s="465"/>
      <c r="BO2102" s="483"/>
      <c r="BP2102" s="483"/>
      <c r="BQ2102" s="483"/>
      <c r="BR2102" s="483"/>
      <c r="BS2102" s="483"/>
      <c r="BT2102" s="484"/>
      <c r="BU2102" s="484"/>
      <c r="BV2102" s="484"/>
      <c r="BW2102" s="516"/>
      <c r="BX2102" s="434"/>
      <c r="BY2102" s="490"/>
      <c r="BZ2102" s="491"/>
      <c r="CA2102" s="520"/>
      <c r="CB2102" s="520"/>
      <c r="CC2102" s="520"/>
      <c r="CD2102" s="520"/>
      <c r="CE2102" s="520"/>
      <c r="CF2102" s="520"/>
    </row>
    <row r="2103" spans="1:84" ht="13.8" thickBot="1" x14ac:dyDescent="0.3">
      <c r="A2103" s="133"/>
      <c r="B2103" s="134"/>
      <c r="C2103" s="429"/>
      <c r="D2103" s="136"/>
      <c r="E2103" s="136"/>
      <c r="F2103" s="438"/>
      <c r="G2103" s="136"/>
      <c r="H2103" s="139"/>
      <c r="I2103" s="430"/>
      <c r="J2103" s="431"/>
      <c r="K2103" s="432"/>
      <c r="L2103" s="428"/>
      <c r="M2103" s="500"/>
      <c r="N2103" s="518"/>
      <c r="O2103" s="501"/>
      <c r="P2103" s="501"/>
      <c r="Q2103" s="519"/>
      <c r="R2103" s="502"/>
      <c r="S2103" s="502"/>
      <c r="T2103" s="503"/>
      <c r="U2103" s="504"/>
      <c r="V2103" s="505"/>
      <c r="W2103" s="505"/>
      <c r="X2103" s="505"/>
      <c r="Y2103" s="505"/>
      <c r="Z2103" s="506"/>
      <c r="AA2103" s="507"/>
      <c r="AB2103" s="508"/>
      <c r="AC2103" s="513"/>
      <c r="AD2103" s="508"/>
      <c r="AE2103" s="507"/>
      <c r="AF2103" s="513"/>
      <c r="AG2103" s="507"/>
      <c r="AH2103" s="508"/>
      <c r="AI2103" s="509"/>
      <c r="AJ2103" s="507"/>
      <c r="AK2103" s="507"/>
      <c r="AL2103" s="510"/>
      <c r="AM2103" s="511"/>
      <c r="AN2103" s="512"/>
      <c r="AO2103" s="511"/>
      <c r="AP2103" s="507"/>
      <c r="AQ2103" s="512"/>
      <c r="AR2103" s="513"/>
      <c r="AS2103" s="508"/>
      <c r="AT2103" s="511"/>
      <c r="AU2103" s="511"/>
      <c r="AV2103" s="511"/>
      <c r="AW2103" s="511"/>
      <c r="AX2103" s="511"/>
      <c r="AY2103" s="511"/>
      <c r="AZ2103" s="514"/>
      <c r="BA2103" s="515"/>
      <c r="BB2103" s="507"/>
      <c r="BC2103" s="505"/>
      <c r="BD2103" s="524"/>
      <c r="BE2103" s="506"/>
      <c r="BF2103" s="482"/>
      <c r="BG2103" s="483"/>
      <c r="BH2103" s="483"/>
      <c r="BI2103" s="465"/>
      <c r="BJ2103" s="465"/>
      <c r="BK2103" s="465"/>
      <c r="BL2103" s="465"/>
      <c r="BM2103" s="465"/>
      <c r="BN2103" s="465"/>
      <c r="BO2103" s="483"/>
      <c r="BP2103" s="483"/>
      <c r="BQ2103" s="483"/>
      <c r="BR2103" s="483"/>
      <c r="BS2103" s="483"/>
      <c r="BT2103" s="484"/>
      <c r="BU2103" s="484"/>
      <c r="BV2103" s="484"/>
      <c r="BW2103" s="516"/>
      <c r="BX2103" s="434"/>
      <c r="BY2103" s="490"/>
      <c r="BZ2103" s="491"/>
      <c r="CA2103" s="520"/>
      <c r="CB2103" s="520"/>
      <c r="CC2103" s="520"/>
      <c r="CD2103" s="520"/>
      <c r="CE2103" s="520"/>
      <c r="CF2103" s="520"/>
    </row>
    <row r="2104" spans="1:84" ht="13.8" thickBot="1" x14ac:dyDescent="0.3">
      <c r="A2104" s="133"/>
      <c r="B2104" s="134"/>
      <c r="C2104" s="429"/>
      <c r="D2104" s="136"/>
      <c r="E2104" s="136"/>
      <c r="F2104" s="438"/>
      <c r="G2104" s="136"/>
      <c r="H2104" s="139"/>
      <c r="I2104" s="430"/>
      <c r="J2104" s="431"/>
      <c r="K2104" s="432"/>
      <c r="L2104" s="428"/>
      <c r="M2104" s="500"/>
      <c r="N2104" s="518"/>
      <c r="O2104" s="501"/>
      <c r="P2104" s="501"/>
      <c r="Q2104" s="519"/>
      <c r="R2104" s="502"/>
      <c r="S2104" s="502"/>
      <c r="T2104" s="503"/>
      <c r="U2104" s="504"/>
      <c r="V2104" s="505"/>
      <c r="W2104" s="505"/>
      <c r="X2104" s="505"/>
      <c r="Y2104" s="505"/>
      <c r="Z2104" s="506"/>
      <c r="AA2104" s="507"/>
      <c r="AB2104" s="508"/>
      <c r="AC2104" s="513"/>
      <c r="AD2104" s="508"/>
      <c r="AE2104" s="507"/>
      <c r="AF2104" s="513"/>
      <c r="AG2104" s="507"/>
      <c r="AH2104" s="508"/>
      <c r="AI2104" s="509"/>
      <c r="AJ2104" s="507"/>
      <c r="AK2104" s="507"/>
      <c r="AL2104" s="510"/>
      <c r="AM2104" s="511"/>
      <c r="AN2104" s="512"/>
      <c r="AO2104" s="511"/>
      <c r="AP2104" s="507"/>
      <c r="AQ2104" s="512"/>
      <c r="AR2104" s="513"/>
      <c r="AS2104" s="508"/>
      <c r="AT2104" s="511"/>
      <c r="AU2104" s="511"/>
      <c r="AV2104" s="511"/>
      <c r="AW2104" s="511"/>
      <c r="AX2104" s="511"/>
      <c r="AY2104" s="511"/>
      <c r="AZ2104" s="514"/>
      <c r="BA2104" s="515"/>
      <c r="BB2104" s="507"/>
      <c r="BC2104" s="505"/>
      <c r="BD2104" s="524"/>
      <c r="BE2104" s="506"/>
      <c r="BF2104" s="482"/>
      <c r="BG2104" s="483"/>
      <c r="BH2104" s="483"/>
      <c r="BI2104" s="465"/>
      <c r="BJ2104" s="465"/>
      <c r="BK2104" s="465"/>
      <c r="BL2104" s="465"/>
      <c r="BM2104" s="465"/>
      <c r="BN2104" s="465"/>
      <c r="BO2104" s="483"/>
      <c r="BP2104" s="483"/>
      <c r="BQ2104" s="483"/>
      <c r="BR2104" s="483"/>
      <c r="BS2104" s="483"/>
      <c r="BT2104" s="484"/>
      <c r="BU2104" s="484"/>
      <c r="BV2104" s="484"/>
      <c r="BW2104" s="516"/>
      <c r="BX2104" s="434"/>
      <c r="BY2104" s="490"/>
      <c r="BZ2104" s="491"/>
      <c r="CA2104" s="520"/>
      <c r="CB2104" s="520"/>
      <c r="CC2104" s="520"/>
      <c r="CD2104" s="520"/>
      <c r="CE2104" s="520"/>
      <c r="CF2104" s="520"/>
    </row>
    <row r="2105" spans="1:84" ht="13.8" thickBot="1" x14ac:dyDescent="0.3">
      <c r="A2105" s="133"/>
      <c r="B2105" s="134"/>
      <c r="C2105" s="429"/>
      <c r="D2105" s="136"/>
      <c r="E2105" s="136"/>
      <c r="F2105" s="438"/>
      <c r="G2105" s="136"/>
      <c r="H2105" s="139"/>
      <c r="I2105" s="430"/>
      <c r="J2105" s="431"/>
      <c r="K2105" s="432"/>
      <c r="L2105" s="428"/>
      <c r="M2105" s="500"/>
      <c r="N2105" s="518"/>
      <c r="O2105" s="501"/>
      <c r="P2105" s="501"/>
      <c r="Q2105" s="519"/>
      <c r="R2105" s="502"/>
      <c r="S2105" s="502"/>
      <c r="T2105" s="503"/>
      <c r="U2105" s="504"/>
      <c r="V2105" s="505"/>
      <c r="W2105" s="505"/>
      <c r="X2105" s="505"/>
      <c r="Y2105" s="505"/>
      <c r="Z2105" s="506"/>
      <c r="AA2105" s="507"/>
      <c r="AB2105" s="508"/>
      <c r="AC2105" s="513"/>
      <c r="AD2105" s="508"/>
      <c r="AE2105" s="507"/>
      <c r="AF2105" s="513"/>
      <c r="AG2105" s="507"/>
      <c r="AH2105" s="508"/>
      <c r="AI2105" s="509"/>
      <c r="AJ2105" s="507"/>
      <c r="AK2105" s="507"/>
      <c r="AL2105" s="510"/>
      <c r="AM2105" s="511"/>
      <c r="AN2105" s="512"/>
      <c r="AO2105" s="511"/>
      <c r="AP2105" s="507"/>
      <c r="AQ2105" s="512"/>
      <c r="AR2105" s="513"/>
      <c r="AS2105" s="508"/>
      <c r="AT2105" s="511"/>
      <c r="AU2105" s="511"/>
      <c r="AV2105" s="511"/>
      <c r="AW2105" s="511"/>
      <c r="AX2105" s="511"/>
      <c r="AY2105" s="511"/>
      <c r="AZ2105" s="514"/>
      <c r="BA2105" s="515"/>
      <c r="BB2105" s="507"/>
      <c r="BC2105" s="505"/>
      <c r="BD2105" s="524"/>
      <c r="BE2105" s="506"/>
      <c r="BF2105" s="482"/>
      <c r="BG2105" s="483"/>
      <c r="BH2105" s="483"/>
      <c r="BI2105" s="465"/>
      <c r="BJ2105" s="465"/>
      <c r="BK2105" s="465"/>
      <c r="BL2105" s="465"/>
      <c r="BM2105" s="465"/>
      <c r="BN2105" s="465"/>
      <c r="BO2105" s="483"/>
      <c r="BP2105" s="483"/>
      <c r="BQ2105" s="483"/>
      <c r="BR2105" s="483"/>
      <c r="BS2105" s="483"/>
      <c r="BT2105" s="484"/>
      <c r="BU2105" s="484"/>
      <c r="BV2105" s="484"/>
      <c r="BW2105" s="516"/>
      <c r="BX2105" s="434"/>
      <c r="BY2105" s="490"/>
      <c r="BZ2105" s="491"/>
      <c r="CA2105" s="520"/>
      <c r="CB2105" s="520"/>
      <c r="CC2105" s="520"/>
      <c r="CD2105" s="520"/>
      <c r="CE2105" s="520"/>
      <c r="CF2105" s="520"/>
    </row>
    <row r="2106" spans="1:84" ht="13.8" thickBot="1" x14ac:dyDescent="0.3">
      <c r="A2106" s="133"/>
      <c r="B2106" s="134"/>
      <c r="C2106" s="429"/>
      <c r="D2106" s="136"/>
      <c r="E2106" s="136"/>
      <c r="F2106" s="438"/>
      <c r="G2106" s="136"/>
      <c r="H2106" s="139"/>
      <c r="I2106" s="430"/>
      <c r="J2106" s="431"/>
      <c r="K2106" s="432"/>
      <c r="L2106" s="428"/>
      <c r="M2106" s="500"/>
      <c r="N2106" s="518"/>
      <c r="O2106" s="501"/>
      <c r="P2106" s="501"/>
      <c r="Q2106" s="519"/>
      <c r="R2106" s="502"/>
      <c r="S2106" s="502"/>
      <c r="T2106" s="503"/>
      <c r="U2106" s="504"/>
      <c r="V2106" s="505"/>
      <c r="W2106" s="505"/>
      <c r="X2106" s="505"/>
      <c r="Y2106" s="505"/>
      <c r="Z2106" s="506"/>
      <c r="AA2106" s="507"/>
      <c r="AB2106" s="508"/>
      <c r="AC2106" s="513"/>
      <c r="AD2106" s="508"/>
      <c r="AE2106" s="507"/>
      <c r="AF2106" s="513"/>
      <c r="AG2106" s="507"/>
      <c r="AH2106" s="508"/>
      <c r="AI2106" s="509"/>
      <c r="AJ2106" s="507"/>
      <c r="AK2106" s="507"/>
      <c r="AL2106" s="510"/>
      <c r="AM2106" s="511"/>
      <c r="AN2106" s="512"/>
      <c r="AO2106" s="511"/>
      <c r="AP2106" s="507"/>
      <c r="AQ2106" s="512"/>
      <c r="AR2106" s="513"/>
      <c r="AS2106" s="508"/>
      <c r="AT2106" s="511"/>
      <c r="AU2106" s="511"/>
      <c r="AV2106" s="511"/>
      <c r="AW2106" s="511"/>
      <c r="AX2106" s="511"/>
      <c r="AY2106" s="511"/>
      <c r="AZ2106" s="514"/>
      <c r="BA2106" s="515"/>
      <c r="BB2106" s="507"/>
      <c r="BC2106" s="505"/>
      <c r="BD2106" s="524"/>
      <c r="BE2106" s="506"/>
      <c r="BF2106" s="482"/>
      <c r="BG2106" s="483"/>
      <c r="BH2106" s="483"/>
      <c r="BI2106" s="465"/>
      <c r="BJ2106" s="465"/>
      <c r="BK2106" s="465"/>
      <c r="BL2106" s="465"/>
      <c r="BM2106" s="465"/>
      <c r="BN2106" s="465"/>
      <c r="BO2106" s="483"/>
      <c r="BP2106" s="483"/>
      <c r="BQ2106" s="483"/>
      <c r="BR2106" s="483"/>
      <c r="BS2106" s="483"/>
      <c r="BT2106" s="484"/>
      <c r="BU2106" s="484"/>
      <c r="BV2106" s="484"/>
      <c r="BW2106" s="516"/>
      <c r="BX2106" s="434"/>
      <c r="BY2106" s="490"/>
      <c r="BZ2106" s="491"/>
      <c r="CA2106" s="520"/>
      <c r="CB2106" s="520"/>
      <c r="CC2106" s="520"/>
      <c r="CD2106" s="520"/>
      <c r="CE2106" s="520"/>
      <c r="CF2106" s="520"/>
    </row>
    <row r="2107" spans="1:84" ht="13.8" thickBot="1" x14ac:dyDescent="0.3">
      <c r="A2107" s="133"/>
      <c r="B2107" s="134"/>
      <c r="C2107" s="429"/>
      <c r="D2107" s="136"/>
      <c r="E2107" s="136"/>
      <c r="F2107" s="438"/>
      <c r="G2107" s="136"/>
      <c r="H2107" s="139"/>
      <c r="I2107" s="430"/>
      <c r="J2107" s="431"/>
      <c r="K2107" s="432"/>
      <c r="L2107" s="428"/>
      <c r="M2107" s="500"/>
      <c r="N2107" s="518"/>
      <c r="O2107" s="501"/>
      <c r="P2107" s="501"/>
      <c r="Q2107" s="519"/>
      <c r="R2107" s="502"/>
      <c r="S2107" s="502"/>
      <c r="T2107" s="503"/>
      <c r="U2107" s="504"/>
      <c r="V2107" s="505"/>
      <c r="W2107" s="505"/>
      <c r="X2107" s="505"/>
      <c r="Y2107" s="505"/>
      <c r="Z2107" s="506"/>
      <c r="AA2107" s="507"/>
      <c r="AB2107" s="508"/>
      <c r="AC2107" s="513"/>
      <c r="AD2107" s="508"/>
      <c r="AE2107" s="507"/>
      <c r="AF2107" s="513"/>
      <c r="AG2107" s="507"/>
      <c r="AH2107" s="508"/>
      <c r="AI2107" s="509"/>
      <c r="AJ2107" s="507"/>
      <c r="AK2107" s="507"/>
      <c r="AL2107" s="510"/>
      <c r="AM2107" s="511"/>
      <c r="AN2107" s="512"/>
      <c r="AO2107" s="511"/>
      <c r="AP2107" s="507"/>
      <c r="AQ2107" s="512"/>
      <c r="AR2107" s="513"/>
      <c r="AS2107" s="508"/>
      <c r="AT2107" s="511"/>
      <c r="AU2107" s="511"/>
      <c r="AV2107" s="511"/>
      <c r="AW2107" s="511"/>
      <c r="AX2107" s="511"/>
      <c r="AY2107" s="511"/>
      <c r="AZ2107" s="514"/>
      <c r="BA2107" s="515"/>
      <c r="BB2107" s="507"/>
      <c r="BC2107" s="505"/>
      <c r="BD2107" s="524"/>
      <c r="BE2107" s="506"/>
      <c r="BF2107" s="482"/>
      <c r="BG2107" s="483"/>
      <c r="BH2107" s="483"/>
      <c r="BI2107" s="465"/>
      <c r="BJ2107" s="465"/>
      <c r="BK2107" s="465"/>
      <c r="BL2107" s="465"/>
      <c r="BM2107" s="465"/>
      <c r="BN2107" s="465"/>
      <c r="BO2107" s="483"/>
      <c r="BP2107" s="483"/>
      <c r="BQ2107" s="483"/>
      <c r="BR2107" s="483"/>
      <c r="BS2107" s="483"/>
      <c r="BT2107" s="484"/>
      <c r="BU2107" s="484"/>
      <c r="BV2107" s="484"/>
      <c r="BW2107" s="516"/>
      <c r="BX2107" s="434"/>
      <c r="BY2107" s="490"/>
      <c r="BZ2107" s="491"/>
      <c r="CA2107" s="520"/>
      <c r="CB2107" s="520"/>
      <c r="CC2107" s="520"/>
      <c r="CD2107" s="520"/>
      <c r="CE2107" s="520"/>
      <c r="CF2107" s="520"/>
    </row>
    <row r="2108" spans="1:84" ht="13.8" thickBot="1" x14ac:dyDescent="0.3">
      <c r="A2108" s="133"/>
      <c r="B2108" s="134"/>
      <c r="C2108" s="429"/>
      <c r="D2108" s="136"/>
      <c r="E2108" s="136"/>
      <c r="F2108" s="438"/>
      <c r="G2108" s="136"/>
      <c r="H2108" s="139"/>
      <c r="I2108" s="430"/>
      <c r="J2108" s="431"/>
      <c r="K2108" s="432"/>
      <c r="L2108" s="428"/>
      <c r="M2108" s="500"/>
      <c r="N2108" s="518"/>
      <c r="O2108" s="501"/>
      <c r="P2108" s="501"/>
      <c r="Q2108" s="519"/>
      <c r="R2108" s="502"/>
      <c r="S2108" s="502"/>
      <c r="T2108" s="503"/>
      <c r="U2108" s="504"/>
      <c r="V2108" s="505"/>
      <c r="W2108" s="505"/>
      <c r="X2108" s="505"/>
      <c r="Y2108" s="505"/>
      <c r="Z2108" s="506"/>
      <c r="AA2108" s="507"/>
      <c r="AB2108" s="508"/>
      <c r="AC2108" s="513"/>
      <c r="AD2108" s="508"/>
      <c r="AE2108" s="507"/>
      <c r="AF2108" s="513"/>
      <c r="AG2108" s="507"/>
      <c r="AH2108" s="508"/>
      <c r="AI2108" s="509"/>
      <c r="AJ2108" s="507"/>
      <c r="AK2108" s="507"/>
      <c r="AL2108" s="510"/>
      <c r="AM2108" s="511"/>
      <c r="AN2108" s="512"/>
      <c r="AO2108" s="511"/>
      <c r="AP2108" s="507"/>
      <c r="AQ2108" s="512"/>
      <c r="AR2108" s="513"/>
      <c r="AS2108" s="508"/>
      <c r="AT2108" s="511"/>
      <c r="AU2108" s="511"/>
      <c r="AV2108" s="511"/>
      <c r="AW2108" s="511"/>
      <c r="AX2108" s="511"/>
      <c r="AY2108" s="511"/>
      <c r="AZ2108" s="514"/>
      <c r="BA2108" s="515"/>
      <c r="BB2108" s="507"/>
      <c r="BC2108" s="505"/>
      <c r="BD2108" s="524"/>
      <c r="BE2108" s="506"/>
      <c r="BF2108" s="482"/>
      <c r="BG2108" s="483"/>
      <c r="BH2108" s="483"/>
      <c r="BI2108" s="465"/>
      <c r="BJ2108" s="465"/>
      <c r="BK2108" s="465"/>
      <c r="BL2108" s="465"/>
      <c r="BM2108" s="465"/>
      <c r="BN2108" s="465"/>
      <c r="BO2108" s="483"/>
      <c r="BP2108" s="483"/>
      <c r="BQ2108" s="483"/>
      <c r="BR2108" s="483"/>
      <c r="BS2108" s="483"/>
      <c r="BT2108" s="484"/>
      <c r="BU2108" s="484"/>
      <c r="BV2108" s="484"/>
      <c r="BW2108" s="516"/>
      <c r="BX2108" s="434"/>
      <c r="BY2108" s="490"/>
      <c r="BZ2108" s="491"/>
      <c r="CA2108" s="520"/>
      <c r="CB2108" s="520"/>
      <c r="CC2108" s="520"/>
      <c r="CD2108" s="520"/>
      <c r="CE2108" s="520"/>
      <c r="CF2108" s="520"/>
    </row>
    <row r="2109" spans="1:84" ht="13.8" thickBot="1" x14ac:dyDescent="0.3">
      <c r="A2109" s="133"/>
      <c r="B2109" s="134"/>
      <c r="C2109" s="429"/>
      <c r="D2109" s="136"/>
      <c r="E2109" s="136"/>
      <c r="F2109" s="438"/>
      <c r="G2109" s="136"/>
      <c r="H2109" s="139"/>
      <c r="I2109" s="430"/>
      <c r="J2109" s="431"/>
      <c r="K2109" s="432"/>
      <c r="L2109" s="428"/>
      <c r="M2109" s="500"/>
      <c r="N2109" s="518"/>
      <c r="O2109" s="501"/>
      <c r="P2109" s="501"/>
      <c r="Q2109" s="519"/>
      <c r="R2109" s="502"/>
      <c r="S2109" s="502"/>
      <c r="T2109" s="503"/>
      <c r="U2109" s="504"/>
      <c r="V2109" s="505"/>
      <c r="W2109" s="505"/>
      <c r="X2109" s="505"/>
      <c r="Y2109" s="505"/>
      <c r="Z2109" s="506"/>
      <c r="AA2109" s="507"/>
      <c r="AB2109" s="508"/>
      <c r="AC2109" s="513"/>
      <c r="AD2109" s="508"/>
      <c r="AE2109" s="507"/>
      <c r="AF2109" s="513"/>
      <c r="AG2109" s="507"/>
      <c r="AH2109" s="508"/>
      <c r="AI2109" s="509"/>
      <c r="AJ2109" s="507"/>
      <c r="AK2109" s="507"/>
      <c r="AL2109" s="510"/>
      <c r="AM2109" s="511"/>
      <c r="AN2109" s="512"/>
      <c r="AO2109" s="511"/>
      <c r="AP2109" s="507"/>
      <c r="AQ2109" s="512"/>
      <c r="AR2109" s="513"/>
      <c r="AS2109" s="508"/>
      <c r="AT2109" s="511"/>
      <c r="AU2109" s="511"/>
      <c r="AV2109" s="511"/>
      <c r="AW2109" s="511"/>
      <c r="AX2109" s="511"/>
      <c r="AY2109" s="511"/>
      <c r="AZ2109" s="514"/>
      <c r="BA2109" s="515"/>
      <c r="BB2109" s="507"/>
      <c r="BC2109" s="505"/>
      <c r="BD2109" s="524"/>
      <c r="BE2109" s="506"/>
      <c r="BF2109" s="482"/>
      <c r="BG2109" s="483"/>
      <c r="BH2109" s="483"/>
      <c r="BI2109" s="465"/>
      <c r="BJ2109" s="465"/>
      <c r="BK2109" s="465"/>
      <c r="BL2109" s="465"/>
      <c r="BM2109" s="465"/>
      <c r="BN2109" s="465"/>
      <c r="BO2109" s="483"/>
      <c r="BP2109" s="483"/>
      <c r="BQ2109" s="483"/>
      <c r="BR2109" s="483"/>
      <c r="BS2109" s="483"/>
      <c r="BT2109" s="484"/>
      <c r="BU2109" s="484"/>
      <c r="BV2109" s="484"/>
      <c r="BW2109" s="516"/>
      <c r="BX2109" s="434"/>
      <c r="BY2109" s="490"/>
      <c r="BZ2109" s="491"/>
      <c r="CA2109" s="520"/>
      <c r="CB2109" s="520"/>
      <c r="CC2109" s="520"/>
      <c r="CD2109" s="520"/>
      <c r="CE2109" s="520"/>
      <c r="CF2109" s="520"/>
    </row>
    <row r="2110" spans="1:84" ht="13.8" thickBot="1" x14ac:dyDescent="0.3">
      <c r="A2110" s="133"/>
      <c r="B2110" s="134"/>
      <c r="C2110" s="429"/>
      <c r="D2110" s="136"/>
      <c r="E2110" s="136"/>
      <c r="F2110" s="438"/>
      <c r="G2110" s="136"/>
      <c r="H2110" s="139"/>
      <c r="I2110" s="430"/>
      <c r="J2110" s="431"/>
      <c r="K2110" s="432"/>
      <c r="L2110" s="428"/>
      <c r="M2110" s="500"/>
      <c r="N2110" s="518"/>
      <c r="O2110" s="501"/>
      <c r="P2110" s="501"/>
      <c r="Q2110" s="519"/>
      <c r="R2110" s="502"/>
      <c r="S2110" s="502"/>
      <c r="T2110" s="503"/>
      <c r="U2110" s="504"/>
      <c r="V2110" s="505"/>
      <c r="W2110" s="505"/>
      <c r="X2110" s="505"/>
      <c r="Y2110" s="505"/>
      <c r="Z2110" s="506"/>
      <c r="AA2110" s="507"/>
      <c r="AB2110" s="508"/>
      <c r="AC2110" s="513"/>
      <c r="AD2110" s="508"/>
      <c r="AE2110" s="507"/>
      <c r="AF2110" s="513"/>
      <c r="AG2110" s="507"/>
      <c r="AH2110" s="508"/>
      <c r="AI2110" s="509"/>
      <c r="AJ2110" s="507"/>
      <c r="AK2110" s="507"/>
      <c r="AL2110" s="510"/>
      <c r="AM2110" s="511"/>
      <c r="AN2110" s="512"/>
      <c r="AO2110" s="511"/>
      <c r="AP2110" s="507"/>
      <c r="AQ2110" s="512"/>
      <c r="AR2110" s="513"/>
      <c r="AS2110" s="508"/>
      <c r="AT2110" s="511"/>
      <c r="AU2110" s="511"/>
      <c r="AV2110" s="511"/>
      <c r="AW2110" s="511"/>
      <c r="AX2110" s="511"/>
      <c r="AY2110" s="511"/>
      <c r="AZ2110" s="514"/>
      <c r="BA2110" s="515"/>
      <c r="BB2110" s="507"/>
      <c r="BC2110" s="505"/>
      <c r="BD2110" s="524"/>
      <c r="BE2110" s="506"/>
      <c r="BF2110" s="482"/>
      <c r="BG2110" s="483"/>
      <c r="BH2110" s="483"/>
      <c r="BI2110" s="465"/>
      <c r="BJ2110" s="465"/>
      <c r="BK2110" s="465"/>
      <c r="BL2110" s="465"/>
      <c r="BM2110" s="465"/>
      <c r="BN2110" s="465"/>
      <c r="BO2110" s="483"/>
      <c r="BP2110" s="483"/>
      <c r="BQ2110" s="483"/>
      <c r="BR2110" s="483"/>
      <c r="BS2110" s="483"/>
      <c r="BT2110" s="484"/>
      <c r="BU2110" s="484"/>
      <c r="BV2110" s="484"/>
      <c r="BW2110" s="516"/>
      <c r="BX2110" s="434"/>
      <c r="BY2110" s="490"/>
      <c r="BZ2110" s="491"/>
      <c r="CA2110" s="520"/>
      <c r="CB2110" s="520"/>
      <c r="CC2110" s="520"/>
      <c r="CD2110" s="520"/>
      <c r="CE2110" s="520"/>
      <c r="CF2110" s="520"/>
    </row>
    <row r="2111" spans="1:84" ht="13.8" thickBot="1" x14ac:dyDescent="0.3">
      <c r="A2111" s="133"/>
      <c r="B2111" s="134"/>
      <c r="C2111" s="429"/>
      <c r="D2111" s="136"/>
      <c r="E2111" s="136"/>
      <c r="F2111" s="438"/>
      <c r="G2111" s="136"/>
      <c r="H2111" s="139"/>
      <c r="I2111" s="430"/>
      <c r="J2111" s="431"/>
      <c r="K2111" s="432"/>
      <c r="L2111" s="428"/>
      <c r="M2111" s="500"/>
      <c r="N2111" s="518"/>
      <c r="O2111" s="501"/>
      <c r="P2111" s="501"/>
      <c r="Q2111" s="519"/>
      <c r="R2111" s="502"/>
      <c r="S2111" s="502"/>
      <c r="T2111" s="503"/>
      <c r="U2111" s="504"/>
      <c r="V2111" s="505"/>
      <c r="W2111" s="505"/>
      <c r="X2111" s="505"/>
      <c r="Y2111" s="505"/>
      <c r="Z2111" s="506"/>
      <c r="AA2111" s="507"/>
      <c r="AB2111" s="508"/>
      <c r="AC2111" s="513"/>
      <c r="AD2111" s="508"/>
      <c r="AE2111" s="507"/>
      <c r="AF2111" s="513"/>
      <c r="AG2111" s="507"/>
      <c r="AH2111" s="508"/>
      <c r="AI2111" s="509"/>
      <c r="AJ2111" s="507"/>
      <c r="AK2111" s="507"/>
      <c r="AL2111" s="510"/>
      <c r="AM2111" s="511"/>
      <c r="AN2111" s="512"/>
      <c r="AO2111" s="511"/>
      <c r="AP2111" s="507"/>
      <c r="AQ2111" s="512"/>
      <c r="AR2111" s="513"/>
      <c r="AS2111" s="508"/>
      <c r="AT2111" s="511"/>
      <c r="AU2111" s="511"/>
      <c r="AV2111" s="511"/>
      <c r="AW2111" s="511"/>
      <c r="AX2111" s="511"/>
      <c r="AY2111" s="511"/>
      <c r="AZ2111" s="514"/>
      <c r="BA2111" s="515"/>
      <c r="BB2111" s="507"/>
      <c r="BC2111" s="505"/>
      <c r="BD2111" s="524"/>
      <c r="BE2111" s="506"/>
      <c r="BF2111" s="482"/>
      <c r="BG2111" s="483"/>
      <c r="BH2111" s="483"/>
      <c r="BI2111" s="465"/>
      <c r="BJ2111" s="465"/>
      <c r="BK2111" s="465"/>
      <c r="BL2111" s="465"/>
      <c r="BM2111" s="465"/>
      <c r="BN2111" s="465"/>
      <c r="BO2111" s="483"/>
      <c r="BP2111" s="483"/>
      <c r="BQ2111" s="483"/>
      <c r="BR2111" s="483"/>
      <c r="BS2111" s="483"/>
      <c r="BT2111" s="484"/>
      <c r="BU2111" s="484"/>
      <c r="BV2111" s="484"/>
      <c r="BW2111" s="516"/>
      <c r="BX2111" s="434"/>
      <c r="BY2111" s="490"/>
      <c r="BZ2111" s="491"/>
      <c r="CA2111" s="520"/>
      <c r="CB2111" s="520"/>
      <c r="CC2111" s="520"/>
      <c r="CD2111" s="520"/>
      <c r="CE2111" s="520"/>
      <c r="CF2111" s="520"/>
    </row>
    <row r="2112" spans="1:84" ht="13.8" thickBot="1" x14ac:dyDescent="0.3">
      <c r="A2112" s="133"/>
      <c r="B2112" s="134"/>
      <c r="C2112" s="429"/>
      <c r="D2112" s="136"/>
      <c r="E2112" s="136"/>
      <c r="F2112" s="438"/>
      <c r="G2112" s="136"/>
      <c r="H2112" s="139"/>
      <c r="I2112" s="430"/>
      <c r="J2112" s="431"/>
      <c r="K2112" s="432"/>
      <c r="L2112" s="428"/>
      <c r="M2112" s="500"/>
      <c r="N2112" s="518"/>
      <c r="O2112" s="501"/>
      <c r="P2112" s="501"/>
      <c r="Q2112" s="519"/>
      <c r="R2112" s="502"/>
      <c r="S2112" s="502"/>
      <c r="T2112" s="503"/>
      <c r="U2112" s="504"/>
      <c r="V2112" s="505"/>
      <c r="W2112" s="505"/>
      <c r="X2112" s="505"/>
      <c r="Y2112" s="505"/>
      <c r="Z2112" s="506"/>
      <c r="AA2112" s="507"/>
      <c r="AB2112" s="508"/>
      <c r="AC2112" s="513"/>
      <c r="AD2112" s="508"/>
      <c r="AE2112" s="507"/>
      <c r="AF2112" s="513"/>
      <c r="AG2112" s="507"/>
      <c r="AH2112" s="508"/>
      <c r="AI2112" s="509"/>
      <c r="AJ2112" s="507"/>
      <c r="AK2112" s="507"/>
      <c r="AL2112" s="510"/>
      <c r="AM2112" s="511"/>
      <c r="AN2112" s="512"/>
      <c r="AO2112" s="511"/>
      <c r="AP2112" s="507"/>
      <c r="AQ2112" s="512"/>
      <c r="AR2112" s="513"/>
      <c r="AS2112" s="508"/>
      <c r="AT2112" s="511"/>
      <c r="AU2112" s="511"/>
      <c r="AV2112" s="511"/>
      <c r="AW2112" s="511"/>
      <c r="AX2112" s="511"/>
      <c r="AY2112" s="511"/>
      <c r="AZ2112" s="514"/>
      <c r="BA2112" s="515"/>
      <c r="BB2112" s="507"/>
      <c r="BC2112" s="505"/>
      <c r="BD2112" s="524"/>
      <c r="BE2112" s="506"/>
      <c r="BF2112" s="482"/>
      <c r="BG2112" s="483"/>
      <c r="BH2112" s="483"/>
      <c r="BI2112" s="465"/>
      <c r="BJ2112" s="465"/>
      <c r="BK2112" s="465"/>
      <c r="BL2112" s="465"/>
      <c r="BM2112" s="465"/>
      <c r="BN2112" s="465"/>
      <c r="BO2112" s="483"/>
      <c r="BP2112" s="483"/>
      <c r="BQ2112" s="483"/>
      <c r="BR2112" s="483"/>
      <c r="BS2112" s="483"/>
      <c r="BT2112" s="484"/>
      <c r="BU2112" s="484"/>
      <c r="BV2112" s="484"/>
      <c r="BW2112" s="516"/>
      <c r="BX2112" s="434"/>
      <c r="BY2112" s="490"/>
      <c r="BZ2112" s="491"/>
      <c r="CA2112" s="520"/>
      <c r="CB2112" s="520"/>
      <c r="CC2112" s="520"/>
      <c r="CD2112" s="520"/>
      <c r="CE2112" s="520"/>
      <c r="CF2112" s="520"/>
    </row>
    <row r="2113" spans="1:84" ht="13.8" thickBot="1" x14ac:dyDescent="0.3">
      <c r="A2113" s="133"/>
      <c r="B2113" s="134"/>
      <c r="C2113" s="429"/>
      <c r="D2113" s="136"/>
      <c r="E2113" s="136"/>
      <c r="F2113" s="438"/>
      <c r="G2113" s="136"/>
      <c r="H2113" s="139"/>
      <c r="I2113" s="430"/>
      <c r="J2113" s="431"/>
      <c r="K2113" s="432"/>
      <c r="L2113" s="428"/>
      <c r="M2113" s="500"/>
      <c r="N2113" s="518"/>
      <c r="O2113" s="501"/>
      <c r="P2113" s="501"/>
      <c r="Q2113" s="519"/>
      <c r="R2113" s="502"/>
      <c r="S2113" s="502"/>
      <c r="T2113" s="503"/>
      <c r="U2113" s="504"/>
      <c r="V2113" s="505"/>
      <c r="W2113" s="505"/>
      <c r="X2113" s="505"/>
      <c r="Y2113" s="505"/>
      <c r="Z2113" s="506"/>
      <c r="AA2113" s="507"/>
      <c r="AB2113" s="508"/>
      <c r="AC2113" s="513"/>
      <c r="AD2113" s="508"/>
      <c r="AE2113" s="507"/>
      <c r="AF2113" s="513"/>
      <c r="AG2113" s="507"/>
      <c r="AH2113" s="508"/>
      <c r="AI2113" s="509"/>
      <c r="AJ2113" s="507"/>
      <c r="AK2113" s="507"/>
      <c r="AL2113" s="510"/>
      <c r="AM2113" s="511"/>
      <c r="AN2113" s="512"/>
      <c r="AO2113" s="511"/>
      <c r="AP2113" s="507"/>
      <c r="AQ2113" s="512"/>
      <c r="AR2113" s="513"/>
      <c r="AS2113" s="508"/>
      <c r="AT2113" s="511"/>
      <c r="AU2113" s="511"/>
      <c r="AV2113" s="511"/>
      <c r="AW2113" s="511"/>
      <c r="AX2113" s="511"/>
      <c r="AY2113" s="511"/>
      <c r="AZ2113" s="514"/>
      <c r="BA2113" s="515"/>
      <c r="BB2113" s="507"/>
      <c r="BC2113" s="505"/>
      <c r="BD2113" s="524"/>
      <c r="BE2113" s="506"/>
      <c r="BF2113" s="482"/>
      <c r="BG2113" s="483"/>
      <c r="BH2113" s="483"/>
      <c r="BI2113" s="465"/>
      <c r="BJ2113" s="465"/>
      <c r="BK2113" s="465"/>
      <c r="BL2113" s="465"/>
      <c r="BM2113" s="465"/>
      <c r="BN2113" s="465"/>
      <c r="BO2113" s="483"/>
      <c r="BP2113" s="483"/>
      <c r="BQ2113" s="483"/>
      <c r="BR2113" s="483"/>
      <c r="BS2113" s="483"/>
      <c r="BT2113" s="484"/>
      <c r="BU2113" s="484"/>
      <c r="BV2113" s="484"/>
      <c r="BW2113" s="516"/>
      <c r="BX2113" s="434"/>
      <c r="BY2113" s="490"/>
      <c r="BZ2113" s="491"/>
      <c r="CA2113" s="520"/>
      <c r="CB2113" s="520"/>
      <c r="CC2113" s="520"/>
      <c r="CD2113" s="520"/>
      <c r="CE2113" s="520"/>
      <c r="CF2113" s="520"/>
    </row>
    <row r="2114" spans="1:84" ht="13.8" thickBot="1" x14ac:dyDescent="0.3">
      <c r="A2114" s="133"/>
      <c r="B2114" s="134"/>
      <c r="C2114" s="429"/>
      <c r="D2114" s="136"/>
      <c r="E2114" s="136"/>
      <c r="F2114" s="438"/>
      <c r="G2114" s="136"/>
      <c r="H2114" s="139"/>
      <c r="I2114" s="430"/>
      <c r="J2114" s="431"/>
      <c r="K2114" s="432"/>
      <c r="L2114" s="428"/>
      <c r="M2114" s="500"/>
      <c r="N2114" s="518"/>
      <c r="O2114" s="501"/>
      <c r="P2114" s="501"/>
      <c r="Q2114" s="519"/>
      <c r="R2114" s="502"/>
      <c r="S2114" s="502"/>
      <c r="T2114" s="503"/>
      <c r="U2114" s="504"/>
      <c r="V2114" s="505"/>
      <c r="W2114" s="505"/>
      <c r="X2114" s="505"/>
      <c r="Y2114" s="505"/>
      <c r="Z2114" s="506"/>
      <c r="AA2114" s="507"/>
      <c r="AB2114" s="508"/>
      <c r="AC2114" s="513"/>
      <c r="AD2114" s="508"/>
      <c r="AE2114" s="507"/>
      <c r="AF2114" s="513"/>
      <c r="AG2114" s="507"/>
      <c r="AH2114" s="508"/>
      <c r="AI2114" s="509"/>
      <c r="AJ2114" s="507"/>
      <c r="AK2114" s="507"/>
      <c r="AL2114" s="510"/>
      <c r="AM2114" s="511"/>
      <c r="AN2114" s="512"/>
      <c r="AO2114" s="511"/>
      <c r="AP2114" s="507"/>
      <c r="AQ2114" s="512"/>
      <c r="AR2114" s="513"/>
      <c r="AS2114" s="508"/>
      <c r="AT2114" s="511"/>
      <c r="AU2114" s="511"/>
      <c r="AV2114" s="511"/>
      <c r="AW2114" s="511"/>
      <c r="AX2114" s="511"/>
      <c r="AY2114" s="511"/>
      <c r="AZ2114" s="514"/>
      <c r="BA2114" s="515"/>
      <c r="BB2114" s="507"/>
      <c r="BC2114" s="505"/>
      <c r="BD2114" s="524"/>
      <c r="BE2114" s="506"/>
      <c r="BF2114" s="482"/>
      <c r="BG2114" s="483"/>
      <c r="BH2114" s="483"/>
      <c r="BI2114" s="465"/>
      <c r="BJ2114" s="465"/>
      <c r="BK2114" s="465"/>
      <c r="BL2114" s="465"/>
      <c r="BM2114" s="465"/>
      <c r="BN2114" s="465"/>
      <c r="BO2114" s="483"/>
      <c r="BP2114" s="483"/>
      <c r="BQ2114" s="483"/>
      <c r="BR2114" s="483"/>
      <c r="BS2114" s="483"/>
      <c r="BT2114" s="484"/>
      <c r="BU2114" s="484"/>
      <c r="BV2114" s="484"/>
      <c r="BW2114" s="516"/>
      <c r="BX2114" s="434"/>
      <c r="BY2114" s="490"/>
      <c r="BZ2114" s="491"/>
      <c r="CA2114" s="520"/>
      <c r="CB2114" s="520"/>
      <c r="CC2114" s="520"/>
      <c r="CD2114" s="520"/>
      <c r="CE2114" s="520"/>
      <c r="CF2114" s="520"/>
    </row>
    <row r="2115" spans="1:84" ht="13.8" thickBot="1" x14ac:dyDescent="0.3">
      <c r="A2115" s="133"/>
      <c r="B2115" s="134"/>
      <c r="C2115" s="429"/>
      <c r="D2115" s="136"/>
      <c r="E2115" s="136"/>
      <c r="F2115" s="438"/>
      <c r="G2115" s="136"/>
      <c r="H2115" s="139"/>
      <c r="I2115" s="430"/>
      <c r="J2115" s="431"/>
      <c r="K2115" s="432"/>
      <c r="L2115" s="428"/>
      <c r="M2115" s="500"/>
      <c r="N2115" s="518"/>
      <c r="O2115" s="501"/>
      <c r="P2115" s="501"/>
      <c r="Q2115" s="519"/>
      <c r="R2115" s="502"/>
      <c r="S2115" s="502"/>
      <c r="T2115" s="503"/>
      <c r="U2115" s="504"/>
      <c r="V2115" s="505"/>
      <c r="W2115" s="505"/>
      <c r="X2115" s="505"/>
      <c r="Y2115" s="505"/>
      <c r="Z2115" s="506"/>
      <c r="AA2115" s="507"/>
      <c r="AB2115" s="508"/>
      <c r="AC2115" s="513"/>
      <c r="AD2115" s="508"/>
      <c r="AE2115" s="507"/>
      <c r="AF2115" s="513"/>
      <c r="AG2115" s="507"/>
      <c r="AH2115" s="508"/>
      <c r="AI2115" s="509"/>
      <c r="AJ2115" s="507"/>
      <c r="AK2115" s="507"/>
      <c r="AL2115" s="510"/>
      <c r="AM2115" s="511"/>
      <c r="AN2115" s="512"/>
      <c r="AO2115" s="511"/>
      <c r="AP2115" s="507"/>
      <c r="AQ2115" s="512"/>
      <c r="AR2115" s="513"/>
      <c r="AS2115" s="508"/>
      <c r="AT2115" s="511"/>
      <c r="AU2115" s="511"/>
      <c r="AV2115" s="511"/>
      <c r="AW2115" s="511"/>
      <c r="AX2115" s="511"/>
      <c r="AY2115" s="511"/>
      <c r="AZ2115" s="514"/>
      <c r="BA2115" s="515"/>
      <c r="BB2115" s="507"/>
      <c r="BC2115" s="505"/>
      <c r="BD2115" s="524"/>
      <c r="BE2115" s="506"/>
      <c r="BF2115" s="482"/>
      <c r="BG2115" s="483"/>
      <c r="BH2115" s="483"/>
      <c r="BI2115" s="465"/>
      <c r="BJ2115" s="465"/>
      <c r="BK2115" s="465"/>
      <c r="BL2115" s="465"/>
      <c r="BM2115" s="465"/>
      <c r="BN2115" s="465"/>
      <c r="BO2115" s="483"/>
      <c r="BP2115" s="483"/>
      <c r="BQ2115" s="483"/>
      <c r="BR2115" s="483"/>
      <c r="BS2115" s="483"/>
      <c r="BT2115" s="484"/>
      <c r="BU2115" s="484"/>
      <c r="BV2115" s="484"/>
      <c r="BW2115" s="516"/>
      <c r="BX2115" s="434"/>
      <c r="BY2115" s="490"/>
      <c r="BZ2115" s="491"/>
      <c r="CA2115" s="520"/>
      <c r="CB2115" s="520"/>
      <c r="CC2115" s="520"/>
      <c r="CD2115" s="520"/>
      <c r="CE2115" s="520"/>
      <c r="CF2115" s="520"/>
    </row>
    <row r="2116" spans="1:84" ht="13.8" thickBot="1" x14ac:dyDescent="0.3">
      <c r="A2116" s="133"/>
      <c r="B2116" s="134"/>
      <c r="C2116" s="429"/>
      <c r="D2116" s="136"/>
      <c r="E2116" s="136"/>
      <c r="F2116" s="438"/>
      <c r="G2116" s="136"/>
      <c r="H2116" s="139"/>
      <c r="I2116" s="430"/>
      <c r="J2116" s="431"/>
      <c r="K2116" s="432"/>
      <c r="L2116" s="428"/>
      <c r="M2116" s="500"/>
      <c r="N2116" s="518"/>
      <c r="O2116" s="501"/>
      <c r="P2116" s="501"/>
      <c r="Q2116" s="519"/>
      <c r="R2116" s="502"/>
      <c r="S2116" s="502"/>
      <c r="T2116" s="503"/>
      <c r="U2116" s="504"/>
      <c r="V2116" s="505"/>
      <c r="W2116" s="505"/>
      <c r="X2116" s="505"/>
      <c r="Y2116" s="505"/>
      <c r="Z2116" s="506"/>
      <c r="AA2116" s="507"/>
      <c r="AB2116" s="508"/>
      <c r="AC2116" s="513"/>
      <c r="AD2116" s="508"/>
      <c r="AE2116" s="507"/>
      <c r="AF2116" s="513"/>
      <c r="AG2116" s="507"/>
      <c r="AH2116" s="508"/>
      <c r="AI2116" s="509"/>
      <c r="AJ2116" s="507"/>
      <c r="AK2116" s="507"/>
      <c r="AL2116" s="510"/>
      <c r="AM2116" s="511"/>
      <c r="AN2116" s="512"/>
      <c r="AO2116" s="511"/>
      <c r="AP2116" s="507"/>
      <c r="AQ2116" s="512"/>
      <c r="AR2116" s="513"/>
      <c r="AS2116" s="508"/>
      <c r="AT2116" s="511"/>
      <c r="AU2116" s="511"/>
      <c r="AV2116" s="511"/>
      <c r="AW2116" s="511"/>
      <c r="AX2116" s="511"/>
      <c r="AY2116" s="511"/>
      <c r="AZ2116" s="514"/>
      <c r="BA2116" s="515"/>
      <c r="BB2116" s="507"/>
      <c r="BC2116" s="505"/>
      <c r="BD2116" s="524"/>
      <c r="BE2116" s="506"/>
      <c r="BF2116" s="482"/>
      <c r="BG2116" s="483"/>
      <c r="BH2116" s="483"/>
      <c r="BI2116" s="465"/>
      <c r="BJ2116" s="465"/>
      <c r="BK2116" s="465"/>
      <c r="BL2116" s="465"/>
      <c r="BM2116" s="465"/>
      <c r="BN2116" s="465"/>
      <c r="BO2116" s="483"/>
      <c r="BP2116" s="483"/>
      <c r="BQ2116" s="483"/>
      <c r="BR2116" s="483"/>
      <c r="BS2116" s="483"/>
      <c r="BT2116" s="484"/>
      <c r="BU2116" s="484"/>
      <c r="BV2116" s="484"/>
      <c r="BW2116" s="516"/>
      <c r="BX2116" s="434"/>
      <c r="BY2116" s="490"/>
      <c r="BZ2116" s="491"/>
      <c r="CA2116" s="520"/>
      <c r="CB2116" s="520"/>
      <c r="CC2116" s="520"/>
      <c r="CD2116" s="520"/>
      <c r="CE2116" s="520"/>
      <c r="CF2116" s="520"/>
    </row>
    <row r="2117" spans="1:84" ht="13.8" thickBot="1" x14ac:dyDescent="0.3">
      <c r="A2117" s="133"/>
      <c r="B2117" s="134"/>
      <c r="C2117" s="429"/>
      <c r="D2117" s="136"/>
      <c r="E2117" s="136"/>
      <c r="F2117" s="438"/>
      <c r="G2117" s="136"/>
      <c r="H2117" s="139"/>
      <c r="I2117" s="430"/>
      <c r="J2117" s="431"/>
      <c r="K2117" s="432"/>
      <c r="L2117" s="428"/>
      <c r="M2117" s="500"/>
      <c r="N2117" s="518"/>
      <c r="O2117" s="501"/>
      <c r="P2117" s="501"/>
      <c r="Q2117" s="519"/>
      <c r="R2117" s="502"/>
      <c r="S2117" s="502"/>
      <c r="T2117" s="503"/>
      <c r="U2117" s="504"/>
      <c r="V2117" s="505"/>
      <c r="W2117" s="505"/>
      <c r="X2117" s="505"/>
      <c r="Y2117" s="505"/>
      <c r="Z2117" s="506"/>
      <c r="AA2117" s="507"/>
      <c r="AB2117" s="508"/>
      <c r="AC2117" s="513"/>
      <c r="AD2117" s="508"/>
      <c r="AE2117" s="507"/>
      <c r="AF2117" s="513"/>
      <c r="AG2117" s="507"/>
      <c r="AH2117" s="508"/>
      <c r="AI2117" s="509"/>
      <c r="AJ2117" s="507"/>
      <c r="AK2117" s="507"/>
      <c r="AL2117" s="510"/>
      <c r="AM2117" s="511"/>
      <c r="AN2117" s="512"/>
      <c r="AO2117" s="511"/>
      <c r="AP2117" s="507"/>
      <c r="AQ2117" s="512"/>
      <c r="AR2117" s="513"/>
      <c r="AS2117" s="508"/>
      <c r="AT2117" s="511"/>
      <c r="AU2117" s="511"/>
      <c r="AV2117" s="511"/>
      <c r="AW2117" s="511"/>
      <c r="AX2117" s="511"/>
      <c r="AY2117" s="511"/>
      <c r="AZ2117" s="514"/>
      <c r="BA2117" s="515"/>
      <c r="BB2117" s="507"/>
      <c r="BC2117" s="505"/>
      <c r="BD2117" s="524"/>
      <c r="BE2117" s="506"/>
      <c r="BF2117" s="482"/>
      <c r="BG2117" s="483"/>
      <c r="BH2117" s="483"/>
      <c r="BI2117" s="465"/>
      <c r="BJ2117" s="465"/>
      <c r="BK2117" s="465"/>
      <c r="BL2117" s="465"/>
      <c r="BM2117" s="465"/>
      <c r="BN2117" s="465"/>
      <c r="BO2117" s="483"/>
      <c r="BP2117" s="483"/>
      <c r="BQ2117" s="483"/>
      <c r="BR2117" s="483"/>
      <c r="BS2117" s="483"/>
      <c r="BT2117" s="484"/>
      <c r="BU2117" s="484"/>
      <c r="BV2117" s="484"/>
      <c r="BW2117" s="516"/>
      <c r="BX2117" s="434"/>
      <c r="BY2117" s="490"/>
      <c r="BZ2117" s="491"/>
      <c r="CA2117" s="520"/>
      <c r="CB2117" s="520"/>
      <c r="CC2117" s="520"/>
      <c r="CD2117" s="520"/>
      <c r="CE2117" s="520"/>
      <c r="CF2117" s="520"/>
    </row>
    <row r="2118" spans="1:84" ht="13.8" thickBot="1" x14ac:dyDescent="0.3">
      <c r="A2118" s="133"/>
      <c r="B2118" s="134"/>
      <c r="C2118" s="429"/>
      <c r="D2118" s="136"/>
      <c r="E2118" s="136"/>
      <c r="F2118" s="438"/>
      <c r="G2118" s="136"/>
      <c r="H2118" s="139"/>
      <c r="I2118" s="430"/>
      <c r="J2118" s="431"/>
      <c r="K2118" s="432"/>
      <c r="L2118" s="428"/>
      <c r="M2118" s="500"/>
      <c r="N2118" s="518"/>
      <c r="O2118" s="501"/>
      <c r="P2118" s="501"/>
      <c r="Q2118" s="519"/>
      <c r="R2118" s="502"/>
      <c r="S2118" s="502"/>
      <c r="T2118" s="503"/>
      <c r="U2118" s="504"/>
      <c r="V2118" s="505"/>
      <c r="W2118" s="505"/>
      <c r="X2118" s="505"/>
      <c r="Y2118" s="505"/>
      <c r="Z2118" s="506"/>
      <c r="AA2118" s="507"/>
      <c r="AB2118" s="508"/>
      <c r="AC2118" s="513"/>
      <c r="AD2118" s="508"/>
      <c r="AE2118" s="507"/>
      <c r="AF2118" s="513"/>
      <c r="AG2118" s="507"/>
      <c r="AH2118" s="508"/>
      <c r="AI2118" s="509"/>
      <c r="AJ2118" s="507"/>
      <c r="AK2118" s="507"/>
      <c r="AL2118" s="510"/>
      <c r="AM2118" s="511"/>
      <c r="AN2118" s="512"/>
      <c r="AO2118" s="511"/>
      <c r="AP2118" s="507"/>
      <c r="AQ2118" s="512"/>
      <c r="AR2118" s="513"/>
      <c r="AS2118" s="508"/>
      <c r="AT2118" s="511"/>
      <c r="AU2118" s="511"/>
      <c r="AV2118" s="511"/>
      <c r="AW2118" s="511"/>
      <c r="AX2118" s="511"/>
      <c r="AY2118" s="511"/>
      <c r="AZ2118" s="514"/>
      <c r="BA2118" s="515"/>
      <c r="BB2118" s="507"/>
      <c r="BC2118" s="505"/>
      <c r="BD2118" s="524"/>
      <c r="BE2118" s="506"/>
      <c r="BF2118" s="482"/>
      <c r="BG2118" s="483"/>
      <c r="BH2118" s="483"/>
      <c r="BI2118" s="465"/>
      <c r="BJ2118" s="465"/>
      <c r="BK2118" s="465"/>
      <c r="BL2118" s="465"/>
      <c r="BM2118" s="465"/>
      <c r="BN2118" s="465"/>
      <c r="BO2118" s="483"/>
      <c r="BP2118" s="483"/>
      <c r="BQ2118" s="483"/>
      <c r="BR2118" s="483"/>
      <c r="BS2118" s="483"/>
      <c r="BT2118" s="484"/>
      <c r="BU2118" s="484"/>
      <c r="BV2118" s="484"/>
      <c r="BW2118" s="516"/>
      <c r="BX2118" s="434"/>
      <c r="BY2118" s="490"/>
      <c r="BZ2118" s="491"/>
      <c r="CA2118" s="520"/>
      <c r="CB2118" s="520"/>
      <c r="CC2118" s="520"/>
      <c r="CD2118" s="520"/>
      <c r="CE2118" s="520"/>
      <c r="CF2118" s="520"/>
    </row>
    <row r="2119" spans="1:84" ht="13.8" thickBot="1" x14ac:dyDescent="0.3">
      <c r="A2119" s="133"/>
      <c r="B2119" s="134"/>
      <c r="C2119" s="429"/>
      <c r="D2119" s="136"/>
      <c r="E2119" s="136"/>
      <c r="F2119" s="438"/>
      <c r="G2119" s="136"/>
      <c r="H2119" s="139"/>
      <c r="I2119" s="430"/>
      <c r="J2119" s="431"/>
      <c r="K2119" s="432"/>
      <c r="L2119" s="428"/>
      <c r="M2119" s="500"/>
      <c r="N2119" s="518"/>
      <c r="O2119" s="501"/>
      <c r="P2119" s="501"/>
      <c r="Q2119" s="519"/>
      <c r="R2119" s="502"/>
      <c r="S2119" s="502"/>
      <c r="T2119" s="503"/>
      <c r="U2119" s="504"/>
      <c r="V2119" s="505"/>
      <c r="W2119" s="505"/>
      <c r="X2119" s="505"/>
      <c r="Y2119" s="505"/>
      <c r="Z2119" s="506"/>
      <c r="AA2119" s="507"/>
      <c r="AB2119" s="508"/>
      <c r="AC2119" s="513"/>
      <c r="AD2119" s="508"/>
      <c r="AE2119" s="507"/>
      <c r="AF2119" s="513"/>
      <c r="AG2119" s="507"/>
      <c r="AH2119" s="508"/>
      <c r="AI2119" s="509"/>
      <c r="AJ2119" s="507"/>
      <c r="AK2119" s="507"/>
      <c r="AL2119" s="510"/>
      <c r="AM2119" s="511"/>
      <c r="AN2119" s="512"/>
      <c r="AO2119" s="511"/>
      <c r="AP2119" s="507"/>
      <c r="AQ2119" s="512"/>
      <c r="AR2119" s="513"/>
      <c r="AS2119" s="508"/>
      <c r="AT2119" s="511"/>
      <c r="AU2119" s="511"/>
      <c r="AV2119" s="511"/>
      <c r="AW2119" s="511"/>
      <c r="AX2119" s="511"/>
      <c r="AY2119" s="511"/>
      <c r="AZ2119" s="514"/>
      <c r="BA2119" s="515"/>
      <c r="BB2119" s="507"/>
      <c r="BC2119" s="505"/>
      <c r="BD2119" s="524"/>
      <c r="BE2119" s="506"/>
      <c r="BF2119" s="482"/>
      <c r="BG2119" s="483"/>
      <c r="BH2119" s="483"/>
      <c r="BI2119" s="465"/>
      <c r="BJ2119" s="465"/>
      <c r="BK2119" s="465"/>
      <c r="BL2119" s="465"/>
      <c r="BM2119" s="465"/>
      <c r="BN2119" s="465"/>
      <c r="BO2119" s="483"/>
      <c r="BP2119" s="483"/>
      <c r="BQ2119" s="483"/>
      <c r="BR2119" s="483"/>
      <c r="BS2119" s="483"/>
      <c r="BT2119" s="484"/>
      <c r="BU2119" s="484"/>
      <c r="BV2119" s="484"/>
      <c r="BW2119" s="516"/>
      <c r="BX2119" s="434"/>
      <c r="BY2119" s="490"/>
      <c r="BZ2119" s="491"/>
      <c r="CA2119" s="520"/>
      <c r="CB2119" s="520"/>
      <c r="CC2119" s="520"/>
      <c r="CD2119" s="520"/>
      <c r="CE2119" s="520"/>
      <c r="CF2119" s="520"/>
    </row>
    <row r="2120" spans="1:84" ht="13.8" thickBot="1" x14ac:dyDescent="0.3">
      <c r="A2120" s="133"/>
      <c r="B2120" s="134"/>
      <c r="C2120" s="429"/>
      <c r="D2120" s="136"/>
      <c r="E2120" s="136"/>
      <c r="F2120" s="438"/>
      <c r="G2120" s="136"/>
      <c r="H2120" s="139"/>
      <c r="I2120" s="430"/>
      <c r="J2120" s="431"/>
      <c r="K2120" s="432"/>
      <c r="L2120" s="428"/>
      <c r="M2120" s="500"/>
      <c r="N2120" s="518"/>
      <c r="O2120" s="501"/>
      <c r="P2120" s="501"/>
      <c r="Q2120" s="519"/>
      <c r="R2120" s="502"/>
      <c r="S2120" s="502"/>
      <c r="T2120" s="503"/>
      <c r="U2120" s="504"/>
      <c r="V2120" s="505"/>
      <c r="W2120" s="505"/>
      <c r="X2120" s="505"/>
      <c r="Y2120" s="505"/>
      <c r="Z2120" s="506"/>
      <c r="AA2120" s="507"/>
      <c r="AB2120" s="508"/>
      <c r="AC2120" s="513"/>
      <c r="AD2120" s="508"/>
      <c r="AE2120" s="507"/>
      <c r="AF2120" s="513"/>
      <c r="AG2120" s="507"/>
      <c r="AH2120" s="508"/>
      <c r="AI2120" s="509"/>
      <c r="AJ2120" s="507"/>
      <c r="AK2120" s="507"/>
      <c r="AL2120" s="510"/>
      <c r="AM2120" s="511"/>
      <c r="AN2120" s="512"/>
      <c r="AO2120" s="511"/>
      <c r="AP2120" s="507"/>
      <c r="AQ2120" s="512"/>
      <c r="AR2120" s="513"/>
      <c r="AS2120" s="508"/>
      <c r="AT2120" s="511"/>
      <c r="AU2120" s="511"/>
      <c r="AV2120" s="511"/>
      <c r="AW2120" s="511"/>
      <c r="AX2120" s="511"/>
      <c r="AY2120" s="511"/>
      <c r="AZ2120" s="514"/>
      <c r="BA2120" s="515"/>
      <c r="BB2120" s="507"/>
      <c r="BC2120" s="505"/>
      <c r="BD2120" s="524"/>
      <c r="BE2120" s="506"/>
      <c r="BF2120" s="482"/>
      <c r="BG2120" s="483"/>
      <c r="BH2120" s="483"/>
      <c r="BI2120" s="465"/>
      <c r="BJ2120" s="465"/>
      <c r="BK2120" s="465"/>
      <c r="BL2120" s="465"/>
      <c r="BM2120" s="465"/>
      <c r="BN2120" s="465"/>
      <c r="BO2120" s="483"/>
      <c r="BP2120" s="483"/>
      <c r="BQ2120" s="483"/>
      <c r="BR2120" s="483"/>
      <c r="BS2120" s="483"/>
      <c r="BT2120" s="484"/>
      <c r="BU2120" s="484"/>
      <c r="BV2120" s="484"/>
      <c r="BW2120" s="516"/>
      <c r="BX2120" s="434"/>
      <c r="BY2120" s="490"/>
      <c r="BZ2120" s="491"/>
      <c r="CA2120" s="520"/>
      <c r="CB2120" s="520"/>
      <c r="CC2120" s="520"/>
      <c r="CD2120" s="520"/>
      <c r="CE2120" s="520"/>
      <c r="CF2120" s="520"/>
    </row>
    <row r="2121" spans="1:84" ht="13.8" thickBot="1" x14ac:dyDescent="0.3">
      <c r="A2121" s="133"/>
      <c r="B2121" s="134"/>
      <c r="C2121" s="429"/>
      <c r="D2121" s="136"/>
      <c r="E2121" s="136"/>
      <c r="F2121" s="438"/>
      <c r="G2121" s="136"/>
      <c r="H2121" s="139"/>
      <c r="I2121" s="430"/>
      <c r="J2121" s="431"/>
      <c r="K2121" s="432"/>
      <c r="L2121" s="428"/>
      <c r="M2121" s="500"/>
      <c r="N2121" s="518"/>
      <c r="O2121" s="501"/>
      <c r="P2121" s="501"/>
      <c r="Q2121" s="519"/>
      <c r="R2121" s="502"/>
      <c r="S2121" s="502"/>
      <c r="T2121" s="503"/>
      <c r="U2121" s="504"/>
      <c r="V2121" s="505"/>
      <c r="W2121" s="505"/>
      <c r="X2121" s="505"/>
      <c r="Y2121" s="505"/>
      <c r="Z2121" s="506"/>
      <c r="AA2121" s="507"/>
      <c r="AB2121" s="508"/>
      <c r="AC2121" s="513"/>
      <c r="AD2121" s="508"/>
      <c r="AE2121" s="507"/>
      <c r="AF2121" s="513"/>
      <c r="AG2121" s="507"/>
      <c r="AH2121" s="508"/>
      <c r="AI2121" s="509"/>
      <c r="AJ2121" s="507"/>
      <c r="AK2121" s="507"/>
      <c r="AL2121" s="510"/>
      <c r="AM2121" s="511"/>
      <c r="AN2121" s="512"/>
      <c r="AO2121" s="511"/>
      <c r="AP2121" s="507"/>
      <c r="AQ2121" s="512"/>
      <c r="AR2121" s="513"/>
      <c r="AS2121" s="508"/>
      <c r="AT2121" s="511"/>
      <c r="AU2121" s="511"/>
      <c r="AV2121" s="511"/>
      <c r="AW2121" s="511"/>
      <c r="AX2121" s="511"/>
      <c r="AY2121" s="511"/>
      <c r="AZ2121" s="514"/>
      <c r="BA2121" s="515"/>
      <c r="BB2121" s="507"/>
      <c r="BC2121" s="505"/>
      <c r="BD2121" s="524"/>
      <c r="BE2121" s="506"/>
      <c r="BF2121" s="482"/>
      <c r="BG2121" s="483"/>
      <c r="BH2121" s="483"/>
      <c r="BI2121" s="465"/>
      <c r="BJ2121" s="465"/>
      <c r="BK2121" s="465"/>
      <c r="BL2121" s="465"/>
      <c r="BM2121" s="465"/>
      <c r="BN2121" s="465"/>
      <c r="BO2121" s="483"/>
      <c r="BP2121" s="483"/>
      <c r="BQ2121" s="483"/>
      <c r="BR2121" s="483"/>
      <c r="BS2121" s="483"/>
      <c r="BT2121" s="484"/>
      <c r="BU2121" s="484"/>
      <c r="BV2121" s="484"/>
      <c r="BW2121" s="516"/>
      <c r="BX2121" s="434"/>
      <c r="BY2121" s="490"/>
      <c r="BZ2121" s="491"/>
      <c r="CA2121" s="520"/>
      <c r="CB2121" s="520"/>
      <c r="CC2121" s="520"/>
      <c r="CD2121" s="520"/>
      <c r="CE2121" s="520"/>
      <c r="CF2121" s="520"/>
    </row>
    <row r="2122" spans="1:84" ht="13.8" thickBot="1" x14ac:dyDescent="0.3">
      <c r="A2122" s="133"/>
      <c r="B2122" s="134"/>
      <c r="C2122" s="429"/>
      <c r="D2122" s="136"/>
      <c r="E2122" s="136"/>
      <c r="F2122" s="438"/>
      <c r="G2122" s="136"/>
      <c r="H2122" s="139"/>
      <c r="I2122" s="430"/>
      <c r="J2122" s="431"/>
      <c r="K2122" s="432"/>
      <c r="L2122" s="428"/>
      <c r="M2122" s="500"/>
      <c r="N2122" s="518"/>
      <c r="O2122" s="501"/>
      <c r="P2122" s="501"/>
      <c r="Q2122" s="519"/>
      <c r="R2122" s="502"/>
      <c r="S2122" s="502"/>
      <c r="T2122" s="503"/>
      <c r="U2122" s="504"/>
      <c r="V2122" s="505"/>
      <c r="W2122" s="505"/>
      <c r="X2122" s="505"/>
      <c r="Y2122" s="505"/>
      <c r="Z2122" s="506"/>
      <c r="AA2122" s="507"/>
      <c r="AB2122" s="508"/>
      <c r="AC2122" s="513"/>
      <c r="AD2122" s="508"/>
      <c r="AE2122" s="507"/>
      <c r="AF2122" s="513"/>
      <c r="AG2122" s="507"/>
      <c r="AH2122" s="508"/>
      <c r="AI2122" s="509"/>
      <c r="AJ2122" s="507"/>
      <c r="AK2122" s="507"/>
      <c r="AL2122" s="510"/>
      <c r="AM2122" s="511"/>
      <c r="AN2122" s="512"/>
      <c r="AO2122" s="511"/>
      <c r="AP2122" s="507"/>
      <c r="AQ2122" s="512"/>
      <c r="AR2122" s="513"/>
      <c r="AS2122" s="508"/>
      <c r="AT2122" s="511"/>
      <c r="AU2122" s="511"/>
      <c r="AV2122" s="511"/>
      <c r="AW2122" s="511"/>
      <c r="AX2122" s="511"/>
      <c r="AY2122" s="511"/>
      <c r="AZ2122" s="514"/>
      <c r="BA2122" s="515"/>
      <c r="BB2122" s="507"/>
      <c r="BC2122" s="505"/>
      <c r="BD2122" s="524"/>
      <c r="BE2122" s="506"/>
      <c r="BF2122" s="482"/>
      <c r="BG2122" s="483"/>
      <c r="BH2122" s="483"/>
      <c r="BI2122" s="465"/>
      <c r="BJ2122" s="465"/>
      <c r="BK2122" s="465"/>
      <c r="BL2122" s="465"/>
      <c r="BM2122" s="465"/>
      <c r="BN2122" s="465"/>
      <c r="BO2122" s="483"/>
      <c r="BP2122" s="483"/>
      <c r="BQ2122" s="483"/>
      <c r="BR2122" s="483"/>
      <c r="BS2122" s="483"/>
      <c r="BT2122" s="484"/>
      <c r="BU2122" s="484"/>
      <c r="BV2122" s="484"/>
      <c r="BW2122" s="516"/>
      <c r="BX2122" s="434"/>
      <c r="BY2122" s="490"/>
      <c r="BZ2122" s="491"/>
      <c r="CA2122" s="520"/>
      <c r="CB2122" s="520"/>
      <c r="CC2122" s="520"/>
      <c r="CD2122" s="520"/>
      <c r="CE2122" s="520"/>
      <c r="CF2122" s="520"/>
    </row>
    <row r="2123" spans="1:84" ht="13.8" thickBot="1" x14ac:dyDescent="0.3">
      <c r="A2123" s="133"/>
      <c r="B2123" s="134"/>
      <c r="C2123" s="429"/>
      <c r="D2123" s="136"/>
      <c r="E2123" s="136"/>
      <c r="F2123" s="438"/>
      <c r="G2123" s="136"/>
      <c r="H2123" s="139"/>
      <c r="I2123" s="430"/>
      <c r="J2123" s="431"/>
      <c r="K2123" s="432"/>
      <c r="L2123" s="428"/>
      <c r="M2123" s="500"/>
      <c r="N2123" s="518"/>
      <c r="O2123" s="501"/>
      <c r="P2123" s="501"/>
      <c r="Q2123" s="519"/>
      <c r="R2123" s="502"/>
      <c r="S2123" s="502"/>
      <c r="T2123" s="503"/>
      <c r="U2123" s="504"/>
      <c r="V2123" s="505"/>
      <c r="W2123" s="505"/>
      <c r="X2123" s="505"/>
      <c r="Y2123" s="505"/>
      <c r="Z2123" s="506"/>
      <c r="AA2123" s="507"/>
      <c r="AB2123" s="508"/>
      <c r="AC2123" s="513"/>
      <c r="AD2123" s="508"/>
      <c r="AE2123" s="507"/>
      <c r="AF2123" s="513"/>
      <c r="AG2123" s="507"/>
      <c r="AH2123" s="508"/>
      <c r="AI2123" s="509"/>
      <c r="AJ2123" s="507"/>
      <c r="AK2123" s="507"/>
      <c r="AL2123" s="510"/>
      <c r="AM2123" s="511"/>
      <c r="AN2123" s="512"/>
      <c r="AO2123" s="511"/>
      <c r="AP2123" s="507"/>
      <c r="AQ2123" s="512"/>
      <c r="AR2123" s="513"/>
      <c r="AS2123" s="508"/>
      <c r="AT2123" s="511"/>
      <c r="AU2123" s="511"/>
      <c r="AV2123" s="511"/>
      <c r="AW2123" s="511"/>
      <c r="AX2123" s="511"/>
      <c r="AY2123" s="511"/>
      <c r="AZ2123" s="514"/>
      <c r="BA2123" s="515"/>
      <c r="BB2123" s="507"/>
      <c r="BC2123" s="505"/>
      <c r="BD2123" s="524"/>
      <c r="BE2123" s="506"/>
      <c r="BF2123" s="482"/>
      <c r="BG2123" s="483"/>
      <c r="BH2123" s="483"/>
      <c r="BI2123" s="465"/>
      <c r="BJ2123" s="465"/>
      <c r="BK2123" s="465"/>
      <c r="BL2123" s="465"/>
      <c r="BM2123" s="465"/>
      <c r="BN2123" s="465"/>
      <c r="BO2123" s="483"/>
      <c r="BP2123" s="483"/>
      <c r="BQ2123" s="483"/>
      <c r="BR2123" s="483"/>
      <c r="BS2123" s="483"/>
      <c r="BT2123" s="484"/>
      <c r="BU2123" s="484"/>
      <c r="BV2123" s="484"/>
      <c r="BW2123" s="516"/>
      <c r="BX2123" s="434"/>
      <c r="BY2123" s="490"/>
      <c r="BZ2123" s="491"/>
      <c r="CA2123" s="520"/>
      <c r="CB2123" s="520"/>
      <c r="CC2123" s="520"/>
      <c r="CD2123" s="520"/>
      <c r="CE2123" s="520"/>
      <c r="CF2123" s="520"/>
    </row>
    <row r="2124" spans="1:84" ht="13.8" thickBot="1" x14ac:dyDescent="0.3">
      <c r="A2124" s="133"/>
      <c r="B2124" s="134"/>
      <c r="C2124" s="429"/>
      <c r="D2124" s="136"/>
      <c r="E2124" s="136"/>
      <c r="F2124" s="438"/>
      <c r="G2124" s="136"/>
      <c r="H2124" s="139"/>
      <c r="I2124" s="430"/>
      <c r="J2124" s="431"/>
      <c r="K2124" s="432"/>
      <c r="L2124" s="428"/>
      <c r="M2124" s="500"/>
      <c r="N2124" s="518"/>
      <c r="O2124" s="501"/>
      <c r="P2124" s="501"/>
      <c r="Q2124" s="519"/>
      <c r="R2124" s="502"/>
      <c r="S2124" s="502"/>
      <c r="T2124" s="503"/>
      <c r="U2124" s="504"/>
      <c r="V2124" s="505"/>
      <c r="W2124" s="505"/>
      <c r="X2124" s="505"/>
      <c r="Y2124" s="505"/>
      <c r="Z2124" s="506"/>
      <c r="AA2124" s="507"/>
      <c r="AB2124" s="508"/>
      <c r="AC2124" s="513"/>
      <c r="AD2124" s="508"/>
      <c r="AE2124" s="507"/>
      <c r="AF2124" s="513"/>
      <c r="AG2124" s="507"/>
      <c r="AH2124" s="508"/>
      <c r="AI2124" s="509"/>
      <c r="AJ2124" s="507"/>
      <c r="AK2124" s="507"/>
      <c r="AL2124" s="510"/>
      <c r="AM2124" s="511"/>
      <c r="AN2124" s="512"/>
      <c r="AO2124" s="511"/>
      <c r="AP2124" s="507"/>
      <c r="AQ2124" s="512"/>
      <c r="AR2124" s="513"/>
      <c r="AS2124" s="508"/>
      <c r="AT2124" s="511"/>
      <c r="AU2124" s="511"/>
      <c r="AV2124" s="511"/>
      <c r="AW2124" s="511"/>
      <c r="AX2124" s="511"/>
      <c r="AY2124" s="511"/>
      <c r="AZ2124" s="514"/>
      <c r="BA2124" s="515"/>
      <c r="BB2124" s="507"/>
      <c r="BC2124" s="505"/>
      <c r="BD2124" s="524"/>
      <c r="BE2124" s="506"/>
      <c r="BF2124" s="482"/>
      <c r="BG2124" s="483"/>
      <c r="BH2124" s="483"/>
      <c r="BI2124" s="465"/>
      <c r="BJ2124" s="465"/>
      <c r="BK2124" s="465"/>
      <c r="BL2124" s="465"/>
      <c r="BM2124" s="465"/>
      <c r="BN2124" s="465"/>
      <c r="BO2124" s="483"/>
      <c r="BP2124" s="483"/>
      <c r="BQ2124" s="483"/>
      <c r="BR2124" s="483"/>
      <c r="BS2124" s="483"/>
      <c r="BT2124" s="484"/>
      <c r="BU2124" s="484"/>
      <c r="BV2124" s="484"/>
      <c r="BW2124" s="516"/>
      <c r="BX2124" s="434"/>
      <c r="BY2124" s="490"/>
      <c r="BZ2124" s="491"/>
      <c r="CA2124" s="520"/>
      <c r="CB2124" s="520"/>
      <c r="CC2124" s="520"/>
      <c r="CD2124" s="520"/>
      <c r="CE2124" s="520"/>
      <c r="CF2124" s="520"/>
    </row>
    <row r="2125" spans="1:84" ht="13.8" thickBot="1" x14ac:dyDescent="0.3">
      <c r="A2125" s="133"/>
      <c r="B2125" s="134"/>
      <c r="C2125" s="429"/>
      <c r="D2125" s="136"/>
      <c r="E2125" s="136"/>
      <c r="F2125" s="438"/>
      <c r="G2125" s="136"/>
      <c r="H2125" s="139"/>
      <c r="I2125" s="430"/>
      <c r="J2125" s="431"/>
      <c r="K2125" s="432"/>
      <c r="L2125" s="428"/>
      <c r="M2125" s="500"/>
      <c r="N2125" s="518"/>
      <c r="O2125" s="501"/>
      <c r="P2125" s="501"/>
      <c r="Q2125" s="519"/>
      <c r="R2125" s="502"/>
      <c r="S2125" s="502"/>
      <c r="T2125" s="503"/>
      <c r="U2125" s="504"/>
      <c r="V2125" s="505"/>
      <c r="W2125" s="505"/>
      <c r="X2125" s="505"/>
      <c r="Y2125" s="505"/>
      <c r="Z2125" s="506"/>
      <c r="AA2125" s="507"/>
      <c r="AB2125" s="508"/>
      <c r="AC2125" s="513"/>
      <c r="AD2125" s="508"/>
      <c r="AE2125" s="507"/>
      <c r="AF2125" s="513"/>
      <c r="AG2125" s="507"/>
      <c r="AH2125" s="508"/>
      <c r="AI2125" s="509"/>
      <c r="AJ2125" s="507"/>
      <c r="AK2125" s="507"/>
      <c r="AL2125" s="510"/>
      <c r="AM2125" s="511"/>
      <c r="AN2125" s="512"/>
      <c r="AO2125" s="511"/>
      <c r="AP2125" s="507"/>
      <c r="AQ2125" s="512"/>
      <c r="AR2125" s="513"/>
      <c r="AS2125" s="508"/>
      <c r="AT2125" s="511"/>
      <c r="AU2125" s="511"/>
      <c r="AV2125" s="511"/>
      <c r="AW2125" s="511"/>
      <c r="AX2125" s="511"/>
      <c r="AY2125" s="511"/>
      <c r="AZ2125" s="514"/>
      <c r="BA2125" s="515"/>
      <c r="BB2125" s="507"/>
      <c r="BC2125" s="505"/>
      <c r="BD2125" s="524"/>
      <c r="BE2125" s="506"/>
      <c r="BF2125" s="482"/>
      <c r="BG2125" s="483"/>
      <c r="BH2125" s="483"/>
      <c r="BI2125" s="465"/>
      <c r="BJ2125" s="465"/>
      <c r="BK2125" s="465"/>
      <c r="BL2125" s="465"/>
      <c r="BM2125" s="465"/>
      <c r="BN2125" s="465"/>
      <c r="BO2125" s="483"/>
      <c r="BP2125" s="483"/>
      <c r="BQ2125" s="483"/>
      <c r="BR2125" s="483"/>
      <c r="BS2125" s="483"/>
      <c r="BT2125" s="484"/>
      <c r="BU2125" s="484"/>
      <c r="BV2125" s="484"/>
      <c r="BW2125" s="516"/>
      <c r="BX2125" s="434"/>
      <c r="BY2125" s="490"/>
      <c r="BZ2125" s="491"/>
      <c r="CA2125" s="520"/>
      <c r="CB2125" s="520"/>
      <c r="CC2125" s="520"/>
      <c r="CD2125" s="520"/>
      <c r="CE2125" s="520"/>
      <c r="CF2125" s="520"/>
    </row>
    <row r="2126" spans="1:84" ht="13.8" thickBot="1" x14ac:dyDescent="0.3">
      <c r="A2126" s="133"/>
      <c r="B2126" s="134"/>
      <c r="C2126" s="429"/>
      <c r="D2126" s="136"/>
      <c r="E2126" s="136"/>
      <c r="F2126" s="438"/>
      <c r="G2126" s="136"/>
      <c r="H2126" s="139"/>
      <c r="I2126" s="430"/>
      <c r="J2126" s="431"/>
      <c r="K2126" s="432"/>
      <c r="L2126" s="428"/>
      <c r="M2126" s="500"/>
      <c r="N2126" s="518"/>
      <c r="O2126" s="501"/>
      <c r="P2126" s="501"/>
      <c r="Q2126" s="519"/>
      <c r="R2126" s="502"/>
      <c r="S2126" s="502"/>
      <c r="T2126" s="503"/>
      <c r="U2126" s="504"/>
      <c r="V2126" s="505"/>
      <c r="W2126" s="505"/>
      <c r="X2126" s="505"/>
      <c r="Y2126" s="505"/>
      <c r="Z2126" s="506"/>
      <c r="AA2126" s="507"/>
      <c r="AB2126" s="508"/>
      <c r="AC2126" s="513"/>
      <c r="AD2126" s="508"/>
      <c r="AE2126" s="507"/>
      <c r="AF2126" s="513"/>
      <c r="AG2126" s="507"/>
      <c r="AH2126" s="508"/>
      <c r="AI2126" s="509"/>
      <c r="AJ2126" s="507"/>
      <c r="AK2126" s="507"/>
      <c r="AL2126" s="510"/>
      <c r="AM2126" s="511"/>
      <c r="AN2126" s="512"/>
      <c r="AO2126" s="511"/>
      <c r="AP2126" s="507"/>
      <c r="AQ2126" s="512"/>
      <c r="AR2126" s="513"/>
      <c r="AS2126" s="508"/>
      <c r="AT2126" s="511"/>
      <c r="AU2126" s="511"/>
      <c r="AV2126" s="511"/>
      <c r="AW2126" s="511"/>
      <c r="AX2126" s="511"/>
      <c r="AY2126" s="511"/>
      <c r="AZ2126" s="514"/>
      <c r="BA2126" s="515"/>
      <c r="BB2126" s="507"/>
      <c r="BC2126" s="505"/>
      <c r="BD2126" s="524"/>
      <c r="BE2126" s="506"/>
      <c r="BF2126" s="482"/>
      <c r="BG2126" s="483"/>
      <c r="BH2126" s="483"/>
      <c r="BI2126" s="465"/>
      <c r="BJ2126" s="465"/>
      <c r="BK2126" s="465"/>
      <c r="BL2126" s="465"/>
      <c r="BM2126" s="465"/>
      <c r="BN2126" s="465"/>
      <c r="BO2126" s="483"/>
      <c r="BP2126" s="483"/>
      <c r="BQ2126" s="483"/>
      <c r="BR2126" s="483"/>
      <c r="BS2126" s="483"/>
      <c r="BT2126" s="484"/>
      <c r="BU2126" s="484"/>
      <c r="BV2126" s="484"/>
      <c r="BW2126" s="516"/>
      <c r="BX2126" s="434"/>
      <c r="BY2126" s="490"/>
      <c r="BZ2126" s="491"/>
      <c r="CA2126" s="520"/>
      <c r="CB2126" s="520"/>
      <c r="CC2126" s="520"/>
      <c r="CD2126" s="520"/>
      <c r="CE2126" s="520"/>
      <c r="CF2126" s="520"/>
    </row>
    <row r="2127" spans="1:84" ht="13.8" thickBot="1" x14ac:dyDescent="0.3">
      <c r="A2127" s="133"/>
      <c r="B2127" s="134"/>
      <c r="C2127" s="429"/>
      <c r="D2127" s="136"/>
      <c r="E2127" s="136"/>
      <c r="F2127" s="438"/>
      <c r="G2127" s="136"/>
      <c r="H2127" s="139"/>
      <c r="I2127" s="430"/>
      <c r="J2127" s="431"/>
      <c r="K2127" s="432"/>
      <c r="L2127" s="428"/>
      <c r="M2127" s="500"/>
      <c r="N2127" s="518"/>
      <c r="O2127" s="501"/>
      <c r="P2127" s="501"/>
      <c r="Q2127" s="519"/>
      <c r="R2127" s="502"/>
      <c r="S2127" s="502"/>
      <c r="T2127" s="503"/>
      <c r="U2127" s="504"/>
      <c r="V2127" s="505"/>
      <c r="W2127" s="505"/>
      <c r="X2127" s="505"/>
      <c r="Y2127" s="505"/>
      <c r="Z2127" s="506"/>
      <c r="AA2127" s="507"/>
      <c r="AB2127" s="508"/>
      <c r="AC2127" s="513"/>
      <c r="AD2127" s="508"/>
      <c r="AE2127" s="507"/>
      <c r="AF2127" s="513"/>
      <c r="AG2127" s="507"/>
      <c r="AH2127" s="508"/>
      <c r="AI2127" s="509"/>
      <c r="AJ2127" s="507"/>
      <c r="AK2127" s="507"/>
      <c r="AL2127" s="510"/>
      <c r="AM2127" s="511"/>
      <c r="AN2127" s="512"/>
      <c r="AO2127" s="511"/>
      <c r="AP2127" s="507"/>
      <c r="AQ2127" s="512"/>
      <c r="AR2127" s="513"/>
      <c r="AS2127" s="508"/>
      <c r="AT2127" s="511"/>
      <c r="AU2127" s="511"/>
      <c r="AV2127" s="511"/>
      <c r="AW2127" s="511"/>
      <c r="AX2127" s="511"/>
      <c r="AY2127" s="511"/>
      <c r="AZ2127" s="514"/>
      <c r="BA2127" s="515"/>
      <c r="BB2127" s="507"/>
      <c r="BC2127" s="505"/>
      <c r="BD2127" s="524"/>
      <c r="BE2127" s="506"/>
      <c r="BF2127" s="482"/>
      <c r="BG2127" s="483"/>
      <c r="BH2127" s="483"/>
      <c r="BI2127" s="465"/>
      <c r="BJ2127" s="465"/>
      <c r="BK2127" s="465"/>
      <c r="BL2127" s="465"/>
      <c r="BM2127" s="465"/>
      <c r="BN2127" s="465"/>
      <c r="BO2127" s="483"/>
      <c r="BP2127" s="483"/>
      <c r="BQ2127" s="483"/>
      <c r="BR2127" s="483"/>
      <c r="BS2127" s="483"/>
      <c r="BT2127" s="484"/>
      <c r="BU2127" s="484"/>
      <c r="BV2127" s="484"/>
      <c r="BW2127" s="516"/>
      <c r="BX2127" s="434"/>
      <c r="BY2127" s="490"/>
      <c r="BZ2127" s="491"/>
      <c r="CA2127" s="520"/>
      <c r="CB2127" s="520"/>
      <c r="CC2127" s="520"/>
      <c r="CD2127" s="520"/>
      <c r="CE2127" s="520"/>
      <c r="CF2127" s="520"/>
    </row>
    <row r="2128" spans="1:84" ht="13.8" thickBot="1" x14ac:dyDescent="0.3">
      <c r="A2128" s="133"/>
      <c r="B2128" s="134"/>
      <c r="C2128" s="429"/>
      <c r="D2128" s="136"/>
      <c r="E2128" s="136"/>
      <c r="F2128" s="438"/>
      <c r="G2128" s="136"/>
      <c r="H2128" s="139"/>
      <c r="I2128" s="430"/>
      <c r="J2128" s="431"/>
      <c r="K2128" s="432"/>
      <c r="L2128" s="428"/>
      <c r="M2128" s="500"/>
      <c r="N2128" s="518"/>
      <c r="O2128" s="501"/>
      <c r="P2128" s="501"/>
      <c r="Q2128" s="519"/>
      <c r="R2128" s="502"/>
      <c r="S2128" s="502"/>
      <c r="T2128" s="503"/>
      <c r="U2128" s="504"/>
      <c r="V2128" s="505"/>
      <c r="W2128" s="505"/>
      <c r="X2128" s="505"/>
      <c r="Y2128" s="505"/>
      <c r="Z2128" s="506"/>
      <c r="AA2128" s="507"/>
      <c r="AB2128" s="508"/>
      <c r="AC2128" s="513"/>
      <c r="AD2128" s="508"/>
      <c r="AE2128" s="507"/>
      <c r="AF2128" s="513"/>
      <c r="AG2128" s="507"/>
      <c r="AH2128" s="508"/>
      <c r="AI2128" s="509"/>
      <c r="AJ2128" s="507"/>
      <c r="AK2128" s="507"/>
      <c r="AL2128" s="510"/>
      <c r="AM2128" s="511"/>
      <c r="AN2128" s="512"/>
      <c r="AO2128" s="511"/>
      <c r="AP2128" s="507"/>
      <c r="AQ2128" s="512"/>
      <c r="AR2128" s="513"/>
      <c r="AS2128" s="508"/>
      <c r="AT2128" s="511"/>
      <c r="AU2128" s="511"/>
      <c r="AV2128" s="511"/>
      <c r="AW2128" s="511"/>
      <c r="AX2128" s="511"/>
      <c r="AY2128" s="511"/>
      <c r="AZ2128" s="514"/>
      <c r="BA2128" s="515"/>
      <c r="BB2128" s="507"/>
      <c r="BC2128" s="505"/>
      <c r="BD2128" s="524"/>
      <c r="BE2128" s="506"/>
      <c r="BF2128" s="482"/>
      <c r="BG2128" s="483"/>
      <c r="BH2128" s="483"/>
      <c r="BI2128" s="465"/>
      <c r="BJ2128" s="465"/>
      <c r="BK2128" s="465"/>
      <c r="BL2128" s="465"/>
      <c r="BM2128" s="465"/>
      <c r="BN2128" s="465"/>
      <c r="BO2128" s="483"/>
      <c r="BP2128" s="483"/>
      <c r="BQ2128" s="483"/>
      <c r="BR2128" s="483"/>
      <c r="BS2128" s="483"/>
      <c r="BT2128" s="484"/>
      <c r="BU2128" s="484"/>
      <c r="BV2128" s="484"/>
      <c r="BW2128" s="516"/>
      <c r="BX2128" s="434"/>
      <c r="BY2128" s="490"/>
      <c r="BZ2128" s="491"/>
      <c r="CA2128" s="520"/>
      <c r="CB2128" s="520"/>
      <c r="CC2128" s="520"/>
      <c r="CD2128" s="520"/>
      <c r="CE2128" s="520"/>
      <c r="CF2128" s="520"/>
    </row>
    <row r="2129" spans="1:84" ht="13.8" thickBot="1" x14ac:dyDescent="0.3">
      <c r="A2129" s="133"/>
      <c r="B2129" s="134"/>
      <c r="C2129" s="429"/>
      <c r="D2129" s="136"/>
      <c r="E2129" s="136"/>
      <c r="F2129" s="438"/>
      <c r="G2129" s="136"/>
      <c r="H2129" s="139"/>
      <c r="I2129" s="430"/>
      <c r="J2129" s="431"/>
      <c r="K2129" s="432"/>
      <c r="L2129" s="428"/>
      <c r="M2129" s="500"/>
      <c r="N2129" s="518"/>
      <c r="O2129" s="501"/>
      <c r="P2129" s="501"/>
      <c r="Q2129" s="519"/>
      <c r="R2129" s="502"/>
      <c r="S2129" s="502"/>
      <c r="T2129" s="503"/>
      <c r="U2129" s="504"/>
      <c r="V2129" s="505"/>
      <c r="W2129" s="505"/>
      <c r="X2129" s="505"/>
      <c r="Y2129" s="505"/>
      <c r="Z2129" s="506"/>
      <c r="AA2129" s="507"/>
      <c r="AB2129" s="508"/>
      <c r="AC2129" s="513"/>
      <c r="AD2129" s="508"/>
      <c r="AE2129" s="507"/>
      <c r="AF2129" s="513"/>
      <c r="AG2129" s="507"/>
      <c r="AH2129" s="508"/>
      <c r="AI2129" s="509"/>
      <c r="AJ2129" s="507"/>
      <c r="AK2129" s="507"/>
      <c r="AL2129" s="510"/>
      <c r="AM2129" s="511"/>
      <c r="AN2129" s="512"/>
      <c r="AO2129" s="511"/>
      <c r="AP2129" s="507"/>
      <c r="AQ2129" s="512"/>
      <c r="AR2129" s="513"/>
      <c r="AS2129" s="508"/>
      <c r="AT2129" s="511"/>
      <c r="AU2129" s="511"/>
      <c r="AV2129" s="511"/>
      <c r="AW2129" s="511"/>
      <c r="AX2129" s="511"/>
      <c r="AY2129" s="511"/>
      <c r="AZ2129" s="514"/>
      <c r="BA2129" s="515"/>
      <c r="BB2129" s="507"/>
      <c r="BC2129" s="505"/>
      <c r="BD2129" s="524"/>
      <c r="BE2129" s="506"/>
      <c r="BF2129" s="482"/>
      <c r="BG2129" s="483"/>
      <c r="BH2129" s="483"/>
      <c r="BI2129" s="465"/>
      <c r="BJ2129" s="465"/>
      <c r="BK2129" s="465"/>
      <c r="BL2129" s="465"/>
      <c r="BM2129" s="465"/>
      <c r="BN2129" s="465"/>
      <c r="BO2129" s="483"/>
      <c r="BP2129" s="483"/>
      <c r="BQ2129" s="483"/>
      <c r="BR2129" s="483"/>
      <c r="BS2129" s="483"/>
      <c r="BT2129" s="484"/>
      <c r="BU2129" s="484"/>
      <c r="BV2129" s="484"/>
      <c r="BW2129" s="516"/>
      <c r="BX2129" s="434"/>
      <c r="BY2129" s="490"/>
      <c r="BZ2129" s="491"/>
      <c r="CA2129" s="520"/>
      <c r="CB2129" s="520"/>
      <c r="CC2129" s="520"/>
      <c r="CD2129" s="520"/>
      <c r="CE2129" s="520"/>
      <c r="CF2129" s="520"/>
    </row>
    <row r="2130" spans="1:84" ht="13.8" thickBot="1" x14ac:dyDescent="0.3">
      <c r="A2130" s="133"/>
      <c r="B2130" s="134"/>
      <c r="C2130" s="429"/>
      <c r="D2130" s="136"/>
      <c r="E2130" s="136"/>
      <c r="F2130" s="438"/>
      <c r="G2130" s="136"/>
      <c r="H2130" s="139"/>
      <c r="I2130" s="430"/>
      <c r="J2130" s="431"/>
      <c r="K2130" s="432"/>
      <c r="L2130" s="428"/>
      <c r="M2130" s="500"/>
      <c r="N2130" s="518"/>
      <c r="O2130" s="501"/>
      <c r="P2130" s="501"/>
      <c r="Q2130" s="519"/>
      <c r="R2130" s="502"/>
      <c r="S2130" s="502"/>
      <c r="T2130" s="503"/>
      <c r="U2130" s="504"/>
      <c r="V2130" s="505"/>
      <c r="W2130" s="505"/>
      <c r="X2130" s="505"/>
      <c r="Y2130" s="505"/>
      <c r="Z2130" s="506"/>
      <c r="AA2130" s="507"/>
      <c r="AB2130" s="508"/>
      <c r="AC2130" s="513"/>
      <c r="AD2130" s="508"/>
      <c r="AE2130" s="507"/>
      <c r="AF2130" s="513"/>
      <c r="AG2130" s="507"/>
      <c r="AH2130" s="508"/>
      <c r="AI2130" s="509"/>
      <c r="AJ2130" s="507"/>
      <c r="AK2130" s="507"/>
      <c r="AL2130" s="510"/>
      <c r="AM2130" s="511"/>
      <c r="AN2130" s="512"/>
      <c r="AO2130" s="511"/>
      <c r="AP2130" s="507"/>
      <c r="AQ2130" s="512"/>
      <c r="AR2130" s="513"/>
      <c r="AS2130" s="508"/>
      <c r="AT2130" s="511"/>
      <c r="AU2130" s="511"/>
      <c r="AV2130" s="511"/>
      <c r="AW2130" s="511"/>
      <c r="AX2130" s="511"/>
      <c r="AY2130" s="511"/>
      <c r="AZ2130" s="514"/>
      <c r="BA2130" s="515"/>
      <c r="BB2130" s="507"/>
      <c r="BC2130" s="505"/>
      <c r="BD2130" s="524"/>
      <c r="BE2130" s="506"/>
      <c r="BF2130" s="482"/>
      <c r="BG2130" s="483"/>
      <c r="BH2130" s="483"/>
      <c r="BI2130" s="465"/>
      <c r="BJ2130" s="465"/>
      <c r="BK2130" s="465"/>
      <c r="BL2130" s="465"/>
      <c r="BM2130" s="465"/>
      <c r="BN2130" s="465"/>
      <c r="BO2130" s="483"/>
      <c r="BP2130" s="483"/>
      <c r="BQ2130" s="483"/>
      <c r="BR2130" s="483"/>
      <c r="BS2130" s="483"/>
      <c r="BT2130" s="484"/>
      <c r="BU2130" s="484"/>
      <c r="BV2130" s="484"/>
      <c r="BW2130" s="516"/>
      <c r="BX2130" s="434"/>
      <c r="BY2130" s="490"/>
      <c r="BZ2130" s="491"/>
      <c r="CA2130" s="520"/>
      <c r="CB2130" s="520"/>
      <c r="CC2130" s="520"/>
      <c r="CD2130" s="520"/>
      <c r="CE2130" s="520"/>
      <c r="CF2130" s="520"/>
    </row>
    <row r="2131" spans="1:84" ht="13.8" thickBot="1" x14ac:dyDescent="0.3">
      <c r="A2131" s="133"/>
      <c r="B2131" s="134"/>
      <c r="C2131" s="429"/>
      <c r="D2131" s="136"/>
      <c r="E2131" s="136"/>
      <c r="F2131" s="438"/>
      <c r="G2131" s="136"/>
      <c r="H2131" s="139"/>
      <c r="I2131" s="430"/>
      <c r="J2131" s="431"/>
      <c r="K2131" s="432"/>
      <c r="L2131" s="428"/>
      <c r="M2131" s="500"/>
      <c r="N2131" s="518"/>
      <c r="O2131" s="501"/>
      <c r="P2131" s="501"/>
      <c r="Q2131" s="519"/>
      <c r="R2131" s="502"/>
      <c r="S2131" s="502"/>
      <c r="T2131" s="503"/>
      <c r="U2131" s="504"/>
      <c r="V2131" s="505"/>
      <c r="W2131" s="505"/>
      <c r="X2131" s="505"/>
      <c r="Y2131" s="505"/>
      <c r="Z2131" s="506"/>
      <c r="AA2131" s="507"/>
      <c r="AB2131" s="508"/>
      <c r="AC2131" s="513"/>
      <c r="AD2131" s="508"/>
      <c r="AE2131" s="507"/>
      <c r="AF2131" s="513"/>
      <c r="AG2131" s="507"/>
      <c r="AH2131" s="508"/>
      <c r="AI2131" s="509"/>
      <c r="AJ2131" s="507"/>
      <c r="AK2131" s="507"/>
      <c r="AL2131" s="510"/>
      <c r="AM2131" s="511"/>
      <c r="AN2131" s="512"/>
      <c r="AO2131" s="511"/>
      <c r="AP2131" s="507"/>
      <c r="AQ2131" s="512"/>
      <c r="AR2131" s="513"/>
      <c r="AS2131" s="508"/>
      <c r="AT2131" s="511"/>
      <c r="AU2131" s="511"/>
      <c r="AV2131" s="511"/>
      <c r="AW2131" s="511"/>
      <c r="AX2131" s="511"/>
      <c r="AY2131" s="511"/>
      <c r="AZ2131" s="514"/>
      <c r="BA2131" s="515"/>
      <c r="BB2131" s="507"/>
      <c r="BC2131" s="505"/>
      <c r="BD2131" s="524"/>
      <c r="BE2131" s="506"/>
      <c r="BF2131" s="482"/>
      <c r="BG2131" s="483"/>
      <c r="BH2131" s="483"/>
      <c r="BI2131" s="465"/>
      <c r="BJ2131" s="465"/>
      <c r="BK2131" s="465"/>
      <c r="BL2131" s="465"/>
      <c r="BM2131" s="465"/>
      <c r="BN2131" s="465"/>
      <c r="BO2131" s="483"/>
      <c r="BP2131" s="483"/>
      <c r="BQ2131" s="483"/>
      <c r="BR2131" s="483"/>
      <c r="BS2131" s="483"/>
      <c r="BT2131" s="484"/>
      <c r="BU2131" s="484"/>
      <c r="BV2131" s="484"/>
      <c r="BW2131" s="516"/>
      <c r="BX2131" s="434"/>
      <c r="BY2131" s="490"/>
      <c r="BZ2131" s="491"/>
      <c r="CA2131" s="520"/>
      <c r="CB2131" s="520"/>
      <c r="CC2131" s="520"/>
      <c r="CD2131" s="520"/>
      <c r="CE2131" s="520"/>
      <c r="CF2131" s="520"/>
    </row>
    <row r="2132" spans="1:84" ht="13.8" thickBot="1" x14ac:dyDescent="0.3">
      <c r="A2132" s="133"/>
      <c r="B2132" s="134"/>
      <c r="C2132" s="429"/>
      <c r="D2132" s="136"/>
      <c r="E2132" s="136"/>
      <c r="F2132" s="438"/>
      <c r="G2132" s="136"/>
      <c r="H2132" s="139"/>
      <c r="I2132" s="430"/>
      <c r="J2132" s="431"/>
      <c r="K2132" s="432"/>
      <c r="L2132" s="428"/>
      <c r="M2132" s="500"/>
      <c r="N2132" s="518"/>
      <c r="O2132" s="501"/>
      <c r="P2132" s="501"/>
      <c r="Q2132" s="519"/>
      <c r="R2132" s="502"/>
      <c r="S2132" s="502"/>
      <c r="T2132" s="503"/>
      <c r="U2132" s="504"/>
      <c r="V2132" s="505"/>
      <c r="W2132" s="505"/>
      <c r="X2132" s="505"/>
      <c r="Y2132" s="505"/>
      <c r="Z2132" s="506"/>
      <c r="AA2132" s="507"/>
      <c r="AB2132" s="508"/>
      <c r="AC2132" s="513"/>
      <c r="AD2132" s="508"/>
      <c r="AE2132" s="507"/>
      <c r="AF2132" s="513"/>
      <c r="AG2132" s="507"/>
      <c r="AH2132" s="508"/>
      <c r="AI2132" s="509"/>
      <c r="AJ2132" s="507"/>
      <c r="AK2132" s="507"/>
      <c r="AL2132" s="510"/>
      <c r="AM2132" s="511"/>
      <c r="AN2132" s="512"/>
      <c r="AO2132" s="511"/>
      <c r="AP2132" s="507"/>
      <c r="AQ2132" s="512"/>
      <c r="AR2132" s="513"/>
      <c r="AS2132" s="508"/>
      <c r="AT2132" s="511"/>
      <c r="AU2132" s="511"/>
      <c r="AV2132" s="511"/>
      <c r="AW2132" s="511"/>
      <c r="AX2132" s="511"/>
      <c r="AY2132" s="511"/>
      <c r="AZ2132" s="514"/>
      <c r="BA2132" s="515"/>
      <c r="BB2132" s="507"/>
      <c r="BC2132" s="505"/>
      <c r="BD2132" s="524"/>
      <c r="BE2132" s="506"/>
      <c r="BF2132" s="482"/>
      <c r="BG2132" s="483"/>
      <c r="BH2132" s="483"/>
      <c r="BI2132" s="465"/>
      <c r="BJ2132" s="465"/>
      <c r="BK2132" s="465"/>
      <c r="BL2132" s="465"/>
      <c r="BM2132" s="465"/>
      <c r="BN2132" s="465"/>
      <c r="BO2132" s="483"/>
      <c r="BP2132" s="483"/>
      <c r="BQ2132" s="483"/>
      <c r="BR2132" s="483"/>
      <c r="BS2132" s="483"/>
      <c r="BT2132" s="484"/>
      <c r="BU2132" s="484"/>
      <c r="BV2132" s="484"/>
      <c r="BW2132" s="516"/>
      <c r="BX2132" s="434"/>
      <c r="BY2132" s="490"/>
      <c r="BZ2132" s="491"/>
      <c r="CA2132" s="520"/>
      <c r="CB2132" s="520"/>
      <c r="CC2132" s="520"/>
      <c r="CD2132" s="520"/>
      <c r="CE2132" s="520"/>
      <c r="CF2132" s="520"/>
    </row>
    <row r="2133" spans="1:84" ht="13.8" thickBot="1" x14ac:dyDescent="0.3">
      <c r="A2133" s="133"/>
      <c r="B2133" s="134"/>
      <c r="C2133" s="429"/>
      <c r="D2133" s="136"/>
      <c r="E2133" s="136"/>
      <c r="F2133" s="438"/>
      <c r="G2133" s="136"/>
      <c r="H2133" s="139"/>
      <c r="I2133" s="430"/>
      <c r="J2133" s="431"/>
      <c r="K2133" s="432"/>
      <c r="L2133" s="428"/>
      <c r="M2133" s="500"/>
      <c r="N2133" s="518"/>
      <c r="O2133" s="501"/>
      <c r="P2133" s="501"/>
      <c r="Q2133" s="519"/>
      <c r="R2133" s="502"/>
      <c r="S2133" s="502"/>
      <c r="T2133" s="503"/>
      <c r="U2133" s="504"/>
      <c r="V2133" s="505"/>
      <c r="W2133" s="505"/>
      <c r="X2133" s="505"/>
      <c r="Y2133" s="505"/>
      <c r="Z2133" s="506"/>
      <c r="AA2133" s="507"/>
      <c r="AB2133" s="508"/>
      <c r="AC2133" s="513"/>
      <c r="AD2133" s="508"/>
      <c r="AE2133" s="507"/>
      <c r="AF2133" s="513"/>
      <c r="AG2133" s="507"/>
      <c r="AH2133" s="508"/>
      <c r="AI2133" s="509"/>
      <c r="AJ2133" s="507"/>
      <c r="AK2133" s="507"/>
      <c r="AL2133" s="510"/>
      <c r="AM2133" s="511"/>
      <c r="AN2133" s="512"/>
      <c r="AO2133" s="511"/>
      <c r="AP2133" s="507"/>
      <c r="AQ2133" s="512"/>
      <c r="AR2133" s="513"/>
      <c r="AS2133" s="508"/>
      <c r="AT2133" s="511"/>
      <c r="AU2133" s="511"/>
      <c r="AV2133" s="511"/>
      <c r="AW2133" s="511"/>
      <c r="AX2133" s="511"/>
      <c r="AY2133" s="511"/>
      <c r="AZ2133" s="514"/>
      <c r="BA2133" s="515"/>
      <c r="BB2133" s="507"/>
      <c r="BC2133" s="505"/>
      <c r="BD2133" s="524"/>
      <c r="BE2133" s="506"/>
      <c r="BF2133" s="482"/>
      <c r="BG2133" s="483"/>
      <c r="BH2133" s="483"/>
      <c r="BI2133" s="465"/>
      <c r="BJ2133" s="465"/>
      <c r="BK2133" s="465"/>
      <c r="BL2133" s="465"/>
      <c r="BM2133" s="465"/>
      <c r="BN2133" s="465"/>
      <c r="BO2133" s="483"/>
      <c r="BP2133" s="483"/>
      <c r="BQ2133" s="483"/>
      <c r="BR2133" s="483"/>
      <c r="BS2133" s="483"/>
      <c r="BT2133" s="484"/>
      <c r="BU2133" s="484"/>
      <c r="BV2133" s="484"/>
      <c r="BW2133" s="516"/>
      <c r="BX2133" s="434"/>
      <c r="BY2133" s="490"/>
      <c r="BZ2133" s="491"/>
      <c r="CA2133" s="520"/>
      <c r="CB2133" s="520"/>
      <c r="CC2133" s="520"/>
      <c r="CD2133" s="520"/>
      <c r="CE2133" s="520"/>
      <c r="CF2133" s="520"/>
    </row>
    <row r="2134" spans="1:84" ht="13.8" thickBot="1" x14ac:dyDescent="0.3">
      <c r="A2134" s="133"/>
      <c r="B2134" s="134"/>
      <c r="C2134" s="429"/>
      <c r="D2134" s="136"/>
      <c r="E2134" s="136"/>
      <c r="F2134" s="438"/>
      <c r="G2134" s="136"/>
      <c r="H2134" s="139"/>
      <c r="I2134" s="430"/>
      <c r="J2134" s="431"/>
      <c r="K2134" s="432"/>
      <c r="L2134" s="428"/>
      <c r="M2134" s="500"/>
      <c r="N2134" s="518"/>
      <c r="O2134" s="501"/>
      <c r="P2134" s="501"/>
      <c r="Q2134" s="519"/>
      <c r="R2134" s="502"/>
      <c r="S2134" s="502"/>
      <c r="T2134" s="503"/>
      <c r="U2134" s="504"/>
      <c r="V2134" s="505"/>
      <c r="W2134" s="505"/>
      <c r="X2134" s="505"/>
      <c r="Y2134" s="505"/>
      <c r="Z2134" s="506"/>
      <c r="AA2134" s="507"/>
      <c r="AB2134" s="508"/>
      <c r="AC2134" s="513"/>
      <c r="AD2134" s="508"/>
      <c r="AE2134" s="507"/>
      <c r="AF2134" s="513"/>
      <c r="AG2134" s="507"/>
      <c r="AH2134" s="508"/>
      <c r="AI2134" s="509"/>
      <c r="AJ2134" s="507"/>
      <c r="AK2134" s="507"/>
      <c r="AL2134" s="510"/>
      <c r="AM2134" s="511"/>
      <c r="AN2134" s="512"/>
      <c r="AO2134" s="511"/>
      <c r="AP2134" s="507"/>
      <c r="AQ2134" s="512"/>
      <c r="AR2134" s="513"/>
      <c r="AS2134" s="508"/>
      <c r="AT2134" s="511"/>
      <c r="AU2134" s="511"/>
      <c r="AV2134" s="511"/>
      <c r="AW2134" s="511"/>
      <c r="AX2134" s="511"/>
      <c r="AY2134" s="511"/>
      <c r="AZ2134" s="514"/>
      <c r="BA2134" s="515"/>
      <c r="BB2134" s="507"/>
      <c r="BC2134" s="505"/>
      <c r="BD2134" s="524"/>
      <c r="BE2134" s="506"/>
      <c r="BF2134" s="482"/>
      <c r="BG2134" s="483"/>
      <c r="BH2134" s="483"/>
      <c r="BI2134" s="465"/>
      <c r="BJ2134" s="465"/>
      <c r="BK2134" s="465"/>
      <c r="BL2134" s="465"/>
      <c r="BM2134" s="465"/>
      <c r="BN2134" s="465"/>
      <c r="BO2134" s="483"/>
      <c r="BP2134" s="483"/>
      <c r="BQ2134" s="483"/>
      <c r="BR2134" s="483"/>
      <c r="BS2134" s="483"/>
      <c r="BT2134" s="484"/>
      <c r="BU2134" s="484"/>
      <c r="BV2134" s="484"/>
      <c r="BW2134" s="516"/>
      <c r="BX2134" s="434"/>
      <c r="BY2134" s="490"/>
      <c r="BZ2134" s="491"/>
      <c r="CA2134" s="520"/>
      <c r="CB2134" s="520"/>
      <c r="CC2134" s="520"/>
      <c r="CD2134" s="520"/>
      <c r="CE2134" s="520"/>
      <c r="CF2134" s="520"/>
    </row>
    <row r="2135" spans="1:84" ht="13.8" thickBot="1" x14ac:dyDescent="0.3">
      <c r="A2135" s="133"/>
      <c r="B2135" s="134"/>
      <c r="C2135" s="429"/>
      <c r="D2135" s="136"/>
      <c r="E2135" s="136"/>
      <c r="F2135" s="438"/>
      <c r="G2135" s="136"/>
      <c r="H2135" s="139"/>
      <c r="I2135" s="430"/>
      <c r="J2135" s="431"/>
      <c r="K2135" s="432"/>
      <c r="L2135" s="428"/>
      <c r="M2135" s="500"/>
      <c r="N2135" s="518"/>
      <c r="O2135" s="501"/>
      <c r="P2135" s="501"/>
      <c r="Q2135" s="519"/>
      <c r="R2135" s="502"/>
      <c r="S2135" s="502"/>
      <c r="T2135" s="503"/>
      <c r="U2135" s="504"/>
      <c r="V2135" s="505"/>
      <c r="W2135" s="505"/>
      <c r="X2135" s="505"/>
      <c r="Y2135" s="505"/>
      <c r="Z2135" s="506"/>
      <c r="AA2135" s="507"/>
      <c r="AB2135" s="508"/>
      <c r="AC2135" s="513"/>
      <c r="AD2135" s="508"/>
      <c r="AE2135" s="507"/>
      <c r="AF2135" s="513"/>
      <c r="AG2135" s="507"/>
      <c r="AH2135" s="508"/>
      <c r="AI2135" s="509"/>
      <c r="AJ2135" s="507"/>
      <c r="AK2135" s="507"/>
      <c r="AL2135" s="510"/>
      <c r="AM2135" s="511"/>
      <c r="AN2135" s="512"/>
      <c r="AO2135" s="511"/>
      <c r="AP2135" s="507"/>
      <c r="AQ2135" s="512"/>
      <c r="AR2135" s="513"/>
      <c r="AS2135" s="508"/>
      <c r="AT2135" s="511"/>
      <c r="AU2135" s="511"/>
      <c r="AV2135" s="511"/>
      <c r="AW2135" s="511"/>
      <c r="AX2135" s="511"/>
      <c r="AY2135" s="511"/>
      <c r="AZ2135" s="514"/>
      <c r="BA2135" s="515"/>
      <c r="BB2135" s="507"/>
      <c r="BC2135" s="505"/>
      <c r="BD2135" s="524"/>
      <c r="BE2135" s="506"/>
      <c r="BF2135" s="482"/>
      <c r="BG2135" s="483"/>
      <c r="BH2135" s="483"/>
      <c r="BI2135" s="465"/>
      <c r="BJ2135" s="465"/>
      <c r="BK2135" s="465"/>
      <c r="BL2135" s="465"/>
      <c r="BM2135" s="465"/>
      <c r="BN2135" s="465"/>
      <c r="BO2135" s="483"/>
      <c r="BP2135" s="483"/>
      <c r="BQ2135" s="483"/>
      <c r="BR2135" s="483"/>
      <c r="BS2135" s="483"/>
      <c r="BT2135" s="484"/>
      <c r="BU2135" s="484"/>
      <c r="BV2135" s="484"/>
      <c r="BW2135" s="516"/>
      <c r="BX2135" s="434"/>
      <c r="BY2135" s="490"/>
      <c r="BZ2135" s="491"/>
      <c r="CA2135" s="520"/>
      <c r="CB2135" s="520"/>
      <c r="CC2135" s="520"/>
      <c r="CD2135" s="520"/>
      <c r="CE2135" s="520"/>
      <c r="CF2135" s="520"/>
    </row>
    <row r="2136" spans="1:84" ht="13.8" thickBot="1" x14ac:dyDescent="0.3">
      <c r="A2136" s="133"/>
      <c r="B2136" s="134"/>
      <c r="C2136" s="429"/>
      <c r="D2136" s="136"/>
      <c r="E2136" s="136"/>
      <c r="F2136" s="438"/>
      <c r="G2136" s="136"/>
      <c r="H2136" s="139"/>
      <c r="I2136" s="430"/>
      <c r="J2136" s="431"/>
      <c r="K2136" s="432"/>
      <c r="L2136" s="428"/>
      <c r="M2136" s="500"/>
      <c r="N2136" s="518"/>
      <c r="O2136" s="501"/>
      <c r="P2136" s="501"/>
      <c r="Q2136" s="519"/>
      <c r="R2136" s="502"/>
      <c r="S2136" s="502"/>
      <c r="T2136" s="503"/>
      <c r="U2136" s="504"/>
      <c r="V2136" s="505"/>
      <c r="W2136" s="505"/>
      <c r="X2136" s="505"/>
      <c r="Y2136" s="505"/>
      <c r="Z2136" s="506"/>
      <c r="AA2136" s="507"/>
      <c r="AB2136" s="508"/>
      <c r="AC2136" s="513"/>
      <c r="AD2136" s="508"/>
      <c r="AE2136" s="507"/>
      <c r="AF2136" s="513"/>
      <c r="AG2136" s="507"/>
      <c r="AH2136" s="508"/>
      <c r="AI2136" s="509"/>
      <c r="AJ2136" s="507"/>
      <c r="AK2136" s="507"/>
      <c r="AL2136" s="510"/>
      <c r="AM2136" s="511"/>
      <c r="AN2136" s="512"/>
      <c r="AO2136" s="511"/>
      <c r="AP2136" s="507"/>
      <c r="AQ2136" s="512"/>
      <c r="AR2136" s="513"/>
      <c r="AS2136" s="508"/>
      <c r="AT2136" s="511"/>
      <c r="AU2136" s="511"/>
      <c r="AV2136" s="511"/>
      <c r="AW2136" s="511"/>
      <c r="AX2136" s="511"/>
      <c r="AY2136" s="511"/>
      <c r="AZ2136" s="514"/>
      <c r="BA2136" s="515"/>
      <c r="BB2136" s="507"/>
      <c r="BC2136" s="505"/>
      <c r="BD2136" s="524"/>
      <c r="BE2136" s="506"/>
      <c r="BF2136" s="482"/>
      <c r="BG2136" s="483"/>
      <c r="BH2136" s="483"/>
      <c r="BI2136" s="465"/>
      <c r="BJ2136" s="465"/>
      <c r="BK2136" s="465"/>
      <c r="BL2136" s="465"/>
      <c r="BM2136" s="465"/>
      <c r="BN2136" s="465"/>
      <c r="BO2136" s="483"/>
      <c r="BP2136" s="483"/>
      <c r="BQ2136" s="483"/>
      <c r="BR2136" s="483"/>
      <c r="BS2136" s="483"/>
      <c r="BT2136" s="484"/>
      <c r="BU2136" s="484"/>
      <c r="BV2136" s="484"/>
      <c r="BW2136" s="516"/>
      <c r="BX2136" s="434"/>
      <c r="BY2136" s="490"/>
      <c r="BZ2136" s="491"/>
      <c r="CA2136" s="520"/>
      <c r="CB2136" s="520"/>
      <c r="CC2136" s="520"/>
      <c r="CD2136" s="520"/>
      <c r="CE2136" s="520"/>
      <c r="CF2136" s="520"/>
    </row>
    <row r="2137" spans="1:84" ht="13.8" thickBot="1" x14ac:dyDescent="0.3">
      <c r="A2137" s="133"/>
      <c r="B2137" s="134"/>
      <c r="C2137" s="429"/>
      <c r="D2137" s="136"/>
      <c r="E2137" s="136"/>
      <c r="F2137" s="438"/>
      <c r="G2137" s="136"/>
      <c r="H2137" s="139"/>
      <c r="I2137" s="430"/>
      <c r="J2137" s="431"/>
      <c r="K2137" s="432"/>
      <c r="L2137" s="428"/>
      <c r="M2137" s="500"/>
      <c r="N2137" s="518"/>
      <c r="O2137" s="501"/>
      <c r="P2137" s="501"/>
      <c r="Q2137" s="519"/>
      <c r="R2137" s="502"/>
      <c r="S2137" s="502"/>
      <c r="T2137" s="503"/>
      <c r="U2137" s="504"/>
      <c r="V2137" s="505"/>
      <c r="W2137" s="505"/>
      <c r="X2137" s="505"/>
      <c r="Y2137" s="505"/>
      <c r="Z2137" s="506"/>
      <c r="AA2137" s="507"/>
      <c r="AB2137" s="508"/>
      <c r="AC2137" s="513"/>
      <c r="AD2137" s="508"/>
      <c r="AE2137" s="507"/>
      <c r="AF2137" s="513"/>
      <c r="AG2137" s="507"/>
      <c r="AH2137" s="508"/>
      <c r="AI2137" s="509"/>
      <c r="AJ2137" s="507"/>
      <c r="AK2137" s="507"/>
      <c r="AL2137" s="510"/>
      <c r="AM2137" s="511"/>
      <c r="AN2137" s="512"/>
      <c r="AO2137" s="511"/>
      <c r="AP2137" s="507"/>
      <c r="AQ2137" s="512"/>
      <c r="AR2137" s="513"/>
      <c r="AS2137" s="508"/>
      <c r="AT2137" s="511"/>
      <c r="AU2137" s="511"/>
      <c r="AV2137" s="511"/>
      <c r="AW2137" s="511"/>
      <c r="AX2137" s="511"/>
      <c r="AY2137" s="511"/>
      <c r="AZ2137" s="514"/>
      <c r="BA2137" s="515"/>
      <c r="BB2137" s="507"/>
      <c r="BC2137" s="505"/>
      <c r="BD2137" s="524"/>
      <c r="BE2137" s="506"/>
      <c r="BF2137" s="482"/>
      <c r="BG2137" s="483"/>
      <c r="BH2137" s="483"/>
      <c r="BI2137" s="465"/>
      <c r="BJ2137" s="465"/>
      <c r="BK2137" s="465"/>
      <c r="BL2137" s="465"/>
      <c r="BM2137" s="465"/>
      <c r="BN2137" s="465"/>
      <c r="BO2137" s="483"/>
      <c r="BP2137" s="483"/>
      <c r="BQ2137" s="483"/>
      <c r="BR2137" s="483"/>
      <c r="BS2137" s="483"/>
      <c r="BT2137" s="484"/>
      <c r="BU2137" s="484"/>
      <c r="BV2137" s="484"/>
      <c r="BW2137" s="516"/>
      <c r="BX2137" s="434"/>
      <c r="BY2137" s="490"/>
      <c r="BZ2137" s="491"/>
      <c r="CA2137" s="520"/>
      <c r="CB2137" s="520"/>
      <c r="CC2137" s="520"/>
      <c r="CD2137" s="520"/>
      <c r="CE2137" s="520"/>
      <c r="CF2137" s="520"/>
    </row>
    <row r="2138" spans="1:84" ht="13.8" thickBot="1" x14ac:dyDescent="0.3">
      <c r="A2138" s="133"/>
      <c r="B2138" s="134"/>
      <c r="C2138" s="429"/>
      <c r="D2138" s="136"/>
      <c r="E2138" s="136"/>
      <c r="F2138" s="438"/>
      <c r="G2138" s="136"/>
      <c r="H2138" s="139"/>
      <c r="I2138" s="430"/>
      <c r="J2138" s="431"/>
      <c r="K2138" s="432"/>
      <c r="L2138" s="428"/>
      <c r="M2138" s="500"/>
      <c r="N2138" s="518"/>
      <c r="O2138" s="501"/>
      <c r="P2138" s="501"/>
      <c r="Q2138" s="519"/>
      <c r="R2138" s="502"/>
      <c r="S2138" s="502"/>
      <c r="T2138" s="503"/>
      <c r="U2138" s="504"/>
      <c r="V2138" s="505"/>
      <c r="W2138" s="505"/>
      <c r="X2138" s="505"/>
      <c r="Y2138" s="505"/>
      <c r="Z2138" s="506"/>
      <c r="AA2138" s="507"/>
      <c r="AB2138" s="508"/>
      <c r="AC2138" s="513"/>
      <c r="AD2138" s="508"/>
      <c r="AE2138" s="507"/>
      <c r="AF2138" s="513"/>
      <c r="AG2138" s="507"/>
      <c r="AH2138" s="508"/>
      <c r="AI2138" s="509"/>
      <c r="AJ2138" s="507"/>
      <c r="AK2138" s="507"/>
      <c r="AL2138" s="510"/>
      <c r="AM2138" s="511"/>
      <c r="AN2138" s="512"/>
      <c r="AO2138" s="511"/>
      <c r="AP2138" s="507"/>
      <c r="AQ2138" s="512"/>
      <c r="AR2138" s="513"/>
      <c r="AS2138" s="508"/>
      <c r="AT2138" s="511"/>
      <c r="AU2138" s="511"/>
      <c r="AV2138" s="511"/>
      <c r="AW2138" s="511"/>
      <c r="AX2138" s="511"/>
      <c r="AY2138" s="511"/>
      <c r="AZ2138" s="514"/>
      <c r="BA2138" s="515"/>
      <c r="BB2138" s="507"/>
      <c r="BC2138" s="505"/>
      <c r="BD2138" s="524"/>
      <c r="BE2138" s="506"/>
      <c r="BF2138" s="482"/>
      <c r="BG2138" s="483"/>
      <c r="BH2138" s="483"/>
      <c r="BI2138" s="465"/>
      <c r="BJ2138" s="465"/>
      <c r="BK2138" s="465"/>
      <c r="BL2138" s="465"/>
      <c r="BM2138" s="465"/>
      <c r="BN2138" s="465"/>
      <c r="BO2138" s="483"/>
      <c r="BP2138" s="483"/>
      <c r="BQ2138" s="483"/>
      <c r="BR2138" s="483"/>
      <c r="BS2138" s="483"/>
      <c r="BT2138" s="484"/>
      <c r="BU2138" s="484"/>
      <c r="BV2138" s="484"/>
      <c r="BW2138" s="516"/>
      <c r="BX2138" s="434"/>
      <c r="BY2138" s="490"/>
      <c r="BZ2138" s="491"/>
      <c r="CA2138" s="520"/>
      <c r="CB2138" s="520"/>
      <c r="CC2138" s="520"/>
      <c r="CD2138" s="520"/>
      <c r="CE2138" s="520"/>
      <c r="CF2138" s="520"/>
    </row>
    <row r="2139" spans="1:84" ht="13.8" thickBot="1" x14ac:dyDescent="0.3">
      <c r="A2139" s="133"/>
      <c r="B2139" s="134"/>
      <c r="C2139" s="429"/>
      <c r="D2139" s="136"/>
      <c r="E2139" s="136"/>
      <c r="F2139" s="438"/>
      <c r="G2139" s="136"/>
      <c r="H2139" s="139"/>
      <c r="I2139" s="430"/>
      <c r="J2139" s="431"/>
      <c r="K2139" s="432"/>
      <c r="L2139" s="428"/>
      <c r="M2139" s="500"/>
      <c r="N2139" s="518"/>
      <c r="O2139" s="501"/>
      <c r="P2139" s="501"/>
      <c r="Q2139" s="519"/>
      <c r="R2139" s="502"/>
      <c r="S2139" s="502"/>
      <c r="T2139" s="503"/>
      <c r="U2139" s="504"/>
      <c r="V2139" s="505"/>
      <c r="W2139" s="505"/>
      <c r="X2139" s="505"/>
      <c r="Y2139" s="505"/>
      <c r="Z2139" s="506"/>
      <c r="AA2139" s="507"/>
      <c r="AB2139" s="508"/>
      <c r="AC2139" s="513"/>
      <c r="AD2139" s="508"/>
      <c r="AE2139" s="507"/>
      <c r="AF2139" s="513"/>
      <c r="AG2139" s="507"/>
      <c r="AH2139" s="508"/>
      <c r="AI2139" s="509"/>
      <c r="AJ2139" s="507"/>
      <c r="AK2139" s="507"/>
      <c r="AL2139" s="510"/>
      <c r="AM2139" s="511"/>
      <c r="AN2139" s="512"/>
      <c r="AO2139" s="511"/>
      <c r="AP2139" s="507"/>
      <c r="AQ2139" s="512"/>
      <c r="AR2139" s="513"/>
      <c r="AS2139" s="508"/>
      <c r="AT2139" s="511"/>
      <c r="AU2139" s="511"/>
      <c r="AV2139" s="511"/>
      <c r="AW2139" s="511"/>
      <c r="AX2139" s="511"/>
      <c r="AY2139" s="511"/>
      <c r="AZ2139" s="514"/>
      <c r="BA2139" s="515"/>
      <c r="BB2139" s="507"/>
      <c r="BC2139" s="505"/>
      <c r="BD2139" s="524"/>
      <c r="BE2139" s="506"/>
      <c r="BF2139" s="482"/>
      <c r="BG2139" s="483"/>
      <c r="BH2139" s="483"/>
      <c r="BI2139" s="465"/>
      <c r="BJ2139" s="465"/>
      <c r="BK2139" s="465"/>
      <c r="BL2139" s="465"/>
      <c r="BM2139" s="465"/>
      <c r="BN2139" s="465"/>
      <c r="BO2139" s="483"/>
      <c r="BP2139" s="483"/>
      <c r="BQ2139" s="483"/>
      <c r="BR2139" s="483"/>
      <c r="BS2139" s="483"/>
      <c r="BT2139" s="484"/>
      <c r="BU2139" s="484"/>
      <c r="BV2139" s="484"/>
      <c r="BW2139" s="516"/>
      <c r="BX2139" s="434"/>
      <c r="BY2139" s="490"/>
      <c r="BZ2139" s="491"/>
      <c r="CA2139" s="520"/>
      <c r="CB2139" s="520"/>
      <c r="CC2139" s="520"/>
      <c r="CD2139" s="520"/>
      <c r="CE2139" s="520"/>
      <c r="CF2139" s="520"/>
    </row>
    <row r="2140" spans="1:84" ht="13.8" thickBot="1" x14ac:dyDescent="0.3">
      <c r="A2140" s="133"/>
      <c r="B2140" s="134"/>
      <c r="C2140" s="429"/>
      <c r="D2140" s="136"/>
      <c r="E2140" s="136"/>
      <c r="F2140" s="438"/>
      <c r="G2140" s="136"/>
      <c r="H2140" s="139"/>
      <c r="I2140" s="430"/>
      <c r="J2140" s="431"/>
      <c r="K2140" s="432"/>
      <c r="L2140" s="428"/>
      <c r="M2140" s="500"/>
      <c r="N2140" s="518"/>
      <c r="O2140" s="501"/>
      <c r="P2140" s="501"/>
      <c r="Q2140" s="519"/>
      <c r="R2140" s="502"/>
      <c r="S2140" s="502"/>
      <c r="T2140" s="503"/>
      <c r="U2140" s="504"/>
      <c r="V2140" s="505"/>
      <c r="W2140" s="505"/>
      <c r="X2140" s="505"/>
      <c r="Y2140" s="505"/>
      <c r="Z2140" s="506"/>
      <c r="AA2140" s="507"/>
      <c r="AB2140" s="508"/>
      <c r="AC2140" s="513"/>
      <c r="AD2140" s="508"/>
      <c r="AE2140" s="507"/>
      <c r="AF2140" s="513"/>
      <c r="AG2140" s="507"/>
      <c r="AH2140" s="508"/>
      <c r="AI2140" s="509"/>
      <c r="AJ2140" s="507"/>
      <c r="AK2140" s="507"/>
      <c r="AL2140" s="510"/>
      <c r="AM2140" s="511"/>
      <c r="AN2140" s="512"/>
      <c r="AO2140" s="511"/>
      <c r="AP2140" s="507"/>
      <c r="AQ2140" s="512"/>
      <c r="AR2140" s="513"/>
      <c r="AS2140" s="508"/>
      <c r="AT2140" s="511"/>
      <c r="AU2140" s="511"/>
      <c r="AV2140" s="511"/>
      <c r="AW2140" s="511"/>
      <c r="AX2140" s="511"/>
      <c r="AY2140" s="511"/>
      <c r="AZ2140" s="514"/>
      <c r="BA2140" s="515"/>
      <c r="BB2140" s="507"/>
      <c r="BC2140" s="505"/>
      <c r="BD2140" s="524"/>
      <c r="BE2140" s="506"/>
      <c r="BF2140" s="482"/>
      <c r="BG2140" s="483"/>
      <c r="BH2140" s="483"/>
      <c r="BI2140" s="465"/>
      <c r="BJ2140" s="465"/>
      <c r="BK2140" s="465"/>
      <c r="BL2140" s="465"/>
      <c r="BM2140" s="465"/>
      <c r="BN2140" s="465"/>
      <c r="BO2140" s="483"/>
      <c r="BP2140" s="483"/>
      <c r="BQ2140" s="483"/>
      <c r="BR2140" s="483"/>
      <c r="BS2140" s="483"/>
      <c r="BT2140" s="484"/>
      <c r="BU2140" s="484"/>
      <c r="BV2140" s="484"/>
      <c r="BW2140" s="516"/>
      <c r="BX2140" s="434"/>
      <c r="BY2140" s="490"/>
      <c r="BZ2140" s="491"/>
      <c r="CA2140" s="520"/>
      <c r="CB2140" s="520"/>
      <c r="CC2140" s="520"/>
      <c r="CD2140" s="520"/>
      <c r="CE2140" s="520"/>
      <c r="CF2140" s="520"/>
    </row>
    <row r="2141" spans="1:84" ht="13.8" thickBot="1" x14ac:dyDescent="0.3">
      <c r="A2141" s="133"/>
      <c r="B2141" s="134"/>
      <c r="C2141" s="429"/>
      <c r="D2141" s="136"/>
      <c r="E2141" s="136"/>
      <c r="F2141" s="438"/>
      <c r="G2141" s="136"/>
      <c r="H2141" s="139"/>
      <c r="I2141" s="430"/>
      <c r="J2141" s="431"/>
      <c r="K2141" s="432"/>
      <c r="L2141" s="428"/>
      <c r="M2141" s="500"/>
      <c r="N2141" s="518"/>
      <c r="O2141" s="501"/>
      <c r="P2141" s="501"/>
      <c r="Q2141" s="519"/>
      <c r="R2141" s="502"/>
      <c r="S2141" s="502"/>
      <c r="T2141" s="503"/>
      <c r="U2141" s="504"/>
      <c r="V2141" s="505"/>
      <c r="W2141" s="505"/>
      <c r="X2141" s="505"/>
      <c r="Y2141" s="505"/>
      <c r="Z2141" s="506"/>
      <c r="AA2141" s="507"/>
      <c r="AB2141" s="508"/>
      <c r="AC2141" s="513"/>
      <c r="AD2141" s="508"/>
      <c r="AE2141" s="507"/>
      <c r="AF2141" s="513"/>
      <c r="AG2141" s="507"/>
      <c r="AH2141" s="508"/>
      <c r="AI2141" s="509"/>
      <c r="AJ2141" s="507"/>
      <c r="AK2141" s="507"/>
      <c r="AL2141" s="510"/>
      <c r="AM2141" s="511"/>
      <c r="AN2141" s="512"/>
      <c r="AO2141" s="511"/>
      <c r="AP2141" s="507"/>
      <c r="AQ2141" s="512"/>
      <c r="AR2141" s="513"/>
      <c r="AS2141" s="508"/>
      <c r="AT2141" s="511"/>
      <c r="AU2141" s="511"/>
      <c r="AV2141" s="511"/>
      <c r="AW2141" s="511"/>
      <c r="AX2141" s="511"/>
      <c r="AY2141" s="511"/>
      <c r="AZ2141" s="514"/>
      <c r="BA2141" s="515"/>
      <c r="BB2141" s="507"/>
      <c r="BC2141" s="505"/>
      <c r="BD2141" s="524"/>
      <c r="BE2141" s="506"/>
      <c r="BF2141" s="482"/>
      <c r="BG2141" s="483"/>
      <c r="BH2141" s="483"/>
      <c r="BI2141" s="465"/>
      <c r="BJ2141" s="465"/>
      <c r="BK2141" s="465"/>
      <c r="BL2141" s="465"/>
      <c r="BM2141" s="465"/>
      <c r="BN2141" s="465"/>
      <c r="BO2141" s="483"/>
      <c r="BP2141" s="483"/>
      <c r="BQ2141" s="483"/>
      <c r="BR2141" s="483"/>
      <c r="BS2141" s="483"/>
      <c r="BT2141" s="484"/>
      <c r="BU2141" s="484"/>
      <c r="BV2141" s="484"/>
      <c r="BW2141" s="516"/>
      <c r="BX2141" s="434"/>
      <c r="BY2141" s="490"/>
      <c r="BZ2141" s="491"/>
      <c r="CA2141" s="520"/>
      <c r="CB2141" s="520"/>
      <c r="CC2141" s="520"/>
      <c r="CD2141" s="520"/>
      <c r="CE2141" s="520"/>
      <c r="CF2141" s="520"/>
    </row>
    <row r="2142" spans="1:84" ht="13.8" thickBot="1" x14ac:dyDescent="0.3">
      <c r="A2142" s="133"/>
      <c r="B2142" s="134"/>
      <c r="C2142" s="429"/>
      <c r="D2142" s="136"/>
      <c r="E2142" s="136"/>
      <c r="F2142" s="438"/>
      <c r="G2142" s="136"/>
      <c r="H2142" s="139"/>
      <c r="I2142" s="430"/>
      <c r="J2142" s="431"/>
      <c r="K2142" s="432"/>
      <c r="L2142" s="428"/>
      <c r="M2142" s="500"/>
      <c r="N2142" s="518"/>
      <c r="O2142" s="501"/>
      <c r="P2142" s="501"/>
      <c r="Q2142" s="519"/>
      <c r="R2142" s="502"/>
      <c r="S2142" s="502"/>
      <c r="T2142" s="503"/>
      <c r="U2142" s="504"/>
      <c r="V2142" s="505"/>
      <c r="W2142" s="505"/>
      <c r="X2142" s="505"/>
      <c r="Y2142" s="505"/>
      <c r="Z2142" s="506"/>
      <c r="AA2142" s="507"/>
      <c r="AB2142" s="508"/>
      <c r="AC2142" s="513"/>
      <c r="AD2142" s="508"/>
      <c r="AE2142" s="507"/>
      <c r="AF2142" s="513"/>
      <c r="AG2142" s="507"/>
      <c r="AH2142" s="508"/>
      <c r="AI2142" s="509"/>
      <c r="AJ2142" s="507"/>
      <c r="AK2142" s="507"/>
      <c r="AL2142" s="510"/>
      <c r="AM2142" s="511"/>
      <c r="AN2142" s="512"/>
      <c r="AO2142" s="511"/>
      <c r="AP2142" s="507"/>
      <c r="AQ2142" s="512"/>
      <c r="AR2142" s="513"/>
      <c r="AS2142" s="508"/>
      <c r="AT2142" s="511"/>
      <c r="AU2142" s="511"/>
      <c r="AV2142" s="511"/>
      <c r="AW2142" s="511"/>
      <c r="AX2142" s="511"/>
      <c r="AY2142" s="511"/>
      <c r="AZ2142" s="514"/>
      <c r="BA2142" s="515"/>
      <c r="BB2142" s="507"/>
      <c r="BC2142" s="505"/>
      <c r="BD2142" s="524"/>
      <c r="BE2142" s="506"/>
      <c r="BF2142" s="482"/>
      <c r="BG2142" s="483"/>
      <c r="BH2142" s="483"/>
      <c r="BI2142" s="465"/>
      <c r="BJ2142" s="465"/>
      <c r="BK2142" s="465"/>
      <c r="BL2142" s="465"/>
      <c r="BM2142" s="465"/>
      <c r="BN2142" s="465"/>
      <c r="BO2142" s="483"/>
      <c r="BP2142" s="483"/>
      <c r="BQ2142" s="483"/>
      <c r="BR2142" s="483"/>
      <c r="BS2142" s="483"/>
      <c r="BT2142" s="484"/>
      <c r="BU2142" s="484"/>
      <c r="BV2142" s="484"/>
      <c r="BW2142" s="516"/>
      <c r="BX2142" s="434"/>
      <c r="BY2142" s="490"/>
      <c r="BZ2142" s="491"/>
      <c r="CA2142" s="520"/>
      <c r="CB2142" s="520"/>
      <c r="CC2142" s="520"/>
      <c r="CD2142" s="520"/>
      <c r="CE2142" s="520"/>
      <c r="CF2142" s="520"/>
    </row>
    <row r="2143" spans="1:84" ht="13.8" thickBot="1" x14ac:dyDescent="0.3">
      <c r="A2143" s="133"/>
      <c r="B2143" s="134"/>
      <c r="C2143" s="429"/>
      <c r="D2143" s="136"/>
      <c r="E2143" s="136"/>
      <c r="F2143" s="438"/>
      <c r="G2143" s="136"/>
      <c r="H2143" s="139"/>
      <c r="I2143" s="430"/>
      <c r="J2143" s="431"/>
      <c r="K2143" s="432"/>
      <c r="L2143" s="428"/>
      <c r="M2143" s="500"/>
      <c r="N2143" s="518"/>
      <c r="O2143" s="501"/>
      <c r="P2143" s="501"/>
      <c r="Q2143" s="519"/>
      <c r="R2143" s="502"/>
      <c r="S2143" s="502"/>
      <c r="T2143" s="503"/>
      <c r="U2143" s="504"/>
      <c r="V2143" s="505"/>
      <c r="W2143" s="505"/>
      <c r="X2143" s="505"/>
      <c r="Y2143" s="505"/>
      <c r="Z2143" s="506"/>
      <c r="AA2143" s="507"/>
      <c r="AB2143" s="508"/>
      <c r="AC2143" s="513"/>
      <c r="AD2143" s="508"/>
      <c r="AE2143" s="507"/>
      <c r="AF2143" s="513"/>
      <c r="AG2143" s="507"/>
      <c r="AH2143" s="508"/>
      <c r="AI2143" s="509"/>
      <c r="AJ2143" s="507"/>
      <c r="AK2143" s="507"/>
      <c r="AL2143" s="510"/>
      <c r="AM2143" s="511"/>
      <c r="AN2143" s="512"/>
      <c r="AO2143" s="511"/>
      <c r="AP2143" s="507"/>
      <c r="AQ2143" s="512"/>
      <c r="AR2143" s="513"/>
      <c r="AS2143" s="508"/>
      <c r="AT2143" s="511"/>
      <c r="AU2143" s="511"/>
      <c r="AV2143" s="511"/>
      <c r="AW2143" s="511"/>
      <c r="AX2143" s="511"/>
      <c r="AY2143" s="511"/>
      <c r="AZ2143" s="514"/>
      <c r="BA2143" s="515"/>
      <c r="BB2143" s="507"/>
      <c r="BC2143" s="505"/>
      <c r="BD2143" s="524"/>
      <c r="BE2143" s="506"/>
      <c r="BF2143" s="482"/>
      <c r="BG2143" s="483"/>
      <c r="BH2143" s="483"/>
      <c r="BI2143" s="465"/>
      <c r="BJ2143" s="465"/>
      <c r="BK2143" s="465"/>
      <c r="BL2143" s="465"/>
      <c r="BM2143" s="465"/>
      <c r="BN2143" s="465"/>
      <c r="BO2143" s="483"/>
      <c r="BP2143" s="483"/>
      <c r="BQ2143" s="483"/>
      <c r="BR2143" s="483"/>
      <c r="BS2143" s="483"/>
      <c r="BT2143" s="484"/>
      <c r="BU2143" s="484"/>
      <c r="BV2143" s="484"/>
      <c r="BW2143" s="516"/>
      <c r="BX2143" s="434"/>
      <c r="BY2143" s="490"/>
      <c r="BZ2143" s="491"/>
      <c r="CA2143" s="520"/>
      <c r="CB2143" s="520"/>
      <c r="CC2143" s="520"/>
      <c r="CD2143" s="520"/>
      <c r="CE2143" s="520"/>
      <c r="CF2143" s="520"/>
    </row>
    <row r="2144" spans="1:84" ht="13.8" thickBot="1" x14ac:dyDescent="0.3">
      <c r="A2144" s="133"/>
      <c r="B2144" s="134"/>
      <c r="C2144" s="429"/>
      <c r="D2144" s="136"/>
      <c r="E2144" s="136"/>
      <c r="F2144" s="438"/>
      <c r="G2144" s="136"/>
      <c r="H2144" s="139"/>
      <c r="I2144" s="430"/>
      <c r="J2144" s="431"/>
      <c r="K2144" s="432"/>
      <c r="L2144" s="428"/>
      <c r="M2144" s="500"/>
      <c r="N2144" s="518"/>
      <c r="O2144" s="501"/>
      <c r="P2144" s="501"/>
      <c r="Q2144" s="519"/>
      <c r="R2144" s="502"/>
      <c r="S2144" s="502"/>
      <c r="T2144" s="503"/>
      <c r="U2144" s="504"/>
      <c r="V2144" s="505"/>
      <c r="W2144" s="505"/>
      <c r="X2144" s="505"/>
      <c r="Y2144" s="505"/>
      <c r="Z2144" s="506"/>
      <c r="AA2144" s="507"/>
      <c r="AB2144" s="508"/>
      <c r="AC2144" s="513"/>
      <c r="AD2144" s="508"/>
      <c r="AE2144" s="507"/>
      <c r="AF2144" s="513"/>
      <c r="AG2144" s="507"/>
      <c r="AH2144" s="508"/>
      <c r="AI2144" s="509"/>
      <c r="AJ2144" s="507"/>
      <c r="AK2144" s="507"/>
      <c r="AL2144" s="510"/>
      <c r="AM2144" s="511"/>
      <c r="AN2144" s="512"/>
      <c r="AO2144" s="511"/>
      <c r="AP2144" s="507"/>
      <c r="AQ2144" s="512"/>
      <c r="AR2144" s="513"/>
      <c r="AS2144" s="508"/>
      <c r="AT2144" s="511"/>
      <c r="AU2144" s="511"/>
      <c r="AV2144" s="511"/>
      <c r="AW2144" s="511"/>
      <c r="AX2144" s="511"/>
      <c r="AY2144" s="511"/>
      <c r="AZ2144" s="514"/>
      <c r="BA2144" s="515"/>
      <c r="BB2144" s="507"/>
      <c r="BC2144" s="505"/>
      <c r="BD2144" s="524"/>
      <c r="BE2144" s="506"/>
      <c r="BF2144" s="482"/>
      <c r="BG2144" s="483"/>
      <c r="BH2144" s="483"/>
      <c r="BI2144" s="465"/>
      <c r="BJ2144" s="465"/>
      <c r="BK2144" s="465"/>
      <c r="BL2144" s="465"/>
      <c r="BM2144" s="465"/>
      <c r="BN2144" s="465"/>
      <c r="BO2144" s="483"/>
      <c r="BP2144" s="483"/>
      <c r="BQ2144" s="483"/>
      <c r="BR2144" s="483"/>
      <c r="BS2144" s="483"/>
      <c r="BT2144" s="484"/>
      <c r="BU2144" s="484"/>
      <c r="BV2144" s="484"/>
      <c r="BW2144" s="516"/>
      <c r="BX2144" s="434"/>
      <c r="BY2144" s="490"/>
      <c r="BZ2144" s="491"/>
      <c r="CA2144" s="520"/>
      <c r="CB2144" s="520"/>
      <c r="CC2144" s="520"/>
      <c r="CD2144" s="520"/>
      <c r="CE2144" s="520"/>
      <c r="CF2144" s="520"/>
    </row>
    <row r="2145" spans="1:84" ht="13.8" thickBot="1" x14ac:dyDescent="0.3">
      <c r="A2145" s="133"/>
      <c r="B2145" s="134"/>
      <c r="C2145" s="429"/>
      <c r="D2145" s="136"/>
      <c r="E2145" s="136"/>
      <c r="F2145" s="438"/>
      <c r="G2145" s="136"/>
      <c r="H2145" s="139"/>
      <c r="I2145" s="430"/>
      <c r="J2145" s="431"/>
      <c r="K2145" s="432"/>
      <c r="L2145" s="428"/>
      <c r="M2145" s="500"/>
      <c r="N2145" s="518"/>
      <c r="O2145" s="501"/>
      <c r="P2145" s="501"/>
      <c r="Q2145" s="519"/>
      <c r="R2145" s="502"/>
      <c r="S2145" s="502"/>
      <c r="T2145" s="503"/>
      <c r="U2145" s="504"/>
      <c r="V2145" s="505"/>
      <c r="W2145" s="505"/>
      <c r="X2145" s="505"/>
      <c r="Y2145" s="505"/>
      <c r="Z2145" s="506"/>
      <c r="AA2145" s="507"/>
      <c r="AB2145" s="508"/>
      <c r="AC2145" s="513"/>
      <c r="AD2145" s="508"/>
      <c r="AE2145" s="507"/>
      <c r="AF2145" s="513"/>
      <c r="AG2145" s="507"/>
      <c r="AH2145" s="508"/>
      <c r="AI2145" s="509"/>
      <c r="AJ2145" s="507"/>
      <c r="AK2145" s="507"/>
      <c r="AL2145" s="510"/>
      <c r="AM2145" s="511"/>
      <c r="AN2145" s="512"/>
      <c r="AO2145" s="511"/>
      <c r="AP2145" s="507"/>
      <c r="AQ2145" s="512"/>
      <c r="AR2145" s="513"/>
      <c r="AS2145" s="508"/>
      <c r="AT2145" s="511"/>
      <c r="AU2145" s="511"/>
      <c r="AV2145" s="511"/>
      <c r="AW2145" s="511"/>
      <c r="AX2145" s="511"/>
      <c r="AY2145" s="511"/>
      <c r="AZ2145" s="514"/>
      <c r="BA2145" s="515"/>
      <c r="BB2145" s="507"/>
      <c r="BC2145" s="505"/>
      <c r="BD2145" s="524"/>
      <c r="BE2145" s="506"/>
      <c r="BF2145" s="482"/>
      <c r="BG2145" s="483"/>
      <c r="BH2145" s="483"/>
      <c r="BI2145" s="465"/>
      <c r="BJ2145" s="465"/>
      <c r="BK2145" s="465"/>
      <c r="BL2145" s="465"/>
      <c r="BM2145" s="465"/>
      <c r="BN2145" s="465"/>
      <c r="BO2145" s="483"/>
      <c r="BP2145" s="483"/>
      <c r="BQ2145" s="483"/>
      <c r="BR2145" s="483"/>
      <c r="BS2145" s="483"/>
      <c r="BT2145" s="484"/>
      <c r="BU2145" s="484"/>
      <c r="BV2145" s="484"/>
      <c r="BW2145" s="516"/>
      <c r="BX2145" s="434"/>
      <c r="BY2145" s="490"/>
      <c r="BZ2145" s="491"/>
      <c r="CA2145" s="520"/>
      <c r="CB2145" s="520"/>
      <c r="CC2145" s="520"/>
      <c r="CD2145" s="520"/>
      <c r="CE2145" s="520"/>
      <c r="CF2145" s="520"/>
    </row>
    <row r="2146" spans="1:84" ht="13.8" thickBot="1" x14ac:dyDescent="0.3">
      <c r="A2146" s="133"/>
      <c r="B2146" s="134"/>
      <c r="C2146" s="429"/>
      <c r="D2146" s="136"/>
      <c r="E2146" s="136"/>
      <c r="F2146" s="438"/>
      <c r="G2146" s="136"/>
      <c r="H2146" s="139"/>
      <c r="I2146" s="430"/>
      <c r="J2146" s="431"/>
      <c r="K2146" s="432"/>
      <c r="L2146" s="428"/>
      <c r="M2146" s="500"/>
      <c r="N2146" s="518"/>
      <c r="O2146" s="501"/>
      <c r="P2146" s="501"/>
      <c r="Q2146" s="519"/>
      <c r="R2146" s="502"/>
      <c r="S2146" s="502"/>
      <c r="T2146" s="503"/>
      <c r="U2146" s="504"/>
      <c r="V2146" s="505"/>
      <c r="W2146" s="505"/>
      <c r="X2146" s="505"/>
      <c r="Y2146" s="505"/>
      <c r="Z2146" s="506"/>
      <c r="AA2146" s="507"/>
      <c r="AB2146" s="508"/>
      <c r="AC2146" s="513"/>
      <c r="AD2146" s="508"/>
      <c r="AE2146" s="507"/>
      <c r="AF2146" s="513"/>
      <c r="AG2146" s="507"/>
      <c r="AH2146" s="508"/>
      <c r="AI2146" s="509"/>
      <c r="AJ2146" s="507"/>
      <c r="AK2146" s="507"/>
      <c r="AL2146" s="510"/>
      <c r="AM2146" s="511"/>
      <c r="AN2146" s="512"/>
      <c r="AO2146" s="511"/>
      <c r="AP2146" s="507"/>
      <c r="AQ2146" s="512"/>
      <c r="AR2146" s="513"/>
      <c r="AS2146" s="508"/>
      <c r="AT2146" s="511"/>
      <c r="AU2146" s="511"/>
      <c r="AV2146" s="511"/>
      <c r="AW2146" s="511"/>
      <c r="AX2146" s="511"/>
      <c r="AY2146" s="511"/>
      <c r="AZ2146" s="514"/>
      <c r="BA2146" s="515"/>
      <c r="BB2146" s="507"/>
      <c r="BC2146" s="505"/>
      <c r="BD2146" s="524"/>
      <c r="BE2146" s="506"/>
      <c r="BF2146" s="482"/>
      <c r="BG2146" s="483"/>
      <c r="BH2146" s="483"/>
      <c r="BI2146" s="465"/>
      <c r="BJ2146" s="465"/>
      <c r="BK2146" s="465"/>
      <c r="BL2146" s="465"/>
      <c r="BM2146" s="465"/>
      <c r="BN2146" s="465"/>
      <c r="BO2146" s="483"/>
      <c r="BP2146" s="483"/>
      <c r="BQ2146" s="483"/>
      <c r="BR2146" s="483"/>
      <c r="BS2146" s="483"/>
      <c r="BT2146" s="484"/>
      <c r="BU2146" s="484"/>
      <c r="BV2146" s="484"/>
      <c r="BW2146" s="516"/>
      <c r="BX2146" s="434"/>
      <c r="BY2146" s="490"/>
      <c r="BZ2146" s="491"/>
      <c r="CA2146" s="520"/>
      <c r="CB2146" s="520"/>
      <c r="CC2146" s="520"/>
      <c r="CD2146" s="520"/>
      <c r="CE2146" s="520"/>
      <c r="CF2146" s="520"/>
    </row>
    <row r="2147" spans="1:84" ht="13.8" thickBot="1" x14ac:dyDescent="0.3">
      <c r="A2147" s="133"/>
      <c r="B2147" s="134"/>
      <c r="C2147" s="429"/>
      <c r="D2147" s="136"/>
      <c r="E2147" s="136"/>
      <c r="F2147" s="438"/>
      <c r="G2147" s="136"/>
      <c r="H2147" s="139"/>
      <c r="I2147" s="430"/>
      <c r="J2147" s="431"/>
      <c r="K2147" s="432"/>
      <c r="L2147" s="428"/>
      <c r="M2147" s="500"/>
      <c r="N2147" s="518"/>
      <c r="O2147" s="501"/>
      <c r="P2147" s="501"/>
      <c r="Q2147" s="519"/>
      <c r="R2147" s="502"/>
      <c r="S2147" s="502"/>
      <c r="T2147" s="503"/>
      <c r="U2147" s="504"/>
      <c r="V2147" s="505"/>
      <c r="W2147" s="505"/>
      <c r="X2147" s="505"/>
      <c r="Y2147" s="505"/>
      <c r="Z2147" s="506"/>
      <c r="AA2147" s="507"/>
      <c r="AB2147" s="508"/>
      <c r="AC2147" s="513"/>
      <c r="AD2147" s="508"/>
      <c r="AE2147" s="507"/>
      <c r="AF2147" s="513"/>
      <c r="AG2147" s="507"/>
      <c r="AH2147" s="508"/>
      <c r="AI2147" s="509"/>
      <c r="AJ2147" s="507"/>
      <c r="AK2147" s="507"/>
      <c r="AL2147" s="510"/>
      <c r="AM2147" s="511"/>
      <c r="AN2147" s="512"/>
      <c r="AO2147" s="511"/>
      <c r="AP2147" s="507"/>
      <c r="AQ2147" s="512"/>
      <c r="AR2147" s="513"/>
      <c r="AS2147" s="508"/>
      <c r="AT2147" s="511"/>
      <c r="AU2147" s="511"/>
      <c r="AV2147" s="511"/>
      <c r="AW2147" s="511"/>
      <c r="AX2147" s="511"/>
      <c r="AY2147" s="511"/>
      <c r="AZ2147" s="514"/>
      <c r="BA2147" s="515"/>
      <c r="BB2147" s="507"/>
      <c r="BC2147" s="505"/>
      <c r="BD2147" s="524"/>
      <c r="BE2147" s="506"/>
      <c r="BF2147" s="482"/>
      <c r="BG2147" s="483"/>
      <c r="BH2147" s="483"/>
      <c r="BI2147" s="465"/>
      <c r="BJ2147" s="465"/>
      <c r="BK2147" s="465"/>
      <c r="BL2147" s="465"/>
      <c r="BM2147" s="465"/>
      <c r="BN2147" s="465"/>
      <c r="BO2147" s="483"/>
      <c r="BP2147" s="483"/>
      <c r="BQ2147" s="483"/>
      <c r="BR2147" s="483"/>
      <c r="BS2147" s="483"/>
      <c r="BT2147" s="484"/>
      <c r="BU2147" s="484"/>
      <c r="BV2147" s="484"/>
      <c r="BW2147" s="516"/>
      <c r="BX2147" s="434"/>
      <c r="BY2147" s="490"/>
      <c r="BZ2147" s="491"/>
      <c r="CA2147" s="520"/>
      <c r="CB2147" s="520"/>
      <c r="CC2147" s="520"/>
      <c r="CD2147" s="520"/>
      <c r="CE2147" s="520"/>
      <c r="CF2147" s="520"/>
    </row>
    <row r="2148" spans="1:84" ht="13.8" thickBot="1" x14ac:dyDescent="0.3">
      <c r="A2148" s="133"/>
      <c r="B2148" s="134"/>
      <c r="C2148" s="429"/>
      <c r="D2148" s="136"/>
      <c r="E2148" s="136"/>
      <c r="F2148" s="438"/>
      <c r="G2148" s="136"/>
      <c r="H2148" s="139"/>
      <c r="I2148" s="430"/>
      <c r="J2148" s="431"/>
      <c r="K2148" s="432"/>
      <c r="L2148" s="428"/>
      <c r="M2148" s="500"/>
      <c r="N2148" s="518"/>
      <c r="O2148" s="501"/>
      <c r="P2148" s="501"/>
      <c r="Q2148" s="519"/>
      <c r="R2148" s="502"/>
      <c r="S2148" s="502"/>
      <c r="T2148" s="503"/>
      <c r="U2148" s="504"/>
      <c r="V2148" s="505"/>
      <c r="W2148" s="505"/>
      <c r="X2148" s="505"/>
      <c r="Y2148" s="505"/>
      <c r="Z2148" s="506"/>
      <c r="AA2148" s="507"/>
      <c r="AB2148" s="508"/>
      <c r="AC2148" s="513"/>
      <c r="AD2148" s="508"/>
      <c r="AE2148" s="507"/>
      <c r="AF2148" s="513"/>
      <c r="AG2148" s="507"/>
      <c r="AH2148" s="508"/>
      <c r="AI2148" s="509"/>
      <c r="AJ2148" s="507"/>
      <c r="AK2148" s="507"/>
      <c r="AL2148" s="510"/>
      <c r="AM2148" s="511"/>
      <c r="AN2148" s="512"/>
      <c r="AO2148" s="511"/>
      <c r="AP2148" s="507"/>
      <c r="AQ2148" s="512"/>
      <c r="AR2148" s="513"/>
      <c r="AS2148" s="508"/>
      <c r="AT2148" s="511"/>
      <c r="AU2148" s="511"/>
      <c r="AV2148" s="511"/>
      <c r="AW2148" s="511"/>
      <c r="AX2148" s="511"/>
      <c r="AY2148" s="511"/>
      <c r="AZ2148" s="514"/>
      <c r="BA2148" s="515"/>
      <c r="BB2148" s="507"/>
      <c r="BC2148" s="505"/>
      <c r="BD2148" s="524"/>
      <c r="BE2148" s="506"/>
      <c r="BF2148" s="482"/>
      <c r="BG2148" s="483"/>
      <c r="BH2148" s="483"/>
      <c r="BI2148" s="465"/>
      <c r="BJ2148" s="465"/>
      <c r="BK2148" s="465"/>
      <c r="BL2148" s="465"/>
      <c r="BM2148" s="465"/>
      <c r="BN2148" s="465"/>
      <c r="BO2148" s="483"/>
      <c r="BP2148" s="483"/>
      <c r="BQ2148" s="483"/>
      <c r="BR2148" s="483"/>
      <c r="BS2148" s="483"/>
      <c r="BT2148" s="484"/>
      <c r="BU2148" s="484"/>
      <c r="BV2148" s="484"/>
      <c r="BW2148" s="516"/>
      <c r="BX2148" s="434"/>
      <c r="BY2148" s="490"/>
      <c r="BZ2148" s="491"/>
      <c r="CA2148" s="520"/>
      <c r="CB2148" s="520"/>
      <c r="CC2148" s="520"/>
      <c r="CD2148" s="520"/>
      <c r="CE2148" s="520"/>
      <c r="CF2148" s="520"/>
    </row>
    <row r="2149" spans="1:84" ht="13.8" thickBot="1" x14ac:dyDescent="0.3">
      <c r="A2149" s="133"/>
      <c r="B2149" s="134"/>
      <c r="C2149" s="429"/>
      <c r="D2149" s="136"/>
      <c r="E2149" s="136"/>
      <c r="F2149" s="438"/>
      <c r="G2149" s="136"/>
      <c r="H2149" s="139"/>
      <c r="I2149" s="430"/>
      <c r="J2149" s="431"/>
      <c r="K2149" s="432"/>
      <c r="L2149" s="428"/>
      <c r="M2149" s="500"/>
      <c r="N2149" s="518"/>
      <c r="O2149" s="501"/>
      <c r="P2149" s="501"/>
      <c r="Q2149" s="519"/>
      <c r="R2149" s="502"/>
      <c r="S2149" s="502"/>
      <c r="T2149" s="503"/>
      <c r="U2149" s="504"/>
      <c r="V2149" s="505"/>
      <c r="W2149" s="505"/>
      <c r="X2149" s="505"/>
      <c r="Y2149" s="505"/>
      <c r="Z2149" s="506"/>
      <c r="AA2149" s="507"/>
      <c r="AB2149" s="508"/>
      <c r="AC2149" s="513"/>
      <c r="AD2149" s="508"/>
      <c r="AE2149" s="507"/>
      <c r="AF2149" s="513"/>
      <c r="AG2149" s="507"/>
      <c r="AH2149" s="508"/>
      <c r="AI2149" s="509"/>
      <c r="AJ2149" s="507"/>
      <c r="AK2149" s="507"/>
      <c r="AL2149" s="510"/>
      <c r="AM2149" s="511"/>
      <c r="AN2149" s="512"/>
      <c r="AO2149" s="511"/>
      <c r="AP2149" s="507"/>
      <c r="AQ2149" s="512"/>
      <c r="AR2149" s="513"/>
      <c r="AS2149" s="508"/>
      <c r="AT2149" s="511"/>
      <c r="AU2149" s="511"/>
      <c r="AV2149" s="511"/>
      <c r="AW2149" s="511"/>
      <c r="AX2149" s="511"/>
      <c r="AY2149" s="511"/>
      <c r="AZ2149" s="514"/>
      <c r="BA2149" s="515"/>
      <c r="BB2149" s="507"/>
      <c r="BC2149" s="505"/>
      <c r="BD2149" s="524"/>
      <c r="BE2149" s="506"/>
      <c r="BF2149" s="482"/>
      <c r="BG2149" s="483"/>
      <c r="BH2149" s="483"/>
      <c r="BI2149" s="465"/>
      <c r="BJ2149" s="465"/>
      <c r="BK2149" s="465"/>
      <c r="BL2149" s="465"/>
      <c r="BM2149" s="465"/>
      <c r="BN2149" s="465"/>
      <c r="BO2149" s="483"/>
      <c r="BP2149" s="483"/>
      <c r="BQ2149" s="483"/>
      <c r="BR2149" s="483"/>
      <c r="BS2149" s="483"/>
      <c r="BT2149" s="484"/>
      <c r="BU2149" s="484"/>
      <c r="BV2149" s="484"/>
      <c r="BW2149" s="516"/>
      <c r="BX2149" s="434"/>
      <c r="BY2149" s="490"/>
      <c r="BZ2149" s="491"/>
      <c r="CA2149" s="520"/>
      <c r="CB2149" s="520"/>
      <c r="CC2149" s="520"/>
      <c r="CD2149" s="520"/>
      <c r="CE2149" s="520"/>
      <c r="CF2149" s="520"/>
    </row>
    <row r="2150" spans="1:84" ht="13.8" thickBot="1" x14ac:dyDescent="0.3">
      <c r="A2150" s="133"/>
      <c r="B2150" s="134"/>
      <c r="C2150" s="429"/>
      <c r="D2150" s="136"/>
      <c r="E2150" s="136"/>
      <c r="F2150" s="438"/>
      <c r="G2150" s="136"/>
      <c r="H2150" s="139"/>
      <c r="I2150" s="430"/>
      <c r="J2150" s="431"/>
      <c r="K2150" s="432"/>
      <c r="L2150" s="428"/>
      <c r="M2150" s="500"/>
      <c r="N2150" s="518"/>
      <c r="O2150" s="501"/>
      <c r="P2150" s="501"/>
      <c r="Q2150" s="519"/>
      <c r="R2150" s="502"/>
      <c r="S2150" s="502"/>
      <c r="T2150" s="503"/>
      <c r="U2150" s="504"/>
      <c r="V2150" s="505"/>
      <c r="W2150" s="505"/>
      <c r="X2150" s="505"/>
      <c r="Y2150" s="505"/>
      <c r="Z2150" s="506"/>
      <c r="AA2150" s="507"/>
      <c r="AB2150" s="508"/>
      <c r="AC2150" s="513"/>
      <c r="AD2150" s="508"/>
      <c r="AE2150" s="507"/>
      <c r="AF2150" s="513"/>
      <c r="AG2150" s="507"/>
      <c r="AH2150" s="508"/>
      <c r="AI2150" s="509"/>
      <c r="AJ2150" s="507"/>
      <c r="AK2150" s="507"/>
      <c r="AL2150" s="510"/>
      <c r="AM2150" s="511"/>
      <c r="AN2150" s="512"/>
      <c r="AO2150" s="511"/>
      <c r="AP2150" s="507"/>
      <c r="AQ2150" s="512"/>
      <c r="AR2150" s="513"/>
      <c r="AS2150" s="508"/>
      <c r="AT2150" s="511"/>
      <c r="AU2150" s="511"/>
      <c r="AV2150" s="511"/>
      <c r="AW2150" s="511"/>
      <c r="AX2150" s="511"/>
      <c r="AY2150" s="511"/>
      <c r="AZ2150" s="514"/>
      <c r="BA2150" s="515"/>
      <c r="BB2150" s="507"/>
      <c r="BC2150" s="505"/>
      <c r="BD2150" s="524"/>
      <c r="BE2150" s="506"/>
      <c r="BF2150" s="482"/>
      <c r="BG2150" s="483"/>
      <c r="BH2150" s="483"/>
      <c r="BI2150" s="465"/>
      <c r="BJ2150" s="465"/>
      <c r="BK2150" s="465"/>
      <c r="BL2150" s="465"/>
      <c r="BM2150" s="465"/>
      <c r="BN2150" s="465"/>
      <c r="BO2150" s="483"/>
      <c r="BP2150" s="483"/>
      <c r="BQ2150" s="483"/>
      <c r="BR2150" s="483"/>
      <c r="BS2150" s="483"/>
      <c r="BT2150" s="484"/>
      <c r="BU2150" s="484"/>
      <c r="BV2150" s="484"/>
      <c r="BW2150" s="516"/>
      <c r="BX2150" s="434"/>
      <c r="BY2150" s="490"/>
      <c r="BZ2150" s="491"/>
      <c r="CA2150" s="520"/>
      <c r="CB2150" s="520"/>
      <c r="CC2150" s="520"/>
      <c r="CD2150" s="520"/>
      <c r="CE2150" s="520"/>
      <c r="CF2150" s="520"/>
    </row>
    <row r="2151" spans="1:84" ht="13.8" thickBot="1" x14ac:dyDescent="0.3">
      <c r="A2151" s="133"/>
      <c r="B2151" s="134"/>
      <c r="C2151" s="429"/>
      <c r="D2151" s="136"/>
      <c r="E2151" s="136"/>
      <c r="F2151" s="438"/>
      <c r="G2151" s="136"/>
      <c r="H2151" s="139"/>
      <c r="I2151" s="430"/>
      <c r="J2151" s="431"/>
      <c r="K2151" s="432"/>
      <c r="L2151" s="428"/>
      <c r="M2151" s="500"/>
      <c r="N2151" s="518"/>
      <c r="O2151" s="501"/>
      <c r="P2151" s="501"/>
      <c r="Q2151" s="519"/>
      <c r="R2151" s="502"/>
      <c r="S2151" s="502"/>
      <c r="T2151" s="503"/>
      <c r="U2151" s="504"/>
      <c r="V2151" s="505"/>
      <c r="W2151" s="505"/>
      <c r="X2151" s="505"/>
      <c r="Y2151" s="505"/>
      <c r="Z2151" s="506"/>
      <c r="AA2151" s="507"/>
      <c r="AB2151" s="508"/>
      <c r="AC2151" s="513"/>
      <c r="AD2151" s="508"/>
      <c r="AE2151" s="507"/>
      <c r="AF2151" s="513"/>
      <c r="AG2151" s="507"/>
      <c r="AH2151" s="508"/>
      <c r="AI2151" s="509"/>
      <c r="AJ2151" s="507"/>
      <c r="AK2151" s="507"/>
      <c r="AL2151" s="510"/>
      <c r="AM2151" s="511"/>
      <c r="AN2151" s="512"/>
      <c r="AO2151" s="511"/>
      <c r="AP2151" s="507"/>
      <c r="AQ2151" s="512"/>
      <c r="AR2151" s="513"/>
      <c r="AS2151" s="508"/>
      <c r="AT2151" s="511"/>
      <c r="AU2151" s="511"/>
      <c r="AV2151" s="511"/>
      <c r="AW2151" s="511"/>
      <c r="AX2151" s="511"/>
      <c r="AY2151" s="511"/>
      <c r="AZ2151" s="514"/>
      <c r="BA2151" s="515"/>
      <c r="BB2151" s="507"/>
      <c r="BC2151" s="505"/>
      <c r="BD2151" s="524"/>
      <c r="BE2151" s="506"/>
      <c r="BF2151" s="482"/>
      <c r="BG2151" s="483"/>
      <c r="BH2151" s="483"/>
      <c r="BI2151" s="465"/>
      <c r="BJ2151" s="465"/>
      <c r="BK2151" s="465"/>
      <c r="BL2151" s="465"/>
      <c r="BM2151" s="465"/>
      <c r="BN2151" s="465"/>
      <c r="BO2151" s="483"/>
      <c r="BP2151" s="483"/>
      <c r="BQ2151" s="483"/>
      <c r="BR2151" s="483"/>
      <c r="BS2151" s="483"/>
      <c r="BT2151" s="484"/>
      <c r="BU2151" s="484"/>
      <c r="BV2151" s="484"/>
      <c r="BW2151" s="516"/>
      <c r="BX2151" s="434"/>
      <c r="BY2151" s="490"/>
      <c r="BZ2151" s="491"/>
      <c r="CA2151" s="520"/>
      <c r="CB2151" s="520"/>
      <c r="CC2151" s="520"/>
      <c r="CD2151" s="520"/>
      <c r="CE2151" s="520"/>
      <c r="CF2151" s="520"/>
    </row>
    <row r="2152" spans="1:84" ht="13.8" thickBot="1" x14ac:dyDescent="0.3">
      <c r="A2152" s="133"/>
      <c r="B2152" s="134"/>
      <c r="C2152" s="429"/>
      <c r="D2152" s="136"/>
      <c r="E2152" s="136"/>
      <c r="F2152" s="438"/>
      <c r="G2152" s="136"/>
      <c r="H2152" s="139"/>
      <c r="I2152" s="430"/>
      <c r="J2152" s="431"/>
      <c r="K2152" s="432"/>
      <c r="L2152" s="428"/>
      <c r="M2152" s="500"/>
      <c r="N2152" s="518"/>
      <c r="O2152" s="501"/>
      <c r="P2152" s="501"/>
      <c r="Q2152" s="519"/>
      <c r="R2152" s="502"/>
      <c r="S2152" s="502"/>
      <c r="T2152" s="503"/>
      <c r="U2152" s="504"/>
      <c r="V2152" s="505"/>
      <c r="W2152" s="505"/>
      <c r="X2152" s="505"/>
      <c r="Y2152" s="505"/>
      <c r="Z2152" s="506"/>
      <c r="AA2152" s="507"/>
      <c r="AB2152" s="508"/>
      <c r="AC2152" s="513"/>
      <c r="AD2152" s="508"/>
      <c r="AE2152" s="507"/>
      <c r="AF2152" s="513"/>
      <c r="AG2152" s="507"/>
      <c r="AH2152" s="508"/>
      <c r="AI2152" s="509"/>
      <c r="AJ2152" s="507"/>
      <c r="AK2152" s="507"/>
      <c r="AL2152" s="510"/>
      <c r="AM2152" s="511"/>
      <c r="AN2152" s="512"/>
      <c r="AO2152" s="511"/>
      <c r="AP2152" s="507"/>
      <c r="AQ2152" s="512"/>
      <c r="AR2152" s="513"/>
      <c r="AS2152" s="508"/>
      <c r="AT2152" s="511"/>
      <c r="AU2152" s="511"/>
      <c r="AV2152" s="511"/>
      <c r="AW2152" s="511"/>
      <c r="AX2152" s="511"/>
      <c r="AY2152" s="511"/>
      <c r="AZ2152" s="514"/>
      <c r="BA2152" s="515"/>
      <c r="BB2152" s="507"/>
      <c r="BC2152" s="505"/>
      <c r="BD2152" s="524"/>
      <c r="BE2152" s="506"/>
      <c r="BF2152" s="482"/>
      <c r="BG2152" s="483"/>
      <c r="BH2152" s="483"/>
      <c r="BI2152" s="465"/>
      <c r="BJ2152" s="465"/>
      <c r="BK2152" s="465"/>
      <c r="BL2152" s="465"/>
      <c r="BM2152" s="465"/>
      <c r="BN2152" s="465"/>
      <c r="BO2152" s="483"/>
      <c r="BP2152" s="483"/>
      <c r="BQ2152" s="483"/>
      <c r="BR2152" s="483"/>
      <c r="BS2152" s="483"/>
      <c r="BT2152" s="484"/>
      <c r="BU2152" s="484"/>
      <c r="BV2152" s="484"/>
      <c r="BW2152" s="516"/>
      <c r="BX2152" s="434"/>
      <c r="BY2152" s="490"/>
      <c r="BZ2152" s="491"/>
      <c r="CA2152" s="520"/>
      <c r="CB2152" s="520"/>
      <c r="CC2152" s="520"/>
      <c r="CD2152" s="520"/>
      <c r="CE2152" s="520"/>
      <c r="CF2152" s="520"/>
    </row>
    <row r="2153" spans="1:84" ht="13.8" thickBot="1" x14ac:dyDescent="0.3">
      <c r="A2153" s="133"/>
      <c r="B2153" s="134"/>
      <c r="C2153" s="429"/>
      <c r="D2153" s="136"/>
      <c r="E2153" s="136"/>
      <c r="F2153" s="438"/>
      <c r="G2153" s="136"/>
      <c r="H2153" s="139"/>
      <c r="I2153" s="430"/>
      <c r="J2153" s="431"/>
      <c r="K2153" s="432"/>
      <c r="L2153" s="428"/>
      <c r="M2153" s="500"/>
      <c r="N2153" s="518"/>
      <c r="O2153" s="501"/>
      <c r="P2153" s="501"/>
      <c r="Q2153" s="519"/>
      <c r="R2153" s="502"/>
      <c r="S2153" s="502"/>
      <c r="T2153" s="503"/>
      <c r="U2153" s="504"/>
      <c r="V2153" s="505"/>
      <c r="W2153" s="505"/>
      <c r="X2153" s="505"/>
      <c r="Y2153" s="505"/>
      <c r="Z2153" s="506"/>
      <c r="AA2153" s="507"/>
      <c r="AB2153" s="508"/>
      <c r="AC2153" s="513"/>
      <c r="AD2153" s="508"/>
      <c r="AE2153" s="507"/>
      <c r="AF2153" s="513"/>
      <c r="AG2153" s="507"/>
      <c r="AH2153" s="508"/>
      <c r="AI2153" s="509"/>
      <c r="AJ2153" s="507"/>
      <c r="AK2153" s="507"/>
      <c r="AL2153" s="510"/>
      <c r="AM2153" s="511"/>
      <c r="AN2153" s="512"/>
      <c r="AO2153" s="511"/>
      <c r="AP2153" s="507"/>
      <c r="AQ2153" s="512"/>
      <c r="AR2153" s="513"/>
      <c r="AS2153" s="508"/>
      <c r="AT2153" s="511"/>
      <c r="AU2153" s="511"/>
      <c r="AV2153" s="511"/>
      <c r="AW2153" s="511"/>
      <c r="AX2153" s="511"/>
      <c r="AY2153" s="511"/>
      <c r="AZ2153" s="514"/>
      <c r="BA2153" s="515"/>
      <c r="BB2153" s="507"/>
      <c r="BC2153" s="505"/>
      <c r="BD2153" s="524"/>
      <c r="BE2153" s="506"/>
      <c r="BF2153" s="482"/>
      <c r="BG2153" s="483"/>
      <c r="BH2153" s="483"/>
      <c r="BI2153" s="465"/>
      <c r="BJ2153" s="465"/>
      <c r="BK2153" s="465"/>
      <c r="BL2153" s="465"/>
      <c r="BM2153" s="465"/>
      <c r="BN2153" s="465"/>
      <c r="BO2153" s="483"/>
      <c r="BP2153" s="483"/>
      <c r="BQ2153" s="483"/>
      <c r="BR2153" s="483"/>
      <c r="BS2153" s="483"/>
      <c r="BT2153" s="484"/>
      <c r="BU2153" s="484"/>
      <c r="BV2153" s="484"/>
      <c r="BW2153" s="516"/>
      <c r="BX2153" s="434"/>
      <c r="BY2153" s="490"/>
      <c r="BZ2153" s="491"/>
      <c r="CA2153" s="520"/>
      <c r="CB2153" s="520"/>
      <c r="CC2153" s="520"/>
      <c r="CD2153" s="520"/>
      <c r="CE2153" s="520"/>
      <c r="CF2153" s="520"/>
    </row>
    <row r="2154" spans="1:84" ht="13.8" thickBot="1" x14ac:dyDescent="0.3">
      <c r="A2154" s="133"/>
      <c r="B2154" s="134"/>
      <c r="C2154" s="429"/>
      <c r="D2154" s="136"/>
      <c r="E2154" s="136"/>
      <c r="F2154" s="438"/>
      <c r="G2154" s="136"/>
      <c r="H2154" s="139"/>
      <c r="I2154" s="430"/>
      <c r="J2154" s="431"/>
      <c r="K2154" s="432"/>
      <c r="L2154" s="428"/>
      <c r="M2154" s="500"/>
      <c r="N2154" s="518"/>
      <c r="O2154" s="501"/>
      <c r="P2154" s="501"/>
      <c r="Q2154" s="519"/>
      <c r="R2154" s="502"/>
      <c r="S2154" s="502"/>
      <c r="T2154" s="503"/>
      <c r="U2154" s="504"/>
      <c r="V2154" s="505"/>
      <c r="W2154" s="505"/>
      <c r="X2154" s="505"/>
      <c r="Y2154" s="505"/>
      <c r="Z2154" s="506"/>
      <c r="AA2154" s="507"/>
      <c r="AB2154" s="508"/>
      <c r="AC2154" s="513"/>
      <c r="AD2154" s="508"/>
      <c r="AE2154" s="507"/>
      <c r="AF2154" s="513"/>
      <c r="AG2154" s="507"/>
      <c r="AH2154" s="508"/>
      <c r="AI2154" s="509"/>
      <c r="AJ2154" s="507"/>
      <c r="AK2154" s="507"/>
      <c r="AL2154" s="510"/>
      <c r="AM2154" s="511"/>
      <c r="AN2154" s="512"/>
      <c r="AO2154" s="511"/>
      <c r="AP2154" s="507"/>
      <c r="AQ2154" s="512"/>
      <c r="AR2154" s="513"/>
      <c r="AS2154" s="508"/>
      <c r="AT2154" s="511"/>
      <c r="AU2154" s="511"/>
      <c r="AV2154" s="511"/>
      <c r="AW2154" s="511"/>
      <c r="AX2154" s="511"/>
      <c r="AY2154" s="511"/>
      <c r="AZ2154" s="514"/>
      <c r="BA2154" s="515"/>
      <c r="BB2154" s="507"/>
      <c r="BC2154" s="505"/>
      <c r="BD2154" s="524"/>
      <c r="BE2154" s="506"/>
      <c r="BF2154" s="482"/>
      <c r="BG2154" s="483"/>
      <c r="BH2154" s="483"/>
      <c r="BI2154" s="465"/>
      <c r="BJ2154" s="465"/>
      <c r="BK2154" s="465"/>
      <c r="BL2154" s="465"/>
      <c r="BM2154" s="465"/>
      <c r="BN2154" s="465"/>
      <c r="BO2154" s="483"/>
      <c r="BP2154" s="483"/>
      <c r="BQ2154" s="483"/>
      <c r="BR2154" s="483"/>
      <c r="BS2154" s="483"/>
      <c r="BT2154" s="484"/>
      <c r="BU2154" s="484"/>
      <c r="BV2154" s="484"/>
      <c r="BW2154" s="516"/>
      <c r="BX2154" s="434"/>
      <c r="BY2154" s="490"/>
      <c r="BZ2154" s="491"/>
      <c r="CA2154" s="520"/>
      <c r="CB2154" s="520"/>
      <c r="CC2154" s="520"/>
      <c r="CD2154" s="520"/>
      <c r="CE2154" s="520"/>
      <c r="CF2154" s="520"/>
    </row>
    <row r="2155" spans="1:84" ht="13.8" thickBot="1" x14ac:dyDescent="0.3">
      <c r="A2155" s="133"/>
      <c r="B2155" s="134"/>
      <c r="C2155" s="429"/>
      <c r="D2155" s="136"/>
      <c r="E2155" s="136"/>
      <c r="F2155" s="438"/>
      <c r="G2155" s="136"/>
      <c r="H2155" s="139"/>
      <c r="I2155" s="430"/>
      <c r="J2155" s="431"/>
      <c r="K2155" s="432"/>
      <c r="L2155" s="428"/>
      <c r="M2155" s="500"/>
      <c r="N2155" s="518"/>
      <c r="O2155" s="501"/>
      <c r="P2155" s="501"/>
      <c r="Q2155" s="519"/>
      <c r="R2155" s="502"/>
      <c r="S2155" s="502"/>
      <c r="T2155" s="503"/>
      <c r="U2155" s="504"/>
      <c r="V2155" s="505"/>
      <c r="W2155" s="505"/>
      <c r="X2155" s="505"/>
      <c r="Y2155" s="505"/>
      <c r="Z2155" s="506"/>
      <c r="AA2155" s="507"/>
      <c r="AB2155" s="508"/>
      <c r="AC2155" s="513"/>
      <c r="AD2155" s="508"/>
      <c r="AE2155" s="507"/>
      <c r="AF2155" s="513"/>
      <c r="AG2155" s="507"/>
      <c r="AH2155" s="508"/>
      <c r="AI2155" s="509"/>
      <c r="AJ2155" s="507"/>
      <c r="AK2155" s="507"/>
      <c r="AL2155" s="510"/>
      <c r="AM2155" s="511"/>
      <c r="AN2155" s="512"/>
      <c r="AO2155" s="511"/>
      <c r="AP2155" s="507"/>
      <c r="AQ2155" s="512"/>
      <c r="AR2155" s="513"/>
      <c r="AS2155" s="508"/>
      <c r="AT2155" s="511"/>
      <c r="AU2155" s="511"/>
      <c r="AV2155" s="511"/>
      <c r="AW2155" s="511"/>
      <c r="AX2155" s="511"/>
      <c r="AY2155" s="511"/>
      <c r="AZ2155" s="514"/>
      <c r="BA2155" s="515"/>
      <c r="BB2155" s="507"/>
      <c r="BC2155" s="505"/>
      <c r="BD2155" s="524"/>
      <c r="BE2155" s="506"/>
      <c r="BF2155" s="482"/>
      <c r="BG2155" s="483"/>
      <c r="BH2155" s="483"/>
      <c r="BI2155" s="465"/>
      <c r="BJ2155" s="465"/>
      <c r="BK2155" s="465"/>
      <c r="BL2155" s="465"/>
      <c r="BM2155" s="465"/>
      <c r="BN2155" s="465"/>
      <c r="BO2155" s="483"/>
      <c r="BP2155" s="483"/>
      <c r="BQ2155" s="483"/>
      <c r="BR2155" s="483"/>
      <c r="BS2155" s="483"/>
      <c r="BT2155" s="484"/>
      <c r="BU2155" s="484"/>
      <c r="BV2155" s="484"/>
      <c r="BW2155" s="516"/>
      <c r="BX2155" s="434"/>
      <c r="BY2155" s="490"/>
      <c r="BZ2155" s="491"/>
      <c r="CA2155" s="520"/>
      <c r="CB2155" s="520"/>
      <c r="CC2155" s="520"/>
      <c r="CD2155" s="520"/>
      <c r="CE2155" s="520"/>
      <c r="CF2155" s="520"/>
    </row>
    <row r="2156" spans="1:84" ht="13.8" thickBot="1" x14ac:dyDescent="0.3">
      <c r="A2156" s="133"/>
      <c r="B2156" s="134"/>
      <c r="C2156" s="429"/>
      <c r="D2156" s="136"/>
      <c r="E2156" s="136"/>
      <c r="F2156" s="438"/>
      <c r="G2156" s="136"/>
      <c r="H2156" s="139"/>
      <c r="I2156" s="430"/>
      <c r="J2156" s="431"/>
      <c r="K2156" s="432"/>
      <c r="L2156" s="428"/>
      <c r="M2156" s="500"/>
      <c r="N2156" s="518"/>
      <c r="O2156" s="501"/>
      <c r="P2156" s="501"/>
      <c r="Q2156" s="519"/>
      <c r="R2156" s="502"/>
      <c r="S2156" s="502"/>
      <c r="T2156" s="503"/>
      <c r="U2156" s="504"/>
      <c r="V2156" s="505"/>
      <c r="W2156" s="505"/>
      <c r="X2156" s="505"/>
      <c r="Y2156" s="505"/>
      <c r="Z2156" s="506"/>
      <c r="AA2156" s="507"/>
      <c r="AB2156" s="508"/>
      <c r="AC2156" s="513"/>
      <c r="AD2156" s="508"/>
      <c r="AE2156" s="507"/>
      <c r="AF2156" s="513"/>
      <c r="AG2156" s="507"/>
      <c r="AH2156" s="508"/>
      <c r="AI2156" s="509"/>
      <c r="AJ2156" s="507"/>
      <c r="AK2156" s="507"/>
      <c r="AL2156" s="510"/>
      <c r="AM2156" s="511"/>
      <c r="AN2156" s="512"/>
      <c r="AO2156" s="511"/>
      <c r="AP2156" s="507"/>
      <c r="AQ2156" s="512"/>
      <c r="AR2156" s="513"/>
      <c r="AS2156" s="508"/>
      <c r="AT2156" s="511"/>
      <c r="AU2156" s="511"/>
      <c r="AV2156" s="511"/>
      <c r="AW2156" s="511"/>
      <c r="AX2156" s="511"/>
      <c r="AY2156" s="511"/>
      <c r="AZ2156" s="514"/>
      <c r="BA2156" s="515"/>
      <c r="BB2156" s="507"/>
      <c r="BC2156" s="505"/>
      <c r="BD2156" s="524"/>
      <c r="BE2156" s="506"/>
      <c r="BF2156" s="482"/>
      <c r="BG2156" s="483"/>
      <c r="BH2156" s="483"/>
      <c r="BI2156" s="465"/>
      <c r="BJ2156" s="465"/>
      <c r="BK2156" s="465"/>
      <c r="BL2156" s="465"/>
      <c r="BM2156" s="465"/>
      <c r="BN2156" s="465"/>
      <c r="BO2156" s="483"/>
      <c r="BP2156" s="483"/>
      <c r="BQ2156" s="483"/>
      <c r="BR2156" s="483"/>
      <c r="BS2156" s="483"/>
      <c r="BT2156" s="484"/>
      <c r="BU2156" s="484"/>
      <c r="BV2156" s="484"/>
      <c r="BW2156" s="516"/>
      <c r="BX2156" s="434"/>
      <c r="BY2156" s="490"/>
      <c r="BZ2156" s="491"/>
      <c r="CA2156" s="520"/>
      <c r="CB2156" s="520"/>
      <c r="CC2156" s="520"/>
      <c r="CD2156" s="520"/>
      <c r="CE2156" s="520"/>
      <c r="CF2156" s="520"/>
    </row>
    <row r="2157" spans="1:84" ht="13.8" thickBot="1" x14ac:dyDescent="0.3">
      <c r="A2157" s="133"/>
      <c r="B2157" s="134"/>
      <c r="C2157" s="429"/>
      <c r="D2157" s="136"/>
      <c r="E2157" s="136"/>
      <c r="F2157" s="438"/>
      <c r="G2157" s="136"/>
      <c r="H2157" s="139"/>
      <c r="I2157" s="430"/>
      <c r="J2157" s="431"/>
      <c r="K2157" s="432"/>
      <c r="L2157" s="428"/>
      <c r="M2157" s="500"/>
      <c r="N2157" s="518"/>
      <c r="O2157" s="501"/>
      <c r="P2157" s="501"/>
      <c r="Q2157" s="519"/>
      <c r="R2157" s="502"/>
      <c r="S2157" s="502"/>
      <c r="T2157" s="503"/>
      <c r="U2157" s="504"/>
      <c r="V2157" s="505"/>
      <c r="W2157" s="505"/>
      <c r="X2157" s="505"/>
      <c r="Y2157" s="505"/>
      <c r="Z2157" s="506"/>
      <c r="AA2157" s="507"/>
      <c r="AB2157" s="508"/>
      <c r="AC2157" s="513"/>
      <c r="AD2157" s="508"/>
      <c r="AE2157" s="507"/>
      <c r="AF2157" s="513"/>
      <c r="AG2157" s="507"/>
      <c r="AH2157" s="508"/>
      <c r="AI2157" s="509"/>
      <c r="AJ2157" s="507"/>
      <c r="AK2157" s="507"/>
      <c r="AL2157" s="510"/>
      <c r="AM2157" s="511"/>
      <c r="AN2157" s="512"/>
      <c r="AO2157" s="511"/>
      <c r="AP2157" s="507"/>
      <c r="AQ2157" s="512"/>
      <c r="AR2157" s="513"/>
      <c r="AS2157" s="508"/>
      <c r="AT2157" s="511"/>
      <c r="AU2157" s="511"/>
      <c r="AV2157" s="511"/>
      <c r="AW2157" s="511"/>
      <c r="AX2157" s="511"/>
      <c r="AY2157" s="511"/>
      <c r="AZ2157" s="514"/>
      <c r="BA2157" s="515"/>
      <c r="BB2157" s="507"/>
      <c r="BC2157" s="505"/>
      <c r="BD2157" s="524"/>
      <c r="BE2157" s="506"/>
      <c r="BF2157" s="482"/>
      <c r="BG2157" s="483"/>
      <c r="BH2157" s="483"/>
      <c r="BI2157" s="465"/>
      <c r="BJ2157" s="465"/>
      <c r="BK2157" s="465"/>
      <c r="BL2157" s="465"/>
      <c r="BM2157" s="465"/>
      <c r="BN2157" s="465"/>
      <c r="BO2157" s="483"/>
      <c r="BP2157" s="483"/>
      <c r="BQ2157" s="483"/>
      <c r="BR2157" s="483"/>
      <c r="BS2157" s="483"/>
      <c r="BT2157" s="484"/>
      <c r="BU2157" s="484"/>
      <c r="BV2157" s="484"/>
      <c r="BW2157" s="516"/>
      <c r="BX2157" s="434"/>
      <c r="BY2157" s="490"/>
      <c r="BZ2157" s="491"/>
      <c r="CA2157" s="520"/>
      <c r="CB2157" s="520"/>
      <c r="CC2157" s="520"/>
      <c r="CD2157" s="520"/>
      <c r="CE2157" s="520"/>
      <c r="CF2157" s="520"/>
    </row>
    <row r="2158" spans="1:84" ht="13.8" thickBot="1" x14ac:dyDescent="0.3">
      <c r="A2158" s="133"/>
      <c r="B2158" s="134"/>
      <c r="C2158" s="429"/>
      <c r="D2158" s="136"/>
      <c r="E2158" s="136"/>
      <c r="F2158" s="438"/>
      <c r="G2158" s="136"/>
      <c r="H2158" s="139"/>
      <c r="I2158" s="430"/>
      <c r="J2158" s="431"/>
      <c r="K2158" s="432"/>
      <c r="L2158" s="428"/>
      <c r="M2158" s="500"/>
      <c r="N2158" s="518"/>
      <c r="O2158" s="501"/>
      <c r="P2158" s="501"/>
      <c r="Q2158" s="519"/>
      <c r="R2158" s="502"/>
      <c r="S2158" s="502"/>
      <c r="T2158" s="503"/>
      <c r="U2158" s="504"/>
      <c r="V2158" s="505"/>
      <c r="W2158" s="505"/>
      <c r="X2158" s="505"/>
      <c r="Y2158" s="505"/>
      <c r="Z2158" s="506"/>
      <c r="AA2158" s="507"/>
      <c r="AB2158" s="508"/>
      <c r="AC2158" s="513"/>
      <c r="AD2158" s="508"/>
      <c r="AE2158" s="507"/>
      <c r="AF2158" s="513"/>
      <c r="AG2158" s="507"/>
      <c r="AH2158" s="508"/>
      <c r="AI2158" s="509"/>
      <c r="AJ2158" s="507"/>
      <c r="AK2158" s="507"/>
      <c r="AL2158" s="510"/>
      <c r="AM2158" s="511"/>
      <c r="AN2158" s="512"/>
      <c r="AO2158" s="511"/>
      <c r="AP2158" s="507"/>
      <c r="AQ2158" s="512"/>
      <c r="AR2158" s="513"/>
      <c r="AS2158" s="508"/>
      <c r="AT2158" s="511"/>
      <c r="AU2158" s="511"/>
      <c r="AV2158" s="511"/>
      <c r="AW2158" s="511"/>
      <c r="AX2158" s="511"/>
      <c r="AY2158" s="511"/>
      <c r="AZ2158" s="514"/>
      <c r="BA2158" s="515"/>
      <c r="BB2158" s="507"/>
      <c r="BC2158" s="505"/>
      <c r="BD2158" s="524"/>
      <c r="BE2158" s="506"/>
      <c r="BF2158" s="482"/>
      <c r="BG2158" s="483"/>
      <c r="BH2158" s="483"/>
      <c r="BI2158" s="465"/>
      <c r="BJ2158" s="465"/>
      <c r="BK2158" s="465"/>
      <c r="BL2158" s="465"/>
      <c r="BM2158" s="465"/>
      <c r="BN2158" s="465"/>
      <c r="BO2158" s="483"/>
      <c r="BP2158" s="483"/>
      <c r="BQ2158" s="483"/>
      <c r="BR2158" s="483"/>
      <c r="BS2158" s="483"/>
      <c r="BT2158" s="484"/>
      <c r="BU2158" s="484"/>
      <c r="BV2158" s="484"/>
      <c r="BW2158" s="516"/>
      <c r="BX2158" s="434"/>
      <c r="BY2158" s="490"/>
      <c r="BZ2158" s="491"/>
      <c r="CA2158" s="520"/>
      <c r="CB2158" s="520"/>
      <c r="CC2158" s="520"/>
      <c r="CD2158" s="520"/>
      <c r="CE2158" s="520"/>
      <c r="CF2158" s="520"/>
    </row>
    <row r="2159" spans="1:84" ht="13.8" thickBot="1" x14ac:dyDescent="0.3">
      <c r="A2159" s="133"/>
      <c r="B2159" s="134"/>
      <c r="C2159" s="429"/>
      <c r="D2159" s="136"/>
      <c r="E2159" s="136"/>
      <c r="F2159" s="438"/>
      <c r="G2159" s="136"/>
      <c r="H2159" s="139"/>
      <c r="I2159" s="430"/>
      <c r="J2159" s="431"/>
      <c r="K2159" s="432"/>
      <c r="L2159" s="428"/>
      <c r="M2159" s="500"/>
      <c r="N2159" s="518"/>
      <c r="O2159" s="501"/>
      <c r="P2159" s="501"/>
      <c r="Q2159" s="519"/>
      <c r="R2159" s="502"/>
      <c r="S2159" s="502"/>
      <c r="T2159" s="503"/>
      <c r="U2159" s="504"/>
      <c r="V2159" s="505"/>
      <c r="W2159" s="505"/>
      <c r="X2159" s="505"/>
      <c r="Y2159" s="505"/>
      <c r="Z2159" s="506"/>
      <c r="AA2159" s="507"/>
      <c r="AB2159" s="508"/>
      <c r="AC2159" s="513"/>
      <c r="AD2159" s="508"/>
      <c r="AE2159" s="507"/>
      <c r="AF2159" s="513"/>
      <c r="AG2159" s="507"/>
      <c r="AH2159" s="508"/>
      <c r="AI2159" s="509"/>
      <c r="AJ2159" s="507"/>
      <c r="AK2159" s="507"/>
      <c r="AL2159" s="510"/>
      <c r="AM2159" s="511"/>
      <c r="AN2159" s="512"/>
      <c r="AO2159" s="511"/>
      <c r="AP2159" s="507"/>
      <c r="AQ2159" s="512"/>
      <c r="AR2159" s="513"/>
      <c r="AS2159" s="508"/>
      <c r="AT2159" s="511"/>
      <c r="AU2159" s="511"/>
      <c r="AV2159" s="511"/>
      <c r="AW2159" s="511"/>
      <c r="AX2159" s="511"/>
      <c r="AY2159" s="511"/>
      <c r="AZ2159" s="514"/>
      <c r="BA2159" s="515"/>
      <c r="BB2159" s="507"/>
      <c r="BC2159" s="505"/>
      <c r="BD2159" s="524"/>
      <c r="BE2159" s="506"/>
      <c r="BF2159" s="482"/>
      <c r="BG2159" s="483"/>
      <c r="BH2159" s="483"/>
      <c r="BI2159" s="465"/>
      <c r="BJ2159" s="465"/>
      <c r="BK2159" s="465"/>
      <c r="BL2159" s="465"/>
      <c r="BM2159" s="465"/>
      <c r="BN2159" s="465"/>
      <c r="BO2159" s="483"/>
      <c r="BP2159" s="483"/>
      <c r="BQ2159" s="483"/>
      <c r="BR2159" s="483"/>
      <c r="BS2159" s="483"/>
      <c r="BT2159" s="484"/>
      <c r="BU2159" s="484"/>
      <c r="BV2159" s="484"/>
      <c r="BW2159" s="516"/>
      <c r="BX2159" s="434"/>
      <c r="BY2159" s="490"/>
      <c r="BZ2159" s="491"/>
      <c r="CA2159" s="520"/>
      <c r="CB2159" s="520"/>
      <c r="CC2159" s="520"/>
      <c r="CD2159" s="520"/>
      <c r="CE2159" s="520"/>
      <c r="CF2159" s="520"/>
    </row>
    <row r="2160" spans="1:84" ht="13.8" thickBot="1" x14ac:dyDescent="0.3">
      <c r="A2160" s="133"/>
      <c r="B2160" s="134"/>
      <c r="C2160" s="429"/>
      <c r="D2160" s="136"/>
      <c r="E2160" s="136"/>
      <c r="F2160" s="438"/>
      <c r="G2160" s="136"/>
      <c r="H2160" s="139"/>
      <c r="I2160" s="430"/>
      <c r="J2160" s="431"/>
      <c r="K2160" s="432"/>
      <c r="L2160" s="428"/>
      <c r="M2160" s="500"/>
      <c r="N2160" s="518"/>
      <c r="O2160" s="501"/>
      <c r="P2160" s="501"/>
      <c r="Q2160" s="519"/>
      <c r="R2160" s="502"/>
      <c r="S2160" s="502"/>
      <c r="T2160" s="503"/>
      <c r="U2160" s="504"/>
      <c r="V2160" s="505"/>
      <c r="W2160" s="505"/>
      <c r="X2160" s="505"/>
      <c r="Y2160" s="505"/>
      <c r="Z2160" s="506"/>
      <c r="AA2160" s="507"/>
      <c r="AB2160" s="508"/>
      <c r="AC2160" s="513"/>
      <c r="AD2160" s="508"/>
      <c r="AE2160" s="507"/>
      <c r="AF2160" s="513"/>
      <c r="AG2160" s="507"/>
      <c r="AH2160" s="508"/>
      <c r="AI2160" s="509"/>
      <c r="AJ2160" s="507"/>
      <c r="AK2160" s="507"/>
      <c r="AL2160" s="510"/>
      <c r="AM2160" s="511"/>
      <c r="AN2160" s="512"/>
      <c r="AO2160" s="511"/>
      <c r="AP2160" s="507"/>
      <c r="AQ2160" s="512"/>
      <c r="AR2160" s="513"/>
      <c r="AS2160" s="508"/>
      <c r="AT2160" s="511"/>
      <c r="AU2160" s="511"/>
      <c r="AV2160" s="511"/>
      <c r="AW2160" s="511"/>
      <c r="AX2160" s="511"/>
      <c r="AY2160" s="511"/>
      <c r="AZ2160" s="514"/>
      <c r="BA2160" s="515"/>
      <c r="BB2160" s="507"/>
      <c r="BC2160" s="505"/>
      <c r="BD2160" s="524"/>
      <c r="BE2160" s="506"/>
      <c r="BF2160" s="482"/>
      <c r="BG2160" s="483"/>
      <c r="BH2160" s="483"/>
      <c r="BI2160" s="465"/>
      <c r="BJ2160" s="465"/>
      <c r="BK2160" s="465"/>
      <c r="BL2160" s="465"/>
      <c r="BM2160" s="465"/>
      <c r="BN2160" s="465"/>
      <c r="BO2160" s="483"/>
      <c r="BP2160" s="483"/>
      <c r="BQ2160" s="483"/>
      <c r="BR2160" s="483"/>
      <c r="BS2160" s="483"/>
      <c r="BT2160" s="484"/>
      <c r="BU2160" s="484"/>
      <c r="BV2160" s="484"/>
      <c r="BW2160" s="516"/>
      <c r="BX2160" s="434"/>
      <c r="BY2160" s="490"/>
      <c r="BZ2160" s="491"/>
      <c r="CA2160" s="520"/>
      <c r="CB2160" s="520"/>
      <c r="CC2160" s="520"/>
      <c r="CD2160" s="520"/>
      <c r="CE2160" s="520"/>
      <c r="CF2160" s="520"/>
    </row>
    <row r="2161" spans="1:84" ht="13.8" thickBot="1" x14ac:dyDescent="0.3">
      <c r="A2161" s="133"/>
      <c r="B2161" s="134"/>
      <c r="C2161" s="429"/>
      <c r="D2161" s="136"/>
      <c r="E2161" s="136"/>
      <c r="F2161" s="438"/>
      <c r="G2161" s="136"/>
      <c r="H2161" s="139"/>
      <c r="I2161" s="430"/>
      <c r="J2161" s="431"/>
      <c r="K2161" s="432"/>
      <c r="L2161" s="428"/>
      <c r="M2161" s="500"/>
      <c r="N2161" s="518"/>
      <c r="O2161" s="501"/>
      <c r="P2161" s="501"/>
      <c r="Q2161" s="519"/>
      <c r="R2161" s="502"/>
      <c r="S2161" s="502"/>
      <c r="T2161" s="503"/>
      <c r="U2161" s="504"/>
      <c r="V2161" s="505"/>
      <c r="W2161" s="505"/>
      <c r="X2161" s="505"/>
      <c r="Y2161" s="505"/>
      <c r="Z2161" s="506"/>
      <c r="AA2161" s="507"/>
      <c r="AB2161" s="508"/>
      <c r="AC2161" s="513"/>
      <c r="AD2161" s="508"/>
      <c r="AE2161" s="507"/>
      <c r="AF2161" s="513"/>
      <c r="AG2161" s="507"/>
      <c r="AH2161" s="508"/>
      <c r="AI2161" s="509"/>
      <c r="AJ2161" s="507"/>
      <c r="AK2161" s="507"/>
      <c r="AL2161" s="510"/>
      <c r="AM2161" s="511"/>
      <c r="AN2161" s="512"/>
      <c r="AO2161" s="511"/>
      <c r="AP2161" s="507"/>
      <c r="AQ2161" s="512"/>
      <c r="AR2161" s="513"/>
      <c r="AS2161" s="508"/>
      <c r="AT2161" s="511"/>
      <c r="AU2161" s="511"/>
      <c r="AV2161" s="511"/>
      <c r="AW2161" s="511"/>
      <c r="AX2161" s="511"/>
      <c r="AY2161" s="511"/>
      <c r="AZ2161" s="514"/>
      <c r="BA2161" s="515"/>
      <c r="BB2161" s="507"/>
      <c r="BC2161" s="505"/>
      <c r="BD2161" s="524"/>
      <c r="BE2161" s="506"/>
      <c r="BF2161" s="482"/>
      <c r="BG2161" s="483"/>
      <c r="BH2161" s="483"/>
      <c r="BI2161" s="465"/>
      <c r="BJ2161" s="465"/>
      <c r="BK2161" s="465"/>
      <c r="BL2161" s="465"/>
      <c r="BM2161" s="465"/>
      <c r="BN2161" s="465"/>
      <c r="BO2161" s="483"/>
      <c r="BP2161" s="483"/>
      <c r="BQ2161" s="483"/>
      <c r="BR2161" s="483"/>
      <c r="BS2161" s="483"/>
      <c r="BT2161" s="484"/>
      <c r="BU2161" s="484"/>
      <c r="BV2161" s="484"/>
      <c r="BW2161" s="516"/>
      <c r="BX2161" s="434"/>
      <c r="BY2161" s="490"/>
      <c r="BZ2161" s="491"/>
      <c r="CA2161" s="520"/>
      <c r="CB2161" s="520"/>
      <c r="CC2161" s="520"/>
      <c r="CD2161" s="520"/>
      <c r="CE2161" s="520"/>
      <c r="CF2161" s="520"/>
    </row>
    <row r="2162" spans="1:84" ht="13.8" thickBot="1" x14ac:dyDescent="0.3">
      <c r="A2162" s="133"/>
      <c r="B2162" s="134"/>
      <c r="C2162" s="429"/>
      <c r="D2162" s="136"/>
      <c r="E2162" s="136"/>
      <c r="F2162" s="438"/>
      <c r="G2162" s="136"/>
      <c r="H2162" s="139"/>
      <c r="I2162" s="430"/>
      <c r="J2162" s="431"/>
      <c r="K2162" s="432"/>
      <c r="L2162" s="428"/>
      <c r="M2162" s="500"/>
      <c r="N2162" s="518"/>
      <c r="O2162" s="501"/>
      <c r="P2162" s="501"/>
      <c r="Q2162" s="519"/>
      <c r="R2162" s="502"/>
      <c r="S2162" s="502"/>
      <c r="T2162" s="503"/>
      <c r="U2162" s="504"/>
      <c r="V2162" s="505"/>
      <c r="W2162" s="505"/>
      <c r="X2162" s="505"/>
      <c r="Y2162" s="505"/>
      <c r="Z2162" s="506"/>
      <c r="AA2162" s="507"/>
      <c r="AB2162" s="508"/>
      <c r="AC2162" s="513"/>
      <c r="AD2162" s="508"/>
      <c r="AE2162" s="507"/>
      <c r="AF2162" s="513"/>
      <c r="AG2162" s="507"/>
      <c r="AH2162" s="508"/>
      <c r="AI2162" s="509"/>
      <c r="AJ2162" s="507"/>
      <c r="AK2162" s="507"/>
      <c r="AL2162" s="510"/>
      <c r="AM2162" s="511"/>
      <c r="AN2162" s="512"/>
      <c r="AO2162" s="511"/>
      <c r="AP2162" s="507"/>
      <c r="AQ2162" s="512"/>
      <c r="AR2162" s="513"/>
      <c r="AS2162" s="508"/>
      <c r="AT2162" s="511"/>
      <c r="AU2162" s="511"/>
      <c r="AV2162" s="511"/>
      <c r="AW2162" s="511"/>
      <c r="AX2162" s="511"/>
      <c r="AY2162" s="511"/>
      <c r="AZ2162" s="514"/>
      <c r="BA2162" s="515"/>
      <c r="BB2162" s="507"/>
      <c r="BC2162" s="505"/>
      <c r="BD2162" s="524"/>
      <c r="BE2162" s="506"/>
      <c r="BF2162" s="482"/>
      <c r="BG2162" s="483"/>
      <c r="BH2162" s="483"/>
      <c r="BI2162" s="465"/>
      <c r="BJ2162" s="465"/>
      <c r="BK2162" s="465"/>
      <c r="BL2162" s="465"/>
      <c r="BM2162" s="465"/>
      <c r="BN2162" s="465"/>
      <c r="BO2162" s="483"/>
      <c r="BP2162" s="483"/>
      <c r="BQ2162" s="483"/>
      <c r="BR2162" s="483"/>
      <c r="BS2162" s="483"/>
      <c r="BT2162" s="484"/>
      <c r="BU2162" s="484"/>
      <c r="BV2162" s="484"/>
      <c r="BW2162" s="516"/>
      <c r="BX2162" s="434"/>
      <c r="BY2162" s="490"/>
      <c r="BZ2162" s="491"/>
      <c r="CA2162" s="520"/>
      <c r="CB2162" s="520"/>
      <c r="CC2162" s="520"/>
      <c r="CD2162" s="520"/>
      <c r="CE2162" s="520"/>
      <c r="CF2162" s="520"/>
    </row>
    <row r="2163" spans="1:84" ht="13.8" thickBot="1" x14ac:dyDescent="0.3">
      <c r="A2163" s="133"/>
      <c r="B2163" s="134"/>
      <c r="C2163" s="429"/>
      <c r="D2163" s="136"/>
      <c r="E2163" s="136"/>
      <c r="F2163" s="438"/>
      <c r="G2163" s="136"/>
      <c r="H2163" s="139"/>
      <c r="I2163" s="430"/>
      <c r="J2163" s="431"/>
      <c r="K2163" s="432"/>
      <c r="L2163" s="428"/>
      <c r="M2163" s="500"/>
      <c r="N2163" s="518"/>
      <c r="O2163" s="501"/>
      <c r="P2163" s="501"/>
      <c r="Q2163" s="519"/>
      <c r="R2163" s="502"/>
      <c r="S2163" s="502"/>
      <c r="T2163" s="503"/>
      <c r="U2163" s="504"/>
      <c r="V2163" s="505"/>
      <c r="W2163" s="505"/>
      <c r="X2163" s="505"/>
      <c r="Y2163" s="505"/>
      <c r="Z2163" s="506"/>
      <c r="AA2163" s="507"/>
      <c r="AB2163" s="508"/>
      <c r="AC2163" s="513"/>
      <c r="AD2163" s="508"/>
      <c r="AE2163" s="507"/>
      <c r="AF2163" s="513"/>
      <c r="AG2163" s="507"/>
      <c r="AH2163" s="508"/>
      <c r="AI2163" s="509"/>
      <c r="AJ2163" s="507"/>
      <c r="AK2163" s="507"/>
      <c r="AL2163" s="510"/>
      <c r="AM2163" s="511"/>
      <c r="AN2163" s="512"/>
      <c r="AO2163" s="511"/>
      <c r="AP2163" s="507"/>
      <c r="AQ2163" s="512"/>
      <c r="AR2163" s="513"/>
      <c r="AS2163" s="508"/>
      <c r="AT2163" s="511"/>
      <c r="AU2163" s="511"/>
      <c r="AV2163" s="511"/>
      <c r="AW2163" s="511"/>
      <c r="AX2163" s="511"/>
      <c r="AY2163" s="511"/>
      <c r="AZ2163" s="514"/>
      <c r="BA2163" s="515"/>
      <c r="BB2163" s="507"/>
      <c r="BC2163" s="505"/>
      <c r="BD2163" s="524"/>
      <c r="BE2163" s="506"/>
      <c r="BF2163" s="482"/>
      <c r="BG2163" s="483"/>
      <c r="BH2163" s="483"/>
      <c r="BI2163" s="465"/>
      <c r="BJ2163" s="465"/>
      <c r="BK2163" s="465"/>
      <c r="BL2163" s="465"/>
      <c r="BM2163" s="465"/>
      <c r="BN2163" s="465"/>
      <c r="BO2163" s="483"/>
      <c r="BP2163" s="483"/>
      <c r="BQ2163" s="483"/>
      <c r="BR2163" s="483"/>
      <c r="BS2163" s="483"/>
      <c r="BT2163" s="484"/>
      <c r="BU2163" s="484"/>
      <c r="BV2163" s="484"/>
      <c r="BW2163" s="516"/>
      <c r="BX2163" s="434"/>
      <c r="BY2163" s="490"/>
      <c r="BZ2163" s="491"/>
      <c r="CA2163" s="520"/>
      <c r="CB2163" s="520"/>
      <c r="CC2163" s="520"/>
      <c r="CD2163" s="520"/>
      <c r="CE2163" s="520"/>
      <c r="CF2163" s="520"/>
    </row>
    <row r="2164" spans="1:84" ht="13.8" thickBot="1" x14ac:dyDescent="0.3">
      <c r="A2164" s="133"/>
      <c r="B2164" s="134"/>
      <c r="C2164" s="429"/>
      <c r="D2164" s="136"/>
      <c r="E2164" s="136"/>
      <c r="F2164" s="438"/>
      <c r="G2164" s="136"/>
      <c r="H2164" s="139"/>
      <c r="I2164" s="430"/>
      <c r="J2164" s="431"/>
      <c r="K2164" s="432"/>
      <c r="L2164" s="428"/>
      <c r="M2164" s="500"/>
      <c r="N2164" s="518"/>
      <c r="O2164" s="501"/>
      <c r="P2164" s="501"/>
      <c r="Q2164" s="519"/>
      <c r="R2164" s="502"/>
      <c r="S2164" s="502"/>
      <c r="T2164" s="503"/>
      <c r="U2164" s="504"/>
      <c r="V2164" s="505"/>
      <c r="W2164" s="505"/>
      <c r="X2164" s="505"/>
      <c r="Y2164" s="505"/>
      <c r="Z2164" s="506"/>
      <c r="AA2164" s="507"/>
      <c r="AB2164" s="508"/>
      <c r="AC2164" s="513"/>
      <c r="AD2164" s="508"/>
      <c r="AE2164" s="507"/>
      <c r="AF2164" s="513"/>
      <c r="AG2164" s="507"/>
      <c r="AH2164" s="508"/>
      <c r="AI2164" s="509"/>
      <c r="AJ2164" s="507"/>
      <c r="AK2164" s="507"/>
      <c r="AL2164" s="510"/>
      <c r="AM2164" s="511"/>
      <c r="AN2164" s="512"/>
      <c r="AO2164" s="511"/>
      <c r="AP2164" s="507"/>
      <c r="AQ2164" s="512"/>
      <c r="AR2164" s="513"/>
      <c r="AS2164" s="508"/>
      <c r="AT2164" s="511"/>
      <c r="AU2164" s="511"/>
      <c r="AV2164" s="511"/>
      <c r="AW2164" s="511"/>
      <c r="AX2164" s="511"/>
      <c r="AY2164" s="511"/>
      <c r="AZ2164" s="514"/>
      <c r="BA2164" s="515"/>
      <c r="BB2164" s="507"/>
      <c r="BC2164" s="505"/>
      <c r="BD2164" s="524"/>
      <c r="BE2164" s="506"/>
      <c r="BF2164" s="482"/>
      <c r="BG2164" s="483"/>
      <c r="BH2164" s="483"/>
      <c r="BI2164" s="465"/>
      <c r="BJ2164" s="465"/>
      <c r="BK2164" s="465"/>
      <c r="BL2164" s="465"/>
      <c r="BM2164" s="465"/>
      <c r="BN2164" s="465"/>
      <c r="BO2164" s="483"/>
      <c r="BP2164" s="483"/>
      <c r="BQ2164" s="483"/>
      <c r="BR2164" s="483"/>
      <c r="BS2164" s="483"/>
      <c r="BT2164" s="484"/>
      <c r="BU2164" s="484"/>
      <c r="BV2164" s="484"/>
      <c r="BW2164" s="516"/>
      <c r="BX2164" s="434"/>
      <c r="BY2164" s="490"/>
      <c r="BZ2164" s="491"/>
      <c r="CA2164" s="520"/>
      <c r="CB2164" s="520"/>
      <c r="CC2164" s="520"/>
      <c r="CD2164" s="520"/>
      <c r="CE2164" s="520"/>
      <c r="CF2164" s="520"/>
    </row>
    <row r="2165" spans="1:84" ht="13.8" thickBot="1" x14ac:dyDescent="0.3">
      <c r="A2165" s="133"/>
      <c r="B2165" s="134"/>
      <c r="C2165" s="429"/>
      <c r="D2165" s="136"/>
      <c r="E2165" s="136"/>
      <c r="F2165" s="438"/>
      <c r="G2165" s="136"/>
      <c r="H2165" s="139"/>
      <c r="I2165" s="430"/>
      <c r="J2165" s="431"/>
      <c r="K2165" s="432"/>
      <c r="L2165" s="428"/>
      <c r="M2165" s="500"/>
      <c r="N2165" s="518"/>
      <c r="O2165" s="501"/>
      <c r="P2165" s="501"/>
      <c r="Q2165" s="519"/>
      <c r="R2165" s="502"/>
      <c r="S2165" s="502"/>
      <c r="T2165" s="503"/>
      <c r="U2165" s="504"/>
      <c r="V2165" s="505"/>
      <c r="W2165" s="505"/>
      <c r="X2165" s="505"/>
      <c r="Y2165" s="505"/>
      <c r="Z2165" s="506"/>
      <c r="AA2165" s="507"/>
      <c r="AB2165" s="508"/>
      <c r="AC2165" s="513"/>
      <c r="AD2165" s="508"/>
      <c r="AE2165" s="507"/>
      <c r="AF2165" s="513"/>
      <c r="AG2165" s="507"/>
      <c r="AH2165" s="508"/>
      <c r="AI2165" s="509"/>
      <c r="AJ2165" s="507"/>
      <c r="AK2165" s="507"/>
      <c r="AL2165" s="510"/>
      <c r="AM2165" s="511"/>
      <c r="AN2165" s="512"/>
      <c r="AO2165" s="511"/>
      <c r="AP2165" s="507"/>
      <c r="AQ2165" s="512"/>
      <c r="AR2165" s="513"/>
      <c r="AS2165" s="508"/>
      <c r="AT2165" s="511"/>
      <c r="AU2165" s="511"/>
      <c r="AV2165" s="511"/>
      <c r="AW2165" s="511"/>
      <c r="AX2165" s="511"/>
      <c r="AY2165" s="511"/>
      <c r="AZ2165" s="514"/>
      <c r="BA2165" s="515"/>
      <c r="BB2165" s="507"/>
      <c r="BC2165" s="505"/>
      <c r="BD2165" s="524"/>
      <c r="BE2165" s="506"/>
      <c r="BF2165" s="482"/>
      <c r="BG2165" s="483"/>
      <c r="BH2165" s="483"/>
      <c r="BI2165" s="465"/>
      <c r="BJ2165" s="465"/>
      <c r="BK2165" s="465"/>
      <c r="BL2165" s="465"/>
      <c r="BM2165" s="465"/>
      <c r="BN2165" s="465"/>
      <c r="BO2165" s="483"/>
      <c r="BP2165" s="483"/>
      <c r="BQ2165" s="483"/>
      <c r="BR2165" s="483"/>
      <c r="BS2165" s="483"/>
      <c r="BT2165" s="484"/>
      <c r="BU2165" s="484"/>
      <c r="BV2165" s="484"/>
      <c r="BW2165" s="516"/>
      <c r="BX2165" s="434"/>
      <c r="BY2165" s="490"/>
      <c r="BZ2165" s="491"/>
      <c r="CA2165" s="520"/>
      <c r="CB2165" s="520"/>
      <c r="CC2165" s="520"/>
      <c r="CD2165" s="520"/>
      <c r="CE2165" s="520"/>
      <c r="CF2165" s="520"/>
    </row>
    <row r="2166" spans="1:84" ht="13.8" thickBot="1" x14ac:dyDescent="0.3">
      <c r="A2166" s="133"/>
      <c r="B2166" s="134"/>
      <c r="C2166" s="429"/>
      <c r="D2166" s="136"/>
      <c r="E2166" s="136"/>
      <c r="F2166" s="438"/>
      <c r="G2166" s="136"/>
      <c r="H2166" s="139"/>
      <c r="I2166" s="430"/>
      <c r="J2166" s="431"/>
      <c r="K2166" s="432"/>
      <c r="L2166" s="428"/>
      <c r="M2166" s="500"/>
      <c r="N2166" s="518"/>
      <c r="O2166" s="501"/>
      <c r="P2166" s="501"/>
      <c r="Q2166" s="519"/>
      <c r="R2166" s="502"/>
      <c r="S2166" s="502"/>
      <c r="T2166" s="503"/>
      <c r="U2166" s="504"/>
      <c r="V2166" s="505"/>
      <c r="W2166" s="505"/>
      <c r="X2166" s="505"/>
      <c r="Y2166" s="505"/>
      <c r="Z2166" s="506"/>
      <c r="AA2166" s="507"/>
      <c r="AB2166" s="508"/>
      <c r="AC2166" s="513"/>
      <c r="AD2166" s="508"/>
      <c r="AE2166" s="507"/>
      <c r="AF2166" s="513"/>
      <c r="AG2166" s="507"/>
      <c r="AH2166" s="508"/>
      <c r="AI2166" s="509"/>
      <c r="AJ2166" s="507"/>
      <c r="AK2166" s="507"/>
      <c r="AL2166" s="510"/>
      <c r="AM2166" s="511"/>
      <c r="AN2166" s="512"/>
      <c r="AO2166" s="511"/>
      <c r="AP2166" s="507"/>
      <c r="AQ2166" s="512"/>
      <c r="AR2166" s="513"/>
      <c r="AS2166" s="508"/>
      <c r="AT2166" s="511"/>
      <c r="AU2166" s="511"/>
      <c r="AV2166" s="511"/>
      <c r="AW2166" s="511"/>
      <c r="AX2166" s="511"/>
      <c r="AY2166" s="511"/>
      <c r="AZ2166" s="514"/>
      <c r="BA2166" s="515"/>
      <c r="BB2166" s="507"/>
      <c r="BC2166" s="505"/>
      <c r="BD2166" s="524"/>
      <c r="BE2166" s="506"/>
      <c r="BF2166" s="482"/>
      <c r="BG2166" s="483"/>
      <c r="BH2166" s="483"/>
      <c r="BI2166" s="465"/>
      <c r="BJ2166" s="465"/>
      <c r="BK2166" s="465"/>
      <c r="BL2166" s="465"/>
      <c r="BM2166" s="465"/>
      <c r="BN2166" s="465"/>
      <c r="BO2166" s="483"/>
      <c r="BP2166" s="483"/>
      <c r="BQ2166" s="483"/>
      <c r="BR2166" s="483"/>
      <c r="BS2166" s="483"/>
      <c r="BT2166" s="484"/>
      <c r="BU2166" s="484"/>
      <c r="BV2166" s="484"/>
      <c r="BW2166" s="516"/>
      <c r="BX2166" s="434"/>
      <c r="BY2166" s="490"/>
      <c r="BZ2166" s="491"/>
      <c r="CA2166" s="520"/>
      <c r="CB2166" s="520"/>
      <c r="CC2166" s="520"/>
      <c r="CD2166" s="520"/>
      <c r="CE2166" s="520"/>
      <c r="CF2166" s="520"/>
    </row>
    <row r="2167" spans="1:84" ht="13.8" thickBot="1" x14ac:dyDescent="0.3">
      <c r="A2167" s="133"/>
      <c r="B2167" s="134"/>
      <c r="C2167" s="429"/>
      <c r="D2167" s="136"/>
      <c r="E2167" s="136"/>
      <c r="F2167" s="438"/>
      <c r="G2167" s="136"/>
      <c r="H2167" s="139"/>
      <c r="I2167" s="430"/>
      <c r="J2167" s="431"/>
      <c r="K2167" s="432"/>
      <c r="L2167" s="428"/>
      <c r="M2167" s="500"/>
      <c r="N2167" s="518"/>
      <c r="O2167" s="501"/>
      <c r="P2167" s="501"/>
      <c r="Q2167" s="519"/>
      <c r="R2167" s="502"/>
      <c r="S2167" s="502"/>
      <c r="T2167" s="503"/>
      <c r="U2167" s="504"/>
      <c r="V2167" s="505"/>
      <c r="W2167" s="505"/>
      <c r="X2167" s="505"/>
      <c r="Y2167" s="505"/>
      <c r="Z2167" s="506"/>
      <c r="AA2167" s="507"/>
      <c r="AB2167" s="508"/>
      <c r="AC2167" s="513"/>
      <c r="AD2167" s="508"/>
      <c r="AE2167" s="507"/>
      <c r="AF2167" s="513"/>
      <c r="AG2167" s="507"/>
      <c r="AH2167" s="508"/>
      <c r="AI2167" s="509"/>
      <c r="AJ2167" s="507"/>
      <c r="AK2167" s="507"/>
      <c r="AL2167" s="510"/>
      <c r="AM2167" s="511"/>
      <c r="AN2167" s="512"/>
      <c r="AO2167" s="511"/>
      <c r="AP2167" s="507"/>
      <c r="AQ2167" s="512"/>
      <c r="AR2167" s="513"/>
      <c r="AS2167" s="508"/>
      <c r="AT2167" s="511"/>
      <c r="AU2167" s="511"/>
      <c r="AV2167" s="511"/>
      <c r="AW2167" s="511"/>
      <c r="AX2167" s="511"/>
      <c r="AY2167" s="511"/>
      <c r="AZ2167" s="514"/>
      <c r="BA2167" s="515"/>
      <c r="BB2167" s="507"/>
      <c r="BC2167" s="505"/>
      <c r="BD2167" s="524"/>
      <c r="BE2167" s="506"/>
      <c r="BF2167" s="482"/>
      <c r="BG2167" s="483"/>
      <c r="BH2167" s="483"/>
      <c r="BI2167" s="465"/>
      <c r="BJ2167" s="465"/>
      <c r="BK2167" s="465"/>
      <c r="BL2167" s="465"/>
      <c r="BM2167" s="465"/>
      <c r="BN2167" s="465"/>
      <c r="BO2167" s="483"/>
      <c r="BP2167" s="483"/>
      <c r="BQ2167" s="483"/>
      <c r="BR2167" s="483"/>
      <c r="BS2167" s="483"/>
      <c r="BT2167" s="484"/>
      <c r="BU2167" s="484"/>
      <c r="BV2167" s="484"/>
      <c r="BW2167" s="516"/>
      <c r="BX2167" s="434"/>
      <c r="BY2167" s="490"/>
      <c r="BZ2167" s="491"/>
      <c r="CA2167" s="520"/>
      <c r="CB2167" s="520"/>
      <c r="CC2167" s="520"/>
      <c r="CD2167" s="520"/>
      <c r="CE2167" s="520"/>
      <c r="CF2167" s="520"/>
    </row>
    <row r="2168" spans="1:84" ht="13.8" thickBot="1" x14ac:dyDescent="0.3">
      <c r="A2168" s="133"/>
      <c r="B2168" s="134"/>
      <c r="C2168" s="429"/>
      <c r="D2168" s="136"/>
      <c r="E2168" s="136"/>
      <c r="F2168" s="438"/>
      <c r="G2168" s="136"/>
      <c r="H2168" s="139"/>
      <c r="I2168" s="430"/>
      <c r="J2168" s="431"/>
      <c r="K2168" s="432"/>
      <c r="L2168" s="428"/>
      <c r="M2168" s="500"/>
      <c r="N2168" s="518"/>
      <c r="O2168" s="501"/>
      <c r="P2168" s="501"/>
      <c r="Q2168" s="519"/>
      <c r="R2168" s="502"/>
      <c r="S2168" s="502"/>
      <c r="T2168" s="503"/>
      <c r="U2168" s="504"/>
      <c r="V2168" s="505"/>
      <c r="W2168" s="505"/>
      <c r="X2168" s="505"/>
      <c r="Y2168" s="505"/>
      <c r="Z2168" s="506"/>
      <c r="AA2168" s="507"/>
      <c r="AB2168" s="508"/>
      <c r="AC2168" s="513"/>
      <c r="AD2168" s="508"/>
      <c r="AE2168" s="507"/>
      <c r="AF2168" s="513"/>
      <c r="AG2168" s="507"/>
      <c r="AH2168" s="508"/>
      <c r="AI2168" s="509"/>
      <c r="AJ2168" s="507"/>
      <c r="AK2168" s="507"/>
      <c r="AL2168" s="510"/>
      <c r="AM2168" s="511"/>
      <c r="AN2168" s="512"/>
      <c r="AO2168" s="511"/>
      <c r="AP2168" s="507"/>
      <c r="AQ2168" s="512"/>
      <c r="AR2168" s="513"/>
      <c r="AS2168" s="508"/>
      <c r="AT2168" s="511"/>
      <c r="AU2168" s="511"/>
      <c r="AV2168" s="511"/>
      <c r="AW2168" s="511"/>
      <c r="AX2168" s="511"/>
      <c r="AY2168" s="511"/>
      <c r="AZ2168" s="514"/>
      <c r="BA2168" s="515"/>
      <c r="BB2168" s="507"/>
      <c r="BC2168" s="505"/>
      <c r="BD2168" s="524"/>
      <c r="BE2168" s="506"/>
      <c r="BF2168" s="482"/>
      <c r="BG2168" s="483"/>
      <c r="BH2168" s="483"/>
      <c r="BI2168" s="465"/>
      <c r="BJ2168" s="465"/>
      <c r="BK2168" s="465"/>
      <c r="BL2168" s="465"/>
      <c r="BM2168" s="465"/>
      <c r="BN2168" s="465"/>
      <c r="BO2168" s="483"/>
      <c r="BP2168" s="483"/>
      <c r="BQ2168" s="483"/>
      <c r="BR2168" s="483"/>
      <c r="BS2168" s="483"/>
      <c r="BT2168" s="484"/>
      <c r="BU2168" s="484"/>
      <c r="BV2168" s="484"/>
      <c r="BW2168" s="516"/>
      <c r="BX2168" s="434"/>
      <c r="BY2168" s="490"/>
      <c r="BZ2168" s="491"/>
      <c r="CA2168" s="520"/>
      <c r="CB2168" s="520"/>
      <c r="CC2168" s="520"/>
      <c r="CD2168" s="520"/>
      <c r="CE2168" s="520"/>
      <c r="CF2168" s="520"/>
    </row>
    <row r="2169" spans="1:84" ht="13.8" thickBot="1" x14ac:dyDescent="0.3">
      <c r="A2169" s="133"/>
      <c r="B2169" s="134"/>
      <c r="C2169" s="429"/>
      <c r="D2169" s="136"/>
      <c r="E2169" s="136"/>
      <c r="F2169" s="438"/>
      <c r="G2169" s="136"/>
      <c r="H2169" s="139"/>
      <c r="I2169" s="430"/>
      <c r="J2169" s="431"/>
      <c r="K2169" s="432"/>
      <c r="L2169" s="428"/>
      <c r="M2169" s="500"/>
      <c r="N2169" s="518"/>
      <c r="O2169" s="501"/>
      <c r="P2169" s="501"/>
      <c r="Q2169" s="519"/>
      <c r="R2169" s="502"/>
      <c r="S2169" s="502"/>
      <c r="T2169" s="503"/>
      <c r="U2169" s="504"/>
      <c r="V2169" s="505"/>
      <c r="W2169" s="505"/>
      <c r="X2169" s="505"/>
      <c r="Y2169" s="505"/>
      <c r="Z2169" s="506"/>
      <c r="AA2169" s="507"/>
      <c r="AB2169" s="508"/>
      <c r="AC2169" s="513"/>
      <c r="AD2169" s="508"/>
      <c r="AE2169" s="507"/>
      <c r="AF2169" s="513"/>
      <c r="AG2169" s="507"/>
      <c r="AH2169" s="508"/>
      <c r="AI2169" s="509"/>
      <c r="AJ2169" s="507"/>
      <c r="AK2169" s="507"/>
      <c r="AL2169" s="510"/>
      <c r="AM2169" s="511"/>
      <c r="AN2169" s="512"/>
      <c r="AO2169" s="511"/>
      <c r="AP2169" s="507"/>
      <c r="AQ2169" s="512"/>
      <c r="AR2169" s="513"/>
      <c r="AS2169" s="508"/>
      <c r="AT2169" s="511"/>
      <c r="AU2169" s="511"/>
      <c r="AV2169" s="511"/>
      <c r="AW2169" s="511"/>
      <c r="AX2169" s="511"/>
      <c r="AY2169" s="511"/>
      <c r="AZ2169" s="514"/>
      <c r="BA2169" s="515"/>
      <c r="BB2169" s="507"/>
      <c r="BC2169" s="505"/>
      <c r="BD2169" s="524"/>
      <c r="BE2169" s="506"/>
      <c r="BF2169" s="482"/>
      <c r="BG2169" s="483"/>
      <c r="BH2169" s="483"/>
      <c r="BI2169" s="465"/>
      <c r="BJ2169" s="465"/>
      <c r="BK2169" s="465"/>
      <c r="BL2169" s="465"/>
      <c r="BM2169" s="465"/>
      <c r="BN2169" s="465"/>
      <c r="BO2169" s="483"/>
      <c r="BP2169" s="483"/>
      <c r="BQ2169" s="483"/>
      <c r="BR2169" s="483"/>
      <c r="BS2169" s="483"/>
      <c r="BT2169" s="484"/>
      <c r="BU2169" s="484"/>
      <c r="BV2169" s="484"/>
      <c r="BW2169" s="516"/>
      <c r="BX2169" s="434"/>
      <c r="BY2169" s="490"/>
      <c r="BZ2169" s="491"/>
      <c r="CA2169" s="520"/>
      <c r="CB2169" s="520"/>
      <c r="CC2169" s="520"/>
      <c r="CD2169" s="520"/>
      <c r="CE2169" s="520"/>
      <c r="CF2169" s="520"/>
    </row>
    <row r="2170" spans="1:84" ht="13.8" thickBot="1" x14ac:dyDescent="0.3">
      <c r="A2170" s="133"/>
      <c r="B2170" s="134"/>
      <c r="C2170" s="429"/>
      <c r="D2170" s="136"/>
      <c r="E2170" s="136"/>
      <c r="F2170" s="438"/>
      <c r="G2170" s="136"/>
      <c r="H2170" s="139"/>
      <c r="I2170" s="430"/>
      <c r="J2170" s="431"/>
      <c r="K2170" s="432"/>
      <c r="L2170" s="428"/>
      <c r="M2170" s="500"/>
      <c r="N2170" s="518"/>
      <c r="O2170" s="501"/>
      <c r="P2170" s="501"/>
      <c r="Q2170" s="519"/>
      <c r="R2170" s="502"/>
      <c r="S2170" s="502"/>
      <c r="T2170" s="503"/>
      <c r="U2170" s="504"/>
      <c r="V2170" s="505"/>
      <c r="W2170" s="505"/>
      <c r="X2170" s="505"/>
      <c r="Y2170" s="505"/>
      <c r="Z2170" s="506"/>
      <c r="AA2170" s="507"/>
      <c r="AB2170" s="508"/>
      <c r="AC2170" s="513"/>
      <c r="AD2170" s="508"/>
      <c r="AE2170" s="507"/>
      <c r="AF2170" s="513"/>
      <c r="AG2170" s="507"/>
      <c r="AH2170" s="508"/>
      <c r="AI2170" s="509"/>
      <c r="AJ2170" s="507"/>
      <c r="AK2170" s="507"/>
      <c r="AL2170" s="510"/>
      <c r="AM2170" s="511"/>
      <c r="AN2170" s="512"/>
      <c r="AO2170" s="511"/>
      <c r="AP2170" s="507"/>
      <c r="AQ2170" s="512"/>
      <c r="AR2170" s="513"/>
      <c r="AS2170" s="508"/>
      <c r="AT2170" s="511"/>
      <c r="AU2170" s="511"/>
      <c r="AV2170" s="511"/>
      <c r="AW2170" s="511"/>
      <c r="AX2170" s="511"/>
      <c r="AY2170" s="511"/>
      <c r="AZ2170" s="514"/>
      <c r="BA2170" s="515"/>
      <c r="BB2170" s="507"/>
      <c r="BC2170" s="505"/>
      <c r="BD2170" s="524"/>
      <c r="BE2170" s="506"/>
      <c r="BF2170" s="482"/>
      <c r="BG2170" s="483"/>
      <c r="BH2170" s="483"/>
      <c r="BI2170" s="465"/>
      <c r="BJ2170" s="465"/>
      <c r="BK2170" s="465"/>
      <c r="BL2170" s="465"/>
      <c r="BM2170" s="465"/>
      <c r="BN2170" s="465"/>
      <c r="BO2170" s="483"/>
      <c r="BP2170" s="483"/>
      <c r="BQ2170" s="483"/>
      <c r="BR2170" s="483"/>
      <c r="BS2170" s="483"/>
      <c r="BT2170" s="484"/>
      <c r="BU2170" s="484"/>
      <c r="BV2170" s="484"/>
      <c r="BW2170" s="516"/>
      <c r="BX2170" s="434"/>
      <c r="BY2170" s="490"/>
      <c r="BZ2170" s="491"/>
      <c r="CA2170" s="520"/>
      <c r="CB2170" s="520"/>
      <c r="CC2170" s="520"/>
      <c r="CD2170" s="520"/>
      <c r="CE2170" s="520"/>
      <c r="CF2170" s="520"/>
    </row>
    <row r="2171" spans="1:84" ht="13.8" thickBot="1" x14ac:dyDescent="0.3">
      <c r="A2171" s="133"/>
      <c r="B2171" s="134"/>
      <c r="C2171" s="429"/>
      <c r="D2171" s="136"/>
      <c r="E2171" s="136"/>
      <c r="F2171" s="438"/>
      <c r="G2171" s="136"/>
      <c r="H2171" s="139"/>
      <c r="I2171" s="430"/>
      <c r="J2171" s="431"/>
      <c r="K2171" s="432"/>
      <c r="L2171" s="428"/>
      <c r="M2171" s="500"/>
      <c r="N2171" s="518"/>
      <c r="O2171" s="501"/>
      <c r="P2171" s="501"/>
      <c r="Q2171" s="519"/>
      <c r="R2171" s="502"/>
      <c r="S2171" s="502"/>
      <c r="T2171" s="503"/>
      <c r="U2171" s="504"/>
      <c r="V2171" s="505"/>
      <c r="W2171" s="505"/>
      <c r="X2171" s="505"/>
      <c r="Y2171" s="505"/>
      <c r="Z2171" s="506"/>
      <c r="AA2171" s="507"/>
      <c r="AB2171" s="508"/>
      <c r="AC2171" s="513"/>
      <c r="AD2171" s="508"/>
      <c r="AE2171" s="507"/>
      <c r="AF2171" s="513"/>
      <c r="AG2171" s="507"/>
      <c r="AH2171" s="508"/>
      <c r="AI2171" s="509"/>
      <c r="AJ2171" s="507"/>
      <c r="AK2171" s="507"/>
      <c r="AL2171" s="510"/>
      <c r="AM2171" s="511"/>
      <c r="AN2171" s="512"/>
      <c r="AO2171" s="511"/>
      <c r="AP2171" s="507"/>
      <c r="AQ2171" s="512"/>
      <c r="AR2171" s="513"/>
      <c r="AS2171" s="508"/>
      <c r="AT2171" s="511"/>
      <c r="AU2171" s="511"/>
      <c r="AV2171" s="511"/>
      <c r="AW2171" s="511"/>
      <c r="AX2171" s="511"/>
      <c r="AY2171" s="511"/>
      <c r="AZ2171" s="514"/>
      <c r="BA2171" s="515"/>
      <c r="BB2171" s="507"/>
      <c r="BC2171" s="505"/>
      <c r="BD2171" s="524"/>
      <c r="BE2171" s="506"/>
      <c r="BF2171" s="482"/>
      <c r="BG2171" s="483"/>
      <c r="BH2171" s="483"/>
      <c r="BI2171" s="465"/>
      <c r="BJ2171" s="465"/>
      <c r="BK2171" s="465"/>
      <c r="BL2171" s="465"/>
      <c r="BM2171" s="465"/>
      <c r="BN2171" s="465"/>
      <c r="BO2171" s="483"/>
      <c r="BP2171" s="483"/>
      <c r="BQ2171" s="483"/>
      <c r="BR2171" s="483"/>
      <c r="BS2171" s="483"/>
      <c r="BT2171" s="484"/>
      <c r="BU2171" s="484"/>
      <c r="BV2171" s="484"/>
      <c r="BW2171" s="516"/>
      <c r="BX2171" s="434"/>
      <c r="BY2171" s="490"/>
      <c r="BZ2171" s="491"/>
      <c r="CA2171" s="520"/>
      <c r="CB2171" s="520"/>
      <c r="CC2171" s="520"/>
      <c r="CD2171" s="520"/>
      <c r="CE2171" s="520"/>
      <c r="CF2171" s="520"/>
    </row>
    <row r="2172" spans="1:84" ht="13.8" thickBot="1" x14ac:dyDescent="0.3">
      <c r="A2172" s="133"/>
      <c r="B2172" s="134"/>
      <c r="C2172" s="429"/>
      <c r="D2172" s="136"/>
      <c r="E2172" s="136"/>
      <c r="F2172" s="438"/>
      <c r="G2172" s="136"/>
      <c r="H2172" s="139"/>
      <c r="I2172" s="430"/>
      <c r="J2172" s="431"/>
      <c r="K2172" s="432"/>
      <c r="L2172" s="428"/>
      <c r="M2172" s="500"/>
      <c r="N2172" s="518"/>
      <c r="O2172" s="501"/>
      <c r="P2172" s="501"/>
      <c r="Q2172" s="519"/>
      <c r="R2172" s="502"/>
      <c r="S2172" s="502"/>
      <c r="T2172" s="503"/>
      <c r="U2172" s="504"/>
      <c r="V2172" s="505"/>
      <c r="W2172" s="505"/>
      <c r="X2172" s="505"/>
      <c r="Y2172" s="505"/>
      <c r="Z2172" s="506"/>
      <c r="AA2172" s="507"/>
      <c r="AB2172" s="508"/>
      <c r="AC2172" s="513"/>
      <c r="AD2172" s="508"/>
      <c r="AE2172" s="507"/>
      <c r="AF2172" s="513"/>
      <c r="AG2172" s="507"/>
      <c r="AH2172" s="508"/>
      <c r="AI2172" s="509"/>
      <c r="AJ2172" s="507"/>
      <c r="AK2172" s="507"/>
      <c r="AL2172" s="510"/>
      <c r="AM2172" s="511"/>
      <c r="AN2172" s="512"/>
      <c r="AO2172" s="511"/>
      <c r="AP2172" s="507"/>
      <c r="AQ2172" s="512"/>
      <c r="AR2172" s="513"/>
      <c r="AS2172" s="508"/>
      <c r="AT2172" s="511"/>
      <c r="AU2172" s="511"/>
      <c r="AV2172" s="511"/>
      <c r="AW2172" s="511"/>
      <c r="AX2172" s="511"/>
      <c r="AY2172" s="511"/>
      <c r="AZ2172" s="514"/>
      <c r="BA2172" s="515"/>
      <c r="BB2172" s="507"/>
      <c r="BC2172" s="505"/>
      <c r="BD2172" s="524"/>
      <c r="BE2172" s="506"/>
      <c r="BF2172" s="482"/>
      <c r="BG2172" s="483"/>
      <c r="BH2172" s="483"/>
      <c r="BI2172" s="465"/>
      <c r="BJ2172" s="465"/>
      <c r="BK2172" s="465"/>
      <c r="BL2172" s="465"/>
      <c r="BM2172" s="465"/>
      <c r="BN2172" s="465"/>
      <c r="BO2172" s="483"/>
      <c r="BP2172" s="483"/>
      <c r="BQ2172" s="483"/>
      <c r="BR2172" s="483"/>
      <c r="BS2172" s="483"/>
      <c r="BT2172" s="484"/>
      <c r="BU2172" s="484"/>
      <c r="BV2172" s="484"/>
      <c r="BW2172" s="516"/>
      <c r="BX2172" s="434"/>
      <c r="BY2172" s="490"/>
      <c r="BZ2172" s="491"/>
      <c r="CA2172" s="520"/>
      <c r="CB2172" s="520"/>
      <c r="CC2172" s="520"/>
      <c r="CD2172" s="520"/>
      <c r="CE2172" s="520"/>
      <c r="CF2172" s="520"/>
    </row>
    <row r="2173" spans="1:84" ht="13.8" thickBot="1" x14ac:dyDescent="0.3">
      <c r="A2173" s="133"/>
      <c r="B2173" s="134"/>
      <c r="C2173" s="429"/>
      <c r="D2173" s="136"/>
      <c r="E2173" s="136"/>
      <c r="F2173" s="438"/>
      <c r="G2173" s="136"/>
      <c r="H2173" s="139"/>
      <c r="I2173" s="430"/>
      <c r="J2173" s="431"/>
      <c r="K2173" s="432"/>
      <c r="L2173" s="428"/>
      <c r="M2173" s="500"/>
      <c r="N2173" s="518"/>
      <c r="O2173" s="501"/>
      <c r="P2173" s="501"/>
      <c r="Q2173" s="519"/>
      <c r="R2173" s="502"/>
      <c r="S2173" s="502"/>
      <c r="T2173" s="503"/>
      <c r="U2173" s="504"/>
      <c r="V2173" s="505"/>
      <c r="W2173" s="505"/>
      <c r="X2173" s="505"/>
      <c r="Y2173" s="505"/>
      <c r="Z2173" s="506"/>
      <c r="AA2173" s="507"/>
      <c r="AB2173" s="508"/>
      <c r="AC2173" s="513"/>
      <c r="AD2173" s="508"/>
      <c r="AE2173" s="507"/>
      <c r="AF2173" s="513"/>
      <c r="AG2173" s="507"/>
      <c r="AH2173" s="508"/>
      <c r="AI2173" s="509"/>
      <c r="AJ2173" s="507"/>
      <c r="AK2173" s="507"/>
      <c r="AL2173" s="510"/>
      <c r="AM2173" s="511"/>
      <c r="AN2173" s="512"/>
      <c r="AO2173" s="511"/>
      <c r="AP2173" s="507"/>
      <c r="AQ2173" s="512"/>
      <c r="AR2173" s="513"/>
      <c r="AS2173" s="508"/>
      <c r="AT2173" s="511"/>
      <c r="AU2173" s="511"/>
      <c r="AV2173" s="511"/>
      <c r="AW2173" s="511"/>
      <c r="AX2173" s="511"/>
      <c r="AY2173" s="511"/>
      <c r="AZ2173" s="514"/>
      <c r="BA2173" s="515"/>
      <c r="BB2173" s="507"/>
      <c r="BC2173" s="505"/>
      <c r="BD2173" s="524"/>
      <c r="BE2173" s="506"/>
      <c r="BF2173" s="482"/>
      <c r="BG2173" s="483"/>
      <c r="BH2173" s="483"/>
      <c r="BI2173" s="465"/>
      <c r="BJ2173" s="465"/>
      <c r="BK2173" s="465"/>
      <c r="BL2173" s="465"/>
      <c r="BM2173" s="465"/>
      <c r="BN2173" s="465"/>
      <c r="BO2173" s="483"/>
      <c r="BP2173" s="483"/>
      <c r="BQ2173" s="483"/>
      <c r="BR2173" s="483"/>
      <c r="BS2173" s="483"/>
      <c r="BT2173" s="484"/>
      <c r="BU2173" s="484"/>
      <c r="BV2173" s="484"/>
      <c r="BW2173" s="516"/>
      <c r="BX2173" s="434"/>
      <c r="BY2173" s="490"/>
      <c r="BZ2173" s="491"/>
      <c r="CA2173" s="520"/>
      <c r="CB2173" s="520"/>
      <c r="CC2173" s="520"/>
      <c r="CD2173" s="520"/>
      <c r="CE2173" s="520"/>
      <c r="CF2173" s="520"/>
    </row>
    <row r="2174" spans="1:84" ht="13.8" thickBot="1" x14ac:dyDescent="0.3">
      <c r="A2174" s="133"/>
      <c r="B2174" s="134"/>
      <c r="C2174" s="429"/>
      <c r="D2174" s="136"/>
      <c r="E2174" s="136"/>
      <c r="F2174" s="438"/>
      <c r="G2174" s="136"/>
      <c r="H2174" s="139"/>
      <c r="I2174" s="430"/>
      <c r="J2174" s="431"/>
      <c r="K2174" s="432"/>
      <c r="L2174" s="428"/>
      <c r="M2174" s="500"/>
      <c r="N2174" s="518"/>
      <c r="O2174" s="501"/>
      <c r="P2174" s="501"/>
      <c r="Q2174" s="519"/>
      <c r="R2174" s="502"/>
      <c r="S2174" s="502"/>
      <c r="T2174" s="503"/>
      <c r="U2174" s="504"/>
      <c r="V2174" s="505"/>
      <c r="W2174" s="505"/>
      <c r="X2174" s="505"/>
      <c r="Y2174" s="505"/>
      <c r="Z2174" s="506"/>
      <c r="AA2174" s="507"/>
      <c r="AB2174" s="508"/>
      <c r="AC2174" s="513"/>
      <c r="AD2174" s="508"/>
      <c r="AE2174" s="507"/>
      <c r="AF2174" s="513"/>
      <c r="AG2174" s="507"/>
      <c r="AH2174" s="508"/>
      <c r="AI2174" s="509"/>
      <c r="AJ2174" s="507"/>
      <c r="AK2174" s="507"/>
      <c r="AL2174" s="510"/>
      <c r="AM2174" s="511"/>
      <c r="AN2174" s="512"/>
      <c r="AO2174" s="511"/>
      <c r="AP2174" s="507"/>
      <c r="AQ2174" s="512"/>
      <c r="AR2174" s="513"/>
      <c r="AS2174" s="508"/>
      <c r="AT2174" s="511"/>
      <c r="AU2174" s="511"/>
      <c r="AV2174" s="511"/>
      <c r="AW2174" s="511"/>
      <c r="AX2174" s="511"/>
      <c r="AY2174" s="511"/>
      <c r="AZ2174" s="514"/>
      <c r="BA2174" s="515"/>
      <c r="BB2174" s="507"/>
      <c r="BC2174" s="505"/>
      <c r="BD2174" s="524"/>
      <c r="BE2174" s="506"/>
      <c r="BF2174" s="482"/>
      <c r="BG2174" s="483"/>
      <c r="BH2174" s="483"/>
      <c r="BI2174" s="465"/>
      <c r="BJ2174" s="465"/>
      <c r="BK2174" s="465"/>
      <c r="BL2174" s="465"/>
      <c r="BM2174" s="465"/>
      <c r="BN2174" s="465"/>
      <c r="BO2174" s="483"/>
      <c r="BP2174" s="483"/>
      <c r="BQ2174" s="483"/>
      <c r="BR2174" s="483"/>
      <c r="BS2174" s="483"/>
      <c r="BT2174" s="484"/>
      <c r="BU2174" s="484"/>
      <c r="BV2174" s="484"/>
      <c r="BW2174" s="516"/>
      <c r="BX2174" s="434"/>
      <c r="BY2174" s="490"/>
      <c r="BZ2174" s="491"/>
      <c r="CA2174" s="520"/>
      <c r="CB2174" s="520"/>
      <c r="CC2174" s="520"/>
      <c r="CD2174" s="520"/>
      <c r="CE2174" s="520"/>
      <c r="CF2174" s="520"/>
    </row>
    <row r="2175" spans="1:84" ht="13.8" thickBot="1" x14ac:dyDescent="0.3">
      <c r="A2175" s="133"/>
      <c r="B2175" s="134"/>
      <c r="C2175" s="429"/>
      <c r="D2175" s="136"/>
      <c r="E2175" s="136"/>
      <c r="F2175" s="438"/>
      <c r="G2175" s="136"/>
      <c r="H2175" s="139"/>
      <c r="I2175" s="430"/>
      <c r="J2175" s="431"/>
      <c r="K2175" s="432"/>
      <c r="L2175" s="428"/>
      <c r="M2175" s="500"/>
      <c r="N2175" s="518"/>
      <c r="O2175" s="501"/>
      <c r="P2175" s="501"/>
      <c r="Q2175" s="519"/>
      <c r="R2175" s="502"/>
      <c r="S2175" s="502"/>
      <c r="T2175" s="503"/>
      <c r="U2175" s="504"/>
      <c r="V2175" s="505"/>
      <c r="W2175" s="505"/>
      <c r="X2175" s="505"/>
      <c r="Y2175" s="505"/>
      <c r="Z2175" s="506"/>
      <c r="AA2175" s="507"/>
      <c r="AB2175" s="508"/>
      <c r="AC2175" s="513"/>
      <c r="AD2175" s="508"/>
      <c r="AE2175" s="507"/>
      <c r="AF2175" s="513"/>
      <c r="AG2175" s="507"/>
      <c r="AH2175" s="508"/>
      <c r="AI2175" s="509"/>
      <c r="AJ2175" s="507"/>
      <c r="AK2175" s="507"/>
      <c r="AL2175" s="510"/>
      <c r="AM2175" s="511"/>
      <c r="AN2175" s="512"/>
      <c r="AO2175" s="511"/>
      <c r="AP2175" s="507"/>
      <c r="AQ2175" s="512"/>
      <c r="AR2175" s="513"/>
      <c r="AS2175" s="508"/>
      <c r="AT2175" s="511"/>
      <c r="AU2175" s="511"/>
      <c r="AV2175" s="511"/>
      <c r="AW2175" s="511"/>
      <c r="AX2175" s="511"/>
      <c r="AY2175" s="511"/>
      <c r="AZ2175" s="514"/>
      <c r="BA2175" s="515"/>
      <c r="BB2175" s="507"/>
      <c r="BC2175" s="505"/>
      <c r="BD2175" s="524"/>
      <c r="BE2175" s="506"/>
      <c r="BF2175" s="482"/>
      <c r="BG2175" s="483"/>
      <c r="BH2175" s="483"/>
      <c r="BI2175" s="465"/>
      <c r="BJ2175" s="465"/>
      <c r="BK2175" s="465"/>
      <c r="BL2175" s="465"/>
      <c r="BM2175" s="465"/>
      <c r="BN2175" s="465"/>
      <c r="BO2175" s="483"/>
      <c r="BP2175" s="483"/>
      <c r="BQ2175" s="483"/>
      <c r="BR2175" s="483"/>
      <c r="BS2175" s="483"/>
      <c r="BT2175" s="484"/>
      <c r="BU2175" s="484"/>
      <c r="BV2175" s="484"/>
      <c r="BW2175" s="516"/>
      <c r="BX2175" s="434"/>
      <c r="BY2175" s="490"/>
      <c r="BZ2175" s="491"/>
      <c r="CA2175" s="520"/>
      <c r="CB2175" s="520"/>
      <c r="CC2175" s="520"/>
      <c r="CD2175" s="520"/>
      <c r="CE2175" s="520"/>
      <c r="CF2175" s="520"/>
    </row>
    <row r="2176" spans="1:84" ht="13.8" thickBot="1" x14ac:dyDescent="0.3">
      <c r="A2176" s="133"/>
      <c r="B2176" s="134"/>
      <c r="C2176" s="429"/>
      <c r="D2176" s="136"/>
      <c r="E2176" s="136"/>
      <c r="F2176" s="438"/>
      <c r="G2176" s="136"/>
      <c r="H2176" s="139"/>
      <c r="I2176" s="430"/>
      <c r="J2176" s="431"/>
      <c r="K2176" s="432"/>
      <c r="L2176" s="428"/>
      <c r="M2176" s="500"/>
      <c r="N2176" s="518"/>
      <c r="O2176" s="501"/>
      <c r="P2176" s="501"/>
      <c r="Q2176" s="519"/>
      <c r="R2176" s="502"/>
      <c r="S2176" s="502"/>
      <c r="T2176" s="503"/>
      <c r="U2176" s="504"/>
      <c r="V2176" s="505"/>
      <c r="W2176" s="505"/>
      <c r="X2176" s="505"/>
      <c r="Y2176" s="505"/>
      <c r="Z2176" s="506"/>
      <c r="AA2176" s="507"/>
      <c r="AB2176" s="508"/>
      <c r="AC2176" s="513"/>
      <c r="AD2176" s="508"/>
      <c r="AE2176" s="507"/>
      <c r="AF2176" s="513"/>
      <c r="AG2176" s="507"/>
      <c r="AH2176" s="508"/>
      <c r="AI2176" s="509"/>
      <c r="AJ2176" s="507"/>
      <c r="AK2176" s="507"/>
      <c r="AL2176" s="510"/>
      <c r="AM2176" s="511"/>
      <c r="AN2176" s="512"/>
      <c r="AO2176" s="511"/>
      <c r="AP2176" s="507"/>
      <c r="AQ2176" s="512"/>
      <c r="AR2176" s="513"/>
      <c r="AS2176" s="508"/>
      <c r="AT2176" s="511"/>
      <c r="AU2176" s="511"/>
      <c r="AV2176" s="511"/>
      <c r="AW2176" s="511"/>
      <c r="AX2176" s="511"/>
      <c r="AY2176" s="511"/>
      <c r="AZ2176" s="514"/>
      <c r="BA2176" s="515"/>
      <c r="BB2176" s="507"/>
      <c r="BC2176" s="505"/>
      <c r="BD2176" s="524"/>
      <c r="BE2176" s="506"/>
      <c r="BF2176" s="482"/>
      <c r="BG2176" s="483"/>
      <c r="BH2176" s="483"/>
      <c r="BI2176" s="465"/>
      <c r="BJ2176" s="465"/>
      <c r="BK2176" s="465"/>
      <c r="BL2176" s="465"/>
      <c r="BM2176" s="465"/>
      <c r="BN2176" s="465"/>
      <c r="BO2176" s="483"/>
      <c r="BP2176" s="483"/>
      <c r="BQ2176" s="483"/>
      <c r="BR2176" s="483"/>
      <c r="BS2176" s="483"/>
      <c r="BT2176" s="484"/>
      <c r="BU2176" s="484"/>
      <c r="BV2176" s="484"/>
      <c r="BW2176" s="516"/>
      <c r="BX2176" s="434"/>
      <c r="BY2176" s="490"/>
      <c r="BZ2176" s="491"/>
      <c r="CA2176" s="520"/>
      <c r="CB2176" s="520"/>
      <c r="CC2176" s="520"/>
      <c r="CD2176" s="520"/>
      <c r="CE2176" s="520"/>
      <c r="CF2176" s="520"/>
    </row>
    <row r="2177" spans="1:84" ht="13.8" thickBot="1" x14ac:dyDescent="0.3">
      <c r="A2177" s="133"/>
      <c r="B2177" s="134"/>
      <c r="C2177" s="429"/>
      <c r="D2177" s="136"/>
      <c r="E2177" s="136"/>
      <c r="F2177" s="438"/>
      <c r="G2177" s="136"/>
      <c r="H2177" s="139"/>
      <c r="I2177" s="430"/>
      <c r="J2177" s="431"/>
      <c r="K2177" s="432"/>
      <c r="L2177" s="428"/>
      <c r="M2177" s="500"/>
      <c r="N2177" s="518"/>
      <c r="O2177" s="501"/>
      <c r="P2177" s="501"/>
      <c r="Q2177" s="519"/>
      <c r="R2177" s="502"/>
      <c r="S2177" s="502"/>
      <c r="T2177" s="503"/>
      <c r="U2177" s="504"/>
      <c r="V2177" s="505"/>
      <c r="W2177" s="505"/>
      <c r="X2177" s="505"/>
      <c r="Y2177" s="505"/>
      <c r="Z2177" s="506"/>
      <c r="AA2177" s="507"/>
      <c r="AB2177" s="508"/>
      <c r="AC2177" s="513"/>
      <c r="AD2177" s="508"/>
      <c r="AE2177" s="507"/>
      <c r="AF2177" s="513"/>
      <c r="AG2177" s="507"/>
      <c r="AH2177" s="508"/>
      <c r="AI2177" s="509"/>
      <c r="AJ2177" s="507"/>
      <c r="AK2177" s="507"/>
      <c r="AL2177" s="510"/>
      <c r="AM2177" s="511"/>
      <c r="AN2177" s="512"/>
      <c r="AO2177" s="511"/>
      <c r="AP2177" s="507"/>
      <c r="AQ2177" s="512"/>
      <c r="AR2177" s="513"/>
      <c r="AS2177" s="508"/>
      <c r="AT2177" s="511"/>
      <c r="AU2177" s="511"/>
      <c r="AV2177" s="511"/>
      <c r="AW2177" s="511"/>
      <c r="AX2177" s="511"/>
      <c r="AY2177" s="511"/>
      <c r="AZ2177" s="514"/>
      <c r="BA2177" s="515"/>
      <c r="BB2177" s="507"/>
      <c r="BC2177" s="505"/>
      <c r="BD2177" s="524"/>
      <c r="BE2177" s="506"/>
      <c r="BF2177" s="482"/>
      <c r="BG2177" s="483"/>
      <c r="BH2177" s="483"/>
      <c r="BI2177" s="465"/>
      <c r="BJ2177" s="465"/>
      <c r="BK2177" s="465"/>
      <c r="BL2177" s="465"/>
      <c r="BM2177" s="465"/>
      <c r="BN2177" s="465"/>
      <c r="BO2177" s="483"/>
      <c r="BP2177" s="483"/>
      <c r="BQ2177" s="483"/>
      <c r="BR2177" s="483"/>
      <c r="BS2177" s="483"/>
      <c r="BT2177" s="484"/>
      <c r="BU2177" s="484"/>
      <c r="BV2177" s="484"/>
      <c r="BW2177" s="516"/>
      <c r="BX2177" s="434"/>
      <c r="BY2177" s="490"/>
      <c r="BZ2177" s="491"/>
      <c r="CA2177" s="520"/>
      <c r="CB2177" s="520"/>
      <c r="CC2177" s="520"/>
      <c r="CD2177" s="520"/>
      <c r="CE2177" s="520"/>
      <c r="CF2177" s="520"/>
    </row>
    <row r="2178" spans="1:84" ht="13.8" thickBot="1" x14ac:dyDescent="0.3">
      <c r="A2178" s="133"/>
      <c r="B2178" s="134"/>
      <c r="C2178" s="429"/>
      <c r="D2178" s="136"/>
      <c r="E2178" s="136"/>
      <c r="F2178" s="438"/>
      <c r="G2178" s="136"/>
      <c r="H2178" s="139"/>
      <c r="I2178" s="430"/>
      <c r="J2178" s="431"/>
      <c r="K2178" s="432"/>
      <c r="L2178" s="428"/>
      <c r="M2178" s="500"/>
      <c r="N2178" s="518"/>
      <c r="O2178" s="501"/>
      <c r="P2178" s="501"/>
      <c r="Q2178" s="519"/>
      <c r="R2178" s="502"/>
      <c r="S2178" s="502"/>
      <c r="T2178" s="503"/>
      <c r="U2178" s="504"/>
      <c r="V2178" s="505"/>
      <c r="W2178" s="505"/>
      <c r="X2178" s="505"/>
      <c r="Y2178" s="505"/>
      <c r="Z2178" s="506"/>
      <c r="AA2178" s="507"/>
      <c r="AB2178" s="508"/>
      <c r="AC2178" s="513"/>
      <c r="AD2178" s="508"/>
      <c r="AE2178" s="507"/>
      <c r="AF2178" s="513"/>
      <c r="AG2178" s="507"/>
      <c r="AH2178" s="508"/>
      <c r="AI2178" s="509"/>
      <c r="AJ2178" s="507"/>
      <c r="AK2178" s="507"/>
      <c r="AL2178" s="510"/>
      <c r="AM2178" s="511"/>
      <c r="AN2178" s="512"/>
      <c r="AO2178" s="511"/>
      <c r="AP2178" s="507"/>
      <c r="AQ2178" s="512"/>
      <c r="AR2178" s="513"/>
      <c r="AS2178" s="508"/>
      <c r="AT2178" s="511"/>
      <c r="AU2178" s="511"/>
      <c r="AV2178" s="511"/>
      <c r="AW2178" s="511"/>
      <c r="AX2178" s="511"/>
      <c r="AY2178" s="511"/>
      <c r="AZ2178" s="514"/>
      <c r="BA2178" s="515"/>
      <c r="BB2178" s="507"/>
      <c r="BC2178" s="505"/>
      <c r="BD2178" s="524"/>
      <c r="BE2178" s="506"/>
      <c r="BF2178" s="482"/>
      <c r="BG2178" s="483"/>
      <c r="BH2178" s="483"/>
      <c r="BI2178" s="465"/>
      <c r="BJ2178" s="465"/>
      <c r="BK2178" s="465"/>
      <c r="BL2178" s="465"/>
      <c r="BM2178" s="465"/>
      <c r="BN2178" s="465"/>
      <c r="BO2178" s="483"/>
      <c r="BP2178" s="483"/>
      <c r="BQ2178" s="483"/>
      <c r="BR2178" s="483"/>
      <c r="BS2178" s="483"/>
      <c r="BT2178" s="484"/>
      <c r="BU2178" s="484"/>
      <c r="BV2178" s="484"/>
      <c r="BW2178" s="516"/>
      <c r="BX2178" s="434"/>
      <c r="BY2178" s="490"/>
      <c r="BZ2178" s="491"/>
      <c r="CA2178" s="520"/>
      <c r="CB2178" s="520"/>
      <c r="CC2178" s="520"/>
      <c r="CD2178" s="520"/>
      <c r="CE2178" s="520"/>
      <c r="CF2178" s="520"/>
    </row>
    <row r="2179" spans="1:84" ht="13.8" thickBot="1" x14ac:dyDescent="0.3">
      <c r="A2179" s="133"/>
      <c r="B2179" s="134"/>
      <c r="C2179" s="429"/>
      <c r="D2179" s="136"/>
      <c r="E2179" s="136"/>
      <c r="F2179" s="438"/>
      <c r="G2179" s="136"/>
      <c r="H2179" s="139"/>
      <c r="I2179" s="430"/>
      <c r="J2179" s="431"/>
      <c r="K2179" s="432"/>
      <c r="L2179" s="428"/>
      <c r="M2179" s="500"/>
      <c r="N2179" s="518"/>
      <c r="O2179" s="501"/>
      <c r="P2179" s="501"/>
      <c r="Q2179" s="519"/>
      <c r="R2179" s="502"/>
      <c r="S2179" s="502"/>
      <c r="T2179" s="503"/>
      <c r="U2179" s="504"/>
      <c r="V2179" s="505"/>
      <c r="W2179" s="505"/>
      <c r="X2179" s="505"/>
      <c r="Y2179" s="505"/>
      <c r="Z2179" s="506"/>
      <c r="AA2179" s="507"/>
      <c r="AB2179" s="508"/>
      <c r="AC2179" s="513"/>
      <c r="AD2179" s="508"/>
      <c r="AE2179" s="507"/>
      <c r="AF2179" s="513"/>
      <c r="AG2179" s="507"/>
      <c r="AH2179" s="508"/>
      <c r="AI2179" s="509"/>
      <c r="AJ2179" s="507"/>
      <c r="AK2179" s="507"/>
      <c r="AL2179" s="510"/>
      <c r="AM2179" s="511"/>
      <c r="AN2179" s="512"/>
      <c r="AO2179" s="511"/>
      <c r="AP2179" s="507"/>
      <c r="AQ2179" s="512"/>
      <c r="AR2179" s="513"/>
      <c r="AS2179" s="508"/>
      <c r="AT2179" s="511"/>
      <c r="AU2179" s="511"/>
      <c r="AV2179" s="511"/>
      <c r="AW2179" s="511"/>
      <c r="AX2179" s="511"/>
      <c r="AY2179" s="511"/>
      <c r="AZ2179" s="514"/>
      <c r="BA2179" s="515"/>
      <c r="BB2179" s="507"/>
      <c r="BC2179" s="505"/>
      <c r="BD2179" s="524"/>
      <c r="BE2179" s="506"/>
      <c r="BF2179" s="482"/>
      <c r="BG2179" s="483"/>
      <c r="BH2179" s="483"/>
      <c r="BI2179" s="465"/>
      <c r="BJ2179" s="465"/>
      <c r="BK2179" s="465"/>
      <c r="BL2179" s="465"/>
      <c r="BM2179" s="465"/>
      <c r="BN2179" s="465"/>
      <c r="BO2179" s="483"/>
      <c r="BP2179" s="483"/>
      <c r="BQ2179" s="483"/>
      <c r="BR2179" s="483"/>
      <c r="BS2179" s="483"/>
      <c r="BT2179" s="484"/>
      <c r="BU2179" s="484"/>
      <c r="BV2179" s="484"/>
      <c r="BW2179" s="516"/>
      <c r="BX2179" s="434"/>
      <c r="BY2179" s="490"/>
      <c r="BZ2179" s="491"/>
      <c r="CA2179" s="520"/>
      <c r="CB2179" s="520"/>
      <c r="CC2179" s="520"/>
      <c r="CD2179" s="520"/>
      <c r="CE2179" s="520"/>
      <c r="CF2179" s="520"/>
    </row>
    <row r="2180" spans="1:84" ht="13.8" thickBot="1" x14ac:dyDescent="0.3">
      <c r="A2180" s="133"/>
      <c r="B2180" s="134"/>
      <c r="C2180" s="429"/>
      <c r="D2180" s="136"/>
      <c r="E2180" s="136"/>
      <c r="F2180" s="438"/>
      <c r="G2180" s="136"/>
      <c r="H2180" s="139"/>
      <c r="I2180" s="430"/>
      <c r="J2180" s="431"/>
      <c r="K2180" s="432"/>
      <c r="L2180" s="428"/>
      <c r="M2180" s="500"/>
      <c r="N2180" s="518"/>
      <c r="O2180" s="501"/>
      <c r="P2180" s="501"/>
      <c r="Q2180" s="519"/>
      <c r="R2180" s="502"/>
      <c r="S2180" s="502"/>
      <c r="T2180" s="503"/>
      <c r="U2180" s="504"/>
      <c r="V2180" s="505"/>
      <c r="W2180" s="505"/>
      <c r="X2180" s="505"/>
      <c r="Y2180" s="505"/>
      <c r="Z2180" s="506"/>
      <c r="AA2180" s="507"/>
      <c r="AB2180" s="508"/>
      <c r="AC2180" s="513"/>
      <c r="AD2180" s="508"/>
      <c r="AE2180" s="507"/>
      <c r="AF2180" s="513"/>
      <c r="AG2180" s="507"/>
      <c r="AH2180" s="508"/>
      <c r="AI2180" s="509"/>
      <c r="AJ2180" s="507"/>
      <c r="AK2180" s="507"/>
      <c r="AL2180" s="510"/>
      <c r="AM2180" s="511"/>
      <c r="AN2180" s="512"/>
      <c r="AO2180" s="511"/>
      <c r="AP2180" s="507"/>
      <c r="AQ2180" s="512"/>
      <c r="AR2180" s="513"/>
      <c r="AS2180" s="508"/>
      <c r="AT2180" s="511"/>
      <c r="AU2180" s="511"/>
      <c r="AV2180" s="511"/>
      <c r="AW2180" s="511"/>
      <c r="AX2180" s="511"/>
      <c r="AY2180" s="511"/>
      <c r="AZ2180" s="514"/>
      <c r="BA2180" s="515"/>
      <c r="BB2180" s="507"/>
      <c r="BC2180" s="505"/>
      <c r="BD2180" s="524"/>
      <c r="BE2180" s="506"/>
      <c r="BF2180" s="482"/>
      <c r="BG2180" s="483"/>
      <c r="BH2180" s="483"/>
      <c r="BI2180" s="465"/>
      <c r="BJ2180" s="465"/>
      <c r="BK2180" s="465"/>
      <c r="BL2180" s="465"/>
      <c r="BM2180" s="465"/>
      <c r="BN2180" s="465"/>
      <c r="BO2180" s="483"/>
      <c r="BP2180" s="483"/>
      <c r="BQ2180" s="483"/>
      <c r="BR2180" s="483"/>
      <c r="BS2180" s="483"/>
      <c r="BT2180" s="484"/>
      <c r="BU2180" s="484"/>
      <c r="BV2180" s="484"/>
      <c r="BW2180" s="516"/>
      <c r="BX2180" s="434"/>
      <c r="BY2180" s="490"/>
      <c r="BZ2180" s="491"/>
      <c r="CA2180" s="520"/>
      <c r="CB2180" s="520"/>
      <c r="CC2180" s="520"/>
      <c r="CD2180" s="520"/>
      <c r="CE2180" s="520"/>
      <c r="CF2180" s="520"/>
    </row>
    <row r="2181" spans="1:84" ht="13.8" thickBot="1" x14ac:dyDescent="0.3">
      <c r="A2181" s="133"/>
      <c r="B2181" s="134"/>
      <c r="C2181" s="429"/>
      <c r="D2181" s="136"/>
      <c r="E2181" s="136"/>
      <c r="F2181" s="438"/>
      <c r="G2181" s="136"/>
      <c r="H2181" s="139"/>
      <c r="I2181" s="430"/>
      <c r="J2181" s="431"/>
      <c r="K2181" s="432"/>
      <c r="L2181" s="428"/>
      <c r="M2181" s="500"/>
      <c r="N2181" s="518"/>
      <c r="O2181" s="501"/>
      <c r="P2181" s="501"/>
      <c r="Q2181" s="519"/>
      <c r="R2181" s="502"/>
      <c r="S2181" s="502"/>
      <c r="T2181" s="503"/>
      <c r="U2181" s="504"/>
      <c r="V2181" s="505"/>
      <c r="W2181" s="505"/>
      <c r="X2181" s="505"/>
      <c r="Y2181" s="505"/>
      <c r="Z2181" s="506"/>
      <c r="AA2181" s="507"/>
      <c r="AB2181" s="508"/>
      <c r="AC2181" s="513"/>
      <c r="AD2181" s="508"/>
      <c r="AE2181" s="507"/>
      <c r="AF2181" s="513"/>
      <c r="AG2181" s="507"/>
      <c r="AH2181" s="508"/>
      <c r="AI2181" s="509"/>
      <c r="AJ2181" s="507"/>
      <c r="AK2181" s="507"/>
      <c r="AL2181" s="510"/>
      <c r="AM2181" s="511"/>
      <c r="AN2181" s="512"/>
      <c r="AO2181" s="511"/>
      <c r="AP2181" s="507"/>
      <c r="AQ2181" s="512"/>
      <c r="AR2181" s="513"/>
      <c r="AS2181" s="508"/>
      <c r="AT2181" s="511"/>
      <c r="AU2181" s="511"/>
      <c r="AV2181" s="511"/>
      <c r="AW2181" s="511"/>
      <c r="AX2181" s="511"/>
      <c r="AY2181" s="511"/>
      <c r="AZ2181" s="514"/>
      <c r="BA2181" s="515"/>
      <c r="BB2181" s="507"/>
      <c r="BC2181" s="505"/>
      <c r="BD2181" s="524"/>
      <c r="BE2181" s="506"/>
      <c r="BF2181" s="482"/>
      <c r="BG2181" s="483"/>
      <c r="BH2181" s="483"/>
      <c r="BI2181" s="465"/>
      <c r="BJ2181" s="465"/>
      <c r="BK2181" s="465"/>
      <c r="BL2181" s="465"/>
      <c r="BM2181" s="465"/>
      <c r="BN2181" s="465"/>
      <c r="BO2181" s="483"/>
      <c r="BP2181" s="483"/>
      <c r="BQ2181" s="483"/>
      <c r="BR2181" s="483"/>
      <c r="BS2181" s="483"/>
      <c r="BT2181" s="484"/>
      <c r="BU2181" s="484"/>
      <c r="BV2181" s="484"/>
      <c r="BW2181" s="516"/>
      <c r="BX2181" s="434"/>
      <c r="BY2181" s="490"/>
      <c r="BZ2181" s="491"/>
      <c r="CA2181" s="520"/>
      <c r="CB2181" s="520"/>
      <c r="CC2181" s="520"/>
      <c r="CD2181" s="520"/>
      <c r="CE2181" s="520"/>
      <c r="CF2181" s="520"/>
    </row>
    <row r="2182" spans="1:84" ht="13.8" thickBot="1" x14ac:dyDescent="0.3">
      <c r="A2182" s="133"/>
      <c r="B2182" s="134"/>
      <c r="C2182" s="429"/>
      <c r="D2182" s="136"/>
      <c r="E2182" s="136"/>
      <c r="F2182" s="438"/>
      <c r="G2182" s="136"/>
      <c r="H2182" s="139"/>
      <c r="I2182" s="430"/>
      <c r="J2182" s="431"/>
      <c r="K2182" s="432"/>
      <c r="L2182" s="428"/>
      <c r="M2182" s="500"/>
      <c r="N2182" s="518"/>
      <c r="O2182" s="501"/>
      <c r="P2182" s="501"/>
      <c r="Q2182" s="519"/>
      <c r="R2182" s="502"/>
      <c r="S2182" s="502"/>
      <c r="T2182" s="503"/>
      <c r="U2182" s="504"/>
      <c r="V2182" s="505"/>
      <c r="W2182" s="505"/>
      <c r="X2182" s="505"/>
      <c r="Y2182" s="505"/>
      <c r="Z2182" s="506"/>
      <c r="AA2182" s="507"/>
      <c r="AB2182" s="508"/>
      <c r="AC2182" s="513"/>
      <c r="AD2182" s="508"/>
      <c r="AE2182" s="507"/>
      <c r="AF2182" s="513"/>
      <c r="AG2182" s="507"/>
      <c r="AH2182" s="508"/>
      <c r="AI2182" s="509"/>
      <c r="AJ2182" s="507"/>
      <c r="AK2182" s="507"/>
      <c r="AL2182" s="510"/>
      <c r="AM2182" s="511"/>
      <c r="AN2182" s="512"/>
      <c r="AO2182" s="511"/>
      <c r="AP2182" s="507"/>
      <c r="AQ2182" s="512"/>
      <c r="AR2182" s="513"/>
      <c r="AS2182" s="508"/>
      <c r="AT2182" s="511"/>
      <c r="AU2182" s="511"/>
      <c r="AV2182" s="511"/>
      <c r="AW2182" s="511"/>
      <c r="AX2182" s="511"/>
      <c r="AY2182" s="511"/>
      <c r="AZ2182" s="514"/>
      <c r="BA2182" s="515"/>
      <c r="BB2182" s="507"/>
      <c r="BC2182" s="505"/>
      <c r="BD2182" s="524"/>
      <c r="BE2182" s="506"/>
      <c r="BF2182" s="482"/>
      <c r="BG2182" s="483"/>
      <c r="BH2182" s="483"/>
      <c r="BI2182" s="465"/>
      <c r="BJ2182" s="465"/>
      <c r="BK2182" s="465"/>
      <c r="BL2182" s="465"/>
      <c r="BM2182" s="465"/>
      <c r="BN2182" s="465"/>
      <c r="BO2182" s="483"/>
      <c r="BP2182" s="483"/>
      <c r="BQ2182" s="483"/>
      <c r="BR2182" s="483"/>
      <c r="BS2182" s="483"/>
      <c r="BT2182" s="484"/>
      <c r="BU2182" s="484"/>
      <c r="BV2182" s="484"/>
      <c r="BW2182" s="516"/>
      <c r="BX2182" s="434"/>
      <c r="BY2182" s="490"/>
      <c r="BZ2182" s="491"/>
      <c r="CA2182" s="520"/>
      <c r="CB2182" s="520"/>
      <c r="CC2182" s="520"/>
      <c r="CD2182" s="520"/>
      <c r="CE2182" s="520"/>
      <c r="CF2182" s="520"/>
    </row>
    <row r="2183" spans="1:84" ht="13.8" thickBot="1" x14ac:dyDescent="0.3">
      <c r="A2183" s="133"/>
      <c r="B2183" s="134"/>
      <c r="C2183" s="429"/>
      <c r="D2183" s="136"/>
      <c r="E2183" s="136"/>
      <c r="F2183" s="438"/>
      <c r="G2183" s="136"/>
      <c r="H2183" s="139"/>
      <c r="I2183" s="430"/>
      <c r="J2183" s="431"/>
      <c r="K2183" s="432"/>
      <c r="L2183" s="428"/>
      <c r="M2183" s="500"/>
      <c r="N2183" s="518"/>
      <c r="O2183" s="501"/>
      <c r="P2183" s="501"/>
      <c r="Q2183" s="519"/>
      <c r="R2183" s="502"/>
      <c r="S2183" s="502"/>
      <c r="T2183" s="503"/>
      <c r="U2183" s="504"/>
      <c r="V2183" s="505"/>
      <c r="W2183" s="505"/>
      <c r="X2183" s="505"/>
      <c r="Y2183" s="505"/>
      <c r="Z2183" s="506"/>
      <c r="AA2183" s="507"/>
      <c r="AB2183" s="508"/>
      <c r="AC2183" s="513"/>
      <c r="AD2183" s="508"/>
      <c r="AE2183" s="507"/>
      <c r="AF2183" s="513"/>
      <c r="AG2183" s="507"/>
      <c r="AH2183" s="508"/>
      <c r="AI2183" s="509"/>
      <c r="AJ2183" s="507"/>
      <c r="AK2183" s="507"/>
      <c r="AL2183" s="510"/>
      <c r="AM2183" s="511"/>
      <c r="AN2183" s="512"/>
      <c r="AO2183" s="511"/>
      <c r="AP2183" s="507"/>
      <c r="AQ2183" s="512"/>
      <c r="AR2183" s="513"/>
      <c r="AS2183" s="508"/>
      <c r="AT2183" s="511"/>
      <c r="AU2183" s="511"/>
      <c r="AV2183" s="511"/>
      <c r="AW2183" s="511"/>
      <c r="AX2183" s="511"/>
      <c r="AY2183" s="511"/>
      <c r="AZ2183" s="514"/>
      <c r="BA2183" s="515"/>
      <c r="BB2183" s="507"/>
      <c r="BC2183" s="505"/>
      <c r="BD2183" s="524"/>
      <c r="BE2183" s="506"/>
      <c r="BF2183" s="482"/>
      <c r="BG2183" s="483"/>
      <c r="BH2183" s="483"/>
      <c r="BI2183" s="465"/>
      <c r="BJ2183" s="465"/>
      <c r="BK2183" s="465"/>
      <c r="BL2183" s="465"/>
      <c r="BM2183" s="465"/>
      <c r="BN2183" s="465"/>
      <c r="BO2183" s="483"/>
      <c r="BP2183" s="483"/>
      <c r="BQ2183" s="483"/>
      <c r="BR2183" s="483"/>
      <c r="BS2183" s="483"/>
      <c r="BT2183" s="484"/>
      <c r="BU2183" s="484"/>
      <c r="BV2183" s="484"/>
      <c r="BW2183" s="516"/>
      <c r="BX2183" s="434"/>
      <c r="BY2183" s="490"/>
      <c r="BZ2183" s="491"/>
      <c r="CA2183" s="520"/>
      <c r="CB2183" s="520"/>
      <c r="CC2183" s="520"/>
      <c r="CD2183" s="520"/>
      <c r="CE2183" s="520"/>
      <c r="CF2183" s="520"/>
    </row>
    <row r="2184" spans="1:84" ht="13.8" thickBot="1" x14ac:dyDescent="0.3">
      <c r="A2184" s="133"/>
      <c r="B2184" s="134"/>
      <c r="C2184" s="429"/>
      <c r="D2184" s="136"/>
      <c r="E2184" s="136"/>
      <c r="F2184" s="438"/>
      <c r="G2184" s="136"/>
      <c r="H2184" s="139"/>
      <c r="I2184" s="430"/>
      <c r="J2184" s="431"/>
      <c r="K2184" s="432"/>
      <c r="L2184" s="428"/>
      <c r="M2184" s="500"/>
      <c r="N2184" s="518"/>
      <c r="O2184" s="501"/>
      <c r="P2184" s="501"/>
      <c r="Q2184" s="519"/>
      <c r="R2184" s="502"/>
      <c r="S2184" s="502"/>
      <c r="T2184" s="503"/>
      <c r="U2184" s="504"/>
      <c r="V2184" s="505"/>
      <c r="W2184" s="505"/>
      <c r="X2184" s="505"/>
      <c r="Y2184" s="505"/>
      <c r="Z2184" s="506"/>
      <c r="AA2184" s="507"/>
      <c r="AB2184" s="508"/>
      <c r="AC2184" s="513"/>
      <c r="AD2184" s="508"/>
      <c r="AE2184" s="507"/>
      <c r="AF2184" s="513"/>
      <c r="AG2184" s="507"/>
      <c r="AH2184" s="508"/>
      <c r="AI2184" s="509"/>
      <c r="AJ2184" s="507"/>
      <c r="AK2184" s="507"/>
      <c r="AL2184" s="510"/>
      <c r="AM2184" s="511"/>
      <c r="AN2184" s="512"/>
      <c r="AO2184" s="511"/>
      <c r="AP2184" s="507"/>
      <c r="AQ2184" s="512"/>
      <c r="AR2184" s="513"/>
      <c r="AS2184" s="508"/>
      <c r="AT2184" s="511"/>
      <c r="AU2184" s="511"/>
      <c r="AV2184" s="511"/>
      <c r="AW2184" s="511"/>
      <c r="AX2184" s="511"/>
      <c r="AY2184" s="511"/>
      <c r="AZ2184" s="514"/>
      <c r="BA2184" s="515"/>
      <c r="BB2184" s="507"/>
      <c r="BC2184" s="505"/>
      <c r="BD2184" s="524"/>
      <c r="BE2184" s="506"/>
      <c r="BF2184" s="482"/>
      <c r="BG2184" s="483"/>
      <c r="BH2184" s="483"/>
      <c r="BI2184" s="465"/>
      <c r="BJ2184" s="465"/>
      <c r="BK2184" s="465"/>
      <c r="BL2184" s="465"/>
      <c r="BM2184" s="465"/>
      <c r="BN2184" s="465"/>
      <c r="BO2184" s="483"/>
      <c r="BP2184" s="483"/>
      <c r="BQ2184" s="483"/>
      <c r="BR2184" s="483"/>
      <c r="BS2184" s="483"/>
      <c r="BT2184" s="484"/>
      <c r="BU2184" s="484"/>
      <c r="BV2184" s="484"/>
      <c r="BW2184" s="516"/>
      <c r="BX2184" s="434"/>
      <c r="BY2184" s="490"/>
      <c r="BZ2184" s="491"/>
      <c r="CA2184" s="520"/>
      <c r="CB2184" s="520"/>
      <c r="CC2184" s="520"/>
      <c r="CD2184" s="520"/>
      <c r="CE2184" s="520"/>
      <c r="CF2184" s="520"/>
    </row>
    <row r="2185" spans="1:84" ht="13.8" thickBot="1" x14ac:dyDescent="0.3">
      <c r="A2185" s="133"/>
      <c r="B2185" s="134"/>
      <c r="C2185" s="429"/>
      <c r="D2185" s="136"/>
      <c r="E2185" s="136"/>
      <c r="F2185" s="438"/>
      <c r="G2185" s="136"/>
      <c r="H2185" s="139"/>
      <c r="I2185" s="430"/>
      <c r="J2185" s="431"/>
      <c r="K2185" s="432"/>
      <c r="L2185" s="428"/>
      <c r="M2185" s="500"/>
      <c r="N2185" s="518"/>
      <c r="O2185" s="501"/>
      <c r="P2185" s="501"/>
      <c r="Q2185" s="519"/>
      <c r="R2185" s="502"/>
      <c r="S2185" s="502"/>
      <c r="T2185" s="503"/>
      <c r="U2185" s="504"/>
      <c r="V2185" s="505"/>
      <c r="W2185" s="505"/>
      <c r="X2185" s="505"/>
      <c r="Y2185" s="505"/>
      <c r="Z2185" s="506"/>
      <c r="AA2185" s="507"/>
      <c r="AB2185" s="508"/>
      <c r="AC2185" s="513"/>
      <c r="AD2185" s="508"/>
      <c r="AE2185" s="507"/>
      <c r="AF2185" s="513"/>
      <c r="AG2185" s="507"/>
      <c r="AH2185" s="508"/>
      <c r="AI2185" s="509"/>
      <c r="AJ2185" s="507"/>
      <c r="AK2185" s="507"/>
      <c r="AL2185" s="510"/>
      <c r="AM2185" s="511"/>
      <c r="AN2185" s="512"/>
      <c r="AO2185" s="511"/>
      <c r="AP2185" s="507"/>
      <c r="AQ2185" s="512"/>
      <c r="AR2185" s="513"/>
      <c r="AS2185" s="508"/>
      <c r="AT2185" s="511"/>
      <c r="AU2185" s="511"/>
      <c r="AV2185" s="511"/>
      <c r="AW2185" s="511"/>
      <c r="AX2185" s="511"/>
      <c r="AY2185" s="511"/>
      <c r="AZ2185" s="514"/>
      <c r="BA2185" s="515"/>
      <c r="BB2185" s="507"/>
      <c r="BC2185" s="505"/>
      <c r="BD2185" s="524"/>
      <c r="BE2185" s="506"/>
      <c r="BF2185" s="482"/>
      <c r="BG2185" s="483"/>
      <c r="BH2185" s="483"/>
      <c r="BI2185" s="465"/>
      <c r="BJ2185" s="465"/>
      <c r="BK2185" s="465"/>
      <c r="BL2185" s="465"/>
      <c r="BM2185" s="465"/>
      <c r="BN2185" s="465"/>
      <c r="BO2185" s="483"/>
      <c r="BP2185" s="483"/>
      <c r="BQ2185" s="483"/>
      <c r="BR2185" s="483"/>
      <c r="BS2185" s="483"/>
      <c r="BT2185" s="484"/>
      <c r="BU2185" s="484"/>
      <c r="BV2185" s="484"/>
      <c r="BW2185" s="516"/>
      <c r="BX2185" s="434"/>
      <c r="BY2185" s="490"/>
      <c r="BZ2185" s="491"/>
      <c r="CA2185" s="520"/>
      <c r="CB2185" s="520"/>
      <c r="CC2185" s="520"/>
      <c r="CD2185" s="520"/>
      <c r="CE2185" s="520"/>
      <c r="CF2185" s="520"/>
    </row>
    <row r="2186" spans="1:84" ht="13.8" thickBot="1" x14ac:dyDescent="0.3">
      <c r="A2186" s="133"/>
      <c r="B2186" s="134"/>
      <c r="C2186" s="429"/>
      <c r="D2186" s="136"/>
      <c r="E2186" s="136"/>
      <c r="F2186" s="438"/>
      <c r="G2186" s="136"/>
      <c r="H2186" s="139"/>
      <c r="I2186" s="430"/>
      <c r="J2186" s="431"/>
      <c r="K2186" s="432"/>
      <c r="L2186" s="428"/>
      <c r="M2186" s="500"/>
      <c r="N2186" s="518"/>
      <c r="O2186" s="501"/>
      <c r="P2186" s="501"/>
      <c r="Q2186" s="519"/>
      <c r="R2186" s="502"/>
      <c r="S2186" s="502"/>
      <c r="T2186" s="503"/>
      <c r="U2186" s="504"/>
      <c r="V2186" s="505"/>
      <c r="W2186" s="505"/>
      <c r="X2186" s="505"/>
      <c r="Y2186" s="505"/>
      <c r="Z2186" s="506"/>
      <c r="AA2186" s="507"/>
      <c r="AB2186" s="508"/>
      <c r="AC2186" s="513"/>
      <c r="AD2186" s="508"/>
      <c r="AE2186" s="507"/>
      <c r="AF2186" s="513"/>
      <c r="AG2186" s="507"/>
      <c r="AH2186" s="508"/>
      <c r="AI2186" s="509"/>
      <c r="AJ2186" s="507"/>
      <c r="AK2186" s="507"/>
      <c r="AL2186" s="510"/>
      <c r="AM2186" s="511"/>
      <c r="AN2186" s="512"/>
      <c r="AO2186" s="511"/>
      <c r="AP2186" s="507"/>
      <c r="AQ2186" s="512"/>
      <c r="AR2186" s="513"/>
      <c r="AS2186" s="508"/>
      <c r="AT2186" s="511"/>
      <c r="AU2186" s="511"/>
      <c r="AV2186" s="511"/>
      <c r="AW2186" s="511"/>
      <c r="AX2186" s="511"/>
      <c r="AY2186" s="511"/>
      <c r="AZ2186" s="514"/>
      <c r="BA2186" s="515"/>
      <c r="BB2186" s="507"/>
      <c r="BC2186" s="505"/>
      <c r="BD2186" s="524"/>
      <c r="BE2186" s="506"/>
      <c r="BF2186" s="482"/>
      <c r="BG2186" s="483"/>
      <c r="BH2186" s="483"/>
      <c r="BI2186" s="465"/>
      <c r="BJ2186" s="465"/>
      <c r="BK2186" s="465"/>
      <c r="BL2186" s="465"/>
      <c r="BM2186" s="465"/>
      <c r="BN2186" s="465"/>
      <c r="BO2186" s="483"/>
      <c r="BP2186" s="483"/>
      <c r="BQ2186" s="483"/>
      <c r="BR2186" s="483"/>
      <c r="BS2186" s="483"/>
      <c r="BT2186" s="484"/>
      <c r="BU2186" s="484"/>
      <c r="BV2186" s="484"/>
      <c r="BW2186" s="516"/>
      <c r="BX2186" s="434"/>
      <c r="BY2186" s="490"/>
      <c r="BZ2186" s="491"/>
      <c r="CA2186" s="520"/>
      <c r="CB2186" s="520"/>
      <c r="CC2186" s="520"/>
      <c r="CD2186" s="520"/>
      <c r="CE2186" s="520"/>
      <c r="CF2186" s="520"/>
    </row>
    <row r="2187" spans="1:84" ht="13.8" thickBot="1" x14ac:dyDescent="0.3">
      <c r="A2187" s="133"/>
      <c r="B2187" s="134"/>
      <c r="C2187" s="429"/>
      <c r="D2187" s="136"/>
      <c r="E2187" s="136"/>
      <c r="F2187" s="438"/>
      <c r="G2187" s="136"/>
      <c r="H2187" s="139"/>
      <c r="I2187" s="430"/>
      <c r="J2187" s="431"/>
      <c r="K2187" s="432"/>
      <c r="L2187" s="428"/>
      <c r="M2187" s="500"/>
      <c r="N2187" s="518"/>
      <c r="O2187" s="501"/>
      <c r="P2187" s="501"/>
      <c r="Q2187" s="519"/>
      <c r="R2187" s="502"/>
      <c r="S2187" s="502"/>
      <c r="T2187" s="503"/>
      <c r="U2187" s="504"/>
      <c r="V2187" s="505"/>
      <c r="W2187" s="505"/>
      <c r="X2187" s="505"/>
      <c r="Y2187" s="505"/>
      <c r="Z2187" s="506"/>
      <c r="AA2187" s="507"/>
      <c r="AB2187" s="508"/>
      <c r="AC2187" s="513"/>
      <c r="AD2187" s="508"/>
      <c r="AE2187" s="507"/>
      <c r="AF2187" s="513"/>
      <c r="AG2187" s="507"/>
      <c r="AH2187" s="508"/>
      <c r="AI2187" s="509"/>
      <c r="AJ2187" s="507"/>
      <c r="AK2187" s="507"/>
      <c r="AL2187" s="510"/>
      <c r="AM2187" s="511"/>
      <c r="AN2187" s="512"/>
      <c r="AO2187" s="511"/>
      <c r="AP2187" s="507"/>
      <c r="AQ2187" s="512"/>
      <c r="AR2187" s="513"/>
      <c r="AS2187" s="508"/>
      <c r="AT2187" s="511"/>
      <c r="AU2187" s="511"/>
      <c r="AV2187" s="511"/>
      <c r="AW2187" s="511"/>
      <c r="AX2187" s="511"/>
      <c r="AY2187" s="511"/>
      <c r="AZ2187" s="514"/>
      <c r="BA2187" s="515"/>
      <c r="BB2187" s="507"/>
      <c r="BC2187" s="505"/>
      <c r="BD2187" s="524"/>
      <c r="BE2187" s="506"/>
      <c r="BF2187" s="482"/>
      <c r="BG2187" s="483"/>
      <c r="BH2187" s="483"/>
      <c r="BI2187" s="465"/>
      <c r="BJ2187" s="465"/>
      <c r="BK2187" s="465"/>
      <c r="BL2187" s="465"/>
      <c r="BM2187" s="465"/>
      <c r="BN2187" s="465"/>
      <c r="BO2187" s="483"/>
      <c r="BP2187" s="483"/>
      <c r="BQ2187" s="483"/>
      <c r="BR2187" s="483"/>
      <c r="BS2187" s="483"/>
      <c r="BT2187" s="484"/>
      <c r="BU2187" s="484"/>
      <c r="BV2187" s="484"/>
      <c r="BW2187" s="516"/>
      <c r="BX2187" s="434"/>
      <c r="BY2187" s="490"/>
      <c r="BZ2187" s="491"/>
      <c r="CA2187" s="520"/>
      <c r="CB2187" s="520"/>
      <c r="CC2187" s="520"/>
      <c r="CD2187" s="520"/>
      <c r="CE2187" s="520"/>
      <c r="CF2187" s="520"/>
    </row>
    <row r="2188" spans="1:84" ht="13.8" thickBot="1" x14ac:dyDescent="0.3">
      <c r="A2188" s="133"/>
      <c r="B2188" s="134"/>
      <c r="C2188" s="429"/>
      <c r="D2188" s="136"/>
      <c r="E2188" s="136"/>
      <c r="F2188" s="438"/>
      <c r="G2188" s="136"/>
      <c r="H2188" s="139"/>
      <c r="I2188" s="430"/>
      <c r="J2188" s="431"/>
      <c r="K2188" s="432"/>
      <c r="L2188" s="428"/>
      <c r="M2188" s="500"/>
      <c r="N2188" s="518"/>
      <c r="O2188" s="501"/>
      <c r="P2188" s="501"/>
      <c r="Q2188" s="519"/>
      <c r="R2188" s="502"/>
      <c r="S2188" s="502"/>
      <c r="T2188" s="503"/>
      <c r="U2188" s="504"/>
      <c r="V2188" s="505"/>
      <c r="W2188" s="505"/>
      <c r="X2188" s="505"/>
      <c r="Y2188" s="505"/>
      <c r="Z2188" s="506"/>
      <c r="AA2188" s="507"/>
      <c r="AB2188" s="508"/>
      <c r="AC2188" s="513"/>
      <c r="AD2188" s="508"/>
      <c r="AE2188" s="507"/>
      <c r="AF2188" s="513"/>
      <c r="AG2188" s="507"/>
      <c r="AH2188" s="508"/>
      <c r="AI2188" s="509"/>
      <c r="AJ2188" s="507"/>
      <c r="AK2188" s="507"/>
      <c r="AL2188" s="510"/>
      <c r="AM2188" s="511"/>
      <c r="AN2188" s="512"/>
      <c r="AO2188" s="511"/>
      <c r="AP2188" s="507"/>
      <c r="AQ2188" s="512"/>
      <c r="AR2188" s="513"/>
      <c r="AS2188" s="508"/>
      <c r="AT2188" s="511"/>
      <c r="AU2188" s="511"/>
      <c r="AV2188" s="511"/>
      <c r="AW2188" s="511"/>
      <c r="AX2188" s="511"/>
      <c r="AY2188" s="511"/>
      <c r="AZ2188" s="514"/>
      <c r="BA2188" s="515"/>
      <c r="BB2188" s="507"/>
      <c r="BC2188" s="505"/>
      <c r="BD2188" s="524"/>
      <c r="BE2188" s="506"/>
      <c r="BF2188" s="482"/>
      <c r="BG2188" s="483"/>
      <c r="BH2188" s="483"/>
      <c r="BI2188" s="465"/>
      <c r="BJ2188" s="465"/>
      <c r="BK2188" s="465"/>
      <c r="BL2188" s="465"/>
      <c r="BM2188" s="465"/>
      <c r="BN2188" s="465"/>
      <c r="BO2188" s="483"/>
      <c r="BP2188" s="483"/>
      <c r="BQ2188" s="483"/>
      <c r="BR2188" s="483"/>
      <c r="BS2188" s="483"/>
      <c r="BT2188" s="484"/>
      <c r="BU2188" s="484"/>
      <c r="BV2188" s="484"/>
      <c r="BW2188" s="516"/>
      <c r="BX2188" s="434"/>
      <c r="BY2188" s="490"/>
      <c r="BZ2188" s="491"/>
      <c r="CA2188" s="520"/>
      <c r="CB2188" s="520"/>
      <c r="CC2188" s="520"/>
      <c r="CD2188" s="520"/>
      <c r="CE2188" s="520"/>
      <c r="CF2188" s="520"/>
    </row>
    <row r="2189" spans="1:84" ht="13.8" thickBot="1" x14ac:dyDescent="0.3">
      <c r="A2189" s="133"/>
      <c r="B2189" s="134"/>
      <c r="C2189" s="429"/>
      <c r="D2189" s="136"/>
      <c r="E2189" s="136"/>
      <c r="F2189" s="438"/>
      <c r="G2189" s="136"/>
      <c r="H2189" s="139"/>
      <c r="I2189" s="430"/>
      <c r="J2189" s="431"/>
      <c r="K2189" s="432"/>
      <c r="L2189" s="428"/>
      <c r="M2189" s="500"/>
      <c r="N2189" s="518"/>
      <c r="O2189" s="501"/>
      <c r="P2189" s="501"/>
      <c r="Q2189" s="519"/>
      <c r="R2189" s="502"/>
      <c r="S2189" s="502"/>
      <c r="T2189" s="503"/>
      <c r="U2189" s="504"/>
      <c r="V2189" s="505"/>
      <c r="W2189" s="505"/>
      <c r="X2189" s="505"/>
      <c r="Y2189" s="505"/>
      <c r="Z2189" s="506"/>
      <c r="AA2189" s="507"/>
      <c r="AB2189" s="508"/>
      <c r="AC2189" s="513"/>
      <c r="AD2189" s="508"/>
      <c r="AE2189" s="507"/>
      <c r="AF2189" s="513"/>
      <c r="AG2189" s="507"/>
      <c r="AH2189" s="508"/>
      <c r="AI2189" s="509"/>
      <c r="AJ2189" s="507"/>
      <c r="AK2189" s="507"/>
      <c r="AL2189" s="510"/>
      <c r="AM2189" s="511"/>
      <c r="AN2189" s="512"/>
      <c r="AO2189" s="511"/>
      <c r="AP2189" s="507"/>
      <c r="AQ2189" s="512"/>
      <c r="AR2189" s="513"/>
      <c r="AS2189" s="508"/>
      <c r="AT2189" s="511"/>
      <c r="AU2189" s="511"/>
      <c r="AV2189" s="511"/>
      <c r="AW2189" s="511"/>
      <c r="AX2189" s="511"/>
      <c r="AY2189" s="511"/>
      <c r="AZ2189" s="514"/>
      <c r="BA2189" s="515"/>
      <c r="BB2189" s="507"/>
      <c r="BC2189" s="505"/>
      <c r="BD2189" s="524"/>
      <c r="BE2189" s="506"/>
      <c r="BF2189" s="482"/>
      <c r="BG2189" s="483"/>
      <c r="BH2189" s="483"/>
      <c r="BI2189" s="465"/>
      <c r="BJ2189" s="465"/>
      <c r="BK2189" s="465"/>
      <c r="BL2189" s="465"/>
      <c r="BM2189" s="465"/>
      <c r="BN2189" s="465"/>
      <c r="BO2189" s="483"/>
      <c r="BP2189" s="483"/>
      <c r="BQ2189" s="483"/>
      <c r="BR2189" s="483"/>
      <c r="BS2189" s="483"/>
      <c r="BT2189" s="484"/>
      <c r="BU2189" s="484"/>
      <c r="BV2189" s="484"/>
      <c r="BW2189" s="516"/>
      <c r="BX2189" s="434"/>
      <c r="BY2189" s="490"/>
      <c r="BZ2189" s="491"/>
      <c r="CA2189" s="520"/>
      <c r="CB2189" s="520"/>
      <c r="CC2189" s="520"/>
      <c r="CD2189" s="520"/>
      <c r="CE2189" s="520"/>
      <c r="CF2189" s="520"/>
    </row>
    <row r="2190" spans="1:84" ht="13.8" thickBot="1" x14ac:dyDescent="0.3">
      <c r="A2190" s="133"/>
      <c r="B2190" s="134"/>
      <c r="C2190" s="429"/>
      <c r="D2190" s="136"/>
      <c r="E2190" s="136"/>
      <c r="F2190" s="438"/>
      <c r="G2190" s="136"/>
      <c r="H2190" s="139"/>
      <c r="I2190" s="430"/>
      <c r="J2190" s="431"/>
      <c r="K2190" s="432"/>
      <c r="L2190" s="428"/>
      <c r="M2190" s="500"/>
      <c r="N2190" s="518"/>
      <c r="O2190" s="501"/>
      <c r="P2190" s="501"/>
      <c r="Q2190" s="519"/>
      <c r="R2190" s="502"/>
      <c r="S2190" s="502"/>
      <c r="T2190" s="503"/>
      <c r="U2190" s="504"/>
      <c r="V2190" s="505"/>
      <c r="W2190" s="505"/>
      <c r="X2190" s="505"/>
      <c r="Y2190" s="505"/>
      <c r="Z2190" s="506"/>
      <c r="AA2190" s="507"/>
      <c r="AB2190" s="508"/>
      <c r="AC2190" s="513"/>
      <c r="AD2190" s="508"/>
      <c r="AE2190" s="507"/>
      <c r="AF2190" s="513"/>
      <c r="AG2190" s="507"/>
      <c r="AH2190" s="508"/>
      <c r="AI2190" s="509"/>
      <c r="AJ2190" s="507"/>
      <c r="AK2190" s="507"/>
      <c r="AL2190" s="510"/>
      <c r="AM2190" s="511"/>
      <c r="AN2190" s="512"/>
      <c r="AO2190" s="511"/>
      <c r="AP2190" s="507"/>
      <c r="AQ2190" s="512"/>
      <c r="AR2190" s="513"/>
      <c r="AS2190" s="508"/>
      <c r="AT2190" s="511"/>
      <c r="AU2190" s="511"/>
      <c r="AV2190" s="511"/>
      <c r="AW2190" s="511"/>
      <c r="AX2190" s="511"/>
      <c r="AY2190" s="511"/>
      <c r="AZ2190" s="514"/>
      <c r="BA2190" s="515"/>
      <c r="BB2190" s="507"/>
      <c r="BC2190" s="505"/>
      <c r="BD2190" s="524"/>
      <c r="BE2190" s="506"/>
      <c r="BF2190" s="482"/>
      <c r="BG2190" s="483"/>
      <c r="BH2190" s="483"/>
      <c r="BI2190" s="465"/>
      <c r="BJ2190" s="465"/>
      <c r="BK2190" s="465"/>
      <c r="BL2190" s="465"/>
      <c r="BM2190" s="465"/>
      <c r="BN2190" s="465"/>
      <c r="BO2190" s="483"/>
      <c r="BP2190" s="483"/>
      <c r="BQ2190" s="483"/>
      <c r="BR2190" s="483"/>
      <c r="BS2190" s="483"/>
      <c r="BT2190" s="484"/>
      <c r="BU2190" s="484"/>
      <c r="BV2190" s="484"/>
      <c r="BW2190" s="516"/>
      <c r="BX2190" s="434"/>
      <c r="BY2190" s="490"/>
      <c r="BZ2190" s="491"/>
      <c r="CA2190" s="520"/>
      <c r="CB2190" s="520"/>
      <c r="CC2190" s="520"/>
      <c r="CD2190" s="520"/>
      <c r="CE2190" s="520"/>
      <c r="CF2190" s="520"/>
    </row>
    <row r="2191" spans="1:84" ht="13.8" thickBot="1" x14ac:dyDescent="0.3">
      <c r="A2191" s="133"/>
      <c r="B2191" s="134"/>
      <c r="C2191" s="429"/>
      <c r="D2191" s="136"/>
      <c r="E2191" s="136"/>
      <c r="F2191" s="438"/>
      <c r="G2191" s="136"/>
      <c r="H2191" s="139"/>
      <c r="I2191" s="430"/>
      <c r="J2191" s="431"/>
      <c r="K2191" s="432"/>
      <c r="L2191" s="428"/>
      <c r="M2191" s="500"/>
      <c r="N2191" s="518"/>
      <c r="O2191" s="501"/>
      <c r="P2191" s="501"/>
      <c r="Q2191" s="519"/>
      <c r="R2191" s="502"/>
      <c r="S2191" s="502"/>
      <c r="T2191" s="503"/>
      <c r="U2191" s="504"/>
      <c r="V2191" s="505"/>
      <c r="W2191" s="505"/>
      <c r="X2191" s="505"/>
      <c r="Y2191" s="505"/>
      <c r="Z2191" s="506"/>
      <c r="AA2191" s="507"/>
      <c r="AB2191" s="508"/>
      <c r="AC2191" s="513"/>
      <c r="AD2191" s="508"/>
      <c r="AE2191" s="507"/>
      <c r="AF2191" s="513"/>
      <c r="AG2191" s="507"/>
      <c r="AH2191" s="508"/>
      <c r="AI2191" s="509"/>
      <c r="AJ2191" s="507"/>
      <c r="AK2191" s="507"/>
      <c r="AL2191" s="510"/>
      <c r="AM2191" s="511"/>
      <c r="AN2191" s="512"/>
      <c r="AO2191" s="511"/>
      <c r="AP2191" s="507"/>
      <c r="AQ2191" s="512"/>
      <c r="AR2191" s="513"/>
      <c r="AS2191" s="508"/>
      <c r="AT2191" s="511"/>
      <c r="AU2191" s="511"/>
      <c r="AV2191" s="511"/>
      <c r="AW2191" s="511"/>
      <c r="AX2191" s="511"/>
      <c r="AY2191" s="511"/>
      <c r="AZ2191" s="514"/>
      <c r="BA2191" s="515"/>
      <c r="BB2191" s="507"/>
      <c r="BC2191" s="505"/>
      <c r="BD2191" s="524"/>
      <c r="BE2191" s="506"/>
      <c r="BF2191" s="482"/>
      <c r="BG2191" s="483"/>
      <c r="BH2191" s="483"/>
      <c r="BI2191" s="465"/>
      <c r="BJ2191" s="465"/>
      <c r="BK2191" s="465"/>
      <c r="BL2191" s="465"/>
      <c r="BM2191" s="465"/>
      <c r="BN2191" s="465"/>
      <c r="BO2191" s="483"/>
      <c r="BP2191" s="483"/>
      <c r="BQ2191" s="483"/>
      <c r="BR2191" s="483"/>
      <c r="BS2191" s="483"/>
      <c r="BT2191" s="484"/>
      <c r="BU2191" s="484"/>
      <c r="BV2191" s="484"/>
      <c r="BW2191" s="516"/>
      <c r="BX2191" s="434"/>
      <c r="BY2191" s="490"/>
      <c r="BZ2191" s="491"/>
      <c r="CA2191" s="520"/>
      <c r="CB2191" s="520"/>
      <c r="CC2191" s="520"/>
      <c r="CD2191" s="520"/>
      <c r="CE2191" s="520"/>
      <c r="CF2191" s="520"/>
    </row>
    <row r="2192" spans="1:84" ht="13.8" thickBot="1" x14ac:dyDescent="0.3">
      <c r="A2192" s="133"/>
      <c r="B2192" s="134"/>
      <c r="C2192" s="429"/>
      <c r="D2192" s="136"/>
      <c r="E2192" s="136"/>
      <c r="F2192" s="438"/>
      <c r="G2192" s="136"/>
      <c r="H2192" s="139"/>
      <c r="I2192" s="430"/>
      <c r="J2192" s="431"/>
      <c r="K2192" s="432"/>
      <c r="L2192" s="428"/>
      <c r="M2192" s="500"/>
      <c r="N2192" s="518"/>
      <c r="O2192" s="501"/>
      <c r="P2192" s="501"/>
      <c r="Q2192" s="519"/>
      <c r="R2192" s="502"/>
      <c r="S2192" s="502"/>
      <c r="T2192" s="503"/>
      <c r="U2192" s="504"/>
      <c r="V2192" s="505"/>
      <c r="W2192" s="505"/>
      <c r="X2192" s="505"/>
      <c r="Y2192" s="505"/>
      <c r="Z2192" s="506"/>
      <c r="AA2192" s="507"/>
      <c r="AB2192" s="508"/>
      <c r="AC2192" s="513"/>
      <c r="AD2192" s="508"/>
      <c r="AE2192" s="507"/>
      <c r="AF2192" s="513"/>
      <c r="AG2192" s="507"/>
      <c r="AH2192" s="508"/>
      <c r="AI2192" s="509"/>
      <c r="AJ2192" s="507"/>
      <c r="AK2192" s="507"/>
      <c r="AL2192" s="510"/>
      <c r="AM2192" s="511"/>
      <c r="AN2192" s="512"/>
      <c r="AO2192" s="511"/>
      <c r="AP2192" s="507"/>
      <c r="AQ2192" s="512"/>
      <c r="AR2192" s="513"/>
      <c r="AS2192" s="508"/>
      <c r="AT2192" s="511"/>
      <c r="AU2192" s="511"/>
      <c r="AV2192" s="511"/>
      <c r="AW2192" s="511"/>
      <c r="AX2192" s="511"/>
      <c r="AY2192" s="511"/>
      <c r="AZ2192" s="514"/>
      <c r="BA2192" s="515"/>
      <c r="BB2192" s="507"/>
      <c r="BC2192" s="505"/>
      <c r="BD2192" s="524"/>
      <c r="BE2192" s="506"/>
      <c r="BF2192" s="482"/>
      <c r="BG2192" s="483"/>
      <c r="BH2192" s="483"/>
      <c r="BI2192" s="465"/>
      <c r="BJ2192" s="465"/>
      <c r="BK2192" s="465"/>
      <c r="BL2192" s="465"/>
      <c r="BM2192" s="465"/>
      <c r="BN2192" s="465"/>
      <c r="BO2192" s="483"/>
      <c r="BP2192" s="483"/>
      <c r="BQ2192" s="483"/>
      <c r="BR2192" s="483"/>
      <c r="BS2192" s="483"/>
      <c r="BT2192" s="484"/>
      <c r="BU2192" s="484"/>
      <c r="BV2192" s="484"/>
      <c r="BW2192" s="516"/>
      <c r="BX2192" s="434"/>
      <c r="BY2192" s="490"/>
      <c r="BZ2192" s="491"/>
      <c r="CA2192" s="520"/>
      <c r="CB2192" s="520"/>
      <c r="CC2192" s="520"/>
      <c r="CD2192" s="520"/>
      <c r="CE2192" s="520"/>
      <c r="CF2192" s="520"/>
    </row>
    <row r="2193" spans="1:84" ht="13.8" thickBot="1" x14ac:dyDescent="0.3">
      <c r="A2193" s="133"/>
      <c r="B2193" s="134"/>
      <c r="C2193" s="429"/>
      <c r="D2193" s="136"/>
      <c r="E2193" s="136"/>
      <c r="F2193" s="438"/>
      <c r="G2193" s="136"/>
      <c r="H2193" s="139"/>
      <c r="I2193" s="430"/>
      <c r="J2193" s="431"/>
      <c r="K2193" s="432"/>
      <c r="L2193" s="428"/>
      <c r="M2193" s="500"/>
      <c r="N2193" s="518"/>
      <c r="O2193" s="501"/>
      <c r="P2193" s="501"/>
      <c r="Q2193" s="519"/>
      <c r="R2193" s="502"/>
      <c r="S2193" s="502"/>
      <c r="T2193" s="503"/>
      <c r="U2193" s="504"/>
      <c r="V2193" s="505"/>
      <c r="W2193" s="505"/>
      <c r="X2193" s="505"/>
      <c r="Y2193" s="505"/>
      <c r="Z2193" s="506"/>
      <c r="AA2193" s="507"/>
      <c r="AB2193" s="508"/>
      <c r="AC2193" s="513"/>
      <c r="AD2193" s="508"/>
      <c r="AE2193" s="507"/>
      <c r="AF2193" s="513"/>
      <c r="AG2193" s="507"/>
      <c r="AH2193" s="508"/>
      <c r="AI2193" s="509"/>
      <c r="AJ2193" s="507"/>
      <c r="AK2193" s="507"/>
      <c r="AL2193" s="510"/>
      <c r="AM2193" s="511"/>
      <c r="AN2193" s="512"/>
      <c r="AO2193" s="511"/>
      <c r="AP2193" s="507"/>
      <c r="AQ2193" s="512"/>
      <c r="AR2193" s="513"/>
      <c r="AS2193" s="508"/>
      <c r="AT2193" s="511"/>
      <c r="AU2193" s="511"/>
      <c r="AV2193" s="511"/>
      <c r="AW2193" s="511"/>
      <c r="AX2193" s="511"/>
      <c r="AY2193" s="511"/>
      <c r="AZ2193" s="514"/>
      <c r="BA2193" s="515"/>
      <c r="BB2193" s="507"/>
      <c r="BC2193" s="505"/>
      <c r="BD2193" s="524"/>
      <c r="BE2193" s="506"/>
      <c r="BF2193" s="482"/>
      <c r="BG2193" s="483"/>
      <c r="BH2193" s="483"/>
      <c r="BI2193" s="465"/>
      <c r="BJ2193" s="465"/>
      <c r="BK2193" s="465"/>
      <c r="BL2193" s="465"/>
      <c r="BM2193" s="465"/>
      <c r="BN2193" s="465"/>
      <c r="BO2193" s="483"/>
      <c r="BP2193" s="483"/>
      <c r="BQ2193" s="483"/>
      <c r="BR2193" s="483"/>
      <c r="BS2193" s="483"/>
      <c r="BT2193" s="484"/>
      <c r="BU2193" s="484"/>
      <c r="BV2193" s="484"/>
      <c r="BW2193" s="516"/>
      <c r="BX2193" s="434"/>
      <c r="BY2193" s="490"/>
      <c r="BZ2193" s="491"/>
      <c r="CA2193" s="520"/>
      <c r="CB2193" s="520"/>
      <c r="CC2193" s="520"/>
      <c r="CD2193" s="520"/>
      <c r="CE2193" s="520"/>
      <c r="CF2193" s="520"/>
    </row>
    <row r="2194" spans="1:84" ht="13.8" thickBot="1" x14ac:dyDescent="0.3">
      <c r="A2194" s="133"/>
      <c r="B2194" s="134"/>
      <c r="C2194" s="429"/>
      <c r="D2194" s="136"/>
      <c r="E2194" s="136"/>
      <c r="F2194" s="438"/>
      <c r="G2194" s="136"/>
      <c r="H2194" s="139"/>
      <c r="I2194" s="430"/>
      <c r="J2194" s="431"/>
      <c r="K2194" s="432"/>
      <c r="L2194" s="428"/>
      <c r="M2194" s="500"/>
      <c r="N2194" s="518"/>
      <c r="O2194" s="501"/>
      <c r="P2194" s="501"/>
      <c r="Q2194" s="519"/>
      <c r="R2194" s="502"/>
      <c r="S2194" s="502"/>
      <c r="T2194" s="503"/>
      <c r="U2194" s="504"/>
      <c r="V2194" s="505"/>
      <c r="W2194" s="505"/>
      <c r="X2194" s="505"/>
      <c r="Y2194" s="505"/>
      <c r="Z2194" s="506"/>
      <c r="AA2194" s="507"/>
      <c r="AB2194" s="508"/>
      <c r="AC2194" s="513"/>
      <c r="AD2194" s="508"/>
      <c r="AE2194" s="507"/>
      <c r="AF2194" s="513"/>
      <c r="AG2194" s="507"/>
      <c r="AH2194" s="508"/>
      <c r="AI2194" s="509"/>
      <c r="AJ2194" s="507"/>
      <c r="AK2194" s="507"/>
      <c r="AL2194" s="510"/>
      <c r="AM2194" s="511"/>
      <c r="AN2194" s="512"/>
      <c r="AO2194" s="511"/>
      <c r="AP2194" s="507"/>
      <c r="AQ2194" s="512"/>
      <c r="AR2194" s="513"/>
      <c r="AS2194" s="508"/>
      <c r="AT2194" s="511"/>
      <c r="AU2194" s="511"/>
      <c r="AV2194" s="511"/>
      <c r="AW2194" s="511"/>
      <c r="AX2194" s="511"/>
      <c r="AY2194" s="511"/>
      <c r="AZ2194" s="514"/>
      <c r="BA2194" s="515"/>
      <c r="BB2194" s="507"/>
      <c r="BC2194" s="505"/>
      <c r="BD2194" s="524"/>
      <c r="BE2194" s="506"/>
      <c r="BF2194" s="482"/>
      <c r="BG2194" s="483"/>
      <c r="BH2194" s="483"/>
      <c r="BI2194" s="465"/>
      <c r="BJ2194" s="465"/>
      <c r="BK2194" s="465"/>
      <c r="BL2194" s="465"/>
      <c r="BM2194" s="465"/>
      <c r="BN2194" s="465"/>
      <c r="BO2194" s="483"/>
      <c r="BP2194" s="483"/>
      <c r="BQ2194" s="483"/>
      <c r="BR2194" s="483"/>
      <c r="BS2194" s="483"/>
      <c r="BT2194" s="484"/>
      <c r="BU2194" s="484"/>
      <c r="BV2194" s="484"/>
      <c r="BW2194" s="516"/>
      <c r="BX2194" s="434"/>
      <c r="BY2194" s="490"/>
      <c r="BZ2194" s="491"/>
      <c r="CA2194" s="520"/>
      <c r="CB2194" s="520"/>
      <c r="CC2194" s="520"/>
      <c r="CD2194" s="520"/>
      <c r="CE2194" s="520"/>
      <c r="CF2194" s="520"/>
    </row>
    <row r="2195" spans="1:84" ht="13.8" thickBot="1" x14ac:dyDescent="0.3">
      <c r="A2195" s="133"/>
      <c r="B2195" s="134"/>
      <c r="C2195" s="429"/>
      <c r="D2195" s="136"/>
      <c r="E2195" s="136"/>
      <c r="F2195" s="438"/>
      <c r="G2195" s="136"/>
      <c r="H2195" s="139"/>
      <c r="I2195" s="430"/>
      <c r="J2195" s="431"/>
      <c r="K2195" s="432"/>
      <c r="L2195" s="428"/>
      <c r="M2195" s="500"/>
      <c r="N2195" s="518"/>
      <c r="O2195" s="501"/>
      <c r="P2195" s="501"/>
      <c r="Q2195" s="519"/>
      <c r="R2195" s="502"/>
      <c r="S2195" s="502"/>
      <c r="T2195" s="503"/>
      <c r="U2195" s="504"/>
      <c r="V2195" s="505"/>
      <c r="W2195" s="505"/>
      <c r="X2195" s="505"/>
      <c r="Y2195" s="505"/>
      <c r="Z2195" s="506"/>
      <c r="AA2195" s="507"/>
      <c r="AB2195" s="508"/>
      <c r="AC2195" s="513"/>
      <c r="AD2195" s="508"/>
      <c r="AE2195" s="507"/>
      <c r="AF2195" s="513"/>
      <c r="AG2195" s="507"/>
      <c r="AH2195" s="508"/>
      <c r="AI2195" s="509"/>
      <c r="AJ2195" s="507"/>
      <c r="AK2195" s="507"/>
      <c r="AL2195" s="510"/>
      <c r="AM2195" s="511"/>
      <c r="AN2195" s="512"/>
      <c r="AO2195" s="511"/>
      <c r="AP2195" s="507"/>
      <c r="AQ2195" s="512"/>
      <c r="AR2195" s="513"/>
      <c r="AS2195" s="508"/>
      <c r="AT2195" s="511"/>
      <c r="AU2195" s="511"/>
      <c r="AV2195" s="511"/>
      <c r="AW2195" s="511"/>
      <c r="AX2195" s="511"/>
      <c r="AY2195" s="511"/>
      <c r="AZ2195" s="514"/>
      <c r="BA2195" s="515"/>
      <c r="BB2195" s="507"/>
      <c r="BC2195" s="505"/>
      <c r="BD2195" s="524"/>
      <c r="BE2195" s="506"/>
      <c r="BF2195" s="482"/>
      <c r="BG2195" s="483"/>
      <c r="BH2195" s="483"/>
      <c r="BI2195" s="465"/>
      <c r="BJ2195" s="465"/>
      <c r="BK2195" s="465"/>
      <c r="BL2195" s="465"/>
      <c r="BM2195" s="465"/>
      <c r="BN2195" s="465"/>
      <c r="BO2195" s="483"/>
      <c r="BP2195" s="483"/>
      <c r="BQ2195" s="483"/>
      <c r="BR2195" s="483"/>
      <c r="BS2195" s="483"/>
      <c r="BT2195" s="484"/>
      <c r="BU2195" s="484"/>
      <c r="BV2195" s="484"/>
      <c r="BW2195" s="516"/>
      <c r="BX2195" s="434"/>
      <c r="BY2195" s="490"/>
      <c r="BZ2195" s="491"/>
      <c r="CA2195" s="520"/>
      <c r="CB2195" s="520"/>
      <c r="CC2195" s="520"/>
      <c r="CD2195" s="520"/>
      <c r="CE2195" s="520"/>
      <c r="CF2195" s="520"/>
    </row>
    <row r="2196" spans="1:84" ht="13.8" thickBot="1" x14ac:dyDescent="0.3">
      <c r="A2196" s="133"/>
      <c r="B2196" s="134"/>
      <c r="C2196" s="429"/>
      <c r="D2196" s="136"/>
      <c r="E2196" s="136"/>
      <c r="F2196" s="438"/>
      <c r="G2196" s="136"/>
      <c r="H2196" s="139"/>
      <c r="I2196" s="430"/>
      <c r="J2196" s="431"/>
      <c r="K2196" s="432"/>
      <c r="L2196" s="428"/>
      <c r="M2196" s="500"/>
      <c r="N2196" s="518"/>
      <c r="O2196" s="501"/>
      <c r="P2196" s="501"/>
      <c r="Q2196" s="519"/>
      <c r="R2196" s="502"/>
      <c r="S2196" s="502"/>
      <c r="T2196" s="503"/>
      <c r="U2196" s="504"/>
      <c r="V2196" s="505"/>
      <c r="W2196" s="505"/>
      <c r="X2196" s="505"/>
      <c r="Y2196" s="505"/>
      <c r="Z2196" s="506"/>
      <c r="AA2196" s="507"/>
      <c r="AB2196" s="508"/>
      <c r="AC2196" s="513"/>
      <c r="AD2196" s="508"/>
      <c r="AE2196" s="507"/>
      <c r="AF2196" s="513"/>
      <c r="AG2196" s="507"/>
      <c r="AH2196" s="508"/>
      <c r="AI2196" s="509"/>
      <c r="AJ2196" s="507"/>
      <c r="AK2196" s="507"/>
      <c r="AL2196" s="510"/>
      <c r="AM2196" s="511"/>
      <c r="AN2196" s="512"/>
      <c r="AO2196" s="511"/>
      <c r="AP2196" s="507"/>
      <c r="AQ2196" s="512"/>
      <c r="AR2196" s="513"/>
      <c r="AS2196" s="508"/>
      <c r="AT2196" s="511"/>
      <c r="AU2196" s="511"/>
      <c r="AV2196" s="511"/>
      <c r="AW2196" s="511"/>
      <c r="AX2196" s="511"/>
      <c r="AY2196" s="511"/>
      <c r="AZ2196" s="514"/>
      <c r="BA2196" s="515"/>
      <c r="BB2196" s="507"/>
      <c r="BC2196" s="505"/>
      <c r="BD2196" s="524"/>
      <c r="BE2196" s="506"/>
      <c r="BF2196" s="482"/>
      <c r="BG2196" s="483"/>
      <c r="BH2196" s="483"/>
      <c r="BI2196" s="465"/>
      <c r="BJ2196" s="465"/>
      <c r="BK2196" s="465"/>
      <c r="BL2196" s="465"/>
      <c r="BM2196" s="465"/>
      <c r="BN2196" s="465"/>
      <c r="BO2196" s="483"/>
      <c r="BP2196" s="483"/>
      <c r="BQ2196" s="483"/>
      <c r="BR2196" s="483"/>
      <c r="BS2196" s="483"/>
      <c r="BT2196" s="484"/>
      <c r="BU2196" s="484"/>
      <c r="BV2196" s="484"/>
      <c r="BW2196" s="516"/>
      <c r="BX2196" s="434"/>
      <c r="BY2196" s="490"/>
      <c r="BZ2196" s="491"/>
      <c r="CA2196" s="520"/>
      <c r="CB2196" s="520"/>
      <c r="CC2196" s="520"/>
      <c r="CD2196" s="520"/>
      <c r="CE2196" s="520"/>
      <c r="CF2196" s="520"/>
    </row>
    <row r="2197" spans="1:84" ht="13.8" thickBot="1" x14ac:dyDescent="0.3">
      <c r="A2197" s="133"/>
      <c r="B2197" s="134"/>
      <c r="C2197" s="429"/>
      <c r="D2197" s="136"/>
      <c r="E2197" s="136"/>
      <c r="F2197" s="438"/>
      <c r="G2197" s="136"/>
      <c r="H2197" s="139"/>
      <c r="I2197" s="430"/>
      <c r="J2197" s="431"/>
      <c r="K2197" s="432"/>
      <c r="L2197" s="428"/>
      <c r="M2197" s="500"/>
      <c r="N2197" s="518"/>
      <c r="O2197" s="501"/>
      <c r="P2197" s="501"/>
      <c r="Q2197" s="519"/>
      <c r="R2197" s="502"/>
      <c r="S2197" s="502"/>
      <c r="T2197" s="503"/>
      <c r="U2197" s="504"/>
      <c r="V2197" s="505"/>
      <c r="W2197" s="505"/>
      <c r="X2197" s="505"/>
      <c r="Y2197" s="505"/>
      <c r="Z2197" s="506"/>
      <c r="AA2197" s="507"/>
      <c r="AB2197" s="508"/>
      <c r="AC2197" s="513"/>
      <c r="AD2197" s="508"/>
      <c r="AE2197" s="507"/>
      <c r="AF2197" s="513"/>
      <c r="AG2197" s="507"/>
      <c r="AH2197" s="508"/>
      <c r="AI2197" s="509"/>
      <c r="AJ2197" s="507"/>
      <c r="AK2197" s="507"/>
      <c r="AL2197" s="510"/>
      <c r="AM2197" s="511"/>
      <c r="AN2197" s="512"/>
      <c r="AO2197" s="511"/>
      <c r="AP2197" s="507"/>
      <c r="AQ2197" s="512"/>
      <c r="AR2197" s="513"/>
      <c r="AS2197" s="508"/>
      <c r="AT2197" s="511"/>
      <c r="AU2197" s="511"/>
      <c r="AV2197" s="511"/>
      <c r="AW2197" s="511"/>
      <c r="AX2197" s="511"/>
      <c r="AY2197" s="511"/>
      <c r="AZ2197" s="514"/>
      <c r="BA2197" s="515"/>
      <c r="BB2197" s="507"/>
      <c r="BC2197" s="505"/>
      <c r="BD2197" s="524"/>
      <c r="BE2197" s="506"/>
      <c r="BF2197" s="482"/>
      <c r="BG2197" s="483"/>
      <c r="BH2197" s="483"/>
      <c r="BI2197" s="465"/>
      <c r="BJ2197" s="465"/>
      <c r="BK2197" s="465"/>
      <c r="BL2197" s="465"/>
      <c r="BM2197" s="465"/>
      <c r="BN2197" s="465"/>
      <c r="BO2197" s="483"/>
      <c r="BP2197" s="483"/>
      <c r="BQ2197" s="483"/>
      <c r="BR2197" s="483"/>
      <c r="BS2197" s="483"/>
      <c r="BT2197" s="484"/>
      <c r="BU2197" s="484"/>
      <c r="BV2197" s="484"/>
      <c r="BW2197" s="516"/>
      <c r="BX2197" s="434"/>
      <c r="BY2197" s="490"/>
      <c r="BZ2197" s="491"/>
      <c r="CA2197" s="520"/>
      <c r="CB2197" s="520"/>
      <c r="CC2197" s="520"/>
      <c r="CD2197" s="520"/>
      <c r="CE2197" s="520"/>
      <c r="CF2197" s="520"/>
    </row>
    <row r="2198" spans="1:84" ht="13.8" thickBot="1" x14ac:dyDescent="0.3">
      <c r="A2198" s="133"/>
      <c r="B2198" s="134"/>
      <c r="C2198" s="429"/>
      <c r="D2198" s="136"/>
      <c r="E2198" s="136"/>
      <c r="F2198" s="438"/>
      <c r="G2198" s="136"/>
      <c r="H2198" s="139"/>
      <c r="I2198" s="430"/>
      <c r="J2198" s="431"/>
      <c r="K2198" s="432"/>
      <c r="L2198" s="428"/>
      <c r="M2198" s="500"/>
      <c r="N2198" s="518"/>
      <c r="O2198" s="501"/>
      <c r="P2198" s="501"/>
      <c r="Q2198" s="519"/>
      <c r="R2198" s="502"/>
      <c r="S2198" s="502"/>
      <c r="T2198" s="503"/>
      <c r="U2198" s="504"/>
      <c r="V2198" s="505"/>
      <c r="W2198" s="505"/>
      <c r="X2198" s="505"/>
      <c r="Y2198" s="505"/>
      <c r="Z2198" s="506"/>
      <c r="AA2198" s="507"/>
      <c r="AB2198" s="508"/>
      <c r="AC2198" s="513"/>
      <c r="AD2198" s="508"/>
      <c r="AE2198" s="507"/>
      <c r="AF2198" s="513"/>
      <c r="AG2198" s="507"/>
      <c r="AH2198" s="508"/>
      <c r="AI2198" s="509"/>
      <c r="AJ2198" s="507"/>
      <c r="AK2198" s="507"/>
      <c r="AL2198" s="510"/>
      <c r="AM2198" s="511"/>
      <c r="AN2198" s="512"/>
      <c r="AO2198" s="511"/>
      <c r="AP2198" s="507"/>
      <c r="AQ2198" s="512"/>
      <c r="AR2198" s="513"/>
      <c r="AS2198" s="508"/>
      <c r="AT2198" s="511"/>
      <c r="AU2198" s="511"/>
      <c r="AV2198" s="511"/>
      <c r="AW2198" s="511"/>
      <c r="AX2198" s="511"/>
      <c r="AY2198" s="511"/>
      <c r="AZ2198" s="514"/>
      <c r="BA2198" s="515"/>
      <c r="BB2198" s="507"/>
      <c r="BC2198" s="505"/>
      <c r="BD2198" s="524"/>
      <c r="BE2198" s="506"/>
      <c r="BF2198" s="482"/>
      <c r="BG2198" s="483"/>
      <c r="BH2198" s="483"/>
      <c r="BI2198" s="465"/>
      <c r="BJ2198" s="465"/>
      <c r="BK2198" s="465"/>
      <c r="BL2198" s="465"/>
      <c r="BM2198" s="465"/>
      <c r="BN2198" s="465"/>
      <c r="BO2198" s="483"/>
      <c r="BP2198" s="483"/>
      <c r="BQ2198" s="483"/>
      <c r="BR2198" s="483"/>
      <c r="BS2198" s="483"/>
      <c r="BT2198" s="484"/>
      <c r="BU2198" s="484"/>
      <c r="BV2198" s="484"/>
      <c r="BW2198" s="516"/>
      <c r="BX2198" s="434"/>
      <c r="BY2198" s="490"/>
      <c r="BZ2198" s="491"/>
      <c r="CA2198" s="520"/>
      <c r="CB2198" s="520"/>
      <c r="CC2198" s="520"/>
      <c r="CD2198" s="520"/>
      <c r="CE2198" s="520"/>
      <c r="CF2198" s="520"/>
    </row>
    <row r="2199" spans="1:84" ht="13.8" thickBot="1" x14ac:dyDescent="0.3">
      <c r="A2199" s="133"/>
      <c r="B2199" s="134"/>
      <c r="C2199" s="429"/>
      <c r="D2199" s="136"/>
      <c r="E2199" s="136"/>
      <c r="F2199" s="438"/>
      <c r="G2199" s="136"/>
      <c r="H2199" s="139"/>
      <c r="I2199" s="430"/>
      <c r="J2199" s="431"/>
      <c r="K2199" s="432"/>
      <c r="L2199" s="428"/>
      <c r="M2199" s="500"/>
      <c r="N2199" s="518"/>
      <c r="O2199" s="501"/>
      <c r="P2199" s="501"/>
      <c r="Q2199" s="519"/>
      <c r="R2199" s="502"/>
      <c r="S2199" s="502"/>
      <c r="T2199" s="503"/>
      <c r="U2199" s="504"/>
      <c r="V2199" s="505"/>
      <c r="W2199" s="505"/>
      <c r="X2199" s="505"/>
      <c r="Y2199" s="505"/>
      <c r="Z2199" s="506"/>
      <c r="AA2199" s="507"/>
      <c r="AB2199" s="508"/>
      <c r="AC2199" s="513"/>
      <c r="AD2199" s="508"/>
      <c r="AE2199" s="507"/>
      <c r="AF2199" s="513"/>
      <c r="AG2199" s="507"/>
      <c r="AH2199" s="508"/>
      <c r="AI2199" s="509"/>
      <c r="AJ2199" s="507"/>
      <c r="AK2199" s="507"/>
      <c r="AL2199" s="510"/>
      <c r="AM2199" s="511"/>
      <c r="AN2199" s="512"/>
      <c r="AO2199" s="511"/>
      <c r="AP2199" s="507"/>
      <c r="AQ2199" s="512"/>
      <c r="AR2199" s="513"/>
      <c r="AS2199" s="508"/>
      <c r="AT2199" s="511"/>
      <c r="AU2199" s="511"/>
      <c r="AV2199" s="511"/>
      <c r="AW2199" s="511"/>
      <c r="AX2199" s="511"/>
      <c r="AY2199" s="511"/>
      <c r="AZ2199" s="514"/>
      <c r="BA2199" s="515"/>
      <c r="BB2199" s="507"/>
      <c r="BC2199" s="505"/>
      <c r="BD2199" s="524"/>
      <c r="BE2199" s="506"/>
      <c r="BF2199" s="482"/>
      <c r="BG2199" s="483"/>
      <c r="BH2199" s="483"/>
      <c r="BI2199" s="465"/>
      <c r="BJ2199" s="465"/>
      <c r="BK2199" s="465"/>
      <c r="BL2199" s="465"/>
      <c r="BM2199" s="465"/>
      <c r="BN2199" s="465"/>
      <c r="BO2199" s="483"/>
      <c r="BP2199" s="483"/>
      <c r="BQ2199" s="483"/>
      <c r="BR2199" s="483"/>
      <c r="BS2199" s="483"/>
      <c r="BT2199" s="484"/>
      <c r="BU2199" s="484"/>
      <c r="BV2199" s="484"/>
      <c r="BW2199" s="516"/>
      <c r="BX2199" s="434"/>
      <c r="BY2199" s="490"/>
      <c r="BZ2199" s="491"/>
      <c r="CA2199" s="520"/>
      <c r="CB2199" s="520"/>
      <c r="CC2199" s="520"/>
      <c r="CD2199" s="520"/>
      <c r="CE2199" s="520"/>
      <c r="CF2199" s="520"/>
    </row>
    <row r="2200" spans="1:84" ht="13.8" thickBot="1" x14ac:dyDescent="0.3">
      <c r="A2200" s="133"/>
      <c r="B2200" s="134"/>
      <c r="C2200" s="429"/>
      <c r="D2200" s="136"/>
      <c r="E2200" s="136"/>
      <c r="F2200" s="438"/>
      <c r="G2200" s="136"/>
      <c r="H2200" s="139"/>
      <c r="I2200" s="430"/>
      <c r="J2200" s="431"/>
      <c r="K2200" s="432"/>
      <c r="L2200" s="428"/>
      <c r="M2200" s="500"/>
      <c r="N2200" s="518"/>
      <c r="O2200" s="501"/>
      <c r="P2200" s="501"/>
      <c r="Q2200" s="519"/>
      <c r="R2200" s="502"/>
      <c r="S2200" s="502"/>
      <c r="T2200" s="503"/>
      <c r="U2200" s="504"/>
      <c r="V2200" s="505"/>
      <c r="W2200" s="505"/>
      <c r="X2200" s="505"/>
      <c r="Y2200" s="505"/>
      <c r="Z2200" s="506"/>
      <c r="AA2200" s="507"/>
      <c r="AB2200" s="508"/>
      <c r="AC2200" s="513"/>
      <c r="AD2200" s="508"/>
      <c r="AE2200" s="507"/>
      <c r="AF2200" s="513"/>
      <c r="AG2200" s="507"/>
      <c r="AH2200" s="508"/>
      <c r="AI2200" s="509"/>
      <c r="AJ2200" s="507"/>
      <c r="AK2200" s="507"/>
      <c r="AL2200" s="510"/>
      <c r="AM2200" s="511"/>
      <c r="AN2200" s="512"/>
      <c r="AO2200" s="511"/>
      <c r="AP2200" s="507"/>
      <c r="AQ2200" s="512"/>
      <c r="AR2200" s="513"/>
      <c r="AS2200" s="508"/>
      <c r="AT2200" s="511"/>
      <c r="AU2200" s="511"/>
      <c r="AV2200" s="511"/>
      <c r="AW2200" s="511"/>
      <c r="AX2200" s="511"/>
      <c r="AY2200" s="511"/>
      <c r="AZ2200" s="514"/>
      <c r="BA2200" s="515"/>
      <c r="BB2200" s="507"/>
      <c r="BC2200" s="505"/>
      <c r="BD2200" s="524"/>
      <c r="BE2200" s="506"/>
      <c r="BF2200" s="482"/>
      <c r="BG2200" s="483"/>
      <c r="BH2200" s="483"/>
      <c r="BI2200" s="465"/>
      <c r="BJ2200" s="465"/>
      <c r="BK2200" s="465"/>
      <c r="BL2200" s="465"/>
      <c r="BM2200" s="465"/>
      <c r="BN2200" s="465"/>
      <c r="BO2200" s="483"/>
      <c r="BP2200" s="483"/>
      <c r="BQ2200" s="483"/>
      <c r="BR2200" s="483"/>
      <c r="BS2200" s="483"/>
      <c r="BT2200" s="484"/>
      <c r="BU2200" s="484"/>
      <c r="BV2200" s="484"/>
      <c r="BW2200" s="516"/>
      <c r="BX2200" s="434"/>
      <c r="BY2200" s="490"/>
      <c r="BZ2200" s="491"/>
      <c r="CA2200" s="520"/>
      <c r="CB2200" s="520"/>
      <c r="CC2200" s="520"/>
      <c r="CD2200" s="520"/>
      <c r="CE2200" s="520"/>
      <c r="CF2200" s="520"/>
    </row>
    <row r="2201" spans="1:84" ht="13.8" thickBot="1" x14ac:dyDescent="0.3">
      <c r="A2201" s="133"/>
      <c r="B2201" s="134"/>
      <c r="C2201" s="429"/>
      <c r="D2201" s="136"/>
      <c r="E2201" s="136"/>
      <c r="F2201" s="438"/>
      <c r="G2201" s="136"/>
      <c r="H2201" s="139"/>
      <c r="I2201" s="430"/>
      <c r="J2201" s="431"/>
      <c r="K2201" s="432"/>
      <c r="L2201" s="428"/>
      <c r="M2201" s="500"/>
      <c r="N2201" s="518"/>
      <c r="O2201" s="501"/>
      <c r="P2201" s="501"/>
      <c r="Q2201" s="519"/>
      <c r="R2201" s="502"/>
      <c r="S2201" s="502"/>
      <c r="T2201" s="503"/>
      <c r="U2201" s="504"/>
      <c r="V2201" s="505"/>
      <c r="W2201" s="505"/>
      <c r="X2201" s="505"/>
      <c r="Y2201" s="505"/>
      <c r="Z2201" s="506"/>
      <c r="AA2201" s="507"/>
      <c r="AB2201" s="508"/>
      <c r="AC2201" s="513"/>
      <c r="AD2201" s="508"/>
      <c r="AE2201" s="507"/>
      <c r="AF2201" s="513"/>
      <c r="AG2201" s="507"/>
      <c r="AH2201" s="508"/>
      <c r="AI2201" s="509"/>
      <c r="AJ2201" s="507"/>
      <c r="AK2201" s="507"/>
      <c r="AL2201" s="510"/>
      <c r="AM2201" s="511"/>
      <c r="AN2201" s="512"/>
      <c r="AO2201" s="511"/>
      <c r="AP2201" s="507"/>
      <c r="AQ2201" s="512"/>
      <c r="AR2201" s="513"/>
      <c r="AS2201" s="508"/>
      <c r="AT2201" s="511"/>
      <c r="AU2201" s="511"/>
      <c r="AV2201" s="511"/>
      <c r="AW2201" s="511"/>
      <c r="AX2201" s="511"/>
      <c r="AY2201" s="511"/>
      <c r="AZ2201" s="514"/>
      <c r="BA2201" s="515"/>
      <c r="BB2201" s="507"/>
      <c r="BC2201" s="505"/>
      <c r="BD2201" s="524"/>
      <c r="BE2201" s="506"/>
      <c r="BF2201" s="482"/>
      <c r="BG2201" s="483"/>
      <c r="BH2201" s="483"/>
      <c r="BI2201" s="465"/>
      <c r="BJ2201" s="465"/>
      <c r="BK2201" s="465"/>
      <c r="BL2201" s="465"/>
      <c r="BM2201" s="465"/>
      <c r="BN2201" s="465"/>
      <c r="BO2201" s="483"/>
      <c r="BP2201" s="483"/>
      <c r="BQ2201" s="483"/>
      <c r="BR2201" s="483"/>
      <c r="BS2201" s="483"/>
      <c r="BT2201" s="484"/>
      <c r="BU2201" s="484"/>
      <c r="BV2201" s="484"/>
      <c r="BW2201" s="516"/>
      <c r="BX2201" s="434"/>
      <c r="BY2201" s="490"/>
      <c r="BZ2201" s="491"/>
      <c r="CA2201" s="520"/>
      <c r="CB2201" s="520"/>
      <c r="CC2201" s="520"/>
      <c r="CD2201" s="520"/>
      <c r="CE2201" s="520"/>
      <c r="CF2201" s="520"/>
    </row>
    <row r="2202" spans="1:84" ht="13.8" thickBot="1" x14ac:dyDescent="0.3">
      <c r="A2202" s="133"/>
      <c r="B2202" s="134"/>
      <c r="C2202" s="429"/>
      <c r="D2202" s="136"/>
      <c r="E2202" s="136"/>
      <c r="F2202" s="438"/>
      <c r="G2202" s="136"/>
      <c r="H2202" s="139"/>
      <c r="I2202" s="430"/>
      <c r="J2202" s="431"/>
      <c r="K2202" s="432"/>
      <c r="L2202" s="428"/>
      <c r="M2202" s="500"/>
      <c r="N2202" s="518"/>
      <c r="O2202" s="501"/>
      <c r="P2202" s="501"/>
      <c r="Q2202" s="519"/>
      <c r="R2202" s="502"/>
      <c r="S2202" s="502"/>
      <c r="T2202" s="503"/>
      <c r="U2202" s="504"/>
      <c r="V2202" s="505"/>
      <c r="W2202" s="505"/>
      <c r="X2202" s="505"/>
      <c r="Y2202" s="505"/>
      <c r="Z2202" s="506"/>
      <c r="AA2202" s="507"/>
      <c r="AB2202" s="508"/>
      <c r="AC2202" s="513"/>
      <c r="AD2202" s="508"/>
      <c r="AE2202" s="507"/>
      <c r="AF2202" s="513"/>
      <c r="AG2202" s="507"/>
      <c r="AH2202" s="508"/>
      <c r="AI2202" s="509"/>
      <c r="AJ2202" s="507"/>
      <c r="AK2202" s="507"/>
      <c r="AL2202" s="510"/>
      <c r="AM2202" s="511"/>
      <c r="AN2202" s="512"/>
      <c r="AO2202" s="511"/>
      <c r="AP2202" s="507"/>
      <c r="AQ2202" s="512"/>
      <c r="AR2202" s="513"/>
      <c r="AS2202" s="508"/>
      <c r="AT2202" s="511"/>
      <c r="AU2202" s="511"/>
      <c r="AV2202" s="511"/>
      <c r="AW2202" s="511"/>
      <c r="AX2202" s="511"/>
      <c r="AY2202" s="511"/>
      <c r="AZ2202" s="514"/>
      <c r="BA2202" s="515"/>
      <c r="BB2202" s="507"/>
      <c r="BC2202" s="505"/>
      <c r="BD2202" s="524"/>
      <c r="BE2202" s="506"/>
      <c r="BF2202" s="482"/>
      <c r="BG2202" s="483"/>
      <c r="BH2202" s="483"/>
      <c r="BI2202" s="465"/>
      <c r="BJ2202" s="465"/>
      <c r="BK2202" s="465"/>
      <c r="BL2202" s="465"/>
      <c r="BM2202" s="465"/>
      <c r="BN2202" s="465"/>
      <c r="BO2202" s="483"/>
      <c r="BP2202" s="483"/>
      <c r="BQ2202" s="483"/>
      <c r="BR2202" s="483"/>
      <c r="BS2202" s="483"/>
      <c r="BT2202" s="484"/>
      <c r="BU2202" s="484"/>
      <c r="BV2202" s="484"/>
      <c r="BW2202" s="516"/>
      <c r="BX2202" s="434"/>
      <c r="BY2202" s="490"/>
      <c r="BZ2202" s="491"/>
      <c r="CA2202" s="520"/>
      <c r="CB2202" s="520"/>
      <c r="CC2202" s="520"/>
      <c r="CD2202" s="520"/>
      <c r="CE2202" s="520"/>
      <c r="CF2202" s="520"/>
    </row>
    <row r="2203" spans="1:84" ht="13.8" thickBot="1" x14ac:dyDescent="0.3">
      <c r="A2203" s="133"/>
      <c r="B2203" s="134"/>
      <c r="C2203" s="429"/>
      <c r="D2203" s="136"/>
      <c r="E2203" s="136"/>
      <c r="F2203" s="438"/>
      <c r="G2203" s="136"/>
      <c r="H2203" s="139"/>
      <c r="I2203" s="430"/>
      <c r="J2203" s="431"/>
      <c r="K2203" s="432"/>
      <c r="L2203" s="428"/>
      <c r="M2203" s="500"/>
      <c r="N2203" s="518"/>
      <c r="O2203" s="501"/>
      <c r="P2203" s="501"/>
      <c r="Q2203" s="519"/>
      <c r="R2203" s="502"/>
      <c r="S2203" s="502"/>
      <c r="T2203" s="503"/>
      <c r="U2203" s="504"/>
      <c r="V2203" s="505"/>
      <c r="W2203" s="505"/>
      <c r="X2203" s="505"/>
      <c r="Y2203" s="505"/>
      <c r="Z2203" s="506"/>
      <c r="AA2203" s="507"/>
      <c r="AB2203" s="508"/>
      <c r="AC2203" s="513"/>
      <c r="AD2203" s="508"/>
      <c r="AE2203" s="507"/>
      <c r="AF2203" s="513"/>
      <c r="AG2203" s="507"/>
      <c r="AH2203" s="508"/>
      <c r="AI2203" s="509"/>
      <c r="AJ2203" s="507"/>
      <c r="AK2203" s="507"/>
      <c r="AL2203" s="510"/>
      <c r="AM2203" s="511"/>
      <c r="AN2203" s="512"/>
      <c r="AO2203" s="511"/>
      <c r="AP2203" s="507"/>
      <c r="AQ2203" s="512"/>
      <c r="AR2203" s="513"/>
      <c r="AS2203" s="508"/>
      <c r="AT2203" s="511"/>
      <c r="AU2203" s="511"/>
      <c r="AV2203" s="511"/>
      <c r="AW2203" s="511"/>
      <c r="AX2203" s="511"/>
      <c r="AY2203" s="511"/>
      <c r="AZ2203" s="514"/>
      <c r="BA2203" s="515"/>
      <c r="BB2203" s="507"/>
      <c r="BC2203" s="505"/>
      <c r="BD2203" s="524"/>
      <c r="BE2203" s="506"/>
      <c r="BF2203" s="482"/>
      <c r="BG2203" s="483"/>
      <c r="BH2203" s="483"/>
      <c r="BI2203" s="465"/>
      <c r="BJ2203" s="465"/>
      <c r="BK2203" s="465"/>
      <c r="BL2203" s="465"/>
      <c r="BM2203" s="465"/>
      <c r="BN2203" s="465"/>
      <c r="BO2203" s="483"/>
      <c r="BP2203" s="483"/>
      <c r="BQ2203" s="483"/>
      <c r="BR2203" s="483"/>
      <c r="BS2203" s="483"/>
      <c r="BT2203" s="484"/>
      <c r="BU2203" s="484"/>
      <c r="BV2203" s="484"/>
      <c r="BW2203" s="516"/>
      <c r="BX2203" s="434"/>
      <c r="BY2203" s="490"/>
      <c r="BZ2203" s="491"/>
      <c r="CA2203" s="520"/>
      <c r="CB2203" s="520"/>
      <c r="CC2203" s="520"/>
      <c r="CD2203" s="520"/>
      <c r="CE2203" s="520"/>
      <c r="CF2203" s="520"/>
    </row>
    <row r="2204" spans="1:84" ht="13.8" thickBot="1" x14ac:dyDescent="0.3">
      <c r="A2204" s="133"/>
      <c r="B2204" s="134"/>
      <c r="C2204" s="429"/>
      <c r="D2204" s="136"/>
      <c r="E2204" s="136"/>
      <c r="F2204" s="438"/>
      <c r="G2204" s="136"/>
      <c r="H2204" s="139"/>
      <c r="I2204" s="430"/>
      <c r="J2204" s="431"/>
      <c r="K2204" s="432"/>
      <c r="L2204" s="428"/>
      <c r="M2204" s="500"/>
      <c r="N2204" s="518"/>
      <c r="O2204" s="501"/>
      <c r="P2204" s="501"/>
      <c r="Q2204" s="519"/>
      <c r="R2204" s="502"/>
      <c r="S2204" s="502"/>
      <c r="T2204" s="503"/>
      <c r="U2204" s="504"/>
      <c r="V2204" s="505"/>
      <c r="W2204" s="505"/>
      <c r="X2204" s="505"/>
      <c r="Y2204" s="505"/>
      <c r="Z2204" s="506"/>
      <c r="AA2204" s="507"/>
      <c r="AB2204" s="508"/>
      <c r="AC2204" s="513"/>
      <c r="AD2204" s="508"/>
      <c r="AE2204" s="507"/>
      <c r="AF2204" s="513"/>
      <c r="AG2204" s="507"/>
      <c r="AH2204" s="508"/>
      <c r="AI2204" s="509"/>
      <c r="AJ2204" s="507"/>
      <c r="AK2204" s="507"/>
      <c r="AL2204" s="510"/>
      <c r="AM2204" s="511"/>
      <c r="AN2204" s="512"/>
      <c r="AO2204" s="511"/>
      <c r="AP2204" s="507"/>
      <c r="AQ2204" s="512"/>
      <c r="AR2204" s="513"/>
      <c r="AS2204" s="508"/>
      <c r="AT2204" s="511"/>
      <c r="AU2204" s="511"/>
      <c r="AV2204" s="511"/>
      <c r="AW2204" s="511"/>
      <c r="AX2204" s="511"/>
      <c r="AY2204" s="511"/>
      <c r="AZ2204" s="514"/>
      <c r="BA2204" s="515"/>
      <c r="BB2204" s="507"/>
      <c r="BC2204" s="505"/>
      <c r="BD2204" s="524"/>
      <c r="BE2204" s="506"/>
      <c r="BF2204" s="482"/>
      <c r="BG2204" s="483"/>
      <c r="BH2204" s="483"/>
      <c r="BI2204" s="465"/>
      <c r="BJ2204" s="465"/>
      <c r="BK2204" s="465"/>
      <c r="BL2204" s="465"/>
      <c r="BM2204" s="465"/>
      <c r="BN2204" s="465"/>
      <c r="BO2204" s="483"/>
      <c r="BP2204" s="483"/>
      <c r="BQ2204" s="483"/>
      <c r="BR2204" s="483"/>
      <c r="BS2204" s="483"/>
      <c r="BT2204" s="484"/>
      <c r="BU2204" s="484"/>
      <c r="BV2204" s="484"/>
      <c r="BW2204" s="516"/>
      <c r="BX2204" s="434"/>
      <c r="BY2204" s="490"/>
      <c r="BZ2204" s="491"/>
      <c r="CA2204" s="520"/>
      <c r="CB2204" s="520"/>
      <c r="CC2204" s="520"/>
      <c r="CD2204" s="520"/>
      <c r="CE2204" s="520"/>
      <c r="CF2204" s="520"/>
    </row>
    <row r="2205" spans="1:84" ht="13.8" thickBot="1" x14ac:dyDescent="0.3">
      <c r="A2205" s="133"/>
      <c r="B2205" s="134"/>
      <c r="C2205" s="429"/>
      <c r="D2205" s="136"/>
      <c r="E2205" s="136"/>
      <c r="F2205" s="438"/>
      <c r="G2205" s="136"/>
      <c r="H2205" s="139"/>
      <c r="I2205" s="430"/>
      <c r="J2205" s="431"/>
      <c r="K2205" s="432"/>
      <c r="L2205" s="428"/>
      <c r="M2205" s="500"/>
      <c r="N2205" s="518"/>
      <c r="O2205" s="501"/>
      <c r="P2205" s="501"/>
      <c r="Q2205" s="519"/>
      <c r="R2205" s="502"/>
      <c r="S2205" s="502"/>
      <c r="T2205" s="503"/>
      <c r="U2205" s="504"/>
      <c r="V2205" s="505"/>
      <c r="W2205" s="505"/>
      <c r="X2205" s="505"/>
      <c r="Y2205" s="505"/>
      <c r="Z2205" s="506"/>
      <c r="AA2205" s="507"/>
      <c r="AB2205" s="508"/>
      <c r="AC2205" s="513"/>
      <c r="AD2205" s="508"/>
      <c r="AE2205" s="507"/>
      <c r="AF2205" s="513"/>
      <c r="AG2205" s="507"/>
      <c r="AH2205" s="508"/>
      <c r="AI2205" s="509"/>
      <c r="AJ2205" s="507"/>
      <c r="AK2205" s="507"/>
      <c r="AL2205" s="510"/>
      <c r="AM2205" s="511"/>
      <c r="AN2205" s="512"/>
      <c r="AO2205" s="511"/>
      <c r="AP2205" s="507"/>
      <c r="AQ2205" s="512"/>
      <c r="AR2205" s="513"/>
      <c r="AS2205" s="508"/>
      <c r="AT2205" s="511"/>
      <c r="AU2205" s="511"/>
      <c r="AV2205" s="511"/>
      <c r="AW2205" s="511"/>
      <c r="AX2205" s="511"/>
      <c r="AY2205" s="511"/>
      <c r="AZ2205" s="514"/>
      <c r="BA2205" s="515"/>
      <c r="BB2205" s="507"/>
      <c r="BC2205" s="505"/>
      <c r="BD2205" s="524"/>
      <c r="BE2205" s="506"/>
      <c r="BF2205" s="482"/>
      <c r="BG2205" s="483"/>
      <c r="BH2205" s="483"/>
      <c r="BI2205" s="465"/>
      <c r="BJ2205" s="465"/>
      <c r="BK2205" s="465"/>
      <c r="BL2205" s="465"/>
      <c r="BM2205" s="465"/>
      <c r="BN2205" s="465"/>
      <c r="BO2205" s="483"/>
      <c r="BP2205" s="483"/>
      <c r="BQ2205" s="483"/>
      <c r="BR2205" s="483"/>
      <c r="BS2205" s="483"/>
      <c r="BT2205" s="484"/>
      <c r="BU2205" s="484"/>
      <c r="BV2205" s="484"/>
      <c r="BW2205" s="516"/>
      <c r="BX2205" s="434"/>
      <c r="BY2205" s="490"/>
      <c r="BZ2205" s="491"/>
      <c r="CA2205" s="520"/>
      <c r="CB2205" s="520"/>
      <c r="CC2205" s="520"/>
      <c r="CD2205" s="520"/>
      <c r="CE2205" s="520"/>
      <c r="CF2205" s="520"/>
    </row>
    <row r="2206" spans="1:84" ht="13.8" thickBot="1" x14ac:dyDescent="0.3">
      <c r="A2206" s="133"/>
      <c r="B2206" s="134"/>
      <c r="C2206" s="429"/>
      <c r="D2206" s="136"/>
      <c r="E2206" s="136"/>
      <c r="F2206" s="438"/>
      <c r="G2206" s="136"/>
      <c r="H2206" s="139"/>
      <c r="I2206" s="430"/>
      <c r="J2206" s="431"/>
      <c r="K2206" s="432"/>
      <c r="L2206" s="428"/>
      <c r="M2206" s="500"/>
      <c r="N2206" s="518"/>
      <c r="O2206" s="501"/>
      <c r="P2206" s="501"/>
      <c r="Q2206" s="519"/>
      <c r="R2206" s="502"/>
      <c r="S2206" s="502"/>
      <c r="T2206" s="503"/>
      <c r="U2206" s="504"/>
      <c r="V2206" s="505"/>
      <c r="W2206" s="505"/>
      <c r="X2206" s="505"/>
      <c r="Y2206" s="505"/>
      <c r="Z2206" s="506"/>
      <c r="AA2206" s="507"/>
      <c r="AB2206" s="508"/>
      <c r="AC2206" s="513"/>
      <c r="AD2206" s="508"/>
      <c r="AE2206" s="507"/>
      <c r="AF2206" s="513"/>
      <c r="AG2206" s="507"/>
      <c r="AH2206" s="508"/>
      <c r="AI2206" s="509"/>
      <c r="AJ2206" s="507"/>
      <c r="AK2206" s="507"/>
      <c r="AL2206" s="510"/>
      <c r="AM2206" s="511"/>
      <c r="AN2206" s="512"/>
      <c r="AO2206" s="511"/>
      <c r="AP2206" s="507"/>
      <c r="AQ2206" s="512"/>
      <c r="AR2206" s="513"/>
      <c r="AS2206" s="508"/>
      <c r="AT2206" s="511"/>
      <c r="AU2206" s="511"/>
      <c r="AV2206" s="511"/>
      <c r="AW2206" s="511"/>
      <c r="AX2206" s="511"/>
      <c r="AY2206" s="511"/>
      <c r="AZ2206" s="514"/>
      <c r="BA2206" s="515"/>
      <c r="BB2206" s="507"/>
      <c r="BC2206" s="505"/>
      <c r="BD2206" s="524"/>
      <c r="BE2206" s="506"/>
      <c r="BF2206" s="482"/>
      <c r="BG2206" s="483"/>
      <c r="BH2206" s="483"/>
      <c r="BI2206" s="465"/>
      <c r="BJ2206" s="465"/>
      <c r="BK2206" s="465"/>
      <c r="BL2206" s="465"/>
      <c r="BM2206" s="465"/>
      <c r="BN2206" s="465"/>
      <c r="BO2206" s="483"/>
      <c r="BP2206" s="483"/>
      <c r="BQ2206" s="483"/>
      <c r="BR2206" s="483"/>
      <c r="BS2206" s="483"/>
      <c r="BT2206" s="484"/>
      <c r="BU2206" s="484"/>
      <c r="BV2206" s="484"/>
      <c r="BW2206" s="516"/>
      <c r="BX2206" s="434"/>
      <c r="BY2206" s="490"/>
      <c r="BZ2206" s="491"/>
      <c r="CA2206" s="520"/>
      <c r="CB2206" s="520"/>
      <c r="CC2206" s="520"/>
      <c r="CD2206" s="520"/>
      <c r="CE2206" s="520"/>
      <c r="CF2206" s="520"/>
    </row>
    <row r="2207" spans="1:84" ht="13.8" thickBot="1" x14ac:dyDescent="0.3">
      <c r="A2207" s="133"/>
      <c r="B2207" s="134"/>
      <c r="C2207" s="429"/>
      <c r="D2207" s="136"/>
      <c r="E2207" s="136"/>
      <c r="F2207" s="438"/>
      <c r="G2207" s="136"/>
      <c r="H2207" s="139"/>
      <c r="I2207" s="430"/>
      <c r="J2207" s="431"/>
      <c r="K2207" s="432"/>
      <c r="L2207" s="428"/>
      <c r="M2207" s="500"/>
      <c r="N2207" s="518"/>
      <c r="O2207" s="501"/>
      <c r="P2207" s="501"/>
      <c r="Q2207" s="519"/>
      <c r="R2207" s="502"/>
      <c r="S2207" s="502"/>
      <c r="T2207" s="503"/>
      <c r="U2207" s="504"/>
      <c r="V2207" s="505"/>
      <c r="W2207" s="505"/>
      <c r="X2207" s="505"/>
      <c r="Y2207" s="505"/>
      <c r="Z2207" s="506"/>
      <c r="AA2207" s="507"/>
      <c r="AB2207" s="508"/>
      <c r="AC2207" s="513"/>
      <c r="AD2207" s="508"/>
      <c r="AE2207" s="507"/>
      <c r="AF2207" s="513"/>
      <c r="AG2207" s="507"/>
      <c r="AH2207" s="508"/>
      <c r="AI2207" s="509"/>
      <c r="AJ2207" s="507"/>
      <c r="AK2207" s="507"/>
      <c r="AL2207" s="510"/>
      <c r="AM2207" s="511"/>
      <c r="AN2207" s="512"/>
      <c r="AO2207" s="511"/>
      <c r="AP2207" s="507"/>
      <c r="AQ2207" s="512"/>
      <c r="AR2207" s="513"/>
      <c r="AS2207" s="508"/>
      <c r="AT2207" s="511"/>
      <c r="AU2207" s="511"/>
      <c r="AV2207" s="511"/>
      <c r="AW2207" s="511"/>
      <c r="AX2207" s="511"/>
      <c r="AY2207" s="511"/>
      <c r="AZ2207" s="514"/>
      <c r="BA2207" s="515"/>
      <c r="BB2207" s="507"/>
      <c r="BC2207" s="505"/>
      <c r="BD2207" s="524"/>
      <c r="BE2207" s="506"/>
      <c r="BF2207" s="482"/>
      <c r="BG2207" s="483"/>
      <c r="BH2207" s="483"/>
      <c r="BI2207" s="465"/>
      <c r="BJ2207" s="465"/>
      <c r="BK2207" s="465"/>
      <c r="BL2207" s="465"/>
      <c r="BM2207" s="465"/>
      <c r="BN2207" s="465"/>
      <c r="BO2207" s="483"/>
      <c r="BP2207" s="483"/>
      <c r="BQ2207" s="483"/>
      <c r="BR2207" s="483"/>
      <c r="BS2207" s="483"/>
      <c r="BT2207" s="484"/>
      <c r="BU2207" s="484"/>
      <c r="BV2207" s="484"/>
      <c r="BW2207" s="516"/>
      <c r="BX2207" s="434"/>
      <c r="BY2207" s="490"/>
      <c r="BZ2207" s="491"/>
      <c r="CA2207" s="520"/>
      <c r="CB2207" s="520"/>
      <c r="CC2207" s="520"/>
      <c r="CD2207" s="520"/>
      <c r="CE2207" s="520"/>
      <c r="CF2207" s="520"/>
    </row>
    <row r="2208" spans="1:84" ht="13.8" thickBot="1" x14ac:dyDescent="0.3">
      <c r="A2208" s="133"/>
      <c r="B2208" s="134"/>
      <c r="C2208" s="429"/>
      <c r="D2208" s="136"/>
      <c r="E2208" s="136"/>
      <c r="F2208" s="438"/>
      <c r="G2208" s="136"/>
      <c r="H2208" s="139"/>
      <c r="I2208" s="430"/>
      <c r="J2208" s="431"/>
      <c r="K2208" s="432"/>
      <c r="L2208" s="428"/>
      <c r="M2208" s="500"/>
      <c r="N2208" s="518"/>
      <c r="O2208" s="501"/>
      <c r="P2208" s="501"/>
      <c r="Q2208" s="519"/>
      <c r="R2208" s="502"/>
      <c r="S2208" s="502"/>
      <c r="T2208" s="503"/>
      <c r="U2208" s="504"/>
      <c r="V2208" s="505"/>
      <c r="W2208" s="505"/>
      <c r="X2208" s="505"/>
      <c r="Y2208" s="505"/>
      <c r="Z2208" s="506"/>
      <c r="AA2208" s="507"/>
      <c r="AB2208" s="508"/>
      <c r="AC2208" s="513"/>
      <c r="AD2208" s="508"/>
      <c r="AE2208" s="507"/>
      <c r="AF2208" s="513"/>
      <c r="AG2208" s="507"/>
      <c r="AH2208" s="508"/>
      <c r="AI2208" s="509"/>
      <c r="AJ2208" s="507"/>
      <c r="AK2208" s="507"/>
      <c r="AL2208" s="510"/>
      <c r="AM2208" s="511"/>
      <c r="AN2208" s="512"/>
      <c r="AO2208" s="511"/>
      <c r="AP2208" s="507"/>
      <c r="AQ2208" s="512"/>
      <c r="AR2208" s="513"/>
      <c r="AS2208" s="508"/>
      <c r="AT2208" s="511"/>
      <c r="AU2208" s="511"/>
      <c r="AV2208" s="511"/>
      <c r="AW2208" s="511"/>
      <c r="AX2208" s="511"/>
      <c r="AY2208" s="511"/>
      <c r="AZ2208" s="514"/>
      <c r="BA2208" s="515"/>
      <c r="BB2208" s="507"/>
      <c r="BC2208" s="505"/>
      <c r="BD2208" s="524"/>
      <c r="BE2208" s="506"/>
      <c r="BF2208" s="482"/>
      <c r="BG2208" s="483"/>
      <c r="BH2208" s="483"/>
      <c r="BI2208" s="465"/>
      <c r="BJ2208" s="465"/>
      <c r="BK2208" s="465"/>
      <c r="BL2208" s="465"/>
      <c r="BM2208" s="465"/>
      <c r="BN2208" s="465"/>
      <c r="BO2208" s="483"/>
      <c r="BP2208" s="483"/>
      <c r="BQ2208" s="483"/>
      <c r="BR2208" s="483"/>
      <c r="BS2208" s="483"/>
      <c r="BT2208" s="484"/>
      <c r="BU2208" s="484"/>
      <c r="BV2208" s="484"/>
      <c r="BW2208" s="516"/>
      <c r="BX2208" s="434"/>
      <c r="BY2208" s="490"/>
      <c r="BZ2208" s="491"/>
      <c r="CA2208" s="520"/>
      <c r="CB2208" s="520"/>
      <c r="CC2208" s="520"/>
      <c r="CD2208" s="520"/>
      <c r="CE2208" s="520"/>
      <c r="CF2208" s="520"/>
    </row>
    <row r="2209" spans="1:84" ht="13.8" thickBot="1" x14ac:dyDescent="0.3">
      <c r="A2209" s="133"/>
      <c r="B2209" s="134"/>
      <c r="C2209" s="429"/>
      <c r="D2209" s="136"/>
      <c r="E2209" s="136"/>
      <c r="F2209" s="438"/>
      <c r="G2209" s="136"/>
      <c r="H2209" s="139"/>
      <c r="I2209" s="430"/>
      <c r="J2209" s="431"/>
      <c r="K2209" s="432"/>
      <c r="L2209" s="428"/>
      <c r="M2209" s="500"/>
      <c r="N2209" s="518"/>
      <c r="O2209" s="501"/>
      <c r="P2209" s="501"/>
      <c r="Q2209" s="519"/>
      <c r="R2209" s="502"/>
      <c r="S2209" s="502"/>
      <c r="T2209" s="503"/>
      <c r="U2209" s="504"/>
      <c r="V2209" s="505"/>
      <c r="W2209" s="505"/>
      <c r="X2209" s="505"/>
      <c r="Y2209" s="505"/>
      <c r="Z2209" s="506"/>
      <c r="AA2209" s="507"/>
      <c r="AB2209" s="508"/>
      <c r="AC2209" s="513"/>
      <c r="AD2209" s="508"/>
      <c r="AE2209" s="507"/>
      <c r="AF2209" s="513"/>
      <c r="AG2209" s="507"/>
      <c r="AH2209" s="508"/>
      <c r="AI2209" s="509"/>
      <c r="AJ2209" s="507"/>
      <c r="AK2209" s="507"/>
      <c r="AL2209" s="510"/>
      <c r="AM2209" s="511"/>
      <c r="AN2209" s="512"/>
      <c r="AO2209" s="511"/>
      <c r="AP2209" s="507"/>
      <c r="AQ2209" s="512"/>
      <c r="AR2209" s="513"/>
      <c r="AS2209" s="508"/>
      <c r="AT2209" s="511"/>
      <c r="AU2209" s="511"/>
      <c r="AV2209" s="511"/>
      <c r="AW2209" s="511"/>
      <c r="AX2209" s="511"/>
      <c r="AY2209" s="511"/>
      <c r="AZ2209" s="514"/>
      <c r="BA2209" s="515"/>
      <c r="BB2209" s="507"/>
      <c r="BC2209" s="505"/>
      <c r="BD2209" s="524"/>
      <c r="BE2209" s="506"/>
      <c r="BF2209" s="482"/>
      <c r="BG2209" s="483"/>
      <c r="BH2209" s="483"/>
      <c r="BI2209" s="465"/>
      <c r="BJ2209" s="465"/>
      <c r="BK2209" s="465"/>
      <c r="BL2209" s="465"/>
      <c r="BM2209" s="465"/>
      <c r="BN2209" s="465"/>
      <c r="BO2209" s="483"/>
      <c r="BP2209" s="483"/>
      <c r="BQ2209" s="483"/>
      <c r="BR2209" s="483"/>
      <c r="BS2209" s="483"/>
      <c r="BT2209" s="484"/>
      <c r="BU2209" s="484"/>
      <c r="BV2209" s="484"/>
      <c r="BW2209" s="516"/>
      <c r="BX2209" s="434"/>
      <c r="BY2209" s="490"/>
      <c r="BZ2209" s="491"/>
      <c r="CA2209" s="520"/>
      <c r="CB2209" s="520"/>
      <c r="CC2209" s="520"/>
      <c r="CD2209" s="520"/>
      <c r="CE2209" s="520"/>
      <c r="CF2209" s="520"/>
    </row>
    <row r="2210" spans="1:84" ht="13.8" thickBot="1" x14ac:dyDescent="0.3">
      <c r="A2210" s="133"/>
      <c r="B2210" s="134"/>
      <c r="C2210" s="429"/>
      <c r="D2210" s="136"/>
      <c r="E2210" s="136"/>
      <c r="F2210" s="438"/>
      <c r="G2210" s="136"/>
      <c r="H2210" s="139"/>
      <c r="I2210" s="430"/>
      <c r="J2210" s="431"/>
      <c r="K2210" s="432"/>
      <c r="L2210" s="428"/>
      <c r="M2210" s="500"/>
      <c r="N2210" s="518"/>
      <c r="O2210" s="501"/>
      <c r="P2210" s="501"/>
      <c r="Q2210" s="519"/>
      <c r="R2210" s="502"/>
      <c r="S2210" s="502"/>
      <c r="T2210" s="503"/>
      <c r="U2210" s="504"/>
      <c r="V2210" s="505"/>
      <c r="W2210" s="505"/>
      <c r="X2210" s="505"/>
      <c r="Y2210" s="505"/>
      <c r="Z2210" s="506"/>
      <c r="AA2210" s="507"/>
      <c r="AB2210" s="508"/>
      <c r="AC2210" s="513"/>
      <c r="AD2210" s="508"/>
      <c r="AE2210" s="507"/>
      <c r="AF2210" s="513"/>
      <c r="AG2210" s="507"/>
      <c r="AH2210" s="508"/>
      <c r="AI2210" s="509"/>
      <c r="AJ2210" s="507"/>
      <c r="AK2210" s="507"/>
      <c r="AL2210" s="510"/>
      <c r="AM2210" s="511"/>
      <c r="AN2210" s="512"/>
      <c r="AO2210" s="511"/>
      <c r="AP2210" s="507"/>
      <c r="AQ2210" s="512"/>
      <c r="AR2210" s="513"/>
      <c r="AS2210" s="508"/>
      <c r="AT2210" s="511"/>
      <c r="AU2210" s="511"/>
      <c r="AV2210" s="511"/>
      <c r="AW2210" s="511"/>
      <c r="AX2210" s="511"/>
      <c r="AY2210" s="511"/>
      <c r="AZ2210" s="514"/>
      <c r="BA2210" s="515"/>
      <c r="BB2210" s="507"/>
      <c r="BC2210" s="505"/>
      <c r="BD2210" s="524"/>
      <c r="BE2210" s="506"/>
      <c r="BF2210" s="482"/>
      <c r="BG2210" s="483"/>
      <c r="BH2210" s="483"/>
      <c r="BI2210" s="465"/>
      <c r="BJ2210" s="465"/>
      <c r="BK2210" s="465"/>
      <c r="BL2210" s="465"/>
      <c r="BM2210" s="465"/>
      <c r="BN2210" s="465"/>
      <c r="BO2210" s="483"/>
      <c r="BP2210" s="483"/>
      <c r="BQ2210" s="483"/>
      <c r="BR2210" s="483"/>
      <c r="BS2210" s="483"/>
      <c r="BT2210" s="484"/>
      <c r="BU2210" s="484"/>
      <c r="BV2210" s="484"/>
      <c r="BW2210" s="516"/>
      <c r="BX2210" s="434"/>
      <c r="BY2210" s="490"/>
      <c r="BZ2210" s="491"/>
      <c r="CA2210" s="520"/>
      <c r="CB2210" s="520"/>
      <c r="CC2210" s="520"/>
      <c r="CD2210" s="520"/>
      <c r="CE2210" s="520"/>
      <c r="CF2210" s="520"/>
    </row>
    <row r="2211" spans="1:84" ht="13.8" thickBot="1" x14ac:dyDescent="0.3">
      <c r="A2211" s="133"/>
      <c r="B2211" s="134"/>
      <c r="C2211" s="429"/>
      <c r="D2211" s="136"/>
      <c r="E2211" s="136"/>
      <c r="F2211" s="438"/>
      <c r="G2211" s="136"/>
      <c r="H2211" s="139"/>
      <c r="I2211" s="430"/>
      <c r="J2211" s="431"/>
      <c r="K2211" s="432"/>
      <c r="L2211" s="428"/>
      <c r="M2211" s="500"/>
      <c r="N2211" s="518"/>
      <c r="O2211" s="501"/>
      <c r="P2211" s="501"/>
      <c r="Q2211" s="519"/>
      <c r="R2211" s="502"/>
      <c r="S2211" s="502"/>
      <c r="T2211" s="503"/>
      <c r="U2211" s="504"/>
      <c r="V2211" s="505"/>
      <c r="W2211" s="505"/>
      <c r="X2211" s="505"/>
      <c r="Y2211" s="505"/>
      <c r="Z2211" s="506"/>
      <c r="AA2211" s="507"/>
      <c r="AB2211" s="508"/>
      <c r="AC2211" s="513"/>
      <c r="AD2211" s="508"/>
      <c r="AE2211" s="507"/>
      <c r="AF2211" s="513"/>
      <c r="AG2211" s="507"/>
      <c r="AH2211" s="508"/>
      <c r="AI2211" s="509"/>
      <c r="AJ2211" s="507"/>
      <c r="AK2211" s="507"/>
      <c r="AL2211" s="510"/>
      <c r="AM2211" s="511"/>
      <c r="AN2211" s="512"/>
      <c r="AO2211" s="511"/>
      <c r="AP2211" s="507"/>
      <c r="AQ2211" s="512"/>
      <c r="AR2211" s="513"/>
      <c r="AS2211" s="508"/>
      <c r="AT2211" s="511"/>
      <c r="AU2211" s="511"/>
      <c r="AV2211" s="511"/>
      <c r="AW2211" s="511"/>
      <c r="AX2211" s="511"/>
      <c r="AY2211" s="511"/>
      <c r="AZ2211" s="514"/>
      <c r="BA2211" s="515"/>
      <c r="BB2211" s="507"/>
      <c r="BC2211" s="505"/>
      <c r="BD2211" s="524"/>
      <c r="BE2211" s="506"/>
      <c r="BF2211" s="482"/>
      <c r="BG2211" s="483"/>
      <c r="BH2211" s="483"/>
      <c r="BI2211" s="465"/>
      <c r="BJ2211" s="465"/>
      <c r="BK2211" s="465"/>
      <c r="BL2211" s="465"/>
      <c r="BM2211" s="465"/>
      <c r="BN2211" s="465"/>
      <c r="BO2211" s="483"/>
      <c r="BP2211" s="483"/>
      <c r="BQ2211" s="483"/>
      <c r="BR2211" s="483"/>
      <c r="BS2211" s="483"/>
      <c r="BT2211" s="484"/>
      <c r="BU2211" s="484"/>
      <c r="BV2211" s="484"/>
      <c r="BW2211" s="516"/>
      <c r="BX2211" s="434"/>
      <c r="BY2211" s="490"/>
      <c r="BZ2211" s="491"/>
      <c r="CA2211" s="520"/>
      <c r="CB2211" s="520"/>
      <c r="CC2211" s="520"/>
      <c r="CD2211" s="520"/>
      <c r="CE2211" s="520"/>
      <c r="CF2211" s="520"/>
    </row>
    <row r="2212" spans="1:84" ht="13.8" thickBot="1" x14ac:dyDescent="0.3">
      <c r="A2212" s="133"/>
      <c r="B2212" s="134"/>
      <c r="C2212" s="429"/>
      <c r="D2212" s="136"/>
      <c r="E2212" s="136"/>
      <c r="F2212" s="438"/>
      <c r="G2212" s="136"/>
      <c r="H2212" s="139"/>
      <c r="I2212" s="430"/>
      <c r="J2212" s="431"/>
      <c r="K2212" s="432"/>
      <c r="L2212" s="428"/>
      <c r="M2212" s="500"/>
      <c r="N2212" s="518"/>
      <c r="O2212" s="501"/>
      <c r="P2212" s="501"/>
      <c r="Q2212" s="519"/>
      <c r="R2212" s="502"/>
      <c r="S2212" s="502"/>
      <c r="T2212" s="503"/>
      <c r="U2212" s="504"/>
      <c r="V2212" s="505"/>
      <c r="W2212" s="505"/>
      <c r="X2212" s="505"/>
      <c r="Y2212" s="505"/>
      <c r="Z2212" s="506"/>
      <c r="AA2212" s="507"/>
      <c r="AB2212" s="508"/>
      <c r="AC2212" s="513"/>
      <c r="AD2212" s="508"/>
      <c r="AE2212" s="507"/>
      <c r="AF2212" s="513"/>
      <c r="AG2212" s="507"/>
      <c r="AH2212" s="508"/>
      <c r="AI2212" s="509"/>
      <c r="AJ2212" s="507"/>
      <c r="AK2212" s="507"/>
      <c r="AL2212" s="510"/>
      <c r="AM2212" s="511"/>
      <c r="AN2212" s="512"/>
      <c r="AO2212" s="511"/>
      <c r="AP2212" s="507"/>
      <c r="AQ2212" s="512"/>
      <c r="AR2212" s="513"/>
      <c r="AS2212" s="508"/>
      <c r="AT2212" s="511"/>
      <c r="AU2212" s="511"/>
      <c r="AV2212" s="511"/>
      <c r="AW2212" s="511"/>
      <c r="AX2212" s="511"/>
      <c r="AY2212" s="511"/>
      <c r="AZ2212" s="514"/>
      <c r="BA2212" s="515"/>
      <c r="BB2212" s="507"/>
      <c r="BC2212" s="505"/>
      <c r="BD2212" s="524"/>
      <c r="BE2212" s="506"/>
      <c r="BF2212" s="482"/>
      <c r="BG2212" s="483"/>
      <c r="BH2212" s="483"/>
      <c r="BI2212" s="465"/>
      <c r="BJ2212" s="465"/>
      <c r="BK2212" s="465"/>
      <c r="BL2212" s="465"/>
      <c r="BM2212" s="465"/>
      <c r="BN2212" s="465"/>
      <c r="BO2212" s="483"/>
      <c r="BP2212" s="483"/>
      <c r="BQ2212" s="483"/>
      <c r="BR2212" s="483"/>
      <c r="BS2212" s="483"/>
      <c r="BT2212" s="484"/>
      <c r="BU2212" s="484"/>
      <c r="BV2212" s="484"/>
      <c r="BW2212" s="516"/>
      <c r="BX2212" s="434"/>
      <c r="BY2212" s="490"/>
      <c r="BZ2212" s="491"/>
      <c r="CA2212" s="520"/>
      <c r="CB2212" s="520"/>
      <c r="CC2212" s="520"/>
      <c r="CD2212" s="520"/>
      <c r="CE2212" s="520"/>
      <c r="CF2212" s="520"/>
    </row>
    <row r="2213" spans="1:84" ht="13.8" thickBot="1" x14ac:dyDescent="0.3">
      <c r="A2213" s="133"/>
      <c r="B2213" s="134"/>
      <c r="C2213" s="429"/>
      <c r="D2213" s="136"/>
      <c r="E2213" s="136"/>
      <c r="F2213" s="438"/>
      <c r="G2213" s="136"/>
      <c r="H2213" s="139"/>
      <c r="I2213" s="430"/>
      <c r="J2213" s="431"/>
      <c r="K2213" s="432"/>
      <c r="L2213" s="428"/>
      <c r="M2213" s="500"/>
      <c r="N2213" s="518"/>
      <c r="O2213" s="501"/>
      <c r="P2213" s="501"/>
      <c r="Q2213" s="519"/>
      <c r="R2213" s="502"/>
      <c r="S2213" s="502"/>
      <c r="T2213" s="503"/>
      <c r="U2213" s="504"/>
      <c r="V2213" s="505"/>
      <c r="W2213" s="505"/>
      <c r="X2213" s="505"/>
      <c r="Y2213" s="505"/>
      <c r="Z2213" s="506"/>
      <c r="AA2213" s="507"/>
      <c r="AB2213" s="508"/>
      <c r="AC2213" s="513"/>
      <c r="AD2213" s="508"/>
      <c r="AE2213" s="507"/>
      <c r="AF2213" s="513"/>
      <c r="AG2213" s="507"/>
      <c r="AH2213" s="508"/>
      <c r="AI2213" s="509"/>
      <c r="AJ2213" s="507"/>
      <c r="AK2213" s="507"/>
      <c r="AL2213" s="510"/>
      <c r="AM2213" s="511"/>
      <c r="AN2213" s="512"/>
      <c r="AO2213" s="511"/>
      <c r="AP2213" s="507"/>
      <c r="AQ2213" s="512"/>
      <c r="AR2213" s="513"/>
      <c r="AS2213" s="508"/>
      <c r="AT2213" s="511"/>
      <c r="AU2213" s="511"/>
      <c r="AV2213" s="511"/>
      <c r="AW2213" s="511"/>
      <c r="AX2213" s="511"/>
      <c r="AY2213" s="511"/>
      <c r="AZ2213" s="514"/>
      <c r="BA2213" s="515"/>
      <c r="BB2213" s="507"/>
      <c r="BC2213" s="505"/>
      <c r="BD2213" s="524"/>
      <c r="BE2213" s="506"/>
      <c r="BF2213" s="482"/>
      <c r="BG2213" s="483"/>
      <c r="BH2213" s="483"/>
      <c r="BI2213" s="465"/>
      <c r="BJ2213" s="465"/>
      <c r="BK2213" s="465"/>
      <c r="BL2213" s="465"/>
      <c r="BM2213" s="465"/>
      <c r="BN2213" s="465"/>
      <c r="BO2213" s="483"/>
      <c r="BP2213" s="483"/>
      <c r="BQ2213" s="483"/>
      <c r="BR2213" s="483"/>
      <c r="BS2213" s="483"/>
      <c r="BT2213" s="484"/>
      <c r="BU2213" s="484"/>
      <c r="BV2213" s="484"/>
      <c r="BW2213" s="516"/>
      <c r="BX2213" s="434"/>
      <c r="BY2213" s="490"/>
      <c r="BZ2213" s="491"/>
      <c r="CA2213" s="520"/>
      <c r="CB2213" s="520"/>
      <c r="CC2213" s="520"/>
      <c r="CD2213" s="520"/>
      <c r="CE2213" s="520"/>
      <c r="CF2213" s="520"/>
    </row>
    <row r="2214" spans="1:84" ht="13.8" thickBot="1" x14ac:dyDescent="0.3">
      <c r="A2214" s="133"/>
      <c r="B2214" s="134"/>
      <c r="C2214" s="429"/>
      <c r="D2214" s="136"/>
      <c r="E2214" s="136"/>
      <c r="F2214" s="438"/>
      <c r="G2214" s="136"/>
      <c r="H2214" s="139"/>
      <c r="I2214" s="430"/>
      <c r="J2214" s="431"/>
      <c r="K2214" s="432"/>
      <c r="L2214" s="428"/>
      <c r="M2214" s="500"/>
      <c r="N2214" s="518"/>
      <c r="O2214" s="501"/>
      <c r="P2214" s="501"/>
      <c r="Q2214" s="519"/>
      <c r="R2214" s="502"/>
      <c r="S2214" s="502"/>
      <c r="T2214" s="503"/>
      <c r="U2214" s="504"/>
      <c r="V2214" s="505"/>
      <c r="W2214" s="505"/>
      <c r="X2214" s="505"/>
      <c r="Y2214" s="505"/>
      <c r="Z2214" s="506"/>
      <c r="AA2214" s="507"/>
      <c r="AB2214" s="508"/>
      <c r="AC2214" s="513"/>
      <c r="AD2214" s="508"/>
      <c r="AE2214" s="507"/>
      <c r="AF2214" s="513"/>
      <c r="AG2214" s="507"/>
      <c r="AH2214" s="508"/>
      <c r="AI2214" s="509"/>
      <c r="AJ2214" s="507"/>
      <c r="AK2214" s="507"/>
      <c r="AL2214" s="510"/>
      <c r="AM2214" s="511"/>
      <c r="AN2214" s="512"/>
      <c r="AO2214" s="511"/>
      <c r="AP2214" s="507"/>
      <c r="AQ2214" s="512"/>
      <c r="AR2214" s="513"/>
      <c r="AS2214" s="508"/>
      <c r="AT2214" s="511"/>
      <c r="AU2214" s="511"/>
      <c r="AV2214" s="511"/>
      <c r="AW2214" s="511"/>
      <c r="AX2214" s="511"/>
      <c r="AY2214" s="511"/>
      <c r="AZ2214" s="514"/>
      <c r="BA2214" s="515"/>
      <c r="BB2214" s="507"/>
      <c r="BC2214" s="505"/>
      <c r="BD2214" s="524"/>
      <c r="BE2214" s="506"/>
      <c r="BF2214" s="482"/>
      <c r="BG2214" s="483"/>
      <c r="BH2214" s="483"/>
      <c r="BI2214" s="465"/>
      <c r="BJ2214" s="465"/>
      <c r="BK2214" s="465"/>
      <c r="BL2214" s="465"/>
      <c r="BM2214" s="465"/>
      <c r="BN2214" s="465"/>
      <c r="BO2214" s="483"/>
      <c r="BP2214" s="483"/>
      <c r="BQ2214" s="483"/>
      <c r="BR2214" s="483"/>
      <c r="BS2214" s="483"/>
      <c r="BT2214" s="484"/>
      <c r="BU2214" s="484"/>
      <c r="BV2214" s="484"/>
      <c r="BW2214" s="516"/>
      <c r="BX2214" s="434"/>
      <c r="BY2214" s="490"/>
      <c r="BZ2214" s="491"/>
      <c r="CA2214" s="520"/>
      <c r="CB2214" s="520"/>
      <c r="CC2214" s="520"/>
      <c r="CD2214" s="520"/>
      <c r="CE2214" s="520"/>
      <c r="CF2214" s="520"/>
    </row>
    <row r="2215" spans="1:84" ht="13.8" thickBot="1" x14ac:dyDescent="0.3">
      <c r="A2215" s="133"/>
      <c r="B2215" s="134"/>
      <c r="C2215" s="429"/>
      <c r="D2215" s="136"/>
      <c r="E2215" s="136"/>
      <c r="F2215" s="438"/>
      <c r="G2215" s="136"/>
      <c r="H2215" s="139"/>
      <c r="I2215" s="430"/>
      <c r="J2215" s="431"/>
      <c r="K2215" s="432"/>
      <c r="L2215" s="428"/>
      <c r="M2215" s="500"/>
      <c r="N2215" s="518"/>
      <c r="O2215" s="501"/>
      <c r="P2215" s="501"/>
      <c r="Q2215" s="519"/>
      <c r="R2215" s="502"/>
      <c r="S2215" s="502"/>
      <c r="T2215" s="503"/>
      <c r="U2215" s="504"/>
      <c r="V2215" s="505"/>
      <c r="W2215" s="505"/>
      <c r="X2215" s="505"/>
      <c r="Y2215" s="505"/>
      <c r="Z2215" s="506"/>
      <c r="AA2215" s="507"/>
      <c r="AB2215" s="508"/>
      <c r="AC2215" s="513"/>
      <c r="AD2215" s="508"/>
      <c r="AE2215" s="507"/>
      <c r="AF2215" s="513"/>
      <c r="AG2215" s="507"/>
      <c r="AH2215" s="508"/>
      <c r="AI2215" s="509"/>
      <c r="AJ2215" s="507"/>
      <c r="AK2215" s="507"/>
      <c r="AL2215" s="510"/>
      <c r="AM2215" s="511"/>
      <c r="AN2215" s="512"/>
      <c r="AO2215" s="511"/>
      <c r="AP2215" s="507"/>
      <c r="AQ2215" s="512"/>
      <c r="AR2215" s="513"/>
      <c r="AS2215" s="508"/>
      <c r="AT2215" s="511"/>
      <c r="AU2215" s="511"/>
      <c r="AV2215" s="511"/>
      <c r="AW2215" s="511"/>
      <c r="AX2215" s="511"/>
      <c r="AY2215" s="511"/>
      <c r="AZ2215" s="514"/>
      <c r="BA2215" s="515"/>
      <c r="BB2215" s="507"/>
      <c r="BC2215" s="505"/>
      <c r="BD2215" s="524"/>
      <c r="BE2215" s="506"/>
      <c r="BF2215" s="482"/>
      <c r="BG2215" s="483"/>
      <c r="BH2215" s="483"/>
      <c r="BI2215" s="465"/>
      <c r="BJ2215" s="465"/>
      <c r="BK2215" s="465"/>
      <c r="BL2215" s="465"/>
      <c r="BM2215" s="465"/>
      <c r="BN2215" s="465"/>
      <c r="BO2215" s="483"/>
      <c r="BP2215" s="483"/>
      <c r="BQ2215" s="483"/>
      <c r="BR2215" s="483"/>
      <c r="BS2215" s="483"/>
      <c r="BT2215" s="484"/>
      <c r="BU2215" s="484"/>
      <c r="BV2215" s="484"/>
      <c r="BW2215" s="516"/>
      <c r="BX2215" s="434"/>
      <c r="BY2215" s="490"/>
      <c r="BZ2215" s="491"/>
      <c r="CA2215" s="520"/>
      <c r="CB2215" s="520"/>
      <c r="CC2215" s="520"/>
      <c r="CD2215" s="520"/>
      <c r="CE2215" s="520"/>
      <c r="CF2215" s="520"/>
    </row>
    <row r="2216" spans="1:84" ht="13.8" thickBot="1" x14ac:dyDescent="0.3">
      <c r="A2216" s="133"/>
      <c r="B2216" s="134"/>
      <c r="C2216" s="429"/>
      <c r="D2216" s="136"/>
      <c r="E2216" s="136"/>
      <c r="F2216" s="438"/>
      <c r="G2216" s="136"/>
      <c r="H2216" s="139"/>
      <c r="I2216" s="430"/>
      <c r="J2216" s="431"/>
      <c r="K2216" s="432"/>
      <c r="L2216" s="428"/>
      <c r="M2216" s="500"/>
      <c r="N2216" s="518"/>
      <c r="O2216" s="501"/>
      <c r="P2216" s="501"/>
      <c r="Q2216" s="519"/>
      <c r="R2216" s="502"/>
      <c r="S2216" s="502"/>
      <c r="T2216" s="503"/>
      <c r="U2216" s="504"/>
      <c r="V2216" s="505"/>
      <c r="W2216" s="505"/>
      <c r="X2216" s="505"/>
      <c r="Y2216" s="505"/>
      <c r="Z2216" s="506"/>
      <c r="AA2216" s="507"/>
      <c r="AB2216" s="508"/>
      <c r="AC2216" s="513"/>
      <c r="AD2216" s="508"/>
      <c r="AE2216" s="507"/>
      <c r="AF2216" s="513"/>
      <c r="AG2216" s="507"/>
      <c r="AH2216" s="508"/>
      <c r="AI2216" s="509"/>
      <c r="AJ2216" s="507"/>
      <c r="AK2216" s="507"/>
      <c r="AL2216" s="510"/>
      <c r="AM2216" s="511"/>
      <c r="AN2216" s="512"/>
      <c r="AO2216" s="511"/>
      <c r="AP2216" s="507"/>
      <c r="AQ2216" s="512"/>
      <c r="AR2216" s="513"/>
      <c r="AS2216" s="508"/>
      <c r="AT2216" s="511"/>
      <c r="AU2216" s="511"/>
      <c r="AV2216" s="511"/>
      <c r="AW2216" s="511"/>
      <c r="AX2216" s="511"/>
      <c r="AY2216" s="511"/>
      <c r="AZ2216" s="514"/>
      <c r="BA2216" s="515"/>
      <c r="BB2216" s="507"/>
      <c r="BC2216" s="505"/>
      <c r="BD2216" s="524"/>
      <c r="BE2216" s="506"/>
      <c r="BF2216" s="482"/>
      <c r="BG2216" s="483"/>
      <c r="BH2216" s="483"/>
      <c r="BI2216" s="465"/>
      <c r="BJ2216" s="465"/>
      <c r="BK2216" s="465"/>
      <c r="BL2216" s="465"/>
      <c r="BM2216" s="465"/>
      <c r="BN2216" s="465"/>
      <c r="BO2216" s="483"/>
      <c r="BP2216" s="483"/>
      <c r="BQ2216" s="483"/>
      <c r="BR2216" s="483"/>
      <c r="BS2216" s="483"/>
      <c r="BT2216" s="484"/>
      <c r="BU2216" s="484"/>
      <c r="BV2216" s="484"/>
      <c r="BW2216" s="516"/>
      <c r="BX2216" s="434"/>
      <c r="BY2216" s="490"/>
      <c r="BZ2216" s="491"/>
      <c r="CA2216" s="520"/>
      <c r="CB2216" s="520"/>
      <c r="CC2216" s="520"/>
      <c r="CD2216" s="520"/>
      <c r="CE2216" s="520"/>
      <c r="CF2216" s="520"/>
    </row>
    <row r="2217" spans="1:84" ht="13.8" thickBot="1" x14ac:dyDescent="0.3">
      <c r="A2217" s="133"/>
      <c r="B2217" s="134"/>
      <c r="C2217" s="429"/>
      <c r="D2217" s="136"/>
      <c r="E2217" s="136"/>
      <c r="F2217" s="438"/>
      <c r="G2217" s="136"/>
      <c r="H2217" s="139"/>
      <c r="I2217" s="430"/>
      <c r="J2217" s="431"/>
      <c r="K2217" s="432"/>
      <c r="L2217" s="428"/>
      <c r="M2217" s="500"/>
      <c r="N2217" s="518"/>
      <c r="O2217" s="501"/>
      <c r="P2217" s="501"/>
      <c r="Q2217" s="519"/>
      <c r="R2217" s="502"/>
      <c r="S2217" s="502"/>
      <c r="T2217" s="503"/>
      <c r="U2217" s="504"/>
      <c r="V2217" s="505"/>
      <c r="W2217" s="505"/>
      <c r="X2217" s="505"/>
      <c r="Y2217" s="505"/>
      <c r="Z2217" s="506"/>
      <c r="AA2217" s="507"/>
      <c r="AB2217" s="508"/>
      <c r="AC2217" s="513"/>
      <c r="AD2217" s="508"/>
      <c r="AE2217" s="507"/>
      <c r="AF2217" s="513"/>
      <c r="AG2217" s="507"/>
      <c r="AH2217" s="508"/>
      <c r="AI2217" s="509"/>
      <c r="AJ2217" s="507"/>
      <c r="AK2217" s="507"/>
      <c r="AL2217" s="510"/>
      <c r="AM2217" s="511"/>
      <c r="AN2217" s="512"/>
      <c r="AO2217" s="511"/>
      <c r="AP2217" s="507"/>
      <c r="AQ2217" s="512"/>
      <c r="AR2217" s="513"/>
      <c r="AS2217" s="508"/>
      <c r="AT2217" s="511"/>
      <c r="AU2217" s="511"/>
      <c r="AV2217" s="511"/>
      <c r="AW2217" s="511"/>
      <c r="AX2217" s="511"/>
      <c r="AY2217" s="511"/>
      <c r="AZ2217" s="514"/>
      <c r="BA2217" s="515"/>
      <c r="BB2217" s="507"/>
      <c r="BC2217" s="505"/>
      <c r="BD2217" s="524"/>
      <c r="BE2217" s="506"/>
      <c r="BF2217" s="482"/>
      <c r="BG2217" s="483"/>
      <c r="BH2217" s="483"/>
      <c r="BI2217" s="465"/>
      <c r="BJ2217" s="465"/>
      <c r="BK2217" s="465"/>
      <c r="BL2217" s="465"/>
      <c r="BM2217" s="465"/>
      <c r="BN2217" s="465"/>
      <c r="BO2217" s="483"/>
      <c r="BP2217" s="483"/>
      <c r="BQ2217" s="483"/>
      <c r="BR2217" s="483"/>
      <c r="BS2217" s="483"/>
      <c r="BT2217" s="484"/>
      <c r="BU2217" s="484"/>
      <c r="BV2217" s="484"/>
      <c r="BW2217" s="516"/>
      <c r="BX2217" s="434"/>
      <c r="BY2217" s="490"/>
      <c r="BZ2217" s="491"/>
      <c r="CA2217" s="520"/>
      <c r="CB2217" s="520"/>
      <c r="CC2217" s="520"/>
      <c r="CD2217" s="520"/>
      <c r="CE2217" s="520"/>
      <c r="CF2217" s="520"/>
    </row>
    <row r="2218" spans="1:84" ht="13.8" thickBot="1" x14ac:dyDescent="0.3">
      <c r="A2218" s="133"/>
      <c r="B2218" s="134"/>
      <c r="C2218" s="429"/>
      <c r="D2218" s="136"/>
      <c r="E2218" s="136"/>
      <c r="F2218" s="438"/>
      <c r="G2218" s="136"/>
      <c r="H2218" s="139"/>
      <c r="I2218" s="430"/>
      <c r="J2218" s="431"/>
      <c r="K2218" s="432"/>
      <c r="L2218" s="428"/>
      <c r="M2218" s="500"/>
      <c r="N2218" s="518"/>
      <c r="O2218" s="501"/>
      <c r="P2218" s="501"/>
      <c r="Q2218" s="519"/>
      <c r="R2218" s="502"/>
      <c r="S2218" s="502"/>
      <c r="T2218" s="503"/>
      <c r="U2218" s="504"/>
      <c r="V2218" s="505"/>
      <c r="W2218" s="505"/>
      <c r="X2218" s="505"/>
      <c r="Y2218" s="505"/>
      <c r="Z2218" s="506"/>
      <c r="AA2218" s="507"/>
      <c r="AB2218" s="508"/>
      <c r="AC2218" s="513"/>
      <c r="AD2218" s="508"/>
      <c r="AE2218" s="507"/>
      <c r="AF2218" s="513"/>
      <c r="AG2218" s="507"/>
      <c r="AH2218" s="508"/>
      <c r="AI2218" s="509"/>
      <c r="AJ2218" s="507"/>
      <c r="AK2218" s="507"/>
      <c r="AL2218" s="510"/>
      <c r="AM2218" s="511"/>
      <c r="AN2218" s="512"/>
      <c r="AO2218" s="511"/>
      <c r="AP2218" s="507"/>
      <c r="AQ2218" s="512"/>
      <c r="AR2218" s="513"/>
      <c r="AS2218" s="508"/>
      <c r="AT2218" s="511"/>
      <c r="AU2218" s="511"/>
      <c r="AV2218" s="511"/>
      <c r="AW2218" s="511"/>
      <c r="AX2218" s="511"/>
      <c r="AY2218" s="511"/>
      <c r="AZ2218" s="514"/>
      <c r="BA2218" s="515"/>
      <c r="BB2218" s="507"/>
      <c r="BC2218" s="505"/>
      <c r="BD2218" s="524"/>
      <c r="BE2218" s="506"/>
      <c r="BF2218" s="482"/>
      <c r="BG2218" s="483"/>
      <c r="BH2218" s="483"/>
      <c r="BI2218" s="465"/>
      <c r="BJ2218" s="465"/>
      <c r="BK2218" s="465"/>
      <c r="BL2218" s="465"/>
      <c r="BM2218" s="465"/>
      <c r="BN2218" s="465"/>
      <c r="BO2218" s="483"/>
      <c r="BP2218" s="483"/>
      <c r="BQ2218" s="483"/>
      <c r="BR2218" s="483"/>
      <c r="BS2218" s="483"/>
      <c r="BT2218" s="484"/>
      <c r="BU2218" s="484"/>
      <c r="BV2218" s="484"/>
      <c r="BW2218" s="516"/>
      <c r="BX2218" s="434"/>
      <c r="BY2218" s="490"/>
      <c r="BZ2218" s="491"/>
      <c r="CA2218" s="520"/>
      <c r="CB2218" s="520"/>
      <c r="CC2218" s="520"/>
      <c r="CD2218" s="520"/>
      <c r="CE2218" s="520"/>
      <c r="CF2218" s="520"/>
    </row>
    <row r="2219" spans="1:84" ht="13.8" thickBot="1" x14ac:dyDescent="0.3">
      <c r="A2219" s="133"/>
      <c r="B2219" s="134"/>
      <c r="C2219" s="429"/>
      <c r="D2219" s="136"/>
      <c r="E2219" s="136"/>
      <c r="F2219" s="438"/>
      <c r="G2219" s="136"/>
      <c r="H2219" s="139"/>
      <c r="I2219" s="430"/>
      <c r="J2219" s="431"/>
      <c r="K2219" s="432"/>
      <c r="L2219" s="428"/>
      <c r="M2219" s="500"/>
      <c r="N2219" s="518"/>
      <c r="O2219" s="501"/>
      <c r="P2219" s="501"/>
      <c r="Q2219" s="519"/>
      <c r="R2219" s="502"/>
      <c r="S2219" s="502"/>
      <c r="T2219" s="503"/>
      <c r="U2219" s="504"/>
      <c r="V2219" s="505"/>
      <c r="W2219" s="505"/>
      <c r="X2219" s="505"/>
      <c r="Y2219" s="505"/>
      <c r="Z2219" s="506"/>
      <c r="AA2219" s="507"/>
      <c r="AB2219" s="508"/>
      <c r="AC2219" s="513"/>
      <c r="AD2219" s="508"/>
      <c r="AE2219" s="507"/>
      <c r="AF2219" s="513"/>
      <c r="AG2219" s="507"/>
      <c r="AH2219" s="508"/>
      <c r="AI2219" s="509"/>
      <c r="AJ2219" s="507"/>
      <c r="AK2219" s="507"/>
      <c r="AL2219" s="510"/>
      <c r="AM2219" s="511"/>
      <c r="AN2219" s="512"/>
      <c r="AO2219" s="511"/>
      <c r="AP2219" s="507"/>
      <c r="AQ2219" s="512"/>
      <c r="AR2219" s="513"/>
      <c r="AS2219" s="508"/>
      <c r="AT2219" s="511"/>
      <c r="AU2219" s="511"/>
      <c r="AV2219" s="511"/>
      <c r="AW2219" s="511"/>
      <c r="AX2219" s="511"/>
      <c r="AY2219" s="511"/>
      <c r="AZ2219" s="514"/>
      <c r="BA2219" s="515"/>
      <c r="BB2219" s="507"/>
      <c r="BC2219" s="505"/>
      <c r="BD2219" s="524"/>
      <c r="BE2219" s="506"/>
      <c r="BF2219" s="482"/>
      <c r="BG2219" s="483"/>
      <c r="BH2219" s="483"/>
      <c r="BI2219" s="465"/>
      <c r="BJ2219" s="465"/>
      <c r="BK2219" s="465"/>
      <c r="BL2219" s="465"/>
      <c r="BM2219" s="465"/>
      <c r="BN2219" s="465"/>
      <c r="BO2219" s="483"/>
      <c r="BP2219" s="483"/>
      <c r="BQ2219" s="483"/>
      <c r="BR2219" s="483"/>
      <c r="BS2219" s="483"/>
      <c r="BT2219" s="484"/>
      <c r="BU2219" s="484"/>
      <c r="BV2219" s="484"/>
      <c r="BW2219" s="516"/>
      <c r="BX2219" s="434"/>
      <c r="BY2219" s="490"/>
      <c r="BZ2219" s="491"/>
      <c r="CA2219" s="520"/>
      <c r="CB2219" s="520"/>
      <c r="CC2219" s="520"/>
      <c r="CD2219" s="520"/>
      <c r="CE2219" s="520"/>
      <c r="CF2219" s="520"/>
    </row>
    <row r="2220" spans="1:84" ht="13.8" thickBot="1" x14ac:dyDescent="0.3">
      <c r="A2220" s="133"/>
      <c r="B2220" s="134"/>
      <c r="C2220" s="429"/>
      <c r="D2220" s="136"/>
      <c r="E2220" s="136"/>
      <c r="F2220" s="438"/>
      <c r="G2220" s="136"/>
      <c r="H2220" s="139"/>
      <c r="I2220" s="430"/>
      <c r="J2220" s="431"/>
      <c r="K2220" s="432"/>
      <c r="L2220" s="428"/>
      <c r="M2220" s="500"/>
      <c r="N2220" s="518"/>
      <c r="O2220" s="501"/>
      <c r="P2220" s="501"/>
      <c r="Q2220" s="519"/>
      <c r="R2220" s="502"/>
      <c r="S2220" s="502"/>
      <c r="T2220" s="503"/>
      <c r="U2220" s="504"/>
      <c r="V2220" s="505"/>
      <c r="W2220" s="505"/>
      <c r="X2220" s="505"/>
      <c r="Y2220" s="505"/>
      <c r="Z2220" s="506"/>
      <c r="AA2220" s="507"/>
      <c r="AB2220" s="508"/>
      <c r="AC2220" s="513"/>
      <c r="AD2220" s="508"/>
      <c r="AE2220" s="507"/>
      <c r="AF2220" s="513"/>
      <c r="AG2220" s="507"/>
      <c r="AH2220" s="508"/>
      <c r="AI2220" s="509"/>
      <c r="AJ2220" s="507"/>
      <c r="AK2220" s="507"/>
      <c r="AL2220" s="510"/>
      <c r="AM2220" s="511"/>
      <c r="AN2220" s="512"/>
      <c r="AO2220" s="511"/>
      <c r="AP2220" s="507"/>
      <c r="AQ2220" s="512"/>
      <c r="AR2220" s="513"/>
      <c r="AS2220" s="508"/>
      <c r="AT2220" s="511"/>
      <c r="AU2220" s="511"/>
      <c r="AV2220" s="511"/>
      <c r="AW2220" s="511"/>
      <c r="AX2220" s="511"/>
      <c r="AY2220" s="511"/>
      <c r="AZ2220" s="514"/>
      <c r="BA2220" s="515"/>
      <c r="BB2220" s="507"/>
      <c r="BC2220" s="505"/>
      <c r="BD2220" s="524"/>
      <c r="BE2220" s="506"/>
      <c r="BF2220" s="482"/>
      <c r="BG2220" s="483"/>
      <c r="BH2220" s="483"/>
      <c r="BI2220" s="465"/>
      <c r="BJ2220" s="465"/>
      <c r="BK2220" s="465"/>
      <c r="BL2220" s="465"/>
      <c r="BM2220" s="465"/>
      <c r="BN2220" s="465"/>
      <c r="BO2220" s="483"/>
      <c r="BP2220" s="483"/>
      <c r="BQ2220" s="483"/>
      <c r="BR2220" s="483"/>
      <c r="BS2220" s="483"/>
      <c r="BT2220" s="484"/>
      <c r="BU2220" s="484"/>
      <c r="BV2220" s="484"/>
      <c r="BW2220" s="516"/>
      <c r="BX2220" s="434"/>
      <c r="BY2220" s="490"/>
      <c r="BZ2220" s="491"/>
      <c r="CA2220" s="520"/>
      <c r="CB2220" s="520"/>
      <c r="CC2220" s="520"/>
      <c r="CD2220" s="520"/>
      <c r="CE2220" s="520"/>
      <c r="CF2220" s="520"/>
    </row>
    <row r="2221" spans="1:84" ht="13.8" thickBot="1" x14ac:dyDescent="0.3">
      <c r="A2221" s="133"/>
      <c r="B2221" s="134"/>
      <c r="C2221" s="429"/>
      <c r="D2221" s="136"/>
      <c r="E2221" s="136"/>
      <c r="F2221" s="438"/>
      <c r="G2221" s="136"/>
      <c r="H2221" s="139"/>
      <c r="I2221" s="430"/>
      <c r="J2221" s="431"/>
      <c r="K2221" s="432"/>
      <c r="L2221" s="428"/>
      <c r="M2221" s="500"/>
      <c r="N2221" s="518"/>
      <c r="O2221" s="501"/>
      <c r="P2221" s="501"/>
      <c r="Q2221" s="519"/>
      <c r="R2221" s="502"/>
      <c r="S2221" s="502"/>
      <c r="T2221" s="503"/>
      <c r="U2221" s="504"/>
      <c r="V2221" s="505"/>
      <c r="W2221" s="505"/>
      <c r="X2221" s="505"/>
      <c r="Y2221" s="505"/>
      <c r="Z2221" s="506"/>
      <c r="AA2221" s="507"/>
      <c r="AB2221" s="508"/>
      <c r="AC2221" s="513"/>
      <c r="AD2221" s="508"/>
      <c r="AE2221" s="507"/>
      <c r="AF2221" s="513"/>
      <c r="AG2221" s="507"/>
      <c r="AH2221" s="508"/>
      <c r="AI2221" s="509"/>
      <c r="AJ2221" s="507"/>
      <c r="AK2221" s="507"/>
      <c r="AL2221" s="510"/>
      <c r="AM2221" s="511"/>
      <c r="AN2221" s="512"/>
      <c r="AO2221" s="511"/>
      <c r="AP2221" s="507"/>
      <c r="AQ2221" s="512"/>
      <c r="AR2221" s="513"/>
      <c r="AS2221" s="508"/>
      <c r="AT2221" s="511"/>
      <c r="AU2221" s="511"/>
      <c r="AV2221" s="511"/>
      <c r="AW2221" s="511"/>
      <c r="AX2221" s="511"/>
      <c r="AY2221" s="511"/>
      <c r="AZ2221" s="514"/>
      <c r="BA2221" s="515"/>
      <c r="BB2221" s="507"/>
      <c r="BC2221" s="505"/>
      <c r="BD2221" s="524"/>
      <c r="BE2221" s="506"/>
      <c r="BF2221" s="482"/>
      <c r="BG2221" s="483"/>
      <c r="BH2221" s="483"/>
      <c r="BI2221" s="465"/>
      <c r="BJ2221" s="465"/>
      <c r="BK2221" s="465"/>
      <c r="BL2221" s="465"/>
      <c r="BM2221" s="465"/>
      <c r="BN2221" s="465"/>
      <c r="BO2221" s="483"/>
      <c r="BP2221" s="483"/>
      <c r="BQ2221" s="483"/>
      <c r="BR2221" s="483"/>
      <c r="BS2221" s="483"/>
      <c r="BT2221" s="484"/>
      <c r="BU2221" s="484"/>
      <c r="BV2221" s="484"/>
      <c r="BW2221" s="516"/>
      <c r="BX2221" s="434"/>
      <c r="BY2221" s="490"/>
      <c r="BZ2221" s="491"/>
      <c r="CA2221" s="520"/>
      <c r="CB2221" s="520"/>
      <c r="CC2221" s="520"/>
      <c r="CD2221" s="520"/>
      <c r="CE2221" s="520"/>
      <c r="CF2221" s="520"/>
    </row>
    <row r="2222" spans="1:84" ht="13.8" thickBot="1" x14ac:dyDescent="0.3">
      <c r="A2222" s="133"/>
      <c r="B2222" s="134"/>
      <c r="C2222" s="429"/>
      <c r="D2222" s="136"/>
      <c r="E2222" s="136"/>
      <c r="F2222" s="438"/>
      <c r="G2222" s="136"/>
      <c r="H2222" s="139"/>
      <c r="I2222" s="430"/>
      <c r="J2222" s="431"/>
      <c r="K2222" s="432"/>
      <c r="L2222" s="428"/>
      <c r="M2222" s="500"/>
      <c r="N2222" s="518"/>
      <c r="O2222" s="501"/>
      <c r="P2222" s="501"/>
      <c r="Q2222" s="519"/>
      <c r="R2222" s="502"/>
      <c r="S2222" s="502"/>
      <c r="T2222" s="503"/>
      <c r="U2222" s="504"/>
      <c r="V2222" s="505"/>
      <c r="W2222" s="505"/>
      <c r="X2222" s="505"/>
      <c r="Y2222" s="505"/>
      <c r="Z2222" s="506"/>
      <c r="AA2222" s="507"/>
      <c r="AB2222" s="508"/>
      <c r="AC2222" s="513"/>
      <c r="AD2222" s="508"/>
      <c r="AE2222" s="507"/>
      <c r="AF2222" s="513"/>
      <c r="AG2222" s="507"/>
      <c r="AH2222" s="508"/>
      <c r="AI2222" s="509"/>
      <c r="AJ2222" s="507"/>
      <c r="AK2222" s="507"/>
      <c r="AL2222" s="510"/>
      <c r="AM2222" s="511"/>
      <c r="AN2222" s="512"/>
      <c r="AO2222" s="511"/>
      <c r="AP2222" s="507"/>
      <c r="AQ2222" s="512"/>
      <c r="AR2222" s="513"/>
      <c r="AS2222" s="508"/>
      <c r="AT2222" s="511"/>
      <c r="AU2222" s="511"/>
      <c r="AV2222" s="511"/>
      <c r="AW2222" s="511"/>
      <c r="AX2222" s="511"/>
      <c r="AY2222" s="511"/>
      <c r="AZ2222" s="514"/>
      <c r="BA2222" s="515"/>
      <c r="BB2222" s="507"/>
      <c r="BC2222" s="505"/>
      <c r="BD2222" s="524"/>
      <c r="BE2222" s="506"/>
      <c r="BF2222" s="482"/>
      <c r="BG2222" s="483"/>
      <c r="BH2222" s="483"/>
      <c r="BI2222" s="465"/>
      <c r="BJ2222" s="465"/>
      <c r="BK2222" s="465"/>
      <c r="BL2222" s="465"/>
      <c r="BM2222" s="465"/>
      <c r="BN2222" s="465"/>
      <c r="BO2222" s="483"/>
      <c r="BP2222" s="483"/>
      <c r="BQ2222" s="483"/>
      <c r="BR2222" s="483"/>
      <c r="BS2222" s="483"/>
      <c r="BT2222" s="484"/>
      <c r="BU2222" s="484"/>
      <c r="BV2222" s="484"/>
      <c r="BW2222" s="516"/>
      <c r="BX2222" s="434"/>
      <c r="BY2222" s="490"/>
      <c r="BZ2222" s="491"/>
      <c r="CA2222" s="520"/>
      <c r="CB2222" s="520"/>
      <c r="CC2222" s="520"/>
      <c r="CD2222" s="520"/>
      <c r="CE2222" s="520"/>
      <c r="CF2222" s="520"/>
    </row>
    <row r="2223" spans="1:84" ht="13.8" thickBot="1" x14ac:dyDescent="0.3">
      <c r="A2223" s="133"/>
      <c r="B2223" s="134"/>
      <c r="C2223" s="429"/>
      <c r="D2223" s="136"/>
      <c r="E2223" s="136"/>
      <c r="F2223" s="438"/>
      <c r="G2223" s="136"/>
      <c r="H2223" s="139"/>
      <c r="I2223" s="430"/>
      <c r="J2223" s="431"/>
      <c r="K2223" s="432"/>
      <c r="L2223" s="428"/>
      <c r="M2223" s="500"/>
      <c r="N2223" s="518"/>
      <c r="O2223" s="501"/>
      <c r="P2223" s="501"/>
      <c r="Q2223" s="519"/>
      <c r="R2223" s="502"/>
      <c r="S2223" s="502"/>
      <c r="T2223" s="503"/>
      <c r="U2223" s="504"/>
      <c r="V2223" s="505"/>
      <c r="W2223" s="505"/>
      <c r="X2223" s="505"/>
      <c r="Y2223" s="505"/>
      <c r="Z2223" s="506"/>
      <c r="AA2223" s="507"/>
      <c r="AB2223" s="508"/>
      <c r="AC2223" s="513"/>
      <c r="AD2223" s="508"/>
      <c r="AE2223" s="507"/>
      <c r="AF2223" s="513"/>
      <c r="AG2223" s="507"/>
      <c r="AH2223" s="508"/>
      <c r="AI2223" s="509"/>
      <c r="AJ2223" s="507"/>
      <c r="AK2223" s="507"/>
      <c r="AL2223" s="510"/>
      <c r="AM2223" s="511"/>
      <c r="AN2223" s="512"/>
      <c r="AO2223" s="511"/>
      <c r="AP2223" s="507"/>
      <c r="AQ2223" s="512"/>
      <c r="AR2223" s="513"/>
      <c r="AS2223" s="508"/>
      <c r="AT2223" s="511"/>
      <c r="AU2223" s="511"/>
      <c r="AV2223" s="511"/>
      <c r="AW2223" s="511"/>
      <c r="AX2223" s="511"/>
      <c r="AY2223" s="511"/>
      <c r="AZ2223" s="514"/>
      <c r="BA2223" s="515"/>
      <c r="BB2223" s="507"/>
      <c r="BC2223" s="505"/>
      <c r="BD2223" s="524"/>
      <c r="BE2223" s="506"/>
      <c r="BF2223" s="482"/>
      <c r="BG2223" s="483"/>
      <c r="BH2223" s="483"/>
      <c r="BI2223" s="465"/>
      <c r="BJ2223" s="465"/>
      <c r="BK2223" s="465"/>
      <c r="BL2223" s="465"/>
      <c r="BM2223" s="465"/>
      <c r="BN2223" s="465"/>
      <c r="BO2223" s="483"/>
      <c r="BP2223" s="483"/>
      <c r="BQ2223" s="483"/>
      <c r="BR2223" s="483"/>
      <c r="BS2223" s="483"/>
      <c r="BT2223" s="484"/>
      <c r="BU2223" s="484"/>
      <c r="BV2223" s="484"/>
      <c r="BW2223" s="516"/>
      <c r="BX2223" s="434"/>
      <c r="BY2223" s="490"/>
      <c r="BZ2223" s="491"/>
      <c r="CA2223" s="520"/>
      <c r="CB2223" s="520"/>
      <c r="CC2223" s="520"/>
      <c r="CD2223" s="520"/>
      <c r="CE2223" s="520"/>
      <c r="CF2223" s="520"/>
    </row>
    <row r="2224" spans="1:84" ht="13.8" thickBot="1" x14ac:dyDescent="0.3">
      <c r="A2224" s="133"/>
      <c r="B2224" s="134"/>
      <c r="C2224" s="429"/>
      <c r="D2224" s="136"/>
      <c r="E2224" s="136"/>
      <c r="F2224" s="438"/>
      <c r="G2224" s="136"/>
      <c r="H2224" s="139"/>
      <c r="I2224" s="430"/>
      <c r="J2224" s="431"/>
      <c r="K2224" s="432"/>
      <c r="L2224" s="428"/>
      <c r="M2224" s="500"/>
      <c r="N2224" s="518"/>
      <c r="O2224" s="501"/>
      <c r="P2224" s="501"/>
      <c r="Q2224" s="519"/>
      <c r="R2224" s="502"/>
      <c r="S2224" s="502"/>
      <c r="T2224" s="503"/>
      <c r="U2224" s="504"/>
      <c r="V2224" s="505"/>
      <c r="W2224" s="505"/>
      <c r="X2224" s="505"/>
      <c r="Y2224" s="505"/>
      <c r="Z2224" s="506"/>
      <c r="AA2224" s="507"/>
      <c r="AB2224" s="508"/>
      <c r="AC2224" s="513"/>
      <c r="AD2224" s="508"/>
      <c r="AE2224" s="507"/>
      <c r="AF2224" s="513"/>
      <c r="AG2224" s="507"/>
      <c r="AH2224" s="508"/>
      <c r="AI2224" s="509"/>
      <c r="AJ2224" s="507"/>
      <c r="AK2224" s="507"/>
      <c r="AL2224" s="510"/>
      <c r="AM2224" s="511"/>
      <c r="AN2224" s="512"/>
      <c r="AO2224" s="511"/>
      <c r="AP2224" s="507"/>
      <c r="AQ2224" s="512"/>
      <c r="AR2224" s="513"/>
      <c r="AS2224" s="508"/>
      <c r="AT2224" s="511"/>
      <c r="AU2224" s="511"/>
      <c r="AV2224" s="511"/>
      <c r="AW2224" s="511"/>
      <c r="AX2224" s="511"/>
      <c r="AY2224" s="511"/>
      <c r="AZ2224" s="514"/>
      <c r="BA2224" s="515"/>
      <c r="BB2224" s="507"/>
      <c r="BC2224" s="505"/>
      <c r="BD2224" s="524"/>
      <c r="BE2224" s="506"/>
      <c r="BF2224" s="482"/>
      <c r="BG2224" s="483"/>
      <c r="BH2224" s="483"/>
      <c r="BI2224" s="465"/>
      <c r="BJ2224" s="465"/>
      <c r="BK2224" s="465"/>
      <c r="BL2224" s="465"/>
      <c r="BM2224" s="465"/>
      <c r="BN2224" s="465"/>
      <c r="BO2224" s="483"/>
      <c r="BP2224" s="483"/>
      <c r="BQ2224" s="483"/>
      <c r="BR2224" s="483"/>
      <c r="BS2224" s="483"/>
      <c r="BT2224" s="484"/>
      <c r="BU2224" s="484"/>
      <c r="BV2224" s="484"/>
      <c r="BW2224" s="516"/>
      <c r="BX2224" s="434"/>
      <c r="BY2224" s="490"/>
      <c r="BZ2224" s="491"/>
      <c r="CA2224" s="520"/>
      <c r="CB2224" s="520"/>
      <c r="CC2224" s="520"/>
      <c r="CD2224" s="520"/>
      <c r="CE2224" s="520"/>
      <c r="CF2224" s="520"/>
    </row>
    <row r="2225" spans="1:84" ht="13.8" thickBot="1" x14ac:dyDescent="0.3">
      <c r="A2225" s="133"/>
      <c r="B2225" s="134"/>
      <c r="C2225" s="429"/>
      <c r="D2225" s="136"/>
      <c r="E2225" s="136"/>
      <c r="F2225" s="438"/>
      <c r="G2225" s="136"/>
      <c r="H2225" s="139"/>
      <c r="I2225" s="430"/>
      <c r="J2225" s="431"/>
      <c r="K2225" s="432"/>
      <c r="L2225" s="428"/>
      <c r="M2225" s="500"/>
      <c r="N2225" s="518"/>
      <c r="O2225" s="501"/>
      <c r="P2225" s="501"/>
      <c r="Q2225" s="519"/>
      <c r="R2225" s="502"/>
      <c r="S2225" s="502"/>
      <c r="T2225" s="503"/>
      <c r="U2225" s="504"/>
      <c r="V2225" s="505"/>
      <c r="W2225" s="505"/>
      <c r="X2225" s="505"/>
      <c r="Y2225" s="505"/>
      <c r="Z2225" s="506"/>
      <c r="AA2225" s="507"/>
      <c r="AB2225" s="508"/>
      <c r="AC2225" s="513"/>
      <c r="AD2225" s="508"/>
      <c r="AE2225" s="507"/>
      <c r="AF2225" s="513"/>
      <c r="AG2225" s="507"/>
      <c r="AH2225" s="508"/>
      <c r="AI2225" s="509"/>
      <c r="AJ2225" s="507"/>
      <c r="AK2225" s="507"/>
      <c r="AL2225" s="510"/>
      <c r="AM2225" s="511"/>
      <c r="AN2225" s="512"/>
      <c r="AO2225" s="511"/>
      <c r="AP2225" s="507"/>
      <c r="AQ2225" s="512"/>
      <c r="AR2225" s="513"/>
      <c r="AS2225" s="508"/>
      <c r="AT2225" s="511"/>
      <c r="AU2225" s="511"/>
      <c r="AV2225" s="511"/>
      <c r="AW2225" s="511"/>
      <c r="AX2225" s="511"/>
      <c r="AY2225" s="511"/>
      <c r="AZ2225" s="514"/>
      <c r="BA2225" s="515"/>
      <c r="BB2225" s="507"/>
      <c r="BC2225" s="505"/>
      <c r="BD2225" s="524"/>
      <c r="BE2225" s="506"/>
      <c r="BF2225" s="482"/>
      <c r="BG2225" s="483"/>
      <c r="BH2225" s="483"/>
      <c r="BI2225" s="465"/>
      <c r="BJ2225" s="465"/>
      <c r="BK2225" s="465"/>
      <c r="BL2225" s="465"/>
      <c r="BM2225" s="465"/>
      <c r="BN2225" s="465"/>
      <c r="BO2225" s="483"/>
      <c r="BP2225" s="483"/>
      <c r="BQ2225" s="483"/>
      <c r="BR2225" s="483"/>
      <c r="BS2225" s="483"/>
      <c r="BT2225" s="484"/>
      <c r="BU2225" s="484"/>
      <c r="BV2225" s="484"/>
      <c r="BW2225" s="516"/>
      <c r="BX2225" s="434"/>
      <c r="BY2225" s="490"/>
      <c r="BZ2225" s="491"/>
      <c r="CA2225" s="520"/>
      <c r="CB2225" s="520"/>
      <c r="CC2225" s="520"/>
      <c r="CD2225" s="520"/>
      <c r="CE2225" s="520"/>
      <c r="CF2225" s="520"/>
    </row>
    <row r="2226" spans="1:84" ht="13.8" thickBot="1" x14ac:dyDescent="0.3">
      <c r="A2226" s="133"/>
      <c r="B2226" s="134"/>
      <c r="C2226" s="429"/>
      <c r="D2226" s="136"/>
      <c r="E2226" s="136"/>
      <c r="F2226" s="438"/>
      <c r="G2226" s="136"/>
      <c r="H2226" s="139"/>
      <c r="I2226" s="430"/>
      <c r="J2226" s="431"/>
      <c r="K2226" s="432"/>
      <c r="L2226" s="428"/>
      <c r="M2226" s="500"/>
      <c r="N2226" s="518"/>
      <c r="O2226" s="501"/>
      <c r="P2226" s="501"/>
      <c r="Q2226" s="519"/>
      <c r="R2226" s="502"/>
      <c r="S2226" s="502"/>
      <c r="T2226" s="503"/>
      <c r="U2226" s="504"/>
      <c r="V2226" s="505"/>
      <c r="W2226" s="505"/>
      <c r="X2226" s="505"/>
      <c r="Y2226" s="505"/>
      <c r="Z2226" s="506"/>
      <c r="AA2226" s="507"/>
      <c r="AB2226" s="508"/>
      <c r="AC2226" s="513"/>
      <c r="AD2226" s="508"/>
      <c r="AE2226" s="507"/>
      <c r="AF2226" s="513"/>
      <c r="AG2226" s="507"/>
      <c r="AH2226" s="508"/>
      <c r="AI2226" s="509"/>
      <c r="AJ2226" s="507"/>
      <c r="AK2226" s="507"/>
      <c r="AL2226" s="510"/>
      <c r="AM2226" s="511"/>
      <c r="AN2226" s="512"/>
      <c r="AO2226" s="511"/>
      <c r="AP2226" s="507"/>
      <c r="AQ2226" s="512"/>
      <c r="AR2226" s="513"/>
      <c r="AS2226" s="508"/>
      <c r="AT2226" s="511"/>
      <c r="AU2226" s="511"/>
      <c r="AV2226" s="511"/>
      <c r="AW2226" s="511"/>
      <c r="AX2226" s="511"/>
      <c r="AY2226" s="511"/>
      <c r="AZ2226" s="514"/>
      <c r="BA2226" s="515"/>
      <c r="BB2226" s="507"/>
      <c r="BC2226" s="505"/>
      <c r="BD2226" s="524"/>
      <c r="BE2226" s="506"/>
      <c r="BF2226" s="482"/>
      <c r="BG2226" s="483"/>
      <c r="BH2226" s="483"/>
      <c r="BI2226" s="465"/>
      <c r="BJ2226" s="465"/>
      <c r="BK2226" s="465"/>
      <c r="BL2226" s="465"/>
      <c r="BM2226" s="465"/>
      <c r="BN2226" s="465"/>
      <c r="BO2226" s="483"/>
      <c r="BP2226" s="483"/>
      <c r="BQ2226" s="483"/>
      <c r="BR2226" s="483"/>
      <c r="BS2226" s="483"/>
      <c r="BT2226" s="484"/>
      <c r="BU2226" s="484"/>
      <c r="BV2226" s="484"/>
      <c r="BW2226" s="516"/>
      <c r="BX2226" s="434"/>
      <c r="BY2226" s="490"/>
      <c r="BZ2226" s="491"/>
      <c r="CA2226" s="520"/>
      <c r="CB2226" s="520"/>
      <c r="CC2226" s="520"/>
      <c r="CD2226" s="520"/>
      <c r="CE2226" s="520"/>
      <c r="CF2226" s="520"/>
    </row>
    <row r="2227" spans="1:84" ht="13.8" thickBot="1" x14ac:dyDescent="0.3">
      <c r="A2227" s="133"/>
      <c r="B2227" s="134"/>
      <c r="C2227" s="429"/>
      <c r="D2227" s="136"/>
      <c r="E2227" s="136"/>
      <c r="F2227" s="438"/>
      <c r="G2227" s="136"/>
      <c r="H2227" s="139"/>
      <c r="I2227" s="430"/>
      <c r="J2227" s="431"/>
      <c r="K2227" s="432"/>
      <c r="L2227" s="428"/>
      <c r="M2227" s="500"/>
      <c r="N2227" s="518"/>
      <c r="O2227" s="501"/>
      <c r="P2227" s="501"/>
      <c r="Q2227" s="519"/>
      <c r="R2227" s="502"/>
      <c r="S2227" s="502"/>
      <c r="T2227" s="503"/>
      <c r="U2227" s="504"/>
      <c r="V2227" s="505"/>
      <c r="W2227" s="505"/>
      <c r="X2227" s="505"/>
      <c r="Y2227" s="505"/>
      <c r="Z2227" s="506"/>
      <c r="AA2227" s="507"/>
      <c r="AB2227" s="508"/>
      <c r="AC2227" s="513"/>
      <c r="AD2227" s="508"/>
      <c r="AE2227" s="507"/>
      <c r="AF2227" s="513"/>
      <c r="AG2227" s="507"/>
      <c r="AH2227" s="508"/>
      <c r="AI2227" s="509"/>
      <c r="AJ2227" s="507"/>
      <c r="AK2227" s="507"/>
      <c r="AL2227" s="510"/>
      <c r="AM2227" s="511"/>
      <c r="AN2227" s="512"/>
      <c r="AO2227" s="511"/>
      <c r="AP2227" s="507"/>
      <c r="AQ2227" s="512"/>
      <c r="AR2227" s="513"/>
      <c r="AS2227" s="508"/>
      <c r="AT2227" s="511"/>
      <c r="AU2227" s="511"/>
      <c r="AV2227" s="511"/>
      <c r="AW2227" s="511"/>
      <c r="AX2227" s="511"/>
      <c r="AY2227" s="511"/>
      <c r="AZ2227" s="514"/>
      <c r="BA2227" s="515"/>
      <c r="BB2227" s="507"/>
      <c r="BC2227" s="505"/>
      <c r="BD2227" s="524"/>
      <c r="BE2227" s="506"/>
      <c r="BF2227" s="482"/>
      <c r="BG2227" s="483"/>
      <c r="BH2227" s="483"/>
      <c r="BI2227" s="465"/>
      <c r="BJ2227" s="465"/>
      <c r="BK2227" s="465"/>
      <c r="BL2227" s="465"/>
      <c r="BM2227" s="465"/>
      <c r="BN2227" s="465"/>
      <c r="BO2227" s="483"/>
      <c r="BP2227" s="483"/>
      <c r="BQ2227" s="483"/>
      <c r="BR2227" s="483"/>
      <c r="BS2227" s="483"/>
      <c r="BT2227" s="484"/>
      <c r="BU2227" s="484"/>
      <c r="BV2227" s="484"/>
      <c r="BW2227" s="516"/>
      <c r="BX2227" s="434"/>
      <c r="BY2227" s="490"/>
      <c r="BZ2227" s="491"/>
      <c r="CA2227" s="520"/>
      <c r="CB2227" s="520"/>
      <c r="CC2227" s="520"/>
      <c r="CD2227" s="520"/>
      <c r="CE2227" s="520"/>
      <c r="CF2227" s="520"/>
    </row>
    <row r="2228" spans="1:84" ht="13.8" thickBot="1" x14ac:dyDescent="0.3">
      <c r="A2228" s="133"/>
      <c r="B2228" s="134"/>
      <c r="C2228" s="429"/>
      <c r="D2228" s="136"/>
      <c r="E2228" s="136"/>
      <c r="F2228" s="438"/>
      <c r="G2228" s="136"/>
      <c r="H2228" s="139"/>
      <c r="I2228" s="430"/>
      <c r="J2228" s="431"/>
      <c r="K2228" s="432"/>
      <c r="L2228" s="428"/>
      <c r="M2228" s="500"/>
      <c r="N2228" s="518"/>
      <c r="O2228" s="501"/>
      <c r="P2228" s="501"/>
      <c r="Q2228" s="519"/>
      <c r="R2228" s="502"/>
      <c r="S2228" s="502"/>
      <c r="T2228" s="503"/>
      <c r="U2228" s="504"/>
      <c r="V2228" s="505"/>
      <c r="W2228" s="505"/>
      <c r="X2228" s="505"/>
      <c r="Y2228" s="505"/>
      <c r="Z2228" s="506"/>
      <c r="AA2228" s="507"/>
      <c r="AB2228" s="508"/>
      <c r="AC2228" s="513"/>
      <c r="AD2228" s="508"/>
      <c r="AE2228" s="507"/>
      <c r="AF2228" s="513"/>
      <c r="AG2228" s="507"/>
      <c r="AH2228" s="508"/>
      <c r="AI2228" s="509"/>
      <c r="AJ2228" s="507"/>
      <c r="AK2228" s="507"/>
      <c r="AL2228" s="510"/>
      <c r="AM2228" s="511"/>
      <c r="AN2228" s="512"/>
      <c r="AO2228" s="511"/>
      <c r="AP2228" s="507"/>
      <c r="AQ2228" s="512"/>
      <c r="AR2228" s="513"/>
      <c r="AS2228" s="508"/>
      <c r="AT2228" s="511"/>
      <c r="AU2228" s="511"/>
      <c r="AV2228" s="511"/>
      <c r="AW2228" s="511"/>
      <c r="AX2228" s="511"/>
      <c r="AY2228" s="511"/>
      <c r="AZ2228" s="514"/>
      <c r="BA2228" s="515"/>
      <c r="BB2228" s="507"/>
      <c r="BC2228" s="505"/>
      <c r="BD2228" s="524"/>
      <c r="BE2228" s="506"/>
      <c r="BF2228" s="482"/>
      <c r="BG2228" s="483"/>
      <c r="BH2228" s="483"/>
      <c r="BI2228" s="465"/>
      <c r="BJ2228" s="465"/>
      <c r="BK2228" s="465"/>
      <c r="BL2228" s="465"/>
      <c r="BM2228" s="465"/>
      <c r="BN2228" s="465"/>
      <c r="BO2228" s="483"/>
      <c r="BP2228" s="483"/>
      <c r="BQ2228" s="483"/>
      <c r="BR2228" s="483"/>
      <c r="BS2228" s="483"/>
      <c r="BT2228" s="484"/>
      <c r="BU2228" s="484"/>
      <c r="BV2228" s="484"/>
      <c r="BW2228" s="516"/>
      <c r="BX2228" s="434"/>
      <c r="BY2228" s="490"/>
      <c r="BZ2228" s="491"/>
      <c r="CA2228" s="520"/>
      <c r="CB2228" s="520"/>
      <c r="CC2228" s="520"/>
      <c r="CD2228" s="520"/>
      <c r="CE2228" s="520"/>
      <c r="CF2228" s="520"/>
    </row>
    <row r="2229" spans="1:84" ht="13.8" thickBot="1" x14ac:dyDescent="0.3">
      <c r="A2229" s="133"/>
      <c r="B2229" s="134"/>
      <c r="C2229" s="429"/>
      <c r="D2229" s="136"/>
      <c r="E2229" s="136"/>
      <c r="F2229" s="438"/>
      <c r="G2229" s="136"/>
      <c r="H2229" s="139"/>
      <c r="I2229" s="430"/>
      <c r="J2229" s="431"/>
      <c r="K2229" s="432"/>
      <c r="L2229" s="428"/>
      <c r="M2229" s="500"/>
      <c r="N2229" s="518"/>
      <c r="O2229" s="501"/>
      <c r="P2229" s="501"/>
      <c r="Q2229" s="519"/>
      <c r="R2229" s="502"/>
      <c r="S2229" s="502"/>
      <c r="T2229" s="503"/>
      <c r="U2229" s="504"/>
      <c r="V2229" s="505"/>
      <c r="W2229" s="505"/>
      <c r="X2229" s="505"/>
      <c r="Y2229" s="505"/>
      <c r="Z2229" s="506"/>
      <c r="AA2229" s="507"/>
      <c r="AB2229" s="508"/>
      <c r="AC2229" s="513"/>
      <c r="AD2229" s="508"/>
      <c r="AE2229" s="507"/>
      <c r="AF2229" s="513"/>
      <c r="AG2229" s="507"/>
      <c r="AH2229" s="508"/>
      <c r="AI2229" s="509"/>
      <c r="AJ2229" s="507"/>
      <c r="AK2229" s="507"/>
      <c r="AL2229" s="510"/>
      <c r="AM2229" s="511"/>
      <c r="AN2229" s="512"/>
      <c r="AO2229" s="511"/>
      <c r="AP2229" s="507"/>
      <c r="AQ2229" s="512"/>
      <c r="AR2229" s="513"/>
      <c r="AS2229" s="508"/>
      <c r="AT2229" s="511"/>
      <c r="AU2229" s="511"/>
      <c r="AV2229" s="511"/>
      <c r="AW2229" s="511"/>
      <c r="AX2229" s="511"/>
      <c r="AY2229" s="511"/>
      <c r="AZ2229" s="514"/>
      <c r="BA2229" s="515"/>
      <c r="BB2229" s="507"/>
      <c r="BC2229" s="505"/>
      <c r="BD2229" s="524"/>
      <c r="BE2229" s="506"/>
      <c r="BF2229" s="482"/>
      <c r="BG2229" s="483"/>
      <c r="BH2229" s="483"/>
      <c r="BI2229" s="465"/>
      <c r="BJ2229" s="465"/>
      <c r="BK2229" s="465"/>
      <c r="BL2229" s="465"/>
      <c r="BM2229" s="465"/>
      <c r="BN2229" s="465"/>
      <c r="BO2229" s="483"/>
      <c r="BP2229" s="483"/>
      <c r="BQ2229" s="483"/>
      <c r="BR2229" s="483"/>
      <c r="BS2229" s="483"/>
      <c r="BT2229" s="484"/>
      <c r="BU2229" s="484"/>
      <c r="BV2229" s="484"/>
      <c r="BW2229" s="516"/>
      <c r="BX2229" s="434"/>
      <c r="BY2229" s="490"/>
      <c r="BZ2229" s="491"/>
      <c r="CA2229" s="520"/>
      <c r="CB2229" s="520"/>
      <c r="CC2229" s="520"/>
      <c r="CD2229" s="520"/>
      <c r="CE2229" s="520"/>
      <c r="CF2229" s="520"/>
    </row>
    <row r="2230" spans="1:84" ht="13.8" thickBot="1" x14ac:dyDescent="0.3">
      <c r="A2230" s="133"/>
      <c r="B2230" s="134"/>
      <c r="C2230" s="429"/>
      <c r="D2230" s="136"/>
      <c r="E2230" s="136"/>
      <c r="F2230" s="438"/>
      <c r="G2230" s="136"/>
      <c r="H2230" s="139"/>
      <c r="I2230" s="430"/>
      <c r="J2230" s="431"/>
      <c r="K2230" s="432"/>
      <c r="L2230" s="428"/>
      <c r="M2230" s="500"/>
      <c r="N2230" s="518"/>
      <c r="O2230" s="501"/>
      <c r="P2230" s="501"/>
      <c r="Q2230" s="519"/>
      <c r="R2230" s="502"/>
      <c r="S2230" s="502"/>
      <c r="T2230" s="503"/>
      <c r="U2230" s="504"/>
      <c r="V2230" s="505"/>
      <c r="W2230" s="505"/>
      <c r="X2230" s="505"/>
      <c r="Y2230" s="505"/>
      <c r="Z2230" s="506"/>
      <c r="AA2230" s="507"/>
      <c r="AB2230" s="508"/>
      <c r="AC2230" s="513"/>
      <c r="AD2230" s="508"/>
      <c r="AE2230" s="507"/>
      <c r="AF2230" s="513"/>
      <c r="AG2230" s="507"/>
      <c r="AH2230" s="508"/>
      <c r="AI2230" s="509"/>
      <c r="AJ2230" s="507"/>
      <c r="AK2230" s="507"/>
      <c r="AL2230" s="510"/>
      <c r="AM2230" s="511"/>
      <c r="AN2230" s="512"/>
      <c r="AO2230" s="511"/>
      <c r="AP2230" s="507"/>
      <c r="AQ2230" s="512"/>
      <c r="AR2230" s="513"/>
      <c r="AS2230" s="508"/>
      <c r="AT2230" s="511"/>
      <c r="AU2230" s="511"/>
      <c r="AV2230" s="511"/>
      <c r="AW2230" s="511"/>
      <c r="AX2230" s="511"/>
      <c r="AY2230" s="511"/>
      <c r="AZ2230" s="514"/>
      <c r="BA2230" s="515"/>
      <c r="BB2230" s="507"/>
      <c r="BC2230" s="505"/>
      <c r="BD2230" s="524"/>
      <c r="BE2230" s="506"/>
      <c r="BF2230" s="482"/>
      <c r="BG2230" s="483"/>
      <c r="BH2230" s="483"/>
      <c r="BI2230" s="465"/>
      <c r="BJ2230" s="465"/>
      <c r="BK2230" s="465"/>
      <c r="BL2230" s="465"/>
      <c r="BM2230" s="465"/>
      <c r="BN2230" s="465"/>
      <c r="BO2230" s="483"/>
      <c r="BP2230" s="483"/>
      <c r="BQ2230" s="483"/>
      <c r="BR2230" s="483"/>
      <c r="BS2230" s="483"/>
      <c r="BT2230" s="484"/>
      <c r="BU2230" s="484"/>
      <c r="BV2230" s="484"/>
      <c r="BW2230" s="516"/>
      <c r="BX2230" s="434"/>
      <c r="BY2230" s="490"/>
      <c r="BZ2230" s="491"/>
      <c r="CA2230" s="520"/>
      <c r="CB2230" s="520"/>
      <c r="CC2230" s="520"/>
      <c r="CD2230" s="520"/>
      <c r="CE2230" s="520"/>
      <c r="CF2230" s="520"/>
    </row>
    <row r="2231" spans="1:84" ht="13.8" thickBot="1" x14ac:dyDescent="0.3">
      <c r="A2231" s="133"/>
      <c r="B2231" s="134"/>
      <c r="C2231" s="429"/>
      <c r="D2231" s="136"/>
      <c r="E2231" s="136"/>
      <c r="F2231" s="438"/>
      <c r="G2231" s="136"/>
      <c r="H2231" s="139"/>
      <c r="I2231" s="430"/>
      <c r="J2231" s="431"/>
      <c r="K2231" s="432"/>
      <c r="L2231" s="428"/>
      <c r="M2231" s="500"/>
      <c r="N2231" s="518"/>
      <c r="O2231" s="501"/>
      <c r="P2231" s="501"/>
      <c r="Q2231" s="519"/>
      <c r="R2231" s="502"/>
      <c r="S2231" s="502"/>
      <c r="T2231" s="503"/>
      <c r="U2231" s="504"/>
      <c r="V2231" s="505"/>
      <c r="W2231" s="505"/>
      <c r="X2231" s="505"/>
      <c r="Y2231" s="505"/>
      <c r="Z2231" s="506"/>
      <c r="AA2231" s="507"/>
      <c r="AB2231" s="508"/>
      <c r="AC2231" s="513"/>
      <c r="AD2231" s="508"/>
      <c r="AE2231" s="507"/>
      <c r="AF2231" s="513"/>
      <c r="AG2231" s="507"/>
      <c r="AH2231" s="508"/>
      <c r="AI2231" s="509"/>
      <c r="AJ2231" s="507"/>
      <c r="AK2231" s="507"/>
      <c r="AL2231" s="510"/>
      <c r="AM2231" s="511"/>
      <c r="AN2231" s="512"/>
      <c r="AO2231" s="511"/>
      <c r="AP2231" s="507"/>
      <c r="AQ2231" s="512"/>
      <c r="AR2231" s="513"/>
      <c r="AS2231" s="508"/>
      <c r="AT2231" s="511"/>
      <c r="AU2231" s="511"/>
      <c r="AV2231" s="511"/>
      <c r="AW2231" s="511"/>
      <c r="AX2231" s="511"/>
      <c r="AY2231" s="511"/>
      <c r="AZ2231" s="514"/>
      <c r="BA2231" s="515"/>
      <c r="BB2231" s="507"/>
      <c r="BC2231" s="505"/>
      <c r="BD2231" s="524"/>
      <c r="BE2231" s="506"/>
      <c r="BF2231" s="482"/>
      <c r="BG2231" s="483"/>
      <c r="BH2231" s="483"/>
      <c r="BI2231" s="465"/>
      <c r="BJ2231" s="465"/>
      <c r="BK2231" s="465"/>
      <c r="BL2231" s="465"/>
      <c r="BM2231" s="465"/>
      <c r="BN2231" s="465"/>
      <c r="BO2231" s="483"/>
      <c r="BP2231" s="483"/>
      <c r="BQ2231" s="483"/>
      <c r="BR2231" s="483"/>
      <c r="BS2231" s="483"/>
      <c r="BT2231" s="484"/>
      <c r="BU2231" s="484"/>
      <c r="BV2231" s="484"/>
      <c r="BW2231" s="516"/>
      <c r="BX2231" s="434"/>
      <c r="BY2231" s="490"/>
      <c r="BZ2231" s="491"/>
      <c r="CA2231" s="520"/>
      <c r="CB2231" s="520"/>
      <c r="CC2231" s="520"/>
      <c r="CD2231" s="520"/>
      <c r="CE2231" s="520"/>
      <c r="CF2231" s="520"/>
    </row>
    <row r="2232" spans="1:84" ht="13.8" thickBot="1" x14ac:dyDescent="0.3">
      <c r="A2232" s="133"/>
      <c r="B2232" s="134"/>
      <c r="C2232" s="429"/>
      <c r="D2232" s="136"/>
      <c r="E2232" s="136"/>
      <c r="F2232" s="438"/>
      <c r="G2232" s="136"/>
      <c r="H2232" s="139"/>
      <c r="I2232" s="430"/>
      <c r="J2232" s="431"/>
      <c r="K2232" s="432"/>
      <c r="L2232" s="428"/>
      <c r="M2232" s="500"/>
      <c r="N2232" s="518"/>
      <c r="O2232" s="501"/>
      <c r="P2232" s="501"/>
      <c r="Q2232" s="519"/>
      <c r="R2232" s="502"/>
      <c r="S2232" s="502"/>
      <c r="T2232" s="503"/>
      <c r="U2232" s="504"/>
      <c r="V2232" s="505"/>
      <c r="W2232" s="505"/>
      <c r="X2232" s="505"/>
      <c r="Y2232" s="505"/>
      <c r="Z2232" s="506"/>
      <c r="AA2232" s="507"/>
      <c r="AB2232" s="508"/>
      <c r="AC2232" s="513"/>
      <c r="AD2232" s="508"/>
      <c r="AE2232" s="507"/>
      <c r="AF2232" s="513"/>
      <c r="AG2232" s="507"/>
      <c r="AH2232" s="508"/>
      <c r="AI2232" s="509"/>
      <c r="AJ2232" s="507"/>
      <c r="AK2232" s="507"/>
      <c r="AL2232" s="510"/>
      <c r="AM2232" s="511"/>
      <c r="AN2232" s="512"/>
      <c r="AO2232" s="511"/>
      <c r="AP2232" s="507"/>
      <c r="AQ2232" s="512"/>
      <c r="AR2232" s="513"/>
      <c r="AS2232" s="508"/>
      <c r="AT2232" s="511"/>
      <c r="AU2232" s="511"/>
      <c r="AV2232" s="511"/>
      <c r="AW2232" s="511"/>
      <c r="AX2232" s="511"/>
      <c r="AY2232" s="511"/>
      <c r="AZ2232" s="514"/>
      <c r="BA2232" s="515"/>
      <c r="BB2232" s="507"/>
      <c r="BC2232" s="505"/>
      <c r="BD2232" s="524"/>
      <c r="BE2232" s="506"/>
      <c r="BF2232" s="482"/>
      <c r="BG2232" s="483"/>
      <c r="BH2232" s="483"/>
      <c r="BI2232" s="465"/>
      <c r="BJ2232" s="465"/>
      <c r="BK2232" s="465"/>
      <c r="BL2232" s="465"/>
      <c r="BM2232" s="465"/>
      <c r="BN2232" s="465"/>
      <c r="BO2232" s="483"/>
      <c r="BP2232" s="483"/>
      <c r="BQ2232" s="483"/>
      <c r="BR2232" s="483"/>
      <c r="BS2232" s="483"/>
      <c r="BT2232" s="484"/>
      <c r="BU2232" s="484"/>
      <c r="BV2232" s="484"/>
      <c r="BW2232" s="516"/>
      <c r="BX2232" s="434"/>
      <c r="BY2232" s="490"/>
      <c r="BZ2232" s="491"/>
      <c r="CA2232" s="520"/>
      <c r="CB2232" s="520"/>
      <c r="CC2232" s="520"/>
      <c r="CD2232" s="520"/>
      <c r="CE2232" s="520"/>
      <c r="CF2232" s="520"/>
    </row>
    <row r="2233" spans="1:84" ht="13.8" thickBot="1" x14ac:dyDescent="0.3">
      <c r="A2233" s="133"/>
      <c r="B2233" s="134"/>
      <c r="C2233" s="429"/>
      <c r="D2233" s="136"/>
      <c r="E2233" s="136"/>
      <c r="F2233" s="438"/>
      <c r="G2233" s="136"/>
      <c r="H2233" s="139"/>
      <c r="I2233" s="430"/>
      <c r="J2233" s="431"/>
      <c r="K2233" s="432"/>
      <c r="L2233" s="428"/>
      <c r="M2233" s="500"/>
      <c r="N2233" s="518"/>
      <c r="O2233" s="501"/>
      <c r="P2233" s="501"/>
      <c r="Q2233" s="519"/>
      <c r="R2233" s="502"/>
      <c r="S2233" s="502"/>
      <c r="T2233" s="503"/>
      <c r="U2233" s="504"/>
      <c r="V2233" s="505"/>
      <c r="W2233" s="505"/>
      <c r="X2233" s="505"/>
      <c r="Y2233" s="505"/>
      <c r="Z2233" s="506"/>
      <c r="AA2233" s="507"/>
      <c r="AB2233" s="508"/>
      <c r="AC2233" s="513"/>
      <c r="AD2233" s="508"/>
      <c r="AE2233" s="507"/>
      <c r="AF2233" s="513"/>
      <c r="AG2233" s="507"/>
      <c r="AH2233" s="508"/>
      <c r="AI2233" s="509"/>
      <c r="AJ2233" s="507"/>
      <c r="AK2233" s="507"/>
      <c r="AL2233" s="510"/>
      <c r="AM2233" s="511"/>
      <c r="AN2233" s="512"/>
      <c r="AO2233" s="511"/>
      <c r="AP2233" s="507"/>
      <c r="AQ2233" s="512"/>
      <c r="AR2233" s="513"/>
      <c r="AS2233" s="508"/>
      <c r="AT2233" s="511"/>
      <c r="AU2233" s="511"/>
      <c r="AV2233" s="511"/>
      <c r="AW2233" s="511"/>
      <c r="AX2233" s="511"/>
      <c r="AY2233" s="511"/>
      <c r="AZ2233" s="514"/>
      <c r="BA2233" s="515"/>
      <c r="BB2233" s="507"/>
      <c r="BC2233" s="505"/>
      <c r="BD2233" s="524"/>
      <c r="BE2233" s="506"/>
      <c r="BF2233" s="482"/>
      <c r="BG2233" s="483"/>
      <c r="BH2233" s="483"/>
      <c r="BI2233" s="465"/>
      <c r="BJ2233" s="465"/>
      <c r="BK2233" s="465"/>
      <c r="BL2233" s="465"/>
      <c r="BM2233" s="465"/>
      <c r="BN2233" s="465"/>
      <c r="BO2233" s="483"/>
      <c r="BP2233" s="483"/>
      <c r="BQ2233" s="483"/>
      <c r="BR2233" s="483"/>
      <c r="BS2233" s="483"/>
      <c r="BT2233" s="484"/>
      <c r="BU2233" s="484"/>
      <c r="BV2233" s="484"/>
      <c r="BW2233" s="516"/>
      <c r="BX2233" s="434"/>
      <c r="BY2233" s="490"/>
      <c r="BZ2233" s="491"/>
      <c r="CA2233" s="520"/>
      <c r="CB2233" s="520"/>
      <c r="CC2233" s="520"/>
      <c r="CD2233" s="520"/>
      <c r="CE2233" s="520"/>
      <c r="CF2233" s="520"/>
    </row>
    <row r="2234" spans="1:84" ht="13.8" thickBot="1" x14ac:dyDescent="0.3">
      <c r="A2234" s="133"/>
      <c r="B2234" s="134"/>
      <c r="C2234" s="429"/>
      <c r="D2234" s="136"/>
      <c r="E2234" s="136"/>
      <c r="F2234" s="438"/>
      <c r="G2234" s="136"/>
      <c r="H2234" s="139"/>
      <c r="I2234" s="430"/>
      <c r="J2234" s="431"/>
      <c r="K2234" s="432"/>
      <c r="L2234" s="428"/>
      <c r="M2234" s="500"/>
      <c r="N2234" s="518"/>
      <c r="O2234" s="501"/>
      <c r="P2234" s="501"/>
      <c r="Q2234" s="519"/>
      <c r="R2234" s="502"/>
      <c r="S2234" s="502"/>
      <c r="T2234" s="503"/>
      <c r="U2234" s="504"/>
      <c r="V2234" s="505"/>
      <c r="W2234" s="505"/>
      <c r="X2234" s="505"/>
      <c r="Y2234" s="505"/>
      <c r="Z2234" s="506"/>
      <c r="AA2234" s="507"/>
      <c r="AB2234" s="508"/>
      <c r="AC2234" s="513"/>
      <c r="AD2234" s="508"/>
      <c r="AE2234" s="507"/>
      <c r="AF2234" s="513"/>
      <c r="AG2234" s="507"/>
      <c r="AH2234" s="508"/>
      <c r="AI2234" s="509"/>
      <c r="AJ2234" s="507"/>
      <c r="AK2234" s="507"/>
      <c r="AL2234" s="510"/>
      <c r="AM2234" s="511"/>
      <c r="AN2234" s="512"/>
      <c r="AO2234" s="511"/>
      <c r="AP2234" s="507"/>
      <c r="AQ2234" s="512"/>
      <c r="AR2234" s="513"/>
      <c r="AS2234" s="508"/>
      <c r="AT2234" s="511"/>
      <c r="AU2234" s="511"/>
      <c r="AV2234" s="511"/>
      <c r="AW2234" s="511"/>
      <c r="AX2234" s="511"/>
      <c r="AY2234" s="511"/>
      <c r="AZ2234" s="514"/>
      <c r="BA2234" s="515"/>
      <c r="BB2234" s="507"/>
      <c r="BC2234" s="505"/>
      <c r="BD2234" s="524"/>
      <c r="BE2234" s="506"/>
      <c r="BF2234" s="482"/>
      <c r="BG2234" s="483"/>
      <c r="BH2234" s="483"/>
      <c r="BI2234" s="465"/>
      <c r="BJ2234" s="465"/>
      <c r="BK2234" s="465"/>
      <c r="BL2234" s="465"/>
      <c r="BM2234" s="465"/>
      <c r="BN2234" s="465"/>
      <c r="BO2234" s="483"/>
      <c r="BP2234" s="483"/>
      <c r="BQ2234" s="483"/>
      <c r="BR2234" s="483"/>
      <c r="BS2234" s="483"/>
      <c r="BT2234" s="484"/>
      <c r="BU2234" s="484"/>
      <c r="BV2234" s="484"/>
      <c r="BW2234" s="516"/>
      <c r="BX2234" s="434"/>
      <c r="BY2234" s="490"/>
      <c r="BZ2234" s="491"/>
      <c r="CA2234" s="520"/>
      <c r="CB2234" s="520"/>
      <c r="CC2234" s="520"/>
      <c r="CD2234" s="520"/>
      <c r="CE2234" s="520"/>
      <c r="CF2234" s="520"/>
    </row>
    <row r="2235" spans="1:84" ht="13.8" thickBot="1" x14ac:dyDescent="0.3">
      <c r="A2235" s="133"/>
      <c r="B2235" s="134"/>
      <c r="C2235" s="429"/>
      <c r="D2235" s="136"/>
      <c r="E2235" s="136"/>
      <c r="F2235" s="438"/>
      <c r="G2235" s="136"/>
      <c r="H2235" s="139"/>
      <c r="I2235" s="430"/>
      <c r="J2235" s="431"/>
      <c r="K2235" s="432"/>
      <c r="L2235" s="428"/>
      <c r="M2235" s="500"/>
      <c r="N2235" s="518"/>
      <c r="O2235" s="501"/>
      <c r="P2235" s="501"/>
      <c r="Q2235" s="519"/>
      <c r="R2235" s="502"/>
      <c r="S2235" s="502"/>
      <c r="T2235" s="503"/>
      <c r="U2235" s="504"/>
      <c r="V2235" s="505"/>
      <c r="W2235" s="505"/>
      <c r="X2235" s="505"/>
      <c r="Y2235" s="505"/>
      <c r="Z2235" s="506"/>
      <c r="AA2235" s="507"/>
      <c r="AB2235" s="508"/>
      <c r="AC2235" s="513"/>
      <c r="AD2235" s="508"/>
      <c r="AE2235" s="507"/>
      <c r="AF2235" s="513"/>
      <c r="AG2235" s="507"/>
      <c r="AH2235" s="508"/>
      <c r="AI2235" s="509"/>
      <c r="AJ2235" s="507"/>
      <c r="AK2235" s="507"/>
      <c r="AL2235" s="510"/>
      <c r="AM2235" s="511"/>
      <c r="AN2235" s="512"/>
      <c r="AO2235" s="511"/>
      <c r="AP2235" s="507"/>
      <c r="AQ2235" s="512"/>
      <c r="AR2235" s="513"/>
      <c r="AS2235" s="508"/>
      <c r="AT2235" s="511"/>
      <c r="AU2235" s="511"/>
      <c r="AV2235" s="511"/>
      <c r="AW2235" s="511"/>
      <c r="AX2235" s="511"/>
      <c r="AY2235" s="511"/>
      <c r="AZ2235" s="514"/>
      <c r="BA2235" s="515"/>
      <c r="BB2235" s="507"/>
      <c r="BC2235" s="505"/>
      <c r="BD2235" s="524"/>
      <c r="BE2235" s="506"/>
      <c r="BF2235" s="482"/>
      <c r="BG2235" s="483"/>
      <c r="BH2235" s="483"/>
      <c r="BI2235" s="465"/>
      <c r="BJ2235" s="465"/>
      <c r="BK2235" s="465"/>
      <c r="BL2235" s="465"/>
      <c r="BM2235" s="465"/>
      <c r="BN2235" s="465"/>
      <c r="BO2235" s="483"/>
      <c r="BP2235" s="483"/>
      <c r="BQ2235" s="483"/>
      <c r="BR2235" s="483"/>
      <c r="BS2235" s="483"/>
      <c r="BT2235" s="484"/>
      <c r="BU2235" s="484"/>
      <c r="BV2235" s="484"/>
      <c r="BW2235" s="516"/>
      <c r="BX2235" s="434"/>
      <c r="BY2235" s="490"/>
      <c r="BZ2235" s="491"/>
      <c r="CA2235" s="520"/>
      <c r="CB2235" s="520"/>
      <c r="CC2235" s="520"/>
      <c r="CD2235" s="520"/>
      <c r="CE2235" s="520"/>
      <c r="CF2235" s="520"/>
    </row>
    <row r="2236" spans="1:84" ht="13.8" thickBot="1" x14ac:dyDescent="0.3">
      <c r="A2236" s="133"/>
      <c r="B2236" s="134"/>
      <c r="C2236" s="429"/>
      <c r="D2236" s="136"/>
      <c r="E2236" s="136"/>
      <c r="F2236" s="438"/>
      <c r="G2236" s="136"/>
      <c r="H2236" s="139"/>
      <c r="I2236" s="430"/>
      <c r="J2236" s="431"/>
      <c r="K2236" s="432"/>
      <c r="L2236" s="428"/>
      <c r="M2236" s="500"/>
      <c r="N2236" s="518"/>
      <c r="O2236" s="501"/>
      <c r="P2236" s="501"/>
      <c r="Q2236" s="519"/>
      <c r="R2236" s="502"/>
      <c r="S2236" s="502"/>
      <c r="T2236" s="503"/>
      <c r="U2236" s="504"/>
      <c r="V2236" s="505"/>
      <c r="W2236" s="505"/>
      <c r="X2236" s="505"/>
      <c r="Y2236" s="505"/>
      <c r="Z2236" s="506"/>
      <c r="AA2236" s="507"/>
      <c r="AB2236" s="508"/>
      <c r="AC2236" s="513"/>
      <c r="AD2236" s="508"/>
      <c r="AE2236" s="507"/>
      <c r="AF2236" s="513"/>
      <c r="AG2236" s="507"/>
      <c r="AH2236" s="508"/>
      <c r="AI2236" s="509"/>
      <c r="AJ2236" s="507"/>
      <c r="AK2236" s="507"/>
      <c r="AL2236" s="510"/>
      <c r="AM2236" s="511"/>
      <c r="AN2236" s="512"/>
      <c r="AO2236" s="511"/>
      <c r="AP2236" s="507"/>
      <c r="AQ2236" s="512"/>
      <c r="AR2236" s="513"/>
      <c r="AS2236" s="508"/>
      <c r="AT2236" s="511"/>
      <c r="AU2236" s="511"/>
      <c r="AV2236" s="511"/>
      <c r="AW2236" s="511"/>
      <c r="AX2236" s="511"/>
      <c r="AY2236" s="511"/>
      <c r="AZ2236" s="514"/>
      <c r="BA2236" s="515"/>
      <c r="BB2236" s="507"/>
      <c r="BC2236" s="505"/>
      <c r="BD2236" s="524"/>
      <c r="BE2236" s="506"/>
      <c r="BF2236" s="482"/>
      <c r="BG2236" s="483"/>
      <c r="BH2236" s="483"/>
      <c r="BI2236" s="465"/>
      <c r="BJ2236" s="465"/>
      <c r="BK2236" s="465"/>
      <c r="BL2236" s="465"/>
      <c r="BM2236" s="465"/>
      <c r="BN2236" s="465"/>
      <c r="BO2236" s="483"/>
      <c r="BP2236" s="483"/>
      <c r="BQ2236" s="483"/>
      <c r="BR2236" s="483"/>
      <c r="BS2236" s="483"/>
      <c r="BT2236" s="484"/>
      <c r="BU2236" s="484"/>
      <c r="BV2236" s="484"/>
      <c r="BW2236" s="516"/>
      <c r="BX2236" s="434"/>
      <c r="BY2236" s="490"/>
      <c r="BZ2236" s="491"/>
      <c r="CA2236" s="520"/>
      <c r="CB2236" s="520"/>
      <c r="CC2236" s="520"/>
      <c r="CD2236" s="520"/>
      <c r="CE2236" s="520"/>
      <c r="CF2236" s="520"/>
    </row>
    <row r="2237" spans="1:84" ht="13.8" thickBot="1" x14ac:dyDescent="0.3">
      <c r="A2237" s="133"/>
      <c r="B2237" s="134"/>
      <c r="C2237" s="429"/>
      <c r="D2237" s="136"/>
      <c r="E2237" s="136"/>
      <c r="F2237" s="438"/>
      <c r="G2237" s="136"/>
      <c r="H2237" s="139"/>
      <c r="I2237" s="430"/>
      <c r="J2237" s="431"/>
      <c r="K2237" s="432"/>
      <c r="L2237" s="428"/>
      <c r="M2237" s="500"/>
      <c r="N2237" s="518"/>
      <c r="O2237" s="501"/>
      <c r="P2237" s="501"/>
      <c r="Q2237" s="519"/>
      <c r="R2237" s="502"/>
      <c r="S2237" s="502"/>
      <c r="T2237" s="503"/>
      <c r="U2237" s="504"/>
      <c r="V2237" s="505"/>
      <c r="W2237" s="505"/>
      <c r="X2237" s="505"/>
      <c r="Y2237" s="505"/>
      <c r="Z2237" s="506"/>
      <c r="AA2237" s="507"/>
      <c r="AB2237" s="508"/>
      <c r="AC2237" s="513"/>
      <c r="AD2237" s="508"/>
      <c r="AE2237" s="507"/>
      <c r="AF2237" s="513"/>
      <c r="AG2237" s="507"/>
      <c r="AH2237" s="508"/>
      <c r="AI2237" s="509"/>
      <c r="AJ2237" s="507"/>
      <c r="AK2237" s="507"/>
      <c r="AL2237" s="510"/>
      <c r="AM2237" s="511"/>
      <c r="AN2237" s="512"/>
      <c r="AO2237" s="511"/>
      <c r="AP2237" s="507"/>
      <c r="AQ2237" s="512"/>
      <c r="AR2237" s="513"/>
      <c r="AS2237" s="508"/>
      <c r="AT2237" s="511"/>
      <c r="AU2237" s="511"/>
      <c r="AV2237" s="511"/>
      <c r="AW2237" s="511"/>
      <c r="AX2237" s="511"/>
      <c r="AY2237" s="511"/>
      <c r="AZ2237" s="514"/>
      <c r="BA2237" s="515"/>
      <c r="BB2237" s="507"/>
      <c r="BC2237" s="505"/>
      <c r="BD2237" s="524"/>
      <c r="BE2237" s="506"/>
      <c r="BF2237" s="482"/>
      <c r="BG2237" s="483"/>
      <c r="BH2237" s="483"/>
      <c r="BI2237" s="465"/>
      <c r="BJ2237" s="465"/>
      <c r="BK2237" s="465"/>
      <c r="BL2237" s="465"/>
      <c r="BM2237" s="465"/>
      <c r="BN2237" s="465"/>
      <c r="BO2237" s="483"/>
      <c r="BP2237" s="483"/>
      <c r="BQ2237" s="483"/>
      <c r="BR2237" s="483"/>
      <c r="BS2237" s="483"/>
      <c r="BT2237" s="484"/>
      <c r="BU2237" s="484"/>
      <c r="BV2237" s="484"/>
      <c r="BW2237" s="516"/>
      <c r="BX2237" s="434"/>
      <c r="BY2237" s="490"/>
      <c r="BZ2237" s="491"/>
      <c r="CA2237" s="520"/>
      <c r="CB2237" s="520"/>
      <c r="CC2237" s="520"/>
      <c r="CD2237" s="520"/>
      <c r="CE2237" s="520"/>
      <c r="CF2237" s="520"/>
    </row>
    <row r="2238" spans="1:84" ht="13.8" thickBot="1" x14ac:dyDescent="0.3">
      <c r="A2238" s="133"/>
      <c r="B2238" s="134"/>
      <c r="C2238" s="429"/>
      <c r="D2238" s="136"/>
      <c r="E2238" s="136"/>
      <c r="F2238" s="438"/>
      <c r="G2238" s="136"/>
      <c r="H2238" s="139"/>
      <c r="I2238" s="430"/>
      <c r="J2238" s="431"/>
      <c r="K2238" s="432"/>
      <c r="L2238" s="428"/>
      <c r="M2238" s="500"/>
      <c r="N2238" s="518"/>
      <c r="O2238" s="501"/>
      <c r="P2238" s="501"/>
      <c r="Q2238" s="519"/>
      <c r="R2238" s="502"/>
      <c r="S2238" s="502"/>
      <c r="T2238" s="503"/>
      <c r="U2238" s="504"/>
      <c r="V2238" s="505"/>
      <c r="W2238" s="505"/>
      <c r="X2238" s="505"/>
      <c r="Y2238" s="505"/>
      <c r="Z2238" s="506"/>
      <c r="AA2238" s="507"/>
      <c r="AB2238" s="508"/>
      <c r="AC2238" s="513"/>
      <c r="AD2238" s="508"/>
      <c r="AE2238" s="507"/>
      <c r="AF2238" s="513"/>
      <c r="AG2238" s="507"/>
      <c r="AH2238" s="508"/>
      <c r="AI2238" s="509"/>
      <c r="AJ2238" s="507"/>
      <c r="AK2238" s="507"/>
      <c r="AL2238" s="510"/>
      <c r="AM2238" s="511"/>
      <c r="AN2238" s="512"/>
      <c r="AO2238" s="511"/>
      <c r="AP2238" s="507"/>
      <c r="AQ2238" s="512"/>
      <c r="AR2238" s="513"/>
      <c r="AS2238" s="508"/>
      <c r="AT2238" s="511"/>
      <c r="AU2238" s="511"/>
      <c r="AV2238" s="511"/>
      <c r="AW2238" s="511"/>
      <c r="AX2238" s="511"/>
      <c r="AY2238" s="511"/>
      <c r="AZ2238" s="514"/>
      <c r="BA2238" s="515"/>
      <c r="BB2238" s="507"/>
      <c r="BC2238" s="505"/>
      <c r="BD2238" s="524"/>
      <c r="BE2238" s="506"/>
      <c r="BF2238" s="482"/>
      <c r="BG2238" s="483"/>
      <c r="BH2238" s="483"/>
      <c r="BI2238" s="465"/>
      <c r="BJ2238" s="465"/>
      <c r="BK2238" s="465"/>
      <c r="BL2238" s="465"/>
      <c r="BM2238" s="465"/>
      <c r="BN2238" s="465"/>
      <c r="BO2238" s="483"/>
      <c r="BP2238" s="483"/>
      <c r="BQ2238" s="483"/>
      <c r="BR2238" s="483"/>
      <c r="BS2238" s="483"/>
      <c r="BT2238" s="484"/>
      <c r="BU2238" s="484"/>
      <c r="BV2238" s="484"/>
      <c r="BW2238" s="516"/>
      <c r="BX2238" s="434"/>
      <c r="BY2238" s="490"/>
      <c r="BZ2238" s="491"/>
      <c r="CA2238" s="520"/>
      <c r="CB2238" s="520"/>
      <c r="CC2238" s="520"/>
      <c r="CD2238" s="520"/>
      <c r="CE2238" s="520"/>
      <c r="CF2238" s="520"/>
    </row>
    <row r="2239" spans="1:84" ht="13.8" thickBot="1" x14ac:dyDescent="0.3">
      <c r="A2239" s="133"/>
      <c r="B2239" s="134"/>
      <c r="C2239" s="429"/>
      <c r="D2239" s="136"/>
      <c r="E2239" s="136"/>
      <c r="F2239" s="438"/>
      <c r="G2239" s="136"/>
      <c r="H2239" s="139"/>
      <c r="I2239" s="430"/>
      <c r="J2239" s="431"/>
      <c r="K2239" s="432"/>
      <c r="L2239" s="428"/>
      <c r="M2239" s="500"/>
      <c r="N2239" s="518"/>
      <c r="O2239" s="501"/>
      <c r="P2239" s="501"/>
      <c r="Q2239" s="519"/>
      <c r="R2239" s="502"/>
      <c r="S2239" s="502"/>
      <c r="T2239" s="503"/>
      <c r="U2239" s="504"/>
      <c r="V2239" s="505"/>
      <c r="W2239" s="505"/>
      <c r="X2239" s="505"/>
      <c r="Y2239" s="505"/>
      <c r="Z2239" s="506"/>
      <c r="AA2239" s="507"/>
      <c r="AB2239" s="508"/>
      <c r="AC2239" s="513"/>
      <c r="AD2239" s="508"/>
      <c r="AE2239" s="507"/>
      <c r="AF2239" s="513"/>
      <c r="AG2239" s="507"/>
      <c r="AH2239" s="508"/>
      <c r="AI2239" s="509"/>
      <c r="AJ2239" s="507"/>
      <c r="AK2239" s="507"/>
      <c r="AL2239" s="510"/>
      <c r="AM2239" s="511"/>
      <c r="AN2239" s="512"/>
      <c r="AO2239" s="511"/>
      <c r="AP2239" s="507"/>
      <c r="AQ2239" s="512"/>
      <c r="AR2239" s="513"/>
      <c r="AS2239" s="508"/>
      <c r="AT2239" s="511"/>
      <c r="AU2239" s="511"/>
      <c r="AV2239" s="511"/>
      <c r="AW2239" s="511"/>
      <c r="AX2239" s="511"/>
      <c r="AY2239" s="511"/>
      <c r="AZ2239" s="514"/>
      <c r="BA2239" s="515"/>
      <c r="BB2239" s="507"/>
      <c r="BC2239" s="505"/>
      <c r="BD2239" s="524"/>
      <c r="BE2239" s="506"/>
      <c r="BF2239" s="482"/>
      <c r="BG2239" s="483"/>
      <c r="BH2239" s="483"/>
      <c r="BI2239" s="465"/>
      <c r="BJ2239" s="465"/>
      <c r="BK2239" s="465"/>
      <c r="BL2239" s="465"/>
      <c r="BM2239" s="465"/>
      <c r="BN2239" s="465"/>
      <c r="BO2239" s="483"/>
      <c r="BP2239" s="483"/>
      <c r="BQ2239" s="483"/>
      <c r="BR2239" s="483"/>
      <c r="BS2239" s="483"/>
      <c r="BT2239" s="484"/>
      <c r="BU2239" s="484"/>
      <c r="BV2239" s="484"/>
      <c r="BW2239" s="516"/>
      <c r="BX2239" s="434"/>
      <c r="BY2239" s="490"/>
      <c r="BZ2239" s="491"/>
      <c r="CA2239" s="520"/>
      <c r="CB2239" s="520"/>
      <c r="CC2239" s="520"/>
      <c r="CD2239" s="520"/>
      <c r="CE2239" s="520"/>
      <c r="CF2239" s="520"/>
    </row>
    <row r="2240" spans="1:84" ht="13.8" thickBot="1" x14ac:dyDescent="0.3">
      <c r="A2240" s="133"/>
      <c r="B2240" s="134"/>
      <c r="C2240" s="429"/>
      <c r="D2240" s="136"/>
      <c r="E2240" s="136"/>
      <c r="F2240" s="438"/>
      <c r="G2240" s="136"/>
      <c r="H2240" s="139"/>
      <c r="I2240" s="430"/>
      <c r="J2240" s="431"/>
      <c r="K2240" s="432"/>
      <c r="L2240" s="428"/>
      <c r="M2240" s="500"/>
      <c r="N2240" s="518"/>
      <c r="O2240" s="501"/>
      <c r="P2240" s="501"/>
      <c r="Q2240" s="519"/>
      <c r="R2240" s="502"/>
      <c r="S2240" s="502"/>
      <c r="T2240" s="503"/>
      <c r="U2240" s="504"/>
      <c r="V2240" s="505"/>
      <c r="W2240" s="505"/>
      <c r="X2240" s="505"/>
      <c r="Y2240" s="505"/>
      <c r="Z2240" s="506"/>
      <c r="AA2240" s="507"/>
      <c r="AB2240" s="508"/>
      <c r="AC2240" s="513"/>
      <c r="AD2240" s="508"/>
      <c r="AE2240" s="507"/>
      <c r="AF2240" s="513"/>
      <c r="AG2240" s="507"/>
      <c r="AH2240" s="508"/>
      <c r="AI2240" s="509"/>
      <c r="AJ2240" s="507"/>
      <c r="AK2240" s="507"/>
      <c r="AL2240" s="510"/>
      <c r="AM2240" s="511"/>
      <c r="AN2240" s="512"/>
      <c r="AO2240" s="511"/>
      <c r="AP2240" s="507"/>
      <c r="AQ2240" s="512"/>
      <c r="AR2240" s="513"/>
      <c r="AS2240" s="508"/>
      <c r="AT2240" s="511"/>
      <c r="AU2240" s="511"/>
      <c r="AV2240" s="511"/>
      <c r="AW2240" s="511"/>
      <c r="AX2240" s="511"/>
      <c r="AY2240" s="511"/>
      <c r="AZ2240" s="514"/>
      <c r="BA2240" s="515"/>
      <c r="BB2240" s="507"/>
      <c r="BC2240" s="505"/>
      <c r="BD2240" s="524"/>
      <c r="BE2240" s="506"/>
      <c r="BF2240" s="482"/>
      <c r="BG2240" s="483"/>
      <c r="BH2240" s="483"/>
      <c r="BI2240" s="465"/>
      <c r="BJ2240" s="465"/>
      <c r="BK2240" s="465"/>
      <c r="BL2240" s="465"/>
      <c r="BM2240" s="465"/>
      <c r="BN2240" s="465"/>
      <c r="BO2240" s="483"/>
      <c r="BP2240" s="483"/>
      <c r="BQ2240" s="483"/>
      <c r="BR2240" s="483"/>
      <c r="BS2240" s="483"/>
      <c r="BT2240" s="484"/>
      <c r="BU2240" s="484"/>
      <c r="BV2240" s="484"/>
      <c r="BW2240" s="516"/>
      <c r="BX2240" s="434"/>
      <c r="BY2240" s="490"/>
      <c r="BZ2240" s="491"/>
      <c r="CA2240" s="520"/>
      <c r="CB2240" s="520"/>
      <c r="CC2240" s="520"/>
      <c r="CD2240" s="520"/>
      <c r="CE2240" s="520"/>
      <c r="CF2240" s="520"/>
    </row>
    <row r="2241" spans="1:84" ht="13.8" thickBot="1" x14ac:dyDescent="0.3">
      <c r="A2241" s="133"/>
      <c r="B2241" s="134"/>
      <c r="C2241" s="429"/>
      <c r="D2241" s="136"/>
      <c r="E2241" s="136"/>
      <c r="F2241" s="438"/>
      <c r="G2241" s="136"/>
      <c r="H2241" s="139"/>
      <c r="I2241" s="430"/>
      <c r="J2241" s="431"/>
      <c r="K2241" s="432"/>
      <c r="L2241" s="428"/>
      <c r="M2241" s="500"/>
      <c r="N2241" s="518"/>
      <c r="O2241" s="501"/>
      <c r="P2241" s="501"/>
      <c r="Q2241" s="519"/>
      <c r="R2241" s="502"/>
      <c r="S2241" s="502"/>
      <c r="T2241" s="503"/>
      <c r="U2241" s="504"/>
      <c r="V2241" s="505"/>
      <c r="W2241" s="505"/>
      <c r="X2241" s="505"/>
      <c r="Y2241" s="505"/>
      <c r="Z2241" s="506"/>
      <c r="AA2241" s="507"/>
      <c r="AB2241" s="508"/>
      <c r="AC2241" s="513"/>
      <c r="AD2241" s="508"/>
      <c r="AE2241" s="507"/>
      <c r="AF2241" s="513"/>
      <c r="AG2241" s="507"/>
      <c r="AH2241" s="508"/>
      <c r="AI2241" s="509"/>
      <c r="AJ2241" s="507"/>
      <c r="AK2241" s="507"/>
      <c r="AL2241" s="510"/>
      <c r="AM2241" s="511"/>
      <c r="AN2241" s="512"/>
      <c r="AO2241" s="511"/>
      <c r="AP2241" s="507"/>
      <c r="AQ2241" s="512"/>
      <c r="AR2241" s="513"/>
      <c r="AS2241" s="508"/>
      <c r="AT2241" s="511"/>
      <c r="AU2241" s="511"/>
      <c r="AV2241" s="511"/>
      <c r="AW2241" s="511"/>
      <c r="AX2241" s="511"/>
      <c r="AY2241" s="511"/>
      <c r="AZ2241" s="514"/>
      <c r="BA2241" s="515"/>
      <c r="BB2241" s="507"/>
      <c r="BC2241" s="505"/>
      <c r="BD2241" s="524"/>
      <c r="BE2241" s="506"/>
      <c r="BF2241" s="482"/>
      <c r="BG2241" s="483"/>
      <c r="BH2241" s="483"/>
      <c r="BI2241" s="465"/>
      <c r="BJ2241" s="465"/>
      <c r="BK2241" s="465"/>
      <c r="BL2241" s="465"/>
      <c r="BM2241" s="465"/>
      <c r="BN2241" s="465"/>
      <c r="BO2241" s="483"/>
      <c r="BP2241" s="483"/>
      <c r="BQ2241" s="483"/>
      <c r="BR2241" s="483"/>
      <c r="BS2241" s="483"/>
      <c r="BT2241" s="484"/>
      <c r="BU2241" s="484"/>
      <c r="BV2241" s="484"/>
      <c r="BW2241" s="516"/>
      <c r="BX2241" s="434"/>
      <c r="BY2241" s="490"/>
      <c r="BZ2241" s="491"/>
      <c r="CA2241" s="520"/>
      <c r="CB2241" s="520"/>
      <c r="CC2241" s="520"/>
      <c r="CD2241" s="520"/>
      <c r="CE2241" s="520"/>
      <c r="CF2241" s="520"/>
    </row>
    <row r="2242" spans="1:84" ht="13.8" thickBot="1" x14ac:dyDescent="0.3">
      <c r="A2242" s="133"/>
      <c r="B2242" s="134"/>
      <c r="C2242" s="429"/>
      <c r="D2242" s="136"/>
      <c r="E2242" s="136"/>
      <c r="F2242" s="438"/>
      <c r="G2242" s="136"/>
      <c r="H2242" s="139"/>
      <c r="I2242" s="430"/>
      <c r="J2242" s="431"/>
      <c r="K2242" s="432"/>
      <c r="L2242" s="428"/>
      <c r="M2242" s="500"/>
      <c r="N2242" s="518"/>
      <c r="O2242" s="501"/>
      <c r="P2242" s="501"/>
      <c r="Q2242" s="519"/>
      <c r="R2242" s="502"/>
      <c r="S2242" s="502"/>
      <c r="T2242" s="503"/>
      <c r="U2242" s="504"/>
      <c r="V2242" s="505"/>
      <c r="W2242" s="505"/>
      <c r="X2242" s="505"/>
      <c r="Y2242" s="505"/>
      <c r="Z2242" s="506"/>
      <c r="AA2242" s="507"/>
      <c r="AB2242" s="508"/>
      <c r="AC2242" s="513"/>
      <c r="AD2242" s="508"/>
      <c r="AE2242" s="507"/>
      <c r="AF2242" s="513"/>
      <c r="AG2242" s="507"/>
      <c r="AH2242" s="508"/>
      <c r="AI2242" s="509"/>
      <c r="AJ2242" s="507"/>
      <c r="AK2242" s="507"/>
      <c r="AL2242" s="510"/>
      <c r="AM2242" s="511"/>
      <c r="AN2242" s="512"/>
      <c r="AO2242" s="511"/>
      <c r="AP2242" s="507"/>
      <c r="AQ2242" s="512"/>
      <c r="AR2242" s="513"/>
      <c r="AS2242" s="508"/>
      <c r="AT2242" s="511"/>
      <c r="AU2242" s="511"/>
      <c r="AV2242" s="511"/>
      <c r="AW2242" s="511"/>
      <c r="AX2242" s="511"/>
      <c r="AY2242" s="511"/>
      <c r="AZ2242" s="514"/>
      <c r="BA2242" s="515"/>
      <c r="BB2242" s="507"/>
      <c r="BC2242" s="505"/>
      <c r="BD2242" s="524"/>
      <c r="BE2242" s="506"/>
      <c r="BF2242" s="482"/>
      <c r="BG2242" s="483"/>
      <c r="BH2242" s="483"/>
      <c r="BI2242" s="465"/>
      <c r="BJ2242" s="465"/>
      <c r="BK2242" s="465"/>
      <c r="BL2242" s="465"/>
      <c r="BM2242" s="465"/>
      <c r="BN2242" s="465"/>
      <c r="BO2242" s="483"/>
      <c r="BP2242" s="483"/>
      <c r="BQ2242" s="483"/>
      <c r="BR2242" s="483"/>
      <c r="BS2242" s="483"/>
      <c r="BT2242" s="484"/>
      <c r="BU2242" s="484"/>
      <c r="BV2242" s="484"/>
      <c r="BW2242" s="516"/>
      <c r="BX2242" s="434"/>
      <c r="BY2242" s="490"/>
      <c r="BZ2242" s="491"/>
      <c r="CA2242" s="520"/>
      <c r="CB2242" s="520"/>
      <c r="CC2242" s="520"/>
      <c r="CD2242" s="520"/>
      <c r="CE2242" s="520"/>
      <c r="CF2242" s="520"/>
    </row>
    <row r="2243" spans="1:84" ht="13.8" thickBot="1" x14ac:dyDescent="0.3">
      <c r="A2243" s="133"/>
      <c r="B2243" s="134"/>
      <c r="C2243" s="429"/>
      <c r="D2243" s="136"/>
      <c r="E2243" s="136"/>
      <c r="F2243" s="438"/>
      <c r="G2243" s="136"/>
      <c r="H2243" s="139"/>
      <c r="I2243" s="430"/>
      <c r="J2243" s="431"/>
      <c r="K2243" s="432"/>
      <c r="L2243" s="428"/>
      <c r="M2243" s="500"/>
      <c r="N2243" s="518"/>
      <c r="O2243" s="501"/>
      <c r="P2243" s="501"/>
      <c r="Q2243" s="519"/>
      <c r="R2243" s="502"/>
      <c r="S2243" s="502"/>
      <c r="T2243" s="503"/>
      <c r="U2243" s="504"/>
      <c r="V2243" s="505"/>
      <c r="W2243" s="505"/>
      <c r="X2243" s="505"/>
      <c r="Y2243" s="505"/>
      <c r="Z2243" s="506"/>
      <c r="AA2243" s="507"/>
      <c r="AB2243" s="508"/>
      <c r="AC2243" s="513"/>
      <c r="AD2243" s="508"/>
      <c r="AE2243" s="507"/>
      <c r="AF2243" s="513"/>
      <c r="AG2243" s="507"/>
      <c r="AH2243" s="508"/>
      <c r="AI2243" s="509"/>
      <c r="AJ2243" s="507"/>
      <c r="AK2243" s="507"/>
      <c r="AL2243" s="510"/>
      <c r="AM2243" s="511"/>
      <c r="AN2243" s="512"/>
      <c r="AO2243" s="511"/>
      <c r="AP2243" s="507"/>
      <c r="AQ2243" s="512"/>
      <c r="AR2243" s="513"/>
      <c r="AS2243" s="508"/>
      <c r="AT2243" s="511"/>
      <c r="AU2243" s="511"/>
      <c r="AV2243" s="511"/>
      <c r="AW2243" s="511"/>
      <c r="AX2243" s="511"/>
      <c r="AY2243" s="511"/>
      <c r="AZ2243" s="514"/>
      <c r="BA2243" s="515"/>
      <c r="BB2243" s="507"/>
      <c r="BC2243" s="505"/>
      <c r="BD2243" s="524"/>
      <c r="BE2243" s="506"/>
      <c r="BF2243" s="482"/>
      <c r="BG2243" s="483"/>
      <c r="BH2243" s="483"/>
      <c r="BI2243" s="465"/>
      <c r="BJ2243" s="465"/>
      <c r="BK2243" s="465"/>
      <c r="BL2243" s="465"/>
      <c r="BM2243" s="465"/>
      <c r="BN2243" s="465"/>
      <c r="BO2243" s="483"/>
      <c r="BP2243" s="483"/>
      <c r="BQ2243" s="483"/>
      <c r="BR2243" s="483"/>
      <c r="BS2243" s="483"/>
      <c r="BT2243" s="484"/>
      <c r="BU2243" s="484"/>
      <c r="BV2243" s="484"/>
      <c r="BW2243" s="516"/>
      <c r="BX2243" s="434"/>
      <c r="BY2243" s="490"/>
      <c r="BZ2243" s="491"/>
      <c r="CA2243" s="520"/>
      <c r="CB2243" s="520"/>
      <c r="CC2243" s="520"/>
      <c r="CD2243" s="520"/>
      <c r="CE2243" s="520"/>
      <c r="CF2243" s="520"/>
    </row>
    <row r="2244" spans="1:84" ht="13.8" thickBot="1" x14ac:dyDescent="0.3">
      <c r="A2244" s="133"/>
      <c r="B2244" s="134"/>
      <c r="C2244" s="429"/>
      <c r="D2244" s="136"/>
      <c r="E2244" s="136"/>
      <c r="F2244" s="438"/>
      <c r="G2244" s="136"/>
      <c r="H2244" s="139"/>
      <c r="I2244" s="430"/>
      <c r="J2244" s="431"/>
      <c r="K2244" s="432"/>
      <c r="L2244" s="428"/>
      <c r="M2244" s="500"/>
      <c r="N2244" s="518"/>
      <c r="O2244" s="501"/>
      <c r="P2244" s="501"/>
      <c r="Q2244" s="519"/>
      <c r="R2244" s="502"/>
      <c r="S2244" s="502"/>
      <c r="T2244" s="503"/>
      <c r="U2244" s="504"/>
      <c r="V2244" s="505"/>
      <c r="W2244" s="505"/>
      <c r="X2244" s="505"/>
      <c r="Y2244" s="505"/>
      <c r="Z2244" s="506"/>
      <c r="AA2244" s="507"/>
      <c r="AB2244" s="508"/>
      <c r="AC2244" s="513"/>
      <c r="AD2244" s="508"/>
      <c r="AE2244" s="507"/>
      <c r="AF2244" s="513"/>
      <c r="AG2244" s="507"/>
      <c r="AH2244" s="508"/>
      <c r="AI2244" s="509"/>
      <c r="AJ2244" s="507"/>
      <c r="AK2244" s="507"/>
      <c r="AL2244" s="510"/>
      <c r="AM2244" s="511"/>
      <c r="AN2244" s="512"/>
      <c r="AO2244" s="511"/>
      <c r="AP2244" s="507"/>
      <c r="AQ2244" s="512"/>
      <c r="AR2244" s="513"/>
      <c r="AS2244" s="508"/>
      <c r="AT2244" s="511"/>
      <c r="AU2244" s="511"/>
      <c r="AV2244" s="511"/>
      <c r="AW2244" s="511"/>
      <c r="AX2244" s="511"/>
      <c r="AY2244" s="511"/>
      <c r="AZ2244" s="514"/>
      <c r="BA2244" s="515"/>
      <c r="BB2244" s="507"/>
      <c r="BC2244" s="505"/>
      <c r="BD2244" s="524"/>
      <c r="BE2244" s="506"/>
      <c r="BF2244" s="482"/>
      <c r="BG2244" s="483"/>
      <c r="BH2244" s="483"/>
      <c r="BI2244" s="465"/>
      <c r="BJ2244" s="465"/>
      <c r="BK2244" s="465"/>
      <c r="BL2244" s="465"/>
      <c r="BM2244" s="465"/>
      <c r="BN2244" s="465"/>
      <c r="BO2244" s="483"/>
      <c r="BP2244" s="483"/>
      <c r="BQ2244" s="483"/>
      <c r="BR2244" s="483"/>
      <c r="BS2244" s="483"/>
      <c r="BT2244" s="484"/>
      <c r="BU2244" s="484"/>
      <c r="BV2244" s="484"/>
      <c r="BW2244" s="516"/>
      <c r="BX2244" s="434"/>
      <c r="BY2244" s="490"/>
      <c r="BZ2244" s="491"/>
      <c r="CA2244" s="520"/>
      <c r="CB2244" s="520"/>
      <c r="CC2244" s="520"/>
      <c r="CD2244" s="520"/>
      <c r="CE2244" s="520"/>
      <c r="CF2244" s="520"/>
    </row>
    <row r="2245" spans="1:84" ht="13.8" thickBot="1" x14ac:dyDescent="0.3">
      <c r="A2245" s="133"/>
      <c r="B2245" s="134"/>
      <c r="C2245" s="429"/>
      <c r="D2245" s="136"/>
      <c r="E2245" s="136"/>
      <c r="F2245" s="438"/>
      <c r="G2245" s="136"/>
      <c r="H2245" s="139"/>
      <c r="I2245" s="430"/>
      <c r="J2245" s="431"/>
      <c r="K2245" s="432"/>
      <c r="L2245" s="428"/>
      <c r="M2245" s="500"/>
      <c r="N2245" s="518"/>
      <c r="O2245" s="501"/>
      <c r="P2245" s="501"/>
      <c r="Q2245" s="519"/>
      <c r="R2245" s="502"/>
      <c r="S2245" s="502"/>
      <c r="T2245" s="503"/>
      <c r="U2245" s="504"/>
      <c r="V2245" s="505"/>
      <c r="W2245" s="505"/>
      <c r="X2245" s="505"/>
      <c r="Y2245" s="505"/>
      <c r="Z2245" s="506"/>
      <c r="AA2245" s="507"/>
      <c r="AB2245" s="508"/>
      <c r="AC2245" s="513"/>
      <c r="AD2245" s="508"/>
      <c r="AE2245" s="507"/>
      <c r="AF2245" s="513"/>
      <c r="AG2245" s="507"/>
      <c r="AH2245" s="508"/>
      <c r="AI2245" s="509"/>
      <c r="AJ2245" s="507"/>
      <c r="AK2245" s="507"/>
      <c r="AL2245" s="510"/>
      <c r="AM2245" s="511"/>
      <c r="AN2245" s="512"/>
      <c r="AO2245" s="511"/>
      <c r="AP2245" s="507"/>
      <c r="AQ2245" s="512"/>
      <c r="AR2245" s="513"/>
      <c r="AS2245" s="508"/>
      <c r="AT2245" s="511"/>
      <c r="AU2245" s="511"/>
      <c r="AV2245" s="511"/>
      <c r="AW2245" s="511"/>
      <c r="AX2245" s="511"/>
      <c r="AY2245" s="511"/>
      <c r="AZ2245" s="514"/>
      <c r="BA2245" s="515"/>
      <c r="BB2245" s="507"/>
      <c r="BC2245" s="505"/>
      <c r="BD2245" s="524"/>
      <c r="BE2245" s="506"/>
      <c r="BF2245" s="482"/>
      <c r="BG2245" s="483"/>
      <c r="BH2245" s="483"/>
      <c r="BI2245" s="465"/>
      <c r="BJ2245" s="465"/>
      <c r="BK2245" s="465"/>
      <c r="BL2245" s="465"/>
      <c r="BM2245" s="465"/>
      <c r="BN2245" s="465"/>
      <c r="BO2245" s="483"/>
      <c r="BP2245" s="483"/>
      <c r="BQ2245" s="483"/>
      <c r="BR2245" s="483"/>
      <c r="BS2245" s="483"/>
      <c r="BT2245" s="484"/>
      <c r="BU2245" s="484"/>
      <c r="BV2245" s="484"/>
      <c r="BW2245" s="516"/>
      <c r="BX2245" s="434"/>
      <c r="BY2245" s="490"/>
      <c r="BZ2245" s="491"/>
      <c r="CA2245" s="520"/>
      <c r="CB2245" s="520"/>
      <c r="CC2245" s="520"/>
      <c r="CD2245" s="520"/>
      <c r="CE2245" s="520"/>
      <c r="CF2245" s="520"/>
    </row>
    <row r="2246" spans="1:84" ht="13.8" thickBot="1" x14ac:dyDescent="0.3">
      <c r="A2246" s="133"/>
      <c r="B2246" s="134"/>
      <c r="C2246" s="429"/>
      <c r="D2246" s="136"/>
      <c r="E2246" s="136"/>
      <c r="F2246" s="438"/>
      <c r="G2246" s="136"/>
      <c r="H2246" s="139"/>
      <c r="I2246" s="430"/>
      <c r="J2246" s="431"/>
      <c r="K2246" s="432"/>
      <c r="L2246" s="428"/>
      <c r="M2246" s="500"/>
      <c r="N2246" s="518"/>
      <c r="O2246" s="501"/>
      <c r="P2246" s="501"/>
      <c r="Q2246" s="519"/>
      <c r="R2246" s="502"/>
      <c r="S2246" s="502"/>
      <c r="T2246" s="503"/>
      <c r="U2246" s="504"/>
      <c r="V2246" s="505"/>
      <c r="W2246" s="505"/>
      <c r="X2246" s="505"/>
      <c r="Y2246" s="505"/>
      <c r="Z2246" s="506"/>
      <c r="AA2246" s="507"/>
      <c r="AB2246" s="508"/>
      <c r="AC2246" s="513"/>
      <c r="AD2246" s="508"/>
      <c r="AE2246" s="507"/>
      <c r="AF2246" s="513"/>
      <c r="AG2246" s="507"/>
      <c r="AH2246" s="508"/>
      <c r="AI2246" s="509"/>
      <c r="AJ2246" s="507"/>
      <c r="AK2246" s="507"/>
      <c r="AL2246" s="510"/>
      <c r="AM2246" s="511"/>
      <c r="AN2246" s="512"/>
      <c r="AO2246" s="511"/>
      <c r="AP2246" s="507"/>
      <c r="AQ2246" s="512"/>
      <c r="AR2246" s="513"/>
      <c r="AS2246" s="508"/>
      <c r="AT2246" s="511"/>
      <c r="AU2246" s="511"/>
      <c r="AV2246" s="511"/>
      <c r="AW2246" s="511"/>
      <c r="AX2246" s="511"/>
      <c r="AY2246" s="511"/>
      <c r="AZ2246" s="514"/>
      <c r="BA2246" s="515"/>
      <c r="BB2246" s="507"/>
      <c r="BC2246" s="505"/>
      <c r="BD2246" s="524"/>
      <c r="BE2246" s="506"/>
      <c r="BF2246" s="482"/>
      <c r="BG2246" s="483"/>
      <c r="BH2246" s="483"/>
      <c r="BI2246" s="465"/>
      <c r="BJ2246" s="465"/>
      <c r="BK2246" s="465"/>
      <c r="BL2246" s="465"/>
      <c r="BM2246" s="465"/>
      <c r="BN2246" s="465"/>
      <c r="BO2246" s="483"/>
      <c r="BP2246" s="483"/>
      <c r="BQ2246" s="483"/>
      <c r="BR2246" s="483"/>
      <c r="BS2246" s="483"/>
      <c r="BT2246" s="484"/>
      <c r="BU2246" s="484"/>
      <c r="BV2246" s="484"/>
      <c r="BW2246" s="516"/>
      <c r="BX2246" s="434"/>
      <c r="BY2246" s="490"/>
      <c r="BZ2246" s="491"/>
      <c r="CA2246" s="520"/>
      <c r="CB2246" s="520"/>
      <c r="CC2246" s="520"/>
      <c r="CD2246" s="520"/>
      <c r="CE2246" s="520"/>
      <c r="CF2246" s="520"/>
    </row>
    <row r="2247" spans="1:84" ht="13.8" thickBot="1" x14ac:dyDescent="0.3">
      <c r="A2247" s="133"/>
      <c r="B2247" s="134"/>
      <c r="C2247" s="429"/>
      <c r="D2247" s="136"/>
      <c r="E2247" s="136"/>
      <c r="F2247" s="438"/>
      <c r="G2247" s="136"/>
      <c r="H2247" s="139"/>
      <c r="I2247" s="430"/>
      <c r="J2247" s="431"/>
      <c r="K2247" s="432"/>
      <c r="L2247" s="428"/>
      <c r="M2247" s="500"/>
      <c r="N2247" s="518"/>
      <c r="O2247" s="501"/>
      <c r="P2247" s="501"/>
      <c r="Q2247" s="519"/>
      <c r="R2247" s="502"/>
      <c r="S2247" s="502"/>
      <c r="T2247" s="503"/>
      <c r="U2247" s="504"/>
      <c r="V2247" s="505"/>
      <c r="W2247" s="505"/>
      <c r="X2247" s="505"/>
      <c r="Y2247" s="505"/>
      <c r="Z2247" s="506"/>
      <c r="AA2247" s="507"/>
      <c r="AB2247" s="508"/>
      <c r="AC2247" s="513"/>
      <c r="AD2247" s="508"/>
      <c r="AE2247" s="507"/>
      <c r="AF2247" s="513"/>
      <c r="AG2247" s="507"/>
      <c r="AH2247" s="508"/>
      <c r="AI2247" s="509"/>
      <c r="AJ2247" s="507"/>
      <c r="AK2247" s="507"/>
      <c r="AL2247" s="510"/>
      <c r="AM2247" s="511"/>
      <c r="AN2247" s="512"/>
      <c r="AO2247" s="511"/>
      <c r="AP2247" s="507"/>
      <c r="AQ2247" s="512"/>
      <c r="AR2247" s="513"/>
      <c r="AS2247" s="508"/>
      <c r="AT2247" s="511"/>
      <c r="AU2247" s="511"/>
      <c r="AV2247" s="511"/>
      <c r="AW2247" s="511"/>
      <c r="AX2247" s="511"/>
      <c r="AY2247" s="511"/>
      <c r="AZ2247" s="514"/>
      <c r="BA2247" s="515"/>
      <c r="BB2247" s="507"/>
      <c r="BC2247" s="505"/>
      <c r="BD2247" s="524"/>
      <c r="BE2247" s="506"/>
      <c r="BF2247" s="482"/>
      <c r="BG2247" s="483"/>
      <c r="BH2247" s="483"/>
      <c r="BI2247" s="465"/>
      <c r="BJ2247" s="465"/>
      <c r="BK2247" s="465"/>
      <c r="BL2247" s="465"/>
      <c r="BM2247" s="465"/>
      <c r="BN2247" s="465"/>
      <c r="BO2247" s="483"/>
      <c r="BP2247" s="483"/>
      <c r="BQ2247" s="483"/>
      <c r="BR2247" s="483"/>
      <c r="BS2247" s="483"/>
      <c r="BT2247" s="484"/>
      <c r="BU2247" s="484"/>
      <c r="BV2247" s="484"/>
      <c r="BW2247" s="516"/>
      <c r="BX2247" s="434"/>
      <c r="BY2247" s="490"/>
      <c r="BZ2247" s="491"/>
      <c r="CA2247" s="520"/>
      <c r="CB2247" s="520"/>
      <c r="CC2247" s="520"/>
      <c r="CD2247" s="520"/>
      <c r="CE2247" s="520"/>
      <c r="CF2247" s="520"/>
    </row>
    <row r="2248" spans="1:84" ht="13.8" thickBot="1" x14ac:dyDescent="0.3">
      <c r="A2248" s="133"/>
      <c r="B2248" s="134"/>
      <c r="C2248" s="429"/>
      <c r="D2248" s="136"/>
      <c r="E2248" s="136"/>
      <c r="F2248" s="438"/>
      <c r="G2248" s="136"/>
      <c r="H2248" s="139"/>
      <c r="I2248" s="430"/>
      <c r="J2248" s="431"/>
      <c r="K2248" s="432"/>
      <c r="L2248" s="428"/>
      <c r="M2248" s="500"/>
      <c r="N2248" s="518"/>
      <c r="O2248" s="501"/>
      <c r="P2248" s="501"/>
      <c r="Q2248" s="519"/>
      <c r="R2248" s="502"/>
      <c r="S2248" s="502"/>
      <c r="T2248" s="503"/>
      <c r="U2248" s="504"/>
      <c r="V2248" s="505"/>
      <c r="W2248" s="505"/>
      <c r="X2248" s="505"/>
      <c r="Y2248" s="505"/>
      <c r="Z2248" s="506"/>
      <c r="AA2248" s="507"/>
      <c r="AB2248" s="508"/>
      <c r="AC2248" s="513"/>
      <c r="AD2248" s="508"/>
      <c r="AE2248" s="507"/>
      <c r="AF2248" s="513"/>
      <c r="AG2248" s="507"/>
      <c r="AH2248" s="508"/>
      <c r="AI2248" s="509"/>
      <c r="AJ2248" s="507"/>
      <c r="AK2248" s="507"/>
      <c r="AL2248" s="510"/>
      <c r="AM2248" s="511"/>
      <c r="AN2248" s="512"/>
      <c r="AO2248" s="511"/>
      <c r="AP2248" s="507"/>
      <c r="AQ2248" s="512"/>
      <c r="AR2248" s="513"/>
      <c r="AS2248" s="508"/>
      <c r="AT2248" s="511"/>
      <c r="AU2248" s="511"/>
      <c r="AV2248" s="511"/>
      <c r="AW2248" s="511"/>
      <c r="AX2248" s="511"/>
      <c r="AY2248" s="511"/>
      <c r="AZ2248" s="514"/>
      <c r="BA2248" s="515"/>
      <c r="BB2248" s="507"/>
      <c r="BC2248" s="505"/>
      <c r="BD2248" s="524"/>
      <c r="BE2248" s="506"/>
      <c r="BF2248" s="482"/>
      <c r="BG2248" s="483"/>
      <c r="BH2248" s="483"/>
      <c r="BI2248" s="465"/>
      <c r="BJ2248" s="465"/>
      <c r="BK2248" s="465"/>
      <c r="BL2248" s="465"/>
      <c r="BM2248" s="465"/>
      <c r="BN2248" s="465"/>
      <c r="BO2248" s="483"/>
      <c r="BP2248" s="483"/>
      <c r="BQ2248" s="483"/>
      <c r="BR2248" s="483"/>
      <c r="BS2248" s="483"/>
      <c r="BT2248" s="484"/>
      <c r="BU2248" s="484"/>
      <c r="BV2248" s="484"/>
      <c r="BW2248" s="516"/>
      <c r="BX2248" s="434"/>
      <c r="BY2248" s="490"/>
      <c r="BZ2248" s="491"/>
      <c r="CA2248" s="520"/>
      <c r="CB2248" s="520"/>
      <c r="CC2248" s="520"/>
      <c r="CD2248" s="520"/>
      <c r="CE2248" s="520"/>
      <c r="CF2248" s="520"/>
    </row>
    <row r="2249" spans="1:84" ht="13.8" thickBot="1" x14ac:dyDescent="0.3">
      <c r="A2249" s="133"/>
      <c r="B2249" s="134"/>
      <c r="C2249" s="429"/>
      <c r="D2249" s="136"/>
      <c r="E2249" s="136"/>
      <c r="F2249" s="438"/>
      <c r="G2249" s="136"/>
      <c r="H2249" s="139"/>
      <c r="I2249" s="430"/>
      <c r="J2249" s="431"/>
      <c r="K2249" s="432"/>
      <c r="L2249" s="428"/>
      <c r="M2249" s="500"/>
      <c r="N2249" s="518"/>
      <c r="O2249" s="501"/>
      <c r="P2249" s="501"/>
      <c r="Q2249" s="519"/>
      <c r="R2249" s="502"/>
      <c r="S2249" s="502"/>
      <c r="T2249" s="503"/>
      <c r="U2249" s="504"/>
      <c r="V2249" s="505"/>
      <c r="W2249" s="505"/>
      <c r="X2249" s="505"/>
      <c r="Y2249" s="505"/>
      <c r="Z2249" s="506"/>
      <c r="AA2249" s="507"/>
      <c r="AB2249" s="508"/>
      <c r="AC2249" s="513"/>
      <c r="AD2249" s="508"/>
      <c r="AE2249" s="507"/>
      <c r="AF2249" s="513"/>
      <c r="AG2249" s="507"/>
      <c r="AH2249" s="508"/>
      <c r="AI2249" s="509"/>
      <c r="AJ2249" s="507"/>
      <c r="AK2249" s="507"/>
      <c r="AL2249" s="510"/>
      <c r="AM2249" s="511"/>
      <c r="AN2249" s="512"/>
      <c r="AO2249" s="511"/>
      <c r="AP2249" s="507"/>
      <c r="AQ2249" s="512"/>
      <c r="AR2249" s="513"/>
      <c r="AS2249" s="508"/>
      <c r="AT2249" s="511"/>
      <c r="AU2249" s="511"/>
      <c r="AV2249" s="511"/>
      <c r="AW2249" s="511"/>
      <c r="AX2249" s="511"/>
      <c r="AY2249" s="511"/>
      <c r="AZ2249" s="514"/>
      <c r="BA2249" s="515"/>
      <c r="BB2249" s="507"/>
      <c r="BC2249" s="505"/>
      <c r="BD2249" s="524"/>
      <c r="BE2249" s="506"/>
      <c r="BF2249" s="482"/>
      <c r="BG2249" s="483"/>
      <c r="BH2249" s="483"/>
      <c r="BI2249" s="465"/>
      <c r="BJ2249" s="465"/>
      <c r="BK2249" s="465"/>
      <c r="BL2249" s="465"/>
      <c r="BM2249" s="465"/>
      <c r="BN2249" s="465"/>
      <c r="BO2249" s="483"/>
      <c r="BP2249" s="483"/>
      <c r="BQ2249" s="483"/>
      <c r="BR2249" s="483"/>
      <c r="BS2249" s="483"/>
      <c r="BT2249" s="484"/>
      <c r="BU2249" s="484"/>
      <c r="BV2249" s="484"/>
      <c r="BW2249" s="516"/>
      <c r="BX2249" s="434"/>
      <c r="BY2249" s="490"/>
      <c r="BZ2249" s="491"/>
      <c r="CA2249" s="520"/>
      <c r="CB2249" s="520"/>
      <c r="CC2249" s="520"/>
      <c r="CD2249" s="520"/>
      <c r="CE2249" s="520"/>
      <c r="CF2249" s="520"/>
    </row>
    <row r="2250" spans="1:84" ht="13.8" thickBot="1" x14ac:dyDescent="0.3">
      <c r="A2250" s="133"/>
      <c r="B2250" s="134"/>
      <c r="C2250" s="429"/>
      <c r="D2250" s="136"/>
      <c r="E2250" s="136"/>
      <c r="F2250" s="438"/>
      <c r="G2250" s="136"/>
      <c r="H2250" s="139"/>
      <c r="I2250" s="430"/>
      <c r="J2250" s="431"/>
      <c r="K2250" s="432"/>
      <c r="L2250" s="428"/>
      <c r="M2250" s="500"/>
      <c r="N2250" s="518"/>
      <c r="O2250" s="501"/>
      <c r="P2250" s="501"/>
      <c r="Q2250" s="519"/>
      <c r="R2250" s="502"/>
      <c r="S2250" s="502"/>
      <c r="T2250" s="503"/>
      <c r="U2250" s="504"/>
      <c r="V2250" s="505"/>
      <c r="W2250" s="505"/>
      <c r="X2250" s="505"/>
      <c r="Y2250" s="505"/>
      <c r="Z2250" s="506"/>
      <c r="AA2250" s="507"/>
      <c r="AB2250" s="508"/>
      <c r="AC2250" s="513"/>
      <c r="AD2250" s="508"/>
      <c r="AE2250" s="507"/>
      <c r="AF2250" s="513"/>
      <c r="AG2250" s="507"/>
      <c r="AH2250" s="508"/>
      <c r="AI2250" s="509"/>
      <c r="AJ2250" s="507"/>
      <c r="AK2250" s="507"/>
      <c r="AL2250" s="510"/>
      <c r="AM2250" s="511"/>
      <c r="AN2250" s="512"/>
      <c r="AO2250" s="511"/>
      <c r="AP2250" s="507"/>
      <c r="AQ2250" s="512"/>
      <c r="AR2250" s="513"/>
      <c r="AS2250" s="508"/>
      <c r="AT2250" s="511"/>
      <c r="AU2250" s="511"/>
      <c r="AV2250" s="511"/>
      <c r="AW2250" s="511"/>
      <c r="AX2250" s="511"/>
      <c r="AY2250" s="511"/>
      <c r="AZ2250" s="514"/>
      <c r="BA2250" s="515"/>
      <c r="BB2250" s="507"/>
      <c r="BC2250" s="505"/>
      <c r="BD2250" s="524"/>
      <c r="BE2250" s="506"/>
      <c r="BF2250" s="482"/>
      <c r="BG2250" s="483"/>
      <c r="BH2250" s="483"/>
      <c r="BI2250" s="465"/>
      <c r="BJ2250" s="465"/>
      <c r="BK2250" s="465"/>
      <c r="BL2250" s="465"/>
      <c r="BM2250" s="465"/>
      <c r="BN2250" s="465"/>
      <c r="BO2250" s="483"/>
      <c r="BP2250" s="483"/>
      <c r="BQ2250" s="483"/>
      <c r="BR2250" s="483"/>
      <c r="BS2250" s="483"/>
      <c r="BT2250" s="484"/>
      <c r="BU2250" s="484"/>
      <c r="BV2250" s="484"/>
      <c r="BW2250" s="516"/>
      <c r="BX2250" s="434"/>
      <c r="BY2250" s="490"/>
      <c r="BZ2250" s="491"/>
      <c r="CA2250" s="520"/>
      <c r="CB2250" s="520"/>
      <c r="CC2250" s="520"/>
      <c r="CD2250" s="520"/>
      <c r="CE2250" s="520"/>
      <c r="CF2250" s="520"/>
    </row>
    <row r="2251" spans="1:84" ht="13.8" thickBot="1" x14ac:dyDescent="0.3">
      <c r="A2251" s="133"/>
      <c r="B2251" s="134"/>
      <c r="C2251" s="429"/>
      <c r="D2251" s="136"/>
      <c r="E2251" s="136"/>
      <c r="F2251" s="438"/>
      <c r="G2251" s="136"/>
      <c r="H2251" s="139"/>
      <c r="I2251" s="430"/>
      <c r="J2251" s="431"/>
      <c r="K2251" s="432"/>
      <c r="L2251" s="428"/>
      <c r="M2251" s="500"/>
      <c r="N2251" s="518"/>
      <c r="O2251" s="501"/>
      <c r="P2251" s="501"/>
      <c r="Q2251" s="519"/>
      <c r="R2251" s="502"/>
      <c r="S2251" s="502"/>
      <c r="T2251" s="503"/>
      <c r="U2251" s="504"/>
      <c r="V2251" s="505"/>
      <c r="W2251" s="505"/>
      <c r="X2251" s="505"/>
      <c r="Y2251" s="505"/>
      <c r="Z2251" s="506"/>
      <c r="AA2251" s="507"/>
      <c r="AB2251" s="508"/>
      <c r="AC2251" s="513"/>
      <c r="AD2251" s="508"/>
      <c r="AE2251" s="507"/>
      <c r="AF2251" s="513"/>
      <c r="AG2251" s="507"/>
      <c r="AH2251" s="508"/>
      <c r="AI2251" s="509"/>
      <c r="AJ2251" s="507"/>
      <c r="AK2251" s="507"/>
      <c r="AL2251" s="510"/>
      <c r="AM2251" s="511"/>
      <c r="AN2251" s="512"/>
      <c r="AO2251" s="511"/>
      <c r="AP2251" s="507"/>
      <c r="AQ2251" s="512"/>
      <c r="AR2251" s="513"/>
      <c r="AS2251" s="508"/>
      <c r="AT2251" s="511"/>
      <c r="AU2251" s="511"/>
      <c r="AV2251" s="511"/>
      <c r="AW2251" s="511"/>
      <c r="AX2251" s="511"/>
      <c r="AY2251" s="511"/>
      <c r="AZ2251" s="514"/>
      <c r="BA2251" s="515"/>
      <c r="BB2251" s="507"/>
      <c r="BC2251" s="505"/>
      <c r="BD2251" s="524"/>
      <c r="BE2251" s="506"/>
      <c r="BF2251" s="482"/>
      <c r="BG2251" s="483"/>
      <c r="BH2251" s="483"/>
      <c r="BI2251" s="465"/>
      <c r="BJ2251" s="465"/>
      <c r="BK2251" s="465"/>
      <c r="BL2251" s="465"/>
      <c r="BM2251" s="465"/>
      <c r="BN2251" s="465"/>
      <c r="BO2251" s="483"/>
      <c r="BP2251" s="483"/>
      <c r="BQ2251" s="483"/>
      <c r="BR2251" s="483"/>
      <c r="BS2251" s="483"/>
      <c r="BT2251" s="484"/>
      <c r="BU2251" s="484"/>
      <c r="BV2251" s="484"/>
      <c r="BW2251" s="516"/>
      <c r="BX2251" s="434"/>
      <c r="BY2251" s="490"/>
      <c r="BZ2251" s="491"/>
      <c r="CA2251" s="520"/>
      <c r="CB2251" s="520"/>
      <c r="CC2251" s="520"/>
      <c r="CD2251" s="520"/>
      <c r="CE2251" s="520"/>
      <c r="CF2251" s="520"/>
    </row>
    <row r="2252" spans="1:84" ht="13.8" thickBot="1" x14ac:dyDescent="0.3">
      <c r="A2252" s="133"/>
      <c r="B2252" s="134"/>
      <c r="C2252" s="429"/>
      <c r="D2252" s="136"/>
      <c r="E2252" s="136"/>
      <c r="F2252" s="438"/>
      <c r="G2252" s="136"/>
      <c r="H2252" s="139"/>
      <c r="I2252" s="430"/>
      <c r="J2252" s="431"/>
      <c r="K2252" s="432"/>
      <c r="L2252" s="428"/>
      <c r="M2252" s="500"/>
      <c r="N2252" s="518"/>
      <c r="O2252" s="501"/>
      <c r="P2252" s="501"/>
      <c r="Q2252" s="519"/>
      <c r="R2252" s="502"/>
      <c r="S2252" s="502"/>
      <c r="T2252" s="503"/>
      <c r="U2252" s="504"/>
      <c r="V2252" s="505"/>
      <c r="W2252" s="505"/>
      <c r="X2252" s="505"/>
      <c r="Y2252" s="505"/>
      <c r="Z2252" s="506"/>
      <c r="AA2252" s="507"/>
      <c r="AB2252" s="508"/>
      <c r="AC2252" s="513"/>
      <c r="AD2252" s="508"/>
      <c r="AE2252" s="507"/>
      <c r="AF2252" s="513"/>
      <c r="AG2252" s="507"/>
      <c r="AH2252" s="508"/>
      <c r="AI2252" s="509"/>
      <c r="AJ2252" s="507"/>
      <c r="AK2252" s="507"/>
      <c r="AL2252" s="510"/>
      <c r="AM2252" s="511"/>
      <c r="AN2252" s="512"/>
      <c r="AO2252" s="511"/>
      <c r="AP2252" s="507"/>
      <c r="AQ2252" s="512"/>
      <c r="AR2252" s="513"/>
      <c r="AS2252" s="508"/>
      <c r="AT2252" s="511"/>
      <c r="AU2252" s="511"/>
      <c r="AV2252" s="511"/>
      <c r="AW2252" s="511"/>
      <c r="AX2252" s="511"/>
      <c r="AY2252" s="511"/>
      <c r="AZ2252" s="514"/>
      <c r="BA2252" s="515"/>
      <c r="BB2252" s="507"/>
      <c r="BC2252" s="505"/>
      <c r="BD2252" s="524"/>
      <c r="BE2252" s="506"/>
      <c r="BF2252" s="482"/>
      <c r="BG2252" s="483"/>
      <c r="BH2252" s="483"/>
      <c r="BI2252" s="465"/>
      <c r="BJ2252" s="465"/>
      <c r="BK2252" s="465"/>
      <c r="BL2252" s="465"/>
      <c r="BM2252" s="465"/>
      <c r="BN2252" s="465"/>
      <c r="BO2252" s="483"/>
      <c r="BP2252" s="483"/>
      <c r="BQ2252" s="483"/>
      <c r="BR2252" s="483"/>
      <c r="BS2252" s="483"/>
      <c r="BT2252" s="484"/>
      <c r="BU2252" s="484"/>
      <c r="BV2252" s="484"/>
      <c r="BW2252" s="516"/>
      <c r="BX2252" s="434"/>
      <c r="BY2252" s="490"/>
      <c r="BZ2252" s="491"/>
      <c r="CA2252" s="520"/>
      <c r="CB2252" s="520"/>
      <c r="CC2252" s="520"/>
      <c r="CD2252" s="520"/>
      <c r="CE2252" s="520"/>
      <c r="CF2252" s="520"/>
    </row>
    <row r="2253" spans="1:84" ht="13.8" thickBot="1" x14ac:dyDescent="0.3">
      <c r="A2253" s="133"/>
      <c r="B2253" s="134"/>
      <c r="C2253" s="429"/>
      <c r="D2253" s="136"/>
      <c r="E2253" s="136"/>
      <c r="F2253" s="438"/>
      <c r="G2253" s="136"/>
      <c r="H2253" s="139"/>
      <c r="I2253" s="430"/>
      <c r="J2253" s="431"/>
      <c r="K2253" s="432"/>
      <c r="L2253" s="428"/>
      <c r="M2253" s="500"/>
      <c r="N2253" s="518"/>
      <c r="O2253" s="501"/>
      <c r="P2253" s="501"/>
      <c r="Q2253" s="519"/>
      <c r="R2253" s="502"/>
      <c r="S2253" s="502"/>
      <c r="T2253" s="503"/>
      <c r="U2253" s="504"/>
      <c r="V2253" s="505"/>
      <c r="W2253" s="505"/>
      <c r="X2253" s="505"/>
      <c r="Y2253" s="505"/>
      <c r="Z2253" s="506"/>
      <c r="AA2253" s="507"/>
      <c r="AB2253" s="508"/>
      <c r="AC2253" s="513"/>
      <c r="AD2253" s="508"/>
      <c r="AE2253" s="507"/>
      <c r="AF2253" s="513"/>
      <c r="AG2253" s="507"/>
      <c r="AH2253" s="508"/>
      <c r="AI2253" s="509"/>
      <c r="AJ2253" s="507"/>
      <c r="AK2253" s="507"/>
      <c r="AL2253" s="510"/>
      <c r="AM2253" s="511"/>
      <c r="AN2253" s="512"/>
      <c r="AO2253" s="511"/>
      <c r="AP2253" s="507"/>
      <c r="AQ2253" s="512"/>
      <c r="AR2253" s="513"/>
      <c r="AS2253" s="508"/>
      <c r="AT2253" s="511"/>
      <c r="AU2253" s="511"/>
      <c r="AV2253" s="511"/>
      <c r="AW2253" s="511"/>
      <c r="AX2253" s="511"/>
      <c r="AY2253" s="511"/>
      <c r="AZ2253" s="514"/>
      <c r="BA2253" s="515"/>
      <c r="BB2253" s="507"/>
      <c r="BC2253" s="505"/>
      <c r="BD2253" s="524"/>
      <c r="BE2253" s="506"/>
      <c r="BF2253" s="482"/>
      <c r="BG2253" s="483"/>
      <c r="BH2253" s="483"/>
      <c r="BI2253" s="465"/>
      <c r="BJ2253" s="465"/>
      <c r="BK2253" s="465"/>
      <c r="BL2253" s="465"/>
      <c r="BM2253" s="465"/>
      <c r="BN2253" s="465"/>
      <c r="BO2253" s="483"/>
      <c r="BP2253" s="483"/>
      <c r="BQ2253" s="483"/>
      <c r="BR2253" s="483"/>
      <c r="BS2253" s="483"/>
      <c r="BT2253" s="484"/>
      <c r="BU2253" s="484"/>
      <c r="BV2253" s="484"/>
      <c r="BW2253" s="516"/>
      <c r="BX2253" s="434"/>
      <c r="BY2253" s="490"/>
      <c r="BZ2253" s="491"/>
      <c r="CA2253" s="520"/>
      <c r="CB2253" s="520"/>
      <c r="CC2253" s="520"/>
      <c r="CD2253" s="520"/>
      <c r="CE2253" s="520"/>
      <c r="CF2253" s="520"/>
    </row>
    <row r="2254" spans="1:84" ht="13.8" thickBot="1" x14ac:dyDescent="0.3">
      <c r="A2254" s="133"/>
      <c r="B2254" s="134"/>
      <c r="C2254" s="429"/>
      <c r="D2254" s="136"/>
      <c r="E2254" s="136"/>
      <c r="F2254" s="438"/>
      <c r="G2254" s="136"/>
      <c r="H2254" s="139"/>
      <c r="I2254" s="430"/>
      <c r="J2254" s="431"/>
      <c r="K2254" s="432"/>
      <c r="L2254" s="428"/>
      <c r="M2254" s="500"/>
      <c r="N2254" s="518"/>
      <c r="O2254" s="501"/>
      <c r="P2254" s="501"/>
      <c r="Q2254" s="519"/>
      <c r="R2254" s="502"/>
      <c r="S2254" s="502"/>
      <c r="T2254" s="503"/>
      <c r="U2254" s="504"/>
      <c r="V2254" s="505"/>
      <c r="W2254" s="505"/>
      <c r="X2254" s="505"/>
      <c r="Y2254" s="505"/>
      <c r="Z2254" s="506"/>
      <c r="AA2254" s="507"/>
      <c r="AB2254" s="508"/>
      <c r="AC2254" s="513"/>
      <c r="AD2254" s="508"/>
      <c r="AE2254" s="507"/>
      <c r="AF2254" s="513"/>
      <c r="AG2254" s="507"/>
      <c r="AH2254" s="508"/>
      <c r="AI2254" s="509"/>
      <c r="AJ2254" s="507"/>
      <c r="AK2254" s="507"/>
      <c r="AL2254" s="510"/>
      <c r="AM2254" s="511"/>
      <c r="AN2254" s="512"/>
      <c r="AO2254" s="511"/>
      <c r="AP2254" s="507"/>
      <c r="AQ2254" s="512"/>
      <c r="AR2254" s="513"/>
      <c r="AS2254" s="508"/>
      <c r="AT2254" s="511"/>
      <c r="AU2254" s="511"/>
      <c r="AV2254" s="511"/>
      <c r="AW2254" s="511"/>
      <c r="AX2254" s="511"/>
      <c r="AY2254" s="511"/>
      <c r="AZ2254" s="514"/>
      <c r="BA2254" s="515"/>
      <c r="BB2254" s="507"/>
      <c r="BC2254" s="505"/>
      <c r="BD2254" s="524"/>
      <c r="BE2254" s="506"/>
      <c r="BF2254" s="482"/>
      <c r="BG2254" s="483"/>
      <c r="BH2254" s="483"/>
      <c r="BI2254" s="465"/>
      <c r="BJ2254" s="465"/>
      <c r="BK2254" s="465"/>
      <c r="BL2254" s="465"/>
      <c r="BM2254" s="465"/>
      <c r="BN2254" s="465"/>
      <c r="BO2254" s="483"/>
      <c r="BP2254" s="483"/>
      <c r="BQ2254" s="483"/>
      <c r="BR2254" s="483"/>
      <c r="BS2254" s="483"/>
      <c r="BT2254" s="484"/>
      <c r="BU2254" s="484"/>
      <c r="BV2254" s="484"/>
      <c r="BW2254" s="516"/>
      <c r="BX2254" s="434"/>
      <c r="BY2254" s="490"/>
      <c r="BZ2254" s="491"/>
      <c r="CA2254" s="520"/>
      <c r="CB2254" s="520"/>
      <c r="CC2254" s="520"/>
      <c r="CD2254" s="520"/>
      <c r="CE2254" s="520"/>
      <c r="CF2254" s="520"/>
    </row>
    <row r="2255" spans="1:84" ht="13.8" thickBot="1" x14ac:dyDescent="0.3">
      <c r="A2255" s="133"/>
      <c r="B2255" s="134"/>
      <c r="C2255" s="429"/>
      <c r="D2255" s="136"/>
      <c r="E2255" s="136"/>
      <c r="F2255" s="438"/>
      <c r="G2255" s="136"/>
      <c r="H2255" s="139"/>
      <c r="I2255" s="430"/>
      <c r="J2255" s="431"/>
      <c r="K2255" s="432"/>
      <c r="L2255" s="428"/>
      <c r="M2255" s="500"/>
      <c r="N2255" s="518"/>
      <c r="O2255" s="501"/>
      <c r="P2255" s="501"/>
      <c r="Q2255" s="519"/>
      <c r="R2255" s="502"/>
      <c r="S2255" s="502"/>
      <c r="T2255" s="503"/>
      <c r="U2255" s="504"/>
      <c r="V2255" s="505"/>
      <c r="W2255" s="505"/>
      <c r="X2255" s="505"/>
      <c r="Y2255" s="505"/>
      <c r="Z2255" s="506"/>
      <c r="AA2255" s="507"/>
      <c r="AB2255" s="508"/>
      <c r="AC2255" s="513"/>
      <c r="AD2255" s="508"/>
      <c r="AE2255" s="507"/>
      <c r="AF2255" s="513"/>
      <c r="AG2255" s="507"/>
      <c r="AH2255" s="508"/>
      <c r="AI2255" s="509"/>
      <c r="AJ2255" s="507"/>
      <c r="AK2255" s="507"/>
      <c r="AL2255" s="510"/>
      <c r="AM2255" s="511"/>
      <c r="AN2255" s="512"/>
      <c r="AO2255" s="511"/>
      <c r="AP2255" s="507"/>
      <c r="AQ2255" s="512"/>
      <c r="AR2255" s="513"/>
      <c r="AS2255" s="508"/>
      <c r="AT2255" s="511"/>
      <c r="AU2255" s="511"/>
      <c r="AV2255" s="511"/>
      <c r="AW2255" s="511"/>
      <c r="AX2255" s="511"/>
      <c r="AY2255" s="511"/>
      <c r="AZ2255" s="514"/>
      <c r="BA2255" s="515"/>
      <c r="BB2255" s="507"/>
      <c r="BC2255" s="505"/>
      <c r="BD2255" s="524"/>
      <c r="BE2255" s="506"/>
      <c r="BF2255" s="482"/>
      <c r="BG2255" s="483"/>
      <c r="BH2255" s="483"/>
      <c r="BI2255" s="465"/>
      <c r="BJ2255" s="465"/>
      <c r="BK2255" s="465"/>
      <c r="BL2255" s="465"/>
      <c r="BM2255" s="465"/>
      <c r="BN2255" s="465"/>
      <c r="BO2255" s="483"/>
      <c r="BP2255" s="483"/>
      <c r="BQ2255" s="483"/>
      <c r="BR2255" s="483"/>
      <c r="BS2255" s="483"/>
      <c r="BT2255" s="484"/>
      <c r="BU2255" s="484"/>
      <c r="BV2255" s="484"/>
      <c r="BW2255" s="516"/>
      <c r="BX2255" s="434"/>
      <c r="BY2255" s="490"/>
      <c r="BZ2255" s="491"/>
      <c r="CA2255" s="520"/>
      <c r="CB2255" s="520"/>
      <c r="CC2255" s="520"/>
      <c r="CD2255" s="520"/>
      <c r="CE2255" s="520"/>
      <c r="CF2255" s="520"/>
    </row>
    <row r="2256" spans="1:84" ht="13.8" thickBot="1" x14ac:dyDescent="0.3">
      <c r="A2256" s="133"/>
      <c r="B2256" s="134"/>
      <c r="C2256" s="429"/>
      <c r="D2256" s="136"/>
      <c r="E2256" s="136"/>
      <c r="F2256" s="438"/>
      <c r="G2256" s="136"/>
      <c r="H2256" s="139"/>
      <c r="I2256" s="430"/>
      <c r="J2256" s="431"/>
      <c r="K2256" s="432"/>
      <c r="L2256" s="428"/>
      <c r="M2256" s="500"/>
      <c r="N2256" s="518"/>
      <c r="O2256" s="501"/>
      <c r="P2256" s="501"/>
      <c r="Q2256" s="519"/>
      <c r="R2256" s="502"/>
      <c r="S2256" s="502"/>
      <c r="T2256" s="503"/>
      <c r="U2256" s="504"/>
      <c r="V2256" s="505"/>
      <c r="W2256" s="505"/>
      <c r="X2256" s="505"/>
      <c r="Y2256" s="505"/>
      <c r="Z2256" s="506"/>
      <c r="AA2256" s="507"/>
      <c r="AB2256" s="508"/>
      <c r="AC2256" s="513"/>
      <c r="AD2256" s="508"/>
      <c r="AE2256" s="507"/>
      <c r="AF2256" s="513"/>
      <c r="AG2256" s="507"/>
      <c r="AH2256" s="508"/>
      <c r="AI2256" s="509"/>
      <c r="AJ2256" s="507"/>
      <c r="AK2256" s="507"/>
      <c r="AL2256" s="510"/>
      <c r="AM2256" s="511"/>
      <c r="AN2256" s="512"/>
      <c r="AO2256" s="511"/>
      <c r="AP2256" s="507"/>
      <c r="AQ2256" s="512"/>
      <c r="AR2256" s="513"/>
      <c r="AS2256" s="508"/>
      <c r="AT2256" s="511"/>
      <c r="AU2256" s="511"/>
      <c r="AV2256" s="511"/>
      <c r="AW2256" s="511"/>
      <c r="AX2256" s="511"/>
      <c r="AY2256" s="511"/>
      <c r="AZ2256" s="514"/>
      <c r="BA2256" s="515"/>
      <c r="BB2256" s="507"/>
      <c r="BC2256" s="505"/>
      <c r="BD2256" s="524"/>
      <c r="BE2256" s="506"/>
      <c r="BF2256" s="482"/>
      <c r="BG2256" s="483"/>
      <c r="BH2256" s="483"/>
      <c r="BI2256" s="465"/>
      <c r="BJ2256" s="465"/>
      <c r="BK2256" s="465"/>
      <c r="BL2256" s="465"/>
      <c r="BM2256" s="465"/>
      <c r="BN2256" s="465"/>
      <c r="BO2256" s="483"/>
      <c r="BP2256" s="483"/>
      <c r="BQ2256" s="483"/>
      <c r="BR2256" s="483"/>
      <c r="BS2256" s="483"/>
      <c r="BT2256" s="484"/>
      <c r="BU2256" s="484"/>
      <c r="BV2256" s="484"/>
      <c r="BW2256" s="516"/>
      <c r="BX2256" s="434"/>
      <c r="BY2256" s="490"/>
      <c r="BZ2256" s="491"/>
      <c r="CA2256" s="520"/>
      <c r="CB2256" s="520"/>
      <c r="CC2256" s="520"/>
      <c r="CD2256" s="520"/>
      <c r="CE2256" s="520"/>
      <c r="CF2256" s="520"/>
    </row>
    <row r="2257" spans="1:84" ht="13.8" thickBot="1" x14ac:dyDescent="0.3">
      <c r="A2257" s="133"/>
      <c r="B2257" s="134"/>
      <c r="C2257" s="429"/>
      <c r="D2257" s="136"/>
      <c r="E2257" s="136"/>
      <c r="F2257" s="438"/>
      <c r="G2257" s="136"/>
      <c r="H2257" s="139"/>
      <c r="I2257" s="430"/>
      <c r="J2257" s="431"/>
      <c r="K2257" s="432"/>
      <c r="L2257" s="428"/>
      <c r="M2257" s="500"/>
      <c r="N2257" s="518"/>
      <c r="O2257" s="501"/>
      <c r="P2257" s="501"/>
      <c r="Q2257" s="519"/>
      <c r="R2257" s="502"/>
      <c r="S2257" s="502"/>
      <c r="T2257" s="503"/>
      <c r="U2257" s="504"/>
      <c r="V2257" s="505"/>
      <c r="W2257" s="505"/>
      <c r="X2257" s="505"/>
      <c r="Y2257" s="505"/>
      <c r="Z2257" s="506"/>
      <c r="AA2257" s="507"/>
      <c r="AB2257" s="508"/>
      <c r="AC2257" s="513"/>
      <c r="AD2257" s="508"/>
      <c r="AE2257" s="507"/>
      <c r="AF2257" s="513"/>
      <c r="AG2257" s="507"/>
      <c r="AH2257" s="508"/>
      <c r="AI2257" s="509"/>
      <c r="AJ2257" s="507"/>
      <c r="AK2257" s="507"/>
      <c r="AL2257" s="510"/>
      <c r="AM2257" s="511"/>
      <c r="AN2257" s="512"/>
      <c r="AO2257" s="511"/>
      <c r="AP2257" s="507"/>
      <c r="AQ2257" s="512"/>
      <c r="AR2257" s="513"/>
      <c r="AS2257" s="508"/>
      <c r="AT2257" s="511"/>
      <c r="AU2257" s="511"/>
      <c r="AV2257" s="511"/>
      <c r="AW2257" s="511"/>
      <c r="AX2257" s="511"/>
      <c r="AY2257" s="511"/>
      <c r="AZ2257" s="514"/>
      <c r="BA2257" s="515"/>
      <c r="BB2257" s="507"/>
      <c r="BC2257" s="505"/>
      <c r="BD2257" s="524"/>
      <c r="BE2257" s="506"/>
      <c r="BF2257" s="482"/>
      <c r="BG2257" s="483"/>
      <c r="BH2257" s="483"/>
      <c r="BI2257" s="465"/>
      <c r="BJ2257" s="465"/>
      <c r="BK2257" s="465"/>
      <c r="BL2257" s="465"/>
      <c r="BM2257" s="465"/>
      <c r="BN2257" s="465"/>
      <c r="BO2257" s="483"/>
      <c r="BP2257" s="483"/>
      <c r="BQ2257" s="483"/>
      <c r="BR2257" s="483"/>
      <c r="BS2257" s="483"/>
      <c r="BT2257" s="484"/>
      <c r="BU2257" s="484"/>
      <c r="BV2257" s="484"/>
      <c r="BW2257" s="516"/>
      <c r="BX2257" s="434"/>
      <c r="BY2257" s="490"/>
      <c r="BZ2257" s="491"/>
      <c r="CA2257" s="520"/>
      <c r="CB2257" s="520"/>
      <c r="CC2257" s="520"/>
      <c r="CD2257" s="520"/>
      <c r="CE2257" s="520"/>
      <c r="CF2257" s="520"/>
    </row>
    <row r="2258" spans="1:84" ht="13.8" thickBot="1" x14ac:dyDescent="0.3">
      <c r="A2258" s="133"/>
      <c r="B2258" s="134"/>
      <c r="C2258" s="429"/>
      <c r="D2258" s="136"/>
      <c r="E2258" s="136"/>
      <c r="F2258" s="438"/>
      <c r="G2258" s="136"/>
      <c r="H2258" s="139"/>
      <c r="I2258" s="430"/>
      <c r="J2258" s="431"/>
      <c r="K2258" s="432"/>
      <c r="L2258" s="428"/>
      <c r="M2258" s="500"/>
      <c r="N2258" s="518"/>
      <c r="O2258" s="501"/>
      <c r="P2258" s="501"/>
      <c r="Q2258" s="519"/>
      <c r="R2258" s="502"/>
      <c r="S2258" s="502"/>
      <c r="T2258" s="503"/>
      <c r="U2258" s="504"/>
      <c r="V2258" s="505"/>
      <c r="W2258" s="505"/>
      <c r="X2258" s="505"/>
      <c r="Y2258" s="505"/>
      <c r="Z2258" s="506"/>
      <c r="AA2258" s="507"/>
      <c r="AB2258" s="508"/>
      <c r="AC2258" s="513"/>
      <c r="AD2258" s="508"/>
      <c r="AE2258" s="507"/>
      <c r="AF2258" s="513"/>
      <c r="AG2258" s="507"/>
      <c r="AH2258" s="508"/>
      <c r="AI2258" s="509"/>
      <c r="AJ2258" s="507"/>
      <c r="AK2258" s="507"/>
      <c r="AL2258" s="510"/>
      <c r="AM2258" s="511"/>
      <c r="AN2258" s="512"/>
      <c r="AO2258" s="511"/>
      <c r="AP2258" s="507"/>
      <c r="AQ2258" s="512"/>
      <c r="AR2258" s="513"/>
      <c r="AS2258" s="508"/>
      <c r="AT2258" s="511"/>
      <c r="AU2258" s="511"/>
      <c r="AV2258" s="511"/>
      <c r="AW2258" s="511"/>
      <c r="AX2258" s="511"/>
      <c r="AY2258" s="511"/>
      <c r="AZ2258" s="514"/>
      <c r="BA2258" s="515"/>
      <c r="BB2258" s="507"/>
      <c r="BC2258" s="505"/>
      <c r="BD2258" s="524"/>
      <c r="BE2258" s="506"/>
      <c r="BF2258" s="482"/>
      <c r="BG2258" s="483"/>
      <c r="BH2258" s="483"/>
      <c r="BI2258" s="465"/>
      <c r="BJ2258" s="465"/>
      <c r="BK2258" s="465"/>
      <c r="BL2258" s="465"/>
      <c r="BM2258" s="465"/>
      <c r="BN2258" s="465"/>
      <c r="BO2258" s="483"/>
      <c r="BP2258" s="483"/>
      <c r="BQ2258" s="483"/>
      <c r="BR2258" s="483"/>
      <c r="BS2258" s="483"/>
      <c r="BT2258" s="484"/>
      <c r="BU2258" s="484"/>
      <c r="BV2258" s="484"/>
      <c r="BW2258" s="516"/>
      <c r="BX2258" s="434"/>
      <c r="BY2258" s="490"/>
      <c r="BZ2258" s="491"/>
      <c r="CA2258" s="520"/>
      <c r="CB2258" s="520"/>
      <c r="CC2258" s="520"/>
      <c r="CD2258" s="520"/>
      <c r="CE2258" s="520"/>
      <c r="CF2258" s="520"/>
    </row>
    <row r="2259" spans="1:84" ht="13.8" thickBot="1" x14ac:dyDescent="0.3">
      <c r="A2259" s="133"/>
      <c r="B2259" s="134"/>
      <c r="C2259" s="429"/>
      <c r="D2259" s="136"/>
      <c r="E2259" s="136"/>
      <c r="F2259" s="438"/>
      <c r="G2259" s="136"/>
      <c r="H2259" s="139"/>
      <c r="I2259" s="430"/>
      <c r="J2259" s="431"/>
      <c r="K2259" s="432"/>
      <c r="L2259" s="428"/>
      <c r="M2259" s="500"/>
      <c r="N2259" s="518"/>
      <c r="O2259" s="501"/>
      <c r="P2259" s="501"/>
      <c r="Q2259" s="519"/>
      <c r="R2259" s="502"/>
      <c r="S2259" s="502"/>
      <c r="T2259" s="503"/>
      <c r="U2259" s="504"/>
      <c r="V2259" s="505"/>
      <c r="W2259" s="505"/>
      <c r="X2259" s="505"/>
      <c r="Y2259" s="505"/>
      <c r="Z2259" s="506"/>
      <c r="AA2259" s="507"/>
      <c r="AB2259" s="508"/>
      <c r="AC2259" s="513"/>
      <c r="AD2259" s="508"/>
      <c r="AE2259" s="507"/>
      <c r="AF2259" s="513"/>
      <c r="AG2259" s="507"/>
      <c r="AH2259" s="508"/>
      <c r="AI2259" s="509"/>
      <c r="AJ2259" s="507"/>
      <c r="AK2259" s="507"/>
      <c r="AL2259" s="510"/>
      <c r="AM2259" s="511"/>
      <c r="AN2259" s="512"/>
      <c r="AO2259" s="511"/>
      <c r="AP2259" s="507"/>
      <c r="AQ2259" s="512"/>
      <c r="AR2259" s="513"/>
      <c r="AS2259" s="508"/>
      <c r="AT2259" s="511"/>
      <c r="AU2259" s="511"/>
      <c r="AV2259" s="511"/>
      <c r="AW2259" s="511"/>
      <c r="AX2259" s="511"/>
      <c r="AY2259" s="511"/>
      <c r="AZ2259" s="514"/>
      <c r="BA2259" s="515"/>
      <c r="BB2259" s="507"/>
      <c r="BC2259" s="505"/>
      <c r="BD2259" s="524"/>
      <c r="BE2259" s="506"/>
      <c r="BF2259" s="482"/>
      <c r="BG2259" s="483"/>
      <c r="BH2259" s="483"/>
      <c r="BI2259" s="465"/>
      <c r="BJ2259" s="465"/>
      <c r="BK2259" s="465"/>
      <c r="BL2259" s="465"/>
      <c r="BM2259" s="465"/>
      <c r="BN2259" s="465"/>
      <c r="BO2259" s="483"/>
      <c r="BP2259" s="483"/>
      <c r="BQ2259" s="483"/>
      <c r="BR2259" s="483"/>
      <c r="BS2259" s="483"/>
      <c r="BT2259" s="484"/>
      <c r="BU2259" s="484"/>
      <c r="BV2259" s="484"/>
      <c r="BW2259" s="516"/>
      <c r="BX2259" s="434"/>
      <c r="BY2259" s="490"/>
      <c r="BZ2259" s="491"/>
      <c r="CA2259" s="520"/>
      <c r="CB2259" s="520"/>
      <c r="CC2259" s="520"/>
      <c r="CD2259" s="520"/>
      <c r="CE2259" s="520"/>
      <c r="CF2259" s="520"/>
    </row>
    <row r="2260" spans="1:84" ht="13.8" thickBot="1" x14ac:dyDescent="0.3">
      <c r="A2260" s="133"/>
      <c r="B2260" s="134"/>
      <c r="C2260" s="429"/>
      <c r="D2260" s="136"/>
      <c r="E2260" s="136"/>
      <c r="F2260" s="438"/>
      <c r="G2260" s="136"/>
      <c r="H2260" s="139"/>
      <c r="I2260" s="430"/>
      <c r="J2260" s="431"/>
      <c r="K2260" s="432"/>
      <c r="L2260" s="428"/>
      <c r="M2260" s="500"/>
      <c r="N2260" s="518"/>
      <c r="O2260" s="501"/>
      <c r="P2260" s="501"/>
      <c r="Q2260" s="519"/>
      <c r="R2260" s="502"/>
      <c r="S2260" s="502"/>
      <c r="T2260" s="503"/>
      <c r="U2260" s="504"/>
      <c r="V2260" s="505"/>
      <c r="W2260" s="505"/>
      <c r="X2260" s="505"/>
      <c r="Y2260" s="505"/>
      <c r="Z2260" s="506"/>
      <c r="AA2260" s="507"/>
      <c r="AB2260" s="508"/>
      <c r="AC2260" s="513"/>
      <c r="AD2260" s="508"/>
      <c r="AE2260" s="507"/>
      <c r="AF2260" s="513"/>
      <c r="AG2260" s="507"/>
      <c r="AH2260" s="508"/>
      <c r="AI2260" s="509"/>
      <c r="AJ2260" s="507"/>
      <c r="AK2260" s="507"/>
      <c r="AL2260" s="510"/>
      <c r="AM2260" s="511"/>
      <c r="AN2260" s="512"/>
      <c r="AO2260" s="511"/>
      <c r="AP2260" s="507"/>
      <c r="AQ2260" s="512"/>
      <c r="AR2260" s="513"/>
      <c r="AS2260" s="508"/>
      <c r="AT2260" s="511"/>
      <c r="AU2260" s="511"/>
      <c r="AV2260" s="511"/>
      <c r="AW2260" s="511"/>
      <c r="AX2260" s="511"/>
      <c r="AY2260" s="511"/>
      <c r="AZ2260" s="514"/>
      <c r="BA2260" s="515"/>
      <c r="BB2260" s="507"/>
      <c r="BC2260" s="505"/>
      <c r="BD2260" s="524"/>
      <c r="BE2260" s="506"/>
      <c r="BF2260" s="482"/>
      <c r="BG2260" s="483"/>
      <c r="BH2260" s="483"/>
      <c r="BI2260" s="465"/>
      <c r="BJ2260" s="465"/>
      <c r="BK2260" s="465"/>
      <c r="BL2260" s="465"/>
      <c r="BM2260" s="465"/>
      <c r="BN2260" s="465"/>
      <c r="BO2260" s="483"/>
      <c r="BP2260" s="483"/>
      <c r="BQ2260" s="483"/>
      <c r="BR2260" s="483"/>
      <c r="BS2260" s="483"/>
      <c r="BT2260" s="484"/>
      <c r="BU2260" s="484"/>
      <c r="BV2260" s="484"/>
      <c r="BW2260" s="516"/>
      <c r="BX2260" s="434"/>
      <c r="BY2260" s="490"/>
      <c r="BZ2260" s="491"/>
      <c r="CA2260" s="520"/>
      <c r="CB2260" s="520"/>
      <c r="CC2260" s="520"/>
      <c r="CD2260" s="520"/>
      <c r="CE2260" s="520"/>
      <c r="CF2260" s="520"/>
    </row>
    <row r="2261" spans="1:84" ht="13.8" thickBot="1" x14ac:dyDescent="0.3">
      <c r="A2261" s="133"/>
      <c r="B2261" s="134"/>
      <c r="C2261" s="429"/>
      <c r="D2261" s="136"/>
      <c r="E2261" s="136"/>
      <c r="F2261" s="438"/>
      <c r="G2261" s="136"/>
      <c r="H2261" s="139"/>
      <c r="I2261" s="430"/>
      <c r="J2261" s="431"/>
      <c r="K2261" s="432"/>
      <c r="L2261" s="428"/>
      <c r="M2261" s="500"/>
      <c r="N2261" s="518"/>
      <c r="O2261" s="501"/>
      <c r="P2261" s="501"/>
      <c r="Q2261" s="519"/>
      <c r="R2261" s="502"/>
      <c r="S2261" s="502"/>
      <c r="T2261" s="503"/>
      <c r="U2261" s="504"/>
      <c r="V2261" s="505"/>
      <c r="W2261" s="505"/>
      <c r="X2261" s="505"/>
      <c r="Y2261" s="505"/>
      <c r="Z2261" s="506"/>
      <c r="AA2261" s="507"/>
      <c r="AB2261" s="508"/>
      <c r="AC2261" s="513"/>
      <c r="AD2261" s="508"/>
      <c r="AE2261" s="507"/>
      <c r="AF2261" s="513"/>
      <c r="AG2261" s="507"/>
      <c r="AH2261" s="508"/>
      <c r="AI2261" s="509"/>
      <c r="AJ2261" s="507"/>
      <c r="AK2261" s="507"/>
      <c r="AL2261" s="510"/>
      <c r="AM2261" s="511"/>
      <c r="AN2261" s="512"/>
      <c r="AO2261" s="511"/>
      <c r="AP2261" s="507"/>
      <c r="AQ2261" s="512"/>
      <c r="AR2261" s="513"/>
      <c r="AS2261" s="508"/>
      <c r="AT2261" s="511"/>
      <c r="AU2261" s="511"/>
      <c r="AV2261" s="511"/>
      <c r="AW2261" s="511"/>
      <c r="AX2261" s="511"/>
      <c r="AY2261" s="511"/>
      <c r="AZ2261" s="514"/>
      <c r="BA2261" s="515"/>
      <c r="BB2261" s="507"/>
      <c r="BC2261" s="505"/>
      <c r="BD2261" s="524"/>
      <c r="BE2261" s="506"/>
      <c r="BF2261" s="482"/>
      <c r="BG2261" s="483"/>
      <c r="BH2261" s="483"/>
      <c r="BI2261" s="465"/>
      <c r="BJ2261" s="465"/>
      <c r="BK2261" s="465"/>
      <c r="BL2261" s="465"/>
      <c r="BM2261" s="465"/>
      <c r="BN2261" s="465"/>
      <c r="BO2261" s="483"/>
      <c r="BP2261" s="483"/>
      <c r="BQ2261" s="483"/>
      <c r="BR2261" s="483"/>
      <c r="BS2261" s="483"/>
      <c r="BT2261" s="484"/>
      <c r="BU2261" s="484"/>
      <c r="BV2261" s="484"/>
      <c r="BW2261" s="516"/>
      <c r="BX2261" s="434"/>
      <c r="BY2261" s="490"/>
      <c r="BZ2261" s="491"/>
      <c r="CA2261" s="520"/>
      <c r="CB2261" s="520"/>
      <c r="CC2261" s="520"/>
      <c r="CD2261" s="520"/>
      <c r="CE2261" s="520"/>
      <c r="CF2261" s="520"/>
    </row>
    <row r="2262" spans="1:84" ht="13.8" thickBot="1" x14ac:dyDescent="0.3">
      <c r="A2262" s="133"/>
      <c r="B2262" s="134"/>
      <c r="C2262" s="429"/>
      <c r="D2262" s="136"/>
      <c r="E2262" s="136"/>
      <c r="F2262" s="438"/>
      <c r="G2262" s="136"/>
      <c r="H2262" s="139"/>
      <c r="I2262" s="430"/>
      <c r="J2262" s="431"/>
      <c r="K2262" s="432"/>
      <c r="L2262" s="428"/>
      <c r="M2262" s="500"/>
      <c r="N2262" s="518"/>
      <c r="O2262" s="501"/>
      <c r="P2262" s="501"/>
      <c r="Q2262" s="519"/>
      <c r="R2262" s="502"/>
      <c r="S2262" s="502"/>
      <c r="T2262" s="503"/>
      <c r="U2262" s="504"/>
      <c r="V2262" s="505"/>
      <c r="W2262" s="505"/>
      <c r="X2262" s="505"/>
      <c r="Y2262" s="505"/>
      <c r="Z2262" s="506"/>
      <c r="AA2262" s="507"/>
      <c r="AB2262" s="508"/>
      <c r="AC2262" s="513"/>
      <c r="AD2262" s="508"/>
      <c r="AE2262" s="507"/>
      <c r="AF2262" s="513"/>
      <c r="AG2262" s="507"/>
      <c r="AH2262" s="508"/>
      <c r="AI2262" s="509"/>
      <c r="AJ2262" s="507"/>
      <c r="AK2262" s="507"/>
      <c r="AL2262" s="510"/>
      <c r="AM2262" s="511"/>
      <c r="AN2262" s="512"/>
      <c r="AO2262" s="511"/>
      <c r="AP2262" s="507"/>
      <c r="AQ2262" s="512"/>
      <c r="AR2262" s="513"/>
      <c r="AS2262" s="508"/>
      <c r="AT2262" s="511"/>
      <c r="AU2262" s="511"/>
      <c r="AV2262" s="511"/>
      <c r="AW2262" s="511"/>
      <c r="AX2262" s="511"/>
      <c r="AY2262" s="511"/>
      <c r="AZ2262" s="514"/>
      <c r="BA2262" s="515"/>
      <c r="BB2262" s="507"/>
      <c r="BC2262" s="505"/>
      <c r="BD2262" s="524"/>
      <c r="BE2262" s="506"/>
      <c r="BF2262" s="482"/>
      <c r="BG2262" s="483"/>
      <c r="BH2262" s="483"/>
      <c r="BI2262" s="465"/>
      <c r="BJ2262" s="465"/>
      <c r="BK2262" s="465"/>
      <c r="BL2262" s="465"/>
      <c r="BM2262" s="465"/>
      <c r="BN2262" s="465"/>
      <c r="BO2262" s="483"/>
      <c r="BP2262" s="483"/>
      <c r="BQ2262" s="483"/>
      <c r="BR2262" s="483"/>
      <c r="BS2262" s="483"/>
      <c r="BT2262" s="484"/>
      <c r="BU2262" s="484"/>
      <c r="BV2262" s="484"/>
      <c r="BW2262" s="516"/>
      <c r="BX2262" s="434"/>
      <c r="BY2262" s="490"/>
      <c r="BZ2262" s="491"/>
      <c r="CA2262" s="520"/>
      <c r="CB2262" s="520"/>
      <c r="CC2262" s="520"/>
      <c r="CD2262" s="520"/>
      <c r="CE2262" s="520"/>
      <c r="CF2262" s="520"/>
    </row>
    <row r="2263" spans="1:84" ht="13.8" thickBot="1" x14ac:dyDescent="0.3">
      <c r="A2263" s="133"/>
      <c r="B2263" s="134"/>
      <c r="C2263" s="429"/>
      <c r="D2263" s="136"/>
      <c r="E2263" s="136"/>
      <c r="F2263" s="438"/>
      <c r="G2263" s="136"/>
      <c r="H2263" s="139"/>
      <c r="I2263" s="430"/>
      <c r="J2263" s="431"/>
      <c r="K2263" s="432"/>
      <c r="L2263" s="428"/>
      <c r="M2263" s="500"/>
      <c r="N2263" s="518"/>
      <c r="O2263" s="501"/>
      <c r="P2263" s="501"/>
      <c r="Q2263" s="519"/>
      <c r="R2263" s="502"/>
      <c r="S2263" s="502"/>
      <c r="T2263" s="503"/>
      <c r="U2263" s="504"/>
      <c r="V2263" s="505"/>
      <c r="W2263" s="505"/>
      <c r="X2263" s="505"/>
      <c r="Y2263" s="505"/>
      <c r="Z2263" s="506"/>
      <c r="AA2263" s="507"/>
      <c r="AB2263" s="508"/>
      <c r="AC2263" s="513"/>
      <c r="AD2263" s="508"/>
      <c r="AE2263" s="507"/>
      <c r="AF2263" s="513"/>
      <c r="AG2263" s="507"/>
      <c r="AH2263" s="508"/>
      <c r="AI2263" s="509"/>
      <c r="AJ2263" s="507"/>
      <c r="AK2263" s="507"/>
      <c r="AL2263" s="510"/>
      <c r="AM2263" s="511"/>
      <c r="AN2263" s="512"/>
      <c r="AO2263" s="511"/>
      <c r="AP2263" s="507"/>
      <c r="AQ2263" s="512"/>
      <c r="AR2263" s="513"/>
      <c r="AS2263" s="508"/>
      <c r="AT2263" s="511"/>
      <c r="AU2263" s="511"/>
      <c r="AV2263" s="511"/>
      <c r="AW2263" s="511"/>
      <c r="AX2263" s="511"/>
      <c r="AY2263" s="511"/>
      <c r="AZ2263" s="514"/>
      <c r="BA2263" s="515"/>
      <c r="BB2263" s="507"/>
      <c r="BC2263" s="505"/>
      <c r="BD2263" s="524"/>
      <c r="BE2263" s="506"/>
      <c r="BF2263" s="482"/>
      <c r="BG2263" s="483"/>
      <c r="BH2263" s="483"/>
      <c r="BI2263" s="465"/>
      <c r="BJ2263" s="465"/>
      <c r="BK2263" s="465"/>
      <c r="BL2263" s="465"/>
      <c r="BM2263" s="465"/>
      <c r="BN2263" s="465"/>
      <c r="BO2263" s="483"/>
      <c r="BP2263" s="483"/>
      <c r="BQ2263" s="483"/>
      <c r="BR2263" s="483"/>
      <c r="BS2263" s="483"/>
      <c r="BT2263" s="484"/>
      <c r="BU2263" s="484"/>
      <c r="BV2263" s="484"/>
      <c r="BW2263" s="516"/>
      <c r="BX2263" s="434"/>
      <c r="BY2263" s="490"/>
      <c r="BZ2263" s="491"/>
      <c r="CA2263" s="520"/>
      <c r="CB2263" s="520"/>
      <c r="CC2263" s="520"/>
      <c r="CD2263" s="520"/>
      <c r="CE2263" s="520"/>
      <c r="CF2263" s="520"/>
    </row>
    <row r="2264" spans="1:84" ht="13.8" thickBot="1" x14ac:dyDescent="0.3">
      <c r="A2264" s="133"/>
      <c r="B2264" s="134"/>
      <c r="C2264" s="429"/>
      <c r="D2264" s="136"/>
      <c r="E2264" s="136"/>
      <c r="F2264" s="438"/>
      <c r="G2264" s="136"/>
      <c r="H2264" s="139"/>
      <c r="I2264" s="430"/>
      <c r="J2264" s="431"/>
      <c r="K2264" s="432"/>
      <c r="L2264" s="428"/>
      <c r="M2264" s="500"/>
      <c r="N2264" s="518"/>
      <c r="O2264" s="501"/>
      <c r="P2264" s="501"/>
      <c r="Q2264" s="519"/>
      <c r="R2264" s="502"/>
      <c r="S2264" s="502"/>
      <c r="T2264" s="503"/>
      <c r="U2264" s="504"/>
      <c r="V2264" s="505"/>
      <c r="W2264" s="505"/>
      <c r="X2264" s="505"/>
      <c r="Y2264" s="505"/>
      <c r="Z2264" s="506"/>
      <c r="AA2264" s="507"/>
      <c r="AB2264" s="508"/>
      <c r="AC2264" s="513"/>
      <c r="AD2264" s="508"/>
      <c r="AE2264" s="507"/>
      <c r="AF2264" s="513"/>
      <c r="AG2264" s="507"/>
      <c r="AH2264" s="508"/>
      <c r="AI2264" s="509"/>
      <c r="AJ2264" s="507"/>
      <c r="AK2264" s="507"/>
      <c r="AL2264" s="510"/>
      <c r="AM2264" s="511"/>
      <c r="AN2264" s="512"/>
      <c r="AO2264" s="511"/>
      <c r="AP2264" s="507"/>
      <c r="AQ2264" s="512"/>
      <c r="AR2264" s="513"/>
      <c r="AS2264" s="508"/>
      <c r="AT2264" s="511"/>
      <c r="AU2264" s="511"/>
      <c r="AV2264" s="511"/>
      <c r="AW2264" s="511"/>
      <c r="AX2264" s="511"/>
      <c r="AY2264" s="511"/>
      <c r="AZ2264" s="514"/>
      <c r="BA2264" s="515"/>
      <c r="BB2264" s="507"/>
      <c r="BC2264" s="505"/>
      <c r="BD2264" s="524"/>
      <c r="BE2264" s="506"/>
      <c r="BF2264" s="482"/>
      <c r="BG2264" s="483"/>
      <c r="BH2264" s="483"/>
      <c r="BI2264" s="465"/>
      <c r="BJ2264" s="465"/>
      <c r="BK2264" s="465"/>
      <c r="BL2264" s="465"/>
      <c r="BM2264" s="465"/>
      <c r="BN2264" s="465"/>
      <c r="BO2264" s="483"/>
      <c r="BP2264" s="483"/>
      <c r="BQ2264" s="483"/>
      <c r="BR2264" s="483"/>
      <c r="BS2264" s="483"/>
      <c r="BT2264" s="484"/>
      <c r="BU2264" s="484"/>
      <c r="BV2264" s="484"/>
      <c r="BW2264" s="516"/>
      <c r="BX2264" s="434"/>
      <c r="BY2264" s="490"/>
      <c r="BZ2264" s="491"/>
      <c r="CA2264" s="520"/>
      <c r="CB2264" s="520"/>
      <c r="CC2264" s="520"/>
      <c r="CD2264" s="520"/>
      <c r="CE2264" s="520"/>
      <c r="CF2264" s="520"/>
    </row>
    <row r="2265" spans="1:84" ht="13.8" thickBot="1" x14ac:dyDescent="0.3">
      <c r="A2265" s="133"/>
      <c r="B2265" s="134"/>
      <c r="C2265" s="429"/>
      <c r="D2265" s="136"/>
      <c r="E2265" s="136"/>
      <c r="F2265" s="438"/>
      <c r="G2265" s="136"/>
      <c r="H2265" s="139"/>
      <c r="I2265" s="430"/>
      <c r="J2265" s="431"/>
      <c r="K2265" s="432"/>
      <c r="L2265" s="428"/>
      <c r="M2265" s="500"/>
      <c r="N2265" s="518"/>
      <c r="O2265" s="501"/>
      <c r="P2265" s="501"/>
      <c r="Q2265" s="519"/>
      <c r="R2265" s="502"/>
      <c r="S2265" s="502"/>
      <c r="T2265" s="503"/>
      <c r="U2265" s="504"/>
      <c r="V2265" s="505"/>
      <c r="W2265" s="505"/>
      <c r="X2265" s="505"/>
      <c r="Y2265" s="505"/>
      <c r="Z2265" s="506"/>
      <c r="AA2265" s="507"/>
      <c r="AB2265" s="508"/>
      <c r="AC2265" s="513"/>
      <c r="AD2265" s="508"/>
      <c r="AE2265" s="507"/>
      <c r="AF2265" s="513"/>
      <c r="AG2265" s="507"/>
      <c r="AH2265" s="508"/>
      <c r="AI2265" s="509"/>
      <c r="AJ2265" s="507"/>
      <c r="AK2265" s="507"/>
      <c r="AL2265" s="510"/>
      <c r="AM2265" s="511"/>
      <c r="AN2265" s="512"/>
      <c r="AO2265" s="511"/>
      <c r="AP2265" s="507"/>
      <c r="AQ2265" s="512"/>
      <c r="AR2265" s="513"/>
      <c r="AS2265" s="508"/>
      <c r="AT2265" s="511"/>
      <c r="AU2265" s="511"/>
      <c r="AV2265" s="511"/>
      <c r="AW2265" s="511"/>
      <c r="AX2265" s="511"/>
      <c r="AY2265" s="511"/>
      <c r="AZ2265" s="514"/>
      <c r="BA2265" s="515"/>
      <c r="BB2265" s="507"/>
      <c r="BC2265" s="505"/>
      <c r="BD2265" s="524"/>
      <c r="BE2265" s="506"/>
      <c r="BF2265" s="482"/>
      <c r="BG2265" s="483"/>
      <c r="BH2265" s="483"/>
      <c r="BI2265" s="465"/>
      <c r="BJ2265" s="465"/>
      <c r="BK2265" s="465"/>
      <c r="BL2265" s="465"/>
      <c r="BM2265" s="465"/>
      <c r="BN2265" s="465"/>
      <c r="BO2265" s="483"/>
      <c r="BP2265" s="483"/>
      <c r="BQ2265" s="483"/>
      <c r="BR2265" s="483"/>
      <c r="BS2265" s="483"/>
      <c r="BT2265" s="484"/>
      <c r="BU2265" s="484"/>
      <c r="BV2265" s="484"/>
      <c r="BW2265" s="516"/>
      <c r="BX2265" s="434"/>
      <c r="BY2265" s="490"/>
      <c r="BZ2265" s="491"/>
      <c r="CA2265" s="520"/>
      <c r="CB2265" s="520"/>
      <c r="CC2265" s="520"/>
      <c r="CD2265" s="520"/>
      <c r="CE2265" s="520"/>
      <c r="CF2265" s="520"/>
    </row>
    <row r="2266" spans="1:84" ht="13.8" thickBot="1" x14ac:dyDescent="0.3">
      <c r="A2266" s="133"/>
      <c r="B2266" s="134"/>
      <c r="C2266" s="429"/>
      <c r="D2266" s="136"/>
      <c r="E2266" s="136"/>
      <c r="F2266" s="438"/>
      <c r="G2266" s="136"/>
      <c r="H2266" s="139"/>
      <c r="I2266" s="430"/>
      <c r="J2266" s="431"/>
      <c r="K2266" s="432"/>
      <c r="L2266" s="428"/>
      <c r="M2266" s="500"/>
      <c r="N2266" s="518"/>
      <c r="O2266" s="501"/>
      <c r="P2266" s="501"/>
      <c r="Q2266" s="519"/>
      <c r="R2266" s="502"/>
      <c r="S2266" s="502"/>
      <c r="T2266" s="503"/>
      <c r="U2266" s="504"/>
      <c r="V2266" s="505"/>
      <c r="W2266" s="505"/>
      <c r="X2266" s="505"/>
      <c r="Y2266" s="505"/>
      <c r="Z2266" s="506"/>
      <c r="AA2266" s="507"/>
      <c r="AB2266" s="508"/>
      <c r="AC2266" s="513"/>
      <c r="AD2266" s="508"/>
      <c r="AE2266" s="507"/>
      <c r="AF2266" s="513"/>
      <c r="AG2266" s="507"/>
      <c r="AH2266" s="508"/>
      <c r="AI2266" s="509"/>
      <c r="AJ2266" s="507"/>
      <c r="AK2266" s="507"/>
      <c r="AL2266" s="510"/>
      <c r="AM2266" s="511"/>
      <c r="AN2266" s="512"/>
      <c r="AO2266" s="511"/>
      <c r="AP2266" s="507"/>
      <c r="AQ2266" s="512"/>
      <c r="AR2266" s="513"/>
      <c r="AS2266" s="508"/>
      <c r="AT2266" s="511"/>
      <c r="AU2266" s="511"/>
      <c r="AV2266" s="511"/>
      <c r="AW2266" s="511"/>
      <c r="AX2266" s="511"/>
      <c r="AY2266" s="511"/>
      <c r="AZ2266" s="514"/>
      <c r="BA2266" s="515"/>
      <c r="BB2266" s="507"/>
      <c r="BC2266" s="505"/>
      <c r="BD2266" s="524"/>
      <c r="BE2266" s="506"/>
      <c r="BF2266" s="482"/>
      <c r="BG2266" s="483"/>
      <c r="BH2266" s="483"/>
      <c r="BI2266" s="465"/>
      <c r="BJ2266" s="465"/>
      <c r="BK2266" s="465"/>
      <c r="BL2266" s="465"/>
      <c r="BM2266" s="465"/>
      <c r="BN2266" s="465"/>
      <c r="BO2266" s="483"/>
      <c r="BP2266" s="483"/>
      <c r="BQ2266" s="483"/>
      <c r="BR2266" s="483"/>
      <c r="BS2266" s="483"/>
      <c r="BT2266" s="484"/>
      <c r="BU2266" s="484"/>
      <c r="BV2266" s="484"/>
      <c r="BW2266" s="516"/>
      <c r="BX2266" s="434"/>
      <c r="BY2266" s="490"/>
      <c r="BZ2266" s="491"/>
      <c r="CA2266" s="520"/>
      <c r="CB2266" s="520"/>
      <c r="CC2266" s="520"/>
      <c r="CD2266" s="520"/>
      <c r="CE2266" s="520"/>
      <c r="CF2266" s="520"/>
    </row>
    <row r="2267" spans="1:84" ht="13.8" thickBot="1" x14ac:dyDescent="0.3">
      <c r="A2267" s="133"/>
      <c r="B2267" s="134"/>
      <c r="C2267" s="429"/>
      <c r="D2267" s="136"/>
      <c r="E2267" s="136"/>
      <c r="F2267" s="438"/>
      <c r="G2267" s="136"/>
      <c r="H2267" s="139"/>
      <c r="I2267" s="430"/>
      <c r="J2267" s="431"/>
      <c r="K2267" s="432"/>
      <c r="L2267" s="428"/>
      <c r="M2267" s="500"/>
      <c r="N2267" s="518"/>
      <c r="O2267" s="501"/>
      <c r="P2267" s="501"/>
      <c r="Q2267" s="519"/>
      <c r="R2267" s="502"/>
      <c r="S2267" s="502"/>
      <c r="T2267" s="503"/>
      <c r="U2267" s="504"/>
      <c r="V2267" s="505"/>
      <c r="W2267" s="505"/>
      <c r="X2267" s="505"/>
      <c r="Y2267" s="505"/>
      <c r="Z2267" s="506"/>
      <c r="AA2267" s="507"/>
      <c r="AB2267" s="508"/>
      <c r="AC2267" s="513"/>
      <c r="AD2267" s="508"/>
      <c r="AE2267" s="507"/>
      <c r="AF2267" s="513"/>
      <c r="AG2267" s="507"/>
      <c r="AH2267" s="508"/>
      <c r="AI2267" s="509"/>
      <c r="AJ2267" s="507"/>
      <c r="AK2267" s="507"/>
      <c r="AL2267" s="510"/>
      <c r="AM2267" s="511"/>
      <c r="AN2267" s="512"/>
      <c r="AO2267" s="511"/>
      <c r="AP2267" s="507"/>
      <c r="AQ2267" s="512"/>
      <c r="AR2267" s="513"/>
      <c r="AS2267" s="508"/>
      <c r="AT2267" s="511"/>
      <c r="AU2267" s="511"/>
      <c r="AV2267" s="511"/>
      <c r="AW2267" s="511"/>
      <c r="AX2267" s="511"/>
      <c r="AY2267" s="511"/>
      <c r="AZ2267" s="514"/>
      <c r="BA2267" s="515"/>
      <c r="BB2267" s="507"/>
      <c r="BC2267" s="505"/>
      <c r="BD2267" s="524"/>
      <c r="BE2267" s="506"/>
      <c r="BF2267" s="482"/>
      <c r="BG2267" s="483"/>
      <c r="BH2267" s="483"/>
      <c r="BI2267" s="465"/>
      <c r="BJ2267" s="465"/>
      <c r="BK2267" s="465"/>
      <c r="BL2267" s="465"/>
      <c r="BM2267" s="465"/>
      <c r="BN2267" s="465"/>
      <c r="BO2267" s="483"/>
      <c r="BP2267" s="483"/>
      <c r="BQ2267" s="483"/>
      <c r="BR2267" s="483"/>
      <c r="BS2267" s="483"/>
      <c r="BT2267" s="484"/>
      <c r="BU2267" s="484"/>
      <c r="BV2267" s="484"/>
      <c r="BW2267" s="516"/>
      <c r="BX2267" s="434"/>
      <c r="BY2267" s="490"/>
      <c r="BZ2267" s="491"/>
      <c r="CA2267" s="520"/>
      <c r="CB2267" s="520"/>
      <c r="CC2267" s="520"/>
      <c r="CD2267" s="520"/>
      <c r="CE2267" s="520"/>
      <c r="CF2267" s="520"/>
    </row>
    <row r="2268" spans="1:84" ht="13.8" thickBot="1" x14ac:dyDescent="0.3">
      <c r="A2268" s="133"/>
      <c r="B2268" s="134"/>
      <c r="C2268" s="429"/>
      <c r="D2268" s="136"/>
      <c r="E2268" s="136"/>
      <c r="F2268" s="438"/>
      <c r="G2268" s="136"/>
      <c r="H2268" s="139"/>
      <c r="I2268" s="430"/>
      <c r="J2268" s="431"/>
      <c r="K2268" s="432"/>
      <c r="L2268" s="428"/>
      <c r="M2268" s="500"/>
      <c r="N2268" s="518"/>
      <c r="O2268" s="501"/>
      <c r="P2268" s="501"/>
      <c r="Q2268" s="519"/>
      <c r="R2268" s="502"/>
      <c r="S2268" s="502"/>
      <c r="T2268" s="503"/>
      <c r="U2268" s="504"/>
      <c r="V2268" s="505"/>
      <c r="W2268" s="505"/>
      <c r="X2268" s="505"/>
      <c r="Y2268" s="505"/>
      <c r="Z2268" s="506"/>
      <c r="AA2268" s="507"/>
      <c r="AB2268" s="508"/>
      <c r="AC2268" s="513"/>
      <c r="AD2268" s="508"/>
      <c r="AE2268" s="507"/>
      <c r="AF2268" s="513"/>
      <c r="AG2268" s="507"/>
      <c r="AH2268" s="508"/>
      <c r="AI2268" s="509"/>
      <c r="AJ2268" s="507"/>
      <c r="AK2268" s="507"/>
      <c r="AL2268" s="510"/>
      <c r="AM2268" s="511"/>
      <c r="AN2268" s="512"/>
      <c r="AO2268" s="511"/>
      <c r="AP2268" s="507"/>
      <c r="AQ2268" s="512"/>
      <c r="AR2268" s="513"/>
      <c r="AS2268" s="508"/>
      <c r="AT2268" s="511"/>
      <c r="AU2268" s="511"/>
      <c r="AV2268" s="511"/>
      <c r="AW2268" s="511"/>
      <c r="AX2268" s="511"/>
      <c r="AY2268" s="511"/>
      <c r="AZ2268" s="514"/>
      <c r="BA2268" s="515"/>
      <c r="BB2268" s="507"/>
      <c r="BC2268" s="505"/>
      <c r="BD2268" s="524"/>
      <c r="BE2268" s="506"/>
      <c r="BF2268" s="482"/>
      <c r="BG2268" s="483"/>
      <c r="BH2268" s="483"/>
      <c r="BI2268" s="465"/>
      <c r="BJ2268" s="465"/>
      <c r="BK2268" s="465"/>
      <c r="BL2268" s="465"/>
      <c r="BM2268" s="465"/>
      <c r="BN2268" s="465"/>
      <c r="BO2268" s="483"/>
      <c r="BP2268" s="483"/>
      <c r="BQ2268" s="483"/>
      <c r="BR2268" s="483"/>
      <c r="BS2268" s="483"/>
      <c r="BT2268" s="484"/>
      <c r="BU2268" s="484"/>
      <c r="BV2268" s="484"/>
      <c r="BW2268" s="516"/>
      <c r="BX2268" s="434"/>
      <c r="BY2268" s="490"/>
      <c r="BZ2268" s="491"/>
      <c r="CA2268" s="520"/>
      <c r="CB2268" s="520"/>
      <c r="CC2268" s="520"/>
      <c r="CD2268" s="520"/>
      <c r="CE2268" s="520"/>
      <c r="CF2268" s="520"/>
    </row>
    <row r="2269" spans="1:84" ht="13.8" thickBot="1" x14ac:dyDescent="0.3">
      <c r="A2269" s="133"/>
      <c r="B2269" s="134"/>
      <c r="C2269" s="429"/>
      <c r="D2269" s="136"/>
      <c r="E2269" s="136"/>
      <c r="F2269" s="438"/>
      <c r="G2269" s="136"/>
      <c r="H2269" s="139"/>
      <c r="I2269" s="430"/>
      <c r="J2269" s="431"/>
      <c r="K2269" s="432"/>
      <c r="L2269" s="428"/>
      <c r="M2269" s="500"/>
      <c r="N2269" s="518"/>
      <c r="O2269" s="501"/>
      <c r="P2269" s="501"/>
      <c r="Q2269" s="519"/>
      <c r="R2269" s="502"/>
      <c r="S2269" s="502"/>
      <c r="T2269" s="503"/>
      <c r="U2269" s="504"/>
      <c r="V2269" s="505"/>
      <c r="W2269" s="505"/>
      <c r="X2269" s="505"/>
      <c r="Y2269" s="505"/>
      <c r="Z2269" s="506"/>
      <c r="AA2269" s="507"/>
      <c r="AB2269" s="508"/>
      <c r="AC2269" s="513"/>
      <c r="AD2269" s="508"/>
      <c r="AE2269" s="507"/>
      <c r="AF2269" s="513"/>
      <c r="AG2269" s="507"/>
      <c r="AH2269" s="508"/>
      <c r="AI2269" s="509"/>
      <c r="AJ2269" s="507"/>
      <c r="AK2269" s="507"/>
      <c r="AL2269" s="510"/>
      <c r="AM2269" s="511"/>
      <c r="AN2269" s="512"/>
      <c r="AO2269" s="511"/>
      <c r="AP2269" s="507"/>
      <c r="AQ2269" s="512"/>
      <c r="AR2269" s="513"/>
      <c r="AS2269" s="508"/>
      <c r="AT2269" s="511"/>
      <c r="AU2269" s="511"/>
      <c r="AV2269" s="511"/>
      <c r="AW2269" s="511"/>
      <c r="AX2269" s="511"/>
      <c r="AY2269" s="511"/>
      <c r="AZ2269" s="514"/>
      <c r="BA2269" s="515"/>
      <c r="BB2269" s="507"/>
      <c r="BC2269" s="505"/>
      <c r="BD2269" s="524"/>
      <c r="BE2269" s="506"/>
      <c r="BF2269" s="482"/>
      <c r="BG2269" s="483"/>
      <c r="BH2269" s="483"/>
      <c r="BI2269" s="465"/>
      <c r="BJ2269" s="465"/>
      <c r="BK2269" s="465"/>
      <c r="BL2269" s="465"/>
      <c r="BM2269" s="465"/>
      <c r="BN2269" s="465"/>
      <c r="BO2269" s="483"/>
      <c r="BP2269" s="483"/>
      <c r="BQ2269" s="483"/>
      <c r="BR2269" s="483"/>
      <c r="BS2269" s="483"/>
      <c r="BT2269" s="484"/>
      <c r="BU2269" s="484"/>
      <c r="BV2269" s="484"/>
      <c r="BW2269" s="516"/>
      <c r="BX2269" s="434"/>
      <c r="BY2269" s="490"/>
      <c r="BZ2269" s="491"/>
      <c r="CA2269" s="520"/>
      <c r="CB2269" s="520"/>
      <c r="CC2269" s="520"/>
      <c r="CD2269" s="520"/>
      <c r="CE2269" s="520"/>
      <c r="CF2269" s="520"/>
    </row>
    <row r="2270" spans="1:84" ht="13.8" thickBot="1" x14ac:dyDescent="0.3">
      <c r="A2270" s="133"/>
      <c r="B2270" s="134"/>
      <c r="C2270" s="429"/>
      <c r="D2270" s="136"/>
      <c r="E2270" s="136"/>
      <c r="F2270" s="438"/>
      <c r="G2270" s="136"/>
      <c r="H2270" s="139"/>
      <c r="I2270" s="430"/>
      <c r="J2270" s="431"/>
      <c r="K2270" s="432"/>
      <c r="L2270" s="428"/>
      <c r="M2270" s="500"/>
      <c r="N2270" s="518"/>
      <c r="O2270" s="501"/>
      <c r="P2270" s="501"/>
      <c r="Q2270" s="519"/>
      <c r="R2270" s="502"/>
      <c r="S2270" s="502"/>
      <c r="T2270" s="503"/>
      <c r="U2270" s="504"/>
      <c r="V2270" s="505"/>
      <c r="W2270" s="505"/>
      <c r="X2270" s="505"/>
      <c r="Y2270" s="505"/>
      <c r="Z2270" s="506"/>
      <c r="AA2270" s="507"/>
      <c r="AB2270" s="508"/>
      <c r="AC2270" s="513"/>
      <c r="AD2270" s="508"/>
      <c r="AE2270" s="507"/>
      <c r="AF2270" s="513"/>
      <c r="AG2270" s="507"/>
      <c r="AH2270" s="508"/>
      <c r="AI2270" s="509"/>
      <c r="AJ2270" s="507"/>
      <c r="AK2270" s="507"/>
      <c r="AL2270" s="510"/>
      <c r="AM2270" s="511"/>
      <c r="AN2270" s="512"/>
      <c r="AO2270" s="511"/>
      <c r="AP2270" s="507"/>
      <c r="AQ2270" s="512"/>
      <c r="AR2270" s="513"/>
      <c r="AS2270" s="508"/>
      <c r="AT2270" s="511"/>
      <c r="AU2270" s="511"/>
      <c r="AV2270" s="511"/>
      <c r="AW2270" s="511"/>
      <c r="AX2270" s="511"/>
      <c r="AY2270" s="511"/>
      <c r="AZ2270" s="514"/>
      <c r="BA2270" s="515"/>
      <c r="BB2270" s="507"/>
      <c r="BC2270" s="505"/>
      <c r="BD2270" s="524"/>
      <c r="BE2270" s="506"/>
      <c r="BF2270" s="482"/>
      <c r="BG2270" s="483"/>
      <c r="BH2270" s="483"/>
      <c r="BI2270" s="465"/>
      <c r="BJ2270" s="465"/>
      <c r="BK2270" s="465"/>
      <c r="BL2270" s="465"/>
      <c r="BM2270" s="465"/>
      <c r="BN2270" s="465"/>
      <c r="BO2270" s="483"/>
      <c r="BP2270" s="483"/>
      <c r="BQ2270" s="483"/>
      <c r="BR2270" s="483"/>
      <c r="BS2270" s="483"/>
      <c r="BT2270" s="484"/>
      <c r="BU2270" s="484"/>
      <c r="BV2270" s="484"/>
      <c r="BW2270" s="516"/>
      <c r="BX2270" s="434"/>
      <c r="BY2270" s="490"/>
      <c r="BZ2270" s="491"/>
      <c r="CA2270" s="520"/>
      <c r="CB2270" s="520"/>
      <c r="CC2270" s="520"/>
      <c r="CD2270" s="520"/>
      <c r="CE2270" s="520"/>
      <c r="CF2270" s="520"/>
    </row>
    <row r="2271" spans="1:84" ht="13.8" thickBot="1" x14ac:dyDescent="0.3">
      <c r="A2271" s="133"/>
      <c r="B2271" s="134"/>
      <c r="C2271" s="429"/>
      <c r="D2271" s="136"/>
      <c r="E2271" s="136"/>
      <c r="F2271" s="438"/>
      <c r="G2271" s="136"/>
      <c r="H2271" s="139"/>
      <c r="I2271" s="430"/>
      <c r="J2271" s="431"/>
      <c r="K2271" s="432"/>
      <c r="L2271" s="428"/>
      <c r="M2271" s="500"/>
      <c r="N2271" s="518"/>
      <c r="O2271" s="501"/>
      <c r="P2271" s="501"/>
      <c r="Q2271" s="519"/>
      <c r="R2271" s="502"/>
      <c r="S2271" s="502"/>
      <c r="T2271" s="503"/>
      <c r="U2271" s="504"/>
      <c r="V2271" s="505"/>
      <c r="W2271" s="505"/>
      <c r="X2271" s="505"/>
      <c r="Y2271" s="505"/>
      <c r="Z2271" s="506"/>
      <c r="AA2271" s="507"/>
      <c r="AB2271" s="508"/>
      <c r="AC2271" s="513"/>
      <c r="AD2271" s="508"/>
      <c r="AE2271" s="507"/>
      <c r="AF2271" s="513"/>
      <c r="AG2271" s="507"/>
      <c r="AH2271" s="508"/>
      <c r="AI2271" s="509"/>
      <c r="AJ2271" s="507"/>
      <c r="AK2271" s="507"/>
      <c r="AL2271" s="510"/>
      <c r="AM2271" s="511"/>
      <c r="AN2271" s="512"/>
      <c r="AO2271" s="511"/>
      <c r="AP2271" s="507"/>
      <c r="AQ2271" s="512"/>
      <c r="AR2271" s="513"/>
      <c r="AS2271" s="508"/>
      <c r="AT2271" s="511"/>
      <c r="AU2271" s="511"/>
      <c r="AV2271" s="511"/>
      <c r="AW2271" s="511"/>
      <c r="AX2271" s="511"/>
      <c r="AY2271" s="511"/>
      <c r="AZ2271" s="514"/>
      <c r="BA2271" s="515"/>
      <c r="BB2271" s="507"/>
      <c r="BC2271" s="505"/>
      <c r="BD2271" s="524"/>
      <c r="BE2271" s="506"/>
      <c r="BF2271" s="482"/>
      <c r="BG2271" s="483"/>
      <c r="BH2271" s="483"/>
      <c r="BI2271" s="465"/>
      <c r="BJ2271" s="465"/>
      <c r="BK2271" s="465"/>
      <c r="BL2271" s="465"/>
      <c r="BM2271" s="465"/>
      <c r="BN2271" s="465"/>
      <c r="BO2271" s="483"/>
      <c r="BP2271" s="483"/>
      <c r="BQ2271" s="483"/>
      <c r="BR2271" s="483"/>
      <c r="BS2271" s="483"/>
      <c r="BT2271" s="484"/>
      <c r="BU2271" s="484"/>
      <c r="BV2271" s="484"/>
      <c r="BW2271" s="516"/>
      <c r="BX2271" s="434"/>
      <c r="BY2271" s="490"/>
      <c r="BZ2271" s="491"/>
      <c r="CA2271" s="520"/>
      <c r="CB2271" s="520"/>
      <c r="CC2271" s="520"/>
      <c r="CD2271" s="520"/>
      <c r="CE2271" s="520"/>
      <c r="CF2271" s="520"/>
    </row>
    <row r="2272" spans="1:84" ht="13.8" thickBot="1" x14ac:dyDescent="0.3">
      <c r="A2272" s="133"/>
      <c r="B2272" s="134"/>
      <c r="C2272" s="429"/>
      <c r="D2272" s="136"/>
      <c r="E2272" s="136"/>
      <c r="F2272" s="438"/>
      <c r="G2272" s="136"/>
      <c r="H2272" s="139"/>
      <c r="I2272" s="430"/>
      <c r="J2272" s="431"/>
      <c r="K2272" s="432"/>
      <c r="L2272" s="428"/>
      <c r="M2272" s="500"/>
      <c r="N2272" s="518"/>
      <c r="O2272" s="501"/>
      <c r="P2272" s="501"/>
      <c r="Q2272" s="519"/>
      <c r="R2272" s="502"/>
      <c r="S2272" s="502"/>
      <c r="T2272" s="503"/>
      <c r="U2272" s="504"/>
      <c r="V2272" s="505"/>
      <c r="W2272" s="505"/>
      <c r="X2272" s="505"/>
      <c r="Y2272" s="505"/>
      <c r="Z2272" s="506"/>
      <c r="AA2272" s="507"/>
      <c r="AB2272" s="508"/>
      <c r="AC2272" s="513"/>
      <c r="AD2272" s="508"/>
      <c r="AE2272" s="507"/>
      <c r="AF2272" s="513"/>
      <c r="AG2272" s="507"/>
      <c r="AH2272" s="508"/>
      <c r="AI2272" s="509"/>
      <c r="AJ2272" s="507"/>
      <c r="AK2272" s="507"/>
      <c r="AL2272" s="510"/>
      <c r="AM2272" s="511"/>
      <c r="AN2272" s="512"/>
      <c r="AO2272" s="511"/>
      <c r="AP2272" s="507"/>
      <c r="AQ2272" s="512"/>
      <c r="AR2272" s="513"/>
      <c r="AS2272" s="508"/>
      <c r="AT2272" s="511"/>
      <c r="AU2272" s="511"/>
      <c r="AV2272" s="511"/>
      <c r="AW2272" s="511"/>
      <c r="AX2272" s="511"/>
      <c r="AY2272" s="511"/>
      <c r="AZ2272" s="514"/>
      <c r="BA2272" s="515"/>
      <c r="BB2272" s="507"/>
      <c r="BC2272" s="505"/>
      <c r="BD2272" s="524"/>
      <c r="BE2272" s="506"/>
      <c r="BF2272" s="482"/>
      <c r="BG2272" s="483"/>
      <c r="BH2272" s="483"/>
      <c r="BI2272" s="465"/>
      <c r="BJ2272" s="465"/>
      <c r="BK2272" s="465"/>
      <c r="BL2272" s="465"/>
      <c r="BM2272" s="465"/>
      <c r="BN2272" s="465"/>
      <c r="BO2272" s="483"/>
      <c r="BP2272" s="483"/>
      <c r="BQ2272" s="483"/>
      <c r="BR2272" s="483"/>
      <c r="BS2272" s="483"/>
      <c r="BT2272" s="484"/>
      <c r="BU2272" s="484"/>
      <c r="BV2272" s="484"/>
      <c r="BW2272" s="516"/>
      <c r="BX2272" s="434"/>
      <c r="BY2272" s="490"/>
      <c r="BZ2272" s="491"/>
      <c r="CA2272" s="520"/>
      <c r="CB2272" s="520"/>
      <c r="CC2272" s="520"/>
      <c r="CD2272" s="520"/>
      <c r="CE2272" s="520"/>
      <c r="CF2272" s="520"/>
    </row>
    <row r="2273" spans="1:84" ht="13.8" thickBot="1" x14ac:dyDescent="0.3">
      <c r="A2273" s="133"/>
      <c r="B2273" s="134"/>
      <c r="C2273" s="429"/>
      <c r="D2273" s="136"/>
      <c r="E2273" s="136"/>
      <c r="F2273" s="438"/>
      <c r="G2273" s="136"/>
      <c r="H2273" s="139"/>
      <c r="I2273" s="430"/>
      <c r="J2273" s="431"/>
      <c r="K2273" s="432"/>
      <c r="L2273" s="428"/>
      <c r="M2273" s="500"/>
      <c r="N2273" s="518"/>
      <c r="O2273" s="501"/>
      <c r="P2273" s="501"/>
      <c r="Q2273" s="519"/>
      <c r="R2273" s="502"/>
      <c r="S2273" s="502"/>
      <c r="T2273" s="503"/>
      <c r="U2273" s="504"/>
      <c r="V2273" s="505"/>
      <c r="W2273" s="505"/>
      <c r="X2273" s="505"/>
      <c r="Y2273" s="505"/>
      <c r="Z2273" s="506"/>
      <c r="AA2273" s="507"/>
      <c r="AB2273" s="508"/>
      <c r="AC2273" s="513"/>
      <c r="AD2273" s="508"/>
      <c r="AE2273" s="507"/>
      <c r="AF2273" s="513"/>
      <c r="AG2273" s="507"/>
      <c r="AH2273" s="508"/>
      <c r="AI2273" s="509"/>
      <c r="AJ2273" s="507"/>
      <c r="AK2273" s="507"/>
      <c r="AL2273" s="510"/>
      <c r="AM2273" s="511"/>
      <c r="AN2273" s="512"/>
      <c r="AO2273" s="511"/>
      <c r="AP2273" s="507"/>
      <c r="AQ2273" s="512"/>
      <c r="AR2273" s="513"/>
      <c r="AS2273" s="508"/>
      <c r="AT2273" s="511"/>
      <c r="AU2273" s="511"/>
      <c r="AV2273" s="511"/>
      <c r="AW2273" s="511"/>
      <c r="AX2273" s="511"/>
      <c r="AY2273" s="511"/>
      <c r="AZ2273" s="514"/>
      <c r="BA2273" s="515"/>
      <c r="BB2273" s="507"/>
      <c r="BC2273" s="505"/>
      <c r="BD2273" s="524"/>
      <c r="BE2273" s="506"/>
      <c r="BF2273" s="482"/>
      <c r="BG2273" s="483"/>
      <c r="BH2273" s="483"/>
      <c r="BI2273" s="465"/>
      <c r="BJ2273" s="465"/>
      <c r="BK2273" s="465"/>
      <c r="BL2273" s="465"/>
      <c r="BM2273" s="465"/>
      <c r="BN2273" s="465"/>
      <c r="BO2273" s="483"/>
      <c r="BP2273" s="483"/>
      <c r="BQ2273" s="483"/>
      <c r="BR2273" s="483"/>
      <c r="BS2273" s="483"/>
      <c r="BT2273" s="484"/>
      <c r="BU2273" s="484"/>
      <c r="BV2273" s="484"/>
      <c r="BW2273" s="516"/>
      <c r="BX2273" s="434"/>
      <c r="BY2273" s="490"/>
      <c r="BZ2273" s="491"/>
      <c r="CA2273" s="520"/>
      <c r="CB2273" s="520"/>
      <c r="CC2273" s="520"/>
      <c r="CD2273" s="520"/>
      <c r="CE2273" s="520"/>
      <c r="CF2273" s="520"/>
    </row>
    <row r="2274" spans="1:84" ht="13.8" thickBot="1" x14ac:dyDescent="0.3">
      <c r="A2274" s="133"/>
      <c r="B2274" s="134"/>
      <c r="C2274" s="429"/>
      <c r="D2274" s="136"/>
      <c r="E2274" s="136"/>
      <c r="F2274" s="438"/>
      <c r="G2274" s="136"/>
      <c r="H2274" s="139"/>
      <c r="I2274" s="430"/>
      <c r="J2274" s="431"/>
      <c r="K2274" s="432"/>
      <c r="L2274" s="428"/>
      <c r="M2274" s="500"/>
      <c r="N2274" s="518"/>
      <c r="O2274" s="501"/>
      <c r="P2274" s="501"/>
      <c r="Q2274" s="519"/>
      <c r="R2274" s="502"/>
      <c r="S2274" s="502"/>
      <c r="T2274" s="503"/>
      <c r="U2274" s="504"/>
      <c r="V2274" s="505"/>
      <c r="W2274" s="505"/>
      <c r="X2274" s="505"/>
      <c r="Y2274" s="505"/>
      <c r="Z2274" s="506"/>
      <c r="AA2274" s="507"/>
      <c r="AB2274" s="508"/>
      <c r="AC2274" s="513"/>
      <c r="AD2274" s="508"/>
      <c r="AE2274" s="507"/>
      <c r="AF2274" s="513"/>
      <c r="AG2274" s="507"/>
      <c r="AH2274" s="508"/>
      <c r="AI2274" s="509"/>
      <c r="AJ2274" s="507"/>
      <c r="AK2274" s="507"/>
      <c r="AL2274" s="510"/>
      <c r="AM2274" s="511"/>
      <c r="AN2274" s="512"/>
      <c r="AO2274" s="511"/>
      <c r="AP2274" s="507"/>
      <c r="AQ2274" s="512"/>
      <c r="AR2274" s="513"/>
      <c r="AS2274" s="508"/>
      <c r="AT2274" s="511"/>
      <c r="AU2274" s="511"/>
      <c r="AV2274" s="511"/>
      <c r="AW2274" s="511"/>
      <c r="AX2274" s="511"/>
      <c r="AY2274" s="511"/>
      <c r="AZ2274" s="514"/>
      <c r="BA2274" s="515"/>
      <c r="BB2274" s="507"/>
      <c r="BC2274" s="505"/>
      <c r="BD2274" s="524"/>
      <c r="BE2274" s="506"/>
      <c r="BF2274" s="482"/>
      <c r="BG2274" s="483"/>
      <c r="BH2274" s="483"/>
      <c r="BI2274" s="465"/>
      <c r="BJ2274" s="465"/>
      <c r="BK2274" s="465"/>
      <c r="BL2274" s="465"/>
      <c r="BM2274" s="465"/>
      <c r="BN2274" s="465"/>
      <c r="BO2274" s="483"/>
      <c r="BP2274" s="483"/>
      <c r="BQ2274" s="483"/>
      <c r="BR2274" s="483"/>
      <c r="BS2274" s="483"/>
      <c r="BT2274" s="484"/>
      <c r="BU2274" s="484"/>
      <c r="BV2274" s="484"/>
      <c r="BW2274" s="516"/>
      <c r="BX2274" s="434"/>
      <c r="BY2274" s="490"/>
      <c r="BZ2274" s="491"/>
      <c r="CA2274" s="520"/>
      <c r="CB2274" s="520"/>
      <c r="CC2274" s="520"/>
      <c r="CD2274" s="520"/>
      <c r="CE2274" s="520"/>
      <c r="CF2274" s="520"/>
    </row>
    <row r="2275" spans="1:84" ht="13.8" thickBot="1" x14ac:dyDescent="0.3">
      <c r="A2275" s="133"/>
      <c r="B2275" s="134"/>
      <c r="C2275" s="429"/>
      <c r="D2275" s="136"/>
      <c r="E2275" s="136"/>
      <c r="F2275" s="438"/>
      <c r="G2275" s="136"/>
      <c r="H2275" s="139"/>
      <c r="I2275" s="430"/>
      <c r="J2275" s="431"/>
      <c r="K2275" s="432"/>
      <c r="L2275" s="428"/>
      <c r="M2275" s="500"/>
      <c r="N2275" s="518"/>
      <c r="O2275" s="501"/>
      <c r="P2275" s="501"/>
      <c r="Q2275" s="519"/>
      <c r="R2275" s="502"/>
      <c r="S2275" s="502"/>
      <c r="T2275" s="503"/>
      <c r="U2275" s="504"/>
      <c r="V2275" s="505"/>
      <c r="W2275" s="505"/>
      <c r="X2275" s="505"/>
      <c r="Y2275" s="505"/>
      <c r="Z2275" s="506"/>
      <c r="AA2275" s="507"/>
      <c r="AB2275" s="508"/>
      <c r="AC2275" s="513"/>
      <c r="AD2275" s="508"/>
      <c r="AE2275" s="507"/>
      <c r="AF2275" s="513"/>
      <c r="AG2275" s="507"/>
      <c r="AH2275" s="508"/>
      <c r="AI2275" s="509"/>
      <c r="AJ2275" s="507"/>
      <c r="AK2275" s="507"/>
      <c r="AL2275" s="510"/>
      <c r="AM2275" s="511"/>
      <c r="AN2275" s="512"/>
      <c r="AO2275" s="511"/>
      <c r="AP2275" s="507"/>
      <c r="AQ2275" s="512"/>
      <c r="AR2275" s="513"/>
      <c r="AS2275" s="508"/>
      <c r="AT2275" s="511"/>
      <c r="AU2275" s="511"/>
      <c r="AV2275" s="511"/>
      <c r="AW2275" s="511"/>
      <c r="AX2275" s="511"/>
      <c r="AY2275" s="511"/>
      <c r="AZ2275" s="514"/>
      <c r="BA2275" s="515"/>
      <c r="BB2275" s="507"/>
      <c r="BC2275" s="505"/>
      <c r="BD2275" s="524"/>
      <c r="BE2275" s="506"/>
      <c r="BF2275" s="482"/>
      <c r="BG2275" s="483"/>
      <c r="BH2275" s="483"/>
      <c r="BI2275" s="465"/>
      <c r="BJ2275" s="465"/>
      <c r="BK2275" s="465"/>
      <c r="BL2275" s="465"/>
      <c r="BM2275" s="465"/>
      <c r="BN2275" s="465"/>
      <c r="BO2275" s="483"/>
      <c r="BP2275" s="483"/>
      <c r="BQ2275" s="483"/>
      <c r="BR2275" s="483"/>
      <c r="BS2275" s="483"/>
      <c r="BT2275" s="484"/>
      <c r="BU2275" s="484"/>
      <c r="BV2275" s="484"/>
      <c r="BW2275" s="516"/>
      <c r="BX2275" s="434"/>
      <c r="BY2275" s="490"/>
      <c r="BZ2275" s="491"/>
      <c r="CA2275" s="520"/>
      <c r="CB2275" s="520"/>
      <c r="CC2275" s="520"/>
      <c r="CD2275" s="520"/>
      <c r="CE2275" s="520"/>
      <c r="CF2275" s="520"/>
    </row>
    <row r="2276" spans="1:84" ht="13.8" thickBot="1" x14ac:dyDescent="0.3">
      <c r="A2276" s="133"/>
      <c r="B2276" s="134"/>
      <c r="C2276" s="429"/>
      <c r="D2276" s="136"/>
      <c r="E2276" s="136"/>
      <c r="F2276" s="438"/>
      <c r="G2276" s="136"/>
      <c r="H2276" s="139"/>
      <c r="I2276" s="430"/>
      <c r="J2276" s="431"/>
      <c r="K2276" s="432"/>
      <c r="L2276" s="428"/>
      <c r="M2276" s="500"/>
      <c r="N2276" s="518"/>
      <c r="O2276" s="501"/>
      <c r="P2276" s="501"/>
      <c r="Q2276" s="519"/>
      <c r="R2276" s="502"/>
      <c r="S2276" s="502"/>
      <c r="T2276" s="503"/>
      <c r="U2276" s="504"/>
      <c r="V2276" s="505"/>
      <c r="W2276" s="505"/>
      <c r="X2276" s="505"/>
      <c r="Y2276" s="505"/>
      <c r="Z2276" s="506"/>
      <c r="AA2276" s="507"/>
      <c r="AB2276" s="508"/>
      <c r="AC2276" s="513"/>
      <c r="AD2276" s="508"/>
      <c r="AE2276" s="507"/>
      <c r="AF2276" s="513"/>
      <c r="AG2276" s="507"/>
      <c r="AH2276" s="508"/>
      <c r="AI2276" s="509"/>
      <c r="AJ2276" s="507"/>
      <c r="AK2276" s="507"/>
      <c r="AL2276" s="510"/>
      <c r="AM2276" s="511"/>
      <c r="AN2276" s="512"/>
      <c r="AO2276" s="511"/>
      <c r="AP2276" s="507"/>
      <c r="AQ2276" s="512"/>
      <c r="AR2276" s="513"/>
      <c r="AS2276" s="508"/>
      <c r="AT2276" s="511"/>
      <c r="AU2276" s="511"/>
      <c r="AV2276" s="511"/>
      <c r="AW2276" s="511"/>
      <c r="AX2276" s="511"/>
      <c r="AY2276" s="511"/>
      <c r="AZ2276" s="514"/>
      <c r="BA2276" s="515"/>
      <c r="BB2276" s="507"/>
      <c r="BC2276" s="505"/>
      <c r="BD2276" s="524"/>
      <c r="BE2276" s="506"/>
      <c r="BF2276" s="482"/>
      <c r="BG2276" s="483"/>
      <c r="BH2276" s="483"/>
      <c r="BI2276" s="465"/>
      <c r="BJ2276" s="465"/>
      <c r="BK2276" s="465"/>
      <c r="BL2276" s="465"/>
      <c r="BM2276" s="465"/>
      <c r="BN2276" s="465"/>
      <c r="BO2276" s="483"/>
      <c r="BP2276" s="483"/>
      <c r="BQ2276" s="483"/>
      <c r="BR2276" s="483"/>
      <c r="BS2276" s="483"/>
      <c r="BT2276" s="484"/>
      <c r="BU2276" s="484"/>
      <c r="BV2276" s="484"/>
      <c r="BW2276" s="516"/>
      <c r="BX2276" s="434"/>
      <c r="BY2276" s="490"/>
      <c r="BZ2276" s="491"/>
      <c r="CA2276" s="520"/>
      <c r="CB2276" s="520"/>
      <c r="CC2276" s="520"/>
      <c r="CD2276" s="520"/>
      <c r="CE2276" s="520"/>
      <c r="CF2276" s="520"/>
    </row>
    <row r="2277" spans="1:84" ht="13.8" thickBot="1" x14ac:dyDescent="0.3">
      <c r="A2277" s="133"/>
      <c r="B2277" s="134"/>
      <c r="C2277" s="429"/>
      <c r="D2277" s="136"/>
      <c r="E2277" s="136"/>
      <c r="F2277" s="438"/>
      <c r="G2277" s="136"/>
      <c r="H2277" s="139"/>
      <c r="I2277" s="430"/>
      <c r="J2277" s="431"/>
      <c r="K2277" s="432"/>
      <c r="L2277" s="428"/>
      <c r="M2277" s="500"/>
      <c r="N2277" s="518"/>
      <c r="O2277" s="501"/>
      <c r="P2277" s="501"/>
      <c r="Q2277" s="519"/>
      <c r="R2277" s="502"/>
      <c r="S2277" s="502"/>
      <c r="T2277" s="503"/>
      <c r="U2277" s="504"/>
      <c r="V2277" s="505"/>
      <c r="W2277" s="505"/>
      <c r="X2277" s="505"/>
      <c r="Y2277" s="505"/>
      <c r="Z2277" s="506"/>
      <c r="AA2277" s="507"/>
      <c r="AB2277" s="508"/>
      <c r="AC2277" s="513"/>
      <c r="AD2277" s="508"/>
      <c r="AE2277" s="507"/>
      <c r="AF2277" s="513"/>
      <c r="AG2277" s="507"/>
      <c r="AH2277" s="508"/>
      <c r="AI2277" s="509"/>
      <c r="AJ2277" s="507"/>
      <c r="AK2277" s="507"/>
      <c r="AL2277" s="510"/>
      <c r="AM2277" s="511"/>
      <c r="AN2277" s="512"/>
      <c r="AO2277" s="511"/>
      <c r="AP2277" s="507"/>
      <c r="AQ2277" s="512"/>
      <c r="AR2277" s="513"/>
      <c r="AS2277" s="508"/>
      <c r="AT2277" s="511"/>
      <c r="AU2277" s="511"/>
      <c r="AV2277" s="511"/>
      <c r="AW2277" s="511"/>
      <c r="AX2277" s="511"/>
      <c r="AY2277" s="511"/>
      <c r="AZ2277" s="514"/>
      <c r="BA2277" s="515"/>
      <c r="BB2277" s="507"/>
      <c r="BC2277" s="505"/>
      <c r="BD2277" s="524"/>
      <c r="BE2277" s="506"/>
      <c r="BF2277" s="482"/>
      <c r="BG2277" s="483"/>
      <c r="BH2277" s="483"/>
      <c r="BI2277" s="465"/>
      <c r="BJ2277" s="465"/>
      <c r="BK2277" s="465"/>
      <c r="BL2277" s="465"/>
      <c r="BM2277" s="465"/>
      <c r="BN2277" s="465"/>
      <c r="BO2277" s="483"/>
      <c r="BP2277" s="483"/>
      <c r="BQ2277" s="483"/>
      <c r="BR2277" s="483"/>
      <c r="BS2277" s="483"/>
      <c r="BT2277" s="484"/>
      <c r="BU2277" s="484"/>
      <c r="BV2277" s="484"/>
      <c r="BW2277" s="516"/>
      <c r="BX2277" s="434"/>
      <c r="BY2277" s="490"/>
      <c r="BZ2277" s="491"/>
      <c r="CA2277" s="520"/>
      <c r="CB2277" s="520"/>
      <c r="CC2277" s="520"/>
      <c r="CD2277" s="520"/>
      <c r="CE2277" s="520"/>
      <c r="CF2277" s="520"/>
    </row>
    <row r="2278" spans="1:84" ht="13.8" thickBot="1" x14ac:dyDescent="0.3">
      <c r="A2278" s="133"/>
      <c r="B2278" s="134"/>
      <c r="C2278" s="429"/>
      <c r="D2278" s="136"/>
      <c r="E2278" s="136"/>
      <c r="F2278" s="438"/>
      <c r="G2278" s="136"/>
      <c r="H2278" s="139"/>
      <c r="I2278" s="430"/>
      <c r="J2278" s="431"/>
      <c r="K2278" s="432"/>
      <c r="L2278" s="428"/>
      <c r="M2278" s="500"/>
      <c r="N2278" s="518"/>
      <c r="O2278" s="501"/>
      <c r="P2278" s="501"/>
      <c r="Q2278" s="519"/>
      <c r="R2278" s="502"/>
      <c r="S2278" s="502"/>
      <c r="T2278" s="503"/>
      <c r="U2278" s="504"/>
      <c r="V2278" s="505"/>
      <c r="W2278" s="505"/>
      <c r="X2278" s="505"/>
      <c r="Y2278" s="505"/>
      <c r="Z2278" s="506"/>
      <c r="AA2278" s="507"/>
      <c r="AB2278" s="508"/>
      <c r="AC2278" s="513"/>
      <c r="AD2278" s="508"/>
      <c r="AE2278" s="507"/>
      <c r="AF2278" s="513"/>
      <c r="AG2278" s="507"/>
      <c r="AH2278" s="508"/>
      <c r="AI2278" s="509"/>
      <c r="AJ2278" s="507"/>
      <c r="AK2278" s="507"/>
      <c r="AL2278" s="510"/>
      <c r="AM2278" s="511"/>
      <c r="AN2278" s="512"/>
      <c r="AO2278" s="511"/>
      <c r="AP2278" s="507"/>
      <c r="AQ2278" s="512"/>
      <c r="AR2278" s="513"/>
      <c r="AS2278" s="508"/>
      <c r="AT2278" s="511"/>
      <c r="AU2278" s="511"/>
      <c r="AV2278" s="511"/>
      <c r="AW2278" s="511"/>
      <c r="AX2278" s="511"/>
      <c r="AY2278" s="511"/>
      <c r="AZ2278" s="514"/>
      <c r="BA2278" s="515"/>
      <c r="BB2278" s="507"/>
      <c r="BC2278" s="505"/>
      <c r="BD2278" s="524"/>
      <c r="BE2278" s="506"/>
      <c r="BF2278" s="482"/>
      <c r="BG2278" s="483"/>
      <c r="BH2278" s="483"/>
      <c r="BI2278" s="465"/>
      <c r="BJ2278" s="465"/>
      <c r="BK2278" s="465"/>
      <c r="BL2278" s="465"/>
      <c r="BM2278" s="465"/>
      <c r="BN2278" s="465"/>
      <c r="BO2278" s="483"/>
      <c r="BP2278" s="483"/>
      <c r="BQ2278" s="483"/>
      <c r="BR2278" s="483"/>
      <c r="BS2278" s="483"/>
      <c r="BT2278" s="484"/>
      <c r="BU2278" s="484"/>
      <c r="BV2278" s="484"/>
      <c r="BW2278" s="516"/>
      <c r="BX2278" s="434"/>
      <c r="BY2278" s="490"/>
      <c r="BZ2278" s="491"/>
      <c r="CA2278" s="520"/>
      <c r="CB2278" s="520"/>
      <c r="CC2278" s="520"/>
      <c r="CD2278" s="520"/>
      <c r="CE2278" s="520"/>
      <c r="CF2278" s="520"/>
    </row>
    <row r="2279" spans="1:84" ht="13.8" thickBot="1" x14ac:dyDescent="0.3">
      <c r="A2279" s="133"/>
      <c r="B2279" s="134"/>
      <c r="C2279" s="429"/>
      <c r="D2279" s="136"/>
      <c r="E2279" s="136"/>
      <c r="F2279" s="438"/>
      <c r="G2279" s="136"/>
      <c r="H2279" s="139"/>
      <c r="I2279" s="430"/>
      <c r="J2279" s="431"/>
      <c r="K2279" s="432"/>
      <c r="L2279" s="428"/>
      <c r="M2279" s="500"/>
      <c r="N2279" s="518"/>
      <c r="O2279" s="501"/>
      <c r="P2279" s="501"/>
      <c r="Q2279" s="519"/>
      <c r="R2279" s="502"/>
      <c r="S2279" s="502"/>
      <c r="T2279" s="503"/>
      <c r="U2279" s="504"/>
      <c r="V2279" s="505"/>
      <c r="W2279" s="505"/>
      <c r="X2279" s="505"/>
      <c r="Y2279" s="505"/>
      <c r="Z2279" s="506"/>
      <c r="AA2279" s="507"/>
      <c r="AB2279" s="508"/>
      <c r="AC2279" s="513"/>
      <c r="AD2279" s="508"/>
      <c r="AE2279" s="507"/>
      <c r="AF2279" s="513"/>
      <c r="AG2279" s="507"/>
      <c r="AH2279" s="508"/>
      <c r="AI2279" s="509"/>
      <c r="AJ2279" s="507"/>
      <c r="AK2279" s="507"/>
      <c r="AL2279" s="510"/>
      <c r="AM2279" s="511"/>
      <c r="AN2279" s="512"/>
      <c r="AO2279" s="511"/>
      <c r="AP2279" s="507"/>
      <c r="AQ2279" s="512"/>
      <c r="AR2279" s="513"/>
      <c r="AS2279" s="508"/>
      <c r="AT2279" s="511"/>
      <c r="AU2279" s="511"/>
      <c r="AV2279" s="511"/>
      <c r="AW2279" s="511"/>
      <c r="AX2279" s="511"/>
      <c r="AY2279" s="511"/>
      <c r="AZ2279" s="514"/>
      <c r="BA2279" s="515"/>
      <c r="BB2279" s="507"/>
      <c r="BC2279" s="505"/>
      <c r="BD2279" s="524"/>
      <c r="BE2279" s="506"/>
      <c r="BF2279" s="482"/>
      <c r="BG2279" s="483"/>
      <c r="BH2279" s="483"/>
      <c r="BI2279" s="465"/>
      <c r="BJ2279" s="465"/>
      <c r="BK2279" s="465"/>
      <c r="BL2279" s="465"/>
      <c r="BM2279" s="465"/>
      <c r="BN2279" s="465"/>
      <c r="BO2279" s="483"/>
      <c r="BP2279" s="483"/>
      <c r="BQ2279" s="483"/>
      <c r="BR2279" s="483"/>
      <c r="BS2279" s="483"/>
      <c r="BT2279" s="484"/>
      <c r="BU2279" s="484"/>
      <c r="BV2279" s="484"/>
      <c r="BW2279" s="516"/>
      <c r="BX2279" s="434"/>
      <c r="BY2279" s="490"/>
      <c r="BZ2279" s="491"/>
      <c r="CA2279" s="520"/>
      <c r="CB2279" s="520"/>
      <c r="CC2279" s="520"/>
      <c r="CD2279" s="520"/>
      <c r="CE2279" s="520"/>
      <c r="CF2279" s="520"/>
    </row>
    <row r="2280" spans="1:84" ht="13.8" thickBot="1" x14ac:dyDescent="0.3">
      <c r="A2280" s="133"/>
      <c r="B2280" s="134"/>
      <c r="C2280" s="429"/>
      <c r="D2280" s="136"/>
      <c r="E2280" s="136"/>
      <c r="F2280" s="438"/>
      <c r="G2280" s="136"/>
      <c r="H2280" s="139"/>
      <c r="I2280" s="430"/>
      <c r="J2280" s="431"/>
      <c r="K2280" s="432"/>
      <c r="L2280" s="428"/>
      <c r="M2280" s="500"/>
      <c r="N2280" s="518"/>
      <c r="O2280" s="501"/>
      <c r="P2280" s="501"/>
      <c r="Q2280" s="519"/>
      <c r="R2280" s="502"/>
      <c r="S2280" s="502"/>
      <c r="T2280" s="503"/>
      <c r="U2280" s="504"/>
      <c r="V2280" s="505"/>
      <c r="W2280" s="505"/>
      <c r="X2280" s="505"/>
      <c r="Y2280" s="505"/>
      <c r="Z2280" s="506"/>
      <c r="AA2280" s="507"/>
      <c r="AB2280" s="508"/>
      <c r="AC2280" s="513"/>
      <c r="AD2280" s="508"/>
      <c r="AE2280" s="507"/>
      <c r="AF2280" s="513"/>
      <c r="AG2280" s="507"/>
      <c r="AH2280" s="508"/>
      <c r="AI2280" s="509"/>
      <c r="AJ2280" s="507"/>
      <c r="AK2280" s="507"/>
      <c r="AL2280" s="510"/>
      <c r="AM2280" s="511"/>
      <c r="AN2280" s="512"/>
      <c r="AO2280" s="511"/>
      <c r="AP2280" s="507"/>
      <c r="AQ2280" s="512"/>
      <c r="AR2280" s="513"/>
      <c r="AS2280" s="508"/>
      <c r="AT2280" s="511"/>
      <c r="AU2280" s="511"/>
      <c r="AV2280" s="511"/>
      <c r="AW2280" s="511"/>
      <c r="AX2280" s="511"/>
      <c r="AY2280" s="511"/>
      <c r="AZ2280" s="514"/>
      <c r="BA2280" s="515"/>
      <c r="BB2280" s="507"/>
      <c r="BC2280" s="505"/>
      <c r="BD2280" s="524"/>
      <c r="BE2280" s="506"/>
      <c r="BF2280" s="482"/>
      <c r="BG2280" s="483"/>
      <c r="BH2280" s="483"/>
      <c r="BI2280" s="465"/>
      <c r="BJ2280" s="465"/>
      <c r="BK2280" s="465"/>
      <c r="BL2280" s="465"/>
      <c r="BM2280" s="465"/>
      <c r="BN2280" s="465"/>
      <c r="BO2280" s="483"/>
      <c r="BP2280" s="483"/>
      <c r="BQ2280" s="483"/>
      <c r="BR2280" s="483"/>
      <c r="BS2280" s="483"/>
      <c r="BT2280" s="484"/>
      <c r="BU2280" s="484"/>
      <c r="BV2280" s="484"/>
      <c r="BW2280" s="516"/>
      <c r="BX2280" s="434"/>
      <c r="BY2280" s="490"/>
      <c r="BZ2280" s="491"/>
      <c r="CA2280" s="520"/>
      <c r="CB2280" s="520"/>
      <c r="CC2280" s="520"/>
      <c r="CD2280" s="520"/>
      <c r="CE2280" s="520"/>
      <c r="CF2280" s="520"/>
    </row>
    <row r="2281" spans="1:84" ht="13.8" thickBot="1" x14ac:dyDescent="0.3">
      <c r="A2281" s="133"/>
      <c r="B2281" s="134"/>
      <c r="C2281" s="429"/>
      <c r="D2281" s="136"/>
      <c r="E2281" s="136"/>
      <c r="F2281" s="438"/>
      <c r="G2281" s="136"/>
      <c r="H2281" s="139"/>
      <c r="I2281" s="430"/>
      <c r="J2281" s="431"/>
      <c r="K2281" s="432"/>
      <c r="L2281" s="428"/>
      <c r="M2281" s="500"/>
      <c r="N2281" s="518"/>
      <c r="O2281" s="501"/>
      <c r="P2281" s="501"/>
      <c r="Q2281" s="519"/>
      <c r="R2281" s="502"/>
      <c r="S2281" s="502"/>
      <c r="T2281" s="503"/>
      <c r="U2281" s="504"/>
      <c r="V2281" s="505"/>
      <c r="W2281" s="505"/>
      <c r="X2281" s="505"/>
      <c r="Y2281" s="505"/>
      <c r="Z2281" s="506"/>
      <c r="AA2281" s="507"/>
      <c r="AB2281" s="508"/>
      <c r="AC2281" s="513"/>
      <c r="AD2281" s="508"/>
      <c r="AE2281" s="507"/>
      <c r="AF2281" s="513"/>
      <c r="AG2281" s="507"/>
      <c r="AH2281" s="508"/>
      <c r="AI2281" s="509"/>
      <c r="AJ2281" s="507"/>
      <c r="AK2281" s="507"/>
      <c r="AL2281" s="510"/>
      <c r="AM2281" s="511"/>
      <c r="AN2281" s="512"/>
      <c r="AO2281" s="511"/>
      <c r="AP2281" s="507"/>
      <c r="AQ2281" s="512"/>
      <c r="AR2281" s="513"/>
      <c r="AS2281" s="508"/>
      <c r="AT2281" s="511"/>
      <c r="AU2281" s="511"/>
      <c r="AV2281" s="511"/>
      <c r="AW2281" s="511"/>
      <c r="AX2281" s="511"/>
      <c r="AY2281" s="511"/>
      <c r="AZ2281" s="514"/>
      <c r="BA2281" s="515"/>
      <c r="BB2281" s="507"/>
      <c r="BC2281" s="505"/>
      <c r="BD2281" s="524"/>
      <c r="BE2281" s="506"/>
      <c r="BF2281" s="482"/>
      <c r="BG2281" s="483"/>
      <c r="BH2281" s="483"/>
      <c r="BI2281" s="465"/>
      <c r="BJ2281" s="465"/>
      <c r="BK2281" s="465"/>
      <c r="BL2281" s="465"/>
      <c r="BM2281" s="465"/>
      <c r="BN2281" s="465"/>
      <c r="BO2281" s="483"/>
      <c r="BP2281" s="483"/>
      <c r="BQ2281" s="483"/>
      <c r="BR2281" s="483"/>
      <c r="BS2281" s="483"/>
      <c r="BT2281" s="484"/>
      <c r="BU2281" s="484"/>
      <c r="BV2281" s="484"/>
      <c r="BW2281" s="516"/>
      <c r="BX2281" s="434"/>
      <c r="BY2281" s="490"/>
      <c r="BZ2281" s="491"/>
      <c r="CA2281" s="520"/>
      <c r="CB2281" s="520"/>
      <c r="CC2281" s="520"/>
      <c r="CD2281" s="520"/>
      <c r="CE2281" s="520"/>
      <c r="CF2281" s="520"/>
    </row>
    <row r="2282" spans="1:84" ht="13.8" thickBot="1" x14ac:dyDescent="0.3">
      <c r="A2282" s="133"/>
      <c r="B2282" s="134"/>
      <c r="C2282" s="429"/>
      <c r="D2282" s="136"/>
      <c r="E2282" s="136"/>
      <c r="F2282" s="438"/>
      <c r="G2282" s="136"/>
      <c r="H2282" s="139"/>
      <c r="I2282" s="430"/>
      <c r="J2282" s="431"/>
      <c r="K2282" s="432"/>
      <c r="L2282" s="428"/>
      <c r="M2282" s="500"/>
      <c r="N2282" s="518"/>
      <c r="O2282" s="501"/>
      <c r="P2282" s="501"/>
      <c r="Q2282" s="519"/>
      <c r="R2282" s="502"/>
      <c r="S2282" s="502"/>
      <c r="T2282" s="503"/>
      <c r="U2282" s="504"/>
      <c r="V2282" s="505"/>
      <c r="W2282" s="505"/>
      <c r="X2282" s="505"/>
      <c r="Y2282" s="505"/>
      <c r="Z2282" s="506"/>
      <c r="AA2282" s="507"/>
      <c r="AB2282" s="508"/>
      <c r="AC2282" s="513"/>
      <c r="AD2282" s="508"/>
      <c r="AE2282" s="507"/>
      <c r="AF2282" s="513"/>
      <c r="AG2282" s="507"/>
      <c r="AH2282" s="508"/>
      <c r="AI2282" s="509"/>
      <c r="AJ2282" s="507"/>
      <c r="AK2282" s="507"/>
      <c r="AL2282" s="510"/>
      <c r="AM2282" s="511"/>
      <c r="AN2282" s="512"/>
      <c r="AO2282" s="511"/>
      <c r="AP2282" s="507"/>
      <c r="AQ2282" s="512"/>
      <c r="AR2282" s="513"/>
      <c r="AS2282" s="508"/>
      <c r="AT2282" s="511"/>
      <c r="AU2282" s="511"/>
      <c r="AV2282" s="511"/>
      <c r="AW2282" s="511"/>
      <c r="AX2282" s="511"/>
      <c r="AY2282" s="511"/>
      <c r="AZ2282" s="514"/>
      <c r="BA2282" s="515"/>
      <c r="BB2282" s="507"/>
      <c r="BC2282" s="505"/>
      <c r="BD2282" s="524"/>
      <c r="BE2282" s="506"/>
      <c r="BF2282" s="482"/>
      <c r="BG2282" s="483"/>
      <c r="BH2282" s="483"/>
      <c r="BI2282" s="465"/>
      <c r="BJ2282" s="465"/>
      <c r="BK2282" s="465"/>
      <c r="BL2282" s="465"/>
      <c r="BM2282" s="465"/>
      <c r="BN2282" s="465"/>
      <c r="BO2282" s="483"/>
      <c r="BP2282" s="483"/>
      <c r="BQ2282" s="483"/>
      <c r="BR2282" s="483"/>
      <c r="BS2282" s="483"/>
      <c r="BT2282" s="484"/>
      <c r="BU2282" s="484"/>
      <c r="BV2282" s="484"/>
      <c r="BW2282" s="516"/>
      <c r="BX2282" s="434"/>
      <c r="BY2282" s="490"/>
      <c r="BZ2282" s="491"/>
      <c r="CA2282" s="520"/>
      <c r="CB2282" s="520"/>
      <c r="CC2282" s="520"/>
      <c r="CD2282" s="520"/>
      <c r="CE2282" s="520"/>
      <c r="CF2282" s="520"/>
    </row>
    <row r="2283" spans="1:84" ht="13.8" thickBot="1" x14ac:dyDescent="0.3">
      <c r="A2283" s="133"/>
      <c r="B2283" s="134"/>
      <c r="C2283" s="429"/>
      <c r="D2283" s="136"/>
      <c r="E2283" s="136"/>
      <c r="F2283" s="438"/>
      <c r="G2283" s="136"/>
      <c r="H2283" s="139"/>
      <c r="I2283" s="430"/>
      <c r="J2283" s="431"/>
      <c r="K2283" s="432"/>
      <c r="L2283" s="428"/>
      <c r="M2283" s="500"/>
      <c r="N2283" s="518"/>
      <c r="O2283" s="501"/>
      <c r="P2283" s="501"/>
      <c r="Q2283" s="519"/>
      <c r="R2283" s="502"/>
      <c r="S2283" s="502"/>
      <c r="T2283" s="503"/>
      <c r="U2283" s="504"/>
      <c r="V2283" s="505"/>
      <c r="W2283" s="505"/>
      <c r="X2283" s="505"/>
      <c r="Y2283" s="505"/>
      <c r="Z2283" s="506"/>
      <c r="AA2283" s="507"/>
      <c r="AB2283" s="508"/>
      <c r="AC2283" s="513"/>
      <c r="AD2283" s="508"/>
      <c r="AE2283" s="507"/>
      <c r="AF2283" s="513"/>
      <c r="AG2283" s="507"/>
      <c r="AH2283" s="508"/>
      <c r="AI2283" s="509"/>
      <c r="AJ2283" s="507"/>
      <c r="AK2283" s="507"/>
      <c r="AL2283" s="510"/>
      <c r="AM2283" s="511"/>
      <c r="AN2283" s="512"/>
      <c r="AO2283" s="511"/>
      <c r="AP2283" s="507"/>
      <c r="AQ2283" s="512"/>
      <c r="AR2283" s="513"/>
      <c r="AS2283" s="508"/>
      <c r="AT2283" s="511"/>
      <c r="AU2283" s="511"/>
      <c r="AV2283" s="511"/>
      <c r="AW2283" s="511"/>
      <c r="AX2283" s="511"/>
      <c r="AY2283" s="511"/>
      <c r="AZ2283" s="514"/>
      <c r="BA2283" s="515"/>
      <c r="BB2283" s="507"/>
      <c r="BC2283" s="505"/>
      <c r="BD2283" s="524"/>
      <c r="BE2283" s="506"/>
      <c r="BF2283" s="482"/>
      <c r="BG2283" s="483"/>
      <c r="BH2283" s="483"/>
      <c r="BI2283" s="465"/>
      <c r="BJ2283" s="465"/>
      <c r="BK2283" s="465"/>
      <c r="BL2283" s="465"/>
      <c r="BM2283" s="465"/>
      <c r="BN2283" s="465"/>
      <c r="BO2283" s="483"/>
      <c r="BP2283" s="483"/>
      <c r="BQ2283" s="483"/>
      <c r="BR2283" s="483"/>
      <c r="BS2283" s="483"/>
      <c r="BT2283" s="484"/>
      <c r="BU2283" s="484"/>
      <c r="BV2283" s="484"/>
      <c r="BW2283" s="516"/>
      <c r="BX2283" s="434"/>
      <c r="BY2283" s="490"/>
      <c r="BZ2283" s="491"/>
      <c r="CA2283" s="520"/>
      <c r="CB2283" s="520"/>
      <c r="CC2283" s="520"/>
      <c r="CD2283" s="520"/>
      <c r="CE2283" s="520"/>
      <c r="CF2283" s="520"/>
    </row>
    <row r="2284" spans="1:84" ht="13.8" thickBot="1" x14ac:dyDescent="0.3">
      <c r="A2284" s="133"/>
      <c r="B2284" s="134"/>
      <c r="C2284" s="429"/>
      <c r="D2284" s="136"/>
      <c r="E2284" s="136"/>
      <c r="F2284" s="438"/>
      <c r="G2284" s="136"/>
      <c r="H2284" s="139"/>
      <c r="I2284" s="430"/>
      <c r="J2284" s="431"/>
      <c r="K2284" s="432"/>
      <c r="L2284" s="428"/>
      <c r="M2284" s="500"/>
      <c r="N2284" s="518"/>
      <c r="O2284" s="501"/>
      <c r="P2284" s="501"/>
      <c r="Q2284" s="519"/>
      <c r="R2284" s="502"/>
      <c r="S2284" s="502"/>
      <c r="T2284" s="503"/>
      <c r="U2284" s="504"/>
      <c r="V2284" s="505"/>
      <c r="W2284" s="505"/>
      <c r="X2284" s="505"/>
      <c r="Y2284" s="505"/>
      <c r="Z2284" s="506"/>
      <c r="AA2284" s="507"/>
      <c r="AB2284" s="508"/>
      <c r="AC2284" s="513"/>
      <c r="AD2284" s="508"/>
      <c r="AE2284" s="507"/>
      <c r="AF2284" s="513"/>
      <c r="AG2284" s="507"/>
      <c r="AH2284" s="508"/>
      <c r="AI2284" s="509"/>
      <c r="AJ2284" s="507"/>
      <c r="AK2284" s="507"/>
      <c r="AL2284" s="510"/>
      <c r="AM2284" s="511"/>
      <c r="AN2284" s="512"/>
      <c r="AO2284" s="511"/>
      <c r="AP2284" s="507"/>
      <c r="AQ2284" s="512"/>
      <c r="AR2284" s="513"/>
      <c r="AS2284" s="508"/>
      <c r="AT2284" s="511"/>
      <c r="AU2284" s="511"/>
      <c r="AV2284" s="511"/>
      <c r="AW2284" s="511"/>
      <c r="AX2284" s="511"/>
      <c r="AY2284" s="511"/>
      <c r="AZ2284" s="514"/>
      <c r="BA2284" s="515"/>
      <c r="BB2284" s="507"/>
      <c r="BC2284" s="505"/>
      <c r="BD2284" s="524"/>
      <c r="BE2284" s="506"/>
      <c r="BF2284" s="482"/>
      <c r="BG2284" s="483"/>
      <c r="BH2284" s="483"/>
      <c r="BI2284" s="465"/>
      <c r="BJ2284" s="465"/>
      <c r="BK2284" s="465"/>
      <c r="BL2284" s="465"/>
      <c r="BM2284" s="465"/>
      <c r="BN2284" s="465"/>
      <c r="BO2284" s="483"/>
      <c r="BP2284" s="483"/>
      <c r="BQ2284" s="483"/>
      <c r="BR2284" s="483"/>
      <c r="BS2284" s="483"/>
      <c r="BT2284" s="484"/>
      <c r="BU2284" s="484"/>
      <c r="BV2284" s="484"/>
      <c r="BW2284" s="516"/>
      <c r="BX2284" s="434"/>
      <c r="BY2284" s="490"/>
      <c r="BZ2284" s="491"/>
      <c r="CA2284" s="520"/>
      <c r="CB2284" s="520"/>
      <c r="CC2284" s="520"/>
      <c r="CD2284" s="520"/>
      <c r="CE2284" s="520"/>
      <c r="CF2284" s="520"/>
    </row>
    <row r="2285" spans="1:84" ht="13.8" thickBot="1" x14ac:dyDescent="0.3">
      <c r="A2285" s="133"/>
      <c r="B2285" s="134"/>
      <c r="C2285" s="429"/>
      <c r="D2285" s="136"/>
      <c r="E2285" s="136"/>
      <c r="F2285" s="438"/>
      <c r="G2285" s="136"/>
      <c r="H2285" s="139"/>
      <c r="I2285" s="430"/>
      <c r="J2285" s="431"/>
      <c r="K2285" s="432"/>
      <c r="L2285" s="428"/>
      <c r="M2285" s="500"/>
      <c r="N2285" s="518"/>
      <c r="O2285" s="501"/>
      <c r="P2285" s="501"/>
      <c r="Q2285" s="519"/>
      <c r="R2285" s="502"/>
      <c r="S2285" s="502"/>
      <c r="T2285" s="503"/>
      <c r="U2285" s="504"/>
      <c r="V2285" s="505"/>
      <c r="W2285" s="505"/>
      <c r="X2285" s="505"/>
      <c r="Y2285" s="505"/>
      <c r="Z2285" s="506"/>
      <c r="AA2285" s="507"/>
      <c r="AB2285" s="508"/>
      <c r="AC2285" s="513"/>
      <c r="AD2285" s="508"/>
      <c r="AE2285" s="507"/>
      <c r="AF2285" s="513"/>
      <c r="AG2285" s="507"/>
      <c r="AH2285" s="508"/>
      <c r="AI2285" s="509"/>
      <c r="AJ2285" s="507"/>
      <c r="AK2285" s="507"/>
      <c r="AL2285" s="510"/>
      <c r="AM2285" s="511"/>
      <c r="AN2285" s="512"/>
      <c r="AO2285" s="511"/>
      <c r="AP2285" s="507"/>
      <c r="AQ2285" s="512"/>
      <c r="AR2285" s="513"/>
      <c r="AS2285" s="508"/>
      <c r="AT2285" s="511"/>
      <c r="AU2285" s="511"/>
      <c r="AV2285" s="511"/>
      <c r="AW2285" s="511"/>
      <c r="AX2285" s="511"/>
      <c r="AY2285" s="511"/>
      <c r="AZ2285" s="514"/>
      <c r="BA2285" s="515"/>
      <c r="BB2285" s="507"/>
      <c r="BC2285" s="505"/>
      <c r="BD2285" s="524"/>
      <c r="BE2285" s="506"/>
      <c r="BF2285" s="482"/>
      <c r="BG2285" s="483"/>
      <c r="BH2285" s="483"/>
      <c r="BI2285" s="465"/>
      <c r="BJ2285" s="465"/>
      <c r="BK2285" s="465"/>
      <c r="BL2285" s="465"/>
      <c r="BM2285" s="465"/>
      <c r="BN2285" s="465"/>
      <c r="BO2285" s="483"/>
      <c r="BP2285" s="483"/>
      <c r="BQ2285" s="483"/>
      <c r="BR2285" s="483"/>
      <c r="BS2285" s="483"/>
      <c r="BT2285" s="484"/>
      <c r="BU2285" s="484"/>
      <c r="BV2285" s="484"/>
      <c r="BW2285" s="516"/>
      <c r="BX2285" s="434"/>
      <c r="BY2285" s="490"/>
      <c r="BZ2285" s="491"/>
      <c r="CA2285" s="520"/>
      <c r="CB2285" s="520"/>
      <c r="CC2285" s="520"/>
      <c r="CD2285" s="520"/>
      <c r="CE2285" s="520"/>
      <c r="CF2285" s="520"/>
    </row>
    <row r="2286" spans="1:84" ht="13.8" thickBot="1" x14ac:dyDescent="0.3">
      <c r="A2286" s="133"/>
      <c r="B2286" s="134"/>
      <c r="C2286" s="429"/>
      <c r="D2286" s="136"/>
      <c r="E2286" s="136"/>
      <c r="F2286" s="438"/>
      <c r="G2286" s="136"/>
      <c r="H2286" s="139"/>
      <c r="I2286" s="430"/>
      <c r="J2286" s="431"/>
      <c r="K2286" s="432"/>
      <c r="L2286" s="428"/>
      <c r="M2286" s="500"/>
      <c r="N2286" s="518"/>
      <c r="O2286" s="501"/>
      <c r="P2286" s="501"/>
      <c r="Q2286" s="519"/>
      <c r="R2286" s="502"/>
      <c r="S2286" s="502"/>
      <c r="T2286" s="503"/>
      <c r="U2286" s="504"/>
      <c r="V2286" s="505"/>
      <c r="W2286" s="505"/>
      <c r="X2286" s="505"/>
      <c r="Y2286" s="505"/>
      <c r="Z2286" s="506"/>
      <c r="AA2286" s="507"/>
      <c r="AB2286" s="508"/>
      <c r="AC2286" s="513"/>
      <c r="AD2286" s="508"/>
      <c r="AE2286" s="507"/>
      <c r="AF2286" s="513"/>
      <c r="AG2286" s="507"/>
      <c r="AH2286" s="508"/>
      <c r="AI2286" s="509"/>
      <c r="AJ2286" s="507"/>
      <c r="AK2286" s="507"/>
      <c r="AL2286" s="510"/>
      <c r="AM2286" s="511"/>
      <c r="AN2286" s="512"/>
      <c r="AO2286" s="511"/>
      <c r="AP2286" s="507"/>
      <c r="AQ2286" s="512"/>
      <c r="AR2286" s="513"/>
      <c r="AS2286" s="508"/>
      <c r="AT2286" s="511"/>
      <c r="AU2286" s="511"/>
      <c r="AV2286" s="511"/>
      <c r="AW2286" s="511"/>
      <c r="AX2286" s="511"/>
      <c r="AY2286" s="511"/>
      <c r="AZ2286" s="514"/>
      <c r="BA2286" s="515"/>
      <c r="BB2286" s="507"/>
      <c r="BC2286" s="505"/>
      <c r="BD2286" s="524"/>
      <c r="BE2286" s="506"/>
      <c r="BF2286" s="482"/>
      <c r="BG2286" s="483"/>
      <c r="BH2286" s="483"/>
      <c r="BI2286" s="465"/>
      <c r="BJ2286" s="465"/>
      <c r="BK2286" s="465"/>
      <c r="BL2286" s="465"/>
      <c r="BM2286" s="465"/>
      <c r="BN2286" s="465"/>
      <c r="BO2286" s="483"/>
      <c r="BP2286" s="483"/>
      <c r="BQ2286" s="483"/>
      <c r="BR2286" s="483"/>
      <c r="BS2286" s="483"/>
      <c r="BT2286" s="484"/>
      <c r="BU2286" s="484"/>
      <c r="BV2286" s="484"/>
      <c r="BW2286" s="516"/>
      <c r="BX2286" s="434"/>
      <c r="BY2286" s="490"/>
      <c r="BZ2286" s="491"/>
      <c r="CA2286" s="520"/>
      <c r="CB2286" s="520"/>
      <c r="CC2286" s="520"/>
      <c r="CD2286" s="520"/>
      <c r="CE2286" s="520"/>
      <c r="CF2286" s="520"/>
    </row>
    <row r="2287" spans="1:84" ht="13.8" thickBot="1" x14ac:dyDescent="0.3">
      <c r="A2287" s="133"/>
      <c r="B2287" s="134"/>
      <c r="C2287" s="429"/>
      <c r="D2287" s="136"/>
      <c r="E2287" s="136"/>
      <c r="F2287" s="438"/>
      <c r="G2287" s="136"/>
      <c r="H2287" s="139"/>
      <c r="I2287" s="430"/>
      <c r="J2287" s="431"/>
      <c r="K2287" s="432"/>
      <c r="L2287" s="428"/>
      <c r="M2287" s="500"/>
      <c r="N2287" s="518"/>
      <c r="O2287" s="501"/>
      <c r="P2287" s="501"/>
      <c r="Q2287" s="519"/>
      <c r="R2287" s="502"/>
      <c r="S2287" s="502"/>
      <c r="T2287" s="503"/>
      <c r="U2287" s="504"/>
      <c r="V2287" s="505"/>
      <c r="W2287" s="505"/>
      <c r="X2287" s="505"/>
      <c r="Y2287" s="505"/>
      <c r="Z2287" s="506"/>
      <c r="AA2287" s="507"/>
      <c r="AB2287" s="508"/>
      <c r="AC2287" s="513"/>
      <c r="AD2287" s="508"/>
      <c r="AE2287" s="507"/>
      <c r="AF2287" s="513"/>
      <c r="AG2287" s="507"/>
      <c r="AH2287" s="508"/>
      <c r="AI2287" s="509"/>
      <c r="AJ2287" s="507"/>
      <c r="AK2287" s="507"/>
      <c r="AL2287" s="510"/>
      <c r="AM2287" s="511"/>
      <c r="AN2287" s="512"/>
      <c r="AO2287" s="511"/>
      <c r="AP2287" s="507"/>
      <c r="AQ2287" s="512"/>
      <c r="AR2287" s="513"/>
      <c r="AS2287" s="508"/>
      <c r="AT2287" s="511"/>
      <c r="AU2287" s="511"/>
      <c r="AV2287" s="511"/>
      <c r="AW2287" s="511"/>
      <c r="AX2287" s="511"/>
      <c r="AY2287" s="511"/>
      <c r="AZ2287" s="514"/>
      <c r="BA2287" s="515"/>
      <c r="BB2287" s="507"/>
      <c r="BC2287" s="505"/>
      <c r="BD2287" s="524"/>
      <c r="BE2287" s="506"/>
      <c r="BF2287" s="482"/>
      <c r="BG2287" s="483"/>
      <c r="BH2287" s="483"/>
      <c r="BI2287" s="465"/>
      <c r="BJ2287" s="465"/>
      <c r="BK2287" s="465"/>
      <c r="BL2287" s="465"/>
      <c r="BM2287" s="465"/>
      <c r="BN2287" s="465"/>
      <c r="BO2287" s="483"/>
      <c r="BP2287" s="483"/>
      <c r="BQ2287" s="483"/>
      <c r="BR2287" s="483"/>
      <c r="BS2287" s="483"/>
      <c r="BT2287" s="484"/>
      <c r="BU2287" s="484"/>
      <c r="BV2287" s="484"/>
      <c r="BW2287" s="516"/>
      <c r="BX2287" s="434"/>
      <c r="BY2287" s="490"/>
      <c r="BZ2287" s="491"/>
      <c r="CA2287" s="520"/>
      <c r="CB2287" s="520"/>
      <c r="CC2287" s="520"/>
      <c r="CD2287" s="520"/>
      <c r="CE2287" s="520"/>
      <c r="CF2287" s="520"/>
    </row>
    <row r="2288" spans="1:84" ht="13.8" thickBot="1" x14ac:dyDescent="0.3">
      <c r="A2288" s="133"/>
      <c r="B2288" s="134"/>
      <c r="C2288" s="429"/>
      <c r="D2288" s="136"/>
      <c r="E2288" s="136"/>
      <c r="F2288" s="438"/>
      <c r="G2288" s="136"/>
      <c r="H2288" s="139"/>
      <c r="I2288" s="430"/>
      <c r="J2288" s="431"/>
      <c r="K2288" s="432"/>
      <c r="L2288" s="428"/>
      <c r="M2288" s="500"/>
      <c r="N2288" s="518"/>
      <c r="O2288" s="501"/>
      <c r="P2288" s="501"/>
      <c r="Q2288" s="519"/>
      <c r="R2288" s="502"/>
      <c r="S2288" s="502"/>
      <c r="T2288" s="503"/>
      <c r="U2288" s="504"/>
      <c r="V2288" s="505"/>
      <c r="W2288" s="505"/>
      <c r="X2288" s="505"/>
      <c r="Y2288" s="505"/>
      <c r="Z2288" s="506"/>
      <c r="AA2288" s="507"/>
      <c r="AB2288" s="508"/>
      <c r="AC2288" s="513"/>
      <c r="AD2288" s="508"/>
      <c r="AE2288" s="507"/>
      <c r="AF2288" s="513"/>
      <c r="AG2288" s="507"/>
      <c r="AH2288" s="508"/>
      <c r="AI2288" s="509"/>
      <c r="AJ2288" s="507"/>
      <c r="AK2288" s="507"/>
      <c r="AL2288" s="510"/>
      <c r="AM2288" s="511"/>
      <c r="AN2288" s="512"/>
      <c r="AO2288" s="511"/>
      <c r="AP2288" s="507"/>
      <c r="AQ2288" s="512"/>
      <c r="AR2288" s="513"/>
      <c r="AS2288" s="508"/>
      <c r="AT2288" s="511"/>
      <c r="AU2288" s="511"/>
      <c r="AV2288" s="511"/>
      <c r="AW2288" s="511"/>
      <c r="AX2288" s="511"/>
      <c r="AY2288" s="511"/>
      <c r="AZ2288" s="514"/>
      <c r="BA2288" s="515"/>
      <c r="BB2288" s="507"/>
      <c r="BC2288" s="505"/>
      <c r="BD2288" s="524"/>
      <c r="BE2288" s="506"/>
      <c r="BF2288" s="482"/>
      <c r="BG2288" s="483"/>
      <c r="BH2288" s="483"/>
      <c r="BI2288" s="465"/>
      <c r="BJ2288" s="465"/>
      <c r="BK2288" s="465"/>
      <c r="BL2288" s="465"/>
      <c r="BM2288" s="465"/>
      <c r="BN2288" s="465"/>
      <c r="BO2288" s="483"/>
      <c r="BP2288" s="483"/>
      <c r="BQ2288" s="483"/>
      <c r="BR2288" s="483"/>
      <c r="BS2288" s="483"/>
      <c r="BT2288" s="484"/>
      <c r="BU2288" s="484"/>
      <c r="BV2288" s="484"/>
      <c r="BW2288" s="516"/>
      <c r="BX2288" s="434"/>
      <c r="BY2288" s="490"/>
      <c r="BZ2288" s="491"/>
      <c r="CA2288" s="520"/>
      <c r="CB2288" s="520"/>
      <c r="CC2288" s="520"/>
      <c r="CD2288" s="520"/>
      <c r="CE2288" s="520"/>
      <c r="CF2288" s="520"/>
    </row>
    <row r="2289" spans="1:84" ht="13.8" thickBot="1" x14ac:dyDescent="0.3">
      <c r="A2289" s="133"/>
      <c r="B2289" s="134"/>
      <c r="C2289" s="429"/>
      <c r="D2289" s="136"/>
      <c r="E2289" s="136"/>
      <c r="F2289" s="438"/>
      <c r="G2289" s="136"/>
      <c r="H2289" s="139"/>
      <c r="I2289" s="430"/>
      <c r="J2289" s="431"/>
      <c r="K2289" s="432"/>
      <c r="L2289" s="428"/>
      <c r="M2289" s="500"/>
      <c r="N2289" s="518"/>
      <c r="O2289" s="501"/>
      <c r="P2289" s="501"/>
      <c r="Q2289" s="519"/>
      <c r="R2289" s="502"/>
      <c r="S2289" s="502"/>
      <c r="T2289" s="503"/>
      <c r="U2289" s="504"/>
      <c r="V2289" s="505"/>
      <c r="W2289" s="505"/>
      <c r="X2289" s="505"/>
      <c r="Y2289" s="505"/>
      <c r="Z2289" s="506"/>
      <c r="AA2289" s="507"/>
      <c r="AB2289" s="508"/>
      <c r="AC2289" s="513"/>
      <c r="AD2289" s="508"/>
      <c r="AE2289" s="507"/>
      <c r="AF2289" s="513"/>
      <c r="AG2289" s="507"/>
      <c r="AH2289" s="508"/>
      <c r="AI2289" s="509"/>
      <c r="AJ2289" s="507"/>
      <c r="AK2289" s="507"/>
      <c r="AL2289" s="510"/>
      <c r="AM2289" s="511"/>
      <c r="AN2289" s="512"/>
      <c r="AO2289" s="511"/>
      <c r="AP2289" s="507"/>
      <c r="AQ2289" s="512"/>
      <c r="AR2289" s="513"/>
      <c r="AS2289" s="508"/>
      <c r="AT2289" s="511"/>
      <c r="AU2289" s="511"/>
      <c r="AV2289" s="511"/>
      <c r="AW2289" s="511"/>
      <c r="AX2289" s="511"/>
      <c r="AY2289" s="511"/>
      <c r="AZ2289" s="514"/>
      <c r="BA2289" s="515"/>
      <c r="BB2289" s="507"/>
      <c r="BC2289" s="505"/>
      <c r="BD2289" s="524"/>
      <c r="BE2289" s="506"/>
      <c r="BF2289" s="482"/>
      <c r="BG2289" s="483"/>
      <c r="BH2289" s="483"/>
      <c r="BI2289" s="465"/>
      <c r="BJ2289" s="465"/>
      <c r="BK2289" s="465"/>
      <c r="BL2289" s="465"/>
      <c r="BM2289" s="465"/>
      <c r="BN2289" s="465"/>
      <c r="BO2289" s="483"/>
      <c r="BP2289" s="483"/>
      <c r="BQ2289" s="483"/>
      <c r="BR2289" s="483"/>
      <c r="BS2289" s="483"/>
      <c r="BT2289" s="484"/>
      <c r="BU2289" s="484"/>
      <c r="BV2289" s="484"/>
      <c r="BW2289" s="516"/>
      <c r="BX2289" s="434"/>
      <c r="BY2289" s="490"/>
      <c r="BZ2289" s="491"/>
      <c r="CA2289" s="520"/>
      <c r="CB2289" s="520"/>
      <c r="CC2289" s="520"/>
      <c r="CD2289" s="520"/>
      <c r="CE2289" s="520"/>
      <c r="CF2289" s="520"/>
    </row>
    <row r="2290" spans="1:84" ht="13.8" thickBot="1" x14ac:dyDescent="0.3">
      <c r="A2290" s="133"/>
      <c r="B2290" s="134"/>
      <c r="C2290" s="429"/>
      <c r="D2290" s="136"/>
      <c r="E2290" s="136"/>
      <c r="F2290" s="438"/>
      <c r="G2290" s="136"/>
      <c r="H2290" s="139"/>
      <c r="I2290" s="430"/>
      <c r="J2290" s="431"/>
      <c r="K2290" s="432"/>
      <c r="L2290" s="428"/>
      <c r="M2290" s="500"/>
      <c r="N2290" s="518"/>
      <c r="O2290" s="501"/>
      <c r="P2290" s="501"/>
      <c r="Q2290" s="519"/>
      <c r="R2290" s="502"/>
      <c r="S2290" s="502"/>
      <c r="T2290" s="503"/>
      <c r="U2290" s="504"/>
      <c r="V2290" s="505"/>
      <c r="W2290" s="505"/>
      <c r="X2290" s="505"/>
      <c r="Y2290" s="505"/>
      <c r="Z2290" s="506"/>
      <c r="AA2290" s="507"/>
      <c r="AB2290" s="508"/>
      <c r="AC2290" s="513"/>
      <c r="AD2290" s="508"/>
      <c r="AE2290" s="507"/>
      <c r="AF2290" s="513"/>
      <c r="AG2290" s="507"/>
      <c r="AH2290" s="508"/>
      <c r="AI2290" s="509"/>
      <c r="AJ2290" s="507"/>
      <c r="AK2290" s="507"/>
      <c r="AL2290" s="510"/>
      <c r="AM2290" s="511"/>
      <c r="AN2290" s="512"/>
      <c r="AO2290" s="511"/>
      <c r="AP2290" s="507"/>
      <c r="AQ2290" s="512"/>
      <c r="AR2290" s="513"/>
      <c r="AS2290" s="508"/>
      <c r="AT2290" s="511"/>
      <c r="AU2290" s="511"/>
      <c r="AV2290" s="511"/>
      <c r="AW2290" s="511"/>
      <c r="AX2290" s="511"/>
      <c r="AY2290" s="511"/>
      <c r="AZ2290" s="514"/>
      <c r="BA2290" s="515"/>
      <c r="BB2290" s="507"/>
      <c r="BC2290" s="505"/>
      <c r="BD2290" s="524"/>
      <c r="BE2290" s="506"/>
      <c r="BF2290" s="482"/>
      <c r="BG2290" s="483"/>
      <c r="BH2290" s="483"/>
      <c r="BI2290" s="465"/>
      <c r="BJ2290" s="465"/>
      <c r="BK2290" s="465"/>
      <c r="BL2290" s="465"/>
      <c r="BM2290" s="465"/>
      <c r="BN2290" s="465"/>
      <c r="BO2290" s="483"/>
      <c r="BP2290" s="483"/>
      <c r="BQ2290" s="483"/>
      <c r="BR2290" s="483"/>
      <c r="BS2290" s="483"/>
      <c r="BT2290" s="484"/>
      <c r="BU2290" s="484"/>
      <c r="BV2290" s="484"/>
      <c r="BW2290" s="516"/>
      <c r="BX2290" s="434"/>
      <c r="BY2290" s="490"/>
      <c r="BZ2290" s="491"/>
      <c r="CA2290" s="520"/>
      <c r="CB2290" s="520"/>
      <c r="CC2290" s="520"/>
      <c r="CD2290" s="520"/>
      <c r="CE2290" s="520"/>
      <c r="CF2290" s="520"/>
    </row>
    <row r="2291" spans="1:84" ht="13.8" thickBot="1" x14ac:dyDescent="0.3">
      <c r="A2291" s="133"/>
      <c r="B2291" s="134"/>
      <c r="C2291" s="429"/>
      <c r="D2291" s="136"/>
      <c r="E2291" s="136"/>
      <c r="F2291" s="438"/>
      <c r="G2291" s="136"/>
      <c r="H2291" s="139"/>
      <c r="I2291" s="430"/>
      <c r="J2291" s="431"/>
      <c r="K2291" s="432"/>
      <c r="L2291" s="428"/>
      <c r="M2291" s="500"/>
      <c r="N2291" s="518"/>
      <c r="O2291" s="501"/>
      <c r="P2291" s="501"/>
      <c r="Q2291" s="519"/>
      <c r="R2291" s="502"/>
      <c r="S2291" s="502"/>
      <c r="T2291" s="503"/>
      <c r="U2291" s="504"/>
      <c r="V2291" s="505"/>
      <c r="W2291" s="505"/>
      <c r="X2291" s="505"/>
      <c r="Y2291" s="505"/>
      <c r="Z2291" s="506"/>
      <c r="AA2291" s="507"/>
      <c r="AB2291" s="508"/>
      <c r="AC2291" s="513"/>
      <c r="AD2291" s="508"/>
      <c r="AE2291" s="507"/>
      <c r="AF2291" s="513"/>
      <c r="AG2291" s="507"/>
      <c r="AH2291" s="508"/>
      <c r="AI2291" s="509"/>
      <c r="AJ2291" s="507"/>
      <c r="AK2291" s="507"/>
      <c r="AL2291" s="510"/>
      <c r="AM2291" s="511"/>
      <c r="AN2291" s="512"/>
      <c r="AO2291" s="511"/>
      <c r="AP2291" s="507"/>
      <c r="AQ2291" s="512"/>
      <c r="AR2291" s="513"/>
      <c r="AS2291" s="508"/>
      <c r="AT2291" s="511"/>
      <c r="AU2291" s="511"/>
      <c r="AV2291" s="511"/>
      <c r="AW2291" s="511"/>
      <c r="AX2291" s="511"/>
      <c r="AY2291" s="511"/>
      <c r="AZ2291" s="514"/>
      <c r="BA2291" s="515"/>
      <c r="BB2291" s="507"/>
      <c r="BC2291" s="505"/>
      <c r="BD2291" s="524"/>
      <c r="BE2291" s="506"/>
      <c r="BF2291" s="482"/>
      <c r="BG2291" s="483"/>
      <c r="BH2291" s="483"/>
      <c r="BI2291" s="465"/>
      <c r="BJ2291" s="465"/>
      <c r="BK2291" s="465"/>
      <c r="BL2291" s="465"/>
      <c r="BM2291" s="465"/>
      <c r="BN2291" s="465"/>
      <c r="BO2291" s="483"/>
      <c r="BP2291" s="483"/>
      <c r="BQ2291" s="483"/>
      <c r="BR2291" s="483"/>
      <c r="BS2291" s="483"/>
      <c r="BT2291" s="484"/>
      <c r="BU2291" s="484"/>
      <c r="BV2291" s="484"/>
      <c r="BW2291" s="516"/>
      <c r="BX2291" s="434"/>
      <c r="BY2291" s="490"/>
      <c r="BZ2291" s="491"/>
      <c r="CA2291" s="520"/>
      <c r="CB2291" s="520"/>
      <c r="CC2291" s="520"/>
      <c r="CD2291" s="520"/>
      <c r="CE2291" s="520"/>
      <c r="CF2291" s="520"/>
    </row>
    <row r="2292" spans="1:84" ht="13.8" thickBot="1" x14ac:dyDescent="0.3">
      <c r="A2292" s="133"/>
      <c r="B2292" s="134"/>
      <c r="C2292" s="429"/>
      <c r="D2292" s="136"/>
      <c r="E2292" s="136"/>
      <c r="F2292" s="438"/>
      <c r="G2292" s="136"/>
      <c r="H2292" s="139"/>
      <c r="I2292" s="430"/>
      <c r="J2292" s="431"/>
      <c r="K2292" s="432"/>
      <c r="L2292" s="428"/>
      <c r="M2292" s="500"/>
      <c r="N2292" s="518"/>
      <c r="O2292" s="501"/>
      <c r="P2292" s="501"/>
      <c r="Q2292" s="519"/>
      <c r="R2292" s="502"/>
      <c r="S2292" s="502"/>
      <c r="T2292" s="503"/>
      <c r="U2292" s="504"/>
      <c r="V2292" s="505"/>
      <c r="W2292" s="505"/>
      <c r="X2292" s="505"/>
      <c r="Y2292" s="505"/>
      <c r="Z2292" s="506"/>
      <c r="AA2292" s="507"/>
      <c r="AB2292" s="508"/>
      <c r="AC2292" s="513"/>
      <c r="AD2292" s="508"/>
      <c r="AE2292" s="507"/>
      <c r="AF2292" s="513"/>
      <c r="AG2292" s="507"/>
      <c r="AH2292" s="508"/>
      <c r="AI2292" s="509"/>
      <c r="AJ2292" s="507"/>
      <c r="AK2292" s="507"/>
      <c r="AL2292" s="510"/>
      <c r="AM2292" s="511"/>
      <c r="AN2292" s="512"/>
      <c r="AO2292" s="511"/>
      <c r="AP2292" s="507"/>
      <c r="AQ2292" s="512"/>
      <c r="AR2292" s="513"/>
      <c r="AS2292" s="508"/>
      <c r="AT2292" s="511"/>
      <c r="AU2292" s="511"/>
      <c r="AV2292" s="511"/>
      <c r="AW2292" s="511"/>
      <c r="AX2292" s="511"/>
      <c r="AY2292" s="511"/>
      <c r="AZ2292" s="514"/>
      <c r="BA2292" s="515"/>
      <c r="BB2292" s="507"/>
      <c r="BC2292" s="505"/>
      <c r="BD2292" s="524"/>
      <c r="BE2292" s="506"/>
      <c r="BF2292" s="482"/>
      <c r="BG2292" s="483"/>
      <c r="BH2292" s="483"/>
      <c r="BI2292" s="465"/>
      <c r="BJ2292" s="465"/>
      <c r="BK2292" s="465"/>
      <c r="BL2292" s="465"/>
      <c r="BM2292" s="465"/>
      <c r="BN2292" s="465"/>
      <c r="BO2292" s="483"/>
      <c r="BP2292" s="483"/>
      <c r="BQ2292" s="483"/>
      <c r="BR2292" s="483"/>
      <c r="BS2292" s="483"/>
      <c r="BT2292" s="484"/>
      <c r="BU2292" s="484"/>
      <c r="BV2292" s="484"/>
      <c r="BW2292" s="516"/>
      <c r="BX2292" s="434"/>
      <c r="BY2292" s="490"/>
      <c r="BZ2292" s="491"/>
      <c r="CA2292" s="520"/>
      <c r="CB2292" s="520"/>
      <c r="CC2292" s="520"/>
      <c r="CD2292" s="520"/>
      <c r="CE2292" s="520"/>
      <c r="CF2292" s="520"/>
    </row>
    <row r="2293" spans="1:84" ht="13.8" thickBot="1" x14ac:dyDescent="0.3">
      <c r="A2293" s="133"/>
      <c r="B2293" s="134"/>
      <c r="C2293" s="429"/>
      <c r="D2293" s="136"/>
      <c r="E2293" s="136"/>
      <c r="F2293" s="438"/>
      <c r="G2293" s="136"/>
      <c r="H2293" s="139"/>
      <c r="I2293" s="430"/>
      <c r="J2293" s="431"/>
      <c r="K2293" s="432"/>
      <c r="L2293" s="428"/>
      <c r="M2293" s="500"/>
      <c r="N2293" s="518"/>
      <c r="O2293" s="501"/>
      <c r="P2293" s="501"/>
      <c r="Q2293" s="519"/>
      <c r="R2293" s="502"/>
      <c r="S2293" s="502"/>
      <c r="T2293" s="503"/>
      <c r="U2293" s="504"/>
      <c r="V2293" s="505"/>
      <c r="W2293" s="505"/>
      <c r="X2293" s="505"/>
      <c r="Y2293" s="505"/>
      <c r="Z2293" s="506"/>
      <c r="AA2293" s="507"/>
      <c r="AB2293" s="508"/>
      <c r="AC2293" s="513"/>
      <c r="AD2293" s="508"/>
      <c r="AE2293" s="507"/>
      <c r="AF2293" s="513"/>
      <c r="AG2293" s="507"/>
      <c r="AH2293" s="508"/>
      <c r="AI2293" s="509"/>
      <c r="AJ2293" s="507"/>
      <c r="AK2293" s="507"/>
      <c r="AL2293" s="510"/>
      <c r="AM2293" s="511"/>
      <c r="AN2293" s="512"/>
      <c r="AO2293" s="511"/>
      <c r="AP2293" s="507"/>
      <c r="AQ2293" s="512"/>
      <c r="AR2293" s="513"/>
      <c r="AS2293" s="508"/>
      <c r="AT2293" s="511"/>
      <c r="AU2293" s="511"/>
      <c r="AV2293" s="511"/>
      <c r="AW2293" s="511"/>
      <c r="AX2293" s="511"/>
      <c r="AY2293" s="511"/>
      <c r="AZ2293" s="514"/>
      <c r="BA2293" s="515"/>
      <c r="BB2293" s="507"/>
      <c r="BC2293" s="505"/>
      <c r="BD2293" s="524"/>
      <c r="BE2293" s="506"/>
      <c r="BF2293" s="482"/>
      <c r="BG2293" s="483"/>
      <c r="BH2293" s="483"/>
      <c r="BI2293" s="465"/>
      <c r="BJ2293" s="465"/>
      <c r="BK2293" s="465"/>
      <c r="BL2293" s="465"/>
      <c r="BM2293" s="465"/>
      <c r="BN2293" s="465"/>
      <c r="BO2293" s="483"/>
      <c r="BP2293" s="483"/>
      <c r="BQ2293" s="483"/>
      <c r="BR2293" s="483"/>
      <c r="BS2293" s="483"/>
      <c r="BT2293" s="484"/>
      <c r="BU2293" s="484"/>
      <c r="BV2293" s="484"/>
      <c r="BW2293" s="516"/>
      <c r="BX2293" s="434"/>
      <c r="BY2293" s="490"/>
      <c r="BZ2293" s="491"/>
      <c r="CA2293" s="520"/>
      <c r="CB2293" s="520"/>
      <c r="CC2293" s="520"/>
      <c r="CD2293" s="520"/>
      <c r="CE2293" s="520"/>
      <c r="CF2293" s="520"/>
    </row>
    <row r="2294" spans="1:84" ht="13.8" thickBot="1" x14ac:dyDescent="0.3">
      <c r="A2294" s="133"/>
      <c r="B2294" s="134"/>
      <c r="C2294" s="429"/>
      <c r="D2294" s="136"/>
      <c r="E2294" s="136"/>
      <c r="F2294" s="438"/>
      <c r="G2294" s="136"/>
      <c r="H2294" s="139"/>
      <c r="I2294" s="430"/>
      <c r="J2294" s="431"/>
      <c r="K2294" s="432"/>
      <c r="L2294" s="428"/>
      <c r="M2294" s="500"/>
      <c r="N2294" s="518"/>
      <c r="O2294" s="501"/>
      <c r="P2294" s="501"/>
      <c r="Q2294" s="519"/>
      <c r="R2294" s="502"/>
      <c r="S2294" s="502"/>
      <c r="T2294" s="503"/>
      <c r="U2294" s="504"/>
      <c r="V2294" s="505"/>
      <c r="W2294" s="505"/>
      <c r="X2294" s="505"/>
      <c r="Y2294" s="505"/>
      <c r="Z2294" s="506"/>
      <c r="AA2294" s="507"/>
      <c r="AB2294" s="508"/>
      <c r="AC2294" s="513"/>
      <c r="AD2294" s="508"/>
      <c r="AE2294" s="507"/>
      <c r="AF2294" s="513"/>
      <c r="AG2294" s="507"/>
      <c r="AH2294" s="508"/>
      <c r="AI2294" s="509"/>
      <c r="AJ2294" s="507"/>
      <c r="AK2294" s="507"/>
      <c r="AL2294" s="510"/>
      <c r="AM2294" s="511"/>
      <c r="AN2294" s="512"/>
      <c r="AO2294" s="511"/>
      <c r="AP2294" s="507"/>
      <c r="AQ2294" s="512"/>
      <c r="AR2294" s="513"/>
      <c r="AS2294" s="508"/>
      <c r="AT2294" s="511"/>
      <c r="AU2294" s="511"/>
      <c r="AV2294" s="511"/>
      <c r="AW2294" s="511"/>
      <c r="AX2294" s="511"/>
      <c r="AY2294" s="511"/>
      <c r="AZ2294" s="514"/>
      <c r="BA2294" s="515"/>
      <c r="BB2294" s="507"/>
      <c r="BC2294" s="505"/>
      <c r="BD2294" s="524"/>
      <c r="BE2294" s="506"/>
      <c r="BF2294" s="482"/>
      <c r="BG2294" s="483"/>
      <c r="BH2294" s="483"/>
      <c r="BI2294" s="465"/>
      <c r="BJ2294" s="465"/>
      <c r="BK2294" s="465"/>
      <c r="BL2294" s="465"/>
      <c r="BM2294" s="465"/>
      <c r="BN2294" s="465"/>
      <c r="BO2294" s="483"/>
      <c r="BP2294" s="483"/>
      <c r="BQ2294" s="483"/>
      <c r="BR2294" s="483"/>
      <c r="BS2294" s="483"/>
      <c r="BT2294" s="484"/>
      <c r="BU2294" s="484"/>
      <c r="BV2294" s="484"/>
      <c r="BW2294" s="516"/>
      <c r="BX2294" s="434"/>
      <c r="BY2294" s="490"/>
      <c r="BZ2294" s="491"/>
      <c r="CA2294" s="520"/>
      <c r="CB2294" s="520"/>
      <c r="CC2294" s="520"/>
      <c r="CD2294" s="520"/>
      <c r="CE2294" s="520"/>
      <c r="CF2294" s="520"/>
    </row>
    <row r="2295" spans="1:84" ht="13.8" thickBot="1" x14ac:dyDescent="0.3">
      <c r="A2295" s="133"/>
      <c r="B2295" s="134"/>
      <c r="C2295" s="429"/>
      <c r="D2295" s="136"/>
      <c r="E2295" s="136"/>
      <c r="F2295" s="438"/>
      <c r="G2295" s="136"/>
      <c r="H2295" s="139"/>
      <c r="I2295" s="430"/>
      <c r="J2295" s="431"/>
      <c r="K2295" s="432"/>
      <c r="L2295" s="428"/>
      <c r="M2295" s="500"/>
      <c r="N2295" s="518"/>
      <c r="O2295" s="501"/>
      <c r="P2295" s="501"/>
      <c r="Q2295" s="519"/>
      <c r="R2295" s="502"/>
      <c r="S2295" s="502"/>
      <c r="T2295" s="503"/>
      <c r="U2295" s="504"/>
      <c r="V2295" s="505"/>
      <c r="W2295" s="505"/>
      <c r="X2295" s="505"/>
      <c r="Y2295" s="505"/>
      <c r="Z2295" s="506"/>
      <c r="AA2295" s="507"/>
      <c r="AB2295" s="508"/>
      <c r="AC2295" s="513"/>
      <c r="AD2295" s="508"/>
      <c r="AE2295" s="507"/>
      <c r="AF2295" s="513"/>
      <c r="AG2295" s="507"/>
      <c r="AH2295" s="508"/>
      <c r="AI2295" s="509"/>
      <c r="AJ2295" s="507"/>
      <c r="AK2295" s="507"/>
      <c r="AL2295" s="510"/>
      <c r="AM2295" s="511"/>
      <c r="AN2295" s="512"/>
      <c r="AO2295" s="511"/>
      <c r="AP2295" s="507"/>
      <c r="AQ2295" s="512"/>
      <c r="AR2295" s="513"/>
      <c r="AS2295" s="508"/>
      <c r="AT2295" s="511"/>
      <c r="AU2295" s="511"/>
      <c r="AV2295" s="511"/>
      <c r="AW2295" s="511"/>
      <c r="AX2295" s="511"/>
      <c r="AY2295" s="511"/>
      <c r="AZ2295" s="514"/>
      <c r="BA2295" s="515"/>
      <c r="BB2295" s="507"/>
      <c r="BC2295" s="505"/>
      <c r="BD2295" s="524"/>
      <c r="BE2295" s="506"/>
      <c r="BF2295" s="482"/>
      <c r="BG2295" s="483"/>
      <c r="BH2295" s="483"/>
      <c r="BI2295" s="465"/>
      <c r="BJ2295" s="465"/>
      <c r="BK2295" s="465"/>
      <c r="BL2295" s="465"/>
      <c r="BM2295" s="465"/>
      <c r="BN2295" s="465"/>
      <c r="BO2295" s="483"/>
      <c r="BP2295" s="483"/>
      <c r="BQ2295" s="483"/>
      <c r="BR2295" s="483"/>
      <c r="BS2295" s="483"/>
      <c r="BT2295" s="484"/>
      <c r="BU2295" s="484"/>
      <c r="BV2295" s="484"/>
      <c r="BW2295" s="516"/>
      <c r="BX2295" s="434"/>
      <c r="BY2295" s="490"/>
      <c r="BZ2295" s="491"/>
      <c r="CA2295" s="520"/>
      <c r="CB2295" s="520"/>
      <c r="CC2295" s="520"/>
      <c r="CD2295" s="520"/>
      <c r="CE2295" s="520"/>
      <c r="CF2295" s="520"/>
    </row>
    <row r="2296" spans="1:84" ht="13.8" thickBot="1" x14ac:dyDescent="0.3">
      <c r="A2296" s="133"/>
      <c r="B2296" s="134"/>
      <c r="C2296" s="429"/>
      <c r="D2296" s="136"/>
      <c r="E2296" s="136"/>
      <c r="F2296" s="438"/>
      <c r="G2296" s="136"/>
      <c r="H2296" s="139"/>
      <c r="I2296" s="430"/>
      <c r="J2296" s="431"/>
      <c r="K2296" s="432"/>
      <c r="L2296" s="428"/>
      <c r="M2296" s="500"/>
      <c r="N2296" s="518"/>
      <c r="O2296" s="501"/>
      <c r="P2296" s="501"/>
      <c r="Q2296" s="519"/>
      <c r="R2296" s="502"/>
      <c r="S2296" s="502"/>
      <c r="T2296" s="503"/>
      <c r="U2296" s="504"/>
      <c r="V2296" s="505"/>
      <c r="W2296" s="505"/>
      <c r="X2296" s="505"/>
      <c r="Y2296" s="505"/>
      <c r="Z2296" s="506"/>
      <c r="AA2296" s="507"/>
      <c r="AB2296" s="508"/>
      <c r="AC2296" s="513"/>
      <c r="AD2296" s="508"/>
      <c r="AE2296" s="507"/>
      <c r="AF2296" s="513"/>
      <c r="AG2296" s="507"/>
      <c r="AH2296" s="508"/>
      <c r="AI2296" s="509"/>
      <c r="AJ2296" s="507"/>
      <c r="AK2296" s="507"/>
      <c r="AL2296" s="510"/>
      <c r="AM2296" s="511"/>
      <c r="AN2296" s="512"/>
      <c r="AO2296" s="511"/>
      <c r="AP2296" s="507"/>
      <c r="AQ2296" s="512"/>
      <c r="AR2296" s="513"/>
      <c r="AS2296" s="508"/>
      <c r="AT2296" s="511"/>
      <c r="AU2296" s="511"/>
      <c r="AV2296" s="511"/>
      <c r="AW2296" s="511"/>
      <c r="AX2296" s="511"/>
      <c r="AY2296" s="511"/>
      <c r="AZ2296" s="514"/>
      <c r="BA2296" s="515"/>
      <c r="BB2296" s="507"/>
      <c r="BC2296" s="505"/>
      <c r="BD2296" s="524"/>
      <c r="BE2296" s="506"/>
      <c r="BF2296" s="482"/>
      <c r="BG2296" s="483"/>
      <c r="BH2296" s="483"/>
      <c r="BI2296" s="465"/>
      <c r="BJ2296" s="465"/>
      <c r="BK2296" s="465"/>
      <c r="BL2296" s="465"/>
      <c r="BM2296" s="465"/>
      <c r="BN2296" s="465"/>
      <c r="BO2296" s="483"/>
      <c r="BP2296" s="483"/>
      <c r="BQ2296" s="483"/>
      <c r="BR2296" s="483"/>
      <c r="BS2296" s="483"/>
      <c r="BT2296" s="484"/>
      <c r="BU2296" s="484"/>
      <c r="BV2296" s="484"/>
      <c r="BW2296" s="516"/>
      <c r="BX2296" s="434"/>
      <c r="BY2296" s="490"/>
      <c r="BZ2296" s="491"/>
      <c r="CA2296" s="520"/>
      <c r="CB2296" s="520"/>
      <c r="CC2296" s="520"/>
      <c r="CD2296" s="520"/>
      <c r="CE2296" s="520"/>
      <c r="CF2296" s="520"/>
    </row>
    <row r="2297" spans="1:84" ht="13.8" thickBot="1" x14ac:dyDescent="0.3">
      <c r="A2297" s="133"/>
      <c r="B2297" s="134"/>
      <c r="C2297" s="429"/>
      <c r="D2297" s="136"/>
      <c r="E2297" s="136"/>
      <c r="F2297" s="438"/>
      <c r="G2297" s="136"/>
      <c r="H2297" s="139"/>
      <c r="I2297" s="430"/>
      <c r="J2297" s="431"/>
      <c r="K2297" s="432"/>
      <c r="L2297" s="428"/>
      <c r="M2297" s="500"/>
      <c r="N2297" s="518"/>
      <c r="O2297" s="501"/>
      <c r="P2297" s="501"/>
      <c r="Q2297" s="519"/>
      <c r="R2297" s="502"/>
      <c r="S2297" s="502"/>
      <c r="T2297" s="503"/>
      <c r="U2297" s="504"/>
      <c r="V2297" s="505"/>
      <c r="W2297" s="505"/>
      <c r="X2297" s="505"/>
      <c r="Y2297" s="505"/>
      <c r="Z2297" s="506"/>
      <c r="AA2297" s="507"/>
      <c r="AB2297" s="508"/>
      <c r="AC2297" s="513"/>
      <c r="AD2297" s="508"/>
      <c r="AE2297" s="507"/>
      <c r="AF2297" s="513"/>
      <c r="AG2297" s="507"/>
      <c r="AH2297" s="508"/>
      <c r="AI2297" s="509"/>
      <c r="AJ2297" s="507"/>
      <c r="AK2297" s="507"/>
      <c r="AL2297" s="510"/>
      <c r="AM2297" s="511"/>
      <c r="AN2297" s="512"/>
      <c r="AO2297" s="511"/>
      <c r="AP2297" s="507"/>
      <c r="AQ2297" s="512"/>
      <c r="AR2297" s="513"/>
      <c r="AS2297" s="508"/>
      <c r="AT2297" s="511"/>
      <c r="AU2297" s="511"/>
      <c r="AV2297" s="511"/>
      <c r="AW2297" s="511"/>
      <c r="AX2297" s="511"/>
      <c r="AY2297" s="511"/>
      <c r="AZ2297" s="514"/>
      <c r="BA2297" s="515"/>
      <c r="BB2297" s="507"/>
      <c r="BC2297" s="505"/>
      <c r="BD2297" s="524"/>
      <c r="BE2297" s="506"/>
      <c r="BF2297" s="482"/>
      <c r="BG2297" s="483"/>
      <c r="BH2297" s="483"/>
      <c r="BI2297" s="465"/>
      <c r="BJ2297" s="465"/>
      <c r="BK2297" s="465"/>
      <c r="BL2297" s="465"/>
      <c r="BM2297" s="465"/>
      <c r="BN2297" s="465"/>
      <c r="BO2297" s="483"/>
      <c r="BP2297" s="483"/>
      <c r="BQ2297" s="483"/>
      <c r="BR2297" s="483"/>
      <c r="BS2297" s="483"/>
      <c r="BT2297" s="484"/>
      <c r="BU2297" s="484"/>
      <c r="BV2297" s="484"/>
      <c r="BW2297" s="516"/>
      <c r="BX2297" s="434"/>
      <c r="BY2297" s="490"/>
      <c r="BZ2297" s="491"/>
      <c r="CA2297" s="520"/>
      <c r="CB2297" s="520"/>
      <c r="CC2297" s="520"/>
      <c r="CD2297" s="520"/>
      <c r="CE2297" s="520"/>
      <c r="CF2297" s="520"/>
    </row>
    <row r="2298" spans="1:84" ht="13.8" thickBot="1" x14ac:dyDescent="0.3">
      <c r="A2298" s="133"/>
      <c r="B2298" s="134"/>
      <c r="C2298" s="429"/>
      <c r="D2298" s="136"/>
      <c r="E2298" s="136"/>
      <c r="F2298" s="438"/>
      <c r="G2298" s="136"/>
      <c r="H2298" s="139"/>
      <c r="I2298" s="430"/>
      <c r="J2298" s="431"/>
      <c r="K2298" s="432"/>
      <c r="L2298" s="428"/>
      <c r="M2298" s="500"/>
      <c r="N2298" s="518"/>
      <c r="O2298" s="501"/>
      <c r="P2298" s="501"/>
      <c r="Q2298" s="519"/>
      <c r="R2298" s="502"/>
      <c r="S2298" s="502"/>
      <c r="T2298" s="503"/>
      <c r="U2298" s="504"/>
      <c r="V2298" s="505"/>
      <c r="W2298" s="505"/>
      <c r="X2298" s="505"/>
      <c r="Y2298" s="505"/>
      <c r="Z2298" s="506"/>
      <c r="AA2298" s="507"/>
      <c r="AB2298" s="508"/>
      <c r="AC2298" s="513"/>
      <c r="AD2298" s="508"/>
      <c r="AE2298" s="507"/>
      <c r="AF2298" s="513"/>
      <c r="AG2298" s="507"/>
      <c r="AH2298" s="508"/>
      <c r="AI2298" s="509"/>
      <c r="AJ2298" s="507"/>
      <c r="AK2298" s="507"/>
      <c r="AL2298" s="510"/>
      <c r="AM2298" s="511"/>
      <c r="AN2298" s="512"/>
      <c r="AO2298" s="511"/>
      <c r="AP2298" s="507"/>
      <c r="AQ2298" s="512"/>
      <c r="AR2298" s="513"/>
      <c r="AS2298" s="508"/>
      <c r="AT2298" s="511"/>
      <c r="AU2298" s="511"/>
      <c r="AV2298" s="511"/>
      <c r="AW2298" s="511"/>
      <c r="AX2298" s="511"/>
      <c r="AY2298" s="511"/>
      <c r="AZ2298" s="514"/>
      <c r="BA2298" s="515"/>
      <c r="BB2298" s="507"/>
      <c r="BC2298" s="505"/>
      <c r="BD2298" s="524"/>
      <c r="BE2298" s="506"/>
      <c r="BF2298" s="482"/>
      <c r="BG2298" s="483"/>
      <c r="BH2298" s="483"/>
      <c r="BI2298" s="465"/>
      <c r="BJ2298" s="465"/>
      <c r="BK2298" s="465"/>
      <c r="BL2298" s="465"/>
      <c r="BM2298" s="465"/>
      <c r="BN2298" s="465"/>
      <c r="BO2298" s="483"/>
      <c r="BP2298" s="483"/>
      <c r="BQ2298" s="483"/>
      <c r="BR2298" s="483"/>
      <c r="BS2298" s="483"/>
      <c r="BT2298" s="484"/>
      <c r="BU2298" s="484"/>
      <c r="BV2298" s="484"/>
      <c r="BW2298" s="516"/>
      <c r="BX2298" s="434"/>
      <c r="BY2298" s="490"/>
      <c r="BZ2298" s="491"/>
      <c r="CA2298" s="520"/>
      <c r="CB2298" s="520"/>
      <c r="CC2298" s="520"/>
      <c r="CD2298" s="520"/>
      <c r="CE2298" s="520"/>
      <c r="CF2298" s="520"/>
    </row>
    <row r="2299" spans="1:84" ht="13.8" thickBot="1" x14ac:dyDescent="0.3">
      <c r="A2299" s="133"/>
      <c r="B2299" s="134"/>
      <c r="C2299" s="429"/>
      <c r="D2299" s="136"/>
      <c r="E2299" s="136"/>
      <c r="F2299" s="438"/>
      <c r="G2299" s="136"/>
      <c r="H2299" s="139"/>
      <c r="I2299" s="430"/>
      <c r="J2299" s="431"/>
      <c r="K2299" s="432"/>
      <c r="L2299" s="428"/>
      <c r="M2299" s="500"/>
      <c r="N2299" s="518"/>
      <c r="O2299" s="501"/>
      <c r="P2299" s="501"/>
      <c r="Q2299" s="519"/>
      <c r="R2299" s="502"/>
      <c r="S2299" s="502"/>
      <c r="T2299" s="503"/>
      <c r="U2299" s="504"/>
      <c r="V2299" s="505"/>
      <c r="W2299" s="505"/>
      <c r="X2299" s="505"/>
      <c r="Y2299" s="505"/>
      <c r="Z2299" s="506"/>
      <c r="AA2299" s="507"/>
      <c r="AB2299" s="508"/>
      <c r="AC2299" s="513"/>
      <c r="AD2299" s="508"/>
      <c r="AE2299" s="507"/>
      <c r="AF2299" s="513"/>
      <c r="AG2299" s="507"/>
      <c r="AH2299" s="508"/>
      <c r="AI2299" s="509"/>
      <c r="AJ2299" s="507"/>
      <c r="AK2299" s="507"/>
      <c r="AL2299" s="510"/>
      <c r="AM2299" s="511"/>
      <c r="AN2299" s="512"/>
      <c r="AO2299" s="511"/>
      <c r="AP2299" s="507"/>
      <c r="AQ2299" s="512"/>
      <c r="AR2299" s="513"/>
      <c r="AS2299" s="508"/>
      <c r="AT2299" s="511"/>
      <c r="AU2299" s="511"/>
      <c r="AV2299" s="511"/>
      <c r="AW2299" s="511"/>
      <c r="AX2299" s="511"/>
      <c r="AY2299" s="511"/>
      <c r="AZ2299" s="514"/>
      <c r="BA2299" s="515"/>
      <c r="BB2299" s="507"/>
      <c r="BC2299" s="505"/>
      <c r="BD2299" s="524"/>
      <c r="BE2299" s="506"/>
      <c r="BF2299" s="482"/>
      <c r="BG2299" s="483"/>
      <c r="BH2299" s="483"/>
      <c r="BI2299" s="465"/>
      <c r="BJ2299" s="465"/>
      <c r="BK2299" s="465"/>
      <c r="BL2299" s="465"/>
      <c r="BM2299" s="465"/>
      <c r="BN2299" s="465"/>
      <c r="BO2299" s="483"/>
      <c r="BP2299" s="483"/>
      <c r="BQ2299" s="483"/>
      <c r="BR2299" s="483"/>
      <c r="BS2299" s="483"/>
      <c r="BT2299" s="484"/>
      <c r="BU2299" s="484"/>
      <c r="BV2299" s="484"/>
      <c r="BW2299" s="516"/>
      <c r="BX2299" s="434"/>
      <c r="BY2299" s="490"/>
      <c r="BZ2299" s="491"/>
      <c r="CA2299" s="520"/>
      <c r="CB2299" s="520"/>
      <c r="CC2299" s="520"/>
      <c r="CD2299" s="520"/>
      <c r="CE2299" s="520"/>
      <c r="CF2299" s="520"/>
    </row>
    <row r="2300" spans="1:84" ht="13.8" thickBot="1" x14ac:dyDescent="0.3">
      <c r="A2300" s="133"/>
      <c r="B2300" s="134"/>
      <c r="C2300" s="429"/>
      <c r="D2300" s="136"/>
      <c r="E2300" s="136"/>
      <c r="F2300" s="438"/>
      <c r="G2300" s="136"/>
      <c r="H2300" s="139"/>
      <c r="I2300" s="430"/>
      <c r="J2300" s="431"/>
      <c r="K2300" s="432"/>
      <c r="L2300" s="428"/>
      <c r="M2300" s="500"/>
      <c r="N2300" s="518"/>
      <c r="O2300" s="501"/>
      <c r="P2300" s="501"/>
      <c r="Q2300" s="519"/>
      <c r="R2300" s="502"/>
      <c r="S2300" s="502"/>
      <c r="T2300" s="503"/>
      <c r="U2300" s="504"/>
      <c r="V2300" s="505"/>
      <c r="W2300" s="505"/>
      <c r="X2300" s="505"/>
      <c r="Y2300" s="505"/>
      <c r="Z2300" s="506"/>
      <c r="AA2300" s="507"/>
      <c r="AB2300" s="508"/>
      <c r="AC2300" s="513"/>
      <c r="AD2300" s="508"/>
      <c r="AE2300" s="507"/>
      <c r="AF2300" s="513"/>
      <c r="AG2300" s="507"/>
      <c r="AH2300" s="508"/>
      <c r="AI2300" s="509"/>
      <c r="AJ2300" s="507"/>
      <c r="AK2300" s="507"/>
      <c r="AL2300" s="510"/>
      <c r="AM2300" s="511"/>
      <c r="AN2300" s="512"/>
      <c r="AO2300" s="511"/>
      <c r="AP2300" s="507"/>
      <c r="AQ2300" s="512"/>
      <c r="AR2300" s="513"/>
      <c r="AS2300" s="508"/>
      <c r="AT2300" s="511"/>
      <c r="AU2300" s="511"/>
      <c r="AV2300" s="511"/>
      <c r="AW2300" s="511"/>
      <c r="AX2300" s="511"/>
      <c r="AY2300" s="511"/>
      <c r="AZ2300" s="514"/>
      <c r="BA2300" s="515"/>
      <c r="BB2300" s="507"/>
      <c r="BC2300" s="505"/>
      <c r="BD2300" s="524"/>
      <c r="BE2300" s="506"/>
      <c r="BF2300" s="482"/>
      <c r="BG2300" s="483"/>
      <c r="BH2300" s="483"/>
      <c r="BI2300" s="465"/>
      <c r="BJ2300" s="465"/>
      <c r="BK2300" s="465"/>
      <c r="BL2300" s="465"/>
      <c r="BM2300" s="465"/>
      <c r="BN2300" s="465"/>
      <c r="BO2300" s="483"/>
      <c r="BP2300" s="483"/>
      <c r="BQ2300" s="483"/>
      <c r="BR2300" s="483"/>
      <c r="BS2300" s="483"/>
      <c r="BT2300" s="484"/>
      <c r="BU2300" s="484"/>
      <c r="BV2300" s="484"/>
      <c r="BW2300" s="516"/>
      <c r="BX2300" s="434"/>
      <c r="BY2300" s="490"/>
      <c r="BZ2300" s="491"/>
      <c r="CA2300" s="520"/>
      <c r="CB2300" s="520"/>
      <c r="CC2300" s="520"/>
      <c r="CD2300" s="520"/>
      <c r="CE2300" s="520"/>
      <c r="CF2300" s="520"/>
    </row>
    <row r="2301" spans="1:84" ht="13.8" thickBot="1" x14ac:dyDescent="0.3">
      <c r="A2301" s="133"/>
      <c r="B2301" s="134"/>
      <c r="C2301" s="429"/>
      <c r="D2301" s="136"/>
      <c r="E2301" s="136"/>
      <c r="F2301" s="438"/>
      <c r="G2301" s="136"/>
      <c r="H2301" s="139"/>
      <c r="I2301" s="430"/>
      <c r="J2301" s="431"/>
      <c r="K2301" s="432"/>
      <c r="L2301" s="428"/>
      <c r="M2301" s="500"/>
      <c r="N2301" s="518"/>
      <c r="O2301" s="501"/>
      <c r="P2301" s="501"/>
      <c r="Q2301" s="519"/>
      <c r="R2301" s="502"/>
      <c r="S2301" s="502"/>
      <c r="T2301" s="503"/>
      <c r="U2301" s="504"/>
      <c r="V2301" s="505"/>
      <c r="W2301" s="505"/>
      <c r="X2301" s="505"/>
      <c r="Y2301" s="505"/>
      <c r="Z2301" s="506"/>
      <c r="AA2301" s="507"/>
      <c r="AB2301" s="508"/>
      <c r="AC2301" s="513"/>
      <c r="AD2301" s="508"/>
      <c r="AE2301" s="507"/>
      <c r="AF2301" s="513"/>
      <c r="AG2301" s="507"/>
      <c r="AH2301" s="508"/>
      <c r="AI2301" s="509"/>
      <c r="AJ2301" s="507"/>
      <c r="AK2301" s="507"/>
      <c r="AL2301" s="510"/>
      <c r="AM2301" s="511"/>
      <c r="AN2301" s="512"/>
      <c r="AO2301" s="511"/>
      <c r="AP2301" s="507"/>
      <c r="AQ2301" s="512"/>
      <c r="AR2301" s="513"/>
      <c r="AS2301" s="508"/>
      <c r="AT2301" s="511"/>
      <c r="AU2301" s="511"/>
      <c r="AV2301" s="511"/>
      <c r="AW2301" s="511"/>
      <c r="AX2301" s="511"/>
      <c r="AY2301" s="511"/>
      <c r="AZ2301" s="514"/>
      <c r="BA2301" s="515"/>
      <c r="BB2301" s="507"/>
      <c r="BC2301" s="505"/>
      <c r="BD2301" s="524"/>
      <c r="BE2301" s="506"/>
      <c r="BF2301" s="482"/>
      <c r="BG2301" s="483"/>
      <c r="BH2301" s="483"/>
      <c r="BI2301" s="465"/>
      <c r="BJ2301" s="465"/>
      <c r="BK2301" s="465"/>
      <c r="BL2301" s="465"/>
      <c r="BM2301" s="465"/>
      <c r="BN2301" s="465"/>
      <c r="BO2301" s="483"/>
      <c r="BP2301" s="483"/>
      <c r="BQ2301" s="483"/>
      <c r="BR2301" s="483"/>
      <c r="BS2301" s="483"/>
      <c r="BT2301" s="484"/>
      <c r="BU2301" s="484"/>
      <c r="BV2301" s="484"/>
      <c r="BW2301" s="516"/>
      <c r="BX2301" s="434"/>
      <c r="BY2301" s="490"/>
      <c r="BZ2301" s="491"/>
      <c r="CA2301" s="520"/>
      <c r="CB2301" s="520"/>
      <c r="CC2301" s="520"/>
      <c r="CD2301" s="520"/>
      <c r="CE2301" s="520"/>
      <c r="CF2301" s="520"/>
    </row>
    <row r="2302" spans="1:84" ht="13.8" thickBot="1" x14ac:dyDescent="0.3">
      <c r="A2302" s="133"/>
      <c r="B2302" s="134"/>
      <c r="C2302" s="429"/>
      <c r="D2302" s="136"/>
      <c r="E2302" s="136"/>
      <c r="F2302" s="438"/>
      <c r="G2302" s="136"/>
      <c r="H2302" s="139"/>
      <c r="I2302" s="430"/>
      <c r="J2302" s="431"/>
      <c r="K2302" s="432"/>
      <c r="L2302" s="428"/>
      <c r="M2302" s="500"/>
      <c r="N2302" s="518"/>
      <c r="O2302" s="501"/>
      <c r="P2302" s="501"/>
      <c r="Q2302" s="519"/>
      <c r="R2302" s="502"/>
      <c r="S2302" s="502"/>
      <c r="T2302" s="503"/>
      <c r="U2302" s="504"/>
      <c r="V2302" s="505"/>
      <c r="W2302" s="505"/>
      <c r="X2302" s="505"/>
      <c r="Y2302" s="505"/>
      <c r="Z2302" s="506"/>
      <c r="AA2302" s="507"/>
      <c r="AB2302" s="508"/>
      <c r="AC2302" s="513"/>
      <c r="AD2302" s="508"/>
      <c r="AE2302" s="507"/>
      <c r="AF2302" s="513"/>
      <c r="AG2302" s="507"/>
      <c r="AH2302" s="508"/>
      <c r="AI2302" s="509"/>
      <c r="AJ2302" s="507"/>
      <c r="AK2302" s="507"/>
      <c r="AL2302" s="510"/>
      <c r="AM2302" s="511"/>
      <c r="AN2302" s="512"/>
      <c r="AO2302" s="511"/>
      <c r="AP2302" s="507"/>
      <c r="AQ2302" s="512"/>
      <c r="AR2302" s="513"/>
      <c r="AS2302" s="508"/>
      <c r="AT2302" s="511"/>
      <c r="AU2302" s="511"/>
      <c r="AV2302" s="511"/>
      <c r="AW2302" s="511"/>
      <c r="AX2302" s="511"/>
      <c r="AY2302" s="511"/>
      <c r="AZ2302" s="514"/>
      <c r="BA2302" s="515"/>
      <c r="BB2302" s="507"/>
      <c r="BC2302" s="505"/>
      <c r="BD2302" s="524"/>
      <c r="BE2302" s="506"/>
      <c r="BF2302" s="482"/>
      <c r="BG2302" s="483"/>
      <c r="BH2302" s="483"/>
      <c r="BI2302" s="465"/>
      <c r="BJ2302" s="465"/>
      <c r="BK2302" s="465"/>
      <c r="BL2302" s="465"/>
      <c r="BM2302" s="465"/>
      <c r="BN2302" s="465"/>
      <c r="BO2302" s="483"/>
      <c r="BP2302" s="483"/>
      <c r="BQ2302" s="483"/>
      <c r="BR2302" s="483"/>
      <c r="BS2302" s="483"/>
      <c r="BT2302" s="484"/>
      <c r="BU2302" s="484"/>
      <c r="BV2302" s="484"/>
      <c r="BW2302" s="516"/>
      <c r="BX2302" s="434"/>
      <c r="BY2302" s="490"/>
      <c r="BZ2302" s="491"/>
      <c r="CA2302" s="520"/>
      <c r="CB2302" s="520"/>
      <c r="CC2302" s="520"/>
      <c r="CD2302" s="520"/>
      <c r="CE2302" s="520"/>
      <c r="CF2302" s="520"/>
    </row>
    <row r="2303" spans="1:84" ht="13.8" thickBot="1" x14ac:dyDescent="0.3">
      <c r="A2303" s="133"/>
      <c r="B2303" s="134"/>
      <c r="C2303" s="429"/>
      <c r="D2303" s="136"/>
      <c r="E2303" s="136"/>
      <c r="F2303" s="438"/>
      <c r="G2303" s="136"/>
      <c r="H2303" s="139"/>
      <c r="I2303" s="430"/>
      <c r="J2303" s="431"/>
      <c r="K2303" s="432"/>
      <c r="L2303" s="428"/>
      <c r="M2303" s="500"/>
      <c r="N2303" s="518"/>
      <c r="O2303" s="501"/>
      <c r="P2303" s="501"/>
      <c r="Q2303" s="519"/>
      <c r="R2303" s="502"/>
      <c r="S2303" s="502"/>
      <c r="T2303" s="503"/>
      <c r="U2303" s="504"/>
      <c r="V2303" s="505"/>
      <c r="W2303" s="505"/>
      <c r="X2303" s="505"/>
      <c r="Y2303" s="505"/>
      <c r="Z2303" s="506"/>
      <c r="AA2303" s="507"/>
      <c r="AB2303" s="508"/>
      <c r="AC2303" s="513"/>
      <c r="AD2303" s="508"/>
      <c r="AE2303" s="507"/>
      <c r="AF2303" s="513"/>
      <c r="AG2303" s="507"/>
      <c r="AH2303" s="508"/>
      <c r="AI2303" s="509"/>
      <c r="AJ2303" s="507"/>
      <c r="AK2303" s="507"/>
      <c r="AL2303" s="510"/>
      <c r="AM2303" s="511"/>
      <c r="AN2303" s="512"/>
      <c r="AO2303" s="511"/>
      <c r="AP2303" s="507"/>
      <c r="AQ2303" s="512"/>
      <c r="AR2303" s="513"/>
      <c r="AS2303" s="508"/>
      <c r="AT2303" s="511"/>
      <c r="AU2303" s="511"/>
      <c r="AV2303" s="511"/>
      <c r="AW2303" s="511"/>
      <c r="AX2303" s="511"/>
      <c r="AY2303" s="511"/>
      <c r="AZ2303" s="514"/>
      <c r="BA2303" s="515"/>
      <c r="BB2303" s="507"/>
      <c r="BC2303" s="505"/>
      <c r="BD2303" s="524"/>
      <c r="BE2303" s="506"/>
      <c r="BF2303" s="482"/>
      <c r="BG2303" s="483"/>
      <c r="BH2303" s="483"/>
      <c r="BI2303" s="465"/>
      <c r="BJ2303" s="465"/>
      <c r="BK2303" s="465"/>
      <c r="BL2303" s="465"/>
      <c r="BM2303" s="465"/>
      <c r="BN2303" s="465"/>
      <c r="BO2303" s="483"/>
      <c r="BP2303" s="483"/>
      <c r="BQ2303" s="483"/>
      <c r="BR2303" s="483"/>
      <c r="BS2303" s="483"/>
      <c r="BT2303" s="484"/>
      <c r="BU2303" s="484"/>
      <c r="BV2303" s="484"/>
      <c r="BW2303" s="516"/>
      <c r="BX2303" s="434"/>
      <c r="BY2303" s="490"/>
      <c r="BZ2303" s="491"/>
      <c r="CA2303" s="520"/>
      <c r="CB2303" s="520"/>
      <c r="CC2303" s="520"/>
      <c r="CD2303" s="520"/>
      <c r="CE2303" s="520"/>
      <c r="CF2303" s="520"/>
    </row>
    <row r="2304" spans="1:84" ht="13.8" thickBot="1" x14ac:dyDescent="0.3">
      <c r="A2304" s="133"/>
      <c r="B2304" s="134"/>
      <c r="C2304" s="429"/>
      <c r="D2304" s="136"/>
      <c r="E2304" s="136"/>
      <c r="F2304" s="438"/>
      <c r="G2304" s="136"/>
      <c r="H2304" s="139"/>
      <c r="I2304" s="430"/>
      <c r="J2304" s="431"/>
      <c r="K2304" s="432"/>
      <c r="L2304" s="428"/>
      <c r="M2304" s="500"/>
      <c r="N2304" s="518"/>
      <c r="O2304" s="501"/>
      <c r="P2304" s="501"/>
      <c r="Q2304" s="519"/>
      <c r="R2304" s="502"/>
      <c r="S2304" s="502"/>
      <c r="T2304" s="503"/>
      <c r="U2304" s="504"/>
      <c r="V2304" s="505"/>
      <c r="W2304" s="505"/>
      <c r="X2304" s="505"/>
      <c r="Y2304" s="505"/>
      <c r="Z2304" s="506"/>
      <c r="AA2304" s="507"/>
      <c r="AB2304" s="508"/>
      <c r="AC2304" s="513"/>
      <c r="AD2304" s="508"/>
      <c r="AE2304" s="507"/>
      <c r="AF2304" s="513"/>
      <c r="AG2304" s="507"/>
      <c r="AH2304" s="508"/>
      <c r="AI2304" s="509"/>
      <c r="AJ2304" s="507"/>
      <c r="AK2304" s="507"/>
      <c r="AL2304" s="510"/>
      <c r="AM2304" s="511"/>
      <c r="AN2304" s="512"/>
      <c r="AO2304" s="511"/>
      <c r="AP2304" s="507"/>
      <c r="AQ2304" s="512"/>
      <c r="AR2304" s="513"/>
      <c r="AS2304" s="508"/>
      <c r="AT2304" s="511"/>
      <c r="AU2304" s="511"/>
      <c r="AV2304" s="511"/>
      <c r="AW2304" s="511"/>
      <c r="AX2304" s="511"/>
      <c r="AY2304" s="511"/>
      <c r="AZ2304" s="514"/>
      <c r="BA2304" s="515"/>
      <c r="BB2304" s="507"/>
      <c r="BC2304" s="505"/>
      <c r="BD2304" s="524"/>
      <c r="BE2304" s="506"/>
      <c r="BF2304" s="482"/>
      <c r="BG2304" s="483"/>
      <c r="BH2304" s="483"/>
      <c r="BI2304" s="465"/>
      <c r="BJ2304" s="465"/>
      <c r="BK2304" s="465"/>
      <c r="BL2304" s="465"/>
      <c r="BM2304" s="465"/>
      <c r="BN2304" s="465"/>
      <c r="BO2304" s="483"/>
      <c r="BP2304" s="483"/>
      <c r="BQ2304" s="483"/>
      <c r="BR2304" s="483"/>
      <c r="BS2304" s="483"/>
      <c r="BT2304" s="484"/>
      <c r="BU2304" s="484"/>
      <c r="BV2304" s="484"/>
      <c r="BW2304" s="516"/>
      <c r="BX2304" s="434"/>
      <c r="BY2304" s="490"/>
      <c r="BZ2304" s="491"/>
      <c r="CA2304" s="520"/>
      <c r="CB2304" s="520"/>
      <c r="CC2304" s="520"/>
      <c r="CD2304" s="520"/>
      <c r="CE2304" s="520"/>
      <c r="CF2304" s="520"/>
    </row>
    <row r="2305" spans="1:84" ht="13.8" thickBot="1" x14ac:dyDescent="0.3">
      <c r="A2305" s="133"/>
      <c r="B2305" s="134"/>
      <c r="C2305" s="429"/>
      <c r="D2305" s="136"/>
      <c r="E2305" s="136"/>
      <c r="F2305" s="438"/>
      <c r="G2305" s="136"/>
      <c r="H2305" s="139"/>
      <c r="I2305" s="430"/>
      <c r="J2305" s="431"/>
      <c r="K2305" s="432"/>
      <c r="L2305" s="428"/>
      <c r="M2305" s="500"/>
      <c r="N2305" s="518"/>
      <c r="O2305" s="501"/>
      <c r="P2305" s="501"/>
      <c r="Q2305" s="519"/>
      <c r="R2305" s="502"/>
      <c r="S2305" s="502"/>
      <c r="T2305" s="503"/>
      <c r="U2305" s="504"/>
      <c r="V2305" s="505"/>
      <c r="W2305" s="505"/>
      <c r="X2305" s="505"/>
      <c r="Y2305" s="505"/>
      <c r="Z2305" s="506"/>
      <c r="AA2305" s="507"/>
      <c r="AB2305" s="508"/>
      <c r="AC2305" s="513"/>
      <c r="AD2305" s="508"/>
      <c r="AE2305" s="507"/>
      <c r="AF2305" s="513"/>
      <c r="AG2305" s="507"/>
      <c r="AH2305" s="508"/>
      <c r="AI2305" s="509"/>
      <c r="AJ2305" s="507"/>
      <c r="AK2305" s="507"/>
      <c r="AL2305" s="510"/>
      <c r="AM2305" s="511"/>
      <c r="AN2305" s="512"/>
      <c r="AO2305" s="511"/>
      <c r="AP2305" s="507"/>
      <c r="AQ2305" s="512"/>
      <c r="AR2305" s="513"/>
      <c r="AS2305" s="508"/>
      <c r="AT2305" s="511"/>
      <c r="AU2305" s="511"/>
      <c r="AV2305" s="511"/>
      <c r="AW2305" s="511"/>
      <c r="AX2305" s="511"/>
      <c r="AY2305" s="511"/>
      <c r="AZ2305" s="514"/>
      <c r="BA2305" s="515"/>
      <c r="BB2305" s="507"/>
      <c r="BC2305" s="505"/>
      <c r="BD2305" s="524"/>
      <c r="BE2305" s="506"/>
      <c r="BF2305" s="482"/>
      <c r="BG2305" s="483"/>
      <c r="BH2305" s="483"/>
      <c r="BI2305" s="465"/>
      <c r="BJ2305" s="465"/>
      <c r="BK2305" s="465"/>
      <c r="BL2305" s="465"/>
      <c r="BM2305" s="465"/>
      <c r="BN2305" s="465"/>
      <c r="BO2305" s="483"/>
      <c r="BP2305" s="483"/>
      <c r="BQ2305" s="483"/>
      <c r="BR2305" s="483"/>
      <c r="BS2305" s="483"/>
      <c r="BT2305" s="484"/>
      <c r="BU2305" s="484"/>
      <c r="BV2305" s="484"/>
      <c r="BW2305" s="516"/>
      <c r="BX2305" s="434"/>
      <c r="BY2305" s="490"/>
      <c r="BZ2305" s="491"/>
      <c r="CA2305" s="520"/>
      <c r="CB2305" s="520"/>
      <c r="CC2305" s="520"/>
      <c r="CD2305" s="520"/>
      <c r="CE2305" s="520"/>
      <c r="CF2305" s="520"/>
    </row>
    <row r="2306" spans="1:84" ht="13.8" thickBot="1" x14ac:dyDescent="0.3">
      <c r="A2306" s="133"/>
      <c r="B2306" s="134"/>
      <c r="C2306" s="429"/>
      <c r="D2306" s="136"/>
      <c r="E2306" s="136"/>
      <c r="F2306" s="438"/>
      <c r="G2306" s="136"/>
      <c r="H2306" s="139"/>
      <c r="I2306" s="430"/>
      <c r="J2306" s="431"/>
      <c r="K2306" s="432"/>
      <c r="L2306" s="428"/>
      <c r="M2306" s="500"/>
      <c r="N2306" s="518"/>
      <c r="O2306" s="501"/>
      <c r="P2306" s="501"/>
      <c r="Q2306" s="519"/>
      <c r="R2306" s="502"/>
      <c r="S2306" s="502"/>
      <c r="T2306" s="503"/>
      <c r="U2306" s="504"/>
      <c r="V2306" s="505"/>
      <c r="W2306" s="505"/>
      <c r="X2306" s="505"/>
      <c r="Y2306" s="505"/>
      <c r="Z2306" s="506"/>
      <c r="AA2306" s="507"/>
      <c r="AB2306" s="508"/>
      <c r="AC2306" s="513"/>
      <c r="AD2306" s="508"/>
      <c r="AE2306" s="507"/>
      <c r="AF2306" s="513"/>
      <c r="AG2306" s="507"/>
      <c r="AH2306" s="508"/>
      <c r="AI2306" s="509"/>
      <c r="AJ2306" s="507"/>
      <c r="AK2306" s="507"/>
      <c r="AL2306" s="510"/>
      <c r="AM2306" s="511"/>
      <c r="AN2306" s="512"/>
      <c r="AO2306" s="511"/>
      <c r="AP2306" s="507"/>
      <c r="AQ2306" s="512"/>
      <c r="AR2306" s="513"/>
      <c r="AS2306" s="508"/>
      <c r="AT2306" s="511"/>
      <c r="AU2306" s="511"/>
      <c r="AV2306" s="511"/>
      <c r="AW2306" s="511"/>
      <c r="AX2306" s="511"/>
      <c r="AY2306" s="511"/>
      <c r="AZ2306" s="514"/>
      <c r="BA2306" s="515"/>
      <c r="BB2306" s="507"/>
      <c r="BC2306" s="505"/>
      <c r="BD2306" s="524"/>
      <c r="BE2306" s="506"/>
      <c r="BF2306" s="482"/>
      <c r="BG2306" s="483"/>
      <c r="BH2306" s="483"/>
      <c r="BI2306" s="465"/>
      <c r="BJ2306" s="465"/>
      <c r="BK2306" s="465"/>
      <c r="BL2306" s="465"/>
      <c r="BM2306" s="465"/>
      <c r="BN2306" s="465"/>
      <c r="BO2306" s="483"/>
      <c r="BP2306" s="483"/>
      <c r="BQ2306" s="483"/>
      <c r="BR2306" s="483"/>
      <c r="BS2306" s="483"/>
      <c r="BT2306" s="484"/>
      <c r="BU2306" s="484"/>
      <c r="BV2306" s="484"/>
      <c r="BW2306" s="516"/>
      <c r="BX2306" s="434"/>
      <c r="BY2306" s="490"/>
      <c r="BZ2306" s="491"/>
      <c r="CA2306" s="520"/>
      <c r="CB2306" s="520"/>
      <c r="CC2306" s="520"/>
      <c r="CD2306" s="520"/>
      <c r="CE2306" s="520"/>
      <c r="CF2306" s="520"/>
    </row>
    <row r="2307" spans="1:84" ht="13.8" thickBot="1" x14ac:dyDescent="0.3">
      <c r="A2307" s="133"/>
      <c r="B2307" s="134"/>
      <c r="C2307" s="429"/>
      <c r="D2307" s="136"/>
      <c r="E2307" s="136"/>
      <c r="F2307" s="438"/>
      <c r="G2307" s="136"/>
      <c r="H2307" s="139"/>
      <c r="I2307" s="430"/>
      <c r="J2307" s="431"/>
      <c r="K2307" s="432"/>
      <c r="L2307" s="428"/>
      <c r="M2307" s="500"/>
      <c r="N2307" s="518"/>
      <c r="O2307" s="501"/>
      <c r="P2307" s="501"/>
      <c r="Q2307" s="519"/>
      <c r="R2307" s="502"/>
      <c r="S2307" s="502"/>
      <c r="T2307" s="503"/>
      <c r="U2307" s="504"/>
      <c r="V2307" s="505"/>
      <c r="W2307" s="505"/>
      <c r="X2307" s="505"/>
      <c r="Y2307" s="505"/>
      <c r="Z2307" s="506"/>
      <c r="AA2307" s="507"/>
      <c r="AB2307" s="508"/>
      <c r="AC2307" s="513"/>
      <c r="AD2307" s="508"/>
      <c r="AE2307" s="507"/>
      <c r="AF2307" s="513"/>
      <c r="AG2307" s="507"/>
      <c r="AH2307" s="508"/>
      <c r="AI2307" s="509"/>
      <c r="AJ2307" s="507"/>
      <c r="AK2307" s="507"/>
      <c r="AL2307" s="510"/>
      <c r="AM2307" s="511"/>
      <c r="AN2307" s="512"/>
      <c r="AO2307" s="511"/>
      <c r="AP2307" s="507"/>
      <c r="AQ2307" s="512"/>
      <c r="AR2307" s="513"/>
      <c r="AS2307" s="508"/>
      <c r="AT2307" s="511"/>
      <c r="AU2307" s="511"/>
      <c r="AV2307" s="511"/>
      <c r="AW2307" s="511"/>
      <c r="AX2307" s="511"/>
      <c r="AY2307" s="511"/>
      <c r="AZ2307" s="514"/>
      <c r="BA2307" s="515"/>
      <c r="BB2307" s="507"/>
      <c r="BC2307" s="505"/>
      <c r="BD2307" s="524"/>
      <c r="BE2307" s="506"/>
      <c r="BF2307" s="482"/>
      <c r="BG2307" s="483"/>
      <c r="BH2307" s="483"/>
      <c r="BI2307" s="465"/>
      <c r="BJ2307" s="465"/>
      <c r="BK2307" s="465"/>
      <c r="BL2307" s="465"/>
      <c r="BM2307" s="465"/>
      <c r="BN2307" s="465"/>
      <c r="BO2307" s="483"/>
      <c r="BP2307" s="483"/>
      <c r="BQ2307" s="483"/>
      <c r="BR2307" s="483"/>
      <c r="BS2307" s="483"/>
      <c r="BT2307" s="484"/>
      <c r="BU2307" s="484"/>
      <c r="BV2307" s="484"/>
      <c r="BW2307" s="516"/>
      <c r="BX2307" s="434"/>
      <c r="BY2307" s="490"/>
      <c r="BZ2307" s="491"/>
      <c r="CA2307" s="520"/>
      <c r="CB2307" s="520"/>
      <c r="CC2307" s="520"/>
      <c r="CD2307" s="520"/>
      <c r="CE2307" s="520"/>
      <c r="CF2307" s="520"/>
    </row>
    <row r="2308" spans="1:84" ht="13.8" thickBot="1" x14ac:dyDescent="0.3">
      <c r="A2308" s="133"/>
      <c r="B2308" s="134"/>
      <c r="C2308" s="429"/>
      <c r="D2308" s="136"/>
      <c r="E2308" s="136"/>
      <c r="F2308" s="438"/>
      <c r="G2308" s="136"/>
      <c r="H2308" s="139"/>
      <c r="I2308" s="430"/>
      <c r="J2308" s="431"/>
      <c r="K2308" s="432"/>
      <c r="L2308" s="428"/>
      <c r="M2308" s="500"/>
      <c r="N2308" s="518"/>
      <c r="O2308" s="501"/>
      <c r="P2308" s="501"/>
      <c r="Q2308" s="519"/>
      <c r="R2308" s="502"/>
      <c r="S2308" s="502"/>
      <c r="T2308" s="503"/>
      <c r="U2308" s="504"/>
      <c r="V2308" s="505"/>
      <c r="W2308" s="505"/>
      <c r="X2308" s="505"/>
      <c r="Y2308" s="505"/>
      <c r="Z2308" s="506"/>
      <c r="AA2308" s="507"/>
      <c r="AB2308" s="508"/>
      <c r="AC2308" s="513"/>
      <c r="AD2308" s="508"/>
      <c r="AE2308" s="507"/>
      <c r="AF2308" s="513"/>
      <c r="AG2308" s="507"/>
      <c r="AH2308" s="508"/>
      <c r="AI2308" s="509"/>
      <c r="AJ2308" s="507"/>
      <c r="AK2308" s="507"/>
      <c r="AL2308" s="510"/>
      <c r="AM2308" s="511"/>
      <c r="AN2308" s="512"/>
      <c r="AO2308" s="511"/>
      <c r="AP2308" s="507"/>
      <c r="AQ2308" s="512"/>
      <c r="AR2308" s="513"/>
      <c r="AS2308" s="508"/>
      <c r="AT2308" s="511"/>
      <c r="AU2308" s="511"/>
      <c r="AV2308" s="511"/>
      <c r="AW2308" s="511"/>
      <c r="AX2308" s="511"/>
      <c r="AY2308" s="511"/>
      <c r="AZ2308" s="514"/>
      <c r="BA2308" s="515"/>
      <c r="BB2308" s="507"/>
      <c r="BC2308" s="505"/>
      <c r="BD2308" s="524"/>
      <c r="BE2308" s="506"/>
      <c r="BF2308" s="482"/>
      <c r="BG2308" s="483"/>
      <c r="BH2308" s="483"/>
      <c r="BI2308" s="465"/>
      <c r="BJ2308" s="465"/>
      <c r="BK2308" s="465"/>
      <c r="BL2308" s="465"/>
      <c r="BM2308" s="465"/>
      <c r="BN2308" s="465"/>
      <c r="BO2308" s="483"/>
      <c r="BP2308" s="483"/>
      <c r="BQ2308" s="483"/>
      <c r="BR2308" s="483"/>
      <c r="BS2308" s="483"/>
      <c r="BT2308" s="484"/>
      <c r="BU2308" s="484"/>
      <c r="BV2308" s="484"/>
      <c r="BW2308" s="516"/>
      <c r="BX2308" s="434"/>
      <c r="BY2308" s="490"/>
      <c r="BZ2308" s="491"/>
      <c r="CA2308" s="520"/>
      <c r="CB2308" s="520"/>
      <c r="CC2308" s="520"/>
      <c r="CD2308" s="520"/>
      <c r="CE2308" s="520"/>
      <c r="CF2308" s="520"/>
    </row>
    <row r="2309" spans="1:84" ht="13.8" thickBot="1" x14ac:dyDescent="0.3">
      <c r="A2309" s="133"/>
      <c r="B2309" s="134"/>
      <c r="C2309" s="429"/>
      <c r="D2309" s="136"/>
      <c r="E2309" s="136"/>
      <c r="F2309" s="438"/>
      <c r="G2309" s="136"/>
      <c r="H2309" s="139"/>
      <c r="I2309" s="430"/>
      <c r="J2309" s="431"/>
      <c r="K2309" s="432"/>
      <c r="L2309" s="428"/>
      <c r="M2309" s="500"/>
      <c r="N2309" s="518"/>
      <c r="O2309" s="501"/>
      <c r="P2309" s="501"/>
      <c r="Q2309" s="519"/>
      <c r="R2309" s="502"/>
      <c r="S2309" s="502"/>
      <c r="T2309" s="503"/>
      <c r="U2309" s="504"/>
      <c r="V2309" s="505"/>
      <c r="W2309" s="505"/>
      <c r="X2309" s="505"/>
      <c r="Y2309" s="505"/>
      <c r="Z2309" s="506"/>
      <c r="AA2309" s="507"/>
      <c r="AB2309" s="508"/>
      <c r="AC2309" s="513"/>
      <c r="AD2309" s="508"/>
      <c r="AE2309" s="507"/>
      <c r="AF2309" s="513"/>
      <c r="AG2309" s="507"/>
      <c r="AH2309" s="508"/>
      <c r="AI2309" s="509"/>
      <c r="AJ2309" s="507"/>
      <c r="AK2309" s="507"/>
      <c r="AL2309" s="510"/>
      <c r="AM2309" s="511"/>
      <c r="AN2309" s="512"/>
      <c r="AO2309" s="511"/>
      <c r="AP2309" s="507"/>
      <c r="AQ2309" s="512"/>
      <c r="AR2309" s="513"/>
      <c r="AS2309" s="508"/>
      <c r="AT2309" s="511"/>
      <c r="AU2309" s="511"/>
      <c r="AV2309" s="511"/>
      <c r="AW2309" s="511"/>
      <c r="AX2309" s="511"/>
      <c r="AY2309" s="511"/>
      <c r="AZ2309" s="514"/>
      <c r="BA2309" s="515"/>
      <c r="BB2309" s="507"/>
      <c r="BC2309" s="505"/>
      <c r="BD2309" s="524"/>
      <c r="BE2309" s="506"/>
      <c r="BF2309" s="482"/>
      <c r="BG2309" s="483"/>
      <c r="BH2309" s="483"/>
      <c r="BI2309" s="465"/>
      <c r="BJ2309" s="465"/>
      <c r="BK2309" s="465"/>
      <c r="BL2309" s="465"/>
      <c r="BM2309" s="465"/>
      <c r="BN2309" s="465"/>
      <c r="BO2309" s="483"/>
      <c r="BP2309" s="483"/>
      <c r="BQ2309" s="483"/>
      <c r="BR2309" s="483"/>
      <c r="BS2309" s="483"/>
      <c r="BT2309" s="484"/>
      <c r="BU2309" s="484"/>
      <c r="BV2309" s="484"/>
      <c r="BW2309" s="516"/>
      <c r="BX2309" s="434"/>
      <c r="BY2309" s="490"/>
      <c r="BZ2309" s="491"/>
      <c r="CA2309" s="520"/>
      <c r="CB2309" s="520"/>
      <c r="CC2309" s="520"/>
      <c r="CD2309" s="520"/>
      <c r="CE2309" s="520"/>
      <c r="CF2309" s="520"/>
    </row>
    <row r="2310" spans="1:84" ht="13.8" thickBot="1" x14ac:dyDescent="0.3">
      <c r="A2310" s="133"/>
      <c r="B2310" s="134"/>
      <c r="C2310" s="429"/>
      <c r="D2310" s="136"/>
      <c r="E2310" s="136"/>
      <c r="F2310" s="438"/>
      <c r="G2310" s="136"/>
      <c r="H2310" s="139"/>
      <c r="I2310" s="430"/>
      <c r="J2310" s="431"/>
      <c r="K2310" s="432"/>
      <c r="L2310" s="428"/>
      <c r="M2310" s="500"/>
      <c r="N2310" s="518"/>
      <c r="O2310" s="501"/>
      <c r="P2310" s="501"/>
      <c r="Q2310" s="519"/>
      <c r="R2310" s="502"/>
      <c r="S2310" s="502"/>
      <c r="T2310" s="503"/>
      <c r="U2310" s="504"/>
      <c r="V2310" s="505"/>
      <c r="W2310" s="505"/>
      <c r="X2310" s="505"/>
      <c r="Y2310" s="505"/>
      <c r="Z2310" s="506"/>
      <c r="AA2310" s="507"/>
      <c r="AB2310" s="508"/>
      <c r="AC2310" s="513"/>
      <c r="AD2310" s="508"/>
      <c r="AE2310" s="507"/>
      <c r="AF2310" s="513"/>
      <c r="AG2310" s="507"/>
      <c r="AH2310" s="508"/>
      <c r="AI2310" s="509"/>
      <c r="AJ2310" s="507"/>
      <c r="AK2310" s="507"/>
      <c r="AL2310" s="510"/>
      <c r="AM2310" s="511"/>
      <c r="AN2310" s="512"/>
      <c r="AO2310" s="511"/>
      <c r="AP2310" s="507"/>
      <c r="AQ2310" s="512"/>
      <c r="AR2310" s="513"/>
      <c r="AS2310" s="508"/>
      <c r="AT2310" s="511"/>
      <c r="AU2310" s="511"/>
      <c r="AV2310" s="511"/>
      <c r="AW2310" s="511"/>
      <c r="AX2310" s="511"/>
      <c r="AY2310" s="511"/>
      <c r="AZ2310" s="514"/>
      <c r="BA2310" s="515"/>
      <c r="BB2310" s="507"/>
      <c r="BC2310" s="505"/>
      <c r="BD2310" s="524"/>
      <c r="BE2310" s="506"/>
      <c r="BF2310" s="482"/>
      <c r="BG2310" s="483"/>
      <c r="BH2310" s="483"/>
      <c r="BI2310" s="465"/>
      <c r="BJ2310" s="465"/>
      <c r="BK2310" s="465"/>
      <c r="BL2310" s="465"/>
      <c r="BM2310" s="465"/>
      <c r="BN2310" s="465"/>
      <c r="BO2310" s="483"/>
      <c r="BP2310" s="483"/>
      <c r="BQ2310" s="483"/>
      <c r="BR2310" s="483"/>
      <c r="BS2310" s="483"/>
      <c r="BT2310" s="484"/>
      <c r="BU2310" s="484"/>
      <c r="BV2310" s="484"/>
      <c r="BW2310" s="516"/>
      <c r="BX2310" s="434"/>
      <c r="BY2310" s="490"/>
      <c r="BZ2310" s="491"/>
      <c r="CA2310" s="520"/>
      <c r="CB2310" s="520"/>
      <c r="CC2310" s="520"/>
      <c r="CD2310" s="520"/>
      <c r="CE2310" s="520"/>
      <c r="CF2310" s="520"/>
    </row>
    <row r="2311" spans="1:84" ht="13.8" thickBot="1" x14ac:dyDescent="0.3">
      <c r="A2311" s="133"/>
      <c r="B2311" s="134"/>
      <c r="C2311" s="429"/>
      <c r="D2311" s="136"/>
      <c r="E2311" s="136"/>
      <c r="F2311" s="438"/>
      <c r="G2311" s="136"/>
      <c r="H2311" s="139"/>
      <c r="I2311" s="430"/>
      <c r="J2311" s="431"/>
      <c r="K2311" s="432"/>
      <c r="L2311" s="428"/>
      <c r="M2311" s="500"/>
      <c r="N2311" s="518"/>
      <c r="O2311" s="501"/>
      <c r="P2311" s="501"/>
      <c r="Q2311" s="519"/>
      <c r="R2311" s="502"/>
      <c r="S2311" s="502"/>
      <c r="T2311" s="503"/>
      <c r="U2311" s="504"/>
      <c r="V2311" s="505"/>
      <c r="W2311" s="505"/>
      <c r="X2311" s="505"/>
      <c r="Y2311" s="505"/>
      <c r="Z2311" s="506"/>
      <c r="AA2311" s="507"/>
      <c r="AB2311" s="508"/>
      <c r="AC2311" s="513"/>
      <c r="AD2311" s="508"/>
      <c r="AE2311" s="507"/>
      <c r="AF2311" s="513"/>
      <c r="AG2311" s="507"/>
      <c r="AH2311" s="508"/>
      <c r="AI2311" s="509"/>
      <c r="AJ2311" s="507"/>
      <c r="AK2311" s="507"/>
      <c r="AL2311" s="510"/>
      <c r="AM2311" s="511"/>
      <c r="AN2311" s="512"/>
      <c r="AO2311" s="511"/>
      <c r="AP2311" s="507"/>
      <c r="AQ2311" s="512"/>
      <c r="AR2311" s="513"/>
      <c r="AS2311" s="508"/>
      <c r="AT2311" s="511"/>
      <c r="AU2311" s="511"/>
      <c r="AV2311" s="511"/>
      <c r="AW2311" s="511"/>
      <c r="AX2311" s="511"/>
      <c r="AY2311" s="511"/>
      <c r="AZ2311" s="514"/>
      <c r="BA2311" s="515"/>
      <c r="BB2311" s="507"/>
      <c r="BC2311" s="505"/>
      <c r="BD2311" s="524"/>
      <c r="BE2311" s="506"/>
      <c r="BF2311" s="482"/>
      <c r="BG2311" s="483"/>
      <c r="BH2311" s="483"/>
      <c r="BI2311" s="465"/>
      <c r="BJ2311" s="465"/>
      <c r="BK2311" s="465"/>
      <c r="BL2311" s="465"/>
      <c r="BM2311" s="465"/>
      <c r="BN2311" s="465"/>
      <c r="BO2311" s="483"/>
      <c r="BP2311" s="483"/>
      <c r="BQ2311" s="483"/>
      <c r="BR2311" s="483"/>
      <c r="BS2311" s="483"/>
      <c r="BT2311" s="484"/>
      <c r="BU2311" s="484"/>
      <c r="BV2311" s="484"/>
      <c r="BW2311" s="516"/>
      <c r="BX2311" s="434"/>
      <c r="BY2311" s="490"/>
      <c r="BZ2311" s="491"/>
      <c r="CA2311" s="520"/>
      <c r="CB2311" s="520"/>
      <c r="CC2311" s="520"/>
      <c r="CD2311" s="520"/>
      <c r="CE2311" s="520"/>
      <c r="CF2311" s="520"/>
    </row>
    <row r="2312" spans="1:84" ht="13.8" thickBot="1" x14ac:dyDescent="0.3">
      <c r="A2312" s="133"/>
      <c r="B2312" s="134"/>
      <c r="C2312" s="429"/>
      <c r="D2312" s="136"/>
      <c r="E2312" s="136"/>
      <c r="F2312" s="438"/>
      <c r="G2312" s="136"/>
      <c r="H2312" s="139"/>
      <c r="I2312" s="430"/>
      <c r="J2312" s="431"/>
      <c r="K2312" s="432"/>
      <c r="L2312" s="428"/>
      <c r="M2312" s="500"/>
      <c r="N2312" s="518"/>
      <c r="O2312" s="501"/>
      <c r="P2312" s="501"/>
      <c r="Q2312" s="519"/>
      <c r="R2312" s="502"/>
      <c r="S2312" s="502"/>
      <c r="T2312" s="503"/>
      <c r="U2312" s="504"/>
      <c r="V2312" s="505"/>
      <c r="W2312" s="505"/>
      <c r="X2312" s="505"/>
      <c r="Y2312" s="505"/>
      <c r="Z2312" s="506"/>
      <c r="AA2312" s="507"/>
      <c r="AB2312" s="508"/>
      <c r="AC2312" s="513"/>
      <c r="AD2312" s="508"/>
      <c r="AE2312" s="507"/>
      <c r="AF2312" s="513"/>
      <c r="AG2312" s="507"/>
      <c r="AH2312" s="508"/>
      <c r="AI2312" s="509"/>
      <c r="AJ2312" s="507"/>
      <c r="AK2312" s="507"/>
      <c r="AL2312" s="510"/>
      <c r="AM2312" s="511"/>
      <c r="AN2312" s="512"/>
      <c r="AO2312" s="511"/>
      <c r="AP2312" s="507"/>
      <c r="AQ2312" s="512"/>
      <c r="AR2312" s="513"/>
      <c r="AS2312" s="508"/>
      <c r="AT2312" s="511"/>
      <c r="AU2312" s="511"/>
      <c r="AV2312" s="511"/>
      <c r="AW2312" s="511"/>
      <c r="AX2312" s="511"/>
      <c r="AY2312" s="511"/>
      <c r="AZ2312" s="514"/>
      <c r="BA2312" s="515"/>
      <c r="BB2312" s="507"/>
      <c r="BC2312" s="505"/>
      <c r="BD2312" s="524"/>
      <c r="BE2312" s="506"/>
      <c r="BF2312" s="482"/>
      <c r="BG2312" s="483"/>
      <c r="BH2312" s="483"/>
      <c r="BI2312" s="465"/>
      <c r="BJ2312" s="465"/>
      <c r="BK2312" s="465"/>
      <c r="BL2312" s="465"/>
      <c r="BM2312" s="465"/>
      <c r="BN2312" s="465"/>
      <c r="BO2312" s="483"/>
      <c r="BP2312" s="483"/>
      <c r="BQ2312" s="483"/>
      <c r="BR2312" s="483"/>
      <c r="BS2312" s="483"/>
      <c r="BT2312" s="484"/>
      <c r="BU2312" s="484"/>
      <c r="BV2312" s="484"/>
      <c r="BW2312" s="516"/>
      <c r="BX2312" s="434"/>
      <c r="BY2312" s="490"/>
      <c r="BZ2312" s="491"/>
      <c r="CA2312" s="520"/>
      <c r="CB2312" s="520"/>
      <c r="CC2312" s="520"/>
      <c r="CD2312" s="520"/>
      <c r="CE2312" s="520"/>
      <c r="CF2312" s="520"/>
    </row>
    <row r="2313" spans="1:84" ht="13.8" thickBot="1" x14ac:dyDescent="0.3">
      <c r="A2313" s="133"/>
      <c r="B2313" s="134"/>
      <c r="C2313" s="429"/>
      <c r="D2313" s="136"/>
      <c r="E2313" s="136"/>
      <c r="F2313" s="438"/>
      <c r="G2313" s="136"/>
      <c r="H2313" s="139"/>
      <c r="I2313" s="430"/>
      <c r="J2313" s="431"/>
      <c r="K2313" s="432"/>
      <c r="L2313" s="428"/>
      <c r="M2313" s="500"/>
      <c r="N2313" s="518"/>
      <c r="O2313" s="501"/>
      <c r="P2313" s="501"/>
      <c r="Q2313" s="519"/>
      <c r="R2313" s="502"/>
      <c r="S2313" s="502"/>
      <c r="T2313" s="503"/>
      <c r="U2313" s="504"/>
      <c r="V2313" s="505"/>
      <c r="W2313" s="505"/>
      <c r="X2313" s="505"/>
      <c r="Y2313" s="505"/>
      <c r="Z2313" s="506"/>
      <c r="AA2313" s="507"/>
      <c r="AB2313" s="508"/>
      <c r="AC2313" s="513"/>
      <c r="AD2313" s="508"/>
      <c r="AE2313" s="507"/>
      <c r="AF2313" s="513"/>
      <c r="AG2313" s="507"/>
      <c r="AH2313" s="508"/>
      <c r="AI2313" s="509"/>
      <c r="AJ2313" s="507"/>
      <c r="AK2313" s="507"/>
      <c r="AL2313" s="510"/>
      <c r="AM2313" s="511"/>
      <c r="AN2313" s="512"/>
      <c r="AO2313" s="511"/>
      <c r="AP2313" s="507"/>
      <c r="AQ2313" s="512"/>
      <c r="AR2313" s="513"/>
      <c r="AS2313" s="508"/>
      <c r="AT2313" s="511"/>
      <c r="AU2313" s="511"/>
      <c r="AV2313" s="511"/>
      <c r="AW2313" s="511"/>
      <c r="AX2313" s="511"/>
      <c r="AY2313" s="511"/>
      <c r="AZ2313" s="514"/>
      <c r="BA2313" s="515"/>
      <c r="BB2313" s="507"/>
      <c r="BC2313" s="505"/>
      <c r="BD2313" s="524"/>
      <c r="BE2313" s="506"/>
      <c r="BF2313" s="482"/>
      <c r="BG2313" s="483"/>
      <c r="BH2313" s="483"/>
      <c r="BI2313" s="465"/>
      <c r="BJ2313" s="465"/>
      <c r="BK2313" s="465"/>
      <c r="BL2313" s="465"/>
      <c r="BM2313" s="465"/>
      <c r="BN2313" s="465"/>
      <c r="BO2313" s="483"/>
      <c r="BP2313" s="483"/>
      <c r="BQ2313" s="483"/>
      <c r="BR2313" s="483"/>
      <c r="BS2313" s="483"/>
      <c r="BT2313" s="484"/>
      <c r="BU2313" s="484"/>
      <c r="BV2313" s="484"/>
      <c r="BW2313" s="516"/>
      <c r="BX2313" s="434"/>
      <c r="BY2313" s="490"/>
      <c r="BZ2313" s="491"/>
      <c r="CA2313" s="520"/>
      <c r="CB2313" s="520"/>
      <c r="CC2313" s="520"/>
      <c r="CD2313" s="520"/>
      <c r="CE2313" s="520"/>
      <c r="CF2313" s="520"/>
    </row>
    <row r="2314" spans="1:84" ht="13.8" thickBot="1" x14ac:dyDescent="0.3">
      <c r="A2314" s="133"/>
      <c r="B2314" s="134"/>
      <c r="C2314" s="429"/>
      <c r="D2314" s="136"/>
      <c r="E2314" s="136"/>
      <c r="F2314" s="438"/>
      <c r="G2314" s="136"/>
      <c r="H2314" s="139"/>
      <c r="I2314" s="430"/>
      <c r="J2314" s="431"/>
      <c r="K2314" s="432"/>
      <c r="L2314" s="428"/>
      <c r="M2314" s="500"/>
      <c r="N2314" s="518"/>
      <c r="O2314" s="501"/>
      <c r="P2314" s="501"/>
      <c r="Q2314" s="519"/>
      <c r="R2314" s="502"/>
      <c r="S2314" s="502"/>
      <c r="T2314" s="503"/>
      <c r="U2314" s="504"/>
      <c r="V2314" s="505"/>
      <c r="W2314" s="505"/>
      <c r="X2314" s="505"/>
      <c r="Y2314" s="505"/>
      <c r="Z2314" s="506"/>
      <c r="AA2314" s="507"/>
      <c r="AB2314" s="508"/>
      <c r="AC2314" s="513"/>
      <c r="AD2314" s="508"/>
      <c r="AE2314" s="507"/>
      <c r="AF2314" s="513"/>
      <c r="AG2314" s="507"/>
      <c r="AH2314" s="508"/>
      <c r="AI2314" s="509"/>
      <c r="AJ2314" s="507"/>
      <c r="AK2314" s="507"/>
      <c r="AL2314" s="510"/>
      <c r="AM2314" s="511"/>
      <c r="AN2314" s="512"/>
      <c r="AO2314" s="511"/>
      <c r="AP2314" s="507"/>
      <c r="AQ2314" s="512"/>
      <c r="AR2314" s="513"/>
      <c r="AS2314" s="508"/>
      <c r="AT2314" s="511"/>
      <c r="AU2314" s="511"/>
      <c r="AV2314" s="511"/>
      <c r="AW2314" s="511"/>
      <c r="AX2314" s="511"/>
      <c r="AY2314" s="511"/>
      <c r="AZ2314" s="514"/>
      <c r="BA2314" s="515"/>
      <c r="BB2314" s="507"/>
      <c r="BC2314" s="505"/>
      <c r="BD2314" s="524"/>
      <c r="BE2314" s="506"/>
      <c r="BF2314" s="482"/>
      <c r="BG2314" s="483"/>
      <c r="BH2314" s="483"/>
      <c r="BI2314" s="465"/>
      <c r="BJ2314" s="465"/>
      <c r="BK2314" s="465"/>
      <c r="BL2314" s="465"/>
      <c r="BM2314" s="465"/>
      <c r="BN2314" s="465"/>
      <c r="BO2314" s="483"/>
      <c r="BP2314" s="483"/>
      <c r="BQ2314" s="483"/>
      <c r="BR2314" s="483"/>
      <c r="BS2314" s="483"/>
      <c r="BT2314" s="484"/>
      <c r="BU2314" s="484"/>
      <c r="BV2314" s="484"/>
      <c r="BW2314" s="516"/>
      <c r="BX2314" s="434"/>
      <c r="BY2314" s="490"/>
      <c r="BZ2314" s="491"/>
      <c r="CA2314" s="520"/>
      <c r="CB2314" s="520"/>
      <c r="CC2314" s="520"/>
      <c r="CD2314" s="520"/>
      <c r="CE2314" s="520"/>
      <c r="CF2314" s="520"/>
    </row>
    <row r="2315" spans="1:84" ht="13.8" thickBot="1" x14ac:dyDescent="0.3">
      <c r="A2315" s="133"/>
      <c r="B2315" s="134"/>
      <c r="C2315" s="429"/>
      <c r="D2315" s="136"/>
      <c r="E2315" s="136"/>
      <c r="F2315" s="438"/>
      <c r="G2315" s="136"/>
      <c r="H2315" s="139"/>
      <c r="I2315" s="430"/>
      <c r="J2315" s="431"/>
      <c r="K2315" s="432"/>
      <c r="L2315" s="428"/>
      <c r="M2315" s="500"/>
      <c r="N2315" s="518"/>
      <c r="O2315" s="501"/>
      <c r="P2315" s="501"/>
      <c r="Q2315" s="519"/>
      <c r="R2315" s="502"/>
      <c r="S2315" s="502"/>
      <c r="T2315" s="503"/>
      <c r="U2315" s="504"/>
      <c r="V2315" s="505"/>
      <c r="W2315" s="505"/>
      <c r="X2315" s="505"/>
      <c r="Y2315" s="505"/>
      <c r="Z2315" s="506"/>
      <c r="AA2315" s="507"/>
      <c r="AB2315" s="508"/>
      <c r="AC2315" s="513"/>
      <c r="AD2315" s="508"/>
      <c r="AE2315" s="507"/>
      <c r="AF2315" s="513"/>
      <c r="AG2315" s="507"/>
      <c r="AH2315" s="508"/>
      <c r="AI2315" s="509"/>
      <c r="AJ2315" s="507"/>
      <c r="AK2315" s="507"/>
      <c r="AL2315" s="510"/>
      <c r="AM2315" s="511"/>
      <c r="AN2315" s="512"/>
      <c r="AO2315" s="511"/>
      <c r="AP2315" s="507"/>
      <c r="AQ2315" s="512"/>
      <c r="AR2315" s="513"/>
      <c r="AS2315" s="508"/>
      <c r="AT2315" s="511"/>
      <c r="AU2315" s="511"/>
      <c r="AV2315" s="511"/>
      <c r="AW2315" s="511"/>
      <c r="AX2315" s="511"/>
      <c r="AY2315" s="511"/>
      <c r="AZ2315" s="514"/>
      <c r="BA2315" s="515"/>
      <c r="BB2315" s="507"/>
      <c r="BC2315" s="505"/>
      <c r="BD2315" s="524"/>
      <c r="BE2315" s="506"/>
      <c r="BF2315" s="482"/>
      <c r="BG2315" s="483"/>
      <c r="BH2315" s="483"/>
      <c r="BI2315" s="465"/>
      <c r="BJ2315" s="465"/>
      <c r="BK2315" s="465"/>
      <c r="BL2315" s="465"/>
      <c r="BM2315" s="465"/>
      <c r="BN2315" s="465"/>
      <c r="BO2315" s="483"/>
      <c r="BP2315" s="483"/>
      <c r="BQ2315" s="483"/>
      <c r="BR2315" s="483"/>
      <c r="BS2315" s="483"/>
      <c r="BT2315" s="484"/>
      <c r="BU2315" s="484"/>
      <c r="BV2315" s="484"/>
      <c r="BW2315" s="516"/>
      <c r="BX2315" s="434"/>
      <c r="BY2315" s="490"/>
      <c r="BZ2315" s="491"/>
      <c r="CA2315" s="520"/>
      <c r="CB2315" s="520"/>
      <c r="CC2315" s="520"/>
      <c r="CD2315" s="520"/>
      <c r="CE2315" s="520"/>
      <c r="CF2315" s="520"/>
    </row>
    <row r="2316" spans="1:84" ht="13.8" thickBot="1" x14ac:dyDescent="0.3">
      <c r="A2316" s="133"/>
      <c r="B2316" s="134"/>
      <c r="C2316" s="429"/>
      <c r="D2316" s="136"/>
      <c r="E2316" s="136"/>
      <c r="F2316" s="438"/>
      <c r="G2316" s="136"/>
      <c r="H2316" s="139"/>
      <c r="I2316" s="430"/>
      <c r="J2316" s="431"/>
      <c r="K2316" s="432"/>
      <c r="L2316" s="428"/>
      <c r="M2316" s="500"/>
      <c r="N2316" s="518"/>
      <c r="O2316" s="501"/>
      <c r="P2316" s="501"/>
      <c r="Q2316" s="519"/>
      <c r="R2316" s="502"/>
      <c r="S2316" s="502"/>
      <c r="T2316" s="503"/>
      <c r="U2316" s="504"/>
      <c r="V2316" s="505"/>
      <c r="W2316" s="505"/>
      <c r="X2316" s="505"/>
      <c r="Y2316" s="505"/>
      <c r="Z2316" s="506"/>
      <c r="AA2316" s="507"/>
      <c r="AB2316" s="508"/>
      <c r="AC2316" s="513"/>
      <c r="AD2316" s="508"/>
      <c r="AE2316" s="507"/>
      <c r="AF2316" s="513"/>
      <c r="AG2316" s="507"/>
      <c r="AH2316" s="508"/>
      <c r="AI2316" s="509"/>
      <c r="AJ2316" s="507"/>
      <c r="AK2316" s="507"/>
      <c r="AL2316" s="510"/>
      <c r="AM2316" s="511"/>
      <c r="AN2316" s="512"/>
      <c r="AO2316" s="511"/>
      <c r="AP2316" s="507"/>
      <c r="AQ2316" s="512"/>
      <c r="AR2316" s="513"/>
      <c r="AS2316" s="508"/>
      <c r="AT2316" s="511"/>
      <c r="AU2316" s="511"/>
      <c r="AV2316" s="511"/>
      <c r="AW2316" s="511"/>
      <c r="AX2316" s="511"/>
      <c r="AY2316" s="511"/>
      <c r="AZ2316" s="514"/>
      <c r="BA2316" s="515"/>
      <c r="BB2316" s="507"/>
      <c r="BC2316" s="505"/>
      <c r="BD2316" s="524"/>
      <c r="BE2316" s="506"/>
      <c r="BF2316" s="482"/>
      <c r="BG2316" s="483"/>
      <c r="BH2316" s="483"/>
      <c r="BI2316" s="465"/>
      <c r="BJ2316" s="465"/>
      <c r="BK2316" s="465"/>
      <c r="BL2316" s="465"/>
      <c r="BM2316" s="465"/>
      <c r="BN2316" s="465"/>
      <c r="BO2316" s="483"/>
      <c r="BP2316" s="483"/>
      <c r="BQ2316" s="483"/>
      <c r="BR2316" s="483"/>
      <c r="BS2316" s="483"/>
      <c r="BT2316" s="484"/>
      <c r="BU2316" s="484"/>
      <c r="BV2316" s="484"/>
      <c r="BW2316" s="516"/>
      <c r="BX2316" s="434"/>
      <c r="BY2316" s="490"/>
      <c r="BZ2316" s="491"/>
      <c r="CA2316" s="520"/>
      <c r="CB2316" s="520"/>
      <c r="CC2316" s="520"/>
      <c r="CD2316" s="520"/>
      <c r="CE2316" s="520"/>
      <c r="CF2316" s="520"/>
    </row>
    <row r="2317" spans="1:84" ht="13.8" thickBot="1" x14ac:dyDescent="0.3">
      <c r="A2317" s="133"/>
      <c r="B2317" s="134"/>
      <c r="C2317" s="429"/>
      <c r="D2317" s="136"/>
      <c r="E2317" s="136"/>
      <c r="F2317" s="438"/>
      <c r="G2317" s="136"/>
      <c r="H2317" s="139"/>
      <c r="I2317" s="430"/>
      <c r="J2317" s="431"/>
      <c r="K2317" s="432"/>
      <c r="L2317" s="428"/>
      <c r="M2317" s="500"/>
      <c r="N2317" s="518"/>
      <c r="O2317" s="501"/>
      <c r="P2317" s="501"/>
      <c r="Q2317" s="519"/>
      <c r="R2317" s="502"/>
      <c r="S2317" s="502"/>
      <c r="T2317" s="503"/>
      <c r="U2317" s="504"/>
      <c r="V2317" s="505"/>
      <c r="W2317" s="505"/>
      <c r="X2317" s="505"/>
      <c r="Y2317" s="505"/>
      <c r="Z2317" s="506"/>
      <c r="AA2317" s="507"/>
      <c r="AB2317" s="508"/>
      <c r="AC2317" s="513"/>
      <c r="AD2317" s="508"/>
      <c r="AE2317" s="507"/>
      <c r="AF2317" s="513"/>
      <c r="AG2317" s="507"/>
      <c r="AH2317" s="508"/>
      <c r="AI2317" s="509"/>
      <c r="AJ2317" s="507"/>
      <c r="AK2317" s="507"/>
      <c r="AL2317" s="510"/>
      <c r="AM2317" s="511"/>
      <c r="AN2317" s="512"/>
      <c r="AO2317" s="511"/>
      <c r="AP2317" s="507"/>
      <c r="AQ2317" s="512"/>
      <c r="AR2317" s="513"/>
      <c r="AS2317" s="508"/>
      <c r="AT2317" s="511"/>
      <c r="AU2317" s="511"/>
      <c r="AV2317" s="511"/>
      <c r="AW2317" s="511"/>
      <c r="AX2317" s="511"/>
      <c r="AY2317" s="511"/>
      <c r="AZ2317" s="514"/>
      <c r="BA2317" s="515"/>
      <c r="BB2317" s="507"/>
      <c r="BC2317" s="505"/>
      <c r="BD2317" s="524"/>
      <c r="BE2317" s="506"/>
      <c r="BF2317" s="482"/>
      <c r="BG2317" s="483"/>
      <c r="BH2317" s="483"/>
      <c r="BI2317" s="465"/>
      <c r="BJ2317" s="465"/>
      <c r="BK2317" s="465"/>
      <c r="BL2317" s="465"/>
      <c r="BM2317" s="465"/>
      <c r="BN2317" s="465"/>
      <c r="BO2317" s="483"/>
      <c r="BP2317" s="483"/>
      <c r="BQ2317" s="483"/>
      <c r="BR2317" s="483"/>
      <c r="BS2317" s="483"/>
      <c r="BT2317" s="484"/>
      <c r="BU2317" s="484"/>
      <c r="BV2317" s="484"/>
      <c r="BW2317" s="516"/>
      <c r="BX2317" s="434"/>
      <c r="BY2317" s="490"/>
      <c r="BZ2317" s="491"/>
      <c r="CA2317" s="520"/>
      <c r="CB2317" s="520"/>
      <c r="CC2317" s="520"/>
      <c r="CD2317" s="520"/>
      <c r="CE2317" s="520"/>
      <c r="CF2317" s="520"/>
    </row>
    <row r="2318" spans="1:84" ht="13.8" thickBot="1" x14ac:dyDescent="0.3">
      <c r="A2318" s="133"/>
      <c r="B2318" s="134"/>
      <c r="C2318" s="429"/>
      <c r="D2318" s="136"/>
      <c r="E2318" s="136"/>
      <c r="F2318" s="438"/>
      <c r="G2318" s="136"/>
      <c r="H2318" s="139"/>
      <c r="I2318" s="430"/>
      <c r="J2318" s="431"/>
      <c r="K2318" s="432"/>
      <c r="L2318" s="428"/>
      <c r="M2318" s="500"/>
      <c r="N2318" s="518"/>
      <c r="O2318" s="501"/>
      <c r="P2318" s="501"/>
      <c r="Q2318" s="519"/>
      <c r="R2318" s="502"/>
      <c r="S2318" s="502"/>
      <c r="T2318" s="503"/>
      <c r="U2318" s="504"/>
      <c r="V2318" s="505"/>
      <c r="W2318" s="505"/>
      <c r="X2318" s="505"/>
      <c r="Y2318" s="505"/>
      <c r="Z2318" s="506"/>
      <c r="AA2318" s="507"/>
      <c r="AB2318" s="508"/>
      <c r="AC2318" s="513"/>
      <c r="AD2318" s="508"/>
      <c r="AE2318" s="507"/>
      <c r="AF2318" s="513"/>
      <c r="AG2318" s="507"/>
      <c r="AH2318" s="508"/>
      <c r="AI2318" s="509"/>
      <c r="AJ2318" s="507"/>
      <c r="AK2318" s="507"/>
      <c r="AL2318" s="510"/>
      <c r="AM2318" s="511"/>
      <c r="AN2318" s="512"/>
      <c r="AO2318" s="511"/>
      <c r="AP2318" s="507"/>
      <c r="AQ2318" s="512"/>
      <c r="AR2318" s="513"/>
      <c r="AS2318" s="508"/>
      <c r="AT2318" s="511"/>
      <c r="AU2318" s="511"/>
      <c r="AV2318" s="511"/>
      <c r="AW2318" s="511"/>
      <c r="AX2318" s="511"/>
      <c r="AY2318" s="511"/>
      <c r="AZ2318" s="514"/>
      <c r="BA2318" s="515"/>
      <c r="BB2318" s="507"/>
      <c r="BC2318" s="505"/>
      <c r="BD2318" s="524"/>
      <c r="BE2318" s="506"/>
      <c r="BF2318" s="482"/>
      <c r="BG2318" s="483"/>
      <c r="BH2318" s="483"/>
      <c r="BI2318" s="465"/>
      <c r="BJ2318" s="465"/>
      <c r="BK2318" s="465"/>
      <c r="BL2318" s="465"/>
      <c r="BM2318" s="465"/>
      <c r="BN2318" s="465"/>
      <c r="BO2318" s="483"/>
      <c r="BP2318" s="483"/>
      <c r="BQ2318" s="483"/>
      <c r="BR2318" s="483"/>
      <c r="BS2318" s="483"/>
      <c r="BT2318" s="484"/>
      <c r="BU2318" s="484"/>
      <c r="BV2318" s="484"/>
      <c r="BW2318" s="516"/>
      <c r="BX2318" s="434"/>
      <c r="BY2318" s="490"/>
      <c r="BZ2318" s="491"/>
      <c r="CA2318" s="520"/>
      <c r="CB2318" s="520"/>
      <c r="CC2318" s="520"/>
      <c r="CD2318" s="520"/>
      <c r="CE2318" s="520"/>
      <c r="CF2318" s="520"/>
    </row>
    <row r="2319" spans="1:84" ht="13.8" thickBot="1" x14ac:dyDescent="0.3">
      <c r="A2319" s="133"/>
      <c r="B2319" s="134"/>
      <c r="C2319" s="429"/>
      <c r="D2319" s="136"/>
      <c r="E2319" s="136"/>
      <c r="F2319" s="438"/>
      <c r="G2319" s="136"/>
      <c r="H2319" s="139"/>
      <c r="I2319" s="430"/>
      <c r="J2319" s="431"/>
      <c r="K2319" s="432"/>
      <c r="L2319" s="428"/>
      <c r="M2319" s="500"/>
      <c r="N2319" s="518"/>
      <c r="O2319" s="501"/>
      <c r="P2319" s="501"/>
      <c r="Q2319" s="519"/>
      <c r="R2319" s="502"/>
      <c r="S2319" s="502"/>
      <c r="T2319" s="503"/>
      <c r="U2319" s="504"/>
      <c r="V2319" s="505"/>
      <c r="W2319" s="505"/>
      <c r="X2319" s="505"/>
      <c r="Y2319" s="505"/>
      <c r="Z2319" s="506"/>
      <c r="AA2319" s="507"/>
      <c r="AB2319" s="508"/>
      <c r="AC2319" s="513"/>
      <c r="AD2319" s="508"/>
      <c r="AE2319" s="507"/>
      <c r="AF2319" s="513"/>
      <c r="AG2319" s="507"/>
      <c r="AH2319" s="508"/>
      <c r="AI2319" s="509"/>
      <c r="AJ2319" s="507"/>
      <c r="AK2319" s="507"/>
      <c r="AL2319" s="510"/>
      <c r="AM2319" s="511"/>
      <c r="AN2319" s="512"/>
      <c r="AO2319" s="511"/>
      <c r="AP2319" s="507"/>
      <c r="AQ2319" s="512"/>
      <c r="AR2319" s="513"/>
      <c r="AS2319" s="508"/>
      <c r="AT2319" s="511"/>
      <c r="AU2319" s="511"/>
      <c r="AV2319" s="511"/>
      <c r="AW2319" s="511"/>
      <c r="AX2319" s="511"/>
      <c r="AY2319" s="511"/>
      <c r="AZ2319" s="514"/>
      <c r="BA2319" s="515"/>
      <c r="BB2319" s="507"/>
      <c r="BC2319" s="505"/>
      <c r="BD2319" s="524"/>
      <c r="BE2319" s="506"/>
      <c r="BF2319" s="482"/>
      <c r="BG2319" s="483"/>
      <c r="BH2319" s="483"/>
      <c r="BI2319" s="465"/>
      <c r="BJ2319" s="465"/>
      <c r="BK2319" s="465"/>
      <c r="BL2319" s="465"/>
      <c r="BM2319" s="465"/>
      <c r="BN2319" s="465"/>
      <c r="BO2319" s="483"/>
      <c r="BP2319" s="483"/>
      <c r="BQ2319" s="483"/>
      <c r="BR2319" s="483"/>
      <c r="BS2319" s="483"/>
      <c r="BT2319" s="484"/>
      <c r="BU2319" s="484"/>
      <c r="BV2319" s="484"/>
      <c r="BW2319" s="516"/>
      <c r="BX2319" s="434"/>
      <c r="BY2319" s="490"/>
      <c r="BZ2319" s="491"/>
      <c r="CA2319" s="520"/>
      <c r="CB2319" s="520"/>
      <c r="CC2319" s="520"/>
      <c r="CD2319" s="520"/>
      <c r="CE2319" s="520"/>
      <c r="CF2319" s="520"/>
    </row>
    <row r="2320" spans="1:84" ht="13.8" thickBot="1" x14ac:dyDescent="0.3">
      <c r="A2320" s="133"/>
      <c r="B2320" s="134"/>
      <c r="C2320" s="429"/>
      <c r="D2320" s="136"/>
      <c r="E2320" s="136"/>
      <c r="F2320" s="438"/>
      <c r="G2320" s="136"/>
      <c r="H2320" s="139"/>
      <c r="I2320" s="430"/>
      <c r="J2320" s="431"/>
      <c r="K2320" s="432"/>
      <c r="L2320" s="428"/>
      <c r="M2320" s="500"/>
      <c r="N2320" s="518"/>
      <c r="O2320" s="501"/>
      <c r="P2320" s="501"/>
      <c r="Q2320" s="519"/>
      <c r="R2320" s="502"/>
      <c r="S2320" s="502"/>
      <c r="T2320" s="503"/>
      <c r="U2320" s="504"/>
      <c r="V2320" s="505"/>
      <c r="W2320" s="505"/>
      <c r="X2320" s="505"/>
      <c r="Y2320" s="505"/>
      <c r="Z2320" s="506"/>
      <c r="AA2320" s="507"/>
      <c r="AB2320" s="508"/>
      <c r="AC2320" s="513"/>
      <c r="AD2320" s="508"/>
      <c r="AE2320" s="507"/>
      <c r="AF2320" s="513"/>
      <c r="AG2320" s="507"/>
      <c r="AH2320" s="508"/>
      <c r="AI2320" s="509"/>
      <c r="AJ2320" s="507"/>
      <c r="AK2320" s="507"/>
      <c r="AL2320" s="510"/>
      <c r="AM2320" s="511"/>
      <c r="AN2320" s="512"/>
      <c r="AO2320" s="511"/>
      <c r="AP2320" s="507"/>
      <c r="AQ2320" s="512"/>
      <c r="AR2320" s="513"/>
      <c r="AS2320" s="508"/>
      <c r="AT2320" s="511"/>
      <c r="AU2320" s="511"/>
      <c r="AV2320" s="511"/>
      <c r="AW2320" s="511"/>
      <c r="AX2320" s="511"/>
      <c r="AY2320" s="511"/>
      <c r="AZ2320" s="514"/>
      <c r="BA2320" s="515"/>
      <c r="BB2320" s="507"/>
      <c r="BC2320" s="505"/>
      <c r="BD2320" s="524"/>
      <c r="BE2320" s="506"/>
      <c r="BF2320" s="482"/>
      <c r="BG2320" s="483"/>
      <c r="BH2320" s="483"/>
      <c r="BI2320" s="465"/>
      <c r="BJ2320" s="465"/>
      <c r="BK2320" s="465"/>
      <c r="BL2320" s="465"/>
      <c r="BM2320" s="465"/>
      <c r="BN2320" s="465"/>
      <c r="BO2320" s="483"/>
      <c r="BP2320" s="483"/>
      <c r="BQ2320" s="483"/>
      <c r="BR2320" s="483"/>
      <c r="BS2320" s="483"/>
      <c r="BT2320" s="484"/>
      <c r="BU2320" s="484"/>
      <c r="BV2320" s="484"/>
      <c r="BW2320" s="516"/>
      <c r="BX2320" s="434"/>
      <c r="BY2320" s="490"/>
      <c r="BZ2320" s="491"/>
      <c r="CA2320" s="520"/>
      <c r="CB2320" s="520"/>
      <c r="CC2320" s="520"/>
      <c r="CD2320" s="520"/>
      <c r="CE2320" s="520"/>
      <c r="CF2320" s="520"/>
    </row>
    <row r="2321" spans="1:84" ht="13.8" thickBot="1" x14ac:dyDescent="0.3">
      <c r="A2321" s="133"/>
      <c r="B2321" s="134"/>
      <c r="C2321" s="429"/>
      <c r="D2321" s="136"/>
      <c r="E2321" s="136"/>
      <c r="F2321" s="438"/>
      <c r="G2321" s="136"/>
      <c r="H2321" s="139"/>
      <c r="I2321" s="430"/>
      <c r="J2321" s="431"/>
      <c r="K2321" s="432"/>
      <c r="L2321" s="428"/>
      <c r="M2321" s="500"/>
      <c r="N2321" s="518"/>
      <c r="O2321" s="501"/>
      <c r="P2321" s="501"/>
      <c r="Q2321" s="519"/>
      <c r="R2321" s="502"/>
      <c r="S2321" s="502"/>
      <c r="T2321" s="503"/>
      <c r="U2321" s="504"/>
      <c r="V2321" s="505"/>
      <c r="W2321" s="505"/>
      <c r="X2321" s="505"/>
      <c r="Y2321" s="505"/>
      <c r="Z2321" s="506"/>
      <c r="AA2321" s="507"/>
      <c r="AB2321" s="508"/>
      <c r="AC2321" s="513"/>
      <c r="AD2321" s="508"/>
      <c r="AE2321" s="507"/>
      <c r="AF2321" s="513"/>
      <c r="AG2321" s="507"/>
      <c r="AH2321" s="508"/>
      <c r="AI2321" s="509"/>
      <c r="AJ2321" s="507"/>
      <c r="AK2321" s="507"/>
      <c r="AL2321" s="510"/>
      <c r="AM2321" s="511"/>
      <c r="AN2321" s="512"/>
      <c r="AO2321" s="511"/>
      <c r="AP2321" s="507"/>
      <c r="AQ2321" s="512"/>
      <c r="AR2321" s="513"/>
      <c r="AS2321" s="508"/>
      <c r="AT2321" s="511"/>
      <c r="AU2321" s="511"/>
      <c r="AV2321" s="511"/>
      <c r="AW2321" s="511"/>
      <c r="AX2321" s="511"/>
      <c r="AY2321" s="511"/>
      <c r="AZ2321" s="514"/>
      <c r="BA2321" s="515"/>
      <c r="BB2321" s="507"/>
      <c r="BC2321" s="505"/>
      <c r="BD2321" s="524"/>
      <c r="BE2321" s="506"/>
      <c r="BF2321" s="482"/>
      <c r="BG2321" s="483"/>
      <c r="BH2321" s="483"/>
      <c r="BI2321" s="465"/>
      <c r="BJ2321" s="465"/>
      <c r="BK2321" s="465"/>
      <c r="BL2321" s="465"/>
      <c r="BM2321" s="465"/>
      <c r="BN2321" s="465"/>
      <c r="BO2321" s="483"/>
      <c r="BP2321" s="483"/>
      <c r="BQ2321" s="483"/>
      <c r="BR2321" s="483"/>
      <c r="BS2321" s="483"/>
      <c r="BT2321" s="484"/>
      <c r="BU2321" s="484"/>
      <c r="BV2321" s="484"/>
      <c r="BW2321" s="516"/>
      <c r="BX2321" s="434"/>
      <c r="BY2321" s="490"/>
      <c r="BZ2321" s="491"/>
      <c r="CA2321" s="520"/>
      <c r="CB2321" s="520"/>
      <c r="CC2321" s="520"/>
      <c r="CD2321" s="520"/>
      <c r="CE2321" s="520"/>
      <c r="CF2321" s="520"/>
    </row>
    <row r="2322" spans="1:84" ht="13.8" thickBot="1" x14ac:dyDescent="0.3">
      <c r="A2322" s="133"/>
      <c r="B2322" s="134"/>
      <c r="C2322" s="429"/>
      <c r="D2322" s="136"/>
      <c r="E2322" s="136"/>
      <c r="F2322" s="438"/>
      <c r="G2322" s="136"/>
      <c r="H2322" s="139"/>
      <c r="I2322" s="430"/>
      <c r="J2322" s="431"/>
      <c r="K2322" s="432"/>
      <c r="L2322" s="428"/>
      <c r="M2322" s="500"/>
      <c r="N2322" s="518"/>
      <c r="O2322" s="501"/>
      <c r="P2322" s="501"/>
      <c r="Q2322" s="519"/>
      <c r="R2322" s="502"/>
      <c r="S2322" s="502"/>
      <c r="T2322" s="503"/>
      <c r="U2322" s="504"/>
      <c r="V2322" s="505"/>
      <c r="W2322" s="505"/>
      <c r="X2322" s="505"/>
      <c r="Y2322" s="505"/>
      <c r="Z2322" s="506"/>
      <c r="AA2322" s="507"/>
      <c r="AB2322" s="508"/>
      <c r="AC2322" s="513"/>
      <c r="AD2322" s="508"/>
      <c r="AE2322" s="507"/>
      <c r="AF2322" s="513"/>
      <c r="AG2322" s="507"/>
      <c r="AH2322" s="508"/>
      <c r="AI2322" s="509"/>
      <c r="AJ2322" s="507"/>
      <c r="AK2322" s="507"/>
      <c r="AL2322" s="510"/>
      <c r="AM2322" s="511"/>
      <c r="AN2322" s="512"/>
      <c r="AO2322" s="511"/>
      <c r="AP2322" s="507"/>
      <c r="AQ2322" s="512"/>
      <c r="AR2322" s="513"/>
      <c r="AS2322" s="508"/>
      <c r="AT2322" s="511"/>
      <c r="AU2322" s="511"/>
      <c r="AV2322" s="511"/>
      <c r="AW2322" s="511"/>
      <c r="AX2322" s="511"/>
      <c r="AY2322" s="511"/>
      <c r="AZ2322" s="514"/>
      <c r="BA2322" s="515"/>
      <c r="BB2322" s="507"/>
      <c r="BC2322" s="505"/>
      <c r="BD2322" s="524"/>
      <c r="BE2322" s="506"/>
      <c r="BF2322" s="482"/>
      <c r="BG2322" s="483"/>
      <c r="BH2322" s="483"/>
      <c r="BI2322" s="465"/>
      <c r="BJ2322" s="465"/>
      <c r="BK2322" s="465"/>
      <c r="BL2322" s="465"/>
      <c r="BM2322" s="465"/>
      <c r="BN2322" s="465"/>
      <c r="BO2322" s="483"/>
      <c r="BP2322" s="483"/>
      <c r="BQ2322" s="483"/>
      <c r="BR2322" s="483"/>
      <c r="BS2322" s="483"/>
      <c r="BT2322" s="484"/>
      <c r="BU2322" s="484"/>
      <c r="BV2322" s="484"/>
      <c r="BW2322" s="516"/>
      <c r="BX2322" s="434"/>
      <c r="BY2322" s="490"/>
      <c r="BZ2322" s="491"/>
      <c r="CA2322" s="520"/>
      <c r="CB2322" s="520"/>
      <c r="CC2322" s="520"/>
      <c r="CD2322" s="520"/>
      <c r="CE2322" s="520"/>
      <c r="CF2322" s="520"/>
    </row>
    <row r="2323" spans="1:84" ht="13.8" thickBot="1" x14ac:dyDescent="0.3">
      <c r="A2323" s="133"/>
      <c r="B2323" s="134"/>
      <c r="C2323" s="429"/>
      <c r="D2323" s="136"/>
      <c r="E2323" s="136"/>
      <c r="F2323" s="438"/>
      <c r="G2323" s="136"/>
      <c r="H2323" s="139"/>
      <c r="I2323" s="430"/>
      <c r="J2323" s="431"/>
      <c r="K2323" s="432"/>
      <c r="L2323" s="428"/>
      <c r="M2323" s="500"/>
      <c r="N2323" s="518"/>
      <c r="O2323" s="501"/>
      <c r="P2323" s="501"/>
      <c r="Q2323" s="519"/>
      <c r="R2323" s="502"/>
      <c r="S2323" s="502"/>
      <c r="T2323" s="503"/>
      <c r="U2323" s="504"/>
      <c r="V2323" s="505"/>
      <c r="W2323" s="505"/>
      <c r="X2323" s="505"/>
      <c r="Y2323" s="505"/>
      <c r="Z2323" s="506"/>
      <c r="AA2323" s="507"/>
      <c r="AB2323" s="508"/>
      <c r="AC2323" s="513"/>
      <c r="AD2323" s="508"/>
      <c r="AE2323" s="507"/>
      <c r="AF2323" s="513"/>
      <c r="AG2323" s="507"/>
      <c r="AH2323" s="508"/>
      <c r="AI2323" s="509"/>
      <c r="AJ2323" s="507"/>
      <c r="AK2323" s="507"/>
      <c r="AL2323" s="510"/>
      <c r="AM2323" s="511"/>
      <c r="AN2323" s="512"/>
      <c r="AO2323" s="511"/>
      <c r="AP2323" s="507"/>
      <c r="AQ2323" s="512"/>
      <c r="AR2323" s="513"/>
      <c r="AS2323" s="508"/>
      <c r="AT2323" s="511"/>
      <c r="AU2323" s="511"/>
      <c r="AV2323" s="511"/>
      <c r="AW2323" s="511"/>
      <c r="AX2323" s="511"/>
      <c r="AY2323" s="511"/>
      <c r="AZ2323" s="514"/>
      <c r="BA2323" s="515"/>
      <c r="BB2323" s="507"/>
      <c r="BC2323" s="505"/>
      <c r="BD2323" s="524"/>
      <c r="BE2323" s="506"/>
      <c r="BF2323" s="482"/>
      <c r="BG2323" s="483"/>
      <c r="BH2323" s="483"/>
      <c r="BI2323" s="465"/>
      <c r="BJ2323" s="465"/>
      <c r="BK2323" s="465"/>
      <c r="BL2323" s="465"/>
      <c r="BM2323" s="465"/>
      <c r="BN2323" s="465"/>
      <c r="BO2323" s="483"/>
      <c r="BP2323" s="483"/>
      <c r="BQ2323" s="483"/>
      <c r="BR2323" s="483"/>
      <c r="BS2323" s="483"/>
      <c r="BT2323" s="484"/>
      <c r="BU2323" s="484"/>
      <c r="BV2323" s="484"/>
      <c r="BW2323" s="516"/>
      <c r="BX2323" s="434"/>
      <c r="BY2323" s="490"/>
      <c r="BZ2323" s="491"/>
      <c r="CA2323" s="520"/>
      <c r="CB2323" s="520"/>
      <c r="CC2323" s="520"/>
      <c r="CD2323" s="520"/>
      <c r="CE2323" s="520"/>
      <c r="CF2323" s="520"/>
    </row>
    <row r="2324" spans="1:84" ht="13.8" thickBot="1" x14ac:dyDescent="0.3">
      <c r="A2324" s="133"/>
      <c r="B2324" s="134"/>
      <c r="C2324" s="429"/>
      <c r="D2324" s="136"/>
      <c r="E2324" s="136"/>
      <c r="F2324" s="438"/>
      <c r="G2324" s="136"/>
      <c r="H2324" s="139"/>
      <c r="I2324" s="430"/>
      <c r="J2324" s="431"/>
      <c r="K2324" s="432"/>
      <c r="L2324" s="428"/>
      <c r="M2324" s="500"/>
      <c r="N2324" s="518"/>
      <c r="O2324" s="501"/>
      <c r="P2324" s="501"/>
      <c r="Q2324" s="519"/>
      <c r="R2324" s="502"/>
      <c r="S2324" s="502"/>
      <c r="T2324" s="503"/>
      <c r="U2324" s="504"/>
      <c r="V2324" s="505"/>
      <c r="W2324" s="505"/>
      <c r="X2324" s="505"/>
      <c r="Y2324" s="505"/>
      <c r="Z2324" s="506"/>
      <c r="AA2324" s="507"/>
      <c r="AB2324" s="508"/>
      <c r="AC2324" s="513"/>
      <c r="AD2324" s="508"/>
      <c r="AE2324" s="507"/>
      <c r="AF2324" s="513"/>
      <c r="AG2324" s="507"/>
      <c r="AH2324" s="508"/>
      <c r="AI2324" s="509"/>
      <c r="AJ2324" s="507"/>
      <c r="AK2324" s="507"/>
      <c r="AL2324" s="510"/>
      <c r="AM2324" s="511"/>
      <c r="AN2324" s="512"/>
      <c r="AO2324" s="511"/>
      <c r="AP2324" s="507"/>
      <c r="AQ2324" s="512"/>
      <c r="AR2324" s="513"/>
      <c r="AS2324" s="508"/>
      <c r="AT2324" s="511"/>
      <c r="AU2324" s="511"/>
      <c r="AV2324" s="511"/>
      <c r="AW2324" s="511"/>
      <c r="AX2324" s="511"/>
      <c r="AY2324" s="511"/>
      <c r="AZ2324" s="514"/>
      <c r="BA2324" s="515"/>
      <c r="BB2324" s="507"/>
      <c r="BC2324" s="505"/>
      <c r="BD2324" s="524"/>
      <c r="BE2324" s="506"/>
      <c r="BF2324" s="482"/>
      <c r="BG2324" s="483"/>
      <c r="BH2324" s="483"/>
      <c r="BI2324" s="465"/>
      <c r="BJ2324" s="465"/>
      <c r="BK2324" s="465"/>
      <c r="BL2324" s="465"/>
      <c r="BM2324" s="465"/>
      <c r="BN2324" s="465"/>
      <c r="BO2324" s="483"/>
      <c r="BP2324" s="483"/>
      <c r="BQ2324" s="483"/>
      <c r="BR2324" s="483"/>
      <c r="BS2324" s="483"/>
      <c r="BT2324" s="484"/>
      <c r="BU2324" s="484"/>
      <c r="BV2324" s="484"/>
      <c r="BW2324" s="516"/>
      <c r="BX2324" s="434"/>
      <c r="BY2324" s="490"/>
      <c r="BZ2324" s="491"/>
      <c r="CA2324" s="520"/>
      <c r="CB2324" s="520"/>
      <c r="CC2324" s="520"/>
      <c r="CD2324" s="520"/>
      <c r="CE2324" s="520"/>
      <c r="CF2324" s="520"/>
    </row>
    <row r="2325" spans="1:84" ht="13.8" thickBot="1" x14ac:dyDescent="0.3">
      <c r="A2325" s="133"/>
      <c r="B2325" s="134"/>
      <c r="C2325" s="429"/>
      <c r="D2325" s="136"/>
      <c r="E2325" s="136"/>
      <c r="F2325" s="438"/>
      <c r="G2325" s="136"/>
      <c r="H2325" s="139"/>
      <c r="I2325" s="430"/>
      <c r="J2325" s="431"/>
      <c r="K2325" s="432"/>
      <c r="L2325" s="428"/>
      <c r="M2325" s="500"/>
      <c r="N2325" s="518"/>
      <c r="O2325" s="501"/>
      <c r="P2325" s="501"/>
      <c r="Q2325" s="519"/>
      <c r="R2325" s="502"/>
      <c r="S2325" s="502"/>
      <c r="T2325" s="503"/>
      <c r="U2325" s="504"/>
      <c r="V2325" s="505"/>
      <c r="W2325" s="505"/>
      <c r="X2325" s="505"/>
      <c r="Y2325" s="505"/>
      <c r="Z2325" s="506"/>
      <c r="AA2325" s="507"/>
      <c r="AB2325" s="508"/>
      <c r="AC2325" s="513"/>
      <c r="AD2325" s="508"/>
      <c r="AE2325" s="507"/>
      <c r="AF2325" s="513"/>
      <c r="AG2325" s="507"/>
      <c r="AH2325" s="508"/>
      <c r="AI2325" s="509"/>
      <c r="AJ2325" s="507"/>
      <c r="AK2325" s="507"/>
      <c r="AL2325" s="510"/>
      <c r="AM2325" s="511"/>
      <c r="AN2325" s="512"/>
      <c r="AO2325" s="511"/>
      <c r="AP2325" s="507"/>
      <c r="AQ2325" s="512"/>
      <c r="AR2325" s="513"/>
      <c r="AS2325" s="508"/>
      <c r="AT2325" s="511"/>
      <c r="AU2325" s="511"/>
      <c r="AV2325" s="511"/>
      <c r="AW2325" s="511"/>
      <c r="AX2325" s="511"/>
      <c r="AY2325" s="511"/>
      <c r="AZ2325" s="514"/>
      <c r="BA2325" s="515"/>
      <c r="BB2325" s="507"/>
      <c r="BC2325" s="505"/>
      <c r="BD2325" s="524"/>
      <c r="BE2325" s="506"/>
      <c r="BF2325" s="482"/>
      <c r="BG2325" s="483"/>
      <c r="BH2325" s="483"/>
      <c r="BI2325" s="465"/>
      <c r="BJ2325" s="465"/>
      <c r="BK2325" s="465"/>
      <c r="BL2325" s="465"/>
      <c r="BM2325" s="465"/>
      <c r="BN2325" s="465"/>
      <c r="BO2325" s="483"/>
      <c r="BP2325" s="483"/>
      <c r="BQ2325" s="483"/>
      <c r="BR2325" s="483"/>
      <c r="BS2325" s="483"/>
      <c r="BT2325" s="484"/>
      <c r="BU2325" s="484"/>
      <c r="BV2325" s="484"/>
      <c r="BW2325" s="516"/>
      <c r="BX2325" s="434"/>
      <c r="BY2325" s="490"/>
      <c r="BZ2325" s="491"/>
      <c r="CA2325" s="520"/>
      <c r="CB2325" s="520"/>
      <c r="CC2325" s="520"/>
      <c r="CD2325" s="520"/>
      <c r="CE2325" s="520"/>
      <c r="CF2325" s="520"/>
    </row>
    <row r="2326" spans="1:84" ht="13.8" thickBot="1" x14ac:dyDescent="0.3">
      <c r="A2326" s="133"/>
      <c r="B2326" s="134"/>
      <c r="C2326" s="429"/>
      <c r="D2326" s="136"/>
      <c r="E2326" s="136"/>
      <c r="F2326" s="438"/>
      <c r="G2326" s="136"/>
      <c r="H2326" s="139"/>
      <c r="I2326" s="430"/>
      <c r="J2326" s="431"/>
      <c r="K2326" s="432"/>
      <c r="L2326" s="428"/>
      <c r="M2326" s="500"/>
      <c r="N2326" s="518"/>
      <c r="O2326" s="501"/>
      <c r="P2326" s="501"/>
      <c r="Q2326" s="519"/>
      <c r="R2326" s="502"/>
      <c r="S2326" s="502"/>
      <c r="T2326" s="503"/>
      <c r="U2326" s="504"/>
      <c r="V2326" s="505"/>
      <c r="W2326" s="505"/>
      <c r="X2326" s="505"/>
      <c r="Y2326" s="505"/>
      <c r="Z2326" s="506"/>
      <c r="AA2326" s="507"/>
      <c r="AB2326" s="508"/>
      <c r="AC2326" s="513"/>
      <c r="AD2326" s="508"/>
      <c r="AE2326" s="507"/>
      <c r="AF2326" s="513"/>
      <c r="AG2326" s="507"/>
      <c r="AH2326" s="508"/>
      <c r="AI2326" s="509"/>
      <c r="AJ2326" s="507"/>
      <c r="AK2326" s="507"/>
      <c r="AL2326" s="510"/>
      <c r="AM2326" s="511"/>
      <c r="AN2326" s="512"/>
      <c r="AO2326" s="511"/>
      <c r="AP2326" s="507"/>
      <c r="AQ2326" s="512"/>
      <c r="AR2326" s="513"/>
      <c r="AS2326" s="508"/>
      <c r="AT2326" s="511"/>
      <c r="AU2326" s="511"/>
      <c r="AV2326" s="511"/>
      <c r="AW2326" s="511"/>
      <c r="AX2326" s="511"/>
      <c r="AY2326" s="511"/>
      <c r="AZ2326" s="514"/>
      <c r="BA2326" s="515"/>
      <c r="BB2326" s="507"/>
      <c r="BC2326" s="505"/>
      <c r="BD2326" s="524"/>
      <c r="BE2326" s="506"/>
      <c r="BF2326" s="482"/>
      <c r="BG2326" s="483"/>
      <c r="BH2326" s="483"/>
      <c r="BI2326" s="465"/>
      <c r="BJ2326" s="465"/>
      <c r="BK2326" s="465"/>
      <c r="BL2326" s="465"/>
      <c r="BM2326" s="465"/>
      <c r="BN2326" s="465"/>
      <c r="BO2326" s="483"/>
      <c r="BP2326" s="483"/>
      <c r="BQ2326" s="483"/>
      <c r="BR2326" s="483"/>
      <c r="BS2326" s="483"/>
      <c r="BT2326" s="484"/>
      <c r="BU2326" s="484"/>
      <c r="BV2326" s="484"/>
      <c r="BW2326" s="516"/>
      <c r="BX2326" s="434"/>
      <c r="BY2326" s="490"/>
      <c r="BZ2326" s="491"/>
      <c r="CA2326" s="520"/>
      <c r="CB2326" s="520"/>
      <c r="CC2326" s="520"/>
      <c r="CD2326" s="520"/>
      <c r="CE2326" s="520"/>
      <c r="CF2326" s="520"/>
    </row>
    <row r="2327" spans="1:84" ht="13.8" thickBot="1" x14ac:dyDescent="0.3">
      <c r="A2327" s="133"/>
      <c r="B2327" s="134"/>
      <c r="C2327" s="429"/>
      <c r="D2327" s="136"/>
      <c r="E2327" s="136"/>
      <c r="F2327" s="438"/>
      <c r="G2327" s="136"/>
      <c r="H2327" s="139"/>
      <c r="I2327" s="430"/>
      <c r="J2327" s="431"/>
      <c r="K2327" s="432"/>
      <c r="L2327" s="428"/>
      <c r="M2327" s="500"/>
      <c r="N2327" s="518"/>
      <c r="O2327" s="501"/>
      <c r="P2327" s="501"/>
      <c r="Q2327" s="519"/>
      <c r="R2327" s="502"/>
      <c r="S2327" s="502"/>
      <c r="T2327" s="503"/>
      <c r="U2327" s="504"/>
      <c r="V2327" s="505"/>
      <c r="W2327" s="505"/>
      <c r="X2327" s="505"/>
      <c r="Y2327" s="505"/>
      <c r="Z2327" s="506"/>
      <c r="AA2327" s="507"/>
      <c r="AB2327" s="508"/>
      <c r="AC2327" s="513"/>
      <c r="AD2327" s="508"/>
      <c r="AE2327" s="507"/>
      <c r="AF2327" s="513"/>
      <c r="AG2327" s="507"/>
      <c r="AH2327" s="508"/>
      <c r="AI2327" s="509"/>
      <c r="AJ2327" s="507"/>
      <c r="AK2327" s="507"/>
      <c r="AL2327" s="510"/>
      <c r="AM2327" s="511"/>
      <c r="AN2327" s="512"/>
      <c r="AO2327" s="511"/>
      <c r="AP2327" s="507"/>
      <c r="AQ2327" s="512"/>
      <c r="AR2327" s="513"/>
      <c r="AS2327" s="508"/>
      <c r="AT2327" s="511"/>
      <c r="AU2327" s="511"/>
      <c r="AV2327" s="511"/>
      <c r="AW2327" s="511"/>
      <c r="AX2327" s="511"/>
      <c r="AY2327" s="511"/>
      <c r="AZ2327" s="514"/>
      <c r="BA2327" s="515"/>
      <c r="BB2327" s="507"/>
      <c r="BC2327" s="505"/>
      <c r="BD2327" s="524"/>
      <c r="BE2327" s="506"/>
      <c r="BF2327" s="482"/>
      <c r="BG2327" s="483"/>
      <c r="BH2327" s="483"/>
      <c r="BI2327" s="465"/>
      <c r="BJ2327" s="465"/>
      <c r="BK2327" s="465"/>
      <c r="BL2327" s="465"/>
      <c r="BM2327" s="465"/>
      <c r="BN2327" s="465"/>
      <c r="BO2327" s="483"/>
      <c r="BP2327" s="483"/>
      <c r="BQ2327" s="483"/>
      <c r="BR2327" s="483"/>
      <c r="BS2327" s="483"/>
      <c r="BT2327" s="484"/>
      <c r="BU2327" s="484"/>
      <c r="BV2327" s="484"/>
      <c r="BW2327" s="516"/>
      <c r="BX2327" s="434"/>
      <c r="BY2327" s="490"/>
      <c r="BZ2327" s="491"/>
      <c r="CA2327" s="520"/>
      <c r="CB2327" s="520"/>
      <c r="CC2327" s="520"/>
      <c r="CD2327" s="520"/>
      <c r="CE2327" s="520"/>
      <c r="CF2327" s="520"/>
    </row>
    <row r="2328" spans="1:84" ht="13.8" thickBot="1" x14ac:dyDescent="0.3">
      <c r="A2328" s="133"/>
      <c r="B2328" s="134"/>
      <c r="C2328" s="429"/>
      <c r="D2328" s="136"/>
      <c r="E2328" s="136"/>
      <c r="F2328" s="438"/>
      <c r="G2328" s="136"/>
      <c r="H2328" s="139"/>
      <c r="I2328" s="430"/>
      <c r="J2328" s="431"/>
      <c r="K2328" s="432"/>
      <c r="L2328" s="428"/>
      <c r="M2328" s="500"/>
      <c r="N2328" s="518"/>
      <c r="O2328" s="501"/>
      <c r="P2328" s="501"/>
      <c r="Q2328" s="519"/>
      <c r="R2328" s="502"/>
      <c r="S2328" s="502"/>
      <c r="T2328" s="503"/>
      <c r="U2328" s="504"/>
      <c r="V2328" s="505"/>
      <c r="W2328" s="505"/>
      <c r="X2328" s="505"/>
      <c r="Y2328" s="505"/>
      <c r="Z2328" s="506"/>
      <c r="AA2328" s="507"/>
      <c r="AB2328" s="508"/>
      <c r="AC2328" s="513"/>
      <c r="AD2328" s="508"/>
      <c r="AE2328" s="507"/>
      <c r="AF2328" s="513"/>
      <c r="AG2328" s="507"/>
      <c r="AH2328" s="508"/>
      <c r="AI2328" s="509"/>
      <c r="AJ2328" s="507"/>
      <c r="AK2328" s="507"/>
      <c r="AL2328" s="510"/>
      <c r="AM2328" s="511"/>
      <c r="AN2328" s="512"/>
      <c r="AO2328" s="511"/>
      <c r="AP2328" s="507"/>
      <c r="AQ2328" s="512"/>
      <c r="AR2328" s="513"/>
      <c r="AS2328" s="508"/>
      <c r="AT2328" s="511"/>
      <c r="AU2328" s="511"/>
      <c r="AV2328" s="511"/>
      <c r="AW2328" s="511"/>
      <c r="AX2328" s="511"/>
      <c r="AY2328" s="511"/>
      <c r="AZ2328" s="514"/>
      <c r="BA2328" s="515"/>
      <c r="BB2328" s="507"/>
      <c r="BC2328" s="505"/>
      <c r="BD2328" s="524"/>
      <c r="BE2328" s="506"/>
      <c r="BF2328" s="482"/>
      <c r="BG2328" s="483"/>
      <c r="BH2328" s="483"/>
      <c r="BI2328" s="465"/>
      <c r="BJ2328" s="465"/>
      <c r="BK2328" s="465"/>
      <c r="BL2328" s="465"/>
      <c r="BM2328" s="465"/>
      <c r="BN2328" s="465"/>
      <c r="BO2328" s="483"/>
      <c r="BP2328" s="483"/>
      <c r="BQ2328" s="483"/>
      <c r="BR2328" s="483"/>
      <c r="BS2328" s="483"/>
      <c r="BT2328" s="484"/>
      <c r="BU2328" s="484"/>
      <c r="BV2328" s="484"/>
      <c r="BW2328" s="516"/>
      <c r="BX2328" s="434"/>
      <c r="BY2328" s="490"/>
      <c r="BZ2328" s="491"/>
      <c r="CA2328" s="520"/>
      <c r="CB2328" s="520"/>
      <c r="CC2328" s="520"/>
      <c r="CD2328" s="520"/>
      <c r="CE2328" s="520"/>
      <c r="CF2328" s="520"/>
    </row>
    <row r="2329" spans="1:84" ht="13.8" thickBot="1" x14ac:dyDescent="0.3">
      <c r="A2329" s="133"/>
      <c r="B2329" s="134"/>
      <c r="C2329" s="429"/>
      <c r="D2329" s="136"/>
      <c r="E2329" s="136"/>
      <c r="F2329" s="438"/>
      <c r="G2329" s="136"/>
      <c r="H2329" s="139"/>
      <c r="I2329" s="430"/>
      <c r="J2329" s="431"/>
      <c r="K2329" s="432"/>
      <c r="L2329" s="428"/>
      <c r="M2329" s="500"/>
      <c r="N2329" s="518"/>
      <c r="O2329" s="501"/>
      <c r="P2329" s="501"/>
      <c r="Q2329" s="519"/>
      <c r="R2329" s="502"/>
      <c r="S2329" s="502"/>
      <c r="T2329" s="503"/>
      <c r="U2329" s="504"/>
      <c r="V2329" s="505"/>
      <c r="W2329" s="505"/>
      <c r="X2329" s="505"/>
      <c r="Y2329" s="505"/>
      <c r="Z2329" s="506"/>
      <c r="AA2329" s="507"/>
      <c r="AB2329" s="508"/>
      <c r="AC2329" s="513"/>
      <c r="AD2329" s="508"/>
      <c r="AE2329" s="507"/>
      <c r="AF2329" s="513"/>
      <c r="AG2329" s="507"/>
      <c r="AH2329" s="508"/>
      <c r="AI2329" s="509"/>
      <c r="AJ2329" s="507"/>
      <c r="AK2329" s="507"/>
      <c r="AL2329" s="510"/>
      <c r="AM2329" s="511"/>
      <c r="AN2329" s="512"/>
      <c r="AO2329" s="511"/>
      <c r="AP2329" s="507"/>
      <c r="AQ2329" s="512"/>
      <c r="AR2329" s="513"/>
      <c r="AS2329" s="508"/>
      <c r="AT2329" s="511"/>
      <c r="AU2329" s="511"/>
      <c r="AV2329" s="511"/>
      <c r="AW2329" s="511"/>
      <c r="AX2329" s="511"/>
      <c r="AY2329" s="511"/>
      <c r="AZ2329" s="514"/>
      <c r="BA2329" s="515"/>
      <c r="BB2329" s="507"/>
      <c r="BC2329" s="505"/>
      <c r="BD2329" s="524"/>
      <c r="BE2329" s="506"/>
      <c r="BF2329" s="482"/>
      <c r="BG2329" s="483"/>
      <c r="BH2329" s="483"/>
      <c r="BI2329" s="465"/>
      <c r="BJ2329" s="465"/>
      <c r="BK2329" s="465"/>
      <c r="BL2329" s="465"/>
      <c r="BM2329" s="465"/>
      <c r="BN2329" s="465"/>
      <c r="BO2329" s="483"/>
      <c r="BP2329" s="483"/>
      <c r="BQ2329" s="483"/>
      <c r="BR2329" s="483"/>
      <c r="BS2329" s="483"/>
      <c r="BT2329" s="484"/>
      <c r="BU2329" s="484"/>
      <c r="BV2329" s="484"/>
      <c r="BW2329" s="516"/>
      <c r="BX2329" s="434"/>
      <c r="BY2329" s="490"/>
      <c r="BZ2329" s="491"/>
      <c r="CA2329" s="520"/>
      <c r="CB2329" s="520"/>
      <c r="CC2329" s="520"/>
      <c r="CD2329" s="520"/>
      <c r="CE2329" s="520"/>
      <c r="CF2329" s="520"/>
    </row>
    <row r="2330" spans="1:84" ht="13.8" thickBot="1" x14ac:dyDescent="0.3">
      <c r="A2330" s="133"/>
      <c r="B2330" s="134"/>
      <c r="C2330" s="429"/>
      <c r="D2330" s="136"/>
      <c r="E2330" s="136"/>
      <c r="F2330" s="438"/>
      <c r="G2330" s="136"/>
      <c r="H2330" s="139"/>
      <c r="I2330" s="430"/>
      <c r="J2330" s="431"/>
      <c r="K2330" s="432"/>
      <c r="L2330" s="428"/>
      <c r="M2330" s="500"/>
      <c r="N2330" s="518"/>
      <c r="O2330" s="501"/>
      <c r="P2330" s="501"/>
      <c r="Q2330" s="519"/>
      <c r="R2330" s="502"/>
      <c r="S2330" s="502"/>
      <c r="T2330" s="503"/>
      <c r="U2330" s="504"/>
      <c r="V2330" s="505"/>
      <c r="W2330" s="505"/>
      <c r="X2330" s="505"/>
      <c r="Y2330" s="505"/>
      <c r="Z2330" s="506"/>
      <c r="AA2330" s="507"/>
      <c r="AB2330" s="508"/>
      <c r="AC2330" s="513"/>
      <c r="AD2330" s="508"/>
      <c r="AE2330" s="507"/>
      <c r="AF2330" s="513"/>
      <c r="AG2330" s="507"/>
      <c r="AH2330" s="508"/>
      <c r="AI2330" s="509"/>
      <c r="AJ2330" s="507"/>
      <c r="AK2330" s="507"/>
      <c r="AL2330" s="510"/>
      <c r="AM2330" s="511"/>
      <c r="AN2330" s="512"/>
      <c r="AO2330" s="511"/>
      <c r="AP2330" s="507"/>
      <c r="AQ2330" s="512"/>
      <c r="AR2330" s="513"/>
      <c r="AS2330" s="508"/>
      <c r="AT2330" s="511"/>
      <c r="AU2330" s="511"/>
      <c r="AV2330" s="511"/>
      <c r="AW2330" s="511"/>
      <c r="AX2330" s="511"/>
      <c r="AY2330" s="511"/>
      <c r="AZ2330" s="514"/>
      <c r="BA2330" s="515"/>
      <c r="BB2330" s="507"/>
      <c r="BC2330" s="505"/>
      <c r="BD2330" s="524"/>
      <c r="BE2330" s="506"/>
      <c r="BF2330" s="482"/>
      <c r="BG2330" s="483"/>
      <c r="BH2330" s="483"/>
      <c r="BI2330" s="465"/>
      <c r="BJ2330" s="465"/>
      <c r="BK2330" s="465"/>
      <c r="BL2330" s="465"/>
      <c r="BM2330" s="465"/>
      <c r="BN2330" s="465"/>
      <c r="BO2330" s="483"/>
      <c r="BP2330" s="483"/>
      <c r="BQ2330" s="483"/>
      <c r="BR2330" s="483"/>
      <c r="BS2330" s="483"/>
      <c r="BT2330" s="484"/>
      <c r="BU2330" s="484"/>
      <c r="BV2330" s="484"/>
      <c r="BW2330" s="516"/>
      <c r="BX2330" s="434"/>
      <c r="BY2330" s="490"/>
      <c r="BZ2330" s="491"/>
      <c r="CA2330" s="520"/>
      <c r="CB2330" s="520"/>
      <c r="CC2330" s="520"/>
      <c r="CD2330" s="520"/>
      <c r="CE2330" s="520"/>
      <c r="CF2330" s="520"/>
    </row>
    <row r="2331" spans="1:84" ht="13.8" thickBot="1" x14ac:dyDescent="0.3">
      <c r="A2331" s="133"/>
      <c r="B2331" s="134"/>
      <c r="C2331" s="429"/>
      <c r="D2331" s="136"/>
      <c r="E2331" s="136"/>
      <c r="F2331" s="438"/>
      <c r="G2331" s="136"/>
      <c r="H2331" s="139"/>
      <c r="I2331" s="430"/>
      <c r="J2331" s="431"/>
      <c r="K2331" s="432"/>
      <c r="L2331" s="428"/>
      <c r="M2331" s="500"/>
      <c r="N2331" s="518"/>
      <c r="O2331" s="501"/>
      <c r="P2331" s="501"/>
      <c r="Q2331" s="519"/>
      <c r="R2331" s="502"/>
      <c r="S2331" s="502"/>
      <c r="T2331" s="503"/>
      <c r="U2331" s="504"/>
      <c r="V2331" s="505"/>
      <c r="W2331" s="505"/>
      <c r="X2331" s="505"/>
      <c r="Y2331" s="505"/>
      <c r="Z2331" s="506"/>
      <c r="AA2331" s="507"/>
      <c r="AB2331" s="508"/>
      <c r="AC2331" s="513"/>
      <c r="AD2331" s="508"/>
      <c r="AE2331" s="507"/>
      <c r="AF2331" s="513"/>
      <c r="AG2331" s="507"/>
      <c r="AH2331" s="508"/>
      <c r="AI2331" s="509"/>
      <c r="AJ2331" s="507"/>
      <c r="AK2331" s="507"/>
      <c r="AL2331" s="510"/>
      <c r="AM2331" s="511"/>
      <c r="AN2331" s="512"/>
      <c r="AO2331" s="511"/>
      <c r="AP2331" s="507"/>
      <c r="AQ2331" s="512"/>
      <c r="AR2331" s="513"/>
      <c r="AS2331" s="508"/>
      <c r="AT2331" s="511"/>
      <c r="AU2331" s="511"/>
      <c r="AV2331" s="511"/>
      <c r="AW2331" s="511"/>
      <c r="AX2331" s="511"/>
      <c r="AY2331" s="511"/>
      <c r="AZ2331" s="514"/>
      <c r="BA2331" s="515"/>
      <c r="BB2331" s="507"/>
      <c r="BC2331" s="505"/>
      <c r="BD2331" s="524"/>
      <c r="BE2331" s="506"/>
      <c r="BF2331" s="482"/>
      <c r="BG2331" s="483"/>
      <c r="BH2331" s="483"/>
      <c r="BI2331" s="465"/>
      <c r="BJ2331" s="465"/>
      <c r="BK2331" s="465"/>
      <c r="BL2331" s="465"/>
      <c r="BM2331" s="465"/>
      <c r="BN2331" s="465"/>
      <c r="BO2331" s="483"/>
      <c r="BP2331" s="483"/>
      <c r="BQ2331" s="483"/>
      <c r="BR2331" s="483"/>
      <c r="BS2331" s="483"/>
      <c r="BT2331" s="484"/>
      <c r="BU2331" s="484"/>
      <c r="BV2331" s="484"/>
      <c r="BW2331" s="516"/>
      <c r="BX2331" s="434"/>
      <c r="BY2331" s="490"/>
      <c r="BZ2331" s="491"/>
      <c r="CA2331" s="520"/>
      <c r="CB2331" s="520"/>
      <c r="CC2331" s="520"/>
      <c r="CD2331" s="520"/>
      <c r="CE2331" s="520"/>
      <c r="CF2331" s="520"/>
    </row>
    <row r="2332" spans="1:84" ht="13.8" thickBot="1" x14ac:dyDescent="0.3">
      <c r="A2332" s="133"/>
      <c r="B2332" s="134"/>
      <c r="C2332" s="429"/>
      <c r="D2332" s="136"/>
      <c r="E2332" s="136"/>
      <c r="F2332" s="438"/>
      <c r="G2332" s="136"/>
      <c r="H2332" s="139"/>
      <c r="I2332" s="430"/>
      <c r="J2332" s="431"/>
      <c r="K2332" s="432"/>
      <c r="L2332" s="428"/>
      <c r="M2332" s="500"/>
      <c r="N2332" s="518"/>
      <c r="O2332" s="501"/>
      <c r="P2332" s="501"/>
      <c r="Q2332" s="519"/>
      <c r="R2332" s="502"/>
      <c r="S2332" s="502"/>
      <c r="T2332" s="503"/>
      <c r="U2332" s="504"/>
      <c r="V2332" s="505"/>
      <c r="W2332" s="505"/>
      <c r="X2332" s="505"/>
      <c r="Y2332" s="505"/>
      <c r="Z2332" s="506"/>
      <c r="AA2332" s="507"/>
      <c r="AB2332" s="508"/>
      <c r="AC2332" s="513"/>
      <c r="AD2332" s="508"/>
      <c r="AE2332" s="507"/>
      <c r="AF2332" s="513"/>
      <c r="AG2332" s="507"/>
      <c r="AH2332" s="508"/>
      <c r="AI2332" s="509"/>
      <c r="AJ2332" s="507"/>
      <c r="AK2332" s="507"/>
      <c r="AL2332" s="510"/>
      <c r="AM2332" s="511"/>
      <c r="AN2332" s="512"/>
      <c r="AO2332" s="511"/>
      <c r="AP2332" s="507"/>
      <c r="AQ2332" s="512"/>
      <c r="AR2332" s="513"/>
      <c r="AS2332" s="508"/>
      <c r="AT2332" s="511"/>
      <c r="AU2332" s="511"/>
      <c r="AV2332" s="511"/>
      <c r="AW2332" s="511"/>
      <c r="AX2332" s="511"/>
      <c r="AY2332" s="511"/>
      <c r="AZ2332" s="514"/>
      <c r="BA2332" s="515"/>
      <c r="BB2332" s="507"/>
      <c r="BC2332" s="505"/>
      <c r="BD2332" s="524"/>
      <c r="BE2332" s="506"/>
      <c r="BF2332" s="482"/>
      <c r="BG2332" s="483"/>
      <c r="BH2332" s="483"/>
      <c r="BI2332" s="465"/>
      <c r="BJ2332" s="465"/>
      <c r="BK2332" s="465"/>
      <c r="BL2332" s="465"/>
      <c r="BM2332" s="465"/>
      <c r="BN2332" s="465"/>
      <c r="BO2332" s="483"/>
      <c r="BP2332" s="483"/>
      <c r="BQ2332" s="483"/>
      <c r="BR2332" s="483"/>
      <c r="BS2332" s="483"/>
      <c r="BT2332" s="484"/>
      <c r="BU2332" s="484"/>
      <c r="BV2332" s="484"/>
      <c r="BW2332" s="516"/>
      <c r="BX2332" s="434"/>
      <c r="BY2332" s="490"/>
      <c r="BZ2332" s="491"/>
      <c r="CA2332" s="520"/>
      <c r="CB2332" s="520"/>
      <c r="CC2332" s="520"/>
      <c r="CD2332" s="520"/>
      <c r="CE2332" s="520"/>
      <c r="CF2332" s="520"/>
    </row>
    <row r="2333" spans="1:84" ht="13.8" thickBot="1" x14ac:dyDescent="0.3">
      <c r="A2333" s="133"/>
      <c r="B2333" s="134"/>
      <c r="C2333" s="429"/>
      <c r="D2333" s="136"/>
      <c r="E2333" s="136"/>
      <c r="F2333" s="438"/>
      <c r="G2333" s="136"/>
      <c r="H2333" s="139"/>
      <c r="I2333" s="430"/>
      <c r="J2333" s="431"/>
      <c r="K2333" s="432"/>
      <c r="L2333" s="428"/>
      <c r="M2333" s="500"/>
      <c r="N2333" s="518"/>
      <c r="O2333" s="501"/>
      <c r="P2333" s="501"/>
      <c r="Q2333" s="519"/>
      <c r="R2333" s="502"/>
      <c r="S2333" s="502"/>
      <c r="T2333" s="503"/>
      <c r="U2333" s="504"/>
      <c r="V2333" s="505"/>
      <c r="W2333" s="505"/>
      <c r="X2333" s="505"/>
      <c r="Y2333" s="505"/>
      <c r="Z2333" s="506"/>
      <c r="AA2333" s="507"/>
      <c r="AB2333" s="508"/>
      <c r="AC2333" s="513"/>
      <c r="AD2333" s="508"/>
      <c r="AE2333" s="507"/>
      <c r="AF2333" s="513"/>
      <c r="AG2333" s="507"/>
      <c r="AH2333" s="508"/>
      <c r="AI2333" s="509"/>
      <c r="AJ2333" s="507"/>
      <c r="AK2333" s="507"/>
      <c r="AL2333" s="510"/>
      <c r="AM2333" s="511"/>
      <c r="AN2333" s="512"/>
      <c r="AO2333" s="511"/>
      <c r="AP2333" s="507"/>
      <c r="AQ2333" s="512"/>
      <c r="AR2333" s="513"/>
      <c r="AS2333" s="508"/>
      <c r="AT2333" s="511"/>
      <c r="AU2333" s="511"/>
      <c r="AV2333" s="511"/>
      <c r="AW2333" s="511"/>
      <c r="AX2333" s="511"/>
      <c r="AY2333" s="511"/>
      <c r="AZ2333" s="514"/>
      <c r="BA2333" s="515"/>
      <c r="BB2333" s="507"/>
      <c r="BC2333" s="505"/>
      <c r="BD2333" s="524"/>
      <c r="BE2333" s="506"/>
      <c r="BF2333" s="482"/>
      <c r="BG2333" s="483"/>
      <c r="BH2333" s="483"/>
      <c r="BI2333" s="465"/>
      <c r="BJ2333" s="465"/>
      <c r="BK2333" s="465"/>
      <c r="BL2333" s="465"/>
      <c r="BM2333" s="465"/>
      <c r="BN2333" s="465"/>
      <c r="BO2333" s="483"/>
      <c r="BP2333" s="483"/>
      <c r="BQ2333" s="483"/>
      <c r="BR2333" s="483"/>
      <c r="BS2333" s="483"/>
      <c r="BT2333" s="484"/>
      <c r="BU2333" s="484"/>
      <c r="BV2333" s="484"/>
      <c r="BW2333" s="516"/>
      <c r="BX2333" s="434"/>
      <c r="BY2333" s="490"/>
      <c r="BZ2333" s="491"/>
      <c r="CA2333" s="520"/>
      <c r="CB2333" s="520"/>
      <c r="CC2333" s="520"/>
      <c r="CD2333" s="520"/>
      <c r="CE2333" s="520"/>
      <c r="CF2333" s="520"/>
    </row>
    <row r="2334" spans="1:84" ht="13.8" thickBot="1" x14ac:dyDescent="0.3">
      <c r="A2334" s="133"/>
      <c r="B2334" s="134"/>
      <c r="C2334" s="429"/>
      <c r="D2334" s="136"/>
      <c r="E2334" s="136"/>
      <c r="F2334" s="438"/>
      <c r="G2334" s="136"/>
      <c r="H2334" s="139"/>
      <c r="I2334" s="430"/>
      <c r="J2334" s="431"/>
      <c r="K2334" s="432"/>
      <c r="L2334" s="428"/>
      <c r="M2334" s="500"/>
      <c r="N2334" s="518"/>
      <c r="O2334" s="501"/>
      <c r="P2334" s="501"/>
      <c r="Q2334" s="519"/>
      <c r="R2334" s="502"/>
      <c r="S2334" s="502"/>
      <c r="T2334" s="503"/>
      <c r="U2334" s="504"/>
      <c r="V2334" s="505"/>
      <c r="W2334" s="505"/>
      <c r="X2334" s="505"/>
      <c r="Y2334" s="505"/>
      <c r="Z2334" s="506"/>
      <c r="AA2334" s="507"/>
      <c r="AB2334" s="508"/>
      <c r="AC2334" s="513"/>
      <c r="AD2334" s="508"/>
      <c r="AE2334" s="507"/>
      <c r="AF2334" s="513"/>
      <c r="AG2334" s="507"/>
      <c r="AH2334" s="508"/>
      <c r="AI2334" s="509"/>
      <c r="AJ2334" s="507"/>
      <c r="AK2334" s="507"/>
      <c r="AL2334" s="510"/>
      <c r="AM2334" s="511"/>
      <c r="AN2334" s="512"/>
      <c r="AO2334" s="511"/>
      <c r="AP2334" s="507"/>
      <c r="AQ2334" s="512"/>
      <c r="AR2334" s="513"/>
      <c r="AS2334" s="508"/>
      <c r="AT2334" s="511"/>
      <c r="AU2334" s="511"/>
      <c r="AV2334" s="511"/>
      <c r="AW2334" s="511"/>
      <c r="AX2334" s="511"/>
      <c r="AY2334" s="511"/>
      <c r="AZ2334" s="514"/>
      <c r="BA2334" s="515"/>
      <c r="BB2334" s="507"/>
      <c r="BC2334" s="505"/>
      <c r="BD2334" s="524"/>
      <c r="BE2334" s="506"/>
      <c r="BF2334" s="482"/>
      <c r="BG2334" s="483"/>
      <c r="BH2334" s="483"/>
      <c r="BI2334" s="465"/>
      <c r="BJ2334" s="465"/>
      <c r="BK2334" s="465"/>
      <c r="BL2334" s="465"/>
      <c r="BM2334" s="465"/>
      <c r="BN2334" s="465"/>
      <c r="BO2334" s="483"/>
      <c r="BP2334" s="483"/>
      <c r="BQ2334" s="483"/>
      <c r="BR2334" s="483"/>
      <c r="BS2334" s="483"/>
      <c r="BT2334" s="484"/>
      <c r="BU2334" s="484"/>
      <c r="BV2334" s="484"/>
      <c r="BW2334" s="516"/>
      <c r="BX2334" s="434"/>
      <c r="BY2334" s="490"/>
      <c r="BZ2334" s="491"/>
      <c r="CA2334" s="520"/>
      <c r="CB2334" s="520"/>
      <c r="CC2334" s="520"/>
      <c r="CD2334" s="520"/>
      <c r="CE2334" s="520"/>
      <c r="CF2334" s="520"/>
    </row>
    <row r="2335" spans="1:84" ht="13.8" thickBot="1" x14ac:dyDescent="0.3">
      <c r="A2335" s="133"/>
      <c r="B2335" s="134"/>
      <c r="C2335" s="429"/>
      <c r="D2335" s="136"/>
      <c r="E2335" s="136"/>
      <c r="F2335" s="438"/>
      <c r="G2335" s="136"/>
      <c r="H2335" s="139"/>
      <c r="I2335" s="430"/>
      <c r="J2335" s="431"/>
      <c r="K2335" s="432"/>
      <c r="L2335" s="428"/>
      <c r="M2335" s="500"/>
      <c r="N2335" s="518"/>
      <c r="O2335" s="501"/>
      <c r="P2335" s="501"/>
      <c r="Q2335" s="519"/>
      <c r="R2335" s="502"/>
      <c r="S2335" s="502"/>
      <c r="T2335" s="503"/>
      <c r="U2335" s="504"/>
      <c r="V2335" s="505"/>
      <c r="W2335" s="505"/>
      <c r="X2335" s="505"/>
      <c r="Y2335" s="505"/>
      <c r="Z2335" s="506"/>
      <c r="AA2335" s="507"/>
      <c r="AB2335" s="508"/>
      <c r="AC2335" s="513"/>
      <c r="AD2335" s="508"/>
      <c r="AE2335" s="507"/>
      <c r="AF2335" s="513"/>
      <c r="AG2335" s="507"/>
      <c r="AH2335" s="508"/>
      <c r="AI2335" s="509"/>
      <c r="AJ2335" s="507"/>
      <c r="AK2335" s="507"/>
      <c r="AL2335" s="510"/>
      <c r="AM2335" s="511"/>
      <c r="AN2335" s="512"/>
      <c r="AO2335" s="511"/>
      <c r="AP2335" s="507"/>
      <c r="AQ2335" s="512"/>
      <c r="AR2335" s="513"/>
      <c r="AS2335" s="508"/>
      <c r="AT2335" s="511"/>
      <c r="AU2335" s="511"/>
      <c r="AV2335" s="511"/>
      <c r="AW2335" s="511"/>
      <c r="AX2335" s="511"/>
      <c r="AY2335" s="511"/>
      <c r="AZ2335" s="514"/>
      <c r="BA2335" s="515"/>
      <c r="BB2335" s="507"/>
      <c r="BC2335" s="505"/>
      <c r="BD2335" s="524"/>
      <c r="BE2335" s="506"/>
      <c r="BF2335" s="482"/>
      <c r="BG2335" s="483"/>
      <c r="BH2335" s="483"/>
      <c r="BI2335" s="465"/>
      <c r="BJ2335" s="465"/>
      <c r="BK2335" s="465"/>
      <c r="BL2335" s="465"/>
      <c r="BM2335" s="465"/>
      <c r="BN2335" s="465"/>
      <c r="BO2335" s="483"/>
      <c r="BP2335" s="483"/>
      <c r="BQ2335" s="483"/>
      <c r="BR2335" s="483"/>
      <c r="BS2335" s="483"/>
      <c r="BT2335" s="484"/>
      <c r="BU2335" s="484"/>
      <c r="BV2335" s="484"/>
      <c r="BW2335" s="516"/>
      <c r="BX2335" s="434"/>
      <c r="BY2335" s="490"/>
      <c r="BZ2335" s="491"/>
      <c r="CA2335" s="520"/>
      <c r="CB2335" s="520"/>
      <c r="CC2335" s="520"/>
      <c r="CD2335" s="520"/>
      <c r="CE2335" s="520"/>
      <c r="CF2335" s="520"/>
    </row>
    <row r="2336" spans="1:84" ht="13.8" thickBot="1" x14ac:dyDescent="0.3">
      <c r="A2336" s="133"/>
      <c r="B2336" s="134"/>
      <c r="C2336" s="429"/>
      <c r="D2336" s="136"/>
      <c r="E2336" s="136"/>
      <c r="F2336" s="438"/>
      <c r="G2336" s="136"/>
      <c r="H2336" s="139"/>
      <c r="I2336" s="430"/>
      <c r="J2336" s="431"/>
      <c r="K2336" s="432"/>
      <c r="L2336" s="428"/>
      <c r="M2336" s="500"/>
      <c r="N2336" s="518"/>
      <c r="O2336" s="501"/>
      <c r="P2336" s="501"/>
      <c r="Q2336" s="519"/>
      <c r="R2336" s="502"/>
      <c r="S2336" s="502"/>
      <c r="T2336" s="503"/>
      <c r="U2336" s="504"/>
      <c r="V2336" s="505"/>
      <c r="W2336" s="505"/>
      <c r="X2336" s="505"/>
      <c r="Y2336" s="505"/>
      <c r="Z2336" s="506"/>
      <c r="AA2336" s="507"/>
      <c r="AB2336" s="508"/>
      <c r="AC2336" s="513"/>
      <c r="AD2336" s="508"/>
      <c r="AE2336" s="507"/>
      <c r="AF2336" s="513"/>
      <c r="AG2336" s="507"/>
      <c r="AH2336" s="508"/>
      <c r="AI2336" s="509"/>
      <c r="AJ2336" s="507"/>
      <c r="AK2336" s="507"/>
      <c r="AL2336" s="510"/>
      <c r="AM2336" s="511"/>
      <c r="AN2336" s="512"/>
      <c r="AO2336" s="511"/>
      <c r="AP2336" s="507"/>
      <c r="AQ2336" s="512"/>
      <c r="AR2336" s="513"/>
      <c r="AS2336" s="508"/>
      <c r="AT2336" s="511"/>
      <c r="AU2336" s="511"/>
      <c r="AV2336" s="511"/>
      <c r="AW2336" s="511"/>
      <c r="AX2336" s="511"/>
      <c r="AY2336" s="511"/>
      <c r="AZ2336" s="514"/>
      <c r="BA2336" s="515"/>
      <c r="BB2336" s="507"/>
      <c r="BC2336" s="505"/>
      <c r="BD2336" s="524"/>
      <c r="BE2336" s="506"/>
      <c r="BF2336" s="482"/>
      <c r="BG2336" s="483"/>
      <c r="BH2336" s="483"/>
      <c r="BI2336" s="465"/>
      <c r="BJ2336" s="465"/>
      <c r="BK2336" s="465"/>
      <c r="BL2336" s="465"/>
      <c r="BM2336" s="465"/>
      <c r="BN2336" s="465"/>
      <c r="BO2336" s="483"/>
      <c r="BP2336" s="483"/>
      <c r="BQ2336" s="483"/>
      <c r="BR2336" s="483"/>
      <c r="BS2336" s="483"/>
      <c r="BT2336" s="484"/>
      <c r="BU2336" s="484"/>
      <c r="BV2336" s="484"/>
      <c r="BW2336" s="516"/>
      <c r="BX2336" s="434"/>
      <c r="BY2336" s="490"/>
      <c r="BZ2336" s="491"/>
      <c r="CA2336" s="520"/>
      <c r="CB2336" s="520"/>
      <c r="CC2336" s="520"/>
      <c r="CD2336" s="520"/>
      <c r="CE2336" s="520"/>
      <c r="CF2336" s="520"/>
    </row>
    <row r="2337" spans="1:84" ht="13.8" thickBot="1" x14ac:dyDescent="0.3">
      <c r="A2337" s="133"/>
      <c r="B2337" s="134"/>
      <c r="C2337" s="429"/>
      <c r="D2337" s="136"/>
      <c r="E2337" s="136"/>
      <c r="F2337" s="438"/>
      <c r="G2337" s="136"/>
      <c r="H2337" s="139"/>
      <c r="I2337" s="430"/>
      <c r="J2337" s="431"/>
      <c r="K2337" s="432"/>
      <c r="L2337" s="428"/>
      <c r="M2337" s="500"/>
      <c r="N2337" s="518"/>
      <c r="O2337" s="501"/>
      <c r="P2337" s="501"/>
      <c r="Q2337" s="519"/>
      <c r="R2337" s="502"/>
      <c r="S2337" s="502"/>
      <c r="T2337" s="503"/>
      <c r="U2337" s="504"/>
      <c r="V2337" s="505"/>
      <c r="W2337" s="505"/>
      <c r="X2337" s="505"/>
      <c r="Y2337" s="505"/>
      <c r="Z2337" s="506"/>
      <c r="AA2337" s="507"/>
      <c r="AB2337" s="508"/>
      <c r="AC2337" s="513"/>
      <c r="AD2337" s="508"/>
      <c r="AE2337" s="507"/>
      <c r="AF2337" s="513"/>
      <c r="AG2337" s="507"/>
      <c r="AH2337" s="508"/>
      <c r="AI2337" s="509"/>
      <c r="AJ2337" s="507"/>
      <c r="AK2337" s="507"/>
      <c r="AL2337" s="510"/>
      <c r="AM2337" s="511"/>
      <c r="AN2337" s="512"/>
      <c r="AO2337" s="511"/>
      <c r="AP2337" s="507"/>
      <c r="AQ2337" s="512"/>
      <c r="AR2337" s="513"/>
      <c r="AS2337" s="508"/>
      <c r="AT2337" s="511"/>
      <c r="AU2337" s="511"/>
      <c r="AV2337" s="511"/>
      <c r="AW2337" s="511"/>
      <c r="AX2337" s="511"/>
      <c r="AY2337" s="511"/>
      <c r="AZ2337" s="514"/>
      <c r="BA2337" s="515"/>
      <c r="BB2337" s="507"/>
      <c r="BC2337" s="505"/>
      <c r="BD2337" s="524"/>
      <c r="BE2337" s="506"/>
      <c r="BF2337" s="482"/>
      <c r="BG2337" s="483"/>
      <c r="BH2337" s="483"/>
      <c r="BI2337" s="465"/>
      <c r="BJ2337" s="465"/>
      <c r="BK2337" s="465"/>
      <c r="BL2337" s="465"/>
      <c r="BM2337" s="465"/>
      <c r="BN2337" s="465"/>
      <c r="BO2337" s="483"/>
      <c r="BP2337" s="483"/>
      <c r="BQ2337" s="483"/>
      <c r="BR2337" s="483"/>
      <c r="BS2337" s="483"/>
      <c r="BT2337" s="484"/>
      <c r="BU2337" s="484"/>
      <c r="BV2337" s="484"/>
      <c r="BW2337" s="516"/>
      <c r="BX2337" s="434"/>
      <c r="BY2337" s="490"/>
      <c r="BZ2337" s="491"/>
      <c r="CA2337" s="520"/>
      <c r="CB2337" s="520"/>
      <c r="CC2337" s="520"/>
      <c r="CD2337" s="520"/>
      <c r="CE2337" s="520"/>
      <c r="CF2337" s="520"/>
    </row>
    <row r="2338" spans="1:84" ht="13.8" thickBot="1" x14ac:dyDescent="0.3">
      <c r="A2338" s="133"/>
      <c r="B2338" s="134"/>
      <c r="C2338" s="429"/>
      <c r="D2338" s="136"/>
      <c r="E2338" s="136"/>
      <c r="F2338" s="438"/>
      <c r="G2338" s="136"/>
      <c r="H2338" s="139"/>
      <c r="I2338" s="430"/>
      <c r="J2338" s="431"/>
      <c r="K2338" s="432"/>
      <c r="L2338" s="428"/>
      <c r="M2338" s="500"/>
      <c r="N2338" s="518"/>
      <c r="O2338" s="501"/>
      <c r="P2338" s="501"/>
      <c r="Q2338" s="519"/>
      <c r="R2338" s="502"/>
      <c r="S2338" s="502"/>
      <c r="T2338" s="503"/>
      <c r="U2338" s="504"/>
      <c r="V2338" s="505"/>
      <c r="W2338" s="505"/>
      <c r="X2338" s="505"/>
      <c r="Y2338" s="505"/>
      <c r="Z2338" s="506"/>
      <c r="AA2338" s="507"/>
      <c r="AB2338" s="508"/>
      <c r="AC2338" s="513"/>
      <c r="AD2338" s="508"/>
      <c r="AE2338" s="507"/>
      <c r="AF2338" s="513"/>
      <c r="AG2338" s="507"/>
      <c r="AH2338" s="508"/>
      <c r="AI2338" s="509"/>
      <c r="AJ2338" s="507"/>
      <c r="AK2338" s="507"/>
      <c r="AL2338" s="510"/>
      <c r="AM2338" s="511"/>
      <c r="AN2338" s="512"/>
      <c r="AO2338" s="511"/>
      <c r="AP2338" s="507"/>
      <c r="AQ2338" s="512"/>
      <c r="AR2338" s="513"/>
      <c r="AS2338" s="508"/>
      <c r="AT2338" s="511"/>
      <c r="AU2338" s="511"/>
      <c r="AV2338" s="511"/>
      <c r="AW2338" s="511"/>
      <c r="AX2338" s="511"/>
      <c r="AY2338" s="511"/>
      <c r="AZ2338" s="514"/>
      <c r="BA2338" s="515"/>
      <c r="BB2338" s="507"/>
      <c r="BC2338" s="505"/>
      <c r="BD2338" s="524"/>
      <c r="BE2338" s="506"/>
      <c r="BF2338" s="482"/>
      <c r="BG2338" s="483"/>
      <c r="BH2338" s="483"/>
      <c r="BI2338" s="465"/>
      <c r="BJ2338" s="465"/>
      <c r="BK2338" s="465"/>
      <c r="BL2338" s="465"/>
      <c r="BM2338" s="465"/>
      <c r="BN2338" s="465"/>
      <c r="BO2338" s="483"/>
      <c r="BP2338" s="483"/>
      <c r="BQ2338" s="483"/>
      <c r="BR2338" s="483"/>
      <c r="BS2338" s="483"/>
      <c r="BT2338" s="484"/>
      <c r="BU2338" s="484"/>
      <c r="BV2338" s="484"/>
      <c r="BW2338" s="516"/>
      <c r="BX2338" s="434"/>
      <c r="BY2338" s="490"/>
      <c r="BZ2338" s="491"/>
      <c r="CA2338" s="520"/>
      <c r="CB2338" s="520"/>
      <c r="CC2338" s="520"/>
      <c r="CD2338" s="520"/>
      <c r="CE2338" s="520"/>
      <c r="CF2338" s="520"/>
    </row>
    <row r="2339" spans="1:84" ht="13.8" thickBot="1" x14ac:dyDescent="0.3">
      <c r="A2339" s="133"/>
      <c r="B2339" s="134"/>
      <c r="C2339" s="429"/>
      <c r="D2339" s="136"/>
      <c r="E2339" s="136"/>
      <c r="F2339" s="438"/>
      <c r="G2339" s="136"/>
      <c r="H2339" s="139"/>
      <c r="I2339" s="430"/>
      <c r="J2339" s="431"/>
      <c r="K2339" s="432"/>
      <c r="L2339" s="428"/>
      <c r="M2339" s="500"/>
      <c r="N2339" s="518"/>
      <c r="O2339" s="501"/>
      <c r="P2339" s="501"/>
      <c r="Q2339" s="519"/>
      <c r="R2339" s="502"/>
      <c r="S2339" s="502"/>
      <c r="T2339" s="503"/>
      <c r="U2339" s="504"/>
      <c r="V2339" s="505"/>
      <c r="W2339" s="505"/>
      <c r="X2339" s="505"/>
      <c r="Y2339" s="505"/>
      <c r="Z2339" s="506"/>
      <c r="AA2339" s="507"/>
      <c r="AB2339" s="508"/>
      <c r="AC2339" s="513"/>
      <c r="AD2339" s="508"/>
      <c r="AE2339" s="507"/>
      <c r="AF2339" s="513"/>
      <c r="AG2339" s="507"/>
      <c r="AH2339" s="508"/>
      <c r="AI2339" s="509"/>
      <c r="AJ2339" s="507"/>
      <c r="AK2339" s="507"/>
      <c r="AL2339" s="510"/>
      <c r="AM2339" s="511"/>
      <c r="AN2339" s="512"/>
      <c r="AO2339" s="511"/>
      <c r="AP2339" s="507"/>
      <c r="AQ2339" s="512"/>
      <c r="AR2339" s="513"/>
      <c r="AS2339" s="508"/>
      <c r="AT2339" s="511"/>
      <c r="AU2339" s="511"/>
      <c r="AV2339" s="511"/>
      <c r="AW2339" s="511"/>
      <c r="AX2339" s="511"/>
      <c r="AY2339" s="511"/>
      <c r="AZ2339" s="514"/>
      <c r="BA2339" s="515"/>
      <c r="BB2339" s="507"/>
      <c r="BC2339" s="505"/>
      <c r="BD2339" s="524"/>
      <c r="BE2339" s="506"/>
      <c r="BF2339" s="482"/>
      <c r="BG2339" s="483"/>
      <c r="BH2339" s="483"/>
      <c r="BI2339" s="465"/>
      <c r="BJ2339" s="465"/>
      <c r="BK2339" s="465"/>
      <c r="BL2339" s="465"/>
      <c r="BM2339" s="465"/>
      <c r="BN2339" s="465"/>
      <c r="BO2339" s="483"/>
      <c r="BP2339" s="483"/>
      <c r="BQ2339" s="483"/>
      <c r="BR2339" s="483"/>
      <c r="BS2339" s="483"/>
      <c r="BT2339" s="484"/>
      <c r="BU2339" s="484"/>
      <c r="BV2339" s="484"/>
      <c r="BW2339" s="516"/>
      <c r="BX2339" s="434"/>
      <c r="BY2339" s="490"/>
      <c r="BZ2339" s="491"/>
      <c r="CA2339" s="520"/>
      <c r="CB2339" s="520"/>
      <c r="CC2339" s="520"/>
      <c r="CD2339" s="520"/>
      <c r="CE2339" s="520"/>
      <c r="CF2339" s="520"/>
    </row>
    <row r="2340" spans="1:84" ht="13.8" thickBot="1" x14ac:dyDescent="0.3">
      <c r="A2340" s="133"/>
      <c r="B2340" s="134"/>
      <c r="C2340" s="429"/>
      <c r="D2340" s="136"/>
      <c r="E2340" s="136"/>
      <c r="F2340" s="438"/>
      <c r="G2340" s="136"/>
      <c r="H2340" s="139"/>
      <c r="I2340" s="430"/>
      <c r="J2340" s="431"/>
      <c r="K2340" s="432"/>
      <c r="L2340" s="428"/>
      <c r="M2340" s="500"/>
      <c r="N2340" s="518"/>
      <c r="O2340" s="501"/>
      <c r="P2340" s="501"/>
      <c r="Q2340" s="519"/>
      <c r="R2340" s="502"/>
      <c r="S2340" s="502"/>
      <c r="T2340" s="503"/>
      <c r="U2340" s="504"/>
      <c r="V2340" s="505"/>
      <c r="W2340" s="505"/>
      <c r="X2340" s="505"/>
      <c r="Y2340" s="505"/>
      <c r="Z2340" s="506"/>
      <c r="AA2340" s="507"/>
      <c r="AB2340" s="508"/>
      <c r="AC2340" s="513"/>
      <c r="AD2340" s="508"/>
      <c r="AE2340" s="507"/>
      <c r="AF2340" s="513"/>
      <c r="AG2340" s="507"/>
      <c r="AH2340" s="508"/>
      <c r="AI2340" s="509"/>
      <c r="AJ2340" s="507"/>
      <c r="AK2340" s="507"/>
      <c r="AL2340" s="510"/>
      <c r="AM2340" s="511"/>
      <c r="AN2340" s="512"/>
      <c r="AO2340" s="511"/>
      <c r="AP2340" s="507"/>
      <c r="AQ2340" s="512"/>
      <c r="AR2340" s="513"/>
      <c r="AS2340" s="508"/>
      <c r="AT2340" s="511"/>
      <c r="AU2340" s="511"/>
      <c r="AV2340" s="511"/>
      <c r="AW2340" s="511"/>
      <c r="AX2340" s="511"/>
      <c r="AY2340" s="511"/>
      <c r="AZ2340" s="514"/>
      <c r="BA2340" s="515"/>
      <c r="BB2340" s="507"/>
      <c r="BC2340" s="505"/>
      <c r="BD2340" s="524"/>
      <c r="BE2340" s="506"/>
      <c r="BF2340" s="482"/>
      <c r="BG2340" s="483"/>
      <c r="BH2340" s="483"/>
      <c r="BI2340" s="465"/>
      <c r="BJ2340" s="465"/>
      <c r="BK2340" s="465"/>
      <c r="BL2340" s="465"/>
      <c r="BM2340" s="465"/>
      <c r="BN2340" s="465"/>
      <c r="BO2340" s="483"/>
      <c r="BP2340" s="483"/>
      <c r="BQ2340" s="483"/>
      <c r="BR2340" s="483"/>
      <c r="BS2340" s="483"/>
      <c r="BT2340" s="484"/>
      <c r="BU2340" s="484"/>
      <c r="BV2340" s="484"/>
      <c r="BW2340" s="516"/>
      <c r="BX2340" s="434"/>
      <c r="BY2340" s="490"/>
      <c r="BZ2340" s="491"/>
      <c r="CA2340" s="520"/>
      <c r="CB2340" s="520"/>
      <c r="CC2340" s="520"/>
      <c r="CD2340" s="520"/>
      <c r="CE2340" s="520"/>
      <c r="CF2340" s="520"/>
    </row>
    <row r="2341" spans="1:84" ht="13.8" thickBot="1" x14ac:dyDescent="0.3">
      <c r="A2341" s="133"/>
      <c r="B2341" s="134"/>
      <c r="C2341" s="429"/>
      <c r="D2341" s="136"/>
      <c r="E2341" s="136"/>
      <c r="F2341" s="438"/>
      <c r="G2341" s="136"/>
      <c r="H2341" s="139"/>
      <c r="I2341" s="430"/>
      <c r="J2341" s="431"/>
      <c r="K2341" s="432"/>
      <c r="L2341" s="428"/>
      <c r="M2341" s="500"/>
      <c r="N2341" s="518"/>
      <c r="O2341" s="501"/>
      <c r="P2341" s="501"/>
      <c r="Q2341" s="519"/>
      <c r="R2341" s="502"/>
      <c r="S2341" s="502"/>
      <c r="T2341" s="503"/>
      <c r="U2341" s="504"/>
      <c r="V2341" s="505"/>
      <c r="W2341" s="505"/>
      <c r="X2341" s="505"/>
      <c r="Y2341" s="505"/>
      <c r="Z2341" s="506"/>
      <c r="AA2341" s="507"/>
      <c r="AB2341" s="508"/>
      <c r="AC2341" s="513"/>
      <c r="AD2341" s="508"/>
      <c r="AE2341" s="507"/>
      <c r="AF2341" s="513"/>
      <c r="AG2341" s="507"/>
      <c r="AH2341" s="508"/>
      <c r="AI2341" s="509"/>
      <c r="AJ2341" s="507"/>
      <c r="AK2341" s="507"/>
      <c r="AL2341" s="510"/>
      <c r="AM2341" s="511"/>
      <c r="AN2341" s="512"/>
      <c r="AO2341" s="511"/>
      <c r="AP2341" s="507"/>
      <c r="AQ2341" s="512"/>
      <c r="AR2341" s="513"/>
      <c r="AS2341" s="508"/>
      <c r="AT2341" s="511"/>
      <c r="AU2341" s="511"/>
      <c r="AV2341" s="511"/>
      <c r="AW2341" s="511"/>
      <c r="AX2341" s="511"/>
      <c r="AY2341" s="511"/>
      <c r="AZ2341" s="514"/>
      <c r="BA2341" s="515"/>
      <c r="BB2341" s="507"/>
      <c r="BC2341" s="505"/>
      <c r="BD2341" s="524"/>
      <c r="BE2341" s="506"/>
      <c r="BF2341" s="482"/>
      <c r="BG2341" s="483"/>
      <c r="BH2341" s="483"/>
      <c r="BI2341" s="465"/>
      <c r="BJ2341" s="465"/>
      <c r="BK2341" s="465"/>
      <c r="BL2341" s="465"/>
      <c r="BM2341" s="465"/>
      <c r="BN2341" s="465"/>
      <c r="BO2341" s="483"/>
      <c r="BP2341" s="483"/>
      <c r="BQ2341" s="483"/>
      <c r="BR2341" s="483"/>
      <c r="BS2341" s="483"/>
      <c r="BT2341" s="484"/>
      <c r="BU2341" s="484"/>
      <c r="BV2341" s="484"/>
      <c r="BW2341" s="516"/>
      <c r="BX2341" s="434"/>
      <c r="BY2341" s="490"/>
      <c r="BZ2341" s="491"/>
      <c r="CA2341" s="520"/>
      <c r="CB2341" s="520"/>
      <c r="CC2341" s="520"/>
      <c r="CD2341" s="520"/>
      <c r="CE2341" s="520"/>
      <c r="CF2341" s="520"/>
    </row>
    <row r="2342" spans="1:84" ht="13.8" thickBot="1" x14ac:dyDescent="0.3">
      <c r="A2342" s="133"/>
      <c r="B2342" s="134"/>
      <c r="C2342" s="429"/>
      <c r="D2342" s="136"/>
      <c r="E2342" s="136"/>
      <c r="F2342" s="438"/>
      <c r="G2342" s="136"/>
      <c r="H2342" s="139"/>
      <c r="I2342" s="430"/>
      <c r="J2342" s="431"/>
      <c r="K2342" s="432"/>
      <c r="L2342" s="428"/>
      <c r="M2342" s="500"/>
      <c r="N2342" s="518"/>
      <c r="O2342" s="501"/>
      <c r="P2342" s="501"/>
      <c r="Q2342" s="519"/>
      <c r="R2342" s="502"/>
      <c r="S2342" s="502"/>
      <c r="T2342" s="503"/>
      <c r="U2342" s="504"/>
      <c r="V2342" s="505"/>
      <c r="W2342" s="505"/>
      <c r="X2342" s="505"/>
      <c r="Y2342" s="505"/>
      <c r="Z2342" s="506"/>
      <c r="AA2342" s="507"/>
      <c r="AB2342" s="508"/>
      <c r="AC2342" s="513"/>
      <c r="AD2342" s="508"/>
      <c r="AE2342" s="507"/>
      <c r="AF2342" s="513"/>
      <c r="AG2342" s="507"/>
      <c r="AH2342" s="508"/>
      <c r="AI2342" s="509"/>
      <c r="AJ2342" s="507"/>
      <c r="AK2342" s="507"/>
      <c r="AL2342" s="510"/>
      <c r="AM2342" s="511"/>
      <c r="AN2342" s="512"/>
      <c r="AO2342" s="511"/>
      <c r="AP2342" s="507"/>
      <c r="AQ2342" s="512"/>
      <c r="AR2342" s="513"/>
      <c r="AS2342" s="508"/>
      <c r="AT2342" s="511"/>
      <c r="AU2342" s="511"/>
      <c r="AV2342" s="511"/>
      <c r="AW2342" s="511"/>
      <c r="AX2342" s="511"/>
      <c r="AY2342" s="511"/>
      <c r="AZ2342" s="514"/>
      <c r="BA2342" s="515"/>
      <c r="BB2342" s="507"/>
      <c r="BC2342" s="505"/>
      <c r="BD2342" s="524"/>
      <c r="BE2342" s="506"/>
      <c r="BF2342" s="482"/>
      <c r="BG2342" s="483"/>
      <c r="BH2342" s="483"/>
      <c r="BI2342" s="465"/>
      <c r="BJ2342" s="465"/>
      <c r="BK2342" s="465"/>
      <c r="BL2342" s="465"/>
      <c r="BM2342" s="465"/>
      <c r="BN2342" s="465"/>
      <c r="BO2342" s="483"/>
      <c r="BP2342" s="483"/>
      <c r="BQ2342" s="483"/>
      <c r="BR2342" s="483"/>
      <c r="BS2342" s="483"/>
      <c r="BT2342" s="484"/>
      <c r="BU2342" s="484"/>
      <c r="BV2342" s="484"/>
      <c r="BW2342" s="516"/>
      <c r="BX2342" s="434"/>
      <c r="BY2342" s="490"/>
      <c r="BZ2342" s="491"/>
      <c r="CA2342" s="520"/>
      <c r="CB2342" s="520"/>
      <c r="CC2342" s="520"/>
      <c r="CD2342" s="520"/>
      <c r="CE2342" s="520"/>
      <c r="CF2342" s="520"/>
    </row>
    <row r="2343" spans="1:84" ht="13.8" thickBot="1" x14ac:dyDescent="0.3">
      <c r="A2343" s="133"/>
      <c r="B2343" s="134"/>
      <c r="C2343" s="429"/>
      <c r="D2343" s="136"/>
      <c r="E2343" s="136"/>
      <c r="F2343" s="438"/>
      <c r="G2343" s="136"/>
      <c r="H2343" s="139"/>
      <c r="I2343" s="430"/>
      <c r="J2343" s="431"/>
      <c r="K2343" s="432"/>
      <c r="L2343" s="428"/>
      <c r="M2343" s="500"/>
      <c r="N2343" s="518"/>
      <c r="O2343" s="501"/>
      <c r="P2343" s="501"/>
      <c r="Q2343" s="519"/>
      <c r="R2343" s="502"/>
      <c r="S2343" s="502"/>
      <c r="T2343" s="503"/>
      <c r="U2343" s="504"/>
      <c r="V2343" s="505"/>
      <c r="W2343" s="505"/>
      <c r="X2343" s="505"/>
      <c r="Y2343" s="505"/>
      <c r="Z2343" s="506"/>
      <c r="AA2343" s="507"/>
      <c r="AB2343" s="508"/>
      <c r="AC2343" s="513"/>
      <c r="AD2343" s="508"/>
      <c r="AE2343" s="507"/>
      <c r="AF2343" s="513"/>
      <c r="AG2343" s="507"/>
      <c r="AH2343" s="508"/>
      <c r="AI2343" s="509"/>
      <c r="AJ2343" s="507"/>
      <c r="AK2343" s="507"/>
      <c r="AL2343" s="510"/>
      <c r="AM2343" s="511"/>
      <c r="AN2343" s="512"/>
      <c r="AO2343" s="511"/>
      <c r="AP2343" s="507"/>
      <c r="AQ2343" s="512"/>
      <c r="AR2343" s="513"/>
      <c r="AS2343" s="508"/>
      <c r="AT2343" s="511"/>
      <c r="AU2343" s="511"/>
      <c r="AV2343" s="511"/>
      <c r="AW2343" s="511"/>
      <c r="AX2343" s="511"/>
      <c r="AY2343" s="511"/>
      <c r="AZ2343" s="514"/>
      <c r="BA2343" s="515"/>
      <c r="BB2343" s="507"/>
      <c r="BC2343" s="505"/>
      <c r="BD2343" s="524"/>
      <c r="BE2343" s="506"/>
      <c r="BF2343" s="482"/>
      <c r="BG2343" s="483"/>
      <c r="BH2343" s="483"/>
      <c r="BI2343" s="465"/>
      <c r="BJ2343" s="465"/>
      <c r="BK2343" s="465"/>
      <c r="BL2343" s="465"/>
      <c r="BM2343" s="465"/>
      <c r="BN2343" s="465"/>
      <c r="BO2343" s="483"/>
      <c r="BP2343" s="483"/>
      <c r="BQ2343" s="483"/>
      <c r="BR2343" s="483"/>
      <c r="BS2343" s="483"/>
      <c r="BT2343" s="484"/>
      <c r="BU2343" s="484"/>
      <c r="BV2343" s="484"/>
      <c r="BW2343" s="516"/>
      <c r="BX2343" s="434"/>
      <c r="BY2343" s="490"/>
      <c r="BZ2343" s="491"/>
      <c r="CA2343" s="520"/>
      <c r="CB2343" s="520"/>
      <c r="CC2343" s="520"/>
      <c r="CD2343" s="520"/>
      <c r="CE2343" s="520"/>
      <c r="CF2343" s="520"/>
    </row>
    <row r="2344" spans="1:84" ht="13.8" thickBot="1" x14ac:dyDescent="0.3">
      <c r="A2344" s="133"/>
      <c r="B2344" s="134"/>
      <c r="C2344" s="429"/>
      <c r="D2344" s="136"/>
      <c r="E2344" s="136"/>
      <c r="F2344" s="438"/>
      <c r="G2344" s="136"/>
      <c r="H2344" s="139"/>
      <c r="I2344" s="430"/>
      <c r="J2344" s="431"/>
      <c r="K2344" s="432"/>
      <c r="L2344" s="428"/>
      <c r="M2344" s="500"/>
      <c r="N2344" s="518"/>
      <c r="O2344" s="501"/>
      <c r="P2344" s="501"/>
      <c r="Q2344" s="519"/>
      <c r="R2344" s="502"/>
      <c r="S2344" s="502"/>
      <c r="T2344" s="503"/>
      <c r="U2344" s="504"/>
      <c r="V2344" s="505"/>
      <c r="W2344" s="505"/>
      <c r="X2344" s="505"/>
      <c r="Y2344" s="505"/>
      <c r="Z2344" s="506"/>
      <c r="AA2344" s="507"/>
      <c r="AB2344" s="508"/>
      <c r="AC2344" s="513"/>
      <c r="AD2344" s="508"/>
      <c r="AE2344" s="507"/>
      <c r="AF2344" s="513"/>
      <c r="AG2344" s="507"/>
      <c r="AH2344" s="508"/>
      <c r="AI2344" s="509"/>
      <c r="AJ2344" s="507"/>
      <c r="AK2344" s="507"/>
      <c r="AL2344" s="510"/>
      <c r="AM2344" s="511"/>
      <c r="AN2344" s="512"/>
      <c r="AO2344" s="511"/>
      <c r="AP2344" s="507"/>
      <c r="AQ2344" s="512"/>
      <c r="AR2344" s="513"/>
      <c r="AS2344" s="508"/>
      <c r="AT2344" s="511"/>
      <c r="AU2344" s="511"/>
      <c r="AV2344" s="511"/>
      <c r="AW2344" s="511"/>
      <c r="AX2344" s="511"/>
      <c r="AY2344" s="511"/>
      <c r="AZ2344" s="514"/>
      <c r="BA2344" s="515"/>
      <c r="BB2344" s="507"/>
      <c r="BC2344" s="505"/>
      <c r="BD2344" s="524"/>
      <c r="BE2344" s="506"/>
      <c r="BF2344" s="482"/>
      <c r="BG2344" s="483"/>
      <c r="BH2344" s="483"/>
      <c r="BI2344" s="465"/>
      <c r="BJ2344" s="465"/>
      <c r="BK2344" s="465"/>
      <c r="BL2344" s="465"/>
      <c r="BM2344" s="465"/>
      <c r="BN2344" s="465"/>
      <c r="BO2344" s="483"/>
      <c r="BP2344" s="483"/>
      <c r="BQ2344" s="483"/>
      <c r="BR2344" s="483"/>
      <c r="BS2344" s="483"/>
      <c r="BT2344" s="484"/>
      <c r="BU2344" s="484"/>
      <c r="BV2344" s="484"/>
      <c r="BW2344" s="516"/>
      <c r="BX2344" s="434"/>
      <c r="BY2344" s="490"/>
      <c r="BZ2344" s="491"/>
      <c r="CA2344" s="520"/>
      <c r="CB2344" s="520"/>
      <c r="CC2344" s="520"/>
      <c r="CD2344" s="520"/>
      <c r="CE2344" s="520"/>
      <c r="CF2344" s="520"/>
    </row>
    <row r="2345" spans="1:84" ht="13.8" thickBot="1" x14ac:dyDescent="0.3">
      <c r="A2345" s="133"/>
      <c r="B2345" s="134"/>
      <c r="C2345" s="429"/>
      <c r="D2345" s="136"/>
      <c r="E2345" s="136"/>
      <c r="F2345" s="438"/>
      <c r="G2345" s="136"/>
      <c r="H2345" s="139"/>
      <c r="I2345" s="430"/>
      <c r="J2345" s="431"/>
      <c r="K2345" s="432"/>
      <c r="L2345" s="428"/>
      <c r="M2345" s="500"/>
      <c r="N2345" s="518"/>
      <c r="O2345" s="501"/>
      <c r="P2345" s="501"/>
      <c r="Q2345" s="519"/>
      <c r="R2345" s="502"/>
      <c r="S2345" s="502"/>
      <c r="T2345" s="503"/>
      <c r="U2345" s="504"/>
      <c r="V2345" s="505"/>
      <c r="W2345" s="505"/>
      <c r="X2345" s="505"/>
      <c r="Y2345" s="505"/>
      <c r="Z2345" s="506"/>
      <c r="AA2345" s="507"/>
      <c r="AB2345" s="508"/>
      <c r="AC2345" s="513"/>
      <c r="AD2345" s="508"/>
      <c r="AE2345" s="507"/>
      <c r="AF2345" s="513"/>
      <c r="AG2345" s="507"/>
      <c r="AH2345" s="508"/>
      <c r="AI2345" s="509"/>
      <c r="AJ2345" s="507"/>
      <c r="AK2345" s="507"/>
      <c r="AL2345" s="510"/>
      <c r="AM2345" s="511"/>
      <c r="AN2345" s="512"/>
      <c r="AO2345" s="511"/>
      <c r="AP2345" s="507"/>
      <c r="AQ2345" s="512"/>
      <c r="AR2345" s="513"/>
      <c r="AS2345" s="508"/>
      <c r="AT2345" s="511"/>
      <c r="AU2345" s="511"/>
      <c r="AV2345" s="511"/>
      <c r="AW2345" s="511"/>
      <c r="AX2345" s="511"/>
      <c r="AY2345" s="511"/>
      <c r="AZ2345" s="514"/>
      <c r="BA2345" s="515"/>
      <c r="BB2345" s="507"/>
      <c r="BC2345" s="505"/>
      <c r="BD2345" s="524"/>
      <c r="BE2345" s="506"/>
      <c r="BF2345" s="482"/>
      <c r="BG2345" s="483"/>
      <c r="BH2345" s="483"/>
      <c r="BI2345" s="465"/>
      <c r="BJ2345" s="465"/>
      <c r="BK2345" s="465"/>
      <c r="BL2345" s="465"/>
      <c r="BM2345" s="465"/>
      <c r="BN2345" s="465"/>
      <c r="BO2345" s="483"/>
      <c r="BP2345" s="483"/>
      <c r="BQ2345" s="483"/>
      <c r="BR2345" s="483"/>
      <c r="BS2345" s="483"/>
      <c r="BT2345" s="484"/>
      <c r="BU2345" s="484"/>
      <c r="BV2345" s="484"/>
      <c r="BW2345" s="516"/>
      <c r="BX2345" s="434"/>
      <c r="BY2345" s="490"/>
      <c r="BZ2345" s="491"/>
      <c r="CA2345" s="520"/>
      <c r="CB2345" s="520"/>
      <c r="CC2345" s="520"/>
      <c r="CD2345" s="520"/>
      <c r="CE2345" s="520"/>
      <c r="CF2345" s="520"/>
    </row>
    <row r="2346" spans="1:84" ht="13.8" thickBot="1" x14ac:dyDescent="0.3">
      <c r="A2346" s="133"/>
      <c r="B2346" s="134"/>
      <c r="C2346" s="429"/>
      <c r="D2346" s="136"/>
      <c r="E2346" s="136"/>
      <c r="F2346" s="438"/>
      <c r="G2346" s="136"/>
      <c r="H2346" s="139"/>
      <c r="I2346" s="430"/>
      <c r="J2346" s="431"/>
      <c r="K2346" s="432"/>
      <c r="L2346" s="428"/>
      <c r="M2346" s="500"/>
      <c r="N2346" s="518"/>
      <c r="O2346" s="501"/>
      <c r="P2346" s="501"/>
      <c r="Q2346" s="519"/>
      <c r="R2346" s="502"/>
      <c r="S2346" s="502"/>
      <c r="T2346" s="503"/>
      <c r="U2346" s="504"/>
      <c r="V2346" s="505"/>
      <c r="W2346" s="505"/>
      <c r="X2346" s="505"/>
      <c r="Y2346" s="505"/>
      <c r="Z2346" s="506"/>
      <c r="AA2346" s="507"/>
      <c r="AB2346" s="508"/>
      <c r="AC2346" s="513"/>
      <c r="AD2346" s="508"/>
      <c r="AE2346" s="507"/>
      <c r="AF2346" s="513"/>
      <c r="AG2346" s="507"/>
      <c r="AH2346" s="508"/>
      <c r="AI2346" s="509"/>
      <c r="AJ2346" s="507"/>
      <c r="AK2346" s="507"/>
      <c r="AL2346" s="510"/>
      <c r="AM2346" s="511"/>
      <c r="AN2346" s="512"/>
      <c r="AO2346" s="511"/>
      <c r="AP2346" s="507"/>
      <c r="AQ2346" s="512"/>
      <c r="AR2346" s="513"/>
      <c r="AS2346" s="508"/>
      <c r="AT2346" s="511"/>
      <c r="AU2346" s="511"/>
      <c r="AV2346" s="511"/>
      <c r="AW2346" s="511"/>
      <c r="AX2346" s="511"/>
      <c r="AY2346" s="511"/>
      <c r="AZ2346" s="514"/>
      <c r="BA2346" s="515"/>
      <c r="BB2346" s="507"/>
      <c r="BC2346" s="505"/>
      <c r="BD2346" s="524"/>
      <c r="BE2346" s="506"/>
      <c r="BF2346" s="482"/>
      <c r="BG2346" s="483"/>
      <c r="BH2346" s="483"/>
      <c r="BI2346" s="465"/>
      <c r="BJ2346" s="465"/>
      <c r="BK2346" s="465"/>
      <c r="BL2346" s="465"/>
      <c r="BM2346" s="465"/>
      <c r="BN2346" s="465"/>
      <c r="BO2346" s="483"/>
      <c r="BP2346" s="483"/>
      <c r="BQ2346" s="483"/>
      <c r="BR2346" s="483"/>
      <c r="BS2346" s="483"/>
      <c r="BT2346" s="484"/>
      <c r="BU2346" s="484"/>
      <c r="BV2346" s="484"/>
      <c r="BW2346" s="516"/>
      <c r="BX2346" s="434"/>
      <c r="BY2346" s="490"/>
      <c r="BZ2346" s="491"/>
      <c r="CA2346" s="520"/>
      <c r="CB2346" s="520"/>
      <c r="CC2346" s="520"/>
      <c r="CD2346" s="520"/>
      <c r="CE2346" s="520"/>
      <c r="CF2346" s="520"/>
    </row>
    <row r="2347" spans="1:84" ht="13.8" thickBot="1" x14ac:dyDescent="0.3">
      <c r="A2347" s="133"/>
      <c r="B2347" s="134"/>
      <c r="C2347" s="429"/>
      <c r="D2347" s="136"/>
      <c r="E2347" s="136"/>
      <c r="F2347" s="438"/>
      <c r="G2347" s="136"/>
      <c r="H2347" s="139"/>
      <c r="I2347" s="430"/>
      <c r="J2347" s="431"/>
      <c r="K2347" s="432"/>
      <c r="L2347" s="428"/>
      <c r="M2347" s="500"/>
      <c r="N2347" s="518"/>
      <c r="O2347" s="501"/>
      <c r="P2347" s="501"/>
      <c r="Q2347" s="519"/>
      <c r="R2347" s="502"/>
      <c r="S2347" s="502"/>
      <c r="T2347" s="503"/>
      <c r="U2347" s="504"/>
      <c r="V2347" s="505"/>
      <c r="W2347" s="505"/>
      <c r="X2347" s="505"/>
      <c r="Y2347" s="505"/>
      <c r="Z2347" s="506"/>
      <c r="AA2347" s="507"/>
      <c r="AB2347" s="508"/>
      <c r="AC2347" s="513"/>
      <c r="AD2347" s="508"/>
      <c r="AE2347" s="507"/>
      <c r="AF2347" s="513"/>
      <c r="AG2347" s="507"/>
      <c r="AH2347" s="508"/>
      <c r="AI2347" s="509"/>
      <c r="AJ2347" s="507"/>
      <c r="AK2347" s="507"/>
      <c r="AL2347" s="510"/>
      <c r="AM2347" s="511"/>
      <c r="AN2347" s="512"/>
      <c r="AO2347" s="511"/>
      <c r="AP2347" s="507"/>
      <c r="AQ2347" s="512"/>
      <c r="AR2347" s="513"/>
      <c r="AS2347" s="508"/>
      <c r="AT2347" s="511"/>
      <c r="AU2347" s="511"/>
      <c r="AV2347" s="511"/>
      <c r="AW2347" s="511"/>
      <c r="AX2347" s="511"/>
      <c r="AY2347" s="511"/>
      <c r="AZ2347" s="514"/>
      <c r="BA2347" s="515"/>
      <c r="BB2347" s="507"/>
      <c r="BC2347" s="505"/>
      <c r="BD2347" s="524"/>
      <c r="BE2347" s="506"/>
      <c r="BF2347" s="482"/>
      <c r="BG2347" s="483"/>
      <c r="BH2347" s="483"/>
      <c r="BI2347" s="465"/>
      <c r="BJ2347" s="465"/>
      <c r="BK2347" s="465"/>
      <c r="BL2347" s="465"/>
      <c r="BM2347" s="465"/>
      <c r="BN2347" s="465"/>
      <c r="BO2347" s="483"/>
      <c r="BP2347" s="483"/>
      <c r="BQ2347" s="483"/>
      <c r="BR2347" s="483"/>
      <c r="BS2347" s="483"/>
      <c r="BT2347" s="484"/>
      <c r="BU2347" s="484"/>
      <c r="BV2347" s="484"/>
      <c r="BW2347" s="516"/>
      <c r="BX2347" s="434"/>
      <c r="BY2347" s="490"/>
      <c r="BZ2347" s="491"/>
      <c r="CA2347" s="520"/>
      <c r="CB2347" s="520"/>
      <c r="CC2347" s="520"/>
      <c r="CD2347" s="520"/>
      <c r="CE2347" s="520"/>
      <c r="CF2347" s="520"/>
    </row>
    <row r="2348" spans="1:84" ht="13.8" thickBot="1" x14ac:dyDescent="0.3">
      <c r="A2348" s="133"/>
      <c r="B2348" s="134"/>
      <c r="C2348" s="429"/>
      <c r="D2348" s="136"/>
      <c r="E2348" s="136"/>
      <c r="F2348" s="438"/>
      <c r="G2348" s="136"/>
      <c r="H2348" s="139"/>
      <c r="I2348" s="430"/>
      <c r="J2348" s="431"/>
      <c r="K2348" s="432"/>
      <c r="L2348" s="428"/>
      <c r="M2348" s="500"/>
      <c r="N2348" s="518"/>
      <c r="O2348" s="501"/>
      <c r="P2348" s="501"/>
      <c r="Q2348" s="519"/>
      <c r="R2348" s="502"/>
      <c r="S2348" s="502"/>
      <c r="T2348" s="503"/>
      <c r="U2348" s="504"/>
      <c r="V2348" s="505"/>
      <c r="W2348" s="505"/>
      <c r="X2348" s="505"/>
      <c r="Y2348" s="505"/>
      <c r="Z2348" s="506"/>
      <c r="AA2348" s="507"/>
      <c r="AB2348" s="508"/>
      <c r="AC2348" s="513"/>
      <c r="AD2348" s="508"/>
      <c r="AE2348" s="507"/>
      <c r="AF2348" s="513"/>
      <c r="AG2348" s="507"/>
      <c r="AH2348" s="508"/>
      <c r="AI2348" s="509"/>
      <c r="AJ2348" s="507"/>
      <c r="AK2348" s="507"/>
      <c r="AL2348" s="510"/>
      <c r="AM2348" s="511"/>
      <c r="AN2348" s="512"/>
      <c r="AO2348" s="511"/>
      <c r="AP2348" s="507"/>
      <c r="AQ2348" s="512"/>
      <c r="AR2348" s="513"/>
      <c r="AS2348" s="508"/>
      <c r="AT2348" s="511"/>
      <c r="AU2348" s="511"/>
      <c r="AV2348" s="511"/>
      <c r="AW2348" s="511"/>
      <c r="AX2348" s="511"/>
      <c r="AY2348" s="511"/>
      <c r="AZ2348" s="514"/>
      <c r="BA2348" s="515"/>
      <c r="BB2348" s="507"/>
      <c r="BC2348" s="505"/>
      <c r="BD2348" s="524"/>
      <c r="BE2348" s="506"/>
      <c r="BF2348" s="482"/>
      <c r="BG2348" s="483"/>
      <c r="BH2348" s="483"/>
      <c r="BI2348" s="465"/>
      <c r="BJ2348" s="465"/>
      <c r="BK2348" s="465"/>
      <c r="BL2348" s="465"/>
      <c r="BM2348" s="465"/>
      <c r="BN2348" s="465"/>
      <c r="BO2348" s="483"/>
      <c r="BP2348" s="483"/>
      <c r="BQ2348" s="483"/>
      <c r="BR2348" s="483"/>
      <c r="BS2348" s="483"/>
      <c r="BT2348" s="484"/>
      <c r="BU2348" s="484"/>
      <c r="BV2348" s="484"/>
      <c r="BW2348" s="516"/>
      <c r="BX2348" s="434"/>
      <c r="BY2348" s="490"/>
      <c r="BZ2348" s="491"/>
      <c r="CA2348" s="520"/>
      <c r="CB2348" s="520"/>
      <c r="CC2348" s="520"/>
      <c r="CD2348" s="520"/>
      <c r="CE2348" s="520"/>
      <c r="CF2348" s="520"/>
    </row>
    <row r="2349" spans="1:84" ht="13.8" thickBot="1" x14ac:dyDescent="0.3">
      <c r="A2349" s="133"/>
      <c r="B2349" s="134"/>
      <c r="C2349" s="429"/>
      <c r="D2349" s="136"/>
      <c r="E2349" s="136"/>
      <c r="F2349" s="438"/>
      <c r="G2349" s="136"/>
      <c r="H2349" s="139"/>
      <c r="I2349" s="430"/>
      <c r="J2349" s="431"/>
      <c r="K2349" s="432"/>
      <c r="L2349" s="428"/>
      <c r="M2349" s="500"/>
      <c r="N2349" s="518"/>
      <c r="O2349" s="501"/>
      <c r="P2349" s="501"/>
      <c r="Q2349" s="519"/>
      <c r="R2349" s="502"/>
      <c r="S2349" s="502"/>
      <c r="T2349" s="503"/>
      <c r="U2349" s="504"/>
      <c r="V2349" s="505"/>
      <c r="W2349" s="505"/>
      <c r="X2349" s="505"/>
      <c r="Y2349" s="505"/>
      <c r="Z2349" s="506"/>
      <c r="AA2349" s="507"/>
      <c r="AB2349" s="508"/>
      <c r="AC2349" s="513"/>
      <c r="AD2349" s="508"/>
      <c r="AE2349" s="507"/>
      <c r="AF2349" s="513"/>
      <c r="AG2349" s="507"/>
      <c r="AH2349" s="508"/>
      <c r="AI2349" s="509"/>
      <c r="AJ2349" s="507"/>
      <c r="AK2349" s="507"/>
      <c r="AL2349" s="510"/>
      <c r="AM2349" s="511"/>
      <c r="AN2349" s="512"/>
      <c r="AO2349" s="511"/>
      <c r="AP2349" s="507"/>
      <c r="AQ2349" s="512"/>
      <c r="AR2349" s="513"/>
      <c r="AS2349" s="508"/>
      <c r="AT2349" s="511"/>
      <c r="AU2349" s="511"/>
      <c r="AV2349" s="511"/>
      <c r="AW2349" s="511"/>
      <c r="AX2349" s="511"/>
      <c r="AY2349" s="511"/>
      <c r="AZ2349" s="514"/>
      <c r="BA2349" s="515"/>
      <c r="BB2349" s="507"/>
      <c r="BC2349" s="505"/>
      <c r="BD2349" s="524"/>
      <c r="BE2349" s="506"/>
      <c r="BF2349" s="482"/>
      <c r="BG2349" s="483"/>
      <c r="BH2349" s="483"/>
      <c r="BI2349" s="465"/>
      <c r="BJ2349" s="465"/>
      <c r="BK2349" s="465"/>
      <c r="BL2349" s="465"/>
      <c r="BM2349" s="465"/>
      <c r="BN2349" s="465"/>
      <c r="BO2349" s="483"/>
      <c r="BP2349" s="483"/>
      <c r="BQ2349" s="483"/>
      <c r="BR2349" s="483"/>
      <c r="BS2349" s="483"/>
      <c r="BT2349" s="484"/>
      <c r="BU2349" s="484"/>
      <c r="BV2349" s="484"/>
      <c r="BW2349" s="516"/>
      <c r="BX2349" s="434"/>
      <c r="BY2349" s="490"/>
      <c r="BZ2349" s="491"/>
      <c r="CA2349" s="520"/>
      <c r="CB2349" s="520"/>
      <c r="CC2349" s="520"/>
      <c r="CD2349" s="520"/>
      <c r="CE2349" s="520"/>
      <c r="CF2349" s="520"/>
    </row>
    <row r="2350" spans="1:84" ht="13.8" thickBot="1" x14ac:dyDescent="0.3">
      <c r="A2350" s="133"/>
      <c r="B2350" s="134"/>
      <c r="C2350" s="429"/>
      <c r="D2350" s="136"/>
      <c r="E2350" s="136"/>
      <c r="F2350" s="438"/>
      <c r="G2350" s="136"/>
      <c r="H2350" s="139"/>
      <c r="I2350" s="430"/>
      <c r="J2350" s="431"/>
      <c r="K2350" s="432"/>
      <c r="L2350" s="428"/>
      <c r="M2350" s="500"/>
      <c r="N2350" s="518"/>
      <c r="O2350" s="501"/>
      <c r="P2350" s="501"/>
      <c r="Q2350" s="519"/>
      <c r="R2350" s="502"/>
      <c r="S2350" s="502"/>
      <c r="T2350" s="503"/>
      <c r="U2350" s="504"/>
      <c r="V2350" s="505"/>
      <c r="W2350" s="505"/>
      <c r="X2350" s="505"/>
      <c r="Y2350" s="505"/>
      <c r="Z2350" s="506"/>
      <c r="AA2350" s="507"/>
      <c r="AB2350" s="508"/>
      <c r="AC2350" s="513"/>
      <c r="AD2350" s="508"/>
      <c r="AE2350" s="507"/>
      <c r="AF2350" s="513"/>
      <c r="AG2350" s="507"/>
      <c r="AH2350" s="508"/>
      <c r="AI2350" s="509"/>
      <c r="AJ2350" s="507"/>
      <c r="AK2350" s="507"/>
      <c r="AL2350" s="510"/>
      <c r="AM2350" s="511"/>
      <c r="AN2350" s="512"/>
      <c r="AO2350" s="511"/>
      <c r="AP2350" s="507"/>
      <c r="AQ2350" s="512"/>
      <c r="AR2350" s="513"/>
      <c r="AS2350" s="508"/>
      <c r="AT2350" s="511"/>
      <c r="AU2350" s="511"/>
      <c r="AV2350" s="511"/>
      <c r="AW2350" s="511"/>
      <c r="AX2350" s="511"/>
      <c r="AY2350" s="511"/>
      <c r="AZ2350" s="514"/>
      <c r="BA2350" s="515"/>
      <c r="BB2350" s="507"/>
      <c r="BC2350" s="505"/>
      <c r="BD2350" s="524"/>
      <c r="BE2350" s="506"/>
      <c r="BF2350" s="482"/>
      <c r="BG2350" s="483"/>
      <c r="BH2350" s="483"/>
      <c r="BI2350" s="465"/>
      <c r="BJ2350" s="465"/>
      <c r="BK2350" s="465"/>
      <c r="BL2350" s="465"/>
      <c r="BM2350" s="465"/>
      <c r="BN2350" s="465"/>
      <c r="BO2350" s="483"/>
      <c r="BP2350" s="483"/>
      <c r="BQ2350" s="483"/>
      <c r="BR2350" s="483"/>
      <c r="BS2350" s="483"/>
      <c r="BT2350" s="484"/>
      <c r="BU2350" s="484"/>
      <c r="BV2350" s="484"/>
      <c r="BW2350" s="516"/>
      <c r="BX2350" s="434"/>
      <c r="BY2350" s="490"/>
      <c r="BZ2350" s="491"/>
      <c r="CA2350" s="520"/>
      <c r="CB2350" s="520"/>
      <c r="CC2350" s="520"/>
      <c r="CD2350" s="520"/>
      <c r="CE2350" s="520"/>
      <c r="CF2350" s="520"/>
    </row>
    <row r="2351" spans="1:84" ht="13.8" thickBot="1" x14ac:dyDescent="0.3">
      <c r="A2351" s="133"/>
      <c r="B2351" s="134"/>
      <c r="C2351" s="429"/>
      <c r="D2351" s="136"/>
      <c r="E2351" s="136"/>
      <c r="F2351" s="438"/>
      <c r="G2351" s="136"/>
      <c r="H2351" s="139"/>
      <c r="I2351" s="430"/>
      <c r="J2351" s="431"/>
      <c r="K2351" s="432"/>
      <c r="L2351" s="428"/>
      <c r="M2351" s="500"/>
      <c r="N2351" s="518"/>
      <c r="O2351" s="501"/>
      <c r="P2351" s="501"/>
      <c r="Q2351" s="519"/>
      <c r="R2351" s="502"/>
      <c r="S2351" s="502"/>
      <c r="T2351" s="503"/>
      <c r="U2351" s="504"/>
      <c r="V2351" s="505"/>
      <c r="W2351" s="505"/>
      <c r="X2351" s="505"/>
      <c r="Y2351" s="505"/>
      <c r="Z2351" s="506"/>
      <c r="AA2351" s="507"/>
      <c r="AB2351" s="508"/>
      <c r="AC2351" s="513"/>
      <c r="AD2351" s="508"/>
      <c r="AE2351" s="507"/>
      <c r="AF2351" s="513"/>
      <c r="AG2351" s="507"/>
      <c r="AH2351" s="508"/>
      <c r="AI2351" s="509"/>
      <c r="AJ2351" s="507"/>
      <c r="AK2351" s="507"/>
      <c r="AL2351" s="510"/>
      <c r="AM2351" s="511"/>
      <c r="AN2351" s="512"/>
      <c r="AO2351" s="511"/>
      <c r="AP2351" s="507"/>
      <c r="AQ2351" s="512"/>
      <c r="AR2351" s="513"/>
      <c r="AS2351" s="508"/>
      <c r="AT2351" s="511"/>
      <c r="AU2351" s="511"/>
      <c r="AV2351" s="511"/>
      <c r="AW2351" s="511"/>
      <c r="AX2351" s="511"/>
      <c r="AY2351" s="511"/>
      <c r="AZ2351" s="514"/>
      <c r="BA2351" s="515"/>
      <c r="BB2351" s="507"/>
      <c r="BC2351" s="505"/>
      <c r="BD2351" s="524"/>
      <c r="BE2351" s="506"/>
      <c r="BF2351" s="482"/>
      <c r="BG2351" s="483"/>
      <c r="BH2351" s="483"/>
      <c r="BI2351" s="465"/>
      <c r="BJ2351" s="465"/>
      <c r="BK2351" s="465"/>
      <c r="BL2351" s="465"/>
      <c r="BM2351" s="465"/>
      <c r="BN2351" s="465"/>
      <c r="BO2351" s="483"/>
      <c r="BP2351" s="483"/>
      <c r="BQ2351" s="483"/>
      <c r="BR2351" s="483"/>
      <c r="BS2351" s="483"/>
      <c r="BT2351" s="484"/>
      <c r="BU2351" s="484"/>
      <c r="BV2351" s="484"/>
      <c r="BW2351" s="516"/>
      <c r="BX2351" s="434"/>
      <c r="BY2351" s="490"/>
      <c r="BZ2351" s="491"/>
      <c r="CA2351" s="520"/>
      <c r="CB2351" s="520"/>
      <c r="CC2351" s="520"/>
      <c r="CD2351" s="520"/>
      <c r="CE2351" s="520"/>
      <c r="CF2351" s="520"/>
    </row>
    <row r="2352" spans="1:84" ht="13.8" thickBot="1" x14ac:dyDescent="0.3">
      <c r="A2352" s="133"/>
      <c r="B2352" s="134"/>
      <c r="C2352" s="429"/>
      <c r="D2352" s="136"/>
      <c r="E2352" s="136"/>
      <c r="F2352" s="438"/>
      <c r="G2352" s="136"/>
      <c r="H2352" s="139"/>
      <c r="I2352" s="430"/>
      <c r="J2352" s="431"/>
      <c r="K2352" s="432"/>
      <c r="L2352" s="428"/>
      <c r="M2352" s="500"/>
      <c r="N2352" s="518"/>
      <c r="O2352" s="501"/>
      <c r="P2352" s="501"/>
      <c r="Q2352" s="519"/>
      <c r="R2352" s="502"/>
      <c r="S2352" s="502"/>
      <c r="T2352" s="503"/>
      <c r="U2352" s="504"/>
      <c r="V2352" s="505"/>
      <c r="W2352" s="505"/>
      <c r="X2352" s="505"/>
      <c r="Y2352" s="505"/>
      <c r="Z2352" s="506"/>
      <c r="AA2352" s="507"/>
      <c r="AB2352" s="508"/>
      <c r="AC2352" s="513"/>
      <c r="AD2352" s="508"/>
      <c r="AE2352" s="507"/>
      <c r="AF2352" s="513"/>
      <c r="AG2352" s="507"/>
      <c r="AH2352" s="508"/>
      <c r="AI2352" s="509"/>
      <c r="AJ2352" s="507"/>
      <c r="AK2352" s="507"/>
      <c r="AL2352" s="510"/>
      <c r="AM2352" s="511"/>
      <c r="AN2352" s="512"/>
      <c r="AO2352" s="511"/>
      <c r="AP2352" s="507"/>
      <c r="AQ2352" s="512"/>
      <c r="AR2352" s="513"/>
      <c r="AS2352" s="508"/>
      <c r="AT2352" s="511"/>
      <c r="AU2352" s="511"/>
      <c r="AV2352" s="511"/>
      <c r="AW2352" s="511"/>
      <c r="AX2352" s="511"/>
      <c r="AY2352" s="511"/>
      <c r="AZ2352" s="514"/>
      <c r="BA2352" s="515"/>
      <c r="BB2352" s="507"/>
      <c r="BC2352" s="505"/>
      <c r="BD2352" s="524"/>
      <c r="BE2352" s="506"/>
      <c r="BF2352" s="482"/>
      <c r="BG2352" s="483"/>
      <c r="BH2352" s="483"/>
      <c r="BI2352" s="465"/>
      <c r="BJ2352" s="465"/>
      <c r="BK2352" s="465"/>
      <c r="BL2352" s="465"/>
      <c r="BM2352" s="465"/>
      <c r="BN2352" s="465"/>
      <c r="BO2352" s="483"/>
      <c r="BP2352" s="483"/>
      <c r="BQ2352" s="483"/>
      <c r="BR2352" s="483"/>
      <c r="BS2352" s="483"/>
      <c r="BT2352" s="484"/>
      <c r="BU2352" s="484"/>
      <c r="BV2352" s="484"/>
      <c r="BW2352" s="516"/>
      <c r="BX2352" s="434"/>
      <c r="BY2352" s="490"/>
      <c r="BZ2352" s="491"/>
      <c r="CA2352" s="520"/>
      <c r="CB2352" s="520"/>
      <c r="CC2352" s="520"/>
      <c r="CD2352" s="520"/>
      <c r="CE2352" s="520"/>
      <c r="CF2352" s="520"/>
    </row>
    <row r="2353" spans="1:84" ht="13.8" thickBot="1" x14ac:dyDescent="0.3">
      <c r="A2353" s="133"/>
      <c r="B2353" s="134"/>
      <c r="C2353" s="429"/>
      <c r="D2353" s="136"/>
      <c r="E2353" s="136"/>
      <c r="F2353" s="438"/>
      <c r="G2353" s="136"/>
      <c r="H2353" s="139"/>
      <c r="I2353" s="430"/>
      <c r="J2353" s="431"/>
      <c r="K2353" s="432"/>
      <c r="L2353" s="428"/>
      <c r="M2353" s="500"/>
      <c r="N2353" s="518"/>
      <c r="O2353" s="501"/>
      <c r="P2353" s="501"/>
      <c r="Q2353" s="519"/>
      <c r="R2353" s="502"/>
      <c r="S2353" s="502"/>
      <c r="T2353" s="503"/>
      <c r="U2353" s="504"/>
      <c r="V2353" s="505"/>
      <c r="W2353" s="505"/>
      <c r="X2353" s="505"/>
      <c r="Y2353" s="505"/>
      <c r="Z2353" s="506"/>
      <c r="AA2353" s="507"/>
      <c r="AB2353" s="508"/>
      <c r="AC2353" s="513"/>
      <c r="AD2353" s="508"/>
      <c r="AE2353" s="507"/>
      <c r="AF2353" s="513"/>
      <c r="AG2353" s="507"/>
      <c r="AH2353" s="508"/>
      <c r="AI2353" s="509"/>
      <c r="AJ2353" s="507"/>
      <c r="AK2353" s="507"/>
      <c r="AL2353" s="510"/>
      <c r="AM2353" s="511"/>
      <c r="AN2353" s="512"/>
      <c r="AO2353" s="511"/>
      <c r="AP2353" s="507"/>
      <c r="AQ2353" s="512"/>
      <c r="AR2353" s="513"/>
      <c r="AS2353" s="508"/>
      <c r="AT2353" s="511"/>
      <c r="AU2353" s="511"/>
      <c r="AV2353" s="511"/>
      <c r="AW2353" s="511"/>
      <c r="AX2353" s="511"/>
      <c r="AY2353" s="511"/>
      <c r="AZ2353" s="514"/>
      <c r="BA2353" s="515"/>
      <c r="BB2353" s="507"/>
      <c r="BC2353" s="505"/>
      <c r="BD2353" s="524"/>
      <c r="BE2353" s="506"/>
      <c r="BF2353" s="482"/>
      <c r="BG2353" s="483"/>
      <c r="BH2353" s="483"/>
      <c r="BI2353" s="465"/>
      <c r="BJ2353" s="465"/>
      <c r="BK2353" s="465"/>
      <c r="BL2353" s="465"/>
      <c r="BM2353" s="465"/>
      <c r="BN2353" s="465"/>
      <c r="BO2353" s="483"/>
      <c r="BP2353" s="483"/>
      <c r="BQ2353" s="483"/>
      <c r="BR2353" s="483"/>
      <c r="BS2353" s="483"/>
      <c r="BT2353" s="484"/>
      <c r="BU2353" s="484"/>
      <c r="BV2353" s="484"/>
      <c r="BW2353" s="516"/>
      <c r="BX2353" s="434"/>
      <c r="BY2353" s="490"/>
      <c r="BZ2353" s="491"/>
      <c r="CA2353" s="520"/>
      <c r="CB2353" s="520"/>
      <c r="CC2353" s="520"/>
      <c r="CD2353" s="520"/>
      <c r="CE2353" s="520"/>
      <c r="CF2353" s="520"/>
    </row>
    <row r="2354" spans="1:84" ht="13.8" thickBot="1" x14ac:dyDescent="0.3">
      <c r="A2354" s="133"/>
      <c r="B2354" s="134"/>
      <c r="C2354" s="429"/>
      <c r="D2354" s="136"/>
      <c r="E2354" s="136"/>
      <c r="F2354" s="438"/>
      <c r="G2354" s="136"/>
      <c r="H2354" s="139"/>
      <c r="I2354" s="430"/>
      <c r="J2354" s="431"/>
      <c r="K2354" s="432"/>
      <c r="L2354" s="428"/>
      <c r="M2354" s="500"/>
      <c r="N2354" s="518"/>
      <c r="O2354" s="501"/>
      <c r="P2354" s="501"/>
      <c r="Q2354" s="519"/>
      <c r="R2354" s="502"/>
      <c r="S2354" s="502"/>
      <c r="T2354" s="503"/>
      <c r="U2354" s="504"/>
      <c r="V2354" s="505"/>
      <c r="W2354" s="505"/>
      <c r="X2354" s="505"/>
      <c r="Y2354" s="505"/>
      <c r="Z2354" s="506"/>
      <c r="AA2354" s="507"/>
      <c r="AB2354" s="508"/>
      <c r="AC2354" s="513"/>
      <c r="AD2354" s="508"/>
      <c r="AE2354" s="507"/>
      <c r="AF2354" s="513"/>
      <c r="AG2354" s="507"/>
      <c r="AH2354" s="508"/>
      <c r="AI2354" s="509"/>
      <c r="AJ2354" s="507"/>
      <c r="AK2354" s="507"/>
      <c r="AL2354" s="510"/>
      <c r="AM2354" s="511"/>
      <c r="AN2354" s="512"/>
      <c r="AO2354" s="511"/>
      <c r="AP2354" s="507"/>
      <c r="AQ2354" s="512"/>
      <c r="AR2354" s="513"/>
      <c r="AS2354" s="508"/>
      <c r="AT2354" s="511"/>
      <c r="AU2354" s="511"/>
      <c r="AV2354" s="511"/>
      <c r="AW2354" s="511"/>
      <c r="AX2354" s="511"/>
      <c r="AY2354" s="511"/>
      <c r="AZ2354" s="514"/>
      <c r="BA2354" s="515"/>
      <c r="BB2354" s="507"/>
      <c r="BC2354" s="505"/>
      <c r="BD2354" s="524"/>
      <c r="BE2354" s="506"/>
      <c r="BF2354" s="482"/>
      <c r="BG2354" s="483"/>
      <c r="BH2354" s="483"/>
      <c r="BI2354" s="465"/>
      <c r="BJ2354" s="465"/>
      <c r="BK2354" s="465"/>
      <c r="BL2354" s="465"/>
      <c r="BM2354" s="465"/>
      <c r="BN2354" s="465"/>
      <c r="BO2354" s="483"/>
      <c r="BP2354" s="483"/>
      <c r="BQ2354" s="483"/>
      <c r="BR2354" s="483"/>
      <c r="BS2354" s="483"/>
      <c r="BT2354" s="484"/>
      <c r="BU2354" s="484"/>
      <c r="BV2354" s="484"/>
      <c r="BW2354" s="516"/>
      <c r="BX2354" s="434"/>
      <c r="BY2354" s="490"/>
      <c r="BZ2354" s="491"/>
      <c r="CA2354" s="520"/>
      <c r="CB2354" s="520"/>
      <c r="CC2354" s="520"/>
      <c r="CD2354" s="520"/>
      <c r="CE2354" s="520"/>
      <c r="CF2354" s="520"/>
    </row>
    <row r="2355" spans="1:84" ht="13.8" thickBot="1" x14ac:dyDescent="0.3">
      <c r="A2355" s="133"/>
      <c r="B2355" s="134"/>
      <c r="C2355" s="429"/>
      <c r="D2355" s="136"/>
      <c r="E2355" s="136"/>
      <c r="F2355" s="438"/>
      <c r="G2355" s="136"/>
      <c r="H2355" s="139"/>
      <c r="I2355" s="430"/>
      <c r="J2355" s="431"/>
      <c r="K2355" s="432"/>
      <c r="L2355" s="428"/>
      <c r="M2355" s="500"/>
      <c r="N2355" s="518"/>
      <c r="O2355" s="501"/>
      <c r="P2355" s="501"/>
      <c r="Q2355" s="519"/>
      <c r="R2355" s="502"/>
      <c r="S2355" s="502"/>
      <c r="T2355" s="503"/>
      <c r="U2355" s="504"/>
      <c r="V2355" s="505"/>
      <c r="W2355" s="505"/>
      <c r="X2355" s="505"/>
      <c r="Y2355" s="505"/>
      <c r="Z2355" s="506"/>
      <c r="AA2355" s="507"/>
      <c r="AB2355" s="508"/>
      <c r="AC2355" s="513"/>
      <c r="AD2355" s="508"/>
      <c r="AE2355" s="507"/>
      <c r="AF2355" s="513"/>
      <c r="AG2355" s="507"/>
      <c r="AH2355" s="508"/>
      <c r="AI2355" s="509"/>
      <c r="AJ2355" s="507"/>
      <c r="AK2355" s="507"/>
      <c r="AL2355" s="510"/>
      <c r="AM2355" s="511"/>
      <c r="AN2355" s="512"/>
      <c r="AO2355" s="511"/>
      <c r="AP2355" s="507"/>
      <c r="AQ2355" s="512"/>
      <c r="AR2355" s="513"/>
      <c r="AS2355" s="508"/>
      <c r="AT2355" s="511"/>
      <c r="AU2355" s="511"/>
      <c r="AV2355" s="511"/>
      <c r="AW2355" s="511"/>
      <c r="AX2355" s="511"/>
      <c r="AY2355" s="511"/>
      <c r="AZ2355" s="514"/>
      <c r="BA2355" s="515"/>
      <c r="BB2355" s="507"/>
      <c r="BC2355" s="505"/>
      <c r="BD2355" s="524"/>
      <c r="BE2355" s="506"/>
      <c r="BF2355" s="482"/>
      <c r="BG2355" s="483"/>
      <c r="BH2355" s="483"/>
      <c r="BI2355" s="465"/>
      <c r="BJ2355" s="465"/>
      <c r="BK2355" s="465"/>
      <c r="BL2355" s="465"/>
      <c r="BM2355" s="465"/>
      <c r="BN2355" s="465"/>
      <c r="BO2355" s="483"/>
      <c r="BP2355" s="483"/>
      <c r="BQ2355" s="483"/>
      <c r="BR2355" s="483"/>
      <c r="BS2355" s="483"/>
      <c r="BT2355" s="484"/>
      <c r="BU2355" s="484"/>
      <c r="BV2355" s="484"/>
      <c r="BW2355" s="516"/>
      <c r="BX2355" s="434"/>
      <c r="BY2355" s="490"/>
      <c r="BZ2355" s="491"/>
      <c r="CA2355" s="520"/>
      <c r="CB2355" s="520"/>
      <c r="CC2355" s="520"/>
      <c r="CD2355" s="520"/>
      <c r="CE2355" s="520"/>
      <c r="CF2355" s="520"/>
    </row>
    <row r="2356" spans="1:84" ht="13.8" thickBot="1" x14ac:dyDescent="0.3">
      <c r="A2356" s="133"/>
      <c r="B2356" s="134"/>
      <c r="C2356" s="429"/>
      <c r="D2356" s="136"/>
      <c r="E2356" s="136"/>
      <c r="F2356" s="438"/>
      <c r="G2356" s="136"/>
      <c r="H2356" s="139"/>
      <c r="I2356" s="430"/>
      <c r="J2356" s="431"/>
      <c r="K2356" s="432"/>
      <c r="L2356" s="428"/>
      <c r="M2356" s="500"/>
      <c r="N2356" s="518"/>
      <c r="O2356" s="501"/>
      <c r="P2356" s="501"/>
      <c r="Q2356" s="519"/>
      <c r="R2356" s="502"/>
      <c r="S2356" s="502"/>
      <c r="T2356" s="503"/>
      <c r="U2356" s="504"/>
      <c r="V2356" s="505"/>
      <c r="W2356" s="505"/>
      <c r="X2356" s="505"/>
      <c r="Y2356" s="505"/>
      <c r="Z2356" s="506"/>
      <c r="AA2356" s="507"/>
      <c r="AB2356" s="508"/>
      <c r="AC2356" s="513"/>
      <c r="AD2356" s="508"/>
      <c r="AE2356" s="507"/>
      <c r="AF2356" s="513"/>
      <c r="AG2356" s="507"/>
      <c r="AH2356" s="508"/>
      <c r="AI2356" s="509"/>
      <c r="AJ2356" s="507"/>
      <c r="AK2356" s="507"/>
      <c r="AL2356" s="510"/>
      <c r="AM2356" s="511"/>
      <c r="AN2356" s="512"/>
      <c r="AO2356" s="511"/>
      <c r="AP2356" s="507"/>
      <c r="AQ2356" s="512"/>
      <c r="AR2356" s="513"/>
      <c r="AS2356" s="508"/>
      <c r="AT2356" s="511"/>
      <c r="AU2356" s="511"/>
      <c r="AV2356" s="511"/>
      <c r="AW2356" s="511"/>
      <c r="AX2356" s="511"/>
      <c r="AY2356" s="511"/>
      <c r="AZ2356" s="514"/>
      <c r="BA2356" s="515"/>
      <c r="BB2356" s="507"/>
      <c r="BC2356" s="505"/>
      <c r="BD2356" s="524"/>
      <c r="BE2356" s="506"/>
      <c r="BF2356" s="482"/>
      <c r="BG2356" s="483"/>
      <c r="BH2356" s="483"/>
      <c r="BI2356" s="465"/>
      <c r="BJ2356" s="465"/>
      <c r="BK2356" s="465"/>
      <c r="BL2356" s="465"/>
      <c r="BM2356" s="465"/>
      <c r="BN2356" s="465"/>
      <c r="BO2356" s="483"/>
      <c r="BP2356" s="483"/>
      <c r="BQ2356" s="483"/>
      <c r="BR2356" s="483"/>
      <c r="BS2356" s="483"/>
      <c r="BT2356" s="484"/>
      <c r="BU2356" s="484"/>
      <c r="BV2356" s="484"/>
      <c r="BW2356" s="516"/>
      <c r="BX2356" s="434"/>
      <c r="BY2356" s="490"/>
      <c r="BZ2356" s="491"/>
      <c r="CA2356" s="520"/>
      <c r="CB2356" s="520"/>
      <c r="CC2356" s="520"/>
      <c r="CD2356" s="520"/>
      <c r="CE2356" s="520"/>
      <c r="CF2356" s="520"/>
    </row>
    <row r="2357" spans="1:84" ht="13.8" thickBot="1" x14ac:dyDescent="0.3">
      <c r="A2357" s="133"/>
      <c r="B2357" s="134"/>
      <c r="C2357" s="429"/>
      <c r="D2357" s="136"/>
      <c r="E2357" s="136"/>
      <c r="F2357" s="438"/>
      <c r="G2357" s="136"/>
      <c r="H2357" s="139"/>
      <c r="I2357" s="430"/>
      <c r="J2357" s="431"/>
      <c r="K2357" s="432"/>
      <c r="L2357" s="428"/>
      <c r="M2357" s="500"/>
      <c r="N2357" s="518"/>
      <c r="O2357" s="501"/>
      <c r="P2357" s="501"/>
      <c r="Q2357" s="519"/>
      <c r="R2357" s="502"/>
      <c r="S2357" s="502"/>
      <c r="T2357" s="503"/>
      <c r="U2357" s="504"/>
      <c r="V2357" s="505"/>
      <c r="W2357" s="505"/>
      <c r="X2357" s="505"/>
      <c r="Y2357" s="505"/>
      <c r="Z2357" s="506"/>
      <c r="AA2357" s="507"/>
      <c r="AB2357" s="508"/>
      <c r="AC2357" s="513"/>
      <c r="AD2357" s="508"/>
      <c r="AE2357" s="507"/>
      <c r="AF2357" s="513"/>
      <c r="AG2357" s="507"/>
      <c r="AH2357" s="508"/>
      <c r="AI2357" s="509"/>
      <c r="AJ2357" s="507"/>
      <c r="AK2357" s="507"/>
      <c r="AL2357" s="510"/>
      <c r="AM2357" s="511"/>
      <c r="AN2357" s="512"/>
      <c r="AO2357" s="511"/>
      <c r="AP2357" s="507"/>
      <c r="AQ2357" s="512"/>
      <c r="AR2357" s="513"/>
      <c r="AS2357" s="508"/>
      <c r="AT2357" s="511"/>
      <c r="AU2357" s="511"/>
      <c r="AV2357" s="511"/>
      <c r="AW2357" s="511"/>
      <c r="AX2357" s="511"/>
      <c r="AY2357" s="511"/>
      <c r="AZ2357" s="514"/>
      <c r="BA2357" s="515"/>
      <c r="BB2357" s="507"/>
      <c r="BC2357" s="505"/>
      <c r="BD2357" s="524"/>
      <c r="BE2357" s="506"/>
      <c r="BF2357" s="482"/>
      <c r="BG2357" s="483"/>
      <c r="BH2357" s="483"/>
      <c r="BI2357" s="465"/>
      <c r="BJ2357" s="465"/>
      <c r="BK2357" s="465"/>
      <c r="BL2357" s="465"/>
      <c r="BM2357" s="465"/>
      <c r="BN2357" s="465"/>
      <c r="BO2357" s="483"/>
      <c r="BP2357" s="483"/>
      <c r="BQ2357" s="483"/>
      <c r="BR2357" s="483"/>
      <c r="BS2357" s="483"/>
      <c r="BT2357" s="484"/>
      <c r="BU2357" s="484"/>
      <c r="BV2357" s="484"/>
      <c r="BW2357" s="516"/>
      <c r="BX2357" s="434"/>
      <c r="BY2357" s="490"/>
      <c r="BZ2357" s="491"/>
      <c r="CA2357" s="520"/>
      <c r="CB2357" s="520"/>
      <c r="CC2357" s="520"/>
      <c r="CD2357" s="520"/>
      <c r="CE2357" s="520"/>
      <c r="CF2357" s="520"/>
    </row>
    <row r="2358" spans="1:84" ht="13.8" thickBot="1" x14ac:dyDescent="0.3">
      <c r="A2358" s="133"/>
      <c r="B2358" s="134"/>
      <c r="C2358" s="429"/>
      <c r="D2358" s="136"/>
      <c r="E2358" s="136"/>
      <c r="F2358" s="438"/>
      <c r="G2358" s="136"/>
      <c r="H2358" s="139"/>
      <c r="I2358" s="430"/>
      <c r="J2358" s="431"/>
      <c r="K2358" s="432"/>
      <c r="L2358" s="428"/>
      <c r="M2358" s="500"/>
      <c r="N2358" s="518"/>
      <c r="O2358" s="501"/>
      <c r="P2358" s="501"/>
      <c r="Q2358" s="519"/>
      <c r="R2358" s="502"/>
      <c r="S2358" s="502"/>
      <c r="T2358" s="503"/>
      <c r="U2358" s="504"/>
      <c r="V2358" s="505"/>
      <c r="W2358" s="505"/>
      <c r="X2358" s="505"/>
      <c r="Y2358" s="505"/>
      <c r="Z2358" s="506"/>
      <c r="AA2358" s="507"/>
      <c r="AB2358" s="508"/>
      <c r="AC2358" s="513"/>
      <c r="AD2358" s="508"/>
      <c r="AE2358" s="507"/>
      <c r="AF2358" s="513"/>
      <c r="AG2358" s="507"/>
      <c r="AH2358" s="508"/>
      <c r="AI2358" s="509"/>
      <c r="AJ2358" s="507"/>
      <c r="AK2358" s="507"/>
      <c r="AL2358" s="510"/>
      <c r="AM2358" s="511"/>
      <c r="AN2358" s="512"/>
      <c r="AO2358" s="511"/>
      <c r="AP2358" s="507"/>
      <c r="AQ2358" s="512"/>
      <c r="AR2358" s="513"/>
      <c r="AS2358" s="508"/>
      <c r="AT2358" s="511"/>
      <c r="AU2358" s="511"/>
      <c r="AV2358" s="511"/>
      <c r="AW2358" s="511"/>
      <c r="AX2358" s="511"/>
      <c r="AY2358" s="511"/>
      <c r="AZ2358" s="514"/>
      <c r="BA2358" s="515"/>
      <c r="BB2358" s="507"/>
      <c r="BC2358" s="505"/>
      <c r="BD2358" s="524"/>
      <c r="BE2358" s="506"/>
      <c r="BF2358" s="482"/>
      <c r="BG2358" s="483"/>
      <c r="BH2358" s="483"/>
      <c r="BI2358" s="465"/>
      <c r="BJ2358" s="465"/>
      <c r="BK2358" s="465"/>
      <c r="BL2358" s="465"/>
      <c r="BM2358" s="465"/>
      <c r="BN2358" s="465"/>
      <c r="BO2358" s="483"/>
      <c r="BP2358" s="483"/>
      <c r="BQ2358" s="483"/>
      <c r="BR2358" s="483"/>
      <c r="BS2358" s="483"/>
      <c r="BT2358" s="484"/>
      <c r="BU2358" s="484"/>
      <c r="BV2358" s="484"/>
      <c r="BW2358" s="516"/>
      <c r="BX2358" s="434"/>
      <c r="BY2358" s="490"/>
      <c r="BZ2358" s="491"/>
      <c r="CA2358" s="520"/>
      <c r="CB2358" s="520"/>
      <c r="CC2358" s="520"/>
      <c r="CD2358" s="520"/>
      <c r="CE2358" s="520"/>
      <c r="CF2358" s="520"/>
    </row>
    <row r="2359" spans="1:84" ht="13.8" thickBot="1" x14ac:dyDescent="0.3">
      <c r="A2359" s="133"/>
      <c r="B2359" s="134"/>
      <c r="C2359" s="429"/>
      <c r="D2359" s="136"/>
      <c r="E2359" s="136"/>
      <c r="F2359" s="438"/>
      <c r="G2359" s="136"/>
      <c r="H2359" s="139"/>
      <c r="I2359" s="430"/>
      <c r="J2359" s="431"/>
      <c r="K2359" s="432"/>
      <c r="L2359" s="428"/>
      <c r="M2359" s="500"/>
      <c r="N2359" s="518"/>
      <c r="O2359" s="501"/>
      <c r="P2359" s="501"/>
      <c r="Q2359" s="519"/>
      <c r="R2359" s="502"/>
      <c r="S2359" s="502"/>
      <c r="T2359" s="503"/>
      <c r="U2359" s="504"/>
      <c r="V2359" s="505"/>
      <c r="W2359" s="505"/>
      <c r="X2359" s="505"/>
      <c r="Y2359" s="505"/>
      <c r="Z2359" s="506"/>
      <c r="AA2359" s="507"/>
      <c r="AB2359" s="508"/>
      <c r="AC2359" s="513"/>
      <c r="AD2359" s="508"/>
      <c r="AE2359" s="507"/>
      <c r="AF2359" s="513"/>
      <c r="AG2359" s="507"/>
      <c r="AH2359" s="508"/>
      <c r="AI2359" s="509"/>
      <c r="AJ2359" s="507"/>
      <c r="AK2359" s="507"/>
      <c r="AL2359" s="510"/>
      <c r="AM2359" s="511"/>
      <c r="AN2359" s="512"/>
      <c r="AO2359" s="511"/>
      <c r="AP2359" s="507"/>
      <c r="AQ2359" s="512"/>
      <c r="AR2359" s="513"/>
      <c r="AS2359" s="508"/>
      <c r="AT2359" s="511"/>
      <c r="AU2359" s="511"/>
      <c r="AV2359" s="511"/>
      <c r="AW2359" s="511"/>
      <c r="AX2359" s="511"/>
      <c r="AY2359" s="511"/>
      <c r="AZ2359" s="514"/>
      <c r="BA2359" s="515"/>
      <c r="BB2359" s="507"/>
      <c r="BC2359" s="505"/>
      <c r="BD2359" s="524"/>
      <c r="BE2359" s="506"/>
      <c r="BF2359" s="482"/>
      <c r="BG2359" s="483"/>
      <c r="BH2359" s="483"/>
      <c r="BI2359" s="465"/>
      <c r="BJ2359" s="465"/>
      <c r="BK2359" s="465"/>
      <c r="BL2359" s="465"/>
      <c r="BM2359" s="465"/>
      <c r="BN2359" s="465"/>
      <c r="BO2359" s="483"/>
      <c r="BP2359" s="483"/>
      <c r="BQ2359" s="483"/>
      <c r="BR2359" s="483"/>
      <c r="BS2359" s="483"/>
      <c r="BT2359" s="484"/>
      <c r="BU2359" s="484"/>
      <c r="BV2359" s="484"/>
      <c r="BW2359" s="516"/>
      <c r="BX2359" s="434"/>
      <c r="BY2359" s="490"/>
      <c r="BZ2359" s="491"/>
      <c r="CA2359" s="520"/>
      <c r="CB2359" s="520"/>
      <c r="CC2359" s="520"/>
      <c r="CD2359" s="520"/>
      <c r="CE2359" s="520"/>
      <c r="CF2359" s="520"/>
    </row>
    <row r="2360" spans="1:84" ht="13.8" thickBot="1" x14ac:dyDescent="0.3">
      <c r="A2360" s="133"/>
      <c r="B2360" s="134"/>
      <c r="C2360" s="429"/>
      <c r="D2360" s="136"/>
      <c r="E2360" s="136"/>
      <c r="F2360" s="438"/>
      <c r="G2360" s="136"/>
      <c r="H2360" s="139"/>
      <c r="I2360" s="430"/>
      <c r="J2360" s="431"/>
      <c r="K2360" s="432"/>
      <c r="L2360" s="428"/>
      <c r="M2360" s="500"/>
      <c r="N2360" s="518"/>
      <c r="O2360" s="501"/>
      <c r="P2360" s="501"/>
      <c r="Q2360" s="519"/>
      <c r="R2360" s="502"/>
      <c r="S2360" s="502"/>
      <c r="T2360" s="503"/>
      <c r="U2360" s="504"/>
      <c r="V2360" s="505"/>
      <c r="W2360" s="505"/>
      <c r="X2360" s="505"/>
      <c r="Y2360" s="505"/>
      <c r="Z2360" s="506"/>
      <c r="AA2360" s="507"/>
      <c r="AB2360" s="508"/>
      <c r="AC2360" s="513"/>
      <c r="AD2360" s="508"/>
      <c r="AE2360" s="507"/>
      <c r="AF2360" s="513"/>
      <c r="AG2360" s="507"/>
      <c r="AH2360" s="508"/>
      <c r="AI2360" s="509"/>
      <c r="AJ2360" s="507"/>
      <c r="AK2360" s="507"/>
      <c r="AL2360" s="510"/>
      <c r="AM2360" s="511"/>
      <c r="AN2360" s="512"/>
      <c r="AO2360" s="511"/>
      <c r="AP2360" s="507"/>
      <c r="AQ2360" s="512"/>
      <c r="AR2360" s="513"/>
      <c r="AS2360" s="508"/>
      <c r="AT2360" s="511"/>
      <c r="AU2360" s="511"/>
      <c r="AV2360" s="511"/>
      <c r="AW2360" s="511"/>
      <c r="AX2360" s="511"/>
      <c r="AY2360" s="511"/>
      <c r="AZ2360" s="514"/>
      <c r="BA2360" s="515"/>
      <c r="BB2360" s="507"/>
      <c r="BC2360" s="505"/>
      <c r="BD2360" s="524"/>
      <c r="BE2360" s="506"/>
      <c r="BF2360" s="482"/>
      <c r="BG2360" s="483"/>
      <c r="BH2360" s="483"/>
      <c r="BI2360" s="465"/>
      <c r="BJ2360" s="465"/>
      <c r="BK2360" s="465"/>
      <c r="BL2360" s="465"/>
      <c r="BM2360" s="465"/>
      <c r="BN2360" s="465"/>
      <c r="BO2360" s="483"/>
      <c r="BP2360" s="483"/>
      <c r="BQ2360" s="483"/>
      <c r="BR2360" s="483"/>
      <c r="BS2360" s="483"/>
      <c r="BT2360" s="484"/>
      <c r="BU2360" s="484"/>
      <c r="BV2360" s="484"/>
      <c r="BW2360" s="516"/>
      <c r="BX2360" s="434"/>
      <c r="BY2360" s="490"/>
      <c r="BZ2360" s="491"/>
      <c r="CA2360" s="520"/>
      <c r="CB2360" s="520"/>
      <c r="CC2360" s="520"/>
      <c r="CD2360" s="520"/>
      <c r="CE2360" s="520"/>
      <c r="CF2360" s="520"/>
    </row>
    <row r="2361" spans="1:84" ht="13.8" thickBot="1" x14ac:dyDescent="0.3">
      <c r="A2361" s="133"/>
      <c r="B2361" s="134"/>
      <c r="C2361" s="429"/>
      <c r="D2361" s="136"/>
      <c r="E2361" s="136"/>
      <c r="F2361" s="438"/>
      <c r="G2361" s="136"/>
      <c r="H2361" s="139"/>
      <c r="I2361" s="430"/>
      <c r="J2361" s="431"/>
      <c r="K2361" s="432"/>
      <c r="L2361" s="428"/>
      <c r="M2361" s="500"/>
      <c r="N2361" s="518"/>
      <c r="O2361" s="501"/>
      <c r="P2361" s="501"/>
      <c r="Q2361" s="519"/>
      <c r="R2361" s="502"/>
      <c r="S2361" s="502"/>
      <c r="T2361" s="503"/>
      <c r="U2361" s="504"/>
      <c r="V2361" s="505"/>
      <c r="W2361" s="505"/>
      <c r="X2361" s="505"/>
      <c r="Y2361" s="505"/>
      <c r="Z2361" s="506"/>
      <c r="AA2361" s="507"/>
      <c r="AB2361" s="508"/>
      <c r="AC2361" s="513"/>
      <c r="AD2361" s="508"/>
      <c r="AE2361" s="507"/>
      <c r="AF2361" s="513"/>
      <c r="AG2361" s="507"/>
      <c r="AH2361" s="508"/>
      <c r="AI2361" s="509"/>
      <c r="AJ2361" s="507"/>
      <c r="AK2361" s="507"/>
      <c r="AL2361" s="510"/>
      <c r="AM2361" s="511"/>
      <c r="AN2361" s="512"/>
      <c r="AO2361" s="511"/>
      <c r="AP2361" s="507"/>
      <c r="AQ2361" s="512"/>
      <c r="AR2361" s="513"/>
      <c r="AS2361" s="508"/>
      <c r="AT2361" s="511"/>
      <c r="AU2361" s="511"/>
      <c r="AV2361" s="511"/>
      <c r="AW2361" s="511"/>
      <c r="AX2361" s="511"/>
      <c r="AY2361" s="511"/>
      <c r="AZ2361" s="514"/>
      <c r="BA2361" s="515"/>
      <c r="BB2361" s="507"/>
      <c r="BC2361" s="505"/>
      <c r="BD2361" s="524"/>
      <c r="BE2361" s="506"/>
      <c r="BF2361" s="482"/>
      <c r="BG2361" s="483"/>
      <c r="BH2361" s="483"/>
      <c r="BI2361" s="465"/>
      <c r="BJ2361" s="465"/>
      <c r="BK2361" s="465"/>
      <c r="BL2361" s="465"/>
      <c r="BM2361" s="465"/>
      <c r="BN2361" s="465"/>
      <c r="BO2361" s="483"/>
      <c r="BP2361" s="483"/>
      <c r="BQ2361" s="483"/>
      <c r="BR2361" s="483"/>
      <c r="BS2361" s="483"/>
      <c r="BT2361" s="484"/>
      <c r="BU2361" s="484"/>
      <c r="BV2361" s="484"/>
      <c r="BW2361" s="516"/>
      <c r="BX2361" s="434"/>
      <c r="BY2361" s="490"/>
      <c r="BZ2361" s="491"/>
      <c r="CA2361" s="520"/>
      <c r="CB2361" s="520"/>
      <c r="CC2361" s="520"/>
      <c r="CD2361" s="520"/>
      <c r="CE2361" s="520"/>
      <c r="CF2361" s="520"/>
    </row>
    <row r="2362" spans="1:84" ht="13.8" thickBot="1" x14ac:dyDescent="0.3">
      <c r="A2362" s="133"/>
      <c r="B2362" s="134"/>
      <c r="C2362" s="429"/>
      <c r="D2362" s="136"/>
      <c r="E2362" s="136"/>
      <c r="F2362" s="438"/>
      <c r="G2362" s="136"/>
      <c r="H2362" s="139"/>
      <c r="I2362" s="430"/>
      <c r="J2362" s="431"/>
      <c r="K2362" s="432"/>
      <c r="L2362" s="428"/>
      <c r="M2362" s="500"/>
      <c r="N2362" s="518"/>
      <c r="O2362" s="501"/>
      <c r="P2362" s="501"/>
      <c r="Q2362" s="519"/>
      <c r="R2362" s="502"/>
      <c r="S2362" s="502"/>
      <c r="T2362" s="503"/>
      <c r="U2362" s="504"/>
      <c r="V2362" s="505"/>
      <c r="W2362" s="505"/>
      <c r="X2362" s="505"/>
      <c r="Y2362" s="505"/>
      <c r="Z2362" s="506"/>
      <c r="AA2362" s="507"/>
      <c r="AB2362" s="508"/>
      <c r="AC2362" s="513"/>
      <c r="AD2362" s="508"/>
      <c r="AE2362" s="507"/>
      <c r="AF2362" s="513"/>
      <c r="AG2362" s="507"/>
      <c r="AH2362" s="508"/>
      <c r="AI2362" s="509"/>
      <c r="AJ2362" s="507"/>
      <c r="AK2362" s="507"/>
      <c r="AL2362" s="510"/>
      <c r="AM2362" s="511"/>
      <c r="AN2362" s="512"/>
      <c r="AO2362" s="511"/>
      <c r="AP2362" s="507"/>
      <c r="AQ2362" s="512"/>
      <c r="AR2362" s="513"/>
      <c r="AS2362" s="508"/>
      <c r="AT2362" s="511"/>
      <c r="AU2362" s="511"/>
      <c r="AV2362" s="511"/>
      <c r="AW2362" s="511"/>
      <c r="AX2362" s="511"/>
      <c r="AY2362" s="511"/>
      <c r="AZ2362" s="514"/>
      <c r="BA2362" s="515"/>
      <c r="BB2362" s="507"/>
      <c r="BC2362" s="505"/>
      <c r="BD2362" s="524"/>
      <c r="BE2362" s="506"/>
      <c r="BF2362" s="482"/>
      <c r="BG2362" s="483"/>
      <c r="BH2362" s="483"/>
      <c r="BI2362" s="465"/>
      <c r="BJ2362" s="465"/>
      <c r="BK2362" s="465"/>
      <c r="BL2362" s="465"/>
      <c r="BM2362" s="465"/>
      <c r="BN2362" s="465"/>
      <c r="BO2362" s="483"/>
      <c r="BP2362" s="483"/>
      <c r="BQ2362" s="483"/>
      <c r="BR2362" s="483"/>
      <c r="BS2362" s="483"/>
      <c r="BT2362" s="484"/>
      <c r="BU2362" s="484"/>
      <c r="BV2362" s="484"/>
      <c r="BW2362" s="516"/>
      <c r="BX2362" s="434"/>
      <c r="BY2362" s="490"/>
      <c r="BZ2362" s="491"/>
      <c r="CA2362" s="520"/>
      <c r="CB2362" s="520"/>
      <c r="CC2362" s="520"/>
      <c r="CD2362" s="520"/>
      <c r="CE2362" s="520"/>
      <c r="CF2362" s="520"/>
    </row>
    <row r="2363" spans="1:84" ht="13.8" thickBot="1" x14ac:dyDescent="0.3">
      <c r="A2363" s="133"/>
      <c r="B2363" s="134"/>
      <c r="C2363" s="429"/>
      <c r="D2363" s="136"/>
      <c r="E2363" s="136"/>
      <c r="F2363" s="438"/>
      <c r="G2363" s="136"/>
      <c r="H2363" s="139"/>
      <c r="I2363" s="430"/>
      <c r="J2363" s="431"/>
      <c r="K2363" s="432"/>
      <c r="L2363" s="428"/>
      <c r="M2363" s="500"/>
      <c r="N2363" s="518"/>
      <c r="O2363" s="501"/>
      <c r="P2363" s="501"/>
      <c r="Q2363" s="519"/>
      <c r="R2363" s="502"/>
      <c r="S2363" s="502"/>
      <c r="T2363" s="503"/>
      <c r="U2363" s="504"/>
      <c r="V2363" s="505"/>
      <c r="W2363" s="505"/>
      <c r="X2363" s="505"/>
      <c r="Y2363" s="505"/>
      <c r="Z2363" s="506"/>
      <c r="AA2363" s="507"/>
      <c r="AB2363" s="508"/>
      <c r="AC2363" s="513"/>
      <c r="AD2363" s="508"/>
      <c r="AE2363" s="507"/>
      <c r="AF2363" s="513"/>
      <c r="AG2363" s="507"/>
      <c r="AH2363" s="508"/>
      <c r="AI2363" s="509"/>
      <c r="AJ2363" s="507"/>
      <c r="AK2363" s="507"/>
      <c r="AL2363" s="510"/>
      <c r="AM2363" s="511"/>
      <c r="AN2363" s="512"/>
      <c r="AO2363" s="511"/>
      <c r="AP2363" s="507"/>
      <c r="AQ2363" s="512"/>
      <c r="AR2363" s="513"/>
      <c r="AS2363" s="508"/>
      <c r="AT2363" s="511"/>
      <c r="AU2363" s="511"/>
      <c r="AV2363" s="511"/>
      <c r="AW2363" s="511"/>
      <c r="AX2363" s="511"/>
      <c r="AY2363" s="511"/>
      <c r="AZ2363" s="514"/>
      <c r="BA2363" s="515"/>
      <c r="BB2363" s="507"/>
      <c r="BC2363" s="505"/>
      <c r="BD2363" s="524"/>
      <c r="BE2363" s="506"/>
      <c r="BF2363" s="482"/>
      <c r="BG2363" s="483"/>
      <c r="BH2363" s="483"/>
      <c r="BI2363" s="465"/>
      <c r="BJ2363" s="465"/>
      <c r="BK2363" s="465"/>
      <c r="BL2363" s="465"/>
      <c r="BM2363" s="465"/>
      <c r="BN2363" s="465"/>
      <c r="BO2363" s="483"/>
      <c r="BP2363" s="483"/>
      <c r="BQ2363" s="483"/>
      <c r="BR2363" s="483"/>
      <c r="BS2363" s="483"/>
      <c r="BT2363" s="484"/>
      <c r="BU2363" s="484"/>
      <c r="BV2363" s="484"/>
      <c r="BW2363" s="516"/>
      <c r="BX2363" s="434"/>
      <c r="BY2363" s="490"/>
      <c r="BZ2363" s="491"/>
      <c r="CA2363" s="520"/>
      <c r="CB2363" s="520"/>
      <c r="CC2363" s="520"/>
      <c r="CD2363" s="520"/>
      <c r="CE2363" s="520"/>
      <c r="CF2363" s="520"/>
    </row>
    <row r="2364" spans="1:84" ht="13.8" thickBot="1" x14ac:dyDescent="0.3">
      <c r="A2364" s="133"/>
      <c r="B2364" s="134"/>
      <c r="C2364" s="429"/>
      <c r="D2364" s="136"/>
      <c r="E2364" s="136"/>
      <c r="F2364" s="438"/>
      <c r="G2364" s="136"/>
      <c r="H2364" s="139"/>
      <c r="I2364" s="430"/>
      <c r="J2364" s="431"/>
      <c r="K2364" s="432"/>
      <c r="L2364" s="428"/>
      <c r="M2364" s="500"/>
      <c r="N2364" s="518"/>
      <c r="O2364" s="501"/>
      <c r="P2364" s="501"/>
      <c r="Q2364" s="519"/>
      <c r="R2364" s="502"/>
      <c r="S2364" s="502"/>
      <c r="T2364" s="503"/>
      <c r="U2364" s="504"/>
      <c r="V2364" s="505"/>
      <c r="W2364" s="505"/>
      <c r="X2364" s="505"/>
      <c r="Y2364" s="505"/>
      <c r="Z2364" s="506"/>
      <c r="AA2364" s="507"/>
      <c r="AB2364" s="508"/>
      <c r="AC2364" s="513"/>
      <c r="AD2364" s="508"/>
      <c r="AE2364" s="507"/>
      <c r="AF2364" s="513"/>
      <c r="AG2364" s="507"/>
      <c r="AH2364" s="508"/>
      <c r="AI2364" s="509"/>
      <c r="AJ2364" s="507"/>
      <c r="AK2364" s="507"/>
      <c r="AL2364" s="510"/>
      <c r="AM2364" s="511"/>
      <c r="AN2364" s="512"/>
      <c r="AO2364" s="511"/>
      <c r="AP2364" s="507"/>
      <c r="AQ2364" s="512"/>
      <c r="AR2364" s="513"/>
      <c r="AS2364" s="508"/>
      <c r="AT2364" s="511"/>
      <c r="AU2364" s="511"/>
      <c r="AV2364" s="511"/>
      <c r="AW2364" s="511"/>
      <c r="AX2364" s="511"/>
      <c r="AY2364" s="511"/>
      <c r="AZ2364" s="514"/>
      <c r="BA2364" s="515"/>
      <c r="BB2364" s="507"/>
      <c r="BC2364" s="505"/>
      <c r="BD2364" s="524"/>
      <c r="BE2364" s="506"/>
      <c r="BF2364" s="482"/>
      <c r="BG2364" s="483"/>
      <c r="BH2364" s="483"/>
      <c r="BI2364" s="465"/>
      <c r="BJ2364" s="465"/>
      <c r="BK2364" s="465"/>
      <c r="BL2364" s="465"/>
      <c r="BM2364" s="465"/>
      <c r="BN2364" s="465"/>
      <c r="BO2364" s="483"/>
      <c r="BP2364" s="483"/>
      <c r="BQ2364" s="483"/>
      <c r="BR2364" s="483"/>
      <c r="BS2364" s="483"/>
      <c r="BT2364" s="484"/>
      <c r="BU2364" s="484"/>
      <c r="BV2364" s="484"/>
      <c r="BW2364" s="516"/>
      <c r="BX2364" s="434"/>
      <c r="BY2364" s="490"/>
      <c r="BZ2364" s="491"/>
      <c r="CA2364" s="520"/>
      <c r="CB2364" s="520"/>
      <c r="CC2364" s="520"/>
      <c r="CD2364" s="520"/>
      <c r="CE2364" s="520"/>
      <c r="CF2364" s="520"/>
    </row>
    <row r="2365" spans="1:84" ht="13.8" thickBot="1" x14ac:dyDescent="0.3">
      <c r="A2365" s="133"/>
      <c r="B2365" s="134"/>
      <c r="C2365" s="429"/>
      <c r="D2365" s="136"/>
      <c r="E2365" s="136"/>
      <c r="F2365" s="438"/>
      <c r="G2365" s="136"/>
      <c r="H2365" s="139"/>
      <c r="I2365" s="430"/>
      <c r="J2365" s="431"/>
      <c r="K2365" s="432"/>
      <c r="L2365" s="428"/>
      <c r="M2365" s="500"/>
      <c r="N2365" s="518"/>
      <c r="O2365" s="501"/>
      <c r="P2365" s="501"/>
      <c r="Q2365" s="519"/>
      <c r="R2365" s="502"/>
      <c r="S2365" s="502"/>
      <c r="T2365" s="503"/>
      <c r="U2365" s="504"/>
      <c r="V2365" s="505"/>
      <c r="W2365" s="505"/>
      <c r="X2365" s="505"/>
      <c r="Y2365" s="505"/>
      <c r="Z2365" s="506"/>
      <c r="AA2365" s="507"/>
      <c r="AB2365" s="508"/>
      <c r="AC2365" s="513"/>
      <c r="AD2365" s="508"/>
      <c r="AE2365" s="507"/>
      <c r="AF2365" s="513"/>
      <c r="AG2365" s="507"/>
      <c r="AH2365" s="508"/>
      <c r="AI2365" s="509"/>
      <c r="AJ2365" s="507"/>
      <c r="AK2365" s="507"/>
      <c r="AL2365" s="510"/>
      <c r="AM2365" s="511"/>
      <c r="AN2365" s="512"/>
      <c r="AO2365" s="511"/>
      <c r="AP2365" s="507"/>
      <c r="AQ2365" s="512"/>
      <c r="AR2365" s="513"/>
      <c r="AS2365" s="508"/>
      <c r="AT2365" s="511"/>
      <c r="AU2365" s="511"/>
      <c r="AV2365" s="511"/>
      <c r="AW2365" s="511"/>
      <c r="AX2365" s="511"/>
      <c r="AY2365" s="511"/>
      <c r="AZ2365" s="514"/>
      <c r="BA2365" s="515"/>
      <c r="BB2365" s="507"/>
      <c r="BC2365" s="505"/>
      <c r="BD2365" s="524"/>
      <c r="BE2365" s="506"/>
      <c r="BF2365" s="482"/>
      <c r="BG2365" s="483"/>
      <c r="BH2365" s="483"/>
      <c r="BI2365" s="465"/>
      <c r="BJ2365" s="465"/>
      <c r="BK2365" s="465"/>
      <c r="BL2365" s="465"/>
      <c r="BM2365" s="465"/>
      <c r="BN2365" s="465"/>
      <c r="BO2365" s="483"/>
      <c r="BP2365" s="483"/>
      <c r="BQ2365" s="483"/>
      <c r="BR2365" s="483"/>
      <c r="BS2365" s="483"/>
      <c r="BT2365" s="484"/>
      <c r="BU2365" s="484"/>
      <c r="BV2365" s="484"/>
      <c r="BW2365" s="516"/>
      <c r="BX2365" s="434"/>
      <c r="BY2365" s="490"/>
      <c r="BZ2365" s="491"/>
      <c r="CA2365" s="520"/>
      <c r="CB2365" s="520"/>
      <c r="CC2365" s="520"/>
      <c r="CD2365" s="520"/>
      <c r="CE2365" s="520"/>
      <c r="CF2365" s="520"/>
    </row>
    <row r="2366" spans="1:84" ht="13.8" thickBot="1" x14ac:dyDescent="0.3">
      <c r="A2366" s="133"/>
      <c r="B2366" s="134"/>
      <c r="C2366" s="429"/>
      <c r="D2366" s="136"/>
      <c r="E2366" s="136"/>
      <c r="F2366" s="438"/>
      <c r="G2366" s="136"/>
      <c r="H2366" s="139"/>
      <c r="I2366" s="430"/>
      <c r="J2366" s="431"/>
      <c r="K2366" s="432"/>
      <c r="L2366" s="428"/>
      <c r="M2366" s="500"/>
      <c r="N2366" s="518"/>
      <c r="O2366" s="501"/>
      <c r="P2366" s="501"/>
      <c r="Q2366" s="519"/>
      <c r="R2366" s="502"/>
      <c r="S2366" s="502"/>
      <c r="T2366" s="503"/>
      <c r="U2366" s="504"/>
      <c r="V2366" s="505"/>
      <c r="W2366" s="505"/>
      <c r="X2366" s="505"/>
      <c r="Y2366" s="505"/>
      <c r="Z2366" s="506"/>
      <c r="AA2366" s="507"/>
      <c r="AB2366" s="508"/>
      <c r="AC2366" s="513"/>
      <c r="AD2366" s="508"/>
      <c r="AE2366" s="507"/>
      <c r="AF2366" s="513"/>
      <c r="AG2366" s="507"/>
      <c r="AH2366" s="508"/>
      <c r="AI2366" s="509"/>
      <c r="AJ2366" s="507"/>
      <c r="AK2366" s="507"/>
      <c r="AL2366" s="510"/>
      <c r="AM2366" s="511"/>
      <c r="AN2366" s="512"/>
      <c r="AO2366" s="511"/>
      <c r="AP2366" s="507"/>
      <c r="AQ2366" s="512"/>
      <c r="AR2366" s="513"/>
      <c r="AS2366" s="508"/>
      <c r="AT2366" s="511"/>
      <c r="AU2366" s="511"/>
      <c r="AV2366" s="511"/>
      <c r="AW2366" s="511"/>
      <c r="AX2366" s="511"/>
      <c r="AY2366" s="511"/>
      <c r="AZ2366" s="514"/>
      <c r="BA2366" s="515"/>
      <c r="BB2366" s="507"/>
      <c r="BC2366" s="505"/>
      <c r="BD2366" s="524"/>
      <c r="BE2366" s="506"/>
      <c r="BF2366" s="482"/>
      <c r="BG2366" s="483"/>
      <c r="BH2366" s="483"/>
      <c r="BI2366" s="465"/>
      <c r="BJ2366" s="465"/>
      <c r="BK2366" s="465"/>
      <c r="BL2366" s="465"/>
      <c r="BM2366" s="465"/>
      <c r="BN2366" s="465"/>
      <c r="BO2366" s="483"/>
      <c r="BP2366" s="483"/>
      <c r="BQ2366" s="483"/>
      <c r="BR2366" s="483"/>
      <c r="BS2366" s="483"/>
      <c r="BT2366" s="484"/>
      <c r="BU2366" s="484"/>
      <c r="BV2366" s="484"/>
      <c r="BW2366" s="516"/>
      <c r="BX2366" s="434"/>
      <c r="BY2366" s="490"/>
      <c r="BZ2366" s="491"/>
      <c r="CA2366" s="520"/>
      <c r="CB2366" s="520"/>
      <c r="CC2366" s="520"/>
      <c r="CD2366" s="520"/>
      <c r="CE2366" s="520"/>
      <c r="CF2366" s="520"/>
    </row>
    <row r="2367" spans="1:84" ht="13.8" thickBot="1" x14ac:dyDescent="0.3">
      <c r="A2367" s="133"/>
      <c r="B2367" s="134"/>
      <c r="C2367" s="429"/>
      <c r="D2367" s="136"/>
      <c r="E2367" s="136"/>
      <c r="F2367" s="438"/>
      <c r="G2367" s="136"/>
      <c r="H2367" s="139"/>
      <c r="I2367" s="430"/>
      <c r="J2367" s="431"/>
      <c r="K2367" s="432"/>
      <c r="L2367" s="428"/>
      <c r="M2367" s="500"/>
      <c r="N2367" s="518"/>
      <c r="O2367" s="501"/>
      <c r="P2367" s="501"/>
      <c r="Q2367" s="519"/>
      <c r="R2367" s="502"/>
      <c r="S2367" s="502"/>
      <c r="T2367" s="503"/>
      <c r="U2367" s="504"/>
      <c r="V2367" s="505"/>
      <c r="W2367" s="505"/>
      <c r="X2367" s="505"/>
      <c r="Y2367" s="505"/>
      <c r="Z2367" s="506"/>
      <c r="AA2367" s="507"/>
      <c r="AB2367" s="508"/>
      <c r="AC2367" s="513"/>
      <c r="AD2367" s="508"/>
      <c r="AE2367" s="507"/>
      <c r="AF2367" s="513"/>
      <c r="AG2367" s="507"/>
      <c r="AH2367" s="508"/>
      <c r="AI2367" s="509"/>
      <c r="AJ2367" s="507"/>
      <c r="AK2367" s="507"/>
      <c r="AL2367" s="510"/>
      <c r="AM2367" s="511"/>
      <c r="AN2367" s="512"/>
      <c r="AO2367" s="511"/>
      <c r="AP2367" s="507"/>
      <c r="AQ2367" s="512"/>
      <c r="AR2367" s="513"/>
      <c r="AS2367" s="508"/>
      <c r="AT2367" s="511"/>
      <c r="AU2367" s="511"/>
      <c r="AV2367" s="511"/>
      <c r="AW2367" s="511"/>
      <c r="AX2367" s="511"/>
      <c r="AY2367" s="511"/>
      <c r="AZ2367" s="514"/>
      <c r="BA2367" s="515"/>
      <c r="BB2367" s="507"/>
      <c r="BC2367" s="505"/>
      <c r="BD2367" s="524"/>
      <c r="BE2367" s="506"/>
      <c r="BF2367" s="482"/>
      <c r="BG2367" s="483"/>
      <c r="BH2367" s="483"/>
      <c r="BI2367" s="465"/>
      <c r="BJ2367" s="465"/>
      <c r="BK2367" s="465"/>
      <c r="BL2367" s="465"/>
      <c r="BM2367" s="465"/>
      <c r="BN2367" s="465"/>
      <c r="BO2367" s="483"/>
      <c r="BP2367" s="483"/>
      <c r="BQ2367" s="483"/>
      <c r="BR2367" s="483"/>
      <c r="BS2367" s="483"/>
      <c r="BT2367" s="484"/>
      <c r="BU2367" s="484"/>
      <c r="BV2367" s="484"/>
      <c r="BW2367" s="516"/>
      <c r="BX2367" s="434"/>
      <c r="BY2367" s="490"/>
      <c r="BZ2367" s="491"/>
      <c r="CA2367" s="520"/>
      <c r="CB2367" s="520"/>
      <c r="CC2367" s="520"/>
      <c r="CD2367" s="520"/>
      <c r="CE2367" s="520"/>
      <c r="CF2367" s="520"/>
    </row>
    <row r="2368" spans="1:84" ht="13.8" thickBot="1" x14ac:dyDescent="0.3">
      <c r="A2368" s="133"/>
      <c r="B2368" s="134"/>
      <c r="C2368" s="429"/>
      <c r="D2368" s="136"/>
      <c r="E2368" s="136"/>
      <c r="F2368" s="438"/>
      <c r="G2368" s="136"/>
      <c r="H2368" s="139"/>
      <c r="I2368" s="430"/>
      <c r="J2368" s="431"/>
      <c r="K2368" s="432"/>
      <c r="L2368" s="428"/>
      <c r="M2368" s="500"/>
      <c r="N2368" s="518"/>
      <c r="O2368" s="501"/>
      <c r="P2368" s="501"/>
      <c r="Q2368" s="519"/>
      <c r="R2368" s="502"/>
      <c r="S2368" s="502"/>
      <c r="T2368" s="503"/>
      <c r="U2368" s="504"/>
      <c r="V2368" s="505"/>
      <c r="W2368" s="505"/>
      <c r="X2368" s="505"/>
      <c r="Y2368" s="505"/>
      <c r="Z2368" s="506"/>
      <c r="AA2368" s="507"/>
      <c r="AB2368" s="508"/>
      <c r="AC2368" s="513"/>
      <c r="AD2368" s="508"/>
      <c r="AE2368" s="507"/>
      <c r="AF2368" s="513"/>
      <c r="AG2368" s="507"/>
      <c r="AH2368" s="508"/>
      <c r="AI2368" s="509"/>
      <c r="AJ2368" s="507"/>
      <c r="AK2368" s="507"/>
      <c r="AL2368" s="510"/>
      <c r="AM2368" s="511"/>
      <c r="AN2368" s="512"/>
      <c r="AO2368" s="511"/>
      <c r="AP2368" s="507"/>
      <c r="AQ2368" s="512"/>
      <c r="AR2368" s="513"/>
      <c r="AS2368" s="508"/>
      <c r="AT2368" s="511"/>
      <c r="AU2368" s="511"/>
      <c r="AV2368" s="511"/>
      <c r="AW2368" s="511"/>
      <c r="AX2368" s="511"/>
      <c r="AY2368" s="511"/>
      <c r="AZ2368" s="514"/>
      <c r="BA2368" s="515"/>
      <c r="BB2368" s="507"/>
      <c r="BC2368" s="505"/>
      <c r="BD2368" s="524"/>
      <c r="BE2368" s="506"/>
      <c r="BF2368" s="482"/>
      <c r="BG2368" s="483"/>
      <c r="BH2368" s="483"/>
      <c r="BI2368" s="465"/>
      <c r="BJ2368" s="465"/>
      <c r="BK2368" s="465"/>
      <c r="BL2368" s="465"/>
      <c r="BM2368" s="465"/>
      <c r="BN2368" s="465"/>
      <c r="BO2368" s="483"/>
      <c r="BP2368" s="483"/>
      <c r="BQ2368" s="483"/>
      <c r="BR2368" s="483"/>
      <c r="BS2368" s="483"/>
      <c r="BT2368" s="484"/>
      <c r="BU2368" s="484"/>
      <c r="BV2368" s="484"/>
      <c r="BW2368" s="516"/>
      <c r="BX2368" s="434"/>
      <c r="BY2368" s="490"/>
      <c r="BZ2368" s="491"/>
      <c r="CA2368" s="520"/>
      <c r="CB2368" s="520"/>
      <c r="CC2368" s="520"/>
      <c r="CD2368" s="520"/>
      <c r="CE2368" s="520"/>
      <c r="CF2368" s="520"/>
    </row>
    <row r="2369" spans="1:84" ht="13.8" thickBot="1" x14ac:dyDescent="0.3">
      <c r="A2369" s="133"/>
      <c r="B2369" s="134"/>
      <c r="C2369" s="429"/>
      <c r="D2369" s="136"/>
      <c r="E2369" s="136"/>
      <c r="F2369" s="438"/>
      <c r="G2369" s="136"/>
      <c r="H2369" s="139"/>
      <c r="I2369" s="430"/>
      <c r="J2369" s="431"/>
      <c r="K2369" s="432"/>
      <c r="L2369" s="428"/>
      <c r="M2369" s="500"/>
      <c r="N2369" s="518"/>
      <c r="O2369" s="501"/>
      <c r="P2369" s="501"/>
      <c r="Q2369" s="519"/>
      <c r="R2369" s="502"/>
      <c r="S2369" s="502"/>
      <c r="T2369" s="503"/>
      <c r="U2369" s="504"/>
      <c r="V2369" s="505"/>
      <c r="W2369" s="505"/>
      <c r="X2369" s="505"/>
      <c r="Y2369" s="505"/>
      <c r="Z2369" s="506"/>
      <c r="AA2369" s="507"/>
      <c r="AB2369" s="508"/>
      <c r="AC2369" s="513"/>
      <c r="AD2369" s="508"/>
      <c r="AE2369" s="507"/>
      <c r="AF2369" s="513"/>
      <c r="AG2369" s="507"/>
      <c r="AH2369" s="508"/>
      <c r="AI2369" s="509"/>
      <c r="AJ2369" s="507"/>
      <c r="AK2369" s="507"/>
      <c r="AL2369" s="510"/>
      <c r="AM2369" s="511"/>
      <c r="AN2369" s="512"/>
      <c r="AO2369" s="511"/>
      <c r="AP2369" s="507"/>
      <c r="AQ2369" s="512"/>
      <c r="AR2369" s="513"/>
      <c r="AS2369" s="508"/>
      <c r="AT2369" s="511"/>
      <c r="AU2369" s="511"/>
      <c r="AV2369" s="511"/>
      <c r="AW2369" s="511"/>
      <c r="AX2369" s="511"/>
      <c r="AY2369" s="511"/>
      <c r="AZ2369" s="514"/>
      <c r="BA2369" s="515"/>
      <c r="BB2369" s="507"/>
      <c r="BC2369" s="505"/>
      <c r="BD2369" s="524"/>
      <c r="BE2369" s="506"/>
      <c r="BF2369" s="482"/>
      <c r="BG2369" s="483"/>
      <c r="BH2369" s="483"/>
      <c r="BI2369" s="465"/>
      <c r="BJ2369" s="465"/>
      <c r="BK2369" s="465"/>
      <c r="BL2369" s="465"/>
      <c r="BM2369" s="465"/>
      <c r="BN2369" s="465"/>
      <c r="BO2369" s="483"/>
      <c r="BP2369" s="483"/>
      <c r="BQ2369" s="483"/>
      <c r="BR2369" s="483"/>
      <c r="BS2369" s="483"/>
      <c r="BT2369" s="484"/>
      <c r="BU2369" s="484"/>
      <c r="BV2369" s="484"/>
      <c r="BW2369" s="516"/>
      <c r="BX2369" s="434"/>
      <c r="BY2369" s="490"/>
      <c r="BZ2369" s="491"/>
      <c r="CA2369" s="520"/>
      <c r="CB2369" s="520"/>
      <c r="CC2369" s="520"/>
      <c r="CD2369" s="520"/>
      <c r="CE2369" s="520"/>
      <c r="CF2369" s="520"/>
    </row>
    <row r="2370" spans="1:84" ht="13.8" thickBot="1" x14ac:dyDescent="0.3">
      <c r="A2370" s="133"/>
      <c r="B2370" s="134"/>
      <c r="C2370" s="429"/>
      <c r="D2370" s="136"/>
      <c r="E2370" s="136"/>
      <c r="F2370" s="438"/>
      <c r="G2370" s="136"/>
      <c r="H2370" s="139"/>
      <c r="I2370" s="430"/>
      <c r="J2370" s="431"/>
      <c r="K2370" s="432"/>
      <c r="L2370" s="428"/>
      <c r="M2370" s="500"/>
      <c r="N2370" s="518"/>
      <c r="O2370" s="501"/>
      <c r="P2370" s="501"/>
      <c r="Q2370" s="519"/>
      <c r="R2370" s="502"/>
      <c r="S2370" s="502"/>
      <c r="T2370" s="503"/>
      <c r="U2370" s="504"/>
      <c r="V2370" s="505"/>
      <c r="W2370" s="505"/>
      <c r="X2370" s="505"/>
      <c r="Y2370" s="505"/>
      <c r="Z2370" s="506"/>
      <c r="AA2370" s="507"/>
      <c r="AB2370" s="508"/>
      <c r="AC2370" s="513"/>
      <c r="AD2370" s="508"/>
      <c r="AE2370" s="507"/>
      <c r="AF2370" s="513"/>
      <c r="AG2370" s="507"/>
      <c r="AH2370" s="508"/>
      <c r="AI2370" s="509"/>
      <c r="AJ2370" s="507"/>
      <c r="AK2370" s="507"/>
      <c r="AL2370" s="510"/>
      <c r="AM2370" s="511"/>
      <c r="AN2370" s="512"/>
      <c r="AO2370" s="511"/>
      <c r="AP2370" s="507"/>
      <c r="AQ2370" s="512"/>
      <c r="AR2370" s="513"/>
      <c r="AS2370" s="508"/>
      <c r="AT2370" s="511"/>
      <c r="AU2370" s="511"/>
      <c r="AV2370" s="511"/>
      <c r="AW2370" s="511"/>
      <c r="AX2370" s="511"/>
      <c r="AY2370" s="511"/>
      <c r="AZ2370" s="514"/>
      <c r="BA2370" s="515"/>
      <c r="BB2370" s="507"/>
      <c r="BC2370" s="505"/>
      <c r="BD2370" s="524"/>
      <c r="BE2370" s="506"/>
      <c r="BF2370" s="482"/>
      <c r="BG2370" s="483"/>
      <c r="BH2370" s="483"/>
      <c r="BI2370" s="465"/>
      <c r="BJ2370" s="465"/>
      <c r="BK2370" s="465"/>
      <c r="BL2370" s="465"/>
      <c r="BM2370" s="465"/>
      <c r="BN2370" s="465"/>
      <c r="BO2370" s="483"/>
      <c r="BP2370" s="483"/>
      <c r="BQ2370" s="483"/>
      <c r="BR2370" s="483"/>
      <c r="BS2370" s="483"/>
      <c r="BT2370" s="484"/>
      <c r="BU2370" s="484"/>
      <c r="BV2370" s="484"/>
      <c r="BW2370" s="516"/>
      <c r="BX2370" s="434"/>
      <c r="BY2370" s="490"/>
      <c r="BZ2370" s="491"/>
      <c r="CA2370" s="520"/>
      <c r="CB2370" s="520"/>
      <c r="CC2370" s="520"/>
      <c r="CD2370" s="520"/>
      <c r="CE2370" s="520"/>
      <c r="CF2370" s="520"/>
    </row>
    <row r="2371" spans="1:84" ht="13.8" thickBot="1" x14ac:dyDescent="0.3">
      <c r="A2371" s="133"/>
      <c r="B2371" s="134"/>
      <c r="C2371" s="429"/>
      <c r="D2371" s="136"/>
      <c r="E2371" s="136"/>
      <c r="F2371" s="438"/>
      <c r="G2371" s="136"/>
      <c r="H2371" s="139"/>
      <c r="I2371" s="430"/>
      <c r="J2371" s="431"/>
      <c r="K2371" s="432"/>
      <c r="L2371" s="428"/>
      <c r="M2371" s="500"/>
      <c r="N2371" s="518"/>
      <c r="O2371" s="501"/>
      <c r="P2371" s="501"/>
      <c r="Q2371" s="519"/>
      <c r="R2371" s="502"/>
      <c r="S2371" s="502"/>
      <c r="T2371" s="503"/>
      <c r="U2371" s="504"/>
      <c r="V2371" s="505"/>
      <c r="W2371" s="505"/>
      <c r="X2371" s="505"/>
      <c r="Y2371" s="505"/>
      <c r="Z2371" s="506"/>
      <c r="AA2371" s="507"/>
      <c r="AB2371" s="508"/>
      <c r="AC2371" s="513"/>
      <c r="AD2371" s="508"/>
      <c r="AE2371" s="507"/>
      <c r="AF2371" s="513"/>
      <c r="AG2371" s="507"/>
      <c r="AH2371" s="508"/>
      <c r="AI2371" s="509"/>
      <c r="AJ2371" s="507"/>
      <c r="AK2371" s="507"/>
      <c r="AL2371" s="510"/>
      <c r="AM2371" s="511"/>
      <c r="AN2371" s="512"/>
      <c r="AO2371" s="511"/>
      <c r="AP2371" s="507"/>
      <c r="AQ2371" s="512"/>
      <c r="AR2371" s="513"/>
      <c r="AS2371" s="508"/>
      <c r="AT2371" s="511"/>
      <c r="AU2371" s="511"/>
      <c r="AV2371" s="511"/>
      <c r="AW2371" s="511"/>
      <c r="AX2371" s="511"/>
      <c r="AY2371" s="511"/>
      <c r="AZ2371" s="514"/>
      <c r="BA2371" s="515"/>
      <c r="BB2371" s="507"/>
      <c r="BC2371" s="505"/>
      <c r="BD2371" s="524"/>
      <c r="BE2371" s="506"/>
      <c r="BF2371" s="482"/>
      <c r="BG2371" s="483"/>
      <c r="BH2371" s="483"/>
      <c r="BI2371" s="465"/>
      <c r="BJ2371" s="465"/>
      <c r="BK2371" s="465"/>
      <c r="BL2371" s="465"/>
      <c r="BM2371" s="465"/>
      <c r="BN2371" s="465"/>
      <c r="BO2371" s="483"/>
      <c r="BP2371" s="483"/>
      <c r="BQ2371" s="483"/>
      <c r="BR2371" s="483"/>
      <c r="BS2371" s="483"/>
      <c r="BT2371" s="484"/>
      <c r="BU2371" s="484"/>
      <c r="BV2371" s="484"/>
      <c r="BW2371" s="516"/>
      <c r="BX2371" s="434"/>
      <c r="BY2371" s="490"/>
      <c r="BZ2371" s="491"/>
      <c r="CA2371" s="520"/>
      <c r="CB2371" s="520"/>
      <c r="CC2371" s="520"/>
      <c r="CD2371" s="520"/>
      <c r="CE2371" s="520"/>
      <c r="CF2371" s="520"/>
    </row>
    <row r="2372" spans="1:84" ht="13.8" thickBot="1" x14ac:dyDescent="0.3">
      <c r="A2372" s="133"/>
      <c r="B2372" s="134"/>
      <c r="C2372" s="429"/>
      <c r="D2372" s="136"/>
      <c r="E2372" s="136"/>
      <c r="F2372" s="438"/>
      <c r="G2372" s="136"/>
      <c r="H2372" s="139"/>
      <c r="I2372" s="430"/>
      <c r="J2372" s="431"/>
      <c r="K2372" s="432"/>
      <c r="L2372" s="428"/>
      <c r="M2372" s="500"/>
      <c r="N2372" s="518"/>
      <c r="O2372" s="501"/>
      <c r="P2372" s="501"/>
      <c r="Q2372" s="519"/>
      <c r="R2372" s="502"/>
      <c r="S2372" s="502"/>
      <c r="T2372" s="503"/>
      <c r="U2372" s="504"/>
      <c r="V2372" s="505"/>
      <c r="W2372" s="505"/>
      <c r="X2372" s="505"/>
      <c r="Y2372" s="505"/>
      <c r="Z2372" s="506"/>
      <c r="AA2372" s="507"/>
      <c r="AB2372" s="508"/>
      <c r="AC2372" s="513"/>
      <c r="AD2372" s="508"/>
      <c r="AE2372" s="507"/>
      <c r="AF2372" s="513"/>
      <c r="AG2372" s="507"/>
      <c r="AH2372" s="508"/>
      <c r="AI2372" s="509"/>
      <c r="AJ2372" s="507"/>
      <c r="AK2372" s="507"/>
      <c r="AL2372" s="510"/>
      <c r="AM2372" s="511"/>
      <c r="AN2372" s="512"/>
      <c r="AO2372" s="511"/>
      <c r="AP2372" s="507"/>
      <c r="AQ2372" s="512"/>
      <c r="AR2372" s="513"/>
      <c r="AS2372" s="508"/>
      <c r="AT2372" s="511"/>
      <c r="AU2372" s="511"/>
      <c r="AV2372" s="511"/>
      <c r="AW2372" s="511"/>
      <c r="AX2372" s="511"/>
      <c r="AY2372" s="511"/>
      <c r="AZ2372" s="514"/>
      <c r="BA2372" s="515"/>
      <c r="BB2372" s="507"/>
      <c r="BC2372" s="505"/>
      <c r="BD2372" s="524"/>
      <c r="BE2372" s="506"/>
      <c r="BF2372" s="482"/>
      <c r="BG2372" s="483"/>
      <c r="BH2372" s="483"/>
      <c r="BI2372" s="465"/>
      <c r="BJ2372" s="465"/>
      <c r="BK2372" s="465"/>
      <c r="BL2372" s="465"/>
      <c r="BM2372" s="465"/>
      <c r="BN2372" s="465"/>
      <c r="BO2372" s="483"/>
      <c r="BP2372" s="483"/>
      <c r="BQ2372" s="483"/>
      <c r="BR2372" s="483"/>
      <c r="BS2372" s="483"/>
      <c r="BT2372" s="484"/>
      <c r="BU2372" s="484"/>
      <c r="BV2372" s="484"/>
      <c r="BW2372" s="516"/>
      <c r="BX2372" s="434"/>
      <c r="BY2372" s="490"/>
      <c r="BZ2372" s="491"/>
      <c r="CA2372" s="520"/>
      <c r="CB2372" s="520"/>
      <c r="CC2372" s="520"/>
      <c r="CD2372" s="520"/>
      <c r="CE2372" s="520"/>
      <c r="CF2372" s="520"/>
    </row>
    <row r="2373" spans="1:84" ht="13.8" thickBot="1" x14ac:dyDescent="0.3">
      <c r="A2373" s="133"/>
      <c r="B2373" s="134"/>
      <c r="C2373" s="429"/>
      <c r="D2373" s="136"/>
      <c r="E2373" s="136"/>
      <c r="F2373" s="438"/>
      <c r="G2373" s="136"/>
      <c r="H2373" s="139"/>
      <c r="I2373" s="430"/>
      <c r="J2373" s="431"/>
      <c r="K2373" s="432"/>
      <c r="L2373" s="428"/>
      <c r="M2373" s="500"/>
      <c r="N2373" s="518"/>
      <c r="O2373" s="501"/>
      <c r="P2373" s="501"/>
      <c r="Q2373" s="519"/>
      <c r="R2373" s="502"/>
      <c r="S2373" s="502"/>
      <c r="T2373" s="503"/>
      <c r="U2373" s="504"/>
      <c r="V2373" s="505"/>
      <c r="W2373" s="505"/>
      <c r="X2373" s="505"/>
      <c r="Y2373" s="505"/>
      <c r="Z2373" s="506"/>
      <c r="AA2373" s="507"/>
      <c r="AB2373" s="508"/>
      <c r="AC2373" s="513"/>
      <c r="AD2373" s="508"/>
      <c r="AE2373" s="507"/>
      <c r="AF2373" s="513"/>
      <c r="AG2373" s="507"/>
      <c r="AH2373" s="508"/>
      <c r="AI2373" s="509"/>
      <c r="AJ2373" s="507"/>
      <c r="AK2373" s="507"/>
      <c r="AL2373" s="510"/>
      <c r="AM2373" s="511"/>
      <c r="AN2373" s="512"/>
      <c r="AO2373" s="511"/>
      <c r="AP2373" s="507"/>
      <c r="AQ2373" s="512"/>
      <c r="AR2373" s="513"/>
      <c r="AS2373" s="508"/>
      <c r="AT2373" s="511"/>
      <c r="AU2373" s="511"/>
      <c r="AV2373" s="511"/>
      <c r="AW2373" s="511"/>
      <c r="AX2373" s="511"/>
      <c r="AY2373" s="511"/>
      <c r="AZ2373" s="514"/>
      <c r="BA2373" s="515"/>
      <c r="BB2373" s="507"/>
      <c r="BC2373" s="505"/>
      <c r="BD2373" s="524"/>
      <c r="BE2373" s="506"/>
      <c r="BF2373" s="482"/>
      <c r="BG2373" s="483"/>
      <c r="BH2373" s="483"/>
      <c r="BI2373" s="465"/>
      <c r="BJ2373" s="465"/>
      <c r="BK2373" s="465"/>
      <c r="BL2373" s="465"/>
      <c r="BM2373" s="465"/>
      <c r="BN2373" s="465"/>
      <c r="BO2373" s="483"/>
      <c r="BP2373" s="483"/>
      <c r="BQ2373" s="483"/>
      <c r="BR2373" s="483"/>
      <c r="BS2373" s="483"/>
      <c r="BT2373" s="484"/>
      <c r="BU2373" s="484"/>
      <c r="BV2373" s="484"/>
      <c r="BW2373" s="516"/>
      <c r="BX2373" s="434"/>
      <c r="BY2373" s="490"/>
      <c r="BZ2373" s="491"/>
      <c r="CA2373" s="520"/>
      <c r="CB2373" s="520"/>
      <c r="CC2373" s="520"/>
      <c r="CD2373" s="520"/>
      <c r="CE2373" s="520"/>
      <c r="CF2373" s="520"/>
    </row>
    <row r="2374" spans="1:84" ht="13.8" thickBot="1" x14ac:dyDescent="0.3">
      <c r="A2374" s="133"/>
      <c r="B2374" s="134"/>
      <c r="C2374" s="429"/>
      <c r="D2374" s="136"/>
      <c r="E2374" s="136"/>
      <c r="F2374" s="438"/>
      <c r="G2374" s="136"/>
      <c r="H2374" s="139"/>
      <c r="I2374" s="430"/>
      <c r="J2374" s="431"/>
      <c r="K2374" s="432"/>
      <c r="L2374" s="428"/>
      <c r="M2374" s="500"/>
      <c r="N2374" s="518"/>
      <c r="O2374" s="501"/>
      <c r="P2374" s="501"/>
      <c r="Q2374" s="519"/>
      <c r="R2374" s="502"/>
      <c r="S2374" s="502"/>
      <c r="T2374" s="503"/>
      <c r="U2374" s="504"/>
      <c r="V2374" s="505"/>
      <c r="W2374" s="505"/>
      <c r="X2374" s="505"/>
      <c r="Y2374" s="505"/>
      <c r="Z2374" s="506"/>
      <c r="AA2374" s="507"/>
      <c r="AB2374" s="508"/>
      <c r="AC2374" s="513"/>
      <c r="AD2374" s="508"/>
      <c r="AE2374" s="507"/>
      <c r="AF2374" s="513"/>
      <c r="AG2374" s="507"/>
      <c r="AH2374" s="508"/>
      <c r="AI2374" s="509"/>
      <c r="AJ2374" s="507"/>
      <c r="AK2374" s="507"/>
      <c r="AL2374" s="510"/>
      <c r="AM2374" s="511"/>
      <c r="AN2374" s="512"/>
      <c r="AO2374" s="511"/>
      <c r="AP2374" s="507"/>
      <c r="AQ2374" s="512"/>
      <c r="AR2374" s="513"/>
      <c r="AS2374" s="508"/>
      <c r="AT2374" s="511"/>
      <c r="AU2374" s="511"/>
      <c r="AV2374" s="511"/>
      <c r="AW2374" s="511"/>
      <c r="AX2374" s="511"/>
      <c r="AY2374" s="511"/>
      <c r="AZ2374" s="514"/>
      <c r="BA2374" s="515"/>
      <c r="BB2374" s="507"/>
      <c r="BC2374" s="505"/>
      <c r="BD2374" s="524"/>
      <c r="BE2374" s="506"/>
      <c r="BF2374" s="482"/>
      <c r="BG2374" s="483"/>
      <c r="BH2374" s="483"/>
      <c r="BI2374" s="465"/>
      <c r="BJ2374" s="465"/>
      <c r="BK2374" s="465"/>
      <c r="BL2374" s="465"/>
      <c r="BM2374" s="465"/>
      <c r="BN2374" s="465"/>
      <c r="BO2374" s="483"/>
      <c r="BP2374" s="483"/>
      <c r="BQ2374" s="483"/>
      <c r="BR2374" s="483"/>
      <c r="BS2374" s="483"/>
      <c r="BT2374" s="484"/>
      <c r="BU2374" s="484"/>
      <c r="BV2374" s="484"/>
      <c r="BW2374" s="516"/>
      <c r="BX2374" s="434"/>
      <c r="BY2374" s="490"/>
      <c r="BZ2374" s="491"/>
      <c r="CA2374" s="520"/>
      <c r="CB2374" s="520"/>
      <c r="CC2374" s="520"/>
      <c r="CD2374" s="520"/>
      <c r="CE2374" s="520"/>
      <c r="CF2374" s="520"/>
    </row>
    <row r="2375" spans="1:84" ht="13.8" thickBot="1" x14ac:dyDescent="0.3">
      <c r="A2375" s="133"/>
      <c r="B2375" s="134"/>
      <c r="C2375" s="429"/>
      <c r="D2375" s="136"/>
      <c r="E2375" s="136"/>
      <c r="F2375" s="438"/>
      <c r="G2375" s="136"/>
      <c r="H2375" s="139"/>
      <c r="I2375" s="430"/>
      <c r="J2375" s="431"/>
      <c r="K2375" s="432"/>
      <c r="L2375" s="428"/>
      <c r="M2375" s="500"/>
      <c r="N2375" s="518"/>
      <c r="O2375" s="501"/>
      <c r="P2375" s="501"/>
      <c r="Q2375" s="519"/>
      <c r="R2375" s="502"/>
      <c r="S2375" s="502"/>
      <c r="T2375" s="503"/>
      <c r="U2375" s="504"/>
      <c r="V2375" s="505"/>
      <c r="W2375" s="505"/>
      <c r="X2375" s="505"/>
      <c r="Y2375" s="505"/>
      <c r="Z2375" s="506"/>
      <c r="AA2375" s="507"/>
      <c r="AB2375" s="508"/>
      <c r="AC2375" s="513"/>
      <c r="AD2375" s="508"/>
      <c r="AE2375" s="507"/>
      <c r="AF2375" s="513"/>
      <c r="AG2375" s="507"/>
      <c r="AH2375" s="508"/>
      <c r="AI2375" s="509"/>
      <c r="AJ2375" s="507"/>
      <c r="AK2375" s="507"/>
      <c r="AL2375" s="510"/>
      <c r="AM2375" s="511"/>
      <c r="AN2375" s="512"/>
      <c r="AO2375" s="511"/>
      <c r="AP2375" s="507"/>
      <c r="AQ2375" s="512"/>
      <c r="AR2375" s="513"/>
      <c r="AS2375" s="508"/>
      <c r="AT2375" s="511"/>
      <c r="AU2375" s="511"/>
      <c r="AV2375" s="511"/>
      <c r="AW2375" s="511"/>
      <c r="AX2375" s="511"/>
      <c r="AY2375" s="511"/>
      <c r="AZ2375" s="514"/>
      <c r="BA2375" s="515"/>
      <c r="BB2375" s="507"/>
      <c r="BC2375" s="505"/>
      <c r="BD2375" s="524"/>
      <c r="BE2375" s="506"/>
      <c r="BF2375" s="482"/>
      <c r="BG2375" s="483"/>
      <c r="BH2375" s="483"/>
      <c r="BI2375" s="465"/>
      <c r="BJ2375" s="465"/>
      <c r="BK2375" s="465"/>
      <c r="BL2375" s="465"/>
      <c r="BM2375" s="465"/>
      <c r="BN2375" s="465"/>
      <c r="BO2375" s="483"/>
      <c r="BP2375" s="483"/>
      <c r="BQ2375" s="483"/>
      <c r="BR2375" s="483"/>
      <c r="BS2375" s="483"/>
      <c r="BT2375" s="484"/>
      <c r="BU2375" s="484"/>
      <c r="BV2375" s="484"/>
      <c r="BW2375" s="516"/>
      <c r="BX2375" s="434"/>
      <c r="BY2375" s="490"/>
      <c r="BZ2375" s="491"/>
      <c r="CA2375" s="520"/>
      <c r="CB2375" s="520"/>
      <c r="CC2375" s="520"/>
      <c r="CD2375" s="520"/>
      <c r="CE2375" s="520"/>
      <c r="CF2375" s="520"/>
    </row>
    <row r="2376" spans="1:84" ht="13.8" thickBot="1" x14ac:dyDescent="0.3">
      <c r="A2376" s="133"/>
      <c r="B2376" s="134"/>
      <c r="C2376" s="429"/>
      <c r="D2376" s="136"/>
      <c r="E2376" s="136"/>
      <c r="F2376" s="438"/>
      <c r="G2376" s="136"/>
      <c r="H2376" s="139"/>
      <c r="I2376" s="430"/>
      <c r="J2376" s="431"/>
      <c r="K2376" s="432"/>
      <c r="L2376" s="428"/>
      <c r="M2376" s="500"/>
      <c r="N2376" s="518"/>
      <c r="O2376" s="501"/>
      <c r="P2376" s="501"/>
      <c r="Q2376" s="519"/>
      <c r="R2376" s="502"/>
      <c r="S2376" s="502"/>
      <c r="T2376" s="503"/>
      <c r="U2376" s="504"/>
      <c r="V2376" s="505"/>
      <c r="W2376" s="505"/>
      <c r="X2376" s="505"/>
      <c r="Y2376" s="505"/>
      <c r="Z2376" s="506"/>
      <c r="AA2376" s="507"/>
      <c r="AB2376" s="508"/>
      <c r="AC2376" s="513"/>
      <c r="AD2376" s="508"/>
      <c r="AE2376" s="507"/>
      <c r="AF2376" s="513"/>
      <c r="AG2376" s="507"/>
      <c r="AH2376" s="508"/>
      <c r="AI2376" s="509"/>
      <c r="AJ2376" s="507"/>
      <c r="AK2376" s="507"/>
      <c r="AL2376" s="510"/>
      <c r="AM2376" s="511"/>
      <c r="AN2376" s="512"/>
      <c r="AO2376" s="511"/>
      <c r="AP2376" s="507"/>
      <c r="AQ2376" s="512"/>
      <c r="AR2376" s="513"/>
      <c r="AS2376" s="508"/>
      <c r="AT2376" s="511"/>
      <c r="AU2376" s="511"/>
      <c r="AV2376" s="511"/>
      <c r="AW2376" s="511"/>
      <c r="AX2376" s="511"/>
      <c r="AY2376" s="511"/>
      <c r="AZ2376" s="514"/>
      <c r="BA2376" s="515"/>
      <c r="BB2376" s="507"/>
      <c r="BC2376" s="505"/>
      <c r="BD2376" s="524"/>
      <c r="BE2376" s="506"/>
      <c r="BF2376" s="482"/>
      <c r="BG2376" s="483"/>
      <c r="BH2376" s="483"/>
      <c r="BI2376" s="465"/>
      <c r="BJ2376" s="465"/>
      <c r="BK2376" s="465"/>
      <c r="BL2376" s="465"/>
      <c r="BM2376" s="465"/>
      <c r="BN2376" s="465"/>
      <c r="BO2376" s="483"/>
      <c r="BP2376" s="483"/>
      <c r="BQ2376" s="483"/>
      <c r="BR2376" s="483"/>
      <c r="BS2376" s="483"/>
      <c r="BT2376" s="484"/>
      <c r="BU2376" s="484"/>
      <c r="BV2376" s="484"/>
      <c r="BW2376" s="516"/>
      <c r="BX2376" s="434"/>
      <c r="BY2376" s="490"/>
      <c r="BZ2376" s="491"/>
      <c r="CA2376" s="520"/>
      <c r="CB2376" s="520"/>
      <c r="CC2376" s="520"/>
      <c r="CD2376" s="520"/>
      <c r="CE2376" s="520"/>
      <c r="CF2376" s="520"/>
    </row>
    <row r="2377" spans="1:84" ht="13.8" thickBot="1" x14ac:dyDescent="0.3">
      <c r="A2377" s="133"/>
      <c r="B2377" s="134"/>
      <c r="C2377" s="429"/>
      <c r="D2377" s="136"/>
      <c r="E2377" s="136"/>
      <c r="F2377" s="438"/>
      <c r="G2377" s="136"/>
      <c r="H2377" s="139"/>
      <c r="I2377" s="430"/>
      <c r="J2377" s="431"/>
      <c r="K2377" s="432"/>
      <c r="L2377" s="428"/>
      <c r="M2377" s="500"/>
      <c r="N2377" s="518"/>
      <c r="O2377" s="501"/>
      <c r="P2377" s="501"/>
      <c r="Q2377" s="519"/>
      <c r="R2377" s="502"/>
      <c r="S2377" s="502"/>
      <c r="T2377" s="503"/>
      <c r="U2377" s="504"/>
      <c r="V2377" s="505"/>
      <c r="W2377" s="505"/>
      <c r="X2377" s="505"/>
      <c r="Y2377" s="505"/>
      <c r="Z2377" s="506"/>
      <c r="AA2377" s="507"/>
      <c r="AB2377" s="508"/>
      <c r="AC2377" s="513"/>
      <c r="AD2377" s="508"/>
      <c r="AE2377" s="507"/>
      <c r="AF2377" s="513"/>
      <c r="AG2377" s="507"/>
      <c r="AH2377" s="508"/>
      <c r="AI2377" s="509"/>
      <c r="AJ2377" s="507"/>
      <c r="AK2377" s="507"/>
      <c r="AL2377" s="510"/>
      <c r="AM2377" s="511"/>
      <c r="AN2377" s="512"/>
      <c r="AO2377" s="511"/>
      <c r="AP2377" s="507"/>
      <c r="AQ2377" s="512"/>
      <c r="AR2377" s="513"/>
      <c r="AS2377" s="508"/>
      <c r="AT2377" s="511"/>
      <c r="AU2377" s="511"/>
      <c r="AV2377" s="511"/>
      <c r="AW2377" s="511"/>
      <c r="AX2377" s="511"/>
      <c r="AY2377" s="511"/>
      <c r="AZ2377" s="514"/>
      <c r="BA2377" s="515"/>
      <c r="BB2377" s="507"/>
      <c r="BC2377" s="505"/>
      <c r="BD2377" s="524"/>
      <c r="BE2377" s="506"/>
      <c r="BF2377" s="482"/>
      <c r="BG2377" s="483"/>
      <c r="BH2377" s="483"/>
      <c r="BI2377" s="465"/>
      <c r="BJ2377" s="465"/>
      <c r="BK2377" s="465"/>
      <c r="BL2377" s="465"/>
      <c r="BM2377" s="465"/>
      <c r="BN2377" s="465"/>
      <c r="BO2377" s="483"/>
      <c r="BP2377" s="483"/>
      <c r="BQ2377" s="483"/>
      <c r="BR2377" s="483"/>
      <c r="BS2377" s="483"/>
      <c r="BT2377" s="484"/>
      <c r="BU2377" s="484"/>
      <c r="BV2377" s="484"/>
      <c r="BW2377" s="516"/>
      <c r="BX2377" s="434"/>
      <c r="BY2377" s="490"/>
      <c r="BZ2377" s="491"/>
      <c r="CA2377" s="520"/>
      <c r="CB2377" s="520"/>
      <c r="CC2377" s="520"/>
      <c r="CD2377" s="520"/>
      <c r="CE2377" s="520"/>
      <c r="CF2377" s="520"/>
    </row>
    <row r="2378" spans="1:84" ht="13.8" thickBot="1" x14ac:dyDescent="0.3">
      <c r="A2378" s="133"/>
      <c r="B2378" s="134"/>
      <c r="C2378" s="429"/>
      <c r="D2378" s="136"/>
      <c r="E2378" s="136"/>
      <c r="F2378" s="438"/>
      <c r="G2378" s="136"/>
      <c r="H2378" s="139"/>
      <c r="I2378" s="430"/>
      <c r="J2378" s="431"/>
      <c r="K2378" s="432"/>
      <c r="L2378" s="428"/>
      <c r="M2378" s="500"/>
      <c r="N2378" s="518"/>
      <c r="O2378" s="501"/>
      <c r="P2378" s="501"/>
      <c r="Q2378" s="519"/>
      <c r="R2378" s="502"/>
      <c r="S2378" s="502"/>
      <c r="T2378" s="503"/>
      <c r="U2378" s="504"/>
      <c r="V2378" s="505"/>
      <c r="W2378" s="505"/>
      <c r="X2378" s="505"/>
      <c r="Y2378" s="505"/>
      <c r="Z2378" s="506"/>
      <c r="AA2378" s="507"/>
      <c r="AB2378" s="508"/>
      <c r="AC2378" s="513"/>
      <c r="AD2378" s="508"/>
      <c r="AE2378" s="507"/>
      <c r="AF2378" s="513"/>
      <c r="AG2378" s="507"/>
      <c r="AH2378" s="508"/>
      <c r="AI2378" s="509"/>
      <c r="AJ2378" s="507"/>
      <c r="AK2378" s="507"/>
      <c r="AL2378" s="510"/>
      <c r="AM2378" s="511"/>
      <c r="AN2378" s="512"/>
      <c r="AO2378" s="511"/>
      <c r="AP2378" s="507"/>
      <c r="AQ2378" s="512"/>
      <c r="AR2378" s="513"/>
      <c r="AS2378" s="508"/>
      <c r="AT2378" s="511"/>
      <c r="AU2378" s="511"/>
      <c r="AV2378" s="511"/>
      <c r="AW2378" s="511"/>
      <c r="AX2378" s="511"/>
      <c r="AY2378" s="511"/>
      <c r="AZ2378" s="514"/>
      <c r="BA2378" s="515"/>
      <c r="BB2378" s="507"/>
      <c r="BC2378" s="505"/>
      <c r="BD2378" s="524"/>
      <c r="BE2378" s="506"/>
      <c r="BF2378" s="482"/>
      <c r="BG2378" s="483"/>
      <c r="BH2378" s="483"/>
      <c r="BI2378" s="465"/>
      <c r="BJ2378" s="465"/>
      <c r="BK2378" s="465"/>
      <c r="BL2378" s="465"/>
      <c r="BM2378" s="465"/>
      <c r="BN2378" s="465"/>
      <c r="BO2378" s="483"/>
      <c r="BP2378" s="483"/>
      <c r="BQ2378" s="483"/>
      <c r="BR2378" s="483"/>
      <c r="BS2378" s="483"/>
      <c r="BT2378" s="484"/>
      <c r="BU2378" s="484"/>
      <c r="BV2378" s="484"/>
      <c r="BW2378" s="516"/>
      <c r="BX2378" s="434"/>
      <c r="BY2378" s="490"/>
      <c r="BZ2378" s="491"/>
      <c r="CA2378" s="520"/>
      <c r="CB2378" s="520"/>
      <c r="CC2378" s="520"/>
      <c r="CD2378" s="520"/>
      <c r="CE2378" s="520"/>
      <c r="CF2378" s="520"/>
    </row>
    <row r="2379" spans="1:84" ht="13.8" thickBot="1" x14ac:dyDescent="0.3">
      <c r="A2379" s="133"/>
      <c r="B2379" s="134"/>
      <c r="C2379" s="429"/>
      <c r="D2379" s="136"/>
      <c r="E2379" s="136"/>
      <c r="F2379" s="438"/>
      <c r="G2379" s="136"/>
      <c r="H2379" s="139"/>
      <c r="I2379" s="430"/>
      <c r="J2379" s="431"/>
      <c r="K2379" s="432"/>
      <c r="L2379" s="428"/>
      <c r="M2379" s="500"/>
      <c r="N2379" s="518"/>
      <c r="O2379" s="501"/>
      <c r="P2379" s="501"/>
      <c r="Q2379" s="519"/>
      <c r="R2379" s="502"/>
      <c r="S2379" s="502"/>
      <c r="T2379" s="503"/>
      <c r="U2379" s="504"/>
      <c r="V2379" s="505"/>
      <c r="W2379" s="505"/>
      <c r="X2379" s="505"/>
      <c r="Y2379" s="505"/>
      <c r="Z2379" s="506"/>
      <c r="AA2379" s="507"/>
      <c r="AB2379" s="508"/>
      <c r="AC2379" s="513"/>
      <c r="AD2379" s="508"/>
      <c r="AE2379" s="507"/>
      <c r="AF2379" s="513"/>
      <c r="AG2379" s="507"/>
      <c r="AH2379" s="508"/>
      <c r="AI2379" s="509"/>
      <c r="AJ2379" s="507"/>
      <c r="AK2379" s="507"/>
      <c r="AL2379" s="510"/>
      <c r="AM2379" s="511"/>
      <c r="AN2379" s="512"/>
      <c r="AO2379" s="511"/>
      <c r="AP2379" s="507"/>
      <c r="AQ2379" s="512"/>
      <c r="AR2379" s="513"/>
      <c r="AS2379" s="508"/>
      <c r="AT2379" s="511"/>
      <c r="AU2379" s="511"/>
      <c r="AV2379" s="511"/>
      <c r="AW2379" s="511"/>
      <c r="AX2379" s="511"/>
      <c r="AY2379" s="511"/>
      <c r="AZ2379" s="514"/>
      <c r="BA2379" s="515"/>
      <c r="BB2379" s="507"/>
      <c r="BC2379" s="505"/>
      <c r="BD2379" s="524"/>
      <c r="BE2379" s="506"/>
      <c r="BF2379" s="482"/>
      <c r="BG2379" s="483"/>
      <c r="BH2379" s="483"/>
      <c r="BI2379" s="465"/>
      <c r="BJ2379" s="465"/>
      <c r="BK2379" s="465"/>
      <c r="BL2379" s="465"/>
      <c r="BM2379" s="465"/>
      <c r="BN2379" s="465"/>
      <c r="BO2379" s="483"/>
      <c r="BP2379" s="483"/>
      <c r="BQ2379" s="483"/>
      <c r="BR2379" s="483"/>
      <c r="BS2379" s="483"/>
      <c r="BT2379" s="484"/>
      <c r="BU2379" s="484"/>
      <c r="BV2379" s="484"/>
      <c r="BW2379" s="516"/>
      <c r="BX2379" s="434"/>
      <c r="BY2379" s="490"/>
      <c r="BZ2379" s="491"/>
      <c r="CA2379" s="520"/>
      <c r="CB2379" s="520"/>
      <c r="CC2379" s="520"/>
      <c r="CD2379" s="520"/>
      <c r="CE2379" s="520"/>
      <c r="CF2379" s="520"/>
    </row>
    <row r="2380" spans="1:84" ht="13.8" thickBot="1" x14ac:dyDescent="0.3">
      <c r="A2380" s="133"/>
      <c r="B2380" s="134"/>
      <c r="C2380" s="429"/>
      <c r="D2380" s="136"/>
      <c r="E2380" s="136"/>
      <c r="F2380" s="438"/>
      <c r="G2380" s="136"/>
      <c r="H2380" s="139"/>
      <c r="I2380" s="430"/>
      <c r="J2380" s="431"/>
      <c r="K2380" s="432"/>
      <c r="L2380" s="428"/>
      <c r="M2380" s="500"/>
      <c r="N2380" s="518"/>
      <c r="O2380" s="501"/>
      <c r="P2380" s="501"/>
      <c r="Q2380" s="519"/>
      <c r="R2380" s="502"/>
      <c r="S2380" s="502"/>
      <c r="T2380" s="503"/>
      <c r="U2380" s="504"/>
      <c r="V2380" s="505"/>
      <c r="W2380" s="505"/>
      <c r="X2380" s="505"/>
      <c r="Y2380" s="505"/>
      <c r="Z2380" s="506"/>
      <c r="AA2380" s="507"/>
      <c r="AB2380" s="508"/>
      <c r="AC2380" s="513"/>
      <c r="AD2380" s="508"/>
      <c r="AE2380" s="507"/>
      <c r="AF2380" s="513"/>
      <c r="AG2380" s="507"/>
      <c r="AH2380" s="508"/>
      <c r="AI2380" s="509"/>
      <c r="AJ2380" s="507"/>
      <c r="AK2380" s="507"/>
      <c r="AL2380" s="510"/>
      <c r="AM2380" s="511"/>
      <c r="AN2380" s="512"/>
      <c r="AO2380" s="511"/>
      <c r="AP2380" s="507"/>
      <c r="AQ2380" s="512"/>
      <c r="AR2380" s="513"/>
      <c r="AS2380" s="508"/>
      <c r="AT2380" s="511"/>
      <c r="AU2380" s="511"/>
      <c r="AV2380" s="511"/>
      <c r="AW2380" s="511"/>
      <c r="AX2380" s="511"/>
      <c r="AY2380" s="511"/>
      <c r="AZ2380" s="514"/>
      <c r="BA2380" s="515"/>
      <c r="BB2380" s="507"/>
      <c r="BC2380" s="505"/>
      <c r="BD2380" s="524"/>
      <c r="BE2380" s="506"/>
      <c r="BF2380" s="482"/>
      <c r="BG2380" s="483"/>
      <c r="BH2380" s="483"/>
      <c r="BI2380" s="465"/>
      <c r="BJ2380" s="465"/>
      <c r="BK2380" s="465"/>
      <c r="BL2380" s="465"/>
      <c r="BM2380" s="465"/>
      <c r="BN2380" s="465"/>
      <c r="BO2380" s="483"/>
      <c r="BP2380" s="483"/>
      <c r="BQ2380" s="483"/>
      <c r="BR2380" s="483"/>
      <c r="BS2380" s="483"/>
      <c r="BT2380" s="484"/>
      <c r="BU2380" s="484"/>
      <c r="BV2380" s="484"/>
      <c r="BW2380" s="516"/>
      <c r="BX2380" s="434"/>
      <c r="BY2380" s="490"/>
      <c r="BZ2380" s="491"/>
      <c r="CA2380" s="520"/>
      <c r="CB2380" s="520"/>
      <c r="CC2380" s="520"/>
      <c r="CD2380" s="520"/>
      <c r="CE2380" s="520"/>
      <c r="CF2380" s="520"/>
    </row>
    <row r="2381" spans="1:84" ht="13.8" thickBot="1" x14ac:dyDescent="0.3">
      <c r="A2381" s="133"/>
      <c r="B2381" s="134"/>
      <c r="C2381" s="429"/>
      <c r="D2381" s="136"/>
      <c r="E2381" s="136"/>
      <c r="F2381" s="438"/>
      <c r="G2381" s="136"/>
      <c r="H2381" s="139"/>
      <c r="I2381" s="430"/>
      <c r="J2381" s="431"/>
      <c r="K2381" s="432"/>
      <c r="L2381" s="428"/>
      <c r="M2381" s="500"/>
      <c r="N2381" s="518"/>
      <c r="O2381" s="501"/>
      <c r="P2381" s="501"/>
      <c r="Q2381" s="519"/>
      <c r="R2381" s="502"/>
      <c r="S2381" s="502"/>
      <c r="T2381" s="503"/>
      <c r="U2381" s="504"/>
      <c r="V2381" s="505"/>
      <c r="W2381" s="505"/>
      <c r="X2381" s="505"/>
      <c r="Y2381" s="505"/>
      <c r="Z2381" s="506"/>
      <c r="AA2381" s="507"/>
      <c r="AB2381" s="508"/>
      <c r="AC2381" s="513"/>
      <c r="AD2381" s="508"/>
      <c r="AE2381" s="507"/>
      <c r="AF2381" s="513"/>
      <c r="AG2381" s="507"/>
      <c r="AH2381" s="508"/>
      <c r="AI2381" s="509"/>
      <c r="AJ2381" s="507"/>
      <c r="AK2381" s="507"/>
      <c r="AL2381" s="510"/>
      <c r="AM2381" s="511"/>
      <c r="AN2381" s="512"/>
      <c r="AO2381" s="511"/>
      <c r="AP2381" s="507"/>
      <c r="AQ2381" s="512"/>
      <c r="AR2381" s="513"/>
      <c r="AS2381" s="508"/>
      <c r="AT2381" s="511"/>
      <c r="AU2381" s="511"/>
      <c r="AV2381" s="511"/>
      <c r="AW2381" s="511"/>
      <c r="AX2381" s="511"/>
      <c r="AY2381" s="511"/>
      <c r="AZ2381" s="514"/>
      <c r="BA2381" s="515"/>
      <c r="BB2381" s="507"/>
      <c r="BC2381" s="505"/>
      <c r="BD2381" s="524"/>
      <c r="BE2381" s="506"/>
      <c r="BF2381" s="482"/>
      <c r="BG2381" s="483"/>
      <c r="BH2381" s="483"/>
      <c r="BI2381" s="465"/>
      <c r="BJ2381" s="465"/>
      <c r="BK2381" s="465"/>
      <c r="BL2381" s="465"/>
      <c r="BM2381" s="465"/>
      <c r="BN2381" s="465"/>
      <c r="BO2381" s="483"/>
      <c r="BP2381" s="483"/>
      <c r="BQ2381" s="483"/>
      <c r="BR2381" s="483"/>
      <c r="BS2381" s="483"/>
      <c r="BT2381" s="484"/>
      <c r="BU2381" s="484"/>
      <c r="BV2381" s="484"/>
      <c r="BW2381" s="516"/>
      <c r="BX2381" s="434"/>
      <c r="BY2381" s="490"/>
      <c r="BZ2381" s="491"/>
      <c r="CA2381" s="520"/>
      <c r="CB2381" s="520"/>
      <c r="CC2381" s="520"/>
      <c r="CD2381" s="520"/>
      <c r="CE2381" s="520"/>
      <c r="CF2381" s="520"/>
    </row>
    <row r="2382" spans="1:84" ht="13.8" thickBot="1" x14ac:dyDescent="0.3">
      <c r="A2382" s="133"/>
      <c r="B2382" s="134"/>
      <c r="C2382" s="429"/>
      <c r="D2382" s="136"/>
      <c r="E2382" s="136"/>
      <c r="F2382" s="438"/>
      <c r="G2382" s="136"/>
      <c r="H2382" s="139"/>
      <c r="I2382" s="430"/>
      <c r="J2382" s="431"/>
      <c r="K2382" s="432"/>
      <c r="L2382" s="428"/>
      <c r="M2382" s="500"/>
      <c r="N2382" s="518"/>
      <c r="O2382" s="501"/>
      <c r="P2382" s="501"/>
      <c r="Q2382" s="519"/>
      <c r="R2382" s="502"/>
      <c r="S2382" s="502"/>
      <c r="T2382" s="503"/>
      <c r="U2382" s="504"/>
      <c r="V2382" s="505"/>
      <c r="W2382" s="505"/>
      <c r="X2382" s="505"/>
      <c r="Y2382" s="505"/>
      <c r="Z2382" s="506"/>
      <c r="AA2382" s="507"/>
      <c r="AB2382" s="508"/>
      <c r="AC2382" s="513"/>
      <c r="AD2382" s="508"/>
      <c r="AE2382" s="507"/>
      <c r="AF2382" s="513"/>
      <c r="AG2382" s="507"/>
      <c r="AH2382" s="508"/>
      <c r="AI2382" s="509"/>
      <c r="AJ2382" s="507"/>
      <c r="AK2382" s="507"/>
      <c r="AL2382" s="510"/>
      <c r="AM2382" s="511"/>
      <c r="AN2382" s="512"/>
      <c r="AO2382" s="511"/>
      <c r="AP2382" s="507"/>
      <c r="AQ2382" s="512"/>
      <c r="AR2382" s="513"/>
      <c r="AS2382" s="508"/>
      <c r="AT2382" s="511"/>
      <c r="AU2382" s="511"/>
      <c r="AV2382" s="511"/>
      <c r="AW2382" s="511"/>
      <c r="AX2382" s="511"/>
      <c r="AY2382" s="511"/>
      <c r="AZ2382" s="514"/>
      <c r="BA2382" s="515"/>
      <c r="BB2382" s="507"/>
      <c r="BC2382" s="505"/>
      <c r="BD2382" s="524"/>
      <c r="BE2382" s="506"/>
      <c r="BF2382" s="482"/>
      <c r="BG2382" s="483"/>
      <c r="BH2382" s="483"/>
      <c r="BI2382" s="465"/>
      <c r="BJ2382" s="465"/>
      <c r="BK2382" s="465"/>
      <c r="BL2382" s="465"/>
      <c r="BM2382" s="465"/>
      <c r="BN2382" s="465"/>
      <c r="BO2382" s="483"/>
      <c r="BP2382" s="483"/>
      <c r="BQ2382" s="483"/>
      <c r="BR2382" s="483"/>
      <c r="BS2382" s="483"/>
      <c r="BT2382" s="484"/>
      <c r="BU2382" s="484"/>
      <c r="BV2382" s="484"/>
      <c r="BW2382" s="516"/>
      <c r="BX2382" s="434"/>
      <c r="BY2382" s="490"/>
      <c r="BZ2382" s="491"/>
      <c r="CA2382" s="520"/>
      <c r="CB2382" s="520"/>
      <c r="CC2382" s="520"/>
      <c r="CD2382" s="520"/>
      <c r="CE2382" s="520"/>
      <c r="CF2382" s="520"/>
    </row>
    <row r="2383" spans="1:84" ht="13.8" thickBot="1" x14ac:dyDescent="0.3">
      <c r="A2383" s="133"/>
      <c r="B2383" s="134"/>
      <c r="C2383" s="429"/>
      <c r="D2383" s="136"/>
      <c r="E2383" s="136"/>
      <c r="F2383" s="438"/>
      <c r="G2383" s="136"/>
      <c r="H2383" s="139"/>
      <c r="I2383" s="430"/>
      <c r="J2383" s="431"/>
      <c r="K2383" s="432"/>
      <c r="L2383" s="428"/>
      <c r="M2383" s="500"/>
      <c r="N2383" s="518"/>
      <c r="O2383" s="501"/>
      <c r="P2383" s="501"/>
      <c r="Q2383" s="519"/>
      <c r="R2383" s="502"/>
      <c r="S2383" s="502"/>
      <c r="T2383" s="503"/>
      <c r="U2383" s="504"/>
      <c r="V2383" s="505"/>
      <c r="W2383" s="505"/>
      <c r="X2383" s="505"/>
      <c r="Y2383" s="505"/>
      <c r="Z2383" s="506"/>
      <c r="AA2383" s="507"/>
      <c r="AB2383" s="508"/>
      <c r="AC2383" s="513"/>
      <c r="AD2383" s="508"/>
      <c r="AE2383" s="507"/>
      <c r="AF2383" s="513"/>
      <c r="AG2383" s="507"/>
      <c r="AH2383" s="508"/>
      <c r="AI2383" s="509"/>
      <c r="AJ2383" s="507"/>
      <c r="AK2383" s="507"/>
      <c r="AL2383" s="510"/>
      <c r="AM2383" s="511"/>
      <c r="AN2383" s="512"/>
      <c r="AO2383" s="511"/>
      <c r="AP2383" s="507"/>
      <c r="AQ2383" s="512"/>
      <c r="AR2383" s="513"/>
      <c r="AS2383" s="508"/>
      <c r="AT2383" s="511"/>
      <c r="AU2383" s="511"/>
      <c r="AV2383" s="511"/>
      <c r="AW2383" s="511"/>
      <c r="AX2383" s="511"/>
      <c r="AY2383" s="511"/>
      <c r="AZ2383" s="514"/>
      <c r="BA2383" s="515"/>
      <c r="BB2383" s="507"/>
      <c r="BC2383" s="505"/>
      <c r="BD2383" s="524"/>
      <c r="BE2383" s="506"/>
      <c r="BF2383" s="482"/>
      <c r="BG2383" s="483"/>
      <c r="BH2383" s="483"/>
      <c r="BI2383" s="465"/>
      <c r="BJ2383" s="465"/>
      <c r="BK2383" s="465"/>
      <c r="BL2383" s="465"/>
      <c r="BM2383" s="465"/>
      <c r="BN2383" s="465"/>
      <c r="BO2383" s="483"/>
      <c r="BP2383" s="483"/>
      <c r="BQ2383" s="483"/>
      <c r="BR2383" s="483"/>
      <c r="BS2383" s="483"/>
      <c r="BT2383" s="484"/>
      <c r="BU2383" s="484"/>
      <c r="BV2383" s="484"/>
      <c r="BW2383" s="516"/>
      <c r="BX2383" s="434"/>
      <c r="BY2383" s="490"/>
      <c r="BZ2383" s="491"/>
      <c r="CA2383" s="520"/>
      <c r="CB2383" s="520"/>
      <c r="CC2383" s="520"/>
      <c r="CD2383" s="520"/>
      <c r="CE2383" s="520"/>
      <c r="CF2383" s="520"/>
    </row>
    <row r="2384" spans="1:84" ht="13.8" thickBot="1" x14ac:dyDescent="0.3">
      <c r="A2384" s="133"/>
      <c r="B2384" s="134"/>
      <c r="C2384" s="429"/>
      <c r="D2384" s="136"/>
      <c r="E2384" s="136"/>
      <c r="F2384" s="438"/>
      <c r="G2384" s="136"/>
      <c r="H2384" s="139"/>
      <c r="I2384" s="430"/>
      <c r="J2384" s="431"/>
      <c r="K2384" s="432"/>
      <c r="L2384" s="428"/>
      <c r="M2384" s="500"/>
      <c r="N2384" s="518"/>
      <c r="O2384" s="501"/>
      <c r="P2384" s="501"/>
      <c r="Q2384" s="519"/>
      <c r="R2384" s="502"/>
      <c r="S2384" s="502"/>
      <c r="T2384" s="503"/>
      <c r="U2384" s="504"/>
      <c r="V2384" s="505"/>
      <c r="W2384" s="505"/>
      <c r="X2384" s="505"/>
      <c r="Y2384" s="505"/>
      <c r="Z2384" s="506"/>
      <c r="AA2384" s="507"/>
      <c r="AB2384" s="508"/>
      <c r="AC2384" s="513"/>
      <c r="AD2384" s="508"/>
      <c r="AE2384" s="507"/>
      <c r="AF2384" s="513"/>
      <c r="AG2384" s="507"/>
      <c r="AH2384" s="508"/>
      <c r="AI2384" s="509"/>
      <c r="AJ2384" s="507"/>
      <c r="AK2384" s="507"/>
      <c r="AL2384" s="510"/>
      <c r="AM2384" s="511"/>
      <c r="AN2384" s="512"/>
      <c r="AO2384" s="511"/>
      <c r="AP2384" s="507"/>
      <c r="AQ2384" s="512"/>
      <c r="AR2384" s="513"/>
      <c r="AS2384" s="508"/>
      <c r="AT2384" s="511"/>
      <c r="AU2384" s="511"/>
      <c r="AV2384" s="511"/>
      <c r="AW2384" s="511"/>
      <c r="AX2384" s="511"/>
      <c r="AY2384" s="511"/>
      <c r="AZ2384" s="514"/>
      <c r="BA2384" s="515"/>
      <c r="BB2384" s="507"/>
      <c r="BC2384" s="505"/>
      <c r="BD2384" s="524"/>
      <c r="BE2384" s="506"/>
      <c r="BF2384" s="482"/>
      <c r="BG2384" s="483"/>
      <c r="BH2384" s="483"/>
      <c r="BI2384" s="465"/>
      <c r="BJ2384" s="465"/>
      <c r="BK2384" s="465"/>
      <c r="BL2384" s="465"/>
      <c r="BM2384" s="465"/>
      <c r="BN2384" s="465"/>
      <c r="BO2384" s="483"/>
      <c r="BP2384" s="483"/>
      <c r="BQ2384" s="483"/>
      <c r="BR2384" s="483"/>
      <c r="BS2384" s="483"/>
      <c r="BT2384" s="484"/>
      <c r="BU2384" s="484"/>
      <c r="BV2384" s="484"/>
      <c r="BW2384" s="516"/>
      <c r="BX2384" s="434"/>
      <c r="BY2384" s="490"/>
      <c r="BZ2384" s="491"/>
      <c r="CA2384" s="520"/>
      <c r="CB2384" s="520"/>
      <c r="CC2384" s="520"/>
      <c r="CD2384" s="520"/>
      <c r="CE2384" s="520"/>
      <c r="CF2384" s="520"/>
    </row>
    <row r="2385" spans="1:84" ht="13.8" thickBot="1" x14ac:dyDescent="0.3">
      <c r="A2385" s="133"/>
      <c r="B2385" s="134"/>
      <c r="C2385" s="429"/>
      <c r="D2385" s="136"/>
      <c r="E2385" s="136"/>
      <c r="F2385" s="438"/>
      <c r="G2385" s="136"/>
      <c r="H2385" s="139"/>
      <c r="I2385" s="430"/>
      <c r="J2385" s="431"/>
      <c r="K2385" s="432"/>
      <c r="L2385" s="428"/>
      <c r="M2385" s="500"/>
      <c r="N2385" s="518"/>
      <c r="O2385" s="501"/>
      <c r="P2385" s="501"/>
      <c r="Q2385" s="519"/>
      <c r="R2385" s="502"/>
      <c r="S2385" s="502"/>
      <c r="T2385" s="503"/>
      <c r="U2385" s="504"/>
      <c r="V2385" s="505"/>
      <c r="W2385" s="505"/>
      <c r="X2385" s="505"/>
      <c r="Y2385" s="505"/>
      <c r="Z2385" s="506"/>
      <c r="AA2385" s="507"/>
      <c r="AB2385" s="508"/>
      <c r="AC2385" s="513"/>
      <c r="AD2385" s="508"/>
      <c r="AE2385" s="507"/>
      <c r="AF2385" s="513"/>
      <c r="AG2385" s="507"/>
      <c r="AH2385" s="508"/>
      <c r="AI2385" s="509"/>
      <c r="AJ2385" s="507"/>
      <c r="AK2385" s="507"/>
      <c r="AL2385" s="510"/>
      <c r="AM2385" s="511"/>
      <c r="AN2385" s="512"/>
      <c r="AO2385" s="511"/>
      <c r="AP2385" s="507"/>
      <c r="AQ2385" s="512"/>
      <c r="AR2385" s="513"/>
      <c r="AS2385" s="508"/>
      <c r="AT2385" s="511"/>
      <c r="AU2385" s="511"/>
      <c r="AV2385" s="511"/>
      <c r="AW2385" s="511"/>
      <c r="AX2385" s="511"/>
      <c r="AY2385" s="511"/>
      <c r="AZ2385" s="514"/>
      <c r="BA2385" s="515"/>
      <c r="BB2385" s="507"/>
      <c r="BC2385" s="505"/>
      <c r="BD2385" s="524"/>
      <c r="BE2385" s="506"/>
      <c r="BF2385" s="482"/>
      <c r="BG2385" s="483"/>
      <c r="BH2385" s="483"/>
      <c r="BI2385" s="465"/>
      <c r="BJ2385" s="465"/>
      <c r="BK2385" s="465"/>
      <c r="BL2385" s="465"/>
      <c r="BM2385" s="465"/>
      <c r="BN2385" s="465"/>
      <c r="BO2385" s="483"/>
      <c r="BP2385" s="483"/>
      <c r="BQ2385" s="483"/>
      <c r="BR2385" s="483"/>
      <c r="BS2385" s="483"/>
      <c r="BT2385" s="484"/>
      <c r="BU2385" s="484"/>
      <c r="BV2385" s="484"/>
      <c r="BW2385" s="516"/>
      <c r="BX2385" s="434"/>
      <c r="BY2385" s="490"/>
      <c r="BZ2385" s="491"/>
      <c r="CA2385" s="520"/>
      <c r="CB2385" s="520"/>
      <c r="CC2385" s="520"/>
      <c r="CD2385" s="520"/>
      <c r="CE2385" s="520"/>
      <c r="CF2385" s="520"/>
    </row>
    <row r="2386" spans="1:84" ht="13.8" thickBot="1" x14ac:dyDescent="0.3">
      <c r="A2386" s="133"/>
      <c r="B2386" s="134"/>
      <c r="C2386" s="429"/>
      <c r="D2386" s="136"/>
      <c r="E2386" s="136"/>
      <c r="F2386" s="438"/>
      <c r="G2386" s="136"/>
      <c r="H2386" s="139"/>
      <c r="I2386" s="430"/>
      <c r="J2386" s="431"/>
      <c r="K2386" s="432"/>
      <c r="L2386" s="428"/>
      <c r="M2386" s="500"/>
      <c r="N2386" s="518"/>
      <c r="O2386" s="501"/>
      <c r="P2386" s="501"/>
      <c r="Q2386" s="519"/>
      <c r="R2386" s="502"/>
      <c r="S2386" s="502"/>
      <c r="T2386" s="503"/>
      <c r="U2386" s="504"/>
      <c r="V2386" s="505"/>
      <c r="W2386" s="505"/>
      <c r="X2386" s="505"/>
      <c r="Y2386" s="505"/>
      <c r="Z2386" s="506"/>
      <c r="AA2386" s="507"/>
      <c r="AB2386" s="508"/>
      <c r="AC2386" s="513"/>
      <c r="AD2386" s="508"/>
      <c r="AE2386" s="507"/>
      <c r="AF2386" s="513"/>
      <c r="AG2386" s="507"/>
      <c r="AH2386" s="508"/>
      <c r="AI2386" s="509"/>
      <c r="AJ2386" s="507"/>
      <c r="AK2386" s="507"/>
      <c r="AL2386" s="510"/>
      <c r="AM2386" s="511"/>
      <c r="AN2386" s="512"/>
      <c r="AO2386" s="511"/>
      <c r="AP2386" s="507"/>
      <c r="AQ2386" s="512"/>
      <c r="AR2386" s="513"/>
      <c r="AS2386" s="508"/>
      <c r="AT2386" s="511"/>
      <c r="AU2386" s="511"/>
      <c r="AV2386" s="511"/>
      <c r="AW2386" s="511"/>
      <c r="AX2386" s="511"/>
      <c r="AY2386" s="511"/>
      <c r="AZ2386" s="514"/>
      <c r="BA2386" s="515"/>
      <c r="BB2386" s="507"/>
      <c r="BC2386" s="505"/>
      <c r="BD2386" s="524"/>
      <c r="BE2386" s="506"/>
      <c r="BF2386" s="482"/>
      <c r="BG2386" s="483"/>
      <c r="BH2386" s="483"/>
      <c r="BI2386" s="465"/>
      <c r="BJ2386" s="465"/>
      <c r="BK2386" s="465"/>
      <c r="BL2386" s="465"/>
      <c r="BM2386" s="465"/>
      <c r="BN2386" s="465"/>
      <c r="BO2386" s="483"/>
      <c r="BP2386" s="483"/>
      <c r="BQ2386" s="483"/>
      <c r="BR2386" s="483"/>
      <c r="BS2386" s="483"/>
      <c r="BT2386" s="484"/>
      <c r="BU2386" s="484"/>
      <c r="BV2386" s="484"/>
      <c r="BW2386" s="516"/>
      <c r="BX2386" s="434"/>
      <c r="BY2386" s="490"/>
      <c r="BZ2386" s="491"/>
      <c r="CA2386" s="520"/>
      <c r="CB2386" s="520"/>
      <c r="CC2386" s="520"/>
      <c r="CD2386" s="520"/>
      <c r="CE2386" s="520"/>
      <c r="CF2386" s="520"/>
    </row>
    <row r="2387" spans="1:84" ht="13.8" thickBot="1" x14ac:dyDescent="0.3">
      <c r="A2387" s="133"/>
      <c r="B2387" s="134"/>
      <c r="C2387" s="429"/>
      <c r="D2387" s="136"/>
      <c r="E2387" s="136"/>
      <c r="F2387" s="438"/>
      <c r="G2387" s="136"/>
      <c r="H2387" s="139"/>
      <c r="I2387" s="430"/>
      <c r="J2387" s="431"/>
      <c r="K2387" s="432"/>
      <c r="L2387" s="428"/>
      <c r="M2387" s="500"/>
      <c r="N2387" s="518"/>
      <c r="O2387" s="501"/>
      <c r="P2387" s="501"/>
      <c r="Q2387" s="519"/>
      <c r="R2387" s="502"/>
      <c r="S2387" s="502"/>
      <c r="T2387" s="503"/>
      <c r="U2387" s="504"/>
      <c r="V2387" s="505"/>
      <c r="W2387" s="505"/>
      <c r="X2387" s="505"/>
      <c r="Y2387" s="505"/>
      <c r="Z2387" s="506"/>
      <c r="AA2387" s="507"/>
      <c r="AB2387" s="508"/>
      <c r="AC2387" s="513"/>
      <c r="AD2387" s="508"/>
      <c r="AE2387" s="507"/>
      <c r="AF2387" s="513"/>
      <c r="AG2387" s="507"/>
      <c r="AH2387" s="508"/>
      <c r="AI2387" s="509"/>
      <c r="AJ2387" s="507"/>
      <c r="AK2387" s="507"/>
      <c r="AL2387" s="510"/>
      <c r="AM2387" s="511"/>
      <c r="AN2387" s="512"/>
      <c r="AO2387" s="511"/>
      <c r="AP2387" s="507"/>
      <c r="AQ2387" s="512"/>
      <c r="AR2387" s="513"/>
      <c r="AS2387" s="508"/>
      <c r="AT2387" s="511"/>
      <c r="AU2387" s="511"/>
      <c r="AV2387" s="511"/>
      <c r="AW2387" s="511"/>
      <c r="AX2387" s="511"/>
      <c r="AY2387" s="511"/>
      <c r="AZ2387" s="514"/>
      <c r="BA2387" s="515"/>
      <c r="BB2387" s="507"/>
      <c r="BC2387" s="505"/>
      <c r="BD2387" s="524"/>
      <c r="BE2387" s="506"/>
      <c r="BF2387" s="482"/>
      <c r="BG2387" s="483"/>
      <c r="BH2387" s="483"/>
      <c r="BI2387" s="465"/>
      <c r="BJ2387" s="465"/>
      <c r="BK2387" s="465"/>
      <c r="BL2387" s="465"/>
      <c r="BM2387" s="465"/>
      <c r="BN2387" s="465"/>
      <c r="BO2387" s="483"/>
      <c r="BP2387" s="483"/>
      <c r="BQ2387" s="483"/>
      <c r="BR2387" s="483"/>
      <c r="BS2387" s="483"/>
      <c r="BT2387" s="484"/>
      <c r="BU2387" s="484"/>
      <c r="BV2387" s="484"/>
      <c r="BW2387" s="516"/>
      <c r="BX2387" s="434"/>
      <c r="BY2387" s="490"/>
      <c r="BZ2387" s="491"/>
      <c r="CA2387" s="520"/>
      <c r="CB2387" s="520"/>
      <c r="CC2387" s="520"/>
      <c r="CD2387" s="520"/>
      <c r="CE2387" s="520"/>
      <c r="CF2387" s="520"/>
    </row>
    <row r="2388" spans="1:84" ht="13.8" thickBot="1" x14ac:dyDescent="0.3">
      <c r="A2388" s="133"/>
      <c r="B2388" s="134"/>
      <c r="C2388" s="429"/>
      <c r="D2388" s="136"/>
      <c r="E2388" s="136"/>
      <c r="F2388" s="438"/>
      <c r="G2388" s="136"/>
      <c r="H2388" s="139"/>
      <c r="I2388" s="430"/>
      <c r="J2388" s="431"/>
      <c r="K2388" s="432"/>
      <c r="L2388" s="428"/>
      <c r="M2388" s="500"/>
      <c r="N2388" s="518"/>
      <c r="O2388" s="501"/>
      <c r="P2388" s="501"/>
      <c r="Q2388" s="519"/>
      <c r="R2388" s="502"/>
      <c r="S2388" s="502"/>
      <c r="T2388" s="503"/>
      <c r="U2388" s="504"/>
      <c r="V2388" s="505"/>
      <c r="W2388" s="505"/>
      <c r="X2388" s="505"/>
      <c r="Y2388" s="505"/>
      <c r="Z2388" s="506"/>
      <c r="AA2388" s="507"/>
      <c r="AB2388" s="508"/>
      <c r="AC2388" s="513"/>
      <c r="AD2388" s="508"/>
      <c r="AE2388" s="507"/>
      <c r="AF2388" s="513"/>
      <c r="AG2388" s="507"/>
      <c r="AH2388" s="508"/>
      <c r="AI2388" s="509"/>
      <c r="AJ2388" s="507"/>
      <c r="AK2388" s="507"/>
      <c r="AL2388" s="510"/>
      <c r="AM2388" s="511"/>
      <c r="AN2388" s="512"/>
      <c r="AO2388" s="511"/>
      <c r="AP2388" s="507"/>
      <c r="AQ2388" s="512"/>
      <c r="AR2388" s="513"/>
      <c r="AS2388" s="508"/>
      <c r="AT2388" s="511"/>
      <c r="AU2388" s="511"/>
      <c r="AV2388" s="511"/>
      <c r="AW2388" s="511"/>
      <c r="AX2388" s="511"/>
      <c r="AY2388" s="511"/>
      <c r="AZ2388" s="514"/>
      <c r="BA2388" s="515"/>
      <c r="BB2388" s="507"/>
      <c r="BC2388" s="505"/>
      <c r="BD2388" s="524"/>
      <c r="BE2388" s="506"/>
      <c r="BF2388" s="482"/>
      <c r="BG2388" s="483"/>
      <c r="BH2388" s="483"/>
      <c r="BI2388" s="465"/>
      <c r="BJ2388" s="465"/>
      <c r="BK2388" s="465"/>
      <c r="BL2388" s="465"/>
      <c r="BM2388" s="465"/>
      <c r="BN2388" s="465"/>
      <c r="BO2388" s="483"/>
      <c r="BP2388" s="483"/>
      <c r="BQ2388" s="483"/>
      <c r="BR2388" s="483"/>
      <c r="BS2388" s="483"/>
      <c r="BT2388" s="484"/>
      <c r="BU2388" s="484"/>
      <c r="BV2388" s="484"/>
      <c r="BW2388" s="516"/>
      <c r="BX2388" s="434"/>
      <c r="BY2388" s="490"/>
      <c r="BZ2388" s="491"/>
      <c r="CA2388" s="520"/>
      <c r="CB2388" s="520"/>
      <c r="CC2388" s="520"/>
      <c r="CD2388" s="520"/>
      <c r="CE2388" s="520"/>
      <c r="CF2388" s="520"/>
    </row>
    <row r="2389" spans="1:84" ht="13.8" thickBot="1" x14ac:dyDescent="0.3">
      <c r="A2389" s="133"/>
      <c r="B2389" s="134"/>
      <c r="C2389" s="429"/>
      <c r="D2389" s="136"/>
      <c r="E2389" s="136"/>
      <c r="F2389" s="438"/>
      <c r="G2389" s="136"/>
      <c r="H2389" s="139"/>
      <c r="I2389" s="430"/>
      <c r="J2389" s="431"/>
      <c r="K2389" s="432"/>
      <c r="L2389" s="428"/>
      <c r="M2389" s="500"/>
      <c r="N2389" s="518"/>
      <c r="O2389" s="501"/>
      <c r="P2389" s="501"/>
      <c r="Q2389" s="519"/>
      <c r="R2389" s="502"/>
      <c r="S2389" s="502"/>
      <c r="T2389" s="503"/>
      <c r="U2389" s="504"/>
      <c r="V2389" s="505"/>
      <c r="W2389" s="505"/>
      <c r="X2389" s="505"/>
      <c r="Y2389" s="505"/>
      <c r="Z2389" s="506"/>
      <c r="AA2389" s="507"/>
      <c r="AB2389" s="508"/>
      <c r="AC2389" s="513"/>
      <c r="AD2389" s="508"/>
      <c r="AE2389" s="507"/>
      <c r="AF2389" s="513"/>
      <c r="AG2389" s="507"/>
      <c r="AH2389" s="508"/>
      <c r="AI2389" s="509"/>
      <c r="AJ2389" s="507"/>
      <c r="AK2389" s="507"/>
      <c r="AL2389" s="510"/>
      <c r="AM2389" s="511"/>
      <c r="AN2389" s="512"/>
      <c r="AO2389" s="511"/>
      <c r="AP2389" s="507"/>
      <c r="AQ2389" s="512"/>
      <c r="AR2389" s="513"/>
      <c r="AS2389" s="508"/>
      <c r="AT2389" s="511"/>
      <c r="AU2389" s="511"/>
      <c r="AV2389" s="511"/>
      <c r="AW2389" s="511"/>
      <c r="AX2389" s="511"/>
      <c r="AY2389" s="511"/>
      <c r="AZ2389" s="514"/>
      <c r="BA2389" s="515"/>
      <c r="BB2389" s="507"/>
      <c r="BC2389" s="505"/>
      <c r="BD2389" s="524"/>
      <c r="BE2389" s="506"/>
      <c r="BF2389" s="482"/>
      <c r="BG2389" s="483"/>
      <c r="BH2389" s="483"/>
      <c r="BI2389" s="465"/>
      <c r="BJ2389" s="465"/>
      <c r="BK2389" s="465"/>
      <c r="BL2389" s="465"/>
      <c r="BM2389" s="465"/>
      <c r="BN2389" s="465"/>
      <c r="BO2389" s="483"/>
      <c r="BP2389" s="483"/>
      <c r="BQ2389" s="483"/>
      <c r="BR2389" s="483"/>
      <c r="BS2389" s="483"/>
      <c r="BT2389" s="484"/>
      <c r="BU2389" s="484"/>
      <c r="BV2389" s="484"/>
      <c r="BW2389" s="516"/>
      <c r="BX2389" s="434"/>
      <c r="BY2389" s="490"/>
      <c r="BZ2389" s="491"/>
      <c r="CA2389" s="520"/>
      <c r="CB2389" s="520"/>
      <c r="CC2389" s="520"/>
      <c r="CD2389" s="520"/>
      <c r="CE2389" s="520"/>
      <c r="CF2389" s="520"/>
    </row>
    <row r="2390" spans="1:84" ht="13.8" thickBot="1" x14ac:dyDescent="0.3">
      <c r="A2390" s="133"/>
      <c r="B2390" s="134"/>
      <c r="C2390" s="429"/>
      <c r="D2390" s="136"/>
      <c r="E2390" s="136"/>
      <c r="F2390" s="438"/>
      <c r="G2390" s="136"/>
      <c r="H2390" s="139"/>
      <c r="I2390" s="430"/>
      <c r="J2390" s="431"/>
      <c r="K2390" s="432"/>
      <c r="L2390" s="428"/>
      <c r="M2390" s="500"/>
      <c r="N2390" s="518"/>
      <c r="O2390" s="501"/>
      <c r="P2390" s="501"/>
      <c r="Q2390" s="519"/>
      <c r="R2390" s="502"/>
      <c r="S2390" s="502"/>
      <c r="T2390" s="503"/>
      <c r="U2390" s="504"/>
      <c r="V2390" s="505"/>
      <c r="W2390" s="505"/>
      <c r="X2390" s="505"/>
      <c r="Y2390" s="505"/>
      <c r="Z2390" s="506"/>
      <c r="AA2390" s="507"/>
      <c r="AB2390" s="508"/>
      <c r="AC2390" s="513"/>
      <c r="AD2390" s="508"/>
      <c r="AE2390" s="507"/>
      <c r="AF2390" s="513"/>
      <c r="AG2390" s="507"/>
      <c r="AH2390" s="508"/>
      <c r="AI2390" s="509"/>
      <c r="AJ2390" s="507"/>
      <c r="AK2390" s="507"/>
      <c r="AL2390" s="510"/>
      <c r="AM2390" s="511"/>
      <c r="AN2390" s="512"/>
      <c r="AO2390" s="511"/>
      <c r="AP2390" s="507"/>
      <c r="AQ2390" s="512"/>
      <c r="AR2390" s="513"/>
      <c r="AS2390" s="508"/>
      <c r="AT2390" s="511"/>
      <c r="AU2390" s="511"/>
      <c r="AV2390" s="511"/>
      <c r="AW2390" s="511"/>
      <c r="AX2390" s="511"/>
      <c r="AY2390" s="511"/>
      <c r="AZ2390" s="514"/>
      <c r="BA2390" s="515"/>
      <c r="BB2390" s="507"/>
      <c r="BC2390" s="505"/>
      <c r="BD2390" s="524"/>
      <c r="BE2390" s="506"/>
      <c r="BF2390" s="482"/>
      <c r="BG2390" s="483"/>
      <c r="BH2390" s="483"/>
      <c r="BI2390" s="465"/>
      <c r="BJ2390" s="465"/>
      <c r="BK2390" s="465"/>
      <c r="BL2390" s="465"/>
      <c r="BM2390" s="465"/>
      <c r="BN2390" s="465"/>
      <c r="BO2390" s="483"/>
      <c r="BP2390" s="483"/>
      <c r="BQ2390" s="483"/>
      <c r="BR2390" s="483"/>
      <c r="BS2390" s="483"/>
      <c r="BT2390" s="484"/>
      <c r="BU2390" s="484"/>
      <c r="BV2390" s="484"/>
      <c r="BW2390" s="516"/>
      <c r="BX2390" s="434"/>
      <c r="BY2390" s="490"/>
      <c r="BZ2390" s="491"/>
      <c r="CA2390" s="520"/>
      <c r="CB2390" s="520"/>
      <c r="CC2390" s="520"/>
      <c r="CD2390" s="520"/>
      <c r="CE2390" s="520"/>
      <c r="CF2390" s="520"/>
    </row>
    <row r="2391" spans="1:84" ht="13.8" thickBot="1" x14ac:dyDescent="0.3">
      <c r="A2391" s="133"/>
      <c r="B2391" s="134"/>
      <c r="C2391" s="429"/>
      <c r="D2391" s="136"/>
      <c r="E2391" s="136"/>
      <c r="F2391" s="438"/>
      <c r="G2391" s="136"/>
      <c r="H2391" s="139"/>
      <c r="I2391" s="430"/>
      <c r="J2391" s="431"/>
      <c r="K2391" s="432"/>
      <c r="L2391" s="428"/>
      <c r="M2391" s="500"/>
      <c r="N2391" s="518"/>
      <c r="O2391" s="501"/>
      <c r="P2391" s="501"/>
      <c r="Q2391" s="519"/>
      <c r="R2391" s="502"/>
      <c r="S2391" s="502"/>
      <c r="T2391" s="503"/>
      <c r="U2391" s="504"/>
      <c r="V2391" s="505"/>
      <c r="W2391" s="505"/>
      <c r="X2391" s="505"/>
      <c r="Y2391" s="505"/>
      <c r="Z2391" s="506"/>
      <c r="AA2391" s="507"/>
      <c r="AB2391" s="508"/>
      <c r="AC2391" s="513"/>
      <c r="AD2391" s="508"/>
      <c r="AE2391" s="507"/>
      <c r="AF2391" s="513"/>
      <c r="AG2391" s="507"/>
      <c r="AH2391" s="508"/>
      <c r="AI2391" s="509"/>
      <c r="AJ2391" s="507"/>
      <c r="AK2391" s="507"/>
      <c r="AL2391" s="510"/>
      <c r="AM2391" s="511"/>
      <c r="AN2391" s="512"/>
      <c r="AO2391" s="511"/>
      <c r="AP2391" s="507"/>
      <c r="AQ2391" s="512"/>
      <c r="AR2391" s="513"/>
      <c r="AS2391" s="508"/>
      <c r="AT2391" s="511"/>
      <c r="AU2391" s="511"/>
      <c r="AV2391" s="511"/>
      <c r="AW2391" s="511"/>
      <c r="AX2391" s="511"/>
      <c r="AY2391" s="511"/>
      <c r="AZ2391" s="514"/>
      <c r="BA2391" s="515"/>
      <c r="BB2391" s="507"/>
      <c r="BC2391" s="505"/>
      <c r="BD2391" s="524"/>
      <c r="BE2391" s="506"/>
      <c r="BF2391" s="482"/>
      <c r="BG2391" s="483"/>
      <c r="BH2391" s="483"/>
      <c r="BI2391" s="465"/>
      <c r="BJ2391" s="465"/>
      <c r="BK2391" s="465"/>
      <c r="BL2391" s="465"/>
      <c r="BM2391" s="465"/>
      <c r="BN2391" s="465"/>
      <c r="BO2391" s="483"/>
      <c r="BP2391" s="483"/>
      <c r="BQ2391" s="483"/>
      <c r="BR2391" s="483"/>
      <c r="BS2391" s="483"/>
      <c r="BT2391" s="484"/>
      <c r="BU2391" s="484"/>
      <c r="BV2391" s="484"/>
      <c r="BW2391" s="516"/>
      <c r="BX2391" s="434"/>
      <c r="BY2391" s="490"/>
      <c r="BZ2391" s="491"/>
      <c r="CA2391" s="520"/>
      <c r="CB2391" s="520"/>
      <c r="CC2391" s="520"/>
      <c r="CD2391" s="520"/>
      <c r="CE2391" s="520"/>
      <c r="CF2391" s="520"/>
    </row>
    <row r="2392" spans="1:84" ht="13.8" thickBot="1" x14ac:dyDescent="0.3">
      <c r="A2392" s="133"/>
      <c r="B2392" s="134"/>
      <c r="C2392" s="429"/>
      <c r="D2392" s="136"/>
      <c r="E2392" s="136"/>
      <c r="F2392" s="438"/>
      <c r="G2392" s="136"/>
      <c r="H2392" s="139"/>
      <c r="I2392" s="430"/>
      <c r="J2392" s="431"/>
      <c r="K2392" s="432"/>
      <c r="L2392" s="428"/>
      <c r="M2392" s="500"/>
      <c r="N2392" s="518"/>
      <c r="O2392" s="501"/>
      <c r="P2392" s="501"/>
      <c r="Q2392" s="519"/>
      <c r="R2392" s="502"/>
      <c r="S2392" s="502"/>
      <c r="T2392" s="503"/>
      <c r="U2392" s="504"/>
      <c r="V2392" s="505"/>
      <c r="W2392" s="505"/>
      <c r="X2392" s="505"/>
      <c r="Y2392" s="505"/>
      <c r="Z2392" s="506"/>
      <c r="AA2392" s="507"/>
      <c r="AB2392" s="508"/>
      <c r="AC2392" s="513"/>
      <c r="AD2392" s="508"/>
      <c r="AE2392" s="507"/>
      <c r="AF2392" s="513"/>
      <c r="AG2392" s="507"/>
      <c r="AH2392" s="508"/>
      <c r="AI2392" s="509"/>
      <c r="AJ2392" s="507"/>
      <c r="AK2392" s="507"/>
      <c r="AL2392" s="510"/>
      <c r="AM2392" s="511"/>
      <c r="AN2392" s="512"/>
      <c r="AO2392" s="511"/>
      <c r="AP2392" s="507"/>
      <c r="AQ2392" s="512"/>
      <c r="AR2392" s="513"/>
      <c r="AS2392" s="508"/>
      <c r="AT2392" s="511"/>
      <c r="AU2392" s="511"/>
      <c r="AV2392" s="511"/>
      <c r="AW2392" s="511"/>
      <c r="AX2392" s="511"/>
      <c r="AY2392" s="511"/>
      <c r="AZ2392" s="514"/>
      <c r="BA2392" s="515"/>
      <c r="BB2392" s="507"/>
      <c r="BC2392" s="505"/>
      <c r="BD2392" s="524"/>
      <c r="BE2392" s="506"/>
      <c r="BF2392" s="482"/>
      <c r="BG2392" s="483"/>
      <c r="BH2392" s="483"/>
      <c r="BI2392" s="465"/>
      <c r="BJ2392" s="465"/>
      <c r="BK2392" s="465"/>
      <c r="BL2392" s="465"/>
      <c r="BM2392" s="465"/>
      <c r="BN2392" s="465"/>
      <c r="BO2392" s="483"/>
      <c r="BP2392" s="483"/>
      <c r="BQ2392" s="483"/>
      <c r="BR2392" s="483"/>
      <c r="BS2392" s="483"/>
      <c r="BT2392" s="484"/>
      <c r="BU2392" s="484"/>
      <c r="BV2392" s="484"/>
      <c r="BW2392" s="516"/>
      <c r="BX2392" s="434"/>
      <c r="BY2392" s="490"/>
      <c r="BZ2392" s="491"/>
      <c r="CA2392" s="520"/>
      <c r="CB2392" s="520"/>
      <c r="CC2392" s="520"/>
      <c r="CD2392" s="520"/>
      <c r="CE2392" s="520"/>
      <c r="CF2392" s="520"/>
    </row>
    <row r="2393" spans="1:84" ht="13.8" thickBot="1" x14ac:dyDescent="0.3">
      <c r="A2393" s="133"/>
      <c r="B2393" s="134"/>
      <c r="C2393" s="429"/>
      <c r="D2393" s="136"/>
      <c r="E2393" s="136"/>
      <c r="F2393" s="438"/>
      <c r="G2393" s="136"/>
      <c r="H2393" s="139"/>
      <c r="I2393" s="430"/>
      <c r="J2393" s="431"/>
      <c r="K2393" s="432"/>
      <c r="L2393" s="428"/>
      <c r="M2393" s="500"/>
      <c r="N2393" s="518"/>
      <c r="O2393" s="501"/>
      <c r="P2393" s="501"/>
      <c r="Q2393" s="519"/>
      <c r="R2393" s="502"/>
      <c r="S2393" s="502"/>
      <c r="T2393" s="503"/>
      <c r="U2393" s="504"/>
      <c r="V2393" s="505"/>
      <c r="W2393" s="505"/>
      <c r="X2393" s="505"/>
      <c r="Y2393" s="505"/>
      <c r="Z2393" s="506"/>
      <c r="AA2393" s="507"/>
      <c r="AB2393" s="508"/>
      <c r="AC2393" s="513"/>
      <c r="AD2393" s="508"/>
      <c r="AE2393" s="507"/>
      <c r="AF2393" s="513"/>
      <c r="AG2393" s="507"/>
      <c r="AH2393" s="508"/>
      <c r="AI2393" s="509"/>
      <c r="AJ2393" s="507"/>
      <c r="AK2393" s="507"/>
      <c r="AL2393" s="510"/>
      <c r="AM2393" s="511"/>
      <c r="AN2393" s="512"/>
      <c r="AO2393" s="511"/>
      <c r="AP2393" s="507"/>
      <c r="AQ2393" s="512"/>
      <c r="AR2393" s="513"/>
      <c r="AS2393" s="508"/>
      <c r="AT2393" s="511"/>
      <c r="AU2393" s="511"/>
      <c r="AV2393" s="511"/>
      <c r="AW2393" s="511"/>
      <c r="AX2393" s="511"/>
      <c r="AY2393" s="511"/>
      <c r="AZ2393" s="514"/>
      <c r="BA2393" s="515"/>
      <c r="BB2393" s="507"/>
      <c r="BC2393" s="505"/>
      <c r="BD2393" s="524"/>
      <c r="BE2393" s="506"/>
      <c r="BF2393" s="482"/>
      <c r="BG2393" s="483"/>
      <c r="BH2393" s="483"/>
      <c r="BI2393" s="465"/>
      <c r="BJ2393" s="465"/>
      <c r="BK2393" s="465"/>
      <c r="BL2393" s="465"/>
      <c r="BM2393" s="465"/>
      <c r="BN2393" s="465"/>
      <c r="BO2393" s="483"/>
      <c r="BP2393" s="483"/>
      <c r="BQ2393" s="483"/>
      <c r="BR2393" s="483"/>
      <c r="BS2393" s="483"/>
      <c r="BT2393" s="484"/>
      <c r="BU2393" s="484"/>
      <c r="BV2393" s="484"/>
      <c r="BW2393" s="516"/>
      <c r="BX2393" s="434"/>
      <c r="BY2393" s="490"/>
      <c r="BZ2393" s="491"/>
      <c r="CA2393" s="520"/>
      <c r="CB2393" s="520"/>
      <c r="CC2393" s="520"/>
      <c r="CD2393" s="520"/>
      <c r="CE2393" s="520"/>
      <c r="CF2393" s="520"/>
    </row>
    <row r="2394" spans="1:84" ht="13.8" thickBot="1" x14ac:dyDescent="0.3">
      <c r="A2394" s="133"/>
      <c r="B2394" s="134"/>
      <c r="C2394" s="429"/>
      <c r="D2394" s="136"/>
      <c r="E2394" s="136"/>
      <c r="F2394" s="438"/>
      <c r="G2394" s="136"/>
      <c r="H2394" s="139"/>
      <c r="I2394" s="430"/>
      <c r="J2394" s="431"/>
      <c r="K2394" s="432"/>
      <c r="L2394" s="428"/>
      <c r="M2394" s="500"/>
      <c r="N2394" s="518"/>
      <c r="O2394" s="501"/>
      <c r="P2394" s="501"/>
      <c r="Q2394" s="519"/>
      <c r="R2394" s="502"/>
      <c r="S2394" s="502"/>
      <c r="T2394" s="503"/>
      <c r="U2394" s="504"/>
      <c r="V2394" s="505"/>
      <c r="W2394" s="505"/>
      <c r="X2394" s="505"/>
      <c r="Y2394" s="505"/>
      <c r="Z2394" s="506"/>
      <c r="AA2394" s="507"/>
      <c r="AB2394" s="508"/>
      <c r="AC2394" s="513"/>
      <c r="AD2394" s="508"/>
      <c r="AE2394" s="507"/>
      <c r="AF2394" s="513"/>
      <c r="AG2394" s="507"/>
      <c r="AH2394" s="508"/>
      <c r="AI2394" s="509"/>
      <c r="AJ2394" s="507"/>
      <c r="AK2394" s="507"/>
      <c r="AL2394" s="510"/>
      <c r="AM2394" s="511"/>
      <c r="AN2394" s="512"/>
      <c r="AO2394" s="511"/>
      <c r="AP2394" s="507"/>
      <c r="AQ2394" s="512"/>
      <c r="AR2394" s="513"/>
      <c r="AS2394" s="508"/>
      <c r="AT2394" s="511"/>
      <c r="AU2394" s="511"/>
      <c r="AV2394" s="511"/>
      <c r="AW2394" s="511"/>
      <c r="AX2394" s="511"/>
      <c r="AY2394" s="511"/>
      <c r="AZ2394" s="514"/>
      <c r="BA2394" s="515"/>
      <c r="BB2394" s="507"/>
      <c r="BC2394" s="505"/>
      <c r="BD2394" s="524"/>
      <c r="BE2394" s="506"/>
      <c r="BF2394" s="482"/>
      <c r="BG2394" s="483"/>
      <c r="BH2394" s="483"/>
      <c r="BI2394" s="465"/>
      <c r="BJ2394" s="465"/>
      <c r="BK2394" s="465"/>
      <c r="BL2394" s="465"/>
      <c r="BM2394" s="465"/>
      <c r="BN2394" s="465"/>
      <c r="BO2394" s="483"/>
      <c r="BP2394" s="483"/>
      <c r="BQ2394" s="483"/>
      <c r="BR2394" s="483"/>
      <c r="BS2394" s="483"/>
      <c r="BT2394" s="484"/>
      <c r="BU2394" s="484"/>
      <c r="BV2394" s="484"/>
      <c r="BW2394" s="516"/>
      <c r="BX2394" s="434"/>
      <c r="BY2394" s="490"/>
      <c r="BZ2394" s="491"/>
      <c r="CA2394" s="520"/>
      <c r="CB2394" s="520"/>
      <c r="CC2394" s="520"/>
      <c r="CD2394" s="520"/>
      <c r="CE2394" s="520"/>
      <c r="CF2394" s="520"/>
    </row>
    <row r="2395" spans="1:84" ht="13.8" thickBot="1" x14ac:dyDescent="0.3">
      <c r="A2395" s="133"/>
      <c r="B2395" s="134"/>
      <c r="C2395" s="429"/>
      <c r="D2395" s="136"/>
      <c r="E2395" s="136"/>
      <c r="F2395" s="438"/>
      <c r="G2395" s="136"/>
      <c r="H2395" s="139"/>
      <c r="I2395" s="430"/>
      <c r="J2395" s="431"/>
      <c r="K2395" s="432"/>
      <c r="L2395" s="428"/>
      <c r="M2395" s="500"/>
      <c r="N2395" s="518"/>
      <c r="O2395" s="501"/>
      <c r="P2395" s="501"/>
      <c r="Q2395" s="519"/>
      <c r="R2395" s="502"/>
      <c r="S2395" s="502"/>
      <c r="T2395" s="503"/>
      <c r="U2395" s="504"/>
      <c r="V2395" s="505"/>
      <c r="W2395" s="505"/>
      <c r="X2395" s="505"/>
      <c r="Y2395" s="505"/>
      <c r="Z2395" s="506"/>
      <c r="AA2395" s="507"/>
      <c r="AB2395" s="508"/>
      <c r="AC2395" s="513"/>
      <c r="AD2395" s="508"/>
      <c r="AE2395" s="507"/>
      <c r="AF2395" s="513"/>
      <c r="AG2395" s="507"/>
      <c r="AH2395" s="508"/>
      <c r="AI2395" s="509"/>
      <c r="AJ2395" s="507"/>
      <c r="AK2395" s="507"/>
      <c r="AL2395" s="510"/>
      <c r="AM2395" s="511"/>
      <c r="AN2395" s="512"/>
      <c r="AO2395" s="511"/>
      <c r="AP2395" s="507"/>
      <c r="AQ2395" s="512"/>
      <c r="AR2395" s="513"/>
      <c r="AS2395" s="508"/>
      <c r="AT2395" s="511"/>
      <c r="AU2395" s="511"/>
      <c r="AV2395" s="511"/>
      <c r="AW2395" s="511"/>
      <c r="AX2395" s="511"/>
      <c r="AY2395" s="511"/>
      <c r="AZ2395" s="514"/>
      <c r="BA2395" s="515"/>
      <c r="BB2395" s="507"/>
      <c r="BC2395" s="505"/>
      <c r="BD2395" s="524"/>
      <c r="BE2395" s="506"/>
      <c r="BF2395" s="482"/>
      <c r="BG2395" s="483"/>
      <c r="BH2395" s="483"/>
      <c r="BI2395" s="465"/>
      <c r="BJ2395" s="465"/>
      <c r="BK2395" s="465"/>
      <c r="BL2395" s="465"/>
      <c r="BM2395" s="465"/>
      <c r="BN2395" s="465"/>
      <c r="BO2395" s="483"/>
      <c r="BP2395" s="483"/>
      <c r="BQ2395" s="483"/>
      <c r="BR2395" s="483"/>
      <c r="BS2395" s="483"/>
      <c r="BT2395" s="484"/>
      <c r="BU2395" s="484"/>
      <c r="BV2395" s="484"/>
      <c r="BW2395" s="516"/>
      <c r="BX2395" s="434"/>
      <c r="BY2395" s="490"/>
      <c r="BZ2395" s="491"/>
      <c r="CA2395" s="520"/>
      <c r="CB2395" s="520"/>
      <c r="CC2395" s="520"/>
      <c r="CD2395" s="520"/>
      <c r="CE2395" s="520"/>
      <c r="CF2395" s="520"/>
    </row>
    <row r="2396" spans="1:84" ht="13.8" thickBot="1" x14ac:dyDescent="0.3">
      <c r="A2396" s="133"/>
      <c r="B2396" s="134"/>
      <c r="C2396" s="429"/>
      <c r="D2396" s="136"/>
      <c r="E2396" s="136"/>
      <c r="F2396" s="438"/>
      <c r="G2396" s="136"/>
      <c r="H2396" s="139"/>
      <c r="I2396" s="430"/>
      <c r="J2396" s="431"/>
      <c r="K2396" s="432"/>
      <c r="L2396" s="428"/>
      <c r="M2396" s="500"/>
      <c r="N2396" s="518"/>
      <c r="O2396" s="501"/>
      <c r="P2396" s="501"/>
      <c r="Q2396" s="519"/>
      <c r="R2396" s="502"/>
      <c r="S2396" s="502"/>
      <c r="T2396" s="503"/>
      <c r="U2396" s="504"/>
      <c r="V2396" s="505"/>
      <c r="W2396" s="505"/>
      <c r="X2396" s="505"/>
      <c r="Y2396" s="505"/>
      <c r="Z2396" s="506"/>
      <c r="AA2396" s="507"/>
      <c r="AB2396" s="508"/>
      <c r="AC2396" s="513"/>
      <c r="AD2396" s="508"/>
      <c r="AE2396" s="507"/>
      <c r="AF2396" s="513"/>
      <c r="AG2396" s="507"/>
      <c r="AH2396" s="508"/>
      <c r="AI2396" s="509"/>
      <c r="AJ2396" s="507"/>
      <c r="AK2396" s="507"/>
      <c r="AL2396" s="510"/>
      <c r="AM2396" s="511"/>
      <c r="AN2396" s="512"/>
      <c r="AO2396" s="511"/>
      <c r="AP2396" s="507"/>
      <c r="AQ2396" s="512"/>
      <c r="AR2396" s="513"/>
      <c r="AS2396" s="508"/>
      <c r="AT2396" s="511"/>
      <c r="AU2396" s="511"/>
      <c r="AV2396" s="511"/>
      <c r="AW2396" s="511"/>
      <c r="AX2396" s="511"/>
      <c r="AY2396" s="511"/>
      <c r="AZ2396" s="514"/>
      <c r="BA2396" s="515"/>
      <c r="BB2396" s="507"/>
      <c r="BC2396" s="505"/>
      <c r="BD2396" s="524"/>
      <c r="BE2396" s="506"/>
      <c r="BF2396" s="482"/>
      <c r="BG2396" s="483"/>
      <c r="BH2396" s="483"/>
      <c r="BI2396" s="465"/>
      <c r="BJ2396" s="465"/>
      <c r="BK2396" s="465"/>
      <c r="BL2396" s="465"/>
      <c r="BM2396" s="465"/>
      <c r="BN2396" s="465"/>
      <c r="BO2396" s="483"/>
      <c r="BP2396" s="483"/>
      <c r="BQ2396" s="483"/>
      <c r="BR2396" s="483"/>
      <c r="BS2396" s="483"/>
      <c r="BT2396" s="484"/>
      <c r="BU2396" s="484"/>
      <c r="BV2396" s="484"/>
      <c r="BW2396" s="516"/>
      <c r="BX2396" s="434"/>
      <c r="BY2396" s="490"/>
      <c r="BZ2396" s="491"/>
      <c r="CA2396" s="520"/>
      <c r="CB2396" s="520"/>
      <c r="CC2396" s="520"/>
      <c r="CD2396" s="520"/>
      <c r="CE2396" s="520"/>
      <c r="CF2396" s="520"/>
    </row>
    <row r="2397" spans="1:84" ht="13.8" thickBot="1" x14ac:dyDescent="0.3">
      <c r="A2397" s="133"/>
      <c r="B2397" s="134"/>
      <c r="C2397" s="429"/>
      <c r="D2397" s="136"/>
      <c r="E2397" s="136"/>
      <c r="F2397" s="438"/>
      <c r="G2397" s="136"/>
      <c r="H2397" s="139"/>
      <c r="I2397" s="430"/>
      <c r="J2397" s="431"/>
      <c r="K2397" s="432"/>
      <c r="L2397" s="428"/>
      <c r="M2397" s="500"/>
      <c r="N2397" s="518"/>
      <c r="O2397" s="501"/>
      <c r="P2397" s="501"/>
      <c r="Q2397" s="519"/>
      <c r="R2397" s="502"/>
      <c r="S2397" s="502"/>
      <c r="T2397" s="503"/>
      <c r="U2397" s="504"/>
      <c r="V2397" s="505"/>
      <c r="W2397" s="505"/>
      <c r="X2397" s="505"/>
      <c r="Y2397" s="505"/>
      <c r="Z2397" s="506"/>
      <c r="AA2397" s="507"/>
      <c r="AB2397" s="508"/>
      <c r="AC2397" s="513"/>
      <c r="AD2397" s="508"/>
      <c r="AE2397" s="507"/>
      <c r="AF2397" s="513"/>
      <c r="AG2397" s="507"/>
      <c r="AH2397" s="508"/>
      <c r="AI2397" s="509"/>
      <c r="AJ2397" s="507"/>
      <c r="AK2397" s="507"/>
      <c r="AL2397" s="510"/>
      <c r="AM2397" s="511"/>
      <c r="AN2397" s="512"/>
      <c r="AO2397" s="511"/>
      <c r="AP2397" s="507"/>
      <c r="AQ2397" s="512"/>
      <c r="AR2397" s="513"/>
      <c r="AS2397" s="508"/>
      <c r="AT2397" s="511"/>
      <c r="AU2397" s="511"/>
      <c r="AV2397" s="511"/>
      <c r="AW2397" s="511"/>
      <c r="AX2397" s="511"/>
      <c r="AY2397" s="511"/>
      <c r="AZ2397" s="514"/>
      <c r="BA2397" s="515"/>
      <c r="BB2397" s="507"/>
      <c r="BC2397" s="505"/>
      <c r="BD2397" s="524"/>
      <c r="BE2397" s="506"/>
      <c r="BF2397" s="482"/>
      <c r="BG2397" s="483"/>
      <c r="BH2397" s="483"/>
      <c r="BI2397" s="465"/>
      <c r="BJ2397" s="465"/>
      <c r="BK2397" s="465"/>
      <c r="BL2397" s="465"/>
      <c r="BM2397" s="465"/>
      <c r="BN2397" s="465"/>
      <c r="BO2397" s="483"/>
      <c r="BP2397" s="483"/>
      <c r="BQ2397" s="483"/>
      <c r="BR2397" s="483"/>
      <c r="BS2397" s="483"/>
      <c r="BT2397" s="484"/>
      <c r="BU2397" s="484"/>
      <c r="BV2397" s="484"/>
      <c r="BW2397" s="516"/>
      <c r="BX2397" s="434"/>
      <c r="BY2397" s="490"/>
      <c r="BZ2397" s="491"/>
      <c r="CA2397" s="520"/>
      <c r="CB2397" s="520"/>
      <c r="CC2397" s="520"/>
      <c r="CD2397" s="520"/>
      <c r="CE2397" s="520"/>
      <c r="CF2397" s="520"/>
    </row>
    <row r="2398" spans="1:84" ht="13.8" thickBot="1" x14ac:dyDescent="0.3">
      <c r="A2398" s="133"/>
      <c r="B2398" s="134"/>
      <c r="C2398" s="429"/>
      <c r="D2398" s="136"/>
      <c r="E2398" s="136"/>
      <c r="F2398" s="438"/>
      <c r="G2398" s="136"/>
      <c r="H2398" s="139"/>
      <c r="I2398" s="430"/>
      <c r="J2398" s="431"/>
      <c r="K2398" s="432"/>
      <c r="L2398" s="428"/>
      <c r="M2398" s="500"/>
      <c r="N2398" s="518"/>
      <c r="O2398" s="501"/>
      <c r="P2398" s="501"/>
      <c r="Q2398" s="519"/>
      <c r="R2398" s="502"/>
      <c r="S2398" s="502"/>
      <c r="T2398" s="503"/>
      <c r="U2398" s="504"/>
      <c r="V2398" s="505"/>
      <c r="W2398" s="505"/>
      <c r="X2398" s="505"/>
      <c r="Y2398" s="505"/>
      <c r="Z2398" s="506"/>
      <c r="AA2398" s="507"/>
      <c r="AB2398" s="508"/>
      <c r="AC2398" s="513"/>
      <c r="AD2398" s="508"/>
      <c r="AE2398" s="507"/>
      <c r="AF2398" s="513"/>
      <c r="AG2398" s="507"/>
      <c r="AH2398" s="508"/>
      <c r="AI2398" s="509"/>
      <c r="AJ2398" s="507"/>
      <c r="AK2398" s="507"/>
      <c r="AL2398" s="510"/>
      <c r="AM2398" s="511"/>
      <c r="AN2398" s="512"/>
      <c r="AO2398" s="511"/>
      <c r="AP2398" s="507"/>
      <c r="AQ2398" s="512"/>
      <c r="AR2398" s="513"/>
      <c r="AS2398" s="508"/>
      <c r="AT2398" s="511"/>
      <c r="AU2398" s="511"/>
      <c r="AV2398" s="511"/>
      <c r="AW2398" s="511"/>
      <c r="AX2398" s="511"/>
      <c r="AY2398" s="511"/>
      <c r="AZ2398" s="514"/>
      <c r="BA2398" s="515"/>
      <c r="BB2398" s="507"/>
      <c r="BC2398" s="505"/>
      <c r="BD2398" s="524"/>
      <c r="BE2398" s="506"/>
      <c r="BF2398" s="482"/>
      <c r="BG2398" s="483"/>
      <c r="BH2398" s="483"/>
      <c r="BI2398" s="465"/>
      <c r="BJ2398" s="465"/>
      <c r="BK2398" s="465"/>
      <c r="BL2398" s="465"/>
      <c r="BM2398" s="465"/>
      <c r="BN2398" s="465"/>
      <c r="BO2398" s="483"/>
      <c r="BP2398" s="483"/>
      <c r="BQ2398" s="483"/>
      <c r="BR2398" s="483"/>
      <c r="BS2398" s="483"/>
      <c r="BT2398" s="484"/>
      <c r="BU2398" s="484"/>
      <c r="BV2398" s="484"/>
      <c r="BW2398" s="516"/>
      <c r="BX2398" s="434"/>
      <c r="BY2398" s="490"/>
      <c r="BZ2398" s="491"/>
      <c r="CA2398" s="520"/>
      <c r="CB2398" s="520"/>
      <c r="CC2398" s="520"/>
      <c r="CD2398" s="520"/>
      <c r="CE2398" s="520"/>
      <c r="CF2398" s="520"/>
    </row>
    <row r="2399" spans="1:84" ht="13.8" thickBot="1" x14ac:dyDescent="0.3">
      <c r="A2399" s="133"/>
      <c r="B2399" s="134"/>
      <c r="C2399" s="429"/>
      <c r="D2399" s="136"/>
      <c r="E2399" s="136"/>
      <c r="F2399" s="438"/>
      <c r="G2399" s="136"/>
      <c r="H2399" s="139"/>
      <c r="I2399" s="430"/>
      <c r="J2399" s="431"/>
      <c r="K2399" s="432"/>
      <c r="L2399" s="428"/>
      <c r="M2399" s="500"/>
      <c r="N2399" s="518"/>
      <c r="O2399" s="501"/>
      <c r="P2399" s="501"/>
      <c r="Q2399" s="519"/>
      <c r="R2399" s="502"/>
      <c r="S2399" s="502"/>
      <c r="T2399" s="503"/>
      <c r="U2399" s="504"/>
      <c r="V2399" s="505"/>
      <c r="W2399" s="505"/>
      <c r="X2399" s="505"/>
      <c r="Y2399" s="505"/>
      <c r="Z2399" s="506"/>
      <c r="AA2399" s="507"/>
      <c r="AB2399" s="508"/>
      <c r="AC2399" s="513"/>
      <c r="AD2399" s="508"/>
      <c r="AE2399" s="507"/>
      <c r="AF2399" s="513"/>
      <c r="AG2399" s="507"/>
      <c r="AH2399" s="508"/>
      <c r="AI2399" s="509"/>
      <c r="AJ2399" s="507"/>
      <c r="AK2399" s="507"/>
      <c r="AL2399" s="510"/>
      <c r="AM2399" s="511"/>
      <c r="AN2399" s="512"/>
      <c r="AO2399" s="511"/>
      <c r="AP2399" s="507"/>
      <c r="AQ2399" s="512"/>
      <c r="AR2399" s="513"/>
      <c r="AS2399" s="508"/>
      <c r="AT2399" s="511"/>
      <c r="AU2399" s="511"/>
      <c r="AV2399" s="511"/>
      <c r="AW2399" s="511"/>
      <c r="AX2399" s="511"/>
      <c r="AY2399" s="511"/>
      <c r="AZ2399" s="514"/>
      <c r="BA2399" s="515"/>
      <c r="BB2399" s="507"/>
      <c r="BC2399" s="505"/>
      <c r="BD2399" s="524"/>
      <c r="BE2399" s="506"/>
      <c r="BF2399" s="482"/>
      <c r="BG2399" s="483"/>
      <c r="BH2399" s="483"/>
      <c r="BI2399" s="465"/>
      <c r="BJ2399" s="465"/>
      <c r="BK2399" s="465"/>
      <c r="BL2399" s="465"/>
      <c r="BM2399" s="465"/>
      <c r="BN2399" s="465"/>
      <c r="BO2399" s="483"/>
      <c r="BP2399" s="483"/>
      <c r="BQ2399" s="483"/>
      <c r="BR2399" s="483"/>
      <c r="BS2399" s="483"/>
      <c r="BT2399" s="484"/>
      <c r="BU2399" s="484"/>
      <c r="BV2399" s="484"/>
      <c r="BW2399" s="516"/>
      <c r="BX2399" s="434"/>
      <c r="BY2399" s="490"/>
      <c r="BZ2399" s="491"/>
      <c r="CA2399" s="520"/>
      <c r="CB2399" s="520"/>
      <c r="CC2399" s="520"/>
      <c r="CD2399" s="520"/>
      <c r="CE2399" s="520"/>
      <c r="CF2399" s="520"/>
    </row>
    <row r="2400" spans="1:84" ht="13.8" thickBot="1" x14ac:dyDescent="0.3">
      <c r="A2400" s="133"/>
      <c r="B2400" s="134"/>
      <c r="C2400" s="429"/>
      <c r="D2400" s="136"/>
      <c r="E2400" s="136"/>
      <c r="F2400" s="438"/>
      <c r="G2400" s="136"/>
      <c r="H2400" s="139"/>
      <c r="I2400" s="430"/>
      <c r="J2400" s="431"/>
      <c r="K2400" s="432"/>
      <c r="L2400" s="428"/>
      <c r="M2400" s="500"/>
      <c r="N2400" s="518"/>
      <c r="O2400" s="501"/>
      <c r="P2400" s="501"/>
      <c r="Q2400" s="519"/>
      <c r="R2400" s="502"/>
      <c r="S2400" s="502"/>
      <c r="T2400" s="503"/>
      <c r="U2400" s="504"/>
      <c r="V2400" s="505"/>
      <c r="W2400" s="505"/>
      <c r="X2400" s="505"/>
      <c r="Y2400" s="505"/>
      <c r="Z2400" s="506"/>
      <c r="AA2400" s="507"/>
      <c r="AB2400" s="508"/>
      <c r="AC2400" s="513"/>
      <c r="AD2400" s="508"/>
      <c r="AE2400" s="507"/>
      <c r="AF2400" s="513"/>
      <c r="AG2400" s="507"/>
      <c r="AH2400" s="508"/>
      <c r="AI2400" s="509"/>
      <c r="AJ2400" s="507"/>
      <c r="AK2400" s="507"/>
      <c r="AL2400" s="510"/>
      <c r="AM2400" s="511"/>
      <c r="AN2400" s="512"/>
      <c r="AO2400" s="511"/>
      <c r="AP2400" s="507"/>
      <c r="AQ2400" s="512"/>
      <c r="AR2400" s="513"/>
      <c r="AS2400" s="508"/>
      <c r="AT2400" s="511"/>
      <c r="AU2400" s="511"/>
      <c r="AV2400" s="511"/>
      <c r="AW2400" s="511"/>
      <c r="AX2400" s="511"/>
      <c r="AY2400" s="511"/>
      <c r="AZ2400" s="514"/>
      <c r="BA2400" s="515"/>
      <c r="BB2400" s="507"/>
      <c r="BC2400" s="505"/>
      <c r="BD2400" s="524"/>
      <c r="BE2400" s="506"/>
      <c r="BF2400" s="482"/>
      <c r="BG2400" s="483"/>
      <c r="BH2400" s="483"/>
      <c r="BI2400" s="465"/>
      <c r="BJ2400" s="465"/>
      <c r="BK2400" s="465"/>
      <c r="BL2400" s="465"/>
      <c r="BM2400" s="465"/>
      <c r="BN2400" s="465"/>
      <c r="BO2400" s="483"/>
      <c r="BP2400" s="483"/>
      <c r="BQ2400" s="483"/>
      <c r="BR2400" s="483"/>
      <c r="BS2400" s="483"/>
      <c r="BT2400" s="484"/>
      <c r="BU2400" s="484"/>
      <c r="BV2400" s="484"/>
      <c r="BW2400" s="516"/>
      <c r="BX2400" s="434"/>
      <c r="BY2400" s="490"/>
      <c r="BZ2400" s="491"/>
      <c r="CA2400" s="520"/>
      <c r="CB2400" s="520"/>
      <c r="CC2400" s="520"/>
      <c r="CD2400" s="520"/>
      <c r="CE2400" s="520"/>
      <c r="CF2400" s="520"/>
    </row>
    <row r="2401" spans="1:84" ht="13.8" thickBot="1" x14ac:dyDescent="0.3">
      <c r="A2401" s="133"/>
      <c r="B2401" s="134"/>
      <c r="C2401" s="429"/>
      <c r="D2401" s="136"/>
      <c r="E2401" s="136"/>
      <c r="F2401" s="438"/>
      <c r="G2401" s="136"/>
      <c r="H2401" s="139"/>
      <c r="I2401" s="430"/>
      <c r="J2401" s="431"/>
      <c r="K2401" s="432"/>
      <c r="L2401" s="428"/>
      <c r="M2401" s="500"/>
      <c r="N2401" s="518"/>
      <c r="O2401" s="501"/>
      <c r="P2401" s="501"/>
      <c r="Q2401" s="519"/>
      <c r="R2401" s="502"/>
      <c r="S2401" s="502"/>
      <c r="T2401" s="503"/>
      <c r="U2401" s="504"/>
      <c r="V2401" s="505"/>
      <c r="W2401" s="505"/>
      <c r="X2401" s="505"/>
      <c r="Y2401" s="505"/>
      <c r="Z2401" s="506"/>
      <c r="AA2401" s="507"/>
      <c r="AB2401" s="508"/>
      <c r="AC2401" s="513"/>
      <c r="AD2401" s="508"/>
      <c r="AE2401" s="507"/>
      <c r="AF2401" s="513"/>
      <c r="AG2401" s="507"/>
      <c r="AH2401" s="508"/>
      <c r="AI2401" s="509"/>
      <c r="AJ2401" s="507"/>
      <c r="AK2401" s="507"/>
      <c r="AL2401" s="510"/>
      <c r="AM2401" s="511"/>
      <c r="AN2401" s="512"/>
      <c r="AO2401" s="511"/>
      <c r="AP2401" s="507"/>
      <c r="AQ2401" s="512"/>
      <c r="AR2401" s="513"/>
      <c r="AS2401" s="508"/>
      <c r="AT2401" s="511"/>
      <c r="AU2401" s="511"/>
      <c r="AV2401" s="511"/>
      <c r="AW2401" s="511"/>
      <c r="AX2401" s="511"/>
      <c r="AY2401" s="511"/>
      <c r="AZ2401" s="514"/>
      <c r="BA2401" s="515"/>
      <c r="BB2401" s="507"/>
      <c r="BC2401" s="505"/>
      <c r="BD2401" s="524"/>
      <c r="BE2401" s="506"/>
      <c r="BF2401" s="482"/>
      <c r="BG2401" s="483"/>
      <c r="BH2401" s="483"/>
      <c r="BI2401" s="465"/>
      <c r="BJ2401" s="465"/>
      <c r="BK2401" s="465"/>
      <c r="BL2401" s="465"/>
      <c r="BM2401" s="465"/>
      <c r="BN2401" s="465"/>
      <c r="BO2401" s="483"/>
      <c r="BP2401" s="483"/>
      <c r="BQ2401" s="483"/>
      <c r="BR2401" s="483"/>
      <c r="BS2401" s="483"/>
      <c r="BT2401" s="484"/>
      <c r="BU2401" s="484"/>
      <c r="BV2401" s="484"/>
      <c r="BW2401" s="516"/>
      <c r="BX2401" s="434"/>
      <c r="BY2401" s="490"/>
      <c r="BZ2401" s="491"/>
      <c r="CA2401" s="520"/>
      <c r="CB2401" s="520"/>
      <c r="CC2401" s="520"/>
      <c r="CD2401" s="520"/>
      <c r="CE2401" s="520"/>
      <c r="CF2401" s="520"/>
    </row>
    <row r="2402" spans="1:84" ht="13.8" thickBot="1" x14ac:dyDescent="0.3">
      <c r="A2402" s="133"/>
      <c r="B2402" s="134"/>
      <c r="C2402" s="429"/>
      <c r="D2402" s="136"/>
      <c r="E2402" s="136"/>
      <c r="F2402" s="438"/>
      <c r="G2402" s="136"/>
      <c r="H2402" s="139"/>
      <c r="I2402" s="430"/>
      <c r="J2402" s="431"/>
      <c r="K2402" s="432"/>
      <c r="L2402" s="428"/>
      <c r="M2402" s="500"/>
      <c r="N2402" s="518"/>
      <c r="O2402" s="501"/>
      <c r="P2402" s="501"/>
      <c r="Q2402" s="519"/>
      <c r="R2402" s="502"/>
      <c r="S2402" s="502"/>
      <c r="T2402" s="503"/>
      <c r="U2402" s="504"/>
      <c r="V2402" s="505"/>
      <c r="W2402" s="505"/>
      <c r="X2402" s="505"/>
      <c r="Y2402" s="505"/>
      <c r="Z2402" s="506"/>
      <c r="AA2402" s="507"/>
      <c r="AB2402" s="508"/>
      <c r="AC2402" s="513"/>
      <c r="AD2402" s="508"/>
      <c r="AE2402" s="507"/>
      <c r="AF2402" s="513"/>
      <c r="AG2402" s="507"/>
      <c r="AH2402" s="508"/>
      <c r="AI2402" s="509"/>
      <c r="AJ2402" s="507"/>
      <c r="AK2402" s="507"/>
      <c r="AL2402" s="510"/>
      <c r="AM2402" s="511"/>
      <c r="AN2402" s="512"/>
      <c r="AO2402" s="511"/>
      <c r="AP2402" s="507"/>
      <c r="AQ2402" s="512"/>
      <c r="AR2402" s="513"/>
      <c r="AS2402" s="508"/>
      <c r="AT2402" s="511"/>
      <c r="AU2402" s="511"/>
      <c r="AV2402" s="511"/>
      <c r="AW2402" s="511"/>
      <c r="AX2402" s="511"/>
      <c r="AY2402" s="511"/>
      <c r="AZ2402" s="514"/>
      <c r="BA2402" s="515"/>
      <c r="BB2402" s="507"/>
      <c r="BC2402" s="505"/>
      <c r="BD2402" s="524"/>
      <c r="BE2402" s="506"/>
      <c r="BF2402" s="482"/>
      <c r="BG2402" s="483"/>
      <c r="BH2402" s="483"/>
      <c r="BI2402" s="465"/>
      <c r="BJ2402" s="465"/>
      <c r="BK2402" s="465"/>
      <c r="BL2402" s="465"/>
      <c r="BM2402" s="465"/>
      <c r="BN2402" s="465"/>
      <c r="BO2402" s="483"/>
      <c r="BP2402" s="483"/>
      <c r="BQ2402" s="483"/>
      <c r="BR2402" s="483"/>
      <c r="BS2402" s="483"/>
      <c r="BT2402" s="484"/>
      <c r="BU2402" s="484"/>
      <c r="BV2402" s="484"/>
      <c r="BW2402" s="516"/>
      <c r="BX2402" s="434"/>
      <c r="BY2402" s="490"/>
      <c r="BZ2402" s="491"/>
      <c r="CA2402" s="520"/>
      <c r="CB2402" s="520"/>
      <c r="CC2402" s="520"/>
      <c r="CD2402" s="520"/>
      <c r="CE2402" s="520"/>
      <c r="CF2402" s="520"/>
    </row>
    <row r="2403" spans="1:84" ht="13.8" thickBot="1" x14ac:dyDescent="0.3">
      <c r="A2403" s="133"/>
      <c r="B2403" s="134"/>
      <c r="C2403" s="429"/>
      <c r="D2403" s="136"/>
      <c r="E2403" s="136"/>
      <c r="F2403" s="438"/>
      <c r="G2403" s="136"/>
      <c r="H2403" s="139"/>
      <c r="I2403" s="430"/>
      <c r="J2403" s="431"/>
      <c r="K2403" s="432"/>
      <c r="L2403" s="428"/>
      <c r="M2403" s="500"/>
      <c r="N2403" s="518"/>
      <c r="O2403" s="501"/>
      <c r="P2403" s="501"/>
      <c r="Q2403" s="519"/>
      <c r="R2403" s="502"/>
      <c r="S2403" s="502"/>
      <c r="T2403" s="503"/>
      <c r="U2403" s="504"/>
      <c r="V2403" s="505"/>
      <c r="W2403" s="505"/>
      <c r="X2403" s="505"/>
      <c r="Y2403" s="505"/>
      <c r="Z2403" s="506"/>
      <c r="AA2403" s="507"/>
      <c r="AB2403" s="508"/>
      <c r="AC2403" s="513"/>
      <c r="AD2403" s="508"/>
      <c r="AE2403" s="507"/>
      <c r="AF2403" s="513"/>
      <c r="AG2403" s="507"/>
      <c r="AH2403" s="508"/>
      <c r="AI2403" s="509"/>
      <c r="AJ2403" s="507"/>
      <c r="AK2403" s="507"/>
      <c r="AL2403" s="510"/>
      <c r="AM2403" s="511"/>
      <c r="AN2403" s="512"/>
      <c r="AO2403" s="511"/>
      <c r="AP2403" s="507"/>
      <c r="AQ2403" s="512"/>
      <c r="AR2403" s="513"/>
      <c r="AS2403" s="508"/>
      <c r="AT2403" s="511"/>
      <c r="AU2403" s="511"/>
      <c r="AV2403" s="511"/>
      <c r="AW2403" s="511"/>
      <c r="AX2403" s="511"/>
      <c r="AY2403" s="511"/>
      <c r="AZ2403" s="514"/>
      <c r="BA2403" s="515"/>
      <c r="BB2403" s="507"/>
      <c r="BC2403" s="505"/>
      <c r="BD2403" s="524"/>
      <c r="BE2403" s="506"/>
      <c r="BF2403" s="482"/>
      <c r="BG2403" s="483"/>
      <c r="BH2403" s="483"/>
      <c r="BI2403" s="465"/>
      <c r="BJ2403" s="465"/>
      <c r="BK2403" s="465"/>
      <c r="BL2403" s="465"/>
      <c r="BM2403" s="465"/>
      <c r="BN2403" s="465"/>
      <c r="BO2403" s="483"/>
      <c r="BP2403" s="483"/>
      <c r="BQ2403" s="483"/>
      <c r="BR2403" s="483"/>
      <c r="BS2403" s="483"/>
      <c r="BT2403" s="484"/>
      <c r="BU2403" s="484"/>
      <c r="BV2403" s="484"/>
      <c r="BW2403" s="516"/>
      <c r="BX2403" s="434"/>
      <c r="BY2403" s="490"/>
      <c r="BZ2403" s="491"/>
      <c r="CA2403" s="520"/>
      <c r="CB2403" s="520"/>
      <c r="CC2403" s="520"/>
      <c r="CD2403" s="520"/>
      <c r="CE2403" s="520"/>
      <c r="CF2403" s="520"/>
    </row>
    <row r="2404" spans="1:84" ht="13.8" thickBot="1" x14ac:dyDescent="0.3">
      <c r="A2404" s="133"/>
      <c r="B2404" s="134"/>
      <c r="C2404" s="429"/>
      <c r="D2404" s="136"/>
      <c r="E2404" s="136"/>
      <c r="F2404" s="438"/>
      <c r="G2404" s="136"/>
      <c r="H2404" s="139"/>
      <c r="I2404" s="430"/>
      <c r="J2404" s="431"/>
      <c r="K2404" s="432"/>
      <c r="L2404" s="428"/>
      <c r="M2404" s="500"/>
      <c r="N2404" s="518"/>
      <c r="O2404" s="501"/>
      <c r="P2404" s="501"/>
      <c r="Q2404" s="519"/>
      <c r="R2404" s="502"/>
      <c r="S2404" s="502"/>
      <c r="T2404" s="503"/>
      <c r="U2404" s="504"/>
      <c r="V2404" s="505"/>
      <c r="W2404" s="505"/>
      <c r="X2404" s="505"/>
      <c r="Y2404" s="505"/>
      <c r="Z2404" s="506"/>
      <c r="AA2404" s="507"/>
      <c r="AB2404" s="508"/>
      <c r="AC2404" s="513"/>
      <c r="AD2404" s="508"/>
      <c r="AE2404" s="507"/>
      <c r="AF2404" s="513"/>
      <c r="AG2404" s="507"/>
      <c r="AH2404" s="508"/>
      <c r="AI2404" s="509"/>
      <c r="AJ2404" s="507"/>
      <c r="AK2404" s="507"/>
      <c r="AL2404" s="510"/>
      <c r="AM2404" s="511"/>
      <c r="AN2404" s="512"/>
      <c r="AO2404" s="511"/>
      <c r="AP2404" s="507"/>
      <c r="AQ2404" s="512"/>
      <c r="AR2404" s="513"/>
      <c r="AS2404" s="508"/>
      <c r="AT2404" s="511"/>
      <c r="AU2404" s="511"/>
      <c r="AV2404" s="511"/>
      <c r="AW2404" s="511"/>
      <c r="AX2404" s="511"/>
      <c r="AY2404" s="511"/>
      <c r="AZ2404" s="514"/>
      <c r="BA2404" s="515"/>
      <c r="BB2404" s="507"/>
      <c r="BC2404" s="505"/>
      <c r="BD2404" s="524"/>
      <c r="BE2404" s="506"/>
      <c r="BF2404" s="482"/>
      <c r="BG2404" s="483"/>
      <c r="BH2404" s="483"/>
      <c r="BI2404" s="465"/>
      <c r="BJ2404" s="465"/>
      <c r="BK2404" s="465"/>
      <c r="BL2404" s="465"/>
      <c r="BM2404" s="465"/>
      <c r="BN2404" s="465"/>
      <c r="BO2404" s="483"/>
      <c r="BP2404" s="483"/>
      <c r="BQ2404" s="483"/>
      <c r="BR2404" s="483"/>
      <c r="BS2404" s="483"/>
      <c r="BT2404" s="484"/>
      <c r="BU2404" s="484"/>
      <c r="BV2404" s="484"/>
      <c r="BW2404" s="516"/>
      <c r="BX2404" s="434"/>
      <c r="BY2404" s="490"/>
      <c r="BZ2404" s="491"/>
      <c r="CA2404" s="520"/>
      <c r="CB2404" s="520"/>
      <c r="CC2404" s="520"/>
      <c r="CD2404" s="520"/>
      <c r="CE2404" s="520"/>
      <c r="CF2404" s="520"/>
    </row>
    <row r="2405" spans="1:84" ht="13.8" thickBot="1" x14ac:dyDescent="0.3">
      <c r="A2405" s="133"/>
      <c r="B2405" s="134"/>
      <c r="C2405" s="429"/>
      <c r="D2405" s="136"/>
      <c r="E2405" s="136"/>
      <c r="F2405" s="438"/>
      <c r="G2405" s="136"/>
      <c r="H2405" s="139"/>
      <c r="I2405" s="430"/>
      <c r="J2405" s="431"/>
      <c r="K2405" s="432"/>
      <c r="L2405" s="428"/>
      <c r="M2405" s="500"/>
      <c r="N2405" s="518"/>
      <c r="O2405" s="501"/>
      <c r="P2405" s="501"/>
      <c r="Q2405" s="519"/>
      <c r="R2405" s="502"/>
      <c r="S2405" s="502"/>
      <c r="T2405" s="503"/>
      <c r="U2405" s="504"/>
      <c r="V2405" s="505"/>
      <c r="W2405" s="505"/>
      <c r="X2405" s="505"/>
      <c r="Y2405" s="505"/>
      <c r="Z2405" s="506"/>
      <c r="AA2405" s="507"/>
      <c r="AB2405" s="508"/>
      <c r="AC2405" s="513"/>
      <c r="AD2405" s="508"/>
      <c r="AE2405" s="507"/>
      <c r="AF2405" s="513"/>
      <c r="AG2405" s="507"/>
      <c r="AH2405" s="508"/>
      <c r="AI2405" s="509"/>
      <c r="AJ2405" s="507"/>
      <c r="AK2405" s="507"/>
      <c r="AL2405" s="510"/>
      <c r="AM2405" s="511"/>
      <c r="AN2405" s="512"/>
      <c r="AO2405" s="511"/>
      <c r="AP2405" s="507"/>
      <c r="AQ2405" s="512"/>
      <c r="AR2405" s="513"/>
      <c r="AS2405" s="508"/>
      <c r="AT2405" s="511"/>
      <c r="AU2405" s="511"/>
      <c r="AV2405" s="511"/>
      <c r="AW2405" s="511"/>
      <c r="AX2405" s="511"/>
      <c r="AY2405" s="511"/>
      <c r="AZ2405" s="514"/>
      <c r="BA2405" s="515"/>
      <c r="BB2405" s="507"/>
      <c r="BC2405" s="505"/>
      <c r="BD2405" s="524"/>
      <c r="BE2405" s="506"/>
      <c r="BF2405" s="482"/>
      <c r="BG2405" s="483"/>
      <c r="BH2405" s="483"/>
      <c r="BI2405" s="465"/>
      <c r="BJ2405" s="465"/>
      <c r="BK2405" s="465"/>
      <c r="BL2405" s="465"/>
      <c r="BM2405" s="465"/>
      <c r="BN2405" s="465"/>
      <c r="BO2405" s="483"/>
      <c r="BP2405" s="483"/>
      <c r="BQ2405" s="483"/>
      <c r="BR2405" s="483"/>
      <c r="BS2405" s="483"/>
      <c r="BT2405" s="484"/>
      <c r="BU2405" s="484"/>
      <c r="BV2405" s="484"/>
      <c r="BW2405" s="516"/>
      <c r="BX2405" s="434"/>
      <c r="BY2405" s="490"/>
      <c r="BZ2405" s="491"/>
      <c r="CA2405" s="520"/>
      <c r="CB2405" s="520"/>
      <c r="CC2405" s="520"/>
      <c r="CD2405" s="520"/>
      <c r="CE2405" s="520"/>
      <c r="CF2405" s="520"/>
    </row>
    <row r="2406" spans="1:84" ht="13.8" thickBot="1" x14ac:dyDescent="0.3">
      <c r="A2406" s="133"/>
      <c r="B2406" s="134"/>
      <c r="C2406" s="429"/>
      <c r="D2406" s="136"/>
      <c r="E2406" s="136"/>
      <c r="F2406" s="438"/>
      <c r="G2406" s="136"/>
      <c r="H2406" s="139"/>
      <c r="I2406" s="430"/>
      <c r="J2406" s="431"/>
      <c r="K2406" s="432"/>
      <c r="L2406" s="428"/>
      <c r="M2406" s="500"/>
      <c r="N2406" s="518"/>
      <c r="O2406" s="501"/>
      <c r="P2406" s="501"/>
      <c r="Q2406" s="519"/>
      <c r="R2406" s="502"/>
      <c r="S2406" s="502"/>
      <c r="T2406" s="503"/>
      <c r="U2406" s="504"/>
      <c r="V2406" s="505"/>
      <c r="W2406" s="505"/>
      <c r="X2406" s="505"/>
      <c r="Y2406" s="505"/>
      <c r="Z2406" s="506"/>
      <c r="AA2406" s="507"/>
      <c r="AB2406" s="508"/>
      <c r="AC2406" s="513"/>
      <c r="AD2406" s="508"/>
      <c r="AE2406" s="507"/>
      <c r="AF2406" s="513"/>
      <c r="AG2406" s="507"/>
      <c r="AH2406" s="508"/>
      <c r="AI2406" s="509"/>
      <c r="AJ2406" s="507"/>
      <c r="AK2406" s="507"/>
      <c r="AL2406" s="510"/>
      <c r="AM2406" s="511"/>
      <c r="AN2406" s="512"/>
      <c r="AO2406" s="511"/>
      <c r="AP2406" s="507"/>
      <c r="AQ2406" s="512"/>
      <c r="AR2406" s="513"/>
      <c r="AS2406" s="508"/>
      <c r="AT2406" s="511"/>
      <c r="AU2406" s="511"/>
      <c r="AV2406" s="511"/>
      <c r="AW2406" s="511"/>
      <c r="AX2406" s="511"/>
      <c r="AY2406" s="511"/>
      <c r="AZ2406" s="514"/>
      <c r="BA2406" s="515"/>
      <c r="BB2406" s="507"/>
      <c r="BC2406" s="505"/>
      <c r="BD2406" s="524"/>
      <c r="BE2406" s="506"/>
      <c r="BF2406" s="482"/>
      <c r="BG2406" s="483"/>
      <c r="BH2406" s="483"/>
      <c r="BI2406" s="465"/>
      <c r="BJ2406" s="465"/>
      <c r="BK2406" s="465"/>
      <c r="BL2406" s="465"/>
      <c r="BM2406" s="465"/>
      <c r="BN2406" s="465"/>
      <c r="BO2406" s="483"/>
      <c r="BP2406" s="483"/>
      <c r="BQ2406" s="483"/>
      <c r="BR2406" s="483"/>
      <c r="BS2406" s="483"/>
      <c r="BT2406" s="484"/>
      <c r="BU2406" s="484"/>
      <c r="BV2406" s="484"/>
      <c r="BW2406" s="516"/>
      <c r="BX2406" s="434"/>
      <c r="BY2406" s="490"/>
      <c r="BZ2406" s="491"/>
      <c r="CA2406" s="520"/>
      <c r="CB2406" s="520"/>
      <c r="CC2406" s="520"/>
      <c r="CD2406" s="520"/>
      <c r="CE2406" s="520"/>
      <c r="CF2406" s="520"/>
    </row>
    <row r="2407" spans="1:84" ht="13.8" thickBot="1" x14ac:dyDescent="0.3">
      <c r="A2407" s="133"/>
      <c r="B2407" s="134"/>
      <c r="C2407" s="429"/>
      <c r="D2407" s="136"/>
      <c r="E2407" s="136"/>
      <c r="F2407" s="438"/>
      <c r="G2407" s="136"/>
      <c r="H2407" s="139"/>
      <c r="I2407" s="430"/>
      <c r="J2407" s="431"/>
      <c r="K2407" s="432"/>
      <c r="L2407" s="428"/>
      <c r="M2407" s="500"/>
      <c r="N2407" s="518"/>
      <c r="O2407" s="501"/>
      <c r="P2407" s="501"/>
      <c r="Q2407" s="519"/>
      <c r="R2407" s="502"/>
      <c r="S2407" s="502"/>
      <c r="T2407" s="503"/>
      <c r="U2407" s="504"/>
      <c r="V2407" s="505"/>
      <c r="W2407" s="505"/>
      <c r="X2407" s="505"/>
      <c r="Y2407" s="505"/>
      <c r="Z2407" s="506"/>
      <c r="AA2407" s="507"/>
      <c r="AB2407" s="508"/>
      <c r="AC2407" s="513"/>
      <c r="AD2407" s="508"/>
      <c r="AE2407" s="507"/>
      <c r="AF2407" s="513"/>
      <c r="AG2407" s="507"/>
      <c r="AH2407" s="508"/>
      <c r="AI2407" s="509"/>
      <c r="AJ2407" s="507"/>
      <c r="AK2407" s="507"/>
      <c r="AL2407" s="510"/>
      <c r="AM2407" s="511"/>
      <c r="AN2407" s="512"/>
      <c r="AO2407" s="511"/>
      <c r="AP2407" s="507"/>
      <c r="AQ2407" s="512"/>
      <c r="AR2407" s="513"/>
      <c r="AS2407" s="508"/>
      <c r="AT2407" s="511"/>
      <c r="AU2407" s="511"/>
      <c r="AV2407" s="511"/>
      <c r="AW2407" s="511"/>
      <c r="AX2407" s="511"/>
      <c r="AY2407" s="511"/>
      <c r="AZ2407" s="514"/>
      <c r="BA2407" s="515"/>
      <c r="BB2407" s="507"/>
      <c r="BC2407" s="505"/>
      <c r="BD2407" s="524"/>
      <c r="BE2407" s="506"/>
      <c r="BF2407" s="482"/>
      <c r="BG2407" s="483"/>
      <c r="BH2407" s="483"/>
      <c r="BI2407" s="465"/>
      <c r="BJ2407" s="465"/>
      <c r="BK2407" s="465"/>
      <c r="BL2407" s="465"/>
      <c r="BM2407" s="465"/>
      <c r="BN2407" s="465"/>
      <c r="BO2407" s="483"/>
      <c r="BP2407" s="483"/>
      <c r="BQ2407" s="483"/>
      <c r="BR2407" s="483"/>
      <c r="BS2407" s="483"/>
      <c r="BT2407" s="484"/>
      <c r="BU2407" s="484"/>
      <c r="BV2407" s="484"/>
      <c r="BW2407" s="516"/>
      <c r="BX2407" s="434"/>
      <c r="BY2407" s="490"/>
      <c r="BZ2407" s="491"/>
      <c r="CA2407" s="520"/>
      <c r="CB2407" s="520"/>
      <c r="CC2407" s="520"/>
      <c r="CD2407" s="520"/>
      <c r="CE2407" s="520"/>
      <c r="CF2407" s="520"/>
    </row>
    <row r="2408" spans="1:84" ht="13.8" thickBot="1" x14ac:dyDescent="0.3">
      <c r="A2408" s="133"/>
      <c r="B2408" s="134"/>
      <c r="C2408" s="429"/>
      <c r="D2408" s="136"/>
      <c r="E2408" s="136"/>
      <c r="F2408" s="438"/>
      <c r="G2408" s="136"/>
      <c r="H2408" s="139"/>
      <c r="I2408" s="430"/>
      <c r="J2408" s="431"/>
      <c r="K2408" s="432"/>
      <c r="L2408" s="428"/>
      <c r="M2408" s="500"/>
      <c r="N2408" s="518"/>
      <c r="O2408" s="501"/>
      <c r="P2408" s="501"/>
      <c r="Q2408" s="519"/>
      <c r="R2408" s="502"/>
      <c r="S2408" s="502"/>
      <c r="T2408" s="503"/>
      <c r="U2408" s="504"/>
      <c r="V2408" s="505"/>
      <c r="W2408" s="505"/>
      <c r="X2408" s="505"/>
      <c r="Y2408" s="505"/>
      <c r="Z2408" s="506"/>
      <c r="AA2408" s="507"/>
      <c r="AB2408" s="508"/>
      <c r="AC2408" s="513"/>
      <c r="AD2408" s="508"/>
      <c r="AE2408" s="507"/>
      <c r="AF2408" s="513"/>
      <c r="AG2408" s="507"/>
      <c r="AH2408" s="508"/>
      <c r="AI2408" s="509"/>
      <c r="AJ2408" s="507"/>
      <c r="AK2408" s="507"/>
      <c r="AL2408" s="510"/>
      <c r="AM2408" s="511"/>
      <c r="AN2408" s="512"/>
      <c r="AO2408" s="511"/>
      <c r="AP2408" s="507"/>
      <c r="AQ2408" s="512"/>
      <c r="AR2408" s="513"/>
      <c r="AS2408" s="508"/>
      <c r="AT2408" s="511"/>
      <c r="AU2408" s="511"/>
      <c r="AV2408" s="511"/>
      <c r="AW2408" s="511"/>
      <c r="AX2408" s="511"/>
      <c r="AY2408" s="511"/>
      <c r="AZ2408" s="514"/>
      <c r="BA2408" s="515"/>
      <c r="BB2408" s="507"/>
      <c r="BC2408" s="505"/>
      <c r="BD2408" s="524"/>
      <c r="BE2408" s="506"/>
      <c r="BF2408" s="482"/>
      <c r="BG2408" s="483"/>
      <c r="BH2408" s="483"/>
      <c r="BI2408" s="465"/>
      <c r="BJ2408" s="465"/>
      <c r="BK2408" s="465"/>
      <c r="BL2408" s="465"/>
      <c r="BM2408" s="465"/>
      <c r="BN2408" s="465"/>
      <c r="BO2408" s="483"/>
      <c r="BP2408" s="483"/>
      <c r="BQ2408" s="483"/>
      <c r="BR2408" s="483"/>
      <c r="BS2408" s="483"/>
      <c r="BT2408" s="484"/>
      <c r="BU2408" s="484"/>
      <c r="BV2408" s="484"/>
      <c r="BW2408" s="516"/>
      <c r="BX2408" s="434"/>
      <c r="BY2408" s="490"/>
      <c r="BZ2408" s="491"/>
      <c r="CA2408" s="520"/>
      <c r="CB2408" s="520"/>
      <c r="CC2408" s="520"/>
      <c r="CD2408" s="520"/>
      <c r="CE2408" s="520"/>
      <c r="CF2408" s="520"/>
    </row>
    <row r="2409" spans="1:84" ht="13.8" thickBot="1" x14ac:dyDescent="0.3">
      <c r="A2409" s="133"/>
      <c r="B2409" s="134"/>
      <c r="C2409" s="429"/>
      <c r="D2409" s="136"/>
      <c r="E2409" s="136"/>
      <c r="F2409" s="438"/>
      <c r="G2409" s="136"/>
      <c r="H2409" s="139"/>
      <c r="I2409" s="430"/>
      <c r="J2409" s="431"/>
      <c r="K2409" s="432"/>
      <c r="L2409" s="428"/>
      <c r="M2409" s="500"/>
      <c r="N2409" s="518"/>
      <c r="O2409" s="501"/>
      <c r="P2409" s="501"/>
      <c r="Q2409" s="519"/>
      <c r="R2409" s="502"/>
      <c r="S2409" s="502"/>
      <c r="T2409" s="503"/>
      <c r="U2409" s="504"/>
      <c r="V2409" s="505"/>
      <c r="W2409" s="505"/>
      <c r="X2409" s="505"/>
      <c r="Y2409" s="505"/>
      <c r="Z2409" s="506"/>
      <c r="AA2409" s="507"/>
      <c r="AB2409" s="508"/>
      <c r="AC2409" s="513"/>
      <c r="AD2409" s="508"/>
      <c r="AE2409" s="507"/>
      <c r="AF2409" s="513"/>
      <c r="AG2409" s="507"/>
      <c r="AH2409" s="508"/>
      <c r="AI2409" s="509"/>
      <c r="AJ2409" s="507"/>
      <c r="AK2409" s="507"/>
      <c r="AL2409" s="510"/>
      <c r="AM2409" s="511"/>
      <c r="AN2409" s="512"/>
      <c r="AO2409" s="511"/>
      <c r="AP2409" s="507"/>
      <c r="AQ2409" s="512"/>
      <c r="AR2409" s="513"/>
      <c r="AS2409" s="508"/>
      <c r="AT2409" s="511"/>
      <c r="AU2409" s="511"/>
      <c r="AV2409" s="511"/>
      <c r="AW2409" s="511"/>
      <c r="AX2409" s="511"/>
      <c r="AY2409" s="511"/>
      <c r="AZ2409" s="514"/>
      <c r="BA2409" s="515"/>
      <c r="BB2409" s="507"/>
      <c r="BC2409" s="505"/>
      <c r="BD2409" s="524"/>
      <c r="BE2409" s="506"/>
      <c r="BF2409" s="482"/>
      <c r="BG2409" s="483"/>
      <c r="BH2409" s="483"/>
      <c r="BI2409" s="465"/>
      <c r="BJ2409" s="465"/>
      <c r="BK2409" s="465"/>
      <c r="BL2409" s="465"/>
      <c r="BM2409" s="465"/>
      <c r="BN2409" s="465"/>
      <c r="BO2409" s="483"/>
      <c r="BP2409" s="483"/>
      <c r="BQ2409" s="483"/>
      <c r="BR2409" s="483"/>
      <c r="BS2409" s="483"/>
      <c r="BT2409" s="484"/>
      <c r="BU2409" s="484"/>
      <c r="BV2409" s="484"/>
      <c r="BW2409" s="516"/>
      <c r="BX2409" s="434"/>
      <c r="BY2409" s="490"/>
      <c r="BZ2409" s="491"/>
      <c r="CA2409" s="520"/>
      <c r="CB2409" s="520"/>
      <c r="CC2409" s="520"/>
      <c r="CD2409" s="520"/>
      <c r="CE2409" s="520"/>
      <c r="CF2409" s="520"/>
    </row>
    <row r="2410" spans="1:84" ht="13.8" thickBot="1" x14ac:dyDescent="0.3">
      <c r="A2410" s="133"/>
      <c r="B2410" s="134"/>
      <c r="C2410" s="429"/>
      <c r="D2410" s="136"/>
      <c r="E2410" s="136"/>
      <c r="F2410" s="438"/>
      <c r="G2410" s="136"/>
      <c r="H2410" s="139"/>
      <c r="I2410" s="430"/>
      <c r="J2410" s="431"/>
      <c r="K2410" s="432"/>
      <c r="L2410" s="428"/>
      <c r="M2410" s="500"/>
      <c r="N2410" s="518"/>
      <c r="O2410" s="501"/>
      <c r="P2410" s="501"/>
      <c r="Q2410" s="519"/>
      <c r="R2410" s="502"/>
      <c r="S2410" s="502"/>
      <c r="T2410" s="503"/>
      <c r="U2410" s="504"/>
      <c r="V2410" s="505"/>
      <c r="W2410" s="505"/>
      <c r="X2410" s="505"/>
      <c r="Y2410" s="505"/>
      <c r="Z2410" s="506"/>
      <c r="AA2410" s="507"/>
      <c r="AB2410" s="508"/>
      <c r="AC2410" s="513"/>
      <c r="AD2410" s="508"/>
      <c r="AE2410" s="507"/>
      <c r="AF2410" s="513"/>
      <c r="AG2410" s="507"/>
      <c r="AH2410" s="508"/>
      <c r="AI2410" s="509"/>
      <c r="AJ2410" s="507"/>
      <c r="AK2410" s="507"/>
      <c r="AL2410" s="510"/>
      <c r="AM2410" s="511"/>
      <c r="AN2410" s="512"/>
      <c r="AO2410" s="511"/>
      <c r="AP2410" s="507"/>
      <c r="AQ2410" s="512"/>
      <c r="AR2410" s="513"/>
      <c r="AS2410" s="508"/>
      <c r="AT2410" s="511"/>
      <c r="AU2410" s="511"/>
      <c r="AV2410" s="511"/>
      <c r="AW2410" s="511"/>
      <c r="AX2410" s="511"/>
      <c r="AY2410" s="511"/>
      <c r="AZ2410" s="514"/>
      <c r="BA2410" s="515"/>
      <c r="BB2410" s="507"/>
      <c r="BC2410" s="505"/>
      <c r="BD2410" s="524"/>
      <c r="BE2410" s="506"/>
      <c r="BF2410" s="482"/>
      <c r="BG2410" s="483"/>
      <c r="BH2410" s="483"/>
      <c r="BI2410" s="465"/>
      <c r="BJ2410" s="465"/>
      <c r="BK2410" s="465"/>
      <c r="BL2410" s="465"/>
      <c r="BM2410" s="465"/>
      <c r="BN2410" s="465"/>
      <c r="BO2410" s="483"/>
      <c r="BP2410" s="483"/>
      <c r="BQ2410" s="483"/>
      <c r="BR2410" s="483"/>
      <c r="BS2410" s="483"/>
      <c r="BT2410" s="484"/>
      <c r="BU2410" s="484"/>
      <c r="BV2410" s="484"/>
      <c r="BW2410" s="516"/>
      <c r="BX2410" s="434"/>
      <c r="BY2410" s="490"/>
      <c r="BZ2410" s="491"/>
      <c r="CA2410" s="520"/>
      <c r="CB2410" s="520"/>
      <c r="CC2410" s="520"/>
      <c r="CD2410" s="520"/>
      <c r="CE2410" s="520"/>
      <c r="CF2410" s="520"/>
    </row>
    <row r="2411" spans="1:84" ht="13.8" thickBot="1" x14ac:dyDescent="0.3">
      <c r="A2411" s="133"/>
      <c r="B2411" s="134"/>
      <c r="C2411" s="429"/>
      <c r="D2411" s="136"/>
      <c r="E2411" s="136"/>
      <c r="F2411" s="438"/>
      <c r="G2411" s="136"/>
      <c r="H2411" s="139"/>
      <c r="I2411" s="430"/>
      <c r="J2411" s="431"/>
      <c r="K2411" s="432"/>
      <c r="L2411" s="428"/>
      <c r="M2411" s="500"/>
      <c r="N2411" s="518"/>
      <c r="O2411" s="501"/>
      <c r="P2411" s="501"/>
      <c r="Q2411" s="519"/>
      <c r="R2411" s="502"/>
      <c r="S2411" s="502"/>
      <c r="T2411" s="503"/>
      <c r="U2411" s="504"/>
      <c r="V2411" s="505"/>
      <c r="W2411" s="505"/>
      <c r="X2411" s="505"/>
      <c r="Y2411" s="505"/>
      <c r="Z2411" s="506"/>
      <c r="AA2411" s="507"/>
      <c r="AB2411" s="508"/>
      <c r="AC2411" s="513"/>
      <c r="AD2411" s="508"/>
      <c r="AE2411" s="507"/>
      <c r="AF2411" s="513"/>
      <c r="AG2411" s="507"/>
      <c r="AH2411" s="508"/>
      <c r="AI2411" s="509"/>
      <c r="AJ2411" s="507"/>
      <c r="AK2411" s="507"/>
      <c r="AL2411" s="510"/>
      <c r="AM2411" s="511"/>
      <c r="AN2411" s="512"/>
      <c r="AO2411" s="511"/>
      <c r="AP2411" s="507"/>
      <c r="AQ2411" s="512"/>
      <c r="AR2411" s="513"/>
      <c r="AS2411" s="508"/>
      <c r="AT2411" s="511"/>
      <c r="AU2411" s="511"/>
      <c r="AV2411" s="511"/>
      <c r="AW2411" s="511"/>
      <c r="AX2411" s="511"/>
      <c r="AY2411" s="511"/>
      <c r="AZ2411" s="514"/>
      <c r="BA2411" s="515"/>
      <c r="BB2411" s="507"/>
      <c r="BC2411" s="505"/>
      <c r="BD2411" s="524"/>
      <c r="BE2411" s="506"/>
      <c r="BF2411" s="482"/>
      <c r="BG2411" s="483"/>
      <c r="BH2411" s="483"/>
      <c r="BI2411" s="465"/>
      <c r="BJ2411" s="465"/>
      <c r="BK2411" s="465"/>
      <c r="BL2411" s="465"/>
      <c r="BM2411" s="465"/>
      <c r="BN2411" s="465"/>
      <c r="BO2411" s="483"/>
      <c r="BP2411" s="483"/>
      <c r="BQ2411" s="483"/>
      <c r="BR2411" s="483"/>
      <c r="BS2411" s="483"/>
      <c r="BT2411" s="484"/>
      <c r="BU2411" s="484"/>
      <c r="BV2411" s="484"/>
      <c r="BW2411" s="516"/>
      <c r="BX2411" s="434"/>
      <c r="BY2411" s="490"/>
      <c r="BZ2411" s="491"/>
      <c r="CA2411" s="520"/>
      <c r="CB2411" s="520"/>
      <c r="CC2411" s="520"/>
      <c r="CD2411" s="520"/>
      <c r="CE2411" s="520"/>
      <c r="CF2411" s="520"/>
    </row>
    <row r="2412" spans="1:84" ht="13.8" thickBot="1" x14ac:dyDescent="0.3">
      <c r="A2412" s="133"/>
      <c r="B2412" s="134"/>
      <c r="C2412" s="429"/>
      <c r="D2412" s="136"/>
      <c r="E2412" s="136"/>
      <c r="F2412" s="438"/>
      <c r="G2412" s="136"/>
      <c r="H2412" s="139"/>
      <c r="I2412" s="430"/>
      <c r="J2412" s="431"/>
      <c r="K2412" s="432"/>
      <c r="L2412" s="428"/>
      <c r="M2412" s="500"/>
      <c r="N2412" s="518"/>
      <c r="O2412" s="501"/>
      <c r="P2412" s="501"/>
      <c r="Q2412" s="519"/>
      <c r="R2412" s="502"/>
      <c r="S2412" s="502"/>
      <c r="T2412" s="503"/>
      <c r="U2412" s="504"/>
      <c r="V2412" s="505"/>
      <c r="W2412" s="505"/>
      <c r="X2412" s="505"/>
      <c r="Y2412" s="505"/>
      <c r="Z2412" s="506"/>
      <c r="AA2412" s="507"/>
      <c r="AB2412" s="508"/>
      <c r="AC2412" s="513"/>
      <c r="AD2412" s="508"/>
      <c r="AE2412" s="507"/>
      <c r="AF2412" s="513"/>
      <c r="AG2412" s="507"/>
      <c r="AH2412" s="508"/>
      <c r="AI2412" s="509"/>
      <c r="AJ2412" s="507"/>
      <c r="AK2412" s="507"/>
      <c r="AL2412" s="510"/>
      <c r="AM2412" s="511"/>
      <c r="AN2412" s="512"/>
      <c r="AO2412" s="511"/>
      <c r="AP2412" s="507"/>
      <c r="AQ2412" s="512"/>
      <c r="AR2412" s="513"/>
      <c r="AS2412" s="508"/>
      <c r="AT2412" s="511"/>
      <c r="AU2412" s="511"/>
      <c r="AV2412" s="511"/>
      <c r="AW2412" s="511"/>
      <c r="AX2412" s="511"/>
      <c r="AY2412" s="511"/>
      <c r="AZ2412" s="514"/>
      <c r="BA2412" s="515"/>
      <c r="BB2412" s="507"/>
      <c r="BC2412" s="505"/>
      <c r="BD2412" s="524"/>
      <c r="BE2412" s="506"/>
      <c r="BF2412" s="482"/>
      <c r="BG2412" s="483"/>
      <c r="BH2412" s="483"/>
      <c r="BI2412" s="465"/>
      <c r="BJ2412" s="465"/>
      <c r="BK2412" s="465"/>
      <c r="BL2412" s="465"/>
      <c r="BM2412" s="465"/>
      <c r="BN2412" s="465"/>
      <c r="BO2412" s="483"/>
      <c r="BP2412" s="483"/>
      <c r="BQ2412" s="483"/>
      <c r="BR2412" s="483"/>
      <c r="BS2412" s="483"/>
      <c r="BT2412" s="484"/>
      <c r="BU2412" s="484"/>
      <c r="BV2412" s="484"/>
      <c r="BW2412" s="516"/>
      <c r="BX2412" s="434"/>
      <c r="BY2412" s="490"/>
      <c r="BZ2412" s="491"/>
      <c r="CA2412" s="520"/>
      <c r="CB2412" s="520"/>
      <c r="CC2412" s="520"/>
      <c r="CD2412" s="520"/>
      <c r="CE2412" s="520"/>
      <c r="CF2412" s="520"/>
    </row>
    <row r="2413" spans="1:84" ht="13.8" thickBot="1" x14ac:dyDescent="0.3">
      <c r="A2413" s="133"/>
      <c r="B2413" s="134"/>
      <c r="C2413" s="429"/>
      <c r="D2413" s="136"/>
      <c r="E2413" s="136"/>
      <c r="F2413" s="438"/>
      <c r="G2413" s="136"/>
      <c r="H2413" s="139"/>
      <c r="I2413" s="430"/>
      <c r="J2413" s="431"/>
      <c r="K2413" s="432"/>
      <c r="L2413" s="428"/>
      <c r="M2413" s="500"/>
      <c r="N2413" s="518"/>
      <c r="O2413" s="501"/>
      <c r="P2413" s="501"/>
      <c r="Q2413" s="519"/>
      <c r="R2413" s="502"/>
      <c r="S2413" s="502"/>
      <c r="T2413" s="503"/>
      <c r="U2413" s="504"/>
      <c r="V2413" s="505"/>
      <c r="W2413" s="505"/>
      <c r="X2413" s="505"/>
      <c r="Y2413" s="505"/>
      <c r="Z2413" s="506"/>
      <c r="AA2413" s="507"/>
      <c r="AB2413" s="508"/>
      <c r="AC2413" s="513"/>
      <c r="AD2413" s="508"/>
      <c r="AE2413" s="507"/>
      <c r="AF2413" s="513"/>
      <c r="AG2413" s="507"/>
      <c r="AH2413" s="508"/>
      <c r="AI2413" s="509"/>
      <c r="AJ2413" s="507"/>
      <c r="AK2413" s="507"/>
      <c r="AL2413" s="510"/>
      <c r="AM2413" s="511"/>
      <c r="AN2413" s="512"/>
      <c r="AO2413" s="511"/>
      <c r="AP2413" s="507"/>
      <c r="AQ2413" s="512"/>
      <c r="AR2413" s="513"/>
      <c r="AS2413" s="508"/>
      <c r="AT2413" s="511"/>
      <c r="AU2413" s="511"/>
      <c r="AV2413" s="511"/>
      <c r="AW2413" s="511"/>
      <c r="AX2413" s="511"/>
      <c r="AY2413" s="511"/>
      <c r="AZ2413" s="514"/>
      <c r="BA2413" s="515"/>
      <c r="BB2413" s="507"/>
      <c r="BC2413" s="505"/>
      <c r="BD2413" s="524"/>
      <c r="BE2413" s="506"/>
      <c r="BF2413" s="482"/>
      <c r="BG2413" s="483"/>
      <c r="BH2413" s="483"/>
      <c r="BI2413" s="465"/>
      <c r="BJ2413" s="465"/>
      <c r="BK2413" s="465"/>
      <c r="BL2413" s="465"/>
      <c r="BM2413" s="465"/>
      <c r="BN2413" s="465"/>
      <c r="BO2413" s="483"/>
      <c r="BP2413" s="483"/>
      <c r="BQ2413" s="483"/>
      <c r="BR2413" s="483"/>
      <c r="BS2413" s="483"/>
      <c r="BT2413" s="484"/>
      <c r="BU2413" s="484"/>
      <c r="BV2413" s="484"/>
      <c r="BW2413" s="516"/>
      <c r="BX2413" s="434"/>
      <c r="BY2413" s="490"/>
      <c r="BZ2413" s="491"/>
      <c r="CA2413" s="520"/>
      <c r="CB2413" s="520"/>
      <c r="CC2413" s="520"/>
      <c r="CD2413" s="520"/>
      <c r="CE2413" s="520"/>
      <c r="CF2413" s="520"/>
    </row>
    <row r="2414" spans="1:84" ht="13.8" thickBot="1" x14ac:dyDescent="0.3">
      <c r="A2414" s="133"/>
      <c r="B2414" s="134"/>
      <c r="C2414" s="429"/>
      <c r="D2414" s="136"/>
      <c r="E2414" s="136"/>
      <c r="F2414" s="438"/>
      <c r="G2414" s="136"/>
      <c r="H2414" s="139"/>
      <c r="I2414" s="430"/>
      <c r="J2414" s="431"/>
      <c r="K2414" s="432"/>
      <c r="L2414" s="428"/>
      <c r="M2414" s="500"/>
      <c r="N2414" s="518"/>
      <c r="O2414" s="501"/>
      <c r="P2414" s="501"/>
      <c r="Q2414" s="519"/>
      <c r="R2414" s="502"/>
      <c r="S2414" s="502"/>
      <c r="T2414" s="503"/>
      <c r="U2414" s="504"/>
      <c r="V2414" s="505"/>
      <c r="W2414" s="505"/>
      <c r="X2414" s="505"/>
      <c r="Y2414" s="505"/>
      <c r="Z2414" s="506"/>
      <c r="AA2414" s="507"/>
      <c r="AB2414" s="508"/>
      <c r="AC2414" s="513"/>
      <c r="AD2414" s="508"/>
      <c r="AE2414" s="507"/>
      <c r="AF2414" s="513"/>
      <c r="AG2414" s="507"/>
      <c r="AH2414" s="508"/>
      <c r="AI2414" s="509"/>
      <c r="AJ2414" s="507"/>
      <c r="AK2414" s="507"/>
      <c r="AL2414" s="510"/>
      <c r="AM2414" s="511"/>
      <c r="AN2414" s="512"/>
      <c r="AO2414" s="511"/>
      <c r="AP2414" s="507"/>
      <c r="AQ2414" s="512"/>
      <c r="AR2414" s="513"/>
      <c r="AS2414" s="508"/>
      <c r="AT2414" s="511"/>
      <c r="AU2414" s="511"/>
      <c r="AV2414" s="511"/>
      <c r="AW2414" s="511"/>
      <c r="AX2414" s="511"/>
      <c r="AY2414" s="511"/>
      <c r="AZ2414" s="514"/>
      <c r="BA2414" s="515"/>
      <c r="BB2414" s="507"/>
      <c r="BC2414" s="505"/>
      <c r="BD2414" s="524"/>
      <c r="BE2414" s="506"/>
      <c r="BF2414" s="482"/>
      <c r="BG2414" s="483"/>
      <c r="BH2414" s="483"/>
      <c r="BI2414" s="465"/>
      <c r="BJ2414" s="465"/>
      <c r="BK2414" s="465"/>
      <c r="BL2414" s="465"/>
      <c r="BM2414" s="465"/>
      <c r="BN2414" s="465"/>
      <c r="BO2414" s="483"/>
      <c r="BP2414" s="483"/>
      <c r="BQ2414" s="483"/>
      <c r="BR2414" s="483"/>
      <c r="BS2414" s="483"/>
      <c r="BT2414" s="484"/>
      <c r="BU2414" s="484"/>
      <c r="BV2414" s="484"/>
      <c r="BW2414" s="516"/>
      <c r="BX2414" s="434"/>
      <c r="BY2414" s="490"/>
      <c r="BZ2414" s="491"/>
      <c r="CA2414" s="520"/>
      <c r="CB2414" s="520"/>
      <c r="CC2414" s="520"/>
      <c r="CD2414" s="520"/>
      <c r="CE2414" s="520"/>
      <c r="CF2414" s="520"/>
    </row>
    <row r="2415" spans="1:84" ht="13.8" thickBot="1" x14ac:dyDescent="0.3">
      <c r="A2415" s="133"/>
      <c r="B2415" s="134"/>
      <c r="C2415" s="429"/>
      <c r="D2415" s="136"/>
      <c r="E2415" s="136"/>
      <c r="F2415" s="438"/>
      <c r="G2415" s="136"/>
      <c r="H2415" s="139"/>
      <c r="I2415" s="430"/>
      <c r="J2415" s="431"/>
      <c r="K2415" s="432"/>
      <c r="L2415" s="428"/>
      <c r="M2415" s="500"/>
      <c r="N2415" s="518"/>
      <c r="O2415" s="501"/>
      <c r="P2415" s="501"/>
      <c r="Q2415" s="519"/>
      <c r="R2415" s="502"/>
      <c r="S2415" s="502"/>
      <c r="T2415" s="503"/>
      <c r="U2415" s="504"/>
      <c r="V2415" s="505"/>
      <c r="W2415" s="505"/>
      <c r="X2415" s="505"/>
      <c r="Y2415" s="505"/>
      <c r="Z2415" s="506"/>
      <c r="AA2415" s="507"/>
      <c r="AB2415" s="508"/>
      <c r="AC2415" s="513"/>
      <c r="AD2415" s="508"/>
      <c r="AE2415" s="507"/>
      <c r="AF2415" s="513"/>
      <c r="AG2415" s="507"/>
      <c r="AH2415" s="508"/>
      <c r="AI2415" s="509"/>
      <c r="AJ2415" s="507"/>
      <c r="AK2415" s="507"/>
      <c r="AL2415" s="510"/>
      <c r="AM2415" s="511"/>
      <c r="AN2415" s="512"/>
      <c r="AO2415" s="511"/>
      <c r="AP2415" s="507"/>
      <c r="AQ2415" s="512"/>
      <c r="AR2415" s="513"/>
      <c r="AS2415" s="508"/>
      <c r="AT2415" s="511"/>
      <c r="AU2415" s="511"/>
      <c r="AV2415" s="511"/>
      <c r="AW2415" s="511"/>
      <c r="AX2415" s="511"/>
      <c r="AY2415" s="511"/>
      <c r="AZ2415" s="514"/>
      <c r="BA2415" s="515"/>
      <c r="BB2415" s="507"/>
      <c r="BC2415" s="505"/>
      <c r="BD2415" s="524"/>
      <c r="BE2415" s="506"/>
      <c r="BF2415" s="482"/>
      <c r="BG2415" s="483"/>
      <c r="BH2415" s="483"/>
      <c r="BI2415" s="465"/>
      <c r="BJ2415" s="465"/>
      <c r="BK2415" s="465"/>
      <c r="BL2415" s="465"/>
      <c r="BM2415" s="465"/>
      <c r="BN2415" s="465"/>
      <c r="BO2415" s="483"/>
      <c r="BP2415" s="483"/>
      <c r="BQ2415" s="483"/>
      <c r="BR2415" s="483"/>
      <c r="BS2415" s="483"/>
      <c r="BT2415" s="484"/>
      <c r="BU2415" s="484"/>
      <c r="BV2415" s="484"/>
      <c r="BW2415" s="516"/>
      <c r="BX2415" s="434"/>
      <c r="BY2415" s="490"/>
      <c r="BZ2415" s="491"/>
      <c r="CA2415" s="520"/>
      <c r="CB2415" s="520"/>
      <c r="CC2415" s="520"/>
      <c r="CD2415" s="520"/>
      <c r="CE2415" s="520"/>
      <c r="CF2415" s="520"/>
    </row>
    <row r="2416" spans="1:84" ht="13.8" thickBot="1" x14ac:dyDescent="0.3">
      <c r="A2416" s="133"/>
      <c r="B2416" s="134"/>
      <c r="C2416" s="429"/>
      <c r="D2416" s="136"/>
      <c r="E2416" s="136"/>
      <c r="F2416" s="438"/>
      <c r="G2416" s="136"/>
      <c r="H2416" s="139"/>
      <c r="I2416" s="430"/>
      <c r="J2416" s="431"/>
      <c r="K2416" s="432"/>
      <c r="L2416" s="428"/>
      <c r="M2416" s="500"/>
      <c r="N2416" s="518"/>
      <c r="O2416" s="501"/>
      <c r="P2416" s="501"/>
      <c r="Q2416" s="519"/>
      <c r="R2416" s="502"/>
      <c r="S2416" s="502"/>
      <c r="T2416" s="503"/>
      <c r="U2416" s="504"/>
      <c r="V2416" s="505"/>
      <c r="W2416" s="505"/>
      <c r="X2416" s="505"/>
      <c r="Y2416" s="505"/>
      <c r="Z2416" s="506"/>
      <c r="AA2416" s="507"/>
      <c r="AB2416" s="508"/>
      <c r="AC2416" s="513"/>
      <c r="AD2416" s="508"/>
      <c r="AE2416" s="507"/>
      <c r="AF2416" s="513"/>
      <c r="AG2416" s="507"/>
      <c r="AH2416" s="508"/>
      <c r="AI2416" s="509"/>
      <c r="AJ2416" s="507"/>
      <c r="AK2416" s="507"/>
      <c r="AL2416" s="510"/>
      <c r="AM2416" s="511"/>
      <c r="AN2416" s="512"/>
      <c r="AO2416" s="511"/>
      <c r="AP2416" s="507"/>
      <c r="AQ2416" s="512"/>
      <c r="AR2416" s="513"/>
      <c r="AS2416" s="508"/>
      <c r="AT2416" s="511"/>
      <c r="AU2416" s="511"/>
      <c r="AV2416" s="511"/>
      <c r="AW2416" s="511"/>
      <c r="AX2416" s="511"/>
      <c r="AY2416" s="511"/>
      <c r="AZ2416" s="514"/>
      <c r="BA2416" s="515"/>
      <c r="BB2416" s="507"/>
      <c r="BC2416" s="505"/>
      <c r="BD2416" s="524"/>
      <c r="BE2416" s="506"/>
      <c r="BF2416" s="482"/>
      <c r="BG2416" s="483"/>
      <c r="BH2416" s="483"/>
      <c r="BI2416" s="465"/>
      <c r="BJ2416" s="465"/>
      <c r="BK2416" s="465"/>
      <c r="BL2416" s="465"/>
      <c r="BM2416" s="465"/>
      <c r="BN2416" s="465"/>
      <c r="BO2416" s="483"/>
      <c r="BP2416" s="483"/>
      <c r="BQ2416" s="483"/>
      <c r="BR2416" s="483"/>
      <c r="BS2416" s="483"/>
      <c r="BT2416" s="484"/>
      <c r="BU2416" s="484"/>
      <c r="BV2416" s="484"/>
      <c r="BW2416" s="516"/>
      <c r="BX2416" s="434"/>
      <c r="BY2416" s="490"/>
      <c r="BZ2416" s="491"/>
      <c r="CA2416" s="520"/>
      <c r="CB2416" s="520"/>
      <c r="CC2416" s="520"/>
      <c r="CD2416" s="520"/>
      <c r="CE2416" s="520"/>
      <c r="CF2416" s="520"/>
    </row>
    <row r="2417" spans="1:84" ht="13.8" thickBot="1" x14ac:dyDescent="0.3">
      <c r="A2417" s="133"/>
      <c r="B2417" s="134"/>
      <c r="C2417" s="429"/>
      <c r="D2417" s="136"/>
      <c r="E2417" s="136"/>
      <c r="F2417" s="438"/>
      <c r="G2417" s="136"/>
      <c r="H2417" s="139"/>
      <c r="I2417" s="430"/>
      <c r="J2417" s="431"/>
      <c r="K2417" s="432"/>
      <c r="L2417" s="428"/>
      <c r="M2417" s="500"/>
      <c r="N2417" s="518"/>
      <c r="O2417" s="501"/>
      <c r="P2417" s="501"/>
      <c r="Q2417" s="519"/>
      <c r="R2417" s="502"/>
      <c r="S2417" s="502"/>
      <c r="T2417" s="503"/>
      <c r="U2417" s="504"/>
      <c r="V2417" s="505"/>
      <c r="W2417" s="505"/>
      <c r="X2417" s="505"/>
      <c r="Y2417" s="505"/>
      <c r="Z2417" s="506"/>
      <c r="AA2417" s="507"/>
      <c r="AB2417" s="508"/>
      <c r="AC2417" s="513"/>
      <c r="AD2417" s="508"/>
      <c r="AE2417" s="507"/>
      <c r="AF2417" s="513"/>
      <c r="AG2417" s="507"/>
      <c r="AH2417" s="508"/>
      <c r="AI2417" s="509"/>
      <c r="AJ2417" s="507"/>
      <c r="AK2417" s="507"/>
      <c r="AL2417" s="510"/>
      <c r="AM2417" s="511"/>
      <c r="AN2417" s="512"/>
      <c r="AO2417" s="511"/>
      <c r="AP2417" s="507"/>
      <c r="AQ2417" s="512"/>
      <c r="AR2417" s="513"/>
      <c r="AS2417" s="508"/>
      <c r="AT2417" s="511"/>
      <c r="AU2417" s="511"/>
      <c r="AV2417" s="511"/>
      <c r="AW2417" s="511"/>
      <c r="AX2417" s="511"/>
      <c r="AY2417" s="511"/>
      <c r="AZ2417" s="514"/>
      <c r="BA2417" s="515"/>
      <c r="BB2417" s="507"/>
      <c r="BC2417" s="505"/>
      <c r="BD2417" s="524"/>
      <c r="BE2417" s="506"/>
      <c r="BF2417" s="482"/>
      <c r="BG2417" s="483"/>
      <c r="BH2417" s="483"/>
      <c r="BI2417" s="465"/>
      <c r="BJ2417" s="465"/>
      <c r="BK2417" s="465"/>
      <c r="BL2417" s="465"/>
      <c r="BM2417" s="465"/>
      <c r="BN2417" s="465"/>
      <c r="BO2417" s="483"/>
      <c r="BP2417" s="483"/>
      <c r="BQ2417" s="483"/>
      <c r="BR2417" s="483"/>
      <c r="BS2417" s="483"/>
      <c r="BT2417" s="484"/>
      <c r="BU2417" s="484"/>
      <c r="BV2417" s="484"/>
      <c r="BW2417" s="516"/>
      <c r="BX2417" s="434"/>
      <c r="BY2417" s="490"/>
      <c r="BZ2417" s="491"/>
      <c r="CA2417" s="520"/>
      <c r="CB2417" s="520"/>
      <c r="CC2417" s="520"/>
      <c r="CD2417" s="520"/>
      <c r="CE2417" s="520"/>
      <c r="CF2417" s="520"/>
    </row>
    <row r="2418" spans="1:84" ht="13.8" thickBot="1" x14ac:dyDescent="0.3">
      <c r="A2418" s="133"/>
      <c r="B2418" s="134"/>
      <c r="C2418" s="429"/>
      <c r="D2418" s="136"/>
      <c r="E2418" s="136"/>
      <c r="F2418" s="438"/>
      <c r="G2418" s="136"/>
      <c r="H2418" s="139"/>
      <c r="I2418" s="430"/>
      <c r="J2418" s="431"/>
      <c r="K2418" s="432"/>
      <c r="L2418" s="428"/>
      <c r="M2418" s="500"/>
      <c r="N2418" s="518"/>
      <c r="O2418" s="501"/>
      <c r="P2418" s="501"/>
      <c r="Q2418" s="519"/>
      <c r="R2418" s="502"/>
      <c r="S2418" s="502"/>
      <c r="T2418" s="503"/>
      <c r="U2418" s="504"/>
      <c r="V2418" s="505"/>
      <c r="W2418" s="505"/>
      <c r="X2418" s="505"/>
      <c r="Y2418" s="505"/>
      <c r="Z2418" s="506"/>
      <c r="AA2418" s="507"/>
      <c r="AB2418" s="508"/>
      <c r="AC2418" s="513"/>
      <c r="AD2418" s="508"/>
      <c r="AE2418" s="507"/>
      <c r="AF2418" s="513"/>
      <c r="AG2418" s="507"/>
      <c r="AH2418" s="508"/>
      <c r="AI2418" s="509"/>
      <c r="AJ2418" s="507"/>
      <c r="AK2418" s="507"/>
      <c r="AL2418" s="510"/>
      <c r="AM2418" s="511"/>
      <c r="AN2418" s="512"/>
      <c r="AO2418" s="511"/>
      <c r="AP2418" s="507"/>
      <c r="AQ2418" s="512"/>
      <c r="AR2418" s="513"/>
      <c r="AS2418" s="508"/>
      <c r="AT2418" s="511"/>
      <c r="AU2418" s="511"/>
      <c r="AV2418" s="511"/>
      <c r="AW2418" s="511"/>
      <c r="AX2418" s="511"/>
      <c r="AY2418" s="511"/>
      <c r="AZ2418" s="514"/>
      <c r="BA2418" s="515"/>
      <c r="BB2418" s="507"/>
      <c r="BC2418" s="505"/>
      <c r="BD2418" s="524"/>
      <c r="BE2418" s="506"/>
      <c r="BF2418" s="482"/>
      <c r="BG2418" s="483"/>
      <c r="BH2418" s="483"/>
      <c r="BI2418" s="465"/>
      <c r="BJ2418" s="465"/>
      <c r="BK2418" s="465"/>
      <c r="BL2418" s="465"/>
      <c r="BM2418" s="465"/>
      <c r="BN2418" s="465"/>
      <c r="BO2418" s="483"/>
      <c r="BP2418" s="483"/>
      <c r="BQ2418" s="483"/>
      <c r="BR2418" s="483"/>
      <c r="BS2418" s="483"/>
      <c r="BT2418" s="484"/>
      <c r="BU2418" s="484"/>
      <c r="BV2418" s="484"/>
      <c r="BW2418" s="516"/>
      <c r="BX2418" s="434"/>
      <c r="BY2418" s="490"/>
      <c r="BZ2418" s="491"/>
      <c r="CA2418" s="520"/>
      <c r="CB2418" s="520"/>
      <c r="CC2418" s="520"/>
      <c r="CD2418" s="520"/>
      <c r="CE2418" s="520"/>
      <c r="CF2418" s="520"/>
    </row>
    <row r="2419" spans="1:84" ht="13.8" thickBot="1" x14ac:dyDescent="0.3">
      <c r="A2419" s="133"/>
      <c r="B2419" s="134"/>
      <c r="C2419" s="429"/>
      <c r="D2419" s="136"/>
      <c r="E2419" s="136"/>
      <c r="F2419" s="438"/>
      <c r="G2419" s="136"/>
      <c r="H2419" s="139"/>
      <c r="I2419" s="430"/>
      <c r="J2419" s="431"/>
      <c r="K2419" s="432"/>
      <c r="L2419" s="428"/>
      <c r="M2419" s="500"/>
      <c r="N2419" s="518"/>
      <c r="O2419" s="501"/>
      <c r="P2419" s="501"/>
      <c r="Q2419" s="519"/>
      <c r="R2419" s="502"/>
      <c r="S2419" s="502"/>
      <c r="T2419" s="503"/>
      <c r="U2419" s="504"/>
      <c r="V2419" s="505"/>
      <c r="W2419" s="505"/>
      <c r="X2419" s="505"/>
      <c r="Y2419" s="505"/>
      <c r="Z2419" s="506"/>
      <c r="AA2419" s="507"/>
      <c r="AB2419" s="508"/>
      <c r="AC2419" s="513"/>
      <c r="AD2419" s="508"/>
      <c r="AE2419" s="507"/>
      <c r="AF2419" s="513"/>
      <c r="AG2419" s="507"/>
      <c r="AH2419" s="508"/>
      <c r="AI2419" s="509"/>
      <c r="AJ2419" s="507"/>
      <c r="AK2419" s="507"/>
      <c r="AL2419" s="510"/>
      <c r="AM2419" s="511"/>
      <c r="AN2419" s="512"/>
      <c r="AO2419" s="511"/>
      <c r="AP2419" s="507"/>
      <c r="AQ2419" s="512"/>
      <c r="AR2419" s="513"/>
      <c r="AS2419" s="508"/>
      <c r="AT2419" s="511"/>
      <c r="AU2419" s="511"/>
      <c r="AV2419" s="511"/>
      <c r="AW2419" s="511"/>
      <c r="AX2419" s="511"/>
      <c r="AY2419" s="511"/>
      <c r="AZ2419" s="514"/>
      <c r="BA2419" s="515"/>
      <c r="BB2419" s="507"/>
      <c r="BC2419" s="505"/>
      <c r="BD2419" s="524"/>
      <c r="BE2419" s="506"/>
      <c r="BF2419" s="482"/>
      <c r="BG2419" s="483"/>
      <c r="BH2419" s="483"/>
      <c r="BI2419" s="465"/>
      <c r="BJ2419" s="465"/>
      <c r="BK2419" s="465"/>
      <c r="BL2419" s="465"/>
      <c r="BM2419" s="465"/>
      <c r="BN2419" s="465"/>
      <c r="BO2419" s="483"/>
      <c r="BP2419" s="483"/>
      <c r="BQ2419" s="483"/>
      <c r="BR2419" s="483"/>
      <c r="BS2419" s="483"/>
      <c r="BT2419" s="484"/>
      <c r="BU2419" s="484"/>
      <c r="BV2419" s="484"/>
      <c r="BW2419" s="516"/>
      <c r="BX2419" s="434"/>
      <c r="BY2419" s="490"/>
      <c r="BZ2419" s="491"/>
      <c r="CA2419" s="520"/>
      <c r="CB2419" s="520"/>
      <c r="CC2419" s="520"/>
      <c r="CD2419" s="520"/>
      <c r="CE2419" s="520"/>
      <c r="CF2419" s="520"/>
    </row>
    <row r="2420" spans="1:84" ht="13.8" thickBot="1" x14ac:dyDescent="0.3">
      <c r="A2420" s="133"/>
      <c r="B2420" s="134"/>
      <c r="C2420" s="429"/>
      <c r="D2420" s="136"/>
      <c r="E2420" s="136"/>
      <c r="F2420" s="438"/>
      <c r="G2420" s="136"/>
      <c r="H2420" s="139"/>
      <c r="I2420" s="430"/>
      <c r="J2420" s="431"/>
      <c r="K2420" s="432"/>
      <c r="L2420" s="428"/>
      <c r="M2420" s="500"/>
      <c r="N2420" s="518"/>
      <c r="O2420" s="501"/>
      <c r="P2420" s="501"/>
      <c r="Q2420" s="519"/>
      <c r="R2420" s="502"/>
      <c r="S2420" s="502"/>
      <c r="T2420" s="503"/>
      <c r="U2420" s="504"/>
      <c r="V2420" s="505"/>
      <c r="W2420" s="505"/>
      <c r="X2420" s="505"/>
      <c r="Y2420" s="505"/>
      <c r="Z2420" s="506"/>
      <c r="AA2420" s="507"/>
      <c r="AB2420" s="508"/>
      <c r="AC2420" s="513"/>
      <c r="AD2420" s="508"/>
      <c r="AE2420" s="507"/>
      <c r="AF2420" s="513"/>
      <c r="AG2420" s="507"/>
      <c r="AH2420" s="508"/>
      <c r="AI2420" s="509"/>
      <c r="AJ2420" s="507"/>
      <c r="AK2420" s="507"/>
      <c r="AL2420" s="510"/>
      <c r="AM2420" s="511"/>
      <c r="AN2420" s="512"/>
      <c r="AO2420" s="511"/>
      <c r="AP2420" s="507"/>
      <c r="AQ2420" s="512"/>
      <c r="AR2420" s="513"/>
      <c r="AS2420" s="508"/>
      <c r="AT2420" s="511"/>
      <c r="AU2420" s="511"/>
      <c r="AV2420" s="511"/>
      <c r="AW2420" s="511"/>
      <c r="AX2420" s="511"/>
      <c r="AY2420" s="511"/>
      <c r="AZ2420" s="514"/>
      <c r="BA2420" s="515"/>
      <c r="BB2420" s="507"/>
      <c r="BC2420" s="505"/>
      <c r="BD2420" s="524"/>
      <c r="BE2420" s="506"/>
      <c r="BF2420" s="482"/>
      <c r="BG2420" s="483"/>
      <c r="BH2420" s="483"/>
      <c r="BI2420" s="465"/>
      <c r="BJ2420" s="465"/>
      <c r="BK2420" s="465"/>
      <c r="BL2420" s="465"/>
      <c r="BM2420" s="465"/>
      <c r="BN2420" s="465"/>
      <c r="BO2420" s="483"/>
      <c r="BP2420" s="483"/>
      <c r="BQ2420" s="483"/>
      <c r="BR2420" s="483"/>
      <c r="BS2420" s="483"/>
      <c r="BT2420" s="484"/>
      <c r="BU2420" s="484"/>
      <c r="BV2420" s="484"/>
      <c r="BW2420" s="516"/>
      <c r="BX2420" s="434"/>
      <c r="BY2420" s="490"/>
      <c r="BZ2420" s="491"/>
      <c r="CA2420" s="520"/>
      <c r="CB2420" s="520"/>
      <c r="CC2420" s="520"/>
      <c r="CD2420" s="520"/>
      <c r="CE2420" s="520"/>
      <c r="CF2420" s="520"/>
    </row>
    <row r="2421" spans="1:84" ht="13.8" thickBot="1" x14ac:dyDescent="0.3">
      <c r="A2421" s="133"/>
      <c r="B2421" s="134"/>
      <c r="C2421" s="429"/>
      <c r="D2421" s="136"/>
      <c r="E2421" s="136"/>
      <c r="F2421" s="438"/>
      <c r="G2421" s="136"/>
      <c r="H2421" s="139"/>
      <c r="I2421" s="430"/>
      <c r="J2421" s="431"/>
      <c r="K2421" s="432"/>
      <c r="L2421" s="428"/>
      <c r="M2421" s="500"/>
      <c r="N2421" s="518"/>
      <c r="O2421" s="501"/>
      <c r="P2421" s="501"/>
      <c r="Q2421" s="519"/>
      <c r="R2421" s="502"/>
      <c r="S2421" s="502"/>
      <c r="T2421" s="503"/>
      <c r="U2421" s="504"/>
      <c r="V2421" s="505"/>
      <c r="W2421" s="505"/>
      <c r="X2421" s="505"/>
      <c r="Y2421" s="505"/>
      <c r="Z2421" s="506"/>
      <c r="AA2421" s="507"/>
      <c r="AB2421" s="508"/>
      <c r="AC2421" s="513"/>
      <c r="AD2421" s="508"/>
      <c r="AE2421" s="507"/>
      <c r="AF2421" s="513"/>
      <c r="AG2421" s="507"/>
      <c r="AH2421" s="508"/>
      <c r="AI2421" s="509"/>
      <c r="AJ2421" s="507"/>
      <c r="AK2421" s="507"/>
      <c r="AL2421" s="510"/>
      <c r="AM2421" s="511"/>
      <c r="AN2421" s="512"/>
      <c r="AO2421" s="511"/>
      <c r="AP2421" s="507"/>
      <c r="AQ2421" s="512"/>
      <c r="AR2421" s="513"/>
      <c r="AS2421" s="508"/>
      <c r="AT2421" s="511"/>
      <c r="AU2421" s="511"/>
      <c r="AV2421" s="511"/>
      <c r="AW2421" s="511"/>
      <c r="AX2421" s="511"/>
      <c r="AY2421" s="511"/>
      <c r="AZ2421" s="514"/>
      <c r="BA2421" s="515"/>
      <c r="BB2421" s="507"/>
      <c r="BC2421" s="505"/>
      <c r="BD2421" s="524"/>
      <c r="BE2421" s="506"/>
      <c r="BF2421" s="482"/>
      <c r="BG2421" s="483"/>
      <c r="BH2421" s="483"/>
      <c r="BI2421" s="465"/>
      <c r="BJ2421" s="465"/>
      <c r="BK2421" s="465"/>
      <c r="BL2421" s="465"/>
      <c r="BM2421" s="465"/>
      <c r="BN2421" s="465"/>
      <c r="BO2421" s="483"/>
      <c r="BP2421" s="483"/>
      <c r="BQ2421" s="483"/>
      <c r="BR2421" s="483"/>
      <c r="BS2421" s="483"/>
      <c r="BT2421" s="484"/>
      <c r="BU2421" s="484"/>
      <c r="BV2421" s="484"/>
      <c r="BW2421" s="516"/>
      <c r="BX2421" s="434"/>
      <c r="BY2421" s="490"/>
      <c r="BZ2421" s="491"/>
      <c r="CA2421" s="520"/>
      <c r="CB2421" s="520"/>
      <c r="CC2421" s="520"/>
      <c r="CD2421" s="520"/>
      <c r="CE2421" s="520"/>
      <c r="CF2421" s="520"/>
    </row>
    <row r="2422" spans="1:84" ht="13.8" thickBot="1" x14ac:dyDescent="0.3">
      <c r="A2422" s="133"/>
      <c r="B2422" s="134"/>
      <c r="C2422" s="429"/>
      <c r="D2422" s="136"/>
      <c r="E2422" s="136"/>
      <c r="F2422" s="438"/>
      <c r="G2422" s="136"/>
      <c r="H2422" s="139"/>
      <c r="I2422" s="430"/>
      <c r="J2422" s="431"/>
      <c r="K2422" s="432"/>
      <c r="L2422" s="428"/>
      <c r="M2422" s="500"/>
      <c r="N2422" s="518"/>
      <c r="O2422" s="501"/>
      <c r="P2422" s="501"/>
      <c r="Q2422" s="519"/>
      <c r="R2422" s="502"/>
      <c r="S2422" s="502"/>
      <c r="T2422" s="503"/>
      <c r="U2422" s="504"/>
      <c r="V2422" s="505"/>
      <c r="W2422" s="505"/>
      <c r="X2422" s="505"/>
      <c r="Y2422" s="505"/>
      <c r="Z2422" s="506"/>
      <c r="AA2422" s="507"/>
      <c r="AB2422" s="508"/>
      <c r="AC2422" s="513"/>
      <c r="AD2422" s="508"/>
      <c r="AE2422" s="507"/>
      <c r="AF2422" s="513"/>
      <c r="AG2422" s="507"/>
      <c r="AH2422" s="508"/>
      <c r="AI2422" s="509"/>
      <c r="AJ2422" s="507"/>
      <c r="AK2422" s="507"/>
      <c r="AL2422" s="510"/>
      <c r="AM2422" s="511"/>
      <c r="AN2422" s="512"/>
      <c r="AO2422" s="511"/>
      <c r="AP2422" s="507"/>
      <c r="AQ2422" s="512"/>
      <c r="AR2422" s="513"/>
      <c r="AS2422" s="508"/>
      <c r="AT2422" s="511"/>
      <c r="AU2422" s="511"/>
      <c r="AV2422" s="511"/>
      <c r="AW2422" s="511"/>
      <c r="AX2422" s="511"/>
      <c r="AY2422" s="511"/>
      <c r="AZ2422" s="514"/>
      <c r="BA2422" s="515"/>
      <c r="BB2422" s="507"/>
      <c r="BC2422" s="505"/>
      <c r="BD2422" s="524"/>
      <c r="BE2422" s="506"/>
      <c r="BF2422" s="482"/>
      <c r="BG2422" s="483"/>
      <c r="BH2422" s="483"/>
      <c r="BI2422" s="465"/>
      <c r="BJ2422" s="465"/>
      <c r="BK2422" s="465"/>
      <c r="BL2422" s="465"/>
      <c r="BM2422" s="465"/>
      <c r="BN2422" s="465"/>
      <c r="BO2422" s="483"/>
      <c r="BP2422" s="483"/>
      <c r="BQ2422" s="483"/>
      <c r="BR2422" s="483"/>
      <c r="BS2422" s="483"/>
      <c r="BT2422" s="484"/>
      <c r="BU2422" s="484"/>
      <c r="BV2422" s="484"/>
      <c r="BW2422" s="516"/>
      <c r="BX2422" s="434"/>
      <c r="BY2422" s="490"/>
      <c r="BZ2422" s="491"/>
      <c r="CA2422" s="520"/>
      <c r="CB2422" s="520"/>
      <c r="CC2422" s="520"/>
      <c r="CD2422" s="520"/>
      <c r="CE2422" s="520"/>
      <c r="CF2422" s="520"/>
    </row>
    <row r="2423" spans="1:84" ht="13.8" thickBot="1" x14ac:dyDescent="0.3">
      <c r="A2423" s="133"/>
      <c r="B2423" s="134"/>
      <c r="C2423" s="429"/>
      <c r="D2423" s="136"/>
      <c r="E2423" s="136"/>
      <c r="F2423" s="438"/>
      <c r="G2423" s="136"/>
      <c r="H2423" s="139"/>
      <c r="I2423" s="430"/>
      <c r="J2423" s="431"/>
      <c r="K2423" s="432"/>
      <c r="L2423" s="428"/>
      <c r="M2423" s="500"/>
      <c r="N2423" s="518"/>
      <c r="O2423" s="501"/>
      <c r="P2423" s="501"/>
      <c r="Q2423" s="519"/>
      <c r="R2423" s="502"/>
      <c r="S2423" s="502"/>
      <c r="T2423" s="503"/>
      <c r="U2423" s="504"/>
      <c r="V2423" s="505"/>
      <c r="W2423" s="505"/>
      <c r="X2423" s="505"/>
      <c r="Y2423" s="505"/>
      <c r="Z2423" s="506"/>
      <c r="AA2423" s="507"/>
      <c r="AB2423" s="508"/>
      <c r="AC2423" s="513"/>
      <c r="AD2423" s="508"/>
      <c r="AE2423" s="507"/>
      <c r="AF2423" s="513"/>
      <c r="AG2423" s="507"/>
      <c r="AH2423" s="508"/>
      <c r="AI2423" s="509"/>
      <c r="AJ2423" s="507"/>
      <c r="AK2423" s="507"/>
      <c r="AL2423" s="510"/>
      <c r="AM2423" s="511"/>
      <c r="AN2423" s="512"/>
      <c r="AO2423" s="511"/>
      <c r="AP2423" s="507"/>
      <c r="AQ2423" s="512"/>
      <c r="AR2423" s="513"/>
      <c r="AS2423" s="508"/>
      <c r="AT2423" s="511"/>
      <c r="AU2423" s="511"/>
      <c r="AV2423" s="511"/>
      <c r="AW2423" s="511"/>
      <c r="AX2423" s="511"/>
      <c r="AY2423" s="511"/>
      <c r="AZ2423" s="514"/>
      <c r="BA2423" s="515"/>
      <c r="BB2423" s="507"/>
      <c r="BC2423" s="505"/>
      <c r="BD2423" s="524"/>
      <c r="BE2423" s="506"/>
      <c r="BF2423" s="482"/>
      <c r="BG2423" s="483"/>
      <c r="BH2423" s="483"/>
      <c r="BI2423" s="465"/>
      <c r="BJ2423" s="465"/>
      <c r="BK2423" s="465"/>
      <c r="BL2423" s="465"/>
      <c r="BM2423" s="465"/>
      <c r="BN2423" s="465"/>
      <c r="BO2423" s="483"/>
      <c r="BP2423" s="483"/>
      <c r="BQ2423" s="483"/>
      <c r="BR2423" s="483"/>
      <c r="BS2423" s="483"/>
      <c r="BT2423" s="484"/>
      <c r="BU2423" s="484"/>
      <c r="BV2423" s="484"/>
      <c r="BW2423" s="516"/>
      <c r="BX2423" s="434"/>
      <c r="BY2423" s="490"/>
      <c r="BZ2423" s="491"/>
      <c r="CA2423" s="520"/>
      <c r="CB2423" s="520"/>
      <c r="CC2423" s="520"/>
      <c r="CD2423" s="520"/>
      <c r="CE2423" s="520"/>
      <c r="CF2423" s="520"/>
    </row>
    <row r="2424" spans="1:84" ht="13.8" thickBot="1" x14ac:dyDescent="0.3">
      <c r="A2424" s="133"/>
      <c r="B2424" s="134"/>
      <c r="C2424" s="429"/>
      <c r="D2424" s="136"/>
      <c r="E2424" s="136"/>
      <c r="F2424" s="438"/>
      <c r="G2424" s="136"/>
      <c r="H2424" s="139"/>
      <c r="I2424" s="430"/>
      <c r="J2424" s="431"/>
      <c r="K2424" s="432"/>
      <c r="L2424" s="428"/>
      <c r="M2424" s="500"/>
      <c r="N2424" s="518"/>
      <c r="O2424" s="501"/>
      <c r="P2424" s="501"/>
      <c r="Q2424" s="519"/>
      <c r="R2424" s="502"/>
      <c r="S2424" s="502"/>
      <c r="T2424" s="503"/>
      <c r="U2424" s="504"/>
      <c r="V2424" s="505"/>
      <c r="W2424" s="505"/>
      <c r="X2424" s="505"/>
      <c r="Y2424" s="505"/>
      <c r="Z2424" s="506"/>
      <c r="AA2424" s="507"/>
      <c r="AB2424" s="508"/>
      <c r="AC2424" s="513"/>
      <c r="AD2424" s="508"/>
      <c r="AE2424" s="507"/>
      <c r="AF2424" s="513"/>
      <c r="AG2424" s="507"/>
      <c r="AH2424" s="508"/>
      <c r="AI2424" s="509"/>
      <c r="AJ2424" s="507"/>
      <c r="AK2424" s="507"/>
      <c r="AL2424" s="510"/>
      <c r="AM2424" s="511"/>
      <c r="AN2424" s="512"/>
      <c r="AO2424" s="511"/>
      <c r="AP2424" s="507"/>
      <c r="AQ2424" s="512"/>
      <c r="AR2424" s="513"/>
      <c r="AS2424" s="508"/>
      <c r="AT2424" s="511"/>
      <c r="AU2424" s="511"/>
      <c r="AV2424" s="511"/>
      <c r="AW2424" s="511"/>
      <c r="AX2424" s="511"/>
      <c r="AY2424" s="511"/>
      <c r="AZ2424" s="514"/>
      <c r="BA2424" s="515"/>
      <c r="BB2424" s="507"/>
      <c r="BC2424" s="505"/>
      <c r="BD2424" s="524"/>
      <c r="BE2424" s="506"/>
      <c r="BF2424" s="482"/>
      <c r="BG2424" s="483"/>
      <c r="BH2424" s="483"/>
      <c r="BI2424" s="465"/>
      <c r="BJ2424" s="465"/>
      <c r="BK2424" s="465"/>
      <c r="BL2424" s="465"/>
      <c r="BM2424" s="465"/>
      <c r="BN2424" s="465"/>
      <c r="BO2424" s="483"/>
      <c r="BP2424" s="483"/>
      <c r="BQ2424" s="483"/>
      <c r="BR2424" s="483"/>
      <c r="BS2424" s="483"/>
      <c r="BT2424" s="484"/>
      <c r="BU2424" s="484"/>
      <c r="BV2424" s="484"/>
      <c r="BW2424" s="516"/>
      <c r="BX2424" s="434"/>
      <c r="BY2424" s="490"/>
      <c r="BZ2424" s="491"/>
      <c r="CA2424" s="520"/>
      <c r="CB2424" s="520"/>
      <c r="CC2424" s="520"/>
      <c r="CD2424" s="520"/>
      <c r="CE2424" s="520"/>
      <c r="CF2424" s="520"/>
    </row>
    <row r="2425" spans="1:84" ht="13.8" thickBot="1" x14ac:dyDescent="0.3">
      <c r="A2425" s="133"/>
      <c r="B2425" s="134"/>
      <c r="C2425" s="429"/>
      <c r="D2425" s="136"/>
      <c r="E2425" s="136"/>
      <c r="F2425" s="438"/>
      <c r="G2425" s="136"/>
      <c r="H2425" s="139"/>
      <c r="I2425" s="430"/>
      <c r="J2425" s="431"/>
      <c r="K2425" s="432"/>
      <c r="L2425" s="428"/>
      <c r="M2425" s="500"/>
      <c r="N2425" s="518"/>
      <c r="O2425" s="501"/>
      <c r="P2425" s="501"/>
      <c r="Q2425" s="519"/>
      <c r="R2425" s="502"/>
      <c r="S2425" s="502"/>
      <c r="T2425" s="503"/>
      <c r="U2425" s="504"/>
      <c r="V2425" s="505"/>
      <c r="W2425" s="505"/>
      <c r="X2425" s="505"/>
      <c r="Y2425" s="505"/>
      <c r="Z2425" s="506"/>
      <c r="AA2425" s="507"/>
      <c r="AB2425" s="508"/>
      <c r="AC2425" s="513"/>
      <c r="AD2425" s="508"/>
      <c r="AE2425" s="507"/>
      <c r="AF2425" s="513"/>
      <c r="AG2425" s="507"/>
      <c r="AH2425" s="508"/>
      <c r="AI2425" s="509"/>
      <c r="AJ2425" s="507"/>
      <c r="AK2425" s="507"/>
      <c r="AL2425" s="510"/>
      <c r="AM2425" s="511"/>
      <c r="AN2425" s="512"/>
      <c r="AO2425" s="511"/>
      <c r="AP2425" s="507"/>
      <c r="AQ2425" s="512"/>
      <c r="AR2425" s="513"/>
      <c r="AS2425" s="508"/>
      <c r="AT2425" s="511"/>
      <c r="AU2425" s="511"/>
      <c r="AV2425" s="511"/>
      <c r="AW2425" s="511"/>
      <c r="AX2425" s="511"/>
      <c r="AY2425" s="511"/>
      <c r="AZ2425" s="514"/>
      <c r="BA2425" s="515"/>
      <c r="BB2425" s="507"/>
      <c r="BC2425" s="505"/>
      <c r="BD2425" s="524"/>
      <c r="BE2425" s="506"/>
      <c r="BF2425" s="482"/>
      <c r="BG2425" s="483"/>
      <c r="BH2425" s="483"/>
      <c r="BI2425" s="465"/>
      <c r="BJ2425" s="465"/>
      <c r="BK2425" s="465"/>
      <c r="BL2425" s="465"/>
      <c r="BM2425" s="465"/>
      <c r="BN2425" s="465"/>
      <c r="BO2425" s="483"/>
      <c r="BP2425" s="483"/>
      <c r="BQ2425" s="483"/>
      <c r="BR2425" s="483"/>
      <c r="BS2425" s="483"/>
      <c r="BT2425" s="484"/>
      <c r="BU2425" s="484"/>
      <c r="BV2425" s="484"/>
      <c r="BW2425" s="516"/>
      <c r="BX2425" s="434"/>
      <c r="BY2425" s="490"/>
      <c r="BZ2425" s="491"/>
      <c r="CA2425" s="520"/>
      <c r="CB2425" s="520"/>
      <c r="CC2425" s="520"/>
      <c r="CD2425" s="520"/>
      <c r="CE2425" s="520"/>
      <c r="CF2425" s="520"/>
    </row>
    <row r="2426" spans="1:84" ht="13.8" thickBot="1" x14ac:dyDescent="0.3">
      <c r="A2426" s="133"/>
      <c r="B2426" s="134"/>
      <c r="C2426" s="429"/>
      <c r="D2426" s="136"/>
      <c r="E2426" s="136"/>
      <c r="F2426" s="438"/>
      <c r="G2426" s="136"/>
      <c r="H2426" s="139"/>
      <c r="I2426" s="430"/>
      <c r="J2426" s="431"/>
      <c r="K2426" s="432"/>
      <c r="L2426" s="428"/>
      <c r="M2426" s="500"/>
      <c r="N2426" s="518"/>
      <c r="O2426" s="501"/>
      <c r="P2426" s="501"/>
      <c r="Q2426" s="519"/>
      <c r="R2426" s="502"/>
      <c r="S2426" s="502"/>
      <c r="T2426" s="503"/>
      <c r="U2426" s="504"/>
      <c r="V2426" s="505"/>
      <c r="W2426" s="505"/>
      <c r="X2426" s="505"/>
      <c r="Y2426" s="505"/>
      <c r="Z2426" s="506"/>
      <c r="AA2426" s="507"/>
      <c r="AB2426" s="508"/>
      <c r="AC2426" s="513"/>
      <c r="AD2426" s="508"/>
      <c r="AE2426" s="507"/>
      <c r="AF2426" s="513"/>
      <c r="AG2426" s="507"/>
      <c r="AH2426" s="508"/>
      <c r="AI2426" s="509"/>
      <c r="AJ2426" s="507"/>
      <c r="AK2426" s="507"/>
      <c r="AL2426" s="510"/>
      <c r="AM2426" s="511"/>
      <c r="AN2426" s="512"/>
      <c r="AO2426" s="511"/>
      <c r="AP2426" s="507"/>
      <c r="AQ2426" s="512"/>
      <c r="AR2426" s="513"/>
      <c r="AS2426" s="508"/>
      <c r="AT2426" s="511"/>
      <c r="AU2426" s="511"/>
      <c r="AV2426" s="511"/>
      <c r="AW2426" s="511"/>
      <c r="AX2426" s="511"/>
      <c r="AY2426" s="511"/>
      <c r="AZ2426" s="514"/>
      <c r="BA2426" s="515"/>
      <c r="BB2426" s="507"/>
      <c r="BC2426" s="505"/>
      <c r="BD2426" s="524"/>
      <c r="BE2426" s="506"/>
      <c r="BF2426" s="482"/>
      <c r="BG2426" s="483"/>
      <c r="BH2426" s="483"/>
      <c r="BI2426" s="465"/>
      <c r="BJ2426" s="465"/>
      <c r="BK2426" s="465"/>
      <c r="BL2426" s="465"/>
      <c r="BM2426" s="465"/>
      <c r="BN2426" s="465"/>
      <c r="BO2426" s="483"/>
      <c r="BP2426" s="483"/>
      <c r="BQ2426" s="483"/>
      <c r="BR2426" s="483"/>
      <c r="BS2426" s="483"/>
      <c r="BT2426" s="484"/>
      <c r="BU2426" s="484"/>
      <c r="BV2426" s="484"/>
      <c r="BW2426" s="516"/>
      <c r="BX2426" s="434"/>
      <c r="BY2426" s="490"/>
      <c r="BZ2426" s="491"/>
      <c r="CA2426" s="520"/>
      <c r="CB2426" s="520"/>
      <c r="CC2426" s="520"/>
      <c r="CD2426" s="520"/>
      <c r="CE2426" s="520"/>
      <c r="CF2426" s="520"/>
    </row>
    <row r="2427" spans="1:84" ht="13.8" thickBot="1" x14ac:dyDescent="0.3">
      <c r="A2427" s="133"/>
      <c r="B2427" s="134"/>
      <c r="C2427" s="429"/>
      <c r="D2427" s="136"/>
      <c r="E2427" s="136"/>
      <c r="F2427" s="438"/>
      <c r="G2427" s="136"/>
      <c r="H2427" s="139"/>
      <c r="I2427" s="430"/>
      <c r="J2427" s="431"/>
      <c r="K2427" s="432"/>
      <c r="L2427" s="428"/>
      <c r="M2427" s="500"/>
      <c r="N2427" s="518"/>
      <c r="O2427" s="501"/>
      <c r="P2427" s="501"/>
      <c r="Q2427" s="519"/>
      <c r="R2427" s="502"/>
      <c r="S2427" s="502"/>
      <c r="T2427" s="503"/>
      <c r="U2427" s="504"/>
      <c r="V2427" s="505"/>
      <c r="W2427" s="505"/>
      <c r="X2427" s="505"/>
      <c r="Y2427" s="505"/>
      <c r="Z2427" s="506"/>
      <c r="AA2427" s="507"/>
      <c r="AB2427" s="508"/>
      <c r="AC2427" s="513"/>
      <c r="AD2427" s="508"/>
      <c r="AE2427" s="507"/>
      <c r="AF2427" s="513"/>
      <c r="AG2427" s="507"/>
      <c r="AH2427" s="508"/>
      <c r="AI2427" s="509"/>
      <c r="AJ2427" s="507"/>
      <c r="AK2427" s="507"/>
      <c r="AL2427" s="510"/>
      <c r="AM2427" s="511"/>
      <c r="AN2427" s="512"/>
      <c r="AO2427" s="511"/>
      <c r="AP2427" s="507"/>
      <c r="AQ2427" s="512"/>
      <c r="AR2427" s="513"/>
      <c r="AS2427" s="508"/>
      <c r="AT2427" s="511"/>
      <c r="AU2427" s="511"/>
      <c r="AV2427" s="511"/>
      <c r="AW2427" s="511"/>
      <c r="AX2427" s="511"/>
      <c r="AY2427" s="511"/>
      <c r="AZ2427" s="514"/>
      <c r="BA2427" s="515"/>
      <c r="BB2427" s="507"/>
      <c r="BC2427" s="505"/>
      <c r="BD2427" s="524"/>
      <c r="BE2427" s="506"/>
      <c r="BF2427" s="482"/>
      <c r="BG2427" s="483"/>
      <c r="BH2427" s="483"/>
      <c r="BI2427" s="465"/>
      <c r="BJ2427" s="465"/>
      <c r="BK2427" s="465"/>
      <c r="BL2427" s="465"/>
      <c r="BM2427" s="465"/>
      <c r="BN2427" s="465"/>
      <c r="BO2427" s="483"/>
      <c r="BP2427" s="483"/>
      <c r="BQ2427" s="483"/>
      <c r="BR2427" s="483"/>
      <c r="BS2427" s="483"/>
      <c r="BT2427" s="484"/>
      <c r="BU2427" s="484"/>
      <c r="BV2427" s="484"/>
      <c r="BW2427" s="516"/>
      <c r="BX2427" s="434"/>
      <c r="BY2427" s="490"/>
      <c r="BZ2427" s="491"/>
      <c r="CA2427" s="520"/>
      <c r="CB2427" s="520"/>
      <c r="CC2427" s="520"/>
      <c r="CD2427" s="520"/>
      <c r="CE2427" s="520"/>
      <c r="CF2427" s="520"/>
    </row>
    <row r="2428" spans="1:84" ht="13.8" thickBot="1" x14ac:dyDescent="0.3">
      <c r="A2428" s="133"/>
      <c r="B2428" s="134"/>
      <c r="C2428" s="429"/>
      <c r="D2428" s="136"/>
      <c r="E2428" s="136"/>
      <c r="F2428" s="438"/>
      <c r="G2428" s="136"/>
      <c r="H2428" s="139"/>
      <c r="I2428" s="430"/>
      <c r="J2428" s="431"/>
      <c r="K2428" s="432"/>
      <c r="L2428" s="428"/>
      <c r="M2428" s="500"/>
      <c r="N2428" s="518"/>
      <c r="O2428" s="501"/>
      <c r="P2428" s="501"/>
      <c r="Q2428" s="519"/>
      <c r="R2428" s="502"/>
      <c r="S2428" s="502"/>
      <c r="T2428" s="503"/>
      <c r="U2428" s="504"/>
      <c r="V2428" s="505"/>
      <c r="W2428" s="505"/>
      <c r="X2428" s="505"/>
      <c r="Y2428" s="505"/>
      <c r="Z2428" s="506"/>
      <c r="AA2428" s="507"/>
      <c r="AB2428" s="508"/>
      <c r="AC2428" s="513"/>
      <c r="AD2428" s="508"/>
      <c r="AE2428" s="507"/>
      <c r="AF2428" s="513"/>
      <c r="AG2428" s="507"/>
      <c r="AH2428" s="508"/>
      <c r="AI2428" s="509"/>
      <c r="AJ2428" s="507"/>
      <c r="AK2428" s="507"/>
      <c r="AL2428" s="510"/>
      <c r="AM2428" s="511"/>
      <c r="AN2428" s="512"/>
      <c r="AO2428" s="511"/>
      <c r="AP2428" s="507"/>
      <c r="AQ2428" s="512"/>
      <c r="AR2428" s="513"/>
      <c r="AS2428" s="508"/>
      <c r="AT2428" s="511"/>
      <c r="AU2428" s="511"/>
      <c r="AV2428" s="511"/>
      <c r="AW2428" s="511"/>
      <c r="AX2428" s="511"/>
      <c r="AY2428" s="511"/>
      <c r="AZ2428" s="514"/>
      <c r="BA2428" s="515"/>
      <c r="BB2428" s="507"/>
      <c r="BC2428" s="505"/>
      <c r="BD2428" s="524"/>
      <c r="BE2428" s="506"/>
      <c r="BF2428" s="482"/>
      <c r="BG2428" s="483"/>
      <c r="BH2428" s="483"/>
      <c r="BI2428" s="465"/>
      <c r="BJ2428" s="465"/>
      <c r="BK2428" s="465"/>
      <c r="BL2428" s="465"/>
      <c r="BM2428" s="465"/>
      <c r="BN2428" s="465"/>
      <c r="BO2428" s="483"/>
      <c r="BP2428" s="483"/>
      <c r="BQ2428" s="483"/>
      <c r="BR2428" s="483"/>
      <c r="BS2428" s="483"/>
      <c r="BT2428" s="484"/>
      <c r="BU2428" s="484"/>
      <c r="BV2428" s="484"/>
      <c r="BW2428" s="516"/>
      <c r="BX2428" s="434"/>
      <c r="BY2428" s="490"/>
      <c r="BZ2428" s="491"/>
      <c r="CA2428" s="520"/>
      <c r="CB2428" s="520"/>
      <c r="CC2428" s="520"/>
      <c r="CD2428" s="520"/>
      <c r="CE2428" s="520"/>
      <c r="CF2428" s="520"/>
    </row>
    <row r="2429" spans="1:84" ht="13.8" thickBot="1" x14ac:dyDescent="0.3">
      <c r="A2429" s="133"/>
      <c r="B2429" s="134"/>
      <c r="C2429" s="429"/>
      <c r="D2429" s="136"/>
      <c r="E2429" s="136"/>
      <c r="F2429" s="438"/>
      <c r="G2429" s="136"/>
      <c r="H2429" s="139"/>
      <c r="I2429" s="430"/>
      <c r="J2429" s="431"/>
      <c r="K2429" s="432"/>
      <c r="L2429" s="428"/>
      <c r="M2429" s="500"/>
      <c r="N2429" s="518"/>
      <c r="O2429" s="501"/>
      <c r="P2429" s="501"/>
      <c r="Q2429" s="519"/>
      <c r="R2429" s="502"/>
      <c r="S2429" s="502"/>
      <c r="T2429" s="503"/>
      <c r="U2429" s="504"/>
      <c r="V2429" s="505"/>
      <c r="W2429" s="505"/>
      <c r="X2429" s="505"/>
      <c r="Y2429" s="505"/>
      <c r="Z2429" s="506"/>
      <c r="AA2429" s="507"/>
      <c r="AB2429" s="508"/>
      <c r="AC2429" s="513"/>
      <c r="AD2429" s="508"/>
      <c r="AE2429" s="507"/>
      <c r="AF2429" s="513"/>
      <c r="AG2429" s="507"/>
      <c r="AH2429" s="508"/>
      <c r="AI2429" s="509"/>
      <c r="AJ2429" s="507"/>
      <c r="AK2429" s="507"/>
      <c r="AL2429" s="510"/>
      <c r="AM2429" s="511"/>
      <c r="AN2429" s="512"/>
      <c r="AO2429" s="511"/>
      <c r="AP2429" s="507"/>
      <c r="AQ2429" s="512"/>
      <c r="AR2429" s="513"/>
      <c r="AS2429" s="508"/>
      <c r="AT2429" s="511"/>
      <c r="AU2429" s="511"/>
      <c r="AV2429" s="511"/>
      <c r="AW2429" s="511"/>
      <c r="AX2429" s="511"/>
      <c r="AY2429" s="511"/>
      <c r="AZ2429" s="514"/>
      <c r="BA2429" s="515"/>
      <c r="BB2429" s="507"/>
      <c r="BC2429" s="505"/>
      <c r="BD2429" s="524"/>
      <c r="BE2429" s="506"/>
      <c r="BF2429" s="482"/>
      <c r="BG2429" s="483"/>
      <c r="BH2429" s="483"/>
      <c r="BI2429" s="465"/>
      <c r="BJ2429" s="465"/>
      <c r="BK2429" s="465"/>
      <c r="BL2429" s="465"/>
      <c r="BM2429" s="465"/>
      <c r="BN2429" s="465"/>
      <c r="BO2429" s="483"/>
      <c r="BP2429" s="483"/>
      <c r="BQ2429" s="483"/>
      <c r="BR2429" s="483"/>
      <c r="BS2429" s="483"/>
      <c r="BT2429" s="484"/>
      <c r="BU2429" s="484"/>
      <c r="BV2429" s="484"/>
      <c r="BW2429" s="516"/>
      <c r="BX2429" s="434"/>
      <c r="BY2429" s="490"/>
      <c r="BZ2429" s="491"/>
      <c r="CA2429" s="520"/>
      <c r="CB2429" s="520"/>
      <c r="CC2429" s="520"/>
      <c r="CD2429" s="520"/>
      <c r="CE2429" s="520"/>
      <c r="CF2429" s="520"/>
    </row>
    <row r="2430" spans="1:84" ht="13.8" thickBot="1" x14ac:dyDescent="0.3">
      <c r="A2430" s="133"/>
      <c r="B2430" s="134"/>
      <c r="C2430" s="429"/>
      <c r="D2430" s="136"/>
      <c r="E2430" s="136"/>
      <c r="F2430" s="438"/>
      <c r="G2430" s="136"/>
      <c r="H2430" s="139"/>
      <c r="I2430" s="430"/>
      <c r="J2430" s="431"/>
      <c r="K2430" s="432"/>
      <c r="L2430" s="428"/>
      <c r="M2430" s="500"/>
      <c r="N2430" s="518"/>
      <c r="O2430" s="501"/>
      <c r="P2430" s="501"/>
      <c r="Q2430" s="519"/>
      <c r="R2430" s="502"/>
      <c r="S2430" s="502"/>
      <c r="T2430" s="503"/>
      <c r="U2430" s="504"/>
      <c r="V2430" s="505"/>
      <c r="W2430" s="505"/>
      <c r="X2430" s="505"/>
      <c r="Y2430" s="505"/>
      <c r="Z2430" s="506"/>
      <c r="AA2430" s="507"/>
      <c r="AB2430" s="508"/>
      <c r="AC2430" s="513"/>
      <c r="AD2430" s="508"/>
      <c r="AE2430" s="507"/>
      <c r="AF2430" s="513"/>
      <c r="AG2430" s="507"/>
      <c r="AH2430" s="508"/>
      <c r="AI2430" s="509"/>
      <c r="AJ2430" s="507"/>
      <c r="AK2430" s="507"/>
      <c r="AL2430" s="510"/>
      <c r="AM2430" s="511"/>
      <c r="AN2430" s="512"/>
      <c r="AO2430" s="511"/>
      <c r="AP2430" s="507"/>
      <c r="AQ2430" s="512"/>
      <c r="AR2430" s="513"/>
      <c r="AS2430" s="508"/>
      <c r="AT2430" s="511"/>
      <c r="AU2430" s="511"/>
      <c r="AV2430" s="511"/>
      <c r="AW2430" s="511"/>
      <c r="AX2430" s="511"/>
      <c r="AY2430" s="511"/>
      <c r="AZ2430" s="514"/>
      <c r="BA2430" s="515"/>
      <c r="BB2430" s="507"/>
      <c r="BC2430" s="505"/>
      <c r="BD2430" s="524"/>
      <c r="BE2430" s="506"/>
      <c r="BF2430" s="482"/>
      <c r="BG2430" s="483"/>
      <c r="BH2430" s="483"/>
      <c r="BI2430" s="465"/>
      <c r="BJ2430" s="465"/>
      <c r="BK2430" s="465"/>
      <c r="BL2430" s="465"/>
      <c r="BM2430" s="465"/>
      <c r="BN2430" s="465"/>
      <c r="BO2430" s="483"/>
      <c r="BP2430" s="483"/>
      <c r="BQ2430" s="483"/>
      <c r="BR2430" s="483"/>
      <c r="BS2430" s="483"/>
      <c r="BT2430" s="484"/>
      <c r="BU2430" s="484"/>
      <c r="BV2430" s="484"/>
      <c r="BW2430" s="516"/>
      <c r="BX2430" s="434"/>
      <c r="BY2430" s="490"/>
      <c r="BZ2430" s="491"/>
      <c r="CA2430" s="520"/>
      <c r="CB2430" s="520"/>
      <c r="CC2430" s="520"/>
      <c r="CD2430" s="520"/>
      <c r="CE2430" s="520"/>
      <c r="CF2430" s="520"/>
    </row>
    <row r="2431" spans="1:84" ht="13.8" thickBot="1" x14ac:dyDescent="0.3">
      <c r="A2431" s="133"/>
      <c r="B2431" s="134"/>
      <c r="C2431" s="429"/>
      <c r="D2431" s="136"/>
      <c r="E2431" s="136"/>
      <c r="F2431" s="438"/>
      <c r="G2431" s="136"/>
      <c r="H2431" s="139"/>
      <c r="I2431" s="430"/>
      <c r="J2431" s="431"/>
      <c r="K2431" s="432"/>
      <c r="L2431" s="428"/>
      <c r="M2431" s="500"/>
      <c r="N2431" s="518"/>
      <c r="O2431" s="501"/>
      <c r="P2431" s="501"/>
      <c r="Q2431" s="519"/>
      <c r="R2431" s="502"/>
      <c r="S2431" s="502"/>
      <c r="T2431" s="503"/>
      <c r="U2431" s="504"/>
      <c r="V2431" s="505"/>
      <c r="W2431" s="505"/>
      <c r="X2431" s="505"/>
      <c r="Y2431" s="505"/>
      <c r="Z2431" s="506"/>
      <c r="AA2431" s="507"/>
      <c r="AB2431" s="508"/>
      <c r="AC2431" s="513"/>
      <c r="AD2431" s="508"/>
      <c r="AE2431" s="507"/>
      <c r="AF2431" s="513"/>
      <c r="AG2431" s="507"/>
      <c r="AH2431" s="508"/>
      <c r="AI2431" s="509"/>
      <c r="AJ2431" s="507"/>
      <c r="AK2431" s="507"/>
      <c r="AL2431" s="510"/>
      <c r="AM2431" s="511"/>
      <c r="AN2431" s="512"/>
      <c r="AO2431" s="511"/>
      <c r="AP2431" s="507"/>
      <c r="AQ2431" s="512"/>
      <c r="AR2431" s="513"/>
      <c r="AS2431" s="508"/>
      <c r="AT2431" s="511"/>
      <c r="AU2431" s="511"/>
      <c r="AV2431" s="511"/>
      <c r="AW2431" s="511"/>
      <c r="AX2431" s="511"/>
      <c r="AY2431" s="511"/>
      <c r="AZ2431" s="514"/>
      <c r="BA2431" s="515"/>
      <c r="BB2431" s="507"/>
      <c r="BC2431" s="505"/>
      <c r="BD2431" s="524"/>
      <c r="BE2431" s="506"/>
      <c r="BF2431" s="482"/>
      <c r="BG2431" s="483"/>
      <c r="BH2431" s="483"/>
      <c r="BI2431" s="465"/>
      <c r="BJ2431" s="465"/>
      <c r="BK2431" s="465"/>
      <c r="BL2431" s="465"/>
      <c r="BM2431" s="465"/>
      <c r="BN2431" s="465"/>
      <c r="BO2431" s="483"/>
      <c r="BP2431" s="483"/>
      <c r="BQ2431" s="483"/>
      <c r="BR2431" s="483"/>
      <c r="BS2431" s="483"/>
      <c r="BT2431" s="484"/>
      <c r="BU2431" s="484"/>
      <c r="BV2431" s="484"/>
      <c r="BW2431" s="516"/>
      <c r="BX2431" s="434"/>
      <c r="BY2431" s="490"/>
      <c r="BZ2431" s="491"/>
      <c r="CA2431" s="520"/>
      <c r="CB2431" s="520"/>
      <c r="CC2431" s="520"/>
      <c r="CD2431" s="520"/>
      <c r="CE2431" s="520"/>
      <c r="CF2431" s="520"/>
    </row>
    <row r="2432" spans="1:84" ht="13.8" thickBot="1" x14ac:dyDescent="0.3">
      <c r="A2432" s="133"/>
      <c r="B2432" s="134"/>
      <c r="C2432" s="429"/>
      <c r="D2432" s="136"/>
      <c r="E2432" s="136"/>
      <c r="F2432" s="438"/>
      <c r="G2432" s="136"/>
      <c r="H2432" s="139"/>
      <c r="I2432" s="430"/>
      <c r="J2432" s="431"/>
      <c r="K2432" s="432"/>
      <c r="L2432" s="428"/>
      <c r="M2432" s="500"/>
      <c r="N2432" s="518"/>
      <c r="O2432" s="501"/>
      <c r="P2432" s="501"/>
      <c r="Q2432" s="519"/>
      <c r="R2432" s="502"/>
      <c r="S2432" s="502"/>
      <c r="T2432" s="503"/>
      <c r="U2432" s="504"/>
      <c r="V2432" s="505"/>
      <c r="W2432" s="505"/>
      <c r="X2432" s="505"/>
      <c r="Y2432" s="505"/>
      <c r="Z2432" s="506"/>
      <c r="AA2432" s="507"/>
      <c r="AB2432" s="508"/>
      <c r="AC2432" s="513"/>
      <c r="AD2432" s="508"/>
      <c r="AE2432" s="507"/>
      <c r="AF2432" s="513"/>
      <c r="AG2432" s="507"/>
      <c r="AH2432" s="508"/>
      <c r="AI2432" s="509"/>
      <c r="AJ2432" s="507"/>
      <c r="AK2432" s="507"/>
      <c r="AL2432" s="510"/>
      <c r="AM2432" s="511"/>
      <c r="AN2432" s="512"/>
      <c r="AO2432" s="511"/>
      <c r="AP2432" s="507"/>
      <c r="AQ2432" s="512"/>
      <c r="AR2432" s="513"/>
      <c r="AS2432" s="508"/>
      <c r="AT2432" s="511"/>
      <c r="AU2432" s="511"/>
      <c r="AV2432" s="511"/>
      <c r="AW2432" s="511"/>
      <c r="AX2432" s="511"/>
      <c r="AY2432" s="511"/>
      <c r="AZ2432" s="514"/>
      <c r="BA2432" s="515"/>
      <c r="BB2432" s="507"/>
      <c r="BC2432" s="505"/>
      <c r="BD2432" s="524"/>
      <c r="BE2432" s="506"/>
      <c r="BF2432" s="482"/>
      <c r="BG2432" s="483"/>
      <c r="BH2432" s="483"/>
      <c r="BI2432" s="465"/>
      <c r="BJ2432" s="465"/>
      <c r="BK2432" s="465"/>
      <c r="BL2432" s="465"/>
      <c r="BM2432" s="465"/>
      <c r="BN2432" s="465"/>
      <c r="BO2432" s="483"/>
      <c r="BP2432" s="483"/>
      <c r="BQ2432" s="483"/>
      <c r="BR2432" s="483"/>
      <c r="BS2432" s="483"/>
      <c r="BT2432" s="484"/>
      <c r="BU2432" s="484"/>
      <c r="BV2432" s="484"/>
      <c r="BW2432" s="516"/>
      <c r="BX2432" s="434"/>
      <c r="BY2432" s="490"/>
      <c r="BZ2432" s="491"/>
      <c r="CA2432" s="520"/>
      <c r="CB2432" s="520"/>
      <c r="CC2432" s="520"/>
      <c r="CD2432" s="520"/>
      <c r="CE2432" s="520"/>
      <c r="CF2432" s="520"/>
    </row>
    <row r="2433" spans="1:84" ht="13.8" thickBot="1" x14ac:dyDescent="0.3">
      <c r="A2433" s="133"/>
      <c r="B2433" s="134"/>
      <c r="C2433" s="429"/>
      <c r="D2433" s="136"/>
      <c r="E2433" s="136"/>
      <c r="F2433" s="438"/>
      <c r="G2433" s="136"/>
      <c r="H2433" s="139"/>
      <c r="I2433" s="430"/>
      <c r="J2433" s="431"/>
      <c r="K2433" s="432"/>
      <c r="L2433" s="428"/>
      <c r="M2433" s="500"/>
      <c r="N2433" s="518"/>
      <c r="O2433" s="501"/>
      <c r="P2433" s="501"/>
      <c r="Q2433" s="519"/>
      <c r="R2433" s="502"/>
      <c r="S2433" s="502"/>
      <c r="T2433" s="503"/>
      <c r="U2433" s="504"/>
      <c r="V2433" s="505"/>
      <c r="W2433" s="505"/>
      <c r="X2433" s="505"/>
      <c r="Y2433" s="505"/>
      <c r="Z2433" s="506"/>
      <c r="AA2433" s="507"/>
      <c r="AB2433" s="508"/>
      <c r="AC2433" s="513"/>
      <c r="AD2433" s="508"/>
      <c r="AE2433" s="507"/>
      <c r="AF2433" s="513"/>
      <c r="AG2433" s="507"/>
      <c r="AH2433" s="508"/>
      <c r="AI2433" s="509"/>
      <c r="AJ2433" s="507"/>
      <c r="AK2433" s="507"/>
      <c r="AL2433" s="510"/>
      <c r="AM2433" s="511"/>
      <c r="AN2433" s="512"/>
      <c r="AO2433" s="511"/>
      <c r="AP2433" s="507"/>
      <c r="AQ2433" s="512"/>
      <c r="AR2433" s="513"/>
      <c r="AS2433" s="508"/>
      <c r="AT2433" s="511"/>
      <c r="AU2433" s="511"/>
      <c r="AV2433" s="511"/>
      <c r="AW2433" s="511"/>
      <c r="AX2433" s="511"/>
      <c r="AY2433" s="511"/>
      <c r="AZ2433" s="514"/>
      <c r="BA2433" s="515"/>
      <c r="BB2433" s="507"/>
      <c r="BC2433" s="505"/>
      <c r="BD2433" s="524"/>
      <c r="BE2433" s="506"/>
      <c r="BF2433" s="482"/>
      <c r="BG2433" s="483"/>
      <c r="BH2433" s="483"/>
      <c r="BI2433" s="465"/>
      <c r="BJ2433" s="465"/>
      <c r="BK2433" s="465"/>
      <c r="BL2433" s="465"/>
      <c r="BM2433" s="465"/>
      <c r="BN2433" s="465"/>
      <c r="BO2433" s="483"/>
      <c r="BP2433" s="483"/>
      <c r="BQ2433" s="483"/>
      <c r="BR2433" s="483"/>
      <c r="BS2433" s="483"/>
      <c r="BT2433" s="484"/>
      <c r="BU2433" s="484"/>
      <c r="BV2433" s="484"/>
      <c r="BW2433" s="516"/>
      <c r="BX2433" s="434"/>
      <c r="BY2433" s="490"/>
      <c r="BZ2433" s="491"/>
      <c r="CA2433" s="520"/>
      <c r="CB2433" s="520"/>
      <c r="CC2433" s="520"/>
      <c r="CD2433" s="520"/>
      <c r="CE2433" s="520"/>
      <c r="CF2433" s="520"/>
    </row>
    <row r="2434" spans="1:84" ht="13.8" thickBot="1" x14ac:dyDescent="0.3">
      <c r="A2434" s="133"/>
      <c r="B2434" s="134"/>
      <c r="C2434" s="429"/>
      <c r="D2434" s="136"/>
      <c r="E2434" s="136"/>
      <c r="F2434" s="438"/>
      <c r="G2434" s="136"/>
      <c r="H2434" s="139"/>
      <c r="I2434" s="430"/>
      <c r="J2434" s="431"/>
      <c r="K2434" s="432"/>
      <c r="L2434" s="428"/>
      <c r="M2434" s="500"/>
      <c r="N2434" s="518"/>
      <c r="O2434" s="501"/>
      <c r="P2434" s="501"/>
      <c r="Q2434" s="519"/>
      <c r="R2434" s="502"/>
      <c r="S2434" s="502"/>
      <c r="T2434" s="503"/>
      <c r="U2434" s="504"/>
      <c r="V2434" s="505"/>
      <c r="W2434" s="505"/>
      <c r="X2434" s="505"/>
      <c r="Y2434" s="505"/>
      <c r="Z2434" s="506"/>
      <c r="AA2434" s="507"/>
      <c r="AB2434" s="508"/>
      <c r="AC2434" s="513"/>
      <c r="AD2434" s="508"/>
      <c r="AE2434" s="507"/>
      <c r="AF2434" s="513"/>
      <c r="AG2434" s="507"/>
      <c r="AH2434" s="508"/>
      <c r="AI2434" s="509"/>
      <c r="AJ2434" s="507"/>
      <c r="AK2434" s="507"/>
      <c r="AL2434" s="510"/>
      <c r="AM2434" s="511"/>
      <c r="AN2434" s="512"/>
      <c r="AO2434" s="511"/>
      <c r="AP2434" s="507"/>
      <c r="AQ2434" s="512"/>
      <c r="AR2434" s="513"/>
      <c r="AS2434" s="508"/>
      <c r="AT2434" s="511"/>
      <c r="AU2434" s="511"/>
      <c r="AV2434" s="511"/>
      <c r="AW2434" s="511"/>
      <c r="AX2434" s="511"/>
      <c r="AY2434" s="511"/>
      <c r="AZ2434" s="514"/>
      <c r="BA2434" s="515"/>
      <c r="BB2434" s="507"/>
      <c r="BC2434" s="505"/>
      <c r="BD2434" s="524"/>
      <c r="BE2434" s="506"/>
      <c r="BF2434" s="482"/>
      <c r="BG2434" s="483"/>
      <c r="BH2434" s="483"/>
      <c r="BI2434" s="465"/>
      <c r="BJ2434" s="465"/>
      <c r="BK2434" s="465"/>
      <c r="BL2434" s="465"/>
      <c r="BM2434" s="465"/>
      <c r="BN2434" s="465"/>
      <c r="BO2434" s="483"/>
      <c r="BP2434" s="483"/>
      <c r="BQ2434" s="483"/>
      <c r="BR2434" s="483"/>
      <c r="BS2434" s="483"/>
      <c r="BT2434" s="484"/>
      <c r="BU2434" s="484"/>
      <c r="BV2434" s="484"/>
      <c r="BW2434" s="516"/>
      <c r="BX2434" s="434"/>
      <c r="BY2434" s="490"/>
      <c r="BZ2434" s="491"/>
      <c r="CA2434" s="520"/>
      <c r="CB2434" s="520"/>
      <c r="CC2434" s="520"/>
      <c r="CD2434" s="520"/>
      <c r="CE2434" s="520"/>
      <c r="CF2434" s="520"/>
    </row>
    <row r="2435" spans="1:84" ht="13.8" thickBot="1" x14ac:dyDescent="0.3">
      <c r="A2435" s="133"/>
      <c r="B2435" s="134"/>
      <c r="C2435" s="429"/>
      <c r="D2435" s="136"/>
      <c r="E2435" s="136"/>
      <c r="F2435" s="438"/>
      <c r="G2435" s="136"/>
      <c r="H2435" s="139"/>
      <c r="I2435" s="430"/>
      <c r="J2435" s="431"/>
      <c r="K2435" s="432"/>
      <c r="L2435" s="428"/>
      <c r="M2435" s="500"/>
      <c r="N2435" s="518"/>
      <c r="O2435" s="501"/>
      <c r="P2435" s="501"/>
      <c r="Q2435" s="519"/>
      <c r="R2435" s="502"/>
      <c r="S2435" s="502"/>
      <c r="T2435" s="503"/>
      <c r="U2435" s="504"/>
      <c r="V2435" s="505"/>
      <c r="W2435" s="505"/>
      <c r="X2435" s="505"/>
      <c r="Y2435" s="505"/>
      <c r="Z2435" s="506"/>
      <c r="AA2435" s="507"/>
      <c r="AB2435" s="508"/>
      <c r="AC2435" s="513"/>
      <c r="AD2435" s="508"/>
      <c r="AE2435" s="507"/>
      <c r="AF2435" s="513"/>
      <c r="AG2435" s="507"/>
      <c r="AH2435" s="508"/>
      <c r="AI2435" s="509"/>
      <c r="AJ2435" s="507"/>
      <c r="AK2435" s="507"/>
      <c r="AL2435" s="510"/>
      <c r="AM2435" s="511"/>
      <c r="AN2435" s="512"/>
      <c r="AO2435" s="511"/>
      <c r="AP2435" s="507"/>
      <c r="AQ2435" s="512"/>
      <c r="AR2435" s="513"/>
      <c r="AS2435" s="508"/>
      <c r="AT2435" s="511"/>
      <c r="AU2435" s="511"/>
      <c r="AV2435" s="511"/>
      <c r="AW2435" s="511"/>
      <c r="AX2435" s="511"/>
      <c r="AY2435" s="511"/>
      <c r="AZ2435" s="514"/>
      <c r="BA2435" s="515"/>
      <c r="BB2435" s="507"/>
      <c r="BC2435" s="505"/>
      <c r="BD2435" s="524"/>
      <c r="BE2435" s="506"/>
      <c r="BF2435" s="482"/>
      <c r="BG2435" s="483"/>
      <c r="BH2435" s="483"/>
      <c r="BI2435" s="465"/>
      <c r="BJ2435" s="465"/>
      <c r="BK2435" s="465"/>
      <c r="BL2435" s="465"/>
      <c r="BM2435" s="465"/>
      <c r="BN2435" s="465"/>
      <c r="BO2435" s="483"/>
      <c r="BP2435" s="483"/>
      <c r="BQ2435" s="483"/>
      <c r="BR2435" s="483"/>
      <c r="BS2435" s="483"/>
      <c r="BT2435" s="484"/>
      <c r="BU2435" s="484"/>
      <c r="BV2435" s="484"/>
      <c r="BW2435" s="516"/>
      <c r="BX2435" s="434"/>
      <c r="BY2435" s="490"/>
      <c r="BZ2435" s="491"/>
      <c r="CA2435" s="520"/>
      <c r="CB2435" s="520"/>
      <c r="CC2435" s="520"/>
      <c r="CD2435" s="520"/>
      <c r="CE2435" s="520"/>
      <c r="CF2435" s="520"/>
    </row>
    <row r="2436" spans="1:84" ht="13.8" thickBot="1" x14ac:dyDescent="0.3">
      <c r="A2436" s="133"/>
      <c r="B2436" s="134"/>
      <c r="C2436" s="429"/>
      <c r="D2436" s="136"/>
      <c r="E2436" s="136"/>
      <c r="F2436" s="438"/>
      <c r="G2436" s="136"/>
      <c r="H2436" s="139"/>
      <c r="I2436" s="430"/>
      <c r="J2436" s="431"/>
      <c r="K2436" s="432"/>
      <c r="L2436" s="428"/>
      <c r="M2436" s="500"/>
      <c r="N2436" s="518"/>
      <c r="O2436" s="501"/>
      <c r="P2436" s="501"/>
      <c r="Q2436" s="519"/>
      <c r="R2436" s="502"/>
      <c r="S2436" s="502"/>
      <c r="T2436" s="503"/>
      <c r="U2436" s="504"/>
      <c r="V2436" s="505"/>
      <c r="W2436" s="505"/>
      <c r="X2436" s="505"/>
      <c r="Y2436" s="505"/>
      <c r="Z2436" s="506"/>
      <c r="AA2436" s="507"/>
      <c r="AB2436" s="508"/>
      <c r="AC2436" s="513"/>
      <c r="AD2436" s="508"/>
      <c r="AE2436" s="507"/>
      <c r="AF2436" s="513"/>
      <c r="AG2436" s="507"/>
      <c r="AH2436" s="508"/>
      <c r="AI2436" s="509"/>
      <c r="AJ2436" s="507"/>
      <c r="AK2436" s="507"/>
      <c r="AL2436" s="510"/>
      <c r="AM2436" s="511"/>
      <c r="AN2436" s="512"/>
      <c r="AO2436" s="511"/>
      <c r="AP2436" s="507"/>
      <c r="AQ2436" s="512"/>
      <c r="AR2436" s="513"/>
      <c r="AS2436" s="508"/>
      <c r="AT2436" s="511"/>
      <c r="AU2436" s="511"/>
      <c r="AV2436" s="511"/>
      <c r="AW2436" s="511"/>
      <c r="AX2436" s="511"/>
      <c r="AY2436" s="511"/>
      <c r="AZ2436" s="514"/>
      <c r="BA2436" s="515"/>
      <c r="BB2436" s="507"/>
      <c r="BC2436" s="505"/>
      <c r="BD2436" s="524"/>
      <c r="BE2436" s="506"/>
      <c r="BF2436" s="482"/>
      <c r="BG2436" s="483"/>
      <c r="BH2436" s="483"/>
      <c r="BI2436" s="465"/>
      <c r="BJ2436" s="465"/>
      <c r="BK2436" s="465"/>
      <c r="BL2436" s="465"/>
      <c r="BM2436" s="465"/>
      <c r="BN2436" s="465"/>
      <c r="BO2436" s="483"/>
      <c r="BP2436" s="483"/>
      <c r="BQ2436" s="483"/>
      <c r="BR2436" s="483"/>
      <c r="BS2436" s="483"/>
      <c r="BT2436" s="484"/>
      <c r="BU2436" s="484"/>
      <c r="BV2436" s="484"/>
      <c r="BW2436" s="516"/>
      <c r="BX2436" s="434"/>
      <c r="BY2436" s="490"/>
      <c r="BZ2436" s="491"/>
      <c r="CA2436" s="520"/>
      <c r="CB2436" s="520"/>
      <c r="CC2436" s="520"/>
      <c r="CD2436" s="520"/>
      <c r="CE2436" s="520"/>
      <c r="CF2436" s="520"/>
    </row>
    <row r="2437" spans="1:84" ht="13.8" thickBot="1" x14ac:dyDescent="0.3">
      <c r="A2437" s="133"/>
      <c r="B2437" s="134"/>
      <c r="C2437" s="429"/>
      <c r="D2437" s="136"/>
      <c r="E2437" s="136"/>
      <c r="F2437" s="438"/>
      <c r="G2437" s="136"/>
      <c r="H2437" s="139"/>
      <c r="I2437" s="430"/>
      <c r="J2437" s="431"/>
      <c r="K2437" s="432"/>
      <c r="L2437" s="428"/>
      <c r="M2437" s="500"/>
      <c r="N2437" s="518"/>
      <c r="O2437" s="501"/>
      <c r="P2437" s="501"/>
      <c r="Q2437" s="519"/>
      <c r="R2437" s="502"/>
      <c r="S2437" s="502"/>
      <c r="T2437" s="503"/>
      <c r="U2437" s="504"/>
      <c r="V2437" s="505"/>
      <c r="W2437" s="505"/>
      <c r="X2437" s="505"/>
      <c r="Y2437" s="505"/>
      <c r="Z2437" s="506"/>
      <c r="AA2437" s="507"/>
      <c r="AB2437" s="508"/>
      <c r="AC2437" s="513"/>
      <c r="AD2437" s="508"/>
      <c r="AE2437" s="507"/>
      <c r="AF2437" s="513"/>
      <c r="AG2437" s="507"/>
      <c r="AH2437" s="508"/>
      <c r="AI2437" s="509"/>
      <c r="AJ2437" s="507"/>
      <c r="AK2437" s="507"/>
      <c r="AL2437" s="510"/>
      <c r="AM2437" s="511"/>
      <c r="AN2437" s="512"/>
      <c r="AO2437" s="511"/>
      <c r="AP2437" s="507"/>
      <c r="AQ2437" s="512"/>
      <c r="AR2437" s="513"/>
      <c r="AS2437" s="508"/>
      <c r="AT2437" s="511"/>
      <c r="AU2437" s="511"/>
      <c r="AV2437" s="511"/>
      <c r="AW2437" s="511"/>
      <c r="AX2437" s="511"/>
      <c r="AY2437" s="511"/>
      <c r="AZ2437" s="514"/>
      <c r="BA2437" s="515"/>
      <c r="BB2437" s="507"/>
      <c r="BC2437" s="505"/>
      <c r="BD2437" s="524"/>
      <c r="BE2437" s="506"/>
      <c r="BF2437" s="482"/>
      <c r="BG2437" s="483"/>
      <c r="BH2437" s="483"/>
      <c r="BI2437" s="465"/>
      <c r="BJ2437" s="465"/>
      <c r="BK2437" s="465"/>
      <c r="BL2437" s="465"/>
      <c r="BM2437" s="465"/>
      <c r="BN2437" s="465"/>
      <c r="BO2437" s="483"/>
      <c r="BP2437" s="483"/>
      <c r="BQ2437" s="483"/>
      <c r="BR2437" s="483"/>
      <c r="BS2437" s="483"/>
      <c r="BT2437" s="484"/>
      <c r="BU2437" s="484"/>
      <c r="BV2437" s="484"/>
      <c r="BW2437" s="516"/>
      <c r="BX2437" s="434"/>
      <c r="BY2437" s="490"/>
      <c r="BZ2437" s="491"/>
      <c r="CA2437" s="520"/>
      <c r="CB2437" s="520"/>
      <c r="CC2437" s="520"/>
      <c r="CD2437" s="520"/>
      <c r="CE2437" s="520"/>
      <c r="CF2437" s="520"/>
    </row>
    <row r="2438" spans="1:84" ht="13.8" thickBot="1" x14ac:dyDescent="0.3">
      <c r="A2438" s="133"/>
      <c r="B2438" s="134"/>
      <c r="C2438" s="429"/>
      <c r="D2438" s="136"/>
      <c r="E2438" s="136"/>
      <c r="F2438" s="438"/>
      <c r="G2438" s="136"/>
      <c r="H2438" s="139"/>
      <c r="I2438" s="430"/>
      <c r="J2438" s="431"/>
      <c r="K2438" s="432"/>
      <c r="L2438" s="428"/>
      <c r="M2438" s="500"/>
      <c r="N2438" s="518"/>
      <c r="O2438" s="501"/>
      <c r="P2438" s="501"/>
      <c r="Q2438" s="519"/>
      <c r="R2438" s="502"/>
      <c r="S2438" s="502"/>
      <c r="T2438" s="503"/>
      <c r="U2438" s="504"/>
      <c r="V2438" s="505"/>
      <c r="W2438" s="505"/>
      <c r="X2438" s="505"/>
      <c r="Y2438" s="505"/>
      <c r="Z2438" s="506"/>
      <c r="AA2438" s="507"/>
      <c r="AB2438" s="508"/>
      <c r="AC2438" s="513"/>
      <c r="AD2438" s="508"/>
      <c r="AE2438" s="507"/>
      <c r="AF2438" s="513"/>
      <c r="AG2438" s="507"/>
      <c r="AH2438" s="508"/>
      <c r="AI2438" s="509"/>
      <c r="AJ2438" s="507"/>
      <c r="AK2438" s="507"/>
      <c r="AL2438" s="510"/>
      <c r="AM2438" s="511"/>
      <c r="AN2438" s="512"/>
      <c r="AO2438" s="511"/>
      <c r="AP2438" s="507"/>
      <c r="AQ2438" s="512"/>
      <c r="AR2438" s="513"/>
      <c r="AS2438" s="508"/>
      <c r="AT2438" s="511"/>
      <c r="AU2438" s="511"/>
      <c r="AV2438" s="511"/>
      <c r="AW2438" s="511"/>
      <c r="AX2438" s="511"/>
      <c r="AY2438" s="511"/>
      <c r="AZ2438" s="514"/>
      <c r="BA2438" s="515"/>
      <c r="BB2438" s="507"/>
      <c r="BC2438" s="505"/>
      <c r="BD2438" s="524"/>
      <c r="BE2438" s="506"/>
      <c r="BF2438" s="482"/>
      <c r="BG2438" s="483"/>
      <c r="BH2438" s="483"/>
      <c r="BI2438" s="465"/>
      <c r="BJ2438" s="465"/>
      <c r="BK2438" s="465"/>
      <c r="BL2438" s="465"/>
      <c r="BM2438" s="465"/>
      <c r="BN2438" s="465"/>
      <c r="BO2438" s="483"/>
      <c r="BP2438" s="483"/>
      <c r="BQ2438" s="483"/>
      <c r="BR2438" s="483"/>
      <c r="BS2438" s="483"/>
      <c r="BT2438" s="484"/>
      <c r="BU2438" s="484"/>
      <c r="BV2438" s="484"/>
      <c r="BW2438" s="516"/>
      <c r="BX2438" s="434"/>
      <c r="BY2438" s="490"/>
      <c r="BZ2438" s="491"/>
      <c r="CA2438" s="520"/>
      <c r="CB2438" s="520"/>
      <c r="CC2438" s="520"/>
      <c r="CD2438" s="520"/>
      <c r="CE2438" s="520"/>
      <c r="CF2438" s="520"/>
    </row>
    <row r="2439" spans="1:84" ht="13.8" thickBot="1" x14ac:dyDescent="0.3">
      <c r="A2439" s="133"/>
      <c r="B2439" s="134"/>
      <c r="C2439" s="429"/>
      <c r="D2439" s="136"/>
      <c r="E2439" s="136"/>
      <c r="F2439" s="438"/>
      <c r="G2439" s="136"/>
      <c r="H2439" s="139"/>
      <c r="I2439" s="430"/>
      <c r="J2439" s="431"/>
      <c r="K2439" s="432"/>
      <c r="L2439" s="428"/>
      <c r="M2439" s="500"/>
      <c r="N2439" s="518"/>
      <c r="O2439" s="501"/>
      <c r="P2439" s="501"/>
      <c r="Q2439" s="519"/>
      <c r="R2439" s="502"/>
      <c r="S2439" s="502"/>
      <c r="T2439" s="503"/>
      <c r="U2439" s="504"/>
      <c r="V2439" s="505"/>
      <c r="W2439" s="505"/>
      <c r="X2439" s="505"/>
      <c r="Y2439" s="505"/>
      <c r="Z2439" s="506"/>
      <c r="AA2439" s="507"/>
      <c r="AB2439" s="508"/>
      <c r="AC2439" s="513"/>
      <c r="AD2439" s="508"/>
      <c r="AE2439" s="507"/>
      <c r="AF2439" s="513"/>
      <c r="AG2439" s="507"/>
      <c r="AH2439" s="508"/>
      <c r="AI2439" s="509"/>
      <c r="AJ2439" s="507"/>
      <c r="AK2439" s="507"/>
      <c r="AL2439" s="510"/>
      <c r="AM2439" s="511"/>
      <c r="AN2439" s="512"/>
      <c r="AO2439" s="511"/>
      <c r="AP2439" s="507"/>
      <c r="AQ2439" s="512"/>
      <c r="AR2439" s="513"/>
      <c r="AS2439" s="508"/>
      <c r="AT2439" s="511"/>
      <c r="AU2439" s="511"/>
      <c r="AV2439" s="511"/>
      <c r="AW2439" s="511"/>
      <c r="AX2439" s="511"/>
      <c r="AY2439" s="511"/>
      <c r="AZ2439" s="514"/>
      <c r="BA2439" s="515"/>
      <c r="BB2439" s="507"/>
      <c r="BC2439" s="505"/>
      <c r="BD2439" s="524"/>
      <c r="BE2439" s="506"/>
      <c r="BF2439" s="482"/>
      <c r="BG2439" s="483"/>
      <c r="BH2439" s="483"/>
      <c r="BI2439" s="465"/>
      <c r="BJ2439" s="465"/>
      <c r="BK2439" s="465"/>
      <c r="BL2439" s="465"/>
      <c r="BM2439" s="465"/>
      <c r="BN2439" s="465"/>
      <c r="BO2439" s="483"/>
      <c r="BP2439" s="483"/>
      <c r="BQ2439" s="483"/>
      <c r="BR2439" s="483"/>
      <c r="BS2439" s="483"/>
      <c r="BT2439" s="484"/>
      <c r="BU2439" s="484"/>
      <c r="BV2439" s="484"/>
      <c r="BW2439" s="516"/>
      <c r="BX2439" s="434"/>
      <c r="BY2439" s="490"/>
      <c r="BZ2439" s="491"/>
      <c r="CA2439" s="520"/>
      <c r="CB2439" s="520"/>
      <c r="CC2439" s="520"/>
      <c r="CD2439" s="520"/>
      <c r="CE2439" s="520"/>
      <c r="CF2439" s="520"/>
    </row>
    <row r="2440" spans="1:84" ht="13.8" thickBot="1" x14ac:dyDescent="0.3">
      <c r="A2440" s="133"/>
      <c r="B2440" s="134"/>
      <c r="C2440" s="429"/>
      <c r="D2440" s="136"/>
      <c r="E2440" s="136"/>
      <c r="F2440" s="438"/>
      <c r="G2440" s="136"/>
      <c r="H2440" s="139"/>
      <c r="I2440" s="430"/>
      <c r="J2440" s="431"/>
      <c r="K2440" s="432"/>
      <c r="L2440" s="428"/>
      <c r="M2440" s="500"/>
      <c r="N2440" s="518"/>
      <c r="O2440" s="501"/>
      <c r="P2440" s="501"/>
      <c r="Q2440" s="519"/>
      <c r="R2440" s="502"/>
      <c r="S2440" s="502"/>
      <c r="T2440" s="503"/>
      <c r="U2440" s="504"/>
      <c r="V2440" s="505"/>
      <c r="W2440" s="505"/>
      <c r="X2440" s="505"/>
      <c r="Y2440" s="505"/>
      <c r="Z2440" s="506"/>
      <c r="AA2440" s="507"/>
      <c r="AB2440" s="508"/>
      <c r="AC2440" s="513"/>
      <c r="AD2440" s="508"/>
      <c r="AE2440" s="507"/>
      <c r="AF2440" s="513"/>
      <c r="AG2440" s="507"/>
      <c r="AH2440" s="508"/>
      <c r="AI2440" s="509"/>
      <c r="AJ2440" s="507"/>
      <c r="AK2440" s="507"/>
      <c r="AL2440" s="510"/>
      <c r="AM2440" s="511"/>
      <c r="AN2440" s="512"/>
      <c r="AO2440" s="511"/>
      <c r="AP2440" s="507"/>
      <c r="AQ2440" s="512"/>
      <c r="AR2440" s="513"/>
      <c r="AS2440" s="508"/>
      <c r="AT2440" s="511"/>
      <c r="AU2440" s="511"/>
      <c r="AV2440" s="511"/>
      <c r="AW2440" s="511"/>
      <c r="AX2440" s="511"/>
      <c r="AY2440" s="511"/>
      <c r="AZ2440" s="514"/>
      <c r="BA2440" s="515"/>
      <c r="BB2440" s="507"/>
      <c r="BC2440" s="505"/>
      <c r="BD2440" s="524"/>
      <c r="BE2440" s="506"/>
      <c r="BF2440" s="482"/>
      <c r="BG2440" s="483"/>
      <c r="BH2440" s="483"/>
      <c r="BI2440" s="465"/>
      <c r="BJ2440" s="465"/>
      <c r="BK2440" s="465"/>
      <c r="BL2440" s="465"/>
      <c r="BM2440" s="465"/>
      <c r="BN2440" s="465"/>
      <c r="BO2440" s="483"/>
      <c r="BP2440" s="483"/>
      <c r="BQ2440" s="483"/>
      <c r="BR2440" s="483"/>
      <c r="BS2440" s="483"/>
      <c r="BT2440" s="484"/>
      <c r="BU2440" s="484"/>
      <c r="BV2440" s="484"/>
      <c r="BW2440" s="516"/>
      <c r="BX2440" s="434"/>
      <c r="BY2440" s="490"/>
      <c r="BZ2440" s="491"/>
      <c r="CA2440" s="520"/>
      <c r="CB2440" s="520"/>
      <c r="CC2440" s="520"/>
      <c r="CD2440" s="520"/>
      <c r="CE2440" s="520"/>
      <c r="CF2440" s="520"/>
    </row>
    <row r="2441" spans="1:84" ht="13.8" thickBot="1" x14ac:dyDescent="0.3">
      <c r="A2441" s="133"/>
      <c r="B2441" s="134"/>
      <c r="C2441" s="429"/>
      <c r="D2441" s="136"/>
      <c r="E2441" s="136"/>
      <c r="F2441" s="438"/>
      <c r="G2441" s="136"/>
      <c r="H2441" s="139"/>
      <c r="I2441" s="430"/>
      <c r="J2441" s="431"/>
      <c r="K2441" s="432"/>
      <c r="L2441" s="428"/>
      <c r="M2441" s="500"/>
      <c r="N2441" s="518"/>
      <c r="O2441" s="501"/>
      <c r="P2441" s="501"/>
      <c r="Q2441" s="519"/>
      <c r="R2441" s="502"/>
      <c r="S2441" s="502"/>
      <c r="T2441" s="503"/>
      <c r="U2441" s="504"/>
      <c r="V2441" s="505"/>
      <c r="W2441" s="505"/>
      <c r="X2441" s="505"/>
      <c r="Y2441" s="505"/>
      <c r="Z2441" s="506"/>
      <c r="AA2441" s="507"/>
      <c r="AB2441" s="508"/>
      <c r="AC2441" s="513"/>
      <c r="AD2441" s="508"/>
      <c r="AE2441" s="507"/>
      <c r="AF2441" s="513"/>
      <c r="AG2441" s="507"/>
      <c r="AH2441" s="508"/>
      <c r="AI2441" s="509"/>
      <c r="AJ2441" s="507"/>
      <c r="AK2441" s="507"/>
      <c r="AL2441" s="510"/>
      <c r="AM2441" s="511"/>
      <c r="AN2441" s="512"/>
      <c r="AO2441" s="511"/>
      <c r="AP2441" s="507"/>
      <c r="AQ2441" s="512"/>
      <c r="AR2441" s="513"/>
      <c r="AS2441" s="508"/>
      <c r="AT2441" s="511"/>
      <c r="AU2441" s="511"/>
      <c r="AV2441" s="511"/>
      <c r="AW2441" s="511"/>
      <c r="AX2441" s="511"/>
      <c r="AY2441" s="511"/>
      <c r="AZ2441" s="514"/>
      <c r="BA2441" s="515"/>
      <c r="BB2441" s="507"/>
      <c r="BC2441" s="505"/>
      <c r="BD2441" s="524"/>
      <c r="BE2441" s="506"/>
      <c r="BF2441" s="482"/>
      <c r="BG2441" s="483"/>
      <c r="BH2441" s="483"/>
      <c r="BI2441" s="465"/>
      <c r="BJ2441" s="465"/>
      <c r="BK2441" s="465"/>
      <c r="BL2441" s="465"/>
      <c r="BM2441" s="465"/>
      <c r="BN2441" s="465"/>
      <c r="BO2441" s="483"/>
      <c r="BP2441" s="483"/>
      <c r="BQ2441" s="483"/>
      <c r="BR2441" s="483"/>
      <c r="BS2441" s="483"/>
      <c r="BT2441" s="484"/>
      <c r="BU2441" s="484"/>
      <c r="BV2441" s="484"/>
      <c r="BW2441" s="516"/>
      <c r="BX2441" s="434"/>
      <c r="BY2441" s="490"/>
      <c r="BZ2441" s="491"/>
      <c r="CA2441" s="520"/>
      <c r="CB2441" s="520"/>
      <c r="CC2441" s="520"/>
      <c r="CD2441" s="520"/>
      <c r="CE2441" s="520"/>
      <c r="CF2441" s="520"/>
    </row>
    <row r="2442" spans="1:84" ht="13.8" thickBot="1" x14ac:dyDescent="0.3">
      <c r="A2442" s="133"/>
      <c r="B2442" s="134"/>
      <c r="C2442" s="429"/>
      <c r="D2442" s="136"/>
      <c r="E2442" s="136"/>
      <c r="F2442" s="438"/>
      <c r="G2442" s="136"/>
      <c r="H2442" s="139"/>
      <c r="I2442" s="430"/>
      <c r="J2442" s="431"/>
      <c r="K2442" s="432"/>
      <c r="L2442" s="428"/>
      <c r="M2442" s="500"/>
      <c r="N2442" s="518"/>
      <c r="O2442" s="501"/>
      <c r="P2442" s="501"/>
      <c r="Q2442" s="519"/>
      <c r="R2442" s="502"/>
      <c r="S2442" s="502"/>
      <c r="T2442" s="503"/>
      <c r="U2442" s="504"/>
      <c r="V2442" s="505"/>
      <c r="W2442" s="505"/>
      <c r="X2442" s="505"/>
      <c r="Y2442" s="505"/>
      <c r="Z2442" s="506"/>
      <c r="AA2442" s="507"/>
      <c r="AB2442" s="508"/>
      <c r="AC2442" s="513"/>
      <c r="AD2442" s="508"/>
      <c r="AE2442" s="507"/>
      <c r="AF2442" s="513"/>
      <c r="AG2442" s="507"/>
      <c r="AH2442" s="508"/>
      <c r="AI2442" s="509"/>
      <c r="AJ2442" s="507"/>
      <c r="AK2442" s="507"/>
      <c r="AL2442" s="510"/>
      <c r="AM2442" s="511"/>
      <c r="AN2442" s="512"/>
      <c r="AO2442" s="511"/>
      <c r="AP2442" s="507"/>
      <c r="AQ2442" s="512"/>
      <c r="AR2442" s="513"/>
      <c r="AS2442" s="508"/>
      <c r="AT2442" s="511"/>
      <c r="AU2442" s="511"/>
      <c r="AV2442" s="511"/>
      <c r="AW2442" s="511"/>
      <c r="AX2442" s="511"/>
      <c r="AY2442" s="511"/>
      <c r="AZ2442" s="514"/>
      <c r="BA2442" s="515"/>
      <c r="BB2442" s="507"/>
      <c r="BC2442" s="505"/>
      <c r="BD2442" s="524"/>
      <c r="BE2442" s="506"/>
      <c r="BF2442" s="482"/>
      <c r="BG2442" s="483"/>
      <c r="BH2442" s="483"/>
      <c r="BI2442" s="465"/>
      <c r="BJ2442" s="465"/>
      <c r="BK2442" s="465"/>
      <c r="BL2442" s="465"/>
      <c r="BM2442" s="465"/>
      <c r="BN2442" s="465"/>
      <c r="BO2442" s="483"/>
      <c r="BP2442" s="483"/>
      <c r="BQ2442" s="483"/>
      <c r="BR2442" s="483"/>
      <c r="BS2442" s="483"/>
      <c r="BT2442" s="484"/>
      <c r="BU2442" s="484"/>
      <c r="BV2442" s="484"/>
      <c r="BW2442" s="516"/>
      <c r="BX2442" s="434"/>
      <c r="BY2442" s="490"/>
      <c r="BZ2442" s="491"/>
      <c r="CA2442" s="520"/>
      <c r="CB2442" s="520"/>
      <c r="CC2442" s="520"/>
      <c r="CD2442" s="520"/>
      <c r="CE2442" s="520"/>
      <c r="CF2442" s="520"/>
    </row>
    <row r="2443" spans="1:84" ht="13.8" thickBot="1" x14ac:dyDescent="0.3">
      <c r="A2443" s="133"/>
      <c r="B2443" s="134"/>
      <c r="C2443" s="429"/>
      <c r="D2443" s="136"/>
      <c r="E2443" s="136"/>
      <c r="F2443" s="438"/>
      <c r="G2443" s="136"/>
      <c r="H2443" s="139"/>
      <c r="I2443" s="430"/>
      <c r="J2443" s="431"/>
      <c r="K2443" s="432"/>
      <c r="L2443" s="428"/>
      <c r="M2443" s="500"/>
      <c r="N2443" s="518"/>
      <c r="O2443" s="501"/>
      <c r="P2443" s="501"/>
      <c r="Q2443" s="519"/>
      <c r="R2443" s="502"/>
      <c r="S2443" s="502"/>
      <c r="T2443" s="503"/>
      <c r="U2443" s="504"/>
      <c r="V2443" s="505"/>
      <c r="W2443" s="505"/>
      <c r="X2443" s="505"/>
      <c r="Y2443" s="505"/>
      <c r="Z2443" s="506"/>
      <c r="AA2443" s="507"/>
      <c r="AB2443" s="508"/>
      <c r="AC2443" s="513"/>
      <c r="AD2443" s="508"/>
      <c r="AE2443" s="507"/>
      <c r="AF2443" s="513"/>
      <c r="AG2443" s="507"/>
      <c r="AH2443" s="508"/>
      <c r="AI2443" s="509"/>
      <c r="AJ2443" s="507"/>
      <c r="AK2443" s="507"/>
      <c r="AL2443" s="510"/>
      <c r="AM2443" s="511"/>
      <c r="AN2443" s="512"/>
      <c r="AO2443" s="511"/>
      <c r="AP2443" s="507"/>
      <c r="AQ2443" s="512"/>
      <c r="AR2443" s="513"/>
      <c r="AS2443" s="508"/>
      <c r="AT2443" s="511"/>
      <c r="AU2443" s="511"/>
      <c r="AV2443" s="511"/>
      <c r="AW2443" s="511"/>
      <c r="AX2443" s="511"/>
      <c r="AY2443" s="511"/>
      <c r="AZ2443" s="514"/>
      <c r="BA2443" s="515"/>
      <c r="BB2443" s="507"/>
      <c r="BC2443" s="505"/>
      <c r="BD2443" s="524"/>
      <c r="BE2443" s="506"/>
      <c r="BF2443" s="482"/>
      <c r="BG2443" s="483"/>
      <c r="BH2443" s="483"/>
      <c r="BI2443" s="465"/>
      <c r="BJ2443" s="465"/>
      <c r="BK2443" s="465"/>
      <c r="BL2443" s="465"/>
      <c r="BM2443" s="465"/>
      <c r="BN2443" s="465"/>
      <c r="BO2443" s="483"/>
      <c r="BP2443" s="483"/>
      <c r="BQ2443" s="483"/>
      <c r="BR2443" s="483"/>
      <c r="BS2443" s="483"/>
      <c r="BT2443" s="484"/>
      <c r="BU2443" s="484"/>
      <c r="BV2443" s="484"/>
      <c r="BW2443" s="516"/>
      <c r="BX2443" s="434"/>
      <c r="BY2443" s="490"/>
      <c r="BZ2443" s="491"/>
      <c r="CA2443" s="520"/>
      <c r="CB2443" s="520"/>
      <c r="CC2443" s="520"/>
      <c r="CD2443" s="520"/>
      <c r="CE2443" s="520"/>
      <c r="CF2443" s="520"/>
    </row>
    <row r="2444" spans="1:84" ht="13.8" thickBot="1" x14ac:dyDescent="0.3">
      <c r="A2444" s="133"/>
      <c r="B2444" s="134"/>
      <c r="C2444" s="429"/>
      <c r="D2444" s="136"/>
      <c r="E2444" s="136"/>
      <c r="F2444" s="438"/>
      <c r="G2444" s="136"/>
      <c r="H2444" s="139"/>
      <c r="I2444" s="430"/>
      <c r="J2444" s="431"/>
      <c r="K2444" s="432"/>
      <c r="L2444" s="428"/>
      <c r="M2444" s="500"/>
      <c r="N2444" s="518"/>
      <c r="O2444" s="501"/>
      <c r="P2444" s="501"/>
      <c r="Q2444" s="519"/>
      <c r="R2444" s="502"/>
      <c r="S2444" s="502"/>
      <c r="T2444" s="503"/>
      <c r="U2444" s="504"/>
      <c r="V2444" s="505"/>
      <c r="W2444" s="505"/>
      <c r="X2444" s="505"/>
      <c r="Y2444" s="505"/>
      <c r="Z2444" s="506"/>
      <c r="AA2444" s="507"/>
      <c r="AB2444" s="508"/>
      <c r="AC2444" s="513"/>
      <c r="AD2444" s="508"/>
      <c r="AE2444" s="507"/>
      <c r="AF2444" s="513"/>
      <c r="AG2444" s="507"/>
      <c r="AH2444" s="508"/>
      <c r="AI2444" s="509"/>
      <c r="AJ2444" s="507"/>
      <c r="AK2444" s="507"/>
      <c r="AL2444" s="510"/>
      <c r="AM2444" s="511"/>
      <c r="AN2444" s="512"/>
      <c r="AO2444" s="511"/>
      <c r="AP2444" s="507"/>
      <c r="AQ2444" s="512"/>
      <c r="AR2444" s="513"/>
      <c r="AS2444" s="508"/>
      <c r="AT2444" s="511"/>
      <c r="AU2444" s="511"/>
      <c r="AV2444" s="511"/>
      <c r="AW2444" s="511"/>
      <c r="AX2444" s="511"/>
      <c r="AY2444" s="511"/>
      <c r="AZ2444" s="514"/>
      <c r="BA2444" s="515"/>
      <c r="BB2444" s="507"/>
      <c r="BC2444" s="505"/>
      <c r="BD2444" s="524"/>
      <c r="BE2444" s="506"/>
      <c r="BF2444" s="482"/>
      <c r="BG2444" s="483"/>
      <c r="BH2444" s="483"/>
      <c r="BI2444" s="465"/>
      <c r="BJ2444" s="465"/>
      <c r="BK2444" s="465"/>
      <c r="BL2444" s="465"/>
      <c r="BM2444" s="465"/>
      <c r="BN2444" s="465"/>
      <c r="BO2444" s="483"/>
      <c r="BP2444" s="483"/>
      <c r="BQ2444" s="483"/>
      <c r="BR2444" s="483"/>
      <c r="BS2444" s="483"/>
      <c r="BT2444" s="484"/>
      <c r="BU2444" s="484"/>
      <c r="BV2444" s="484"/>
      <c r="BW2444" s="516"/>
      <c r="BX2444" s="434"/>
      <c r="BY2444" s="490"/>
      <c r="BZ2444" s="491"/>
      <c r="CA2444" s="520"/>
      <c r="CB2444" s="520"/>
      <c r="CC2444" s="520"/>
      <c r="CD2444" s="520"/>
      <c r="CE2444" s="520"/>
      <c r="CF2444" s="520"/>
    </row>
    <row r="2445" spans="1:84" ht="13.8" thickBot="1" x14ac:dyDescent="0.3">
      <c r="A2445" s="133"/>
      <c r="B2445" s="134"/>
      <c r="C2445" s="429"/>
      <c r="D2445" s="136"/>
      <c r="E2445" s="136"/>
      <c r="F2445" s="438"/>
      <c r="G2445" s="136"/>
      <c r="H2445" s="139"/>
      <c r="I2445" s="430"/>
      <c r="J2445" s="431"/>
      <c r="K2445" s="432"/>
      <c r="L2445" s="428"/>
      <c r="M2445" s="500"/>
      <c r="N2445" s="518"/>
      <c r="O2445" s="501"/>
      <c r="P2445" s="501"/>
      <c r="Q2445" s="519"/>
      <c r="R2445" s="502"/>
      <c r="S2445" s="502"/>
      <c r="T2445" s="503"/>
      <c r="U2445" s="504"/>
      <c r="V2445" s="505"/>
      <c r="W2445" s="505"/>
      <c r="X2445" s="505"/>
      <c r="Y2445" s="505"/>
      <c r="Z2445" s="506"/>
      <c r="AA2445" s="507"/>
      <c r="AB2445" s="508"/>
      <c r="AC2445" s="513"/>
      <c r="AD2445" s="508"/>
      <c r="AE2445" s="507"/>
      <c r="AF2445" s="513"/>
      <c r="AG2445" s="507"/>
      <c r="AH2445" s="508"/>
      <c r="AI2445" s="509"/>
      <c r="AJ2445" s="507"/>
      <c r="AK2445" s="507"/>
      <c r="AL2445" s="510"/>
      <c r="AM2445" s="511"/>
      <c r="AN2445" s="512"/>
      <c r="AO2445" s="511"/>
      <c r="AP2445" s="507"/>
      <c r="AQ2445" s="512"/>
      <c r="AR2445" s="513"/>
      <c r="AS2445" s="508"/>
      <c r="AT2445" s="511"/>
      <c r="AU2445" s="511"/>
      <c r="AV2445" s="511"/>
      <c r="AW2445" s="511"/>
      <c r="AX2445" s="511"/>
      <c r="AY2445" s="511"/>
      <c r="AZ2445" s="514"/>
      <c r="BA2445" s="515"/>
      <c r="BB2445" s="507"/>
      <c r="BC2445" s="505"/>
      <c r="BD2445" s="524"/>
      <c r="BE2445" s="506"/>
      <c r="BF2445" s="482"/>
      <c r="BG2445" s="483"/>
      <c r="BH2445" s="483"/>
      <c r="BI2445" s="465"/>
      <c r="BJ2445" s="465"/>
      <c r="BK2445" s="465"/>
      <c r="BL2445" s="465"/>
      <c r="BM2445" s="465"/>
      <c r="BN2445" s="465"/>
      <c r="BO2445" s="483"/>
      <c r="BP2445" s="483"/>
      <c r="BQ2445" s="483"/>
      <c r="BR2445" s="483"/>
      <c r="BS2445" s="483"/>
      <c r="BT2445" s="484"/>
      <c r="BU2445" s="484"/>
      <c r="BV2445" s="484"/>
      <c r="BW2445" s="516"/>
      <c r="BX2445" s="434"/>
      <c r="BY2445" s="490"/>
      <c r="BZ2445" s="491"/>
      <c r="CA2445" s="520"/>
      <c r="CB2445" s="520"/>
      <c r="CC2445" s="520"/>
      <c r="CD2445" s="520"/>
      <c r="CE2445" s="520"/>
      <c r="CF2445" s="520"/>
    </row>
    <row r="2446" spans="1:84" ht="13.8" thickBot="1" x14ac:dyDescent="0.3">
      <c r="A2446" s="133"/>
      <c r="B2446" s="134"/>
      <c r="C2446" s="429"/>
      <c r="D2446" s="136"/>
      <c r="E2446" s="136"/>
      <c r="F2446" s="438"/>
      <c r="G2446" s="136"/>
      <c r="H2446" s="139"/>
      <c r="I2446" s="430"/>
      <c r="J2446" s="431"/>
      <c r="K2446" s="432"/>
      <c r="L2446" s="428"/>
      <c r="M2446" s="500"/>
      <c r="N2446" s="518"/>
      <c r="O2446" s="501"/>
      <c r="P2446" s="501"/>
      <c r="Q2446" s="519"/>
      <c r="R2446" s="502"/>
      <c r="S2446" s="502"/>
      <c r="T2446" s="503"/>
      <c r="U2446" s="504"/>
      <c r="V2446" s="505"/>
      <c r="W2446" s="505"/>
      <c r="X2446" s="505"/>
      <c r="Y2446" s="505"/>
      <c r="Z2446" s="506"/>
      <c r="AA2446" s="507"/>
      <c r="AB2446" s="508"/>
      <c r="AC2446" s="513"/>
      <c r="AD2446" s="508"/>
      <c r="AE2446" s="507"/>
      <c r="AF2446" s="513"/>
      <c r="AG2446" s="507"/>
      <c r="AH2446" s="508"/>
      <c r="AI2446" s="509"/>
      <c r="AJ2446" s="507"/>
      <c r="AK2446" s="507"/>
      <c r="AL2446" s="510"/>
      <c r="AM2446" s="511"/>
      <c r="AN2446" s="512"/>
      <c r="AO2446" s="511"/>
      <c r="AP2446" s="507"/>
      <c r="AQ2446" s="512"/>
      <c r="AR2446" s="513"/>
      <c r="AS2446" s="508"/>
      <c r="AT2446" s="511"/>
      <c r="AU2446" s="511"/>
      <c r="AV2446" s="511"/>
      <c r="AW2446" s="511"/>
      <c r="AX2446" s="511"/>
      <c r="AY2446" s="511"/>
      <c r="AZ2446" s="514"/>
      <c r="BA2446" s="515"/>
      <c r="BB2446" s="507"/>
      <c r="BC2446" s="505"/>
      <c r="BD2446" s="524"/>
      <c r="BE2446" s="506"/>
      <c r="BF2446" s="482"/>
      <c r="BG2446" s="483"/>
      <c r="BH2446" s="483"/>
      <c r="BI2446" s="465"/>
      <c r="BJ2446" s="465"/>
      <c r="BK2446" s="465"/>
      <c r="BL2446" s="465"/>
      <c r="BM2446" s="465"/>
      <c r="BN2446" s="465"/>
      <c r="BO2446" s="483"/>
      <c r="BP2446" s="483"/>
      <c r="BQ2446" s="483"/>
      <c r="BR2446" s="483"/>
      <c r="BS2446" s="483"/>
      <c r="BT2446" s="484"/>
      <c r="BU2446" s="484"/>
      <c r="BV2446" s="484"/>
      <c r="BW2446" s="516"/>
      <c r="BX2446" s="434"/>
      <c r="BY2446" s="490"/>
      <c r="BZ2446" s="491"/>
      <c r="CA2446" s="520"/>
      <c r="CB2446" s="520"/>
      <c r="CC2446" s="520"/>
      <c r="CD2446" s="520"/>
      <c r="CE2446" s="520"/>
      <c r="CF2446" s="520"/>
    </row>
    <row r="2447" spans="1:84" ht="13.8" thickBot="1" x14ac:dyDescent="0.3">
      <c r="A2447" s="133"/>
      <c r="B2447" s="134"/>
      <c r="C2447" s="429"/>
      <c r="D2447" s="136"/>
      <c r="E2447" s="136"/>
      <c r="F2447" s="438"/>
      <c r="G2447" s="136"/>
      <c r="H2447" s="139"/>
      <c r="I2447" s="430"/>
      <c r="J2447" s="431"/>
      <c r="K2447" s="432"/>
      <c r="L2447" s="428"/>
      <c r="M2447" s="500"/>
      <c r="N2447" s="518"/>
      <c r="O2447" s="501"/>
      <c r="P2447" s="501"/>
      <c r="Q2447" s="519"/>
      <c r="R2447" s="502"/>
      <c r="S2447" s="502"/>
      <c r="T2447" s="503"/>
      <c r="U2447" s="504"/>
      <c r="V2447" s="505"/>
      <c r="W2447" s="505"/>
      <c r="X2447" s="505"/>
      <c r="Y2447" s="505"/>
      <c r="Z2447" s="506"/>
      <c r="AA2447" s="507"/>
      <c r="AB2447" s="508"/>
      <c r="AC2447" s="513"/>
      <c r="AD2447" s="508"/>
      <c r="AE2447" s="507"/>
      <c r="AF2447" s="513"/>
      <c r="AG2447" s="507"/>
      <c r="AH2447" s="508"/>
      <c r="AI2447" s="509"/>
      <c r="AJ2447" s="507"/>
      <c r="AK2447" s="507"/>
      <c r="AL2447" s="510"/>
      <c r="AM2447" s="511"/>
      <c r="AN2447" s="512"/>
      <c r="AO2447" s="511"/>
      <c r="AP2447" s="507"/>
      <c r="AQ2447" s="512"/>
      <c r="AR2447" s="513"/>
      <c r="AS2447" s="508"/>
      <c r="AT2447" s="511"/>
      <c r="AU2447" s="511"/>
      <c r="AV2447" s="511"/>
      <c r="AW2447" s="511"/>
      <c r="AX2447" s="511"/>
      <c r="AY2447" s="511"/>
      <c r="AZ2447" s="514"/>
      <c r="BA2447" s="515"/>
      <c r="BB2447" s="507"/>
      <c r="BC2447" s="505"/>
      <c r="BD2447" s="524"/>
      <c r="BE2447" s="506"/>
      <c r="BF2447" s="482"/>
      <c r="BG2447" s="483"/>
      <c r="BH2447" s="483"/>
      <c r="BI2447" s="465"/>
      <c r="BJ2447" s="465"/>
      <c r="BK2447" s="465"/>
      <c r="BL2447" s="465"/>
      <c r="BM2447" s="465"/>
      <c r="BN2447" s="465"/>
      <c r="BO2447" s="483"/>
      <c r="BP2447" s="483"/>
      <c r="BQ2447" s="483"/>
      <c r="BR2447" s="483"/>
      <c r="BS2447" s="483"/>
      <c r="BT2447" s="484"/>
      <c r="BU2447" s="484"/>
      <c r="BV2447" s="484"/>
      <c r="BW2447" s="516"/>
      <c r="BX2447" s="434"/>
      <c r="BY2447" s="490"/>
      <c r="BZ2447" s="491"/>
      <c r="CA2447" s="520"/>
      <c r="CB2447" s="520"/>
      <c r="CC2447" s="520"/>
      <c r="CD2447" s="520"/>
      <c r="CE2447" s="520"/>
      <c r="CF2447" s="520"/>
    </row>
    <row r="2448" spans="1:84" ht="13.8" thickBot="1" x14ac:dyDescent="0.3">
      <c r="A2448" s="133"/>
      <c r="B2448" s="134"/>
      <c r="C2448" s="429"/>
      <c r="D2448" s="136"/>
      <c r="E2448" s="136"/>
      <c r="F2448" s="438"/>
      <c r="G2448" s="136"/>
      <c r="H2448" s="139"/>
      <c r="I2448" s="430"/>
      <c r="J2448" s="431"/>
      <c r="K2448" s="432"/>
      <c r="L2448" s="428"/>
      <c r="M2448" s="500"/>
      <c r="N2448" s="518"/>
      <c r="O2448" s="501"/>
      <c r="P2448" s="501"/>
      <c r="Q2448" s="519"/>
      <c r="R2448" s="502"/>
      <c r="S2448" s="502"/>
      <c r="T2448" s="503"/>
      <c r="U2448" s="504"/>
      <c r="V2448" s="505"/>
      <c r="W2448" s="505"/>
      <c r="X2448" s="505"/>
      <c r="Y2448" s="505"/>
      <c r="Z2448" s="506"/>
      <c r="AA2448" s="507"/>
      <c r="AB2448" s="508"/>
      <c r="AC2448" s="513"/>
      <c r="AD2448" s="508"/>
      <c r="AE2448" s="507"/>
      <c r="AF2448" s="513"/>
      <c r="AG2448" s="507"/>
      <c r="AH2448" s="508"/>
      <c r="AI2448" s="509"/>
      <c r="AJ2448" s="507"/>
      <c r="AK2448" s="507"/>
      <c r="AL2448" s="510"/>
      <c r="AM2448" s="511"/>
      <c r="AN2448" s="512"/>
      <c r="AO2448" s="511"/>
      <c r="AP2448" s="507"/>
      <c r="AQ2448" s="512"/>
      <c r="AR2448" s="513"/>
      <c r="AS2448" s="508"/>
      <c r="AT2448" s="511"/>
      <c r="AU2448" s="511"/>
      <c r="AV2448" s="511"/>
      <c r="AW2448" s="511"/>
      <c r="AX2448" s="511"/>
      <c r="AY2448" s="511"/>
      <c r="AZ2448" s="514"/>
      <c r="BA2448" s="515"/>
      <c r="BB2448" s="507"/>
      <c r="BC2448" s="505"/>
      <c r="BD2448" s="524"/>
      <c r="BE2448" s="506"/>
      <c r="BF2448" s="482"/>
      <c r="BG2448" s="483"/>
      <c r="BH2448" s="483"/>
      <c r="BI2448" s="465"/>
      <c r="BJ2448" s="465"/>
      <c r="BK2448" s="465"/>
      <c r="BL2448" s="465"/>
      <c r="BM2448" s="465"/>
      <c r="BN2448" s="465"/>
      <c r="BO2448" s="483"/>
      <c r="BP2448" s="483"/>
      <c r="BQ2448" s="483"/>
      <c r="BR2448" s="483"/>
      <c r="BS2448" s="483"/>
      <c r="BT2448" s="484"/>
      <c r="BU2448" s="484"/>
      <c r="BV2448" s="484"/>
      <c r="BW2448" s="516"/>
      <c r="BX2448" s="434"/>
      <c r="BY2448" s="490"/>
      <c r="BZ2448" s="491"/>
      <c r="CA2448" s="520"/>
      <c r="CB2448" s="520"/>
      <c r="CC2448" s="520"/>
      <c r="CD2448" s="520"/>
      <c r="CE2448" s="520"/>
      <c r="CF2448" s="520"/>
    </row>
    <row r="2449" spans="1:84" ht="13.8" thickBot="1" x14ac:dyDescent="0.3">
      <c r="A2449" s="133"/>
      <c r="B2449" s="134"/>
      <c r="C2449" s="429"/>
      <c r="D2449" s="136"/>
      <c r="E2449" s="136"/>
      <c r="F2449" s="438"/>
      <c r="G2449" s="136"/>
      <c r="H2449" s="139"/>
      <c r="I2449" s="430"/>
      <c r="J2449" s="431"/>
      <c r="K2449" s="432"/>
      <c r="L2449" s="428"/>
      <c r="M2449" s="500"/>
      <c r="N2449" s="518"/>
      <c r="O2449" s="501"/>
      <c r="P2449" s="501"/>
      <c r="Q2449" s="519"/>
      <c r="R2449" s="502"/>
      <c r="S2449" s="502"/>
      <c r="T2449" s="503"/>
      <c r="U2449" s="504"/>
      <c r="V2449" s="505"/>
      <c r="W2449" s="505"/>
      <c r="X2449" s="505"/>
      <c r="Y2449" s="505"/>
      <c r="Z2449" s="506"/>
      <c r="AA2449" s="507"/>
      <c r="AB2449" s="508"/>
      <c r="AC2449" s="513"/>
      <c r="AD2449" s="508"/>
      <c r="AE2449" s="507"/>
      <c r="AF2449" s="513"/>
      <c r="AG2449" s="507"/>
      <c r="AH2449" s="508"/>
      <c r="AI2449" s="509"/>
      <c r="AJ2449" s="507"/>
      <c r="AK2449" s="507"/>
      <c r="AL2449" s="510"/>
      <c r="AM2449" s="511"/>
      <c r="AN2449" s="512"/>
      <c r="AO2449" s="511"/>
      <c r="AP2449" s="507"/>
      <c r="AQ2449" s="512"/>
      <c r="AR2449" s="513"/>
      <c r="AS2449" s="508"/>
      <c r="AT2449" s="511"/>
      <c r="AU2449" s="511"/>
      <c r="AV2449" s="511"/>
      <c r="AW2449" s="511"/>
      <c r="AX2449" s="511"/>
      <c r="AY2449" s="511"/>
      <c r="AZ2449" s="514"/>
      <c r="BA2449" s="515"/>
      <c r="BB2449" s="507"/>
      <c r="BC2449" s="505"/>
      <c r="BD2449" s="524"/>
      <c r="BE2449" s="506"/>
      <c r="BF2449" s="482"/>
      <c r="BG2449" s="483"/>
      <c r="BH2449" s="483"/>
      <c r="BI2449" s="465"/>
      <c r="BJ2449" s="465"/>
      <c r="BK2449" s="465"/>
      <c r="BL2449" s="465"/>
      <c r="BM2449" s="465"/>
      <c r="BN2449" s="465"/>
      <c r="BO2449" s="483"/>
      <c r="BP2449" s="483"/>
      <c r="BQ2449" s="483"/>
      <c r="BR2449" s="483"/>
      <c r="BS2449" s="483"/>
      <c r="BT2449" s="484"/>
      <c r="BU2449" s="484"/>
      <c r="BV2449" s="484"/>
      <c r="BW2449" s="516"/>
      <c r="BX2449" s="434"/>
      <c r="BY2449" s="490"/>
      <c r="BZ2449" s="491"/>
      <c r="CA2449" s="520"/>
      <c r="CB2449" s="520"/>
      <c r="CC2449" s="520"/>
      <c r="CD2449" s="520"/>
      <c r="CE2449" s="520"/>
      <c r="CF2449" s="520"/>
    </row>
    <row r="2450" spans="1:84" ht="13.8" thickBot="1" x14ac:dyDescent="0.3">
      <c r="A2450" s="133"/>
      <c r="B2450" s="134"/>
      <c r="C2450" s="429"/>
      <c r="D2450" s="136"/>
      <c r="E2450" s="136"/>
      <c r="F2450" s="438"/>
      <c r="G2450" s="136"/>
      <c r="H2450" s="139"/>
      <c r="I2450" s="430"/>
      <c r="J2450" s="431"/>
      <c r="K2450" s="432"/>
      <c r="L2450" s="428"/>
      <c r="M2450" s="500"/>
      <c r="N2450" s="518"/>
      <c r="O2450" s="501"/>
      <c r="P2450" s="501"/>
      <c r="Q2450" s="519"/>
      <c r="R2450" s="502"/>
      <c r="S2450" s="502"/>
      <c r="T2450" s="503"/>
      <c r="U2450" s="504"/>
      <c r="V2450" s="505"/>
      <c r="W2450" s="505"/>
      <c r="X2450" s="505"/>
      <c r="Y2450" s="505"/>
      <c r="Z2450" s="506"/>
      <c r="AA2450" s="507"/>
      <c r="AB2450" s="508"/>
      <c r="AC2450" s="513"/>
      <c r="AD2450" s="508"/>
      <c r="AE2450" s="507"/>
      <c r="AF2450" s="513"/>
      <c r="AG2450" s="507"/>
      <c r="AH2450" s="508"/>
      <c r="AI2450" s="509"/>
      <c r="AJ2450" s="507"/>
      <c r="AK2450" s="507"/>
      <c r="AL2450" s="510"/>
      <c r="AM2450" s="511"/>
      <c r="AN2450" s="512"/>
      <c r="AO2450" s="511"/>
      <c r="AP2450" s="507"/>
      <c r="AQ2450" s="512"/>
      <c r="AR2450" s="513"/>
      <c r="AS2450" s="508"/>
      <c r="AT2450" s="511"/>
      <c r="AU2450" s="511"/>
      <c r="AV2450" s="511"/>
      <c r="AW2450" s="511"/>
      <c r="AX2450" s="511"/>
      <c r="AY2450" s="511"/>
      <c r="AZ2450" s="514"/>
      <c r="BA2450" s="515"/>
      <c r="BB2450" s="507"/>
      <c r="BC2450" s="505"/>
      <c r="BD2450" s="524"/>
      <c r="BE2450" s="506"/>
      <c r="BF2450" s="482"/>
      <c r="BG2450" s="483"/>
      <c r="BH2450" s="483"/>
      <c r="BI2450" s="465"/>
      <c r="BJ2450" s="465"/>
      <c r="BK2450" s="465"/>
      <c r="BL2450" s="465"/>
      <c r="BM2450" s="465"/>
      <c r="BN2450" s="465"/>
      <c r="BO2450" s="483"/>
      <c r="BP2450" s="483"/>
      <c r="BQ2450" s="483"/>
      <c r="BR2450" s="483"/>
      <c r="BS2450" s="483"/>
      <c r="BT2450" s="484"/>
      <c r="BU2450" s="484"/>
      <c r="BV2450" s="484"/>
      <c r="BW2450" s="516"/>
      <c r="BX2450" s="434"/>
      <c r="BY2450" s="490"/>
      <c r="BZ2450" s="491"/>
      <c r="CA2450" s="520"/>
      <c r="CB2450" s="520"/>
      <c r="CC2450" s="520"/>
      <c r="CD2450" s="520"/>
      <c r="CE2450" s="520"/>
      <c r="CF2450" s="520"/>
    </row>
    <row r="2451" spans="1:84" ht="13.8" thickBot="1" x14ac:dyDescent="0.3">
      <c r="A2451" s="133"/>
      <c r="B2451" s="134"/>
      <c r="C2451" s="429"/>
      <c r="D2451" s="136"/>
      <c r="E2451" s="136"/>
      <c r="F2451" s="438"/>
      <c r="G2451" s="136"/>
      <c r="H2451" s="139"/>
      <c r="I2451" s="430"/>
      <c r="J2451" s="431"/>
      <c r="K2451" s="432"/>
      <c r="L2451" s="428"/>
      <c r="M2451" s="500"/>
      <c r="N2451" s="518"/>
      <c r="O2451" s="501"/>
      <c r="P2451" s="501"/>
      <c r="Q2451" s="519"/>
      <c r="R2451" s="502"/>
      <c r="S2451" s="502"/>
      <c r="T2451" s="503"/>
      <c r="U2451" s="504"/>
      <c r="V2451" s="505"/>
      <c r="W2451" s="505"/>
      <c r="X2451" s="505"/>
      <c r="Y2451" s="505"/>
      <c r="Z2451" s="506"/>
      <c r="AA2451" s="507"/>
      <c r="AB2451" s="508"/>
      <c r="AC2451" s="513"/>
      <c r="AD2451" s="508"/>
      <c r="AE2451" s="507"/>
      <c r="AF2451" s="513"/>
      <c r="AG2451" s="507"/>
      <c r="AH2451" s="508"/>
      <c r="AI2451" s="509"/>
      <c r="AJ2451" s="507"/>
      <c r="AK2451" s="507"/>
      <c r="AL2451" s="510"/>
      <c r="AM2451" s="511"/>
      <c r="AN2451" s="512"/>
      <c r="AO2451" s="511"/>
      <c r="AP2451" s="507"/>
      <c r="AQ2451" s="512"/>
      <c r="AR2451" s="513"/>
      <c r="AS2451" s="508"/>
      <c r="AT2451" s="511"/>
      <c r="AU2451" s="511"/>
      <c r="AV2451" s="511"/>
      <c r="AW2451" s="511"/>
      <c r="AX2451" s="511"/>
      <c r="AY2451" s="511"/>
      <c r="AZ2451" s="514"/>
      <c r="BA2451" s="515"/>
      <c r="BB2451" s="507"/>
      <c r="BC2451" s="505"/>
      <c r="BD2451" s="524"/>
      <c r="BE2451" s="506"/>
      <c r="BF2451" s="482"/>
      <c r="BG2451" s="483"/>
      <c r="BH2451" s="483"/>
      <c r="BI2451" s="465"/>
      <c r="BJ2451" s="465"/>
      <c r="BK2451" s="465"/>
      <c r="BL2451" s="465"/>
      <c r="BM2451" s="465"/>
      <c r="BN2451" s="465"/>
      <c r="BO2451" s="483"/>
      <c r="BP2451" s="483"/>
      <c r="BQ2451" s="483"/>
      <c r="BR2451" s="483"/>
      <c r="BS2451" s="483"/>
      <c r="BT2451" s="484"/>
      <c r="BU2451" s="484"/>
      <c r="BV2451" s="484"/>
      <c r="BW2451" s="516"/>
      <c r="BX2451" s="434"/>
      <c r="BY2451" s="490"/>
      <c r="BZ2451" s="491"/>
      <c r="CA2451" s="520"/>
      <c r="CB2451" s="520"/>
      <c r="CC2451" s="520"/>
      <c r="CD2451" s="520"/>
      <c r="CE2451" s="520"/>
      <c r="CF2451" s="520"/>
    </row>
    <row r="2452" spans="1:84" ht="13.8" thickBot="1" x14ac:dyDescent="0.3">
      <c r="A2452" s="133"/>
      <c r="B2452" s="134"/>
      <c r="C2452" s="429"/>
      <c r="D2452" s="136"/>
      <c r="E2452" s="136"/>
      <c r="F2452" s="438"/>
      <c r="G2452" s="136"/>
      <c r="H2452" s="139"/>
      <c r="I2452" s="430"/>
      <c r="J2452" s="431"/>
      <c r="K2452" s="432"/>
      <c r="L2452" s="428"/>
      <c r="M2452" s="500"/>
      <c r="N2452" s="518"/>
      <c r="O2452" s="501"/>
      <c r="P2452" s="501"/>
      <c r="Q2452" s="519"/>
      <c r="R2452" s="502"/>
      <c r="S2452" s="502"/>
      <c r="T2452" s="503"/>
      <c r="U2452" s="504"/>
      <c r="V2452" s="505"/>
      <c r="W2452" s="505"/>
      <c r="X2452" s="505"/>
      <c r="Y2452" s="505"/>
      <c r="Z2452" s="506"/>
      <c r="AA2452" s="507"/>
      <c r="AB2452" s="508"/>
      <c r="AC2452" s="513"/>
      <c r="AD2452" s="508"/>
      <c r="AE2452" s="507"/>
      <c r="AF2452" s="513"/>
      <c r="AG2452" s="507"/>
      <c r="AH2452" s="508"/>
      <c r="AI2452" s="509"/>
      <c r="AJ2452" s="507"/>
      <c r="AK2452" s="507"/>
      <c r="AL2452" s="510"/>
      <c r="AM2452" s="511"/>
      <c r="AN2452" s="512"/>
      <c r="AO2452" s="511"/>
      <c r="AP2452" s="507"/>
      <c r="AQ2452" s="512"/>
      <c r="AR2452" s="513"/>
      <c r="AS2452" s="508"/>
      <c r="AT2452" s="511"/>
      <c r="AU2452" s="511"/>
      <c r="AV2452" s="511"/>
      <c r="AW2452" s="511"/>
      <c r="AX2452" s="511"/>
      <c r="AY2452" s="511"/>
      <c r="AZ2452" s="514"/>
      <c r="BA2452" s="515"/>
      <c r="BB2452" s="507"/>
      <c r="BC2452" s="505"/>
      <c r="BD2452" s="524"/>
      <c r="BE2452" s="506"/>
      <c r="BF2452" s="482"/>
      <c r="BG2452" s="483"/>
      <c r="BH2452" s="483"/>
      <c r="BI2452" s="465"/>
      <c r="BJ2452" s="465"/>
      <c r="BK2452" s="465"/>
      <c r="BL2452" s="465"/>
      <c r="BM2452" s="465"/>
      <c r="BN2452" s="465"/>
      <c r="BO2452" s="483"/>
      <c r="BP2452" s="483"/>
      <c r="BQ2452" s="483"/>
      <c r="BR2452" s="483"/>
      <c r="BS2452" s="483"/>
      <c r="BT2452" s="484"/>
      <c r="BU2452" s="484"/>
      <c r="BV2452" s="484"/>
      <c r="BW2452" s="516"/>
      <c r="BX2452" s="434"/>
      <c r="BY2452" s="490"/>
      <c r="BZ2452" s="491"/>
      <c r="CA2452" s="520"/>
      <c r="CB2452" s="520"/>
      <c r="CC2452" s="520"/>
      <c r="CD2452" s="520"/>
      <c r="CE2452" s="520"/>
      <c r="CF2452" s="520"/>
    </row>
    <row r="2453" spans="1:84" ht="13.8" thickBot="1" x14ac:dyDescent="0.3">
      <c r="A2453" s="133"/>
      <c r="B2453" s="134"/>
      <c r="C2453" s="429"/>
      <c r="D2453" s="136"/>
      <c r="E2453" s="136"/>
      <c r="F2453" s="438"/>
      <c r="G2453" s="136"/>
      <c r="H2453" s="139"/>
      <c r="I2453" s="430"/>
      <c r="J2453" s="431"/>
      <c r="K2453" s="432"/>
      <c r="L2453" s="428"/>
      <c r="M2453" s="500"/>
      <c r="N2453" s="518"/>
      <c r="O2453" s="501"/>
      <c r="P2453" s="501"/>
      <c r="Q2453" s="519"/>
      <c r="R2453" s="502"/>
      <c r="S2453" s="502"/>
      <c r="T2453" s="503"/>
      <c r="U2453" s="504"/>
      <c r="V2453" s="505"/>
      <c r="W2453" s="505"/>
      <c r="X2453" s="505"/>
      <c r="Y2453" s="505"/>
      <c r="Z2453" s="506"/>
      <c r="AA2453" s="507"/>
      <c r="AB2453" s="508"/>
      <c r="AC2453" s="513"/>
      <c r="AD2453" s="508"/>
      <c r="AE2453" s="507"/>
      <c r="AF2453" s="513"/>
      <c r="AG2453" s="507"/>
      <c r="AH2453" s="508"/>
      <c r="AI2453" s="509"/>
      <c r="AJ2453" s="507"/>
      <c r="AK2453" s="507"/>
      <c r="AL2453" s="510"/>
      <c r="AM2453" s="511"/>
      <c r="AN2453" s="512"/>
      <c r="AO2453" s="511"/>
      <c r="AP2453" s="507"/>
      <c r="AQ2453" s="512"/>
      <c r="AR2453" s="513"/>
      <c r="AS2453" s="508"/>
      <c r="AT2453" s="511"/>
      <c r="AU2453" s="511"/>
      <c r="AV2453" s="511"/>
      <c r="AW2453" s="511"/>
      <c r="AX2453" s="511"/>
      <c r="AY2453" s="511"/>
      <c r="AZ2453" s="514"/>
      <c r="BA2453" s="515"/>
      <c r="BB2453" s="507"/>
      <c r="BC2453" s="505"/>
      <c r="BD2453" s="524"/>
      <c r="BE2453" s="506"/>
      <c r="BF2453" s="482"/>
      <c r="BG2453" s="483"/>
      <c r="BH2453" s="483"/>
      <c r="BI2453" s="465"/>
      <c r="BJ2453" s="465"/>
      <c r="BK2453" s="465"/>
      <c r="BL2453" s="465"/>
      <c r="BM2453" s="465"/>
      <c r="BN2453" s="465"/>
      <c r="BO2453" s="483"/>
      <c r="BP2453" s="483"/>
      <c r="BQ2453" s="483"/>
      <c r="BR2453" s="483"/>
      <c r="BS2453" s="483"/>
      <c r="BT2453" s="484"/>
      <c r="BU2453" s="484"/>
      <c r="BV2453" s="484"/>
      <c r="BW2453" s="516"/>
      <c r="BX2453" s="434"/>
      <c r="BY2453" s="490"/>
      <c r="BZ2453" s="491"/>
      <c r="CA2453" s="520"/>
      <c r="CB2453" s="520"/>
      <c r="CC2453" s="520"/>
      <c r="CD2453" s="520"/>
      <c r="CE2453" s="520"/>
      <c r="CF2453" s="520"/>
    </row>
    <row r="2454" spans="1:84" ht="13.8" thickBot="1" x14ac:dyDescent="0.3">
      <c r="A2454" s="133"/>
      <c r="B2454" s="134"/>
      <c r="C2454" s="429"/>
      <c r="D2454" s="136"/>
      <c r="E2454" s="136"/>
      <c r="F2454" s="438"/>
      <c r="G2454" s="136"/>
      <c r="H2454" s="139"/>
      <c r="I2454" s="430"/>
      <c r="J2454" s="431"/>
      <c r="K2454" s="432"/>
      <c r="L2454" s="428"/>
      <c r="M2454" s="500"/>
      <c r="N2454" s="518"/>
      <c r="O2454" s="501"/>
      <c r="P2454" s="501"/>
      <c r="Q2454" s="519"/>
      <c r="R2454" s="502"/>
      <c r="S2454" s="502"/>
      <c r="T2454" s="503"/>
      <c r="U2454" s="504"/>
      <c r="V2454" s="505"/>
      <c r="W2454" s="505"/>
      <c r="X2454" s="505"/>
      <c r="Y2454" s="505"/>
      <c r="Z2454" s="506"/>
      <c r="AA2454" s="507"/>
      <c r="AB2454" s="508"/>
      <c r="AC2454" s="513"/>
      <c r="AD2454" s="508"/>
      <c r="AE2454" s="507"/>
      <c r="AF2454" s="513"/>
      <c r="AG2454" s="507"/>
      <c r="AH2454" s="508"/>
      <c r="AI2454" s="509"/>
      <c r="AJ2454" s="507"/>
      <c r="AK2454" s="507"/>
      <c r="AL2454" s="510"/>
      <c r="AM2454" s="511"/>
      <c r="AN2454" s="512"/>
      <c r="AO2454" s="511"/>
      <c r="AP2454" s="507"/>
      <c r="AQ2454" s="512"/>
      <c r="AR2454" s="513"/>
      <c r="AS2454" s="508"/>
      <c r="AT2454" s="511"/>
      <c r="AU2454" s="511"/>
      <c r="AV2454" s="511"/>
      <c r="AW2454" s="511"/>
      <c r="AX2454" s="511"/>
      <c r="AY2454" s="511"/>
      <c r="AZ2454" s="514"/>
      <c r="BA2454" s="515"/>
      <c r="BB2454" s="507"/>
      <c r="BC2454" s="505"/>
      <c r="BD2454" s="524"/>
      <c r="BE2454" s="506"/>
      <c r="BF2454" s="482"/>
      <c r="BG2454" s="483"/>
      <c r="BH2454" s="483"/>
      <c r="BI2454" s="465"/>
      <c r="BJ2454" s="465"/>
      <c r="BK2454" s="465"/>
      <c r="BL2454" s="465"/>
      <c r="BM2454" s="465"/>
      <c r="BN2454" s="465"/>
      <c r="BO2454" s="483"/>
      <c r="BP2454" s="483"/>
      <c r="BQ2454" s="483"/>
      <c r="BR2454" s="483"/>
      <c r="BS2454" s="483"/>
      <c r="BT2454" s="484"/>
      <c r="BU2454" s="484"/>
      <c r="BV2454" s="484"/>
      <c r="BW2454" s="516"/>
      <c r="BX2454" s="434"/>
      <c r="BY2454" s="490"/>
      <c r="BZ2454" s="491"/>
      <c r="CA2454" s="520"/>
      <c r="CB2454" s="520"/>
      <c r="CC2454" s="520"/>
      <c r="CD2454" s="520"/>
      <c r="CE2454" s="520"/>
      <c r="CF2454" s="520"/>
    </row>
    <row r="2455" spans="1:84" ht="13.8" thickBot="1" x14ac:dyDescent="0.3">
      <c r="A2455" s="133"/>
      <c r="B2455" s="134"/>
      <c r="C2455" s="429"/>
      <c r="D2455" s="136"/>
      <c r="E2455" s="136"/>
      <c r="F2455" s="438"/>
      <c r="G2455" s="136"/>
      <c r="H2455" s="139"/>
      <c r="I2455" s="430"/>
      <c r="J2455" s="431"/>
      <c r="K2455" s="432"/>
      <c r="L2455" s="428"/>
      <c r="M2455" s="500"/>
      <c r="N2455" s="518"/>
      <c r="O2455" s="501"/>
      <c r="P2455" s="501"/>
      <c r="Q2455" s="519"/>
      <c r="R2455" s="502"/>
      <c r="S2455" s="502"/>
      <c r="T2455" s="503"/>
      <c r="U2455" s="504"/>
      <c r="V2455" s="505"/>
      <c r="W2455" s="505"/>
      <c r="X2455" s="505"/>
      <c r="Y2455" s="505"/>
      <c r="Z2455" s="506"/>
      <c r="AA2455" s="507"/>
      <c r="AB2455" s="508"/>
      <c r="AC2455" s="513"/>
      <c r="AD2455" s="508"/>
      <c r="AE2455" s="507"/>
      <c r="AF2455" s="513"/>
      <c r="AG2455" s="507"/>
      <c r="AH2455" s="508"/>
      <c r="AI2455" s="509"/>
      <c r="AJ2455" s="507"/>
      <c r="AK2455" s="507"/>
      <c r="AL2455" s="510"/>
      <c r="AM2455" s="511"/>
      <c r="AN2455" s="512"/>
      <c r="AO2455" s="511"/>
      <c r="AP2455" s="507"/>
      <c r="AQ2455" s="512"/>
      <c r="AR2455" s="513"/>
      <c r="AS2455" s="508"/>
      <c r="AT2455" s="511"/>
      <c r="AU2455" s="511"/>
      <c r="AV2455" s="511"/>
      <c r="AW2455" s="511"/>
      <c r="AX2455" s="511"/>
      <c r="AY2455" s="511"/>
      <c r="AZ2455" s="514"/>
      <c r="BA2455" s="515"/>
      <c r="BB2455" s="507"/>
      <c r="BC2455" s="505"/>
      <c r="BD2455" s="524"/>
      <c r="BE2455" s="506"/>
      <c r="BF2455" s="482"/>
      <c r="BG2455" s="483"/>
      <c r="BH2455" s="483"/>
      <c r="BI2455" s="465"/>
      <c r="BJ2455" s="465"/>
      <c r="BK2455" s="465"/>
      <c r="BL2455" s="465"/>
      <c r="BM2455" s="465"/>
      <c r="BN2455" s="465"/>
      <c r="BO2455" s="483"/>
      <c r="BP2455" s="483"/>
      <c r="BQ2455" s="483"/>
      <c r="BR2455" s="483"/>
      <c r="BS2455" s="483"/>
      <c r="BT2455" s="484"/>
      <c r="BU2455" s="484"/>
      <c r="BV2455" s="484"/>
      <c r="BW2455" s="516"/>
      <c r="BX2455" s="434"/>
      <c r="BY2455" s="490"/>
      <c r="BZ2455" s="491"/>
      <c r="CA2455" s="520"/>
      <c r="CB2455" s="520"/>
      <c r="CC2455" s="520"/>
      <c r="CD2455" s="520"/>
      <c r="CE2455" s="520"/>
      <c r="CF2455" s="520"/>
    </row>
    <row r="2456" spans="1:84" ht="13.8" thickBot="1" x14ac:dyDescent="0.3">
      <c r="A2456" s="133"/>
      <c r="B2456" s="134"/>
      <c r="C2456" s="429"/>
      <c r="D2456" s="136"/>
      <c r="E2456" s="136"/>
      <c r="F2456" s="438"/>
      <c r="G2456" s="136"/>
      <c r="H2456" s="139"/>
      <c r="I2456" s="430"/>
      <c r="J2456" s="431"/>
      <c r="K2456" s="432"/>
      <c r="L2456" s="428"/>
      <c r="M2456" s="500"/>
      <c r="N2456" s="518"/>
      <c r="O2456" s="501"/>
      <c r="P2456" s="501"/>
      <c r="Q2456" s="519"/>
      <c r="R2456" s="502"/>
      <c r="S2456" s="502"/>
      <c r="T2456" s="503"/>
      <c r="U2456" s="504"/>
      <c r="V2456" s="505"/>
      <c r="W2456" s="505"/>
      <c r="X2456" s="505"/>
      <c r="Y2456" s="505"/>
      <c r="Z2456" s="506"/>
      <c r="AA2456" s="507"/>
      <c r="AB2456" s="508"/>
      <c r="AC2456" s="513"/>
      <c r="AD2456" s="508"/>
      <c r="AE2456" s="507"/>
      <c r="AF2456" s="513"/>
      <c r="AG2456" s="507"/>
      <c r="AH2456" s="508"/>
      <c r="AI2456" s="509"/>
      <c r="AJ2456" s="507"/>
      <c r="AK2456" s="507"/>
      <c r="AL2456" s="510"/>
      <c r="AM2456" s="511"/>
      <c r="AN2456" s="512"/>
      <c r="AO2456" s="511"/>
      <c r="AP2456" s="507"/>
      <c r="AQ2456" s="512"/>
      <c r="AR2456" s="513"/>
      <c r="AS2456" s="508"/>
      <c r="AT2456" s="511"/>
      <c r="AU2456" s="511"/>
      <c r="AV2456" s="511"/>
      <c r="AW2456" s="511"/>
      <c r="AX2456" s="511"/>
      <c r="AY2456" s="511"/>
      <c r="AZ2456" s="514"/>
      <c r="BA2456" s="515"/>
      <c r="BB2456" s="507"/>
      <c r="BC2456" s="505"/>
      <c r="BD2456" s="524"/>
      <c r="BE2456" s="506"/>
      <c r="BF2456" s="482"/>
      <c r="BG2456" s="483"/>
      <c r="BH2456" s="483"/>
      <c r="BI2456" s="465"/>
      <c r="BJ2456" s="465"/>
      <c r="BK2456" s="465"/>
      <c r="BL2456" s="465"/>
      <c r="BM2456" s="465"/>
      <c r="BN2456" s="465"/>
      <c r="BO2456" s="483"/>
      <c r="BP2456" s="483"/>
      <c r="BQ2456" s="483"/>
      <c r="BR2456" s="483"/>
      <c r="BS2456" s="483"/>
      <c r="BT2456" s="484"/>
      <c r="BU2456" s="484"/>
      <c r="BV2456" s="484"/>
      <c r="BW2456" s="516"/>
      <c r="BX2456" s="434"/>
      <c r="BY2456" s="490"/>
      <c r="BZ2456" s="491"/>
      <c r="CA2456" s="520"/>
      <c r="CB2456" s="520"/>
      <c r="CC2456" s="520"/>
      <c r="CD2456" s="520"/>
      <c r="CE2456" s="520"/>
      <c r="CF2456" s="520"/>
    </row>
    <row r="2457" spans="1:84" ht="13.8" thickBot="1" x14ac:dyDescent="0.3">
      <c r="A2457" s="133"/>
      <c r="B2457" s="134"/>
      <c r="C2457" s="429"/>
      <c r="D2457" s="136"/>
      <c r="E2457" s="136"/>
      <c r="F2457" s="438"/>
      <c r="G2457" s="136"/>
      <c r="H2457" s="139"/>
      <c r="I2457" s="430"/>
      <c r="J2457" s="431"/>
      <c r="K2457" s="432"/>
      <c r="L2457" s="428"/>
      <c r="M2457" s="500"/>
      <c r="N2457" s="518"/>
      <c r="O2457" s="501"/>
      <c r="P2457" s="501"/>
      <c r="Q2457" s="519"/>
      <c r="R2457" s="502"/>
      <c r="S2457" s="502"/>
      <c r="T2457" s="503"/>
      <c r="U2457" s="504"/>
      <c r="V2457" s="505"/>
      <c r="W2457" s="505"/>
      <c r="X2457" s="505"/>
      <c r="Y2457" s="505"/>
      <c r="Z2457" s="506"/>
      <c r="AA2457" s="507"/>
      <c r="AB2457" s="508"/>
      <c r="AC2457" s="513"/>
      <c r="AD2457" s="508"/>
      <c r="AE2457" s="507"/>
      <c r="AF2457" s="513"/>
      <c r="AG2457" s="507"/>
      <c r="AH2457" s="508"/>
      <c r="AI2457" s="509"/>
      <c r="AJ2457" s="507"/>
      <c r="AK2457" s="507"/>
      <c r="AL2457" s="510"/>
      <c r="AM2457" s="511"/>
      <c r="AN2457" s="512"/>
      <c r="AO2457" s="511"/>
      <c r="AP2457" s="507"/>
      <c r="AQ2457" s="512"/>
      <c r="AR2457" s="513"/>
      <c r="AS2457" s="508"/>
      <c r="AT2457" s="511"/>
      <c r="AU2457" s="511"/>
      <c r="AV2457" s="511"/>
      <c r="AW2457" s="511"/>
      <c r="AX2457" s="511"/>
      <c r="AY2457" s="511"/>
      <c r="AZ2457" s="514"/>
      <c r="BA2457" s="515"/>
      <c r="BB2457" s="507"/>
      <c r="BC2457" s="505"/>
      <c r="BD2457" s="524"/>
      <c r="BE2457" s="506"/>
      <c r="BF2457" s="482"/>
      <c r="BG2457" s="483"/>
      <c r="BH2457" s="483"/>
      <c r="BI2457" s="465"/>
      <c r="BJ2457" s="465"/>
      <c r="BK2457" s="465"/>
      <c r="BL2457" s="465"/>
      <c r="BM2457" s="465"/>
      <c r="BN2457" s="465"/>
      <c r="BO2457" s="483"/>
      <c r="BP2457" s="483"/>
      <c r="BQ2457" s="483"/>
      <c r="BR2457" s="483"/>
      <c r="BS2457" s="483"/>
      <c r="BT2457" s="484"/>
      <c r="BU2457" s="484"/>
      <c r="BV2457" s="484"/>
      <c r="BW2457" s="516"/>
      <c r="BX2457" s="434"/>
      <c r="BY2457" s="490"/>
      <c r="BZ2457" s="491"/>
      <c r="CA2457" s="520"/>
      <c r="CB2457" s="520"/>
      <c r="CC2457" s="520"/>
      <c r="CD2457" s="520"/>
      <c r="CE2457" s="520"/>
      <c r="CF2457" s="520"/>
    </row>
    <row r="2458" spans="1:84" ht="13.8" thickBot="1" x14ac:dyDescent="0.3">
      <c r="A2458" s="133"/>
      <c r="B2458" s="134"/>
      <c r="C2458" s="429"/>
      <c r="D2458" s="136"/>
      <c r="E2458" s="136"/>
      <c r="F2458" s="438"/>
      <c r="G2458" s="136"/>
      <c r="H2458" s="139"/>
      <c r="I2458" s="430"/>
      <c r="J2458" s="431"/>
      <c r="K2458" s="432"/>
      <c r="L2458" s="428"/>
      <c r="M2458" s="500"/>
      <c r="N2458" s="518"/>
      <c r="O2458" s="501"/>
      <c r="P2458" s="501"/>
      <c r="Q2458" s="519"/>
      <c r="R2458" s="502"/>
      <c r="S2458" s="502"/>
      <c r="T2458" s="503"/>
      <c r="U2458" s="504"/>
      <c r="V2458" s="505"/>
      <c r="W2458" s="505"/>
      <c r="X2458" s="505"/>
      <c r="Y2458" s="505"/>
      <c r="Z2458" s="506"/>
      <c r="AA2458" s="507"/>
      <c r="AB2458" s="508"/>
      <c r="AC2458" s="513"/>
      <c r="AD2458" s="508"/>
      <c r="AE2458" s="507"/>
      <c r="AF2458" s="513"/>
      <c r="AG2458" s="507"/>
      <c r="AH2458" s="508"/>
      <c r="AI2458" s="509"/>
      <c r="AJ2458" s="507"/>
      <c r="AK2458" s="507"/>
      <c r="AL2458" s="510"/>
      <c r="AM2458" s="511"/>
      <c r="AN2458" s="512"/>
      <c r="AO2458" s="511"/>
      <c r="AP2458" s="507"/>
      <c r="AQ2458" s="512"/>
      <c r="AR2458" s="513"/>
      <c r="AS2458" s="508"/>
      <c r="AT2458" s="511"/>
      <c r="AU2458" s="511"/>
      <c r="AV2458" s="511"/>
      <c r="AW2458" s="511"/>
      <c r="AX2458" s="511"/>
      <c r="AY2458" s="511"/>
      <c r="AZ2458" s="514"/>
      <c r="BA2458" s="515"/>
      <c r="BB2458" s="507"/>
      <c r="BC2458" s="505"/>
      <c r="BD2458" s="524"/>
      <c r="BE2458" s="506"/>
      <c r="BF2458" s="482"/>
      <c r="BG2458" s="483"/>
      <c r="BH2458" s="483"/>
      <c r="BI2458" s="465"/>
      <c r="BJ2458" s="465"/>
      <c r="BK2458" s="465"/>
      <c r="BL2458" s="465"/>
      <c r="BM2458" s="465"/>
      <c r="BN2458" s="465"/>
      <c r="BO2458" s="483"/>
      <c r="BP2458" s="483"/>
      <c r="BQ2458" s="483"/>
      <c r="BR2458" s="483"/>
      <c r="BS2458" s="483"/>
      <c r="BT2458" s="484"/>
      <c r="BU2458" s="484"/>
      <c r="BV2458" s="484"/>
      <c r="BW2458" s="516"/>
      <c r="BX2458" s="434"/>
      <c r="BY2458" s="490"/>
      <c r="BZ2458" s="491"/>
      <c r="CA2458" s="520"/>
      <c r="CB2458" s="520"/>
      <c r="CC2458" s="520"/>
      <c r="CD2458" s="520"/>
      <c r="CE2458" s="520"/>
      <c r="CF2458" s="520"/>
    </row>
    <row r="2459" spans="1:84" ht="13.8" thickBot="1" x14ac:dyDescent="0.3">
      <c r="A2459" s="133"/>
      <c r="B2459" s="134"/>
      <c r="C2459" s="429"/>
      <c r="D2459" s="136"/>
      <c r="E2459" s="136"/>
      <c r="F2459" s="438"/>
      <c r="G2459" s="136"/>
      <c r="H2459" s="139"/>
      <c r="I2459" s="430"/>
      <c r="J2459" s="431"/>
      <c r="K2459" s="432"/>
      <c r="L2459" s="428"/>
      <c r="M2459" s="500"/>
      <c r="N2459" s="518"/>
      <c r="O2459" s="501"/>
      <c r="P2459" s="501"/>
      <c r="Q2459" s="519"/>
      <c r="R2459" s="502"/>
      <c r="S2459" s="502"/>
      <c r="T2459" s="503"/>
      <c r="U2459" s="504"/>
      <c r="V2459" s="505"/>
      <c r="W2459" s="505"/>
      <c r="X2459" s="505"/>
      <c r="Y2459" s="505"/>
      <c r="Z2459" s="506"/>
      <c r="AA2459" s="507"/>
      <c r="AB2459" s="508"/>
      <c r="AC2459" s="513"/>
      <c r="AD2459" s="508"/>
      <c r="AE2459" s="507"/>
      <c r="AF2459" s="513"/>
      <c r="AG2459" s="507"/>
      <c r="AH2459" s="508"/>
      <c r="AI2459" s="509"/>
      <c r="AJ2459" s="507"/>
      <c r="AK2459" s="507"/>
      <c r="AL2459" s="510"/>
      <c r="AM2459" s="511"/>
      <c r="AN2459" s="512"/>
      <c r="AO2459" s="511"/>
      <c r="AP2459" s="507"/>
      <c r="AQ2459" s="512"/>
      <c r="AR2459" s="513"/>
      <c r="AS2459" s="508"/>
      <c r="AT2459" s="511"/>
      <c r="AU2459" s="511"/>
      <c r="AV2459" s="511"/>
      <c r="AW2459" s="511"/>
      <c r="AX2459" s="511"/>
      <c r="AY2459" s="511"/>
      <c r="AZ2459" s="514"/>
      <c r="BA2459" s="515"/>
      <c r="BB2459" s="507"/>
      <c r="BC2459" s="505"/>
      <c r="BD2459" s="524"/>
      <c r="BE2459" s="506"/>
      <c r="BF2459" s="482"/>
      <c r="BG2459" s="483"/>
      <c r="BH2459" s="483"/>
      <c r="BI2459" s="465"/>
      <c r="BJ2459" s="465"/>
      <c r="BK2459" s="465"/>
      <c r="BL2459" s="465"/>
      <c r="BM2459" s="465"/>
      <c r="BN2459" s="465"/>
      <c r="BO2459" s="483"/>
      <c r="BP2459" s="483"/>
      <c r="BQ2459" s="483"/>
      <c r="BR2459" s="483"/>
      <c r="BS2459" s="483"/>
      <c r="BT2459" s="484"/>
      <c r="BU2459" s="484"/>
      <c r="BV2459" s="484"/>
      <c r="BW2459" s="516"/>
      <c r="BX2459" s="434"/>
      <c r="BY2459" s="490"/>
      <c r="BZ2459" s="491"/>
      <c r="CA2459" s="520"/>
      <c r="CB2459" s="520"/>
      <c r="CC2459" s="520"/>
      <c r="CD2459" s="520"/>
      <c r="CE2459" s="520"/>
      <c r="CF2459" s="520"/>
    </row>
    <row r="2460" spans="1:84" ht="13.8" thickBot="1" x14ac:dyDescent="0.3">
      <c r="A2460" s="133"/>
      <c r="B2460" s="134"/>
      <c r="C2460" s="429"/>
      <c r="D2460" s="136"/>
      <c r="E2460" s="136"/>
      <c r="F2460" s="438"/>
      <c r="G2460" s="136"/>
      <c r="H2460" s="139"/>
      <c r="I2460" s="430"/>
      <c r="J2460" s="431"/>
      <c r="K2460" s="432"/>
      <c r="L2460" s="428"/>
      <c r="M2460" s="500"/>
      <c r="N2460" s="518"/>
      <c r="O2460" s="501"/>
      <c r="P2460" s="501"/>
      <c r="Q2460" s="519"/>
      <c r="R2460" s="502"/>
      <c r="S2460" s="502"/>
      <c r="T2460" s="503"/>
      <c r="U2460" s="504"/>
      <c r="V2460" s="505"/>
      <c r="W2460" s="505"/>
      <c r="X2460" s="505"/>
      <c r="Y2460" s="505"/>
      <c r="Z2460" s="506"/>
      <c r="AA2460" s="507"/>
      <c r="AB2460" s="508"/>
      <c r="AC2460" s="513"/>
      <c r="AD2460" s="508"/>
      <c r="AE2460" s="507"/>
      <c r="AF2460" s="513"/>
      <c r="AG2460" s="507"/>
      <c r="AH2460" s="508"/>
      <c r="AI2460" s="509"/>
      <c r="AJ2460" s="507"/>
      <c r="AK2460" s="507"/>
      <c r="AL2460" s="510"/>
      <c r="AM2460" s="511"/>
      <c r="AN2460" s="512"/>
      <c r="AO2460" s="511"/>
      <c r="AP2460" s="507"/>
      <c r="AQ2460" s="512"/>
      <c r="AR2460" s="513"/>
      <c r="AS2460" s="508"/>
      <c r="AT2460" s="511"/>
      <c r="AU2460" s="511"/>
      <c r="AV2460" s="511"/>
      <c r="AW2460" s="511"/>
      <c r="AX2460" s="511"/>
      <c r="AY2460" s="511"/>
      <c r="AZ2460" s="514"/>
      <c r="BA2460" s="515"/>
      <c r="BB2460" s="507"/>
      <c r="BC2460" s="505"/>
      <c r="BD2460" s="524"/>
      <c r="BE2460" s="506"/>
      <c r="BF2460" s="482"/>
      <c r="BG2460" s="483"/>
      <c r="BH2460" s="483"/>
      <c r="BI2460" s="465"/>
      <c r="BJ2460" s="465"/>
      <c r="BK2460" s="465"/>
      <c r="BL2460" s="465"/>
      <c r="BM2460" s="465"/>
      <c r="BN2460" s="465"/>
      <c r="BO2460" s="483"/>
      <c r="BP2460" s="483"/>
      <c r="BQ2460" s="483"/>
      <c r="BR2460" s="483"/>
      <c r="BS2460" s="483"/>
      <c r="BT2460" s="484"/>
      <c r="BU2460" s="484"/>
      <c r="BV2460" s="484"/>
      <c r="BW2460" s="516"/>
      <c r="BX2460" s="434"/>
      <c r="BY2460" s="490"/>
      <c r="BZ2460" s="491"/>
      <c r="CA2460" s="520"/>
      <c r="CB2460" s="520"/>
      <c r="CC2460" s="520"/>
      <c r="CD2460" s="520"/>
      <c r="CE2460" s="520"/>
      <c r="CF2460" s="520"/>
    </row>
    <row r="2461" spans="1:84" ht="13.8" thickBot="1" x14ac:dyDescent="0.3">
      <c r="A2461" s="133"/>
      <c r="B2461" s="134"/>
      <c r="C2461" s="429"/>
      <c r="D2461" s="136"/>
      <c r="E2461" s="136"/>
      <c r="F2461" s="438"/>
      <c r="G2461" s="136"/>
      <c r="H2461" s="139"/>
      <c r="I2461" s="430"/>
      <c r="J2461" s="431"/>
      <c r="K2461" s="432"/>
      <c r="L2461" s="428"/>
      <c r="M2461" s="500"/>
      <c r="N2461" s="518"/>
      <c r="O2461" s="501"/>
      <c r="P2461" s="501"/>
      <c r="Q2461" s="519"/>
      <c r="R2461" s="502"/>
      <c r="S2461" s="502"/>
      <c r="T2461" s="503"/>
      <c r="U2461" s="504"/>
      <c r="V2461" s="505"/>
      <c r="W2461" s="505"/>
      <c r="X2461" s="505"/>
      <c r="Y2461" s="505"/>
      <c r="Z2461" s="506"/>
      <c r="AA2461" s="507"/>
      <c r="AB2461" s="508"/>
      <c r="AC2461" s="513"/>
      <c r="AD2461" s="508"/>
      <c r="AE2461" s="507"/>
      <c r="AF2461" s="513"/>
      <c r="AG2461" s="507"/>
      <c r="AH2461" s="508"/>
      <c r="AI2461" s="509"/>
      <c r="AJ2461" s="507"/>
      <c r="AK2461" s="507"/>
      <c r="AL2461" s="510"/>
      <c r="AM2461" s="511"/>
      <c r="AN2461" s="512"/>
      <c r="AO2461" s="511"/>
      <c r="AP2461" s="507"/>
      <c r="AQ2461" s="512"/>
      <c r="AR2461" s="513"/>
      <c r="AS2461" s="508"/>
      <c r="AT2461" s="511"/>
      <c r="AU2461" s="511"/>
      <c r="AV2461" s="511"/>
      <c r="AW2461" s="511"/>
      <c r="AX2461" s="511"/>
      <c r="AY2461" s="511"/>
      <c r="AZ2461" s="514"/>
      <c r="BA2461" s="515"/>
      <c r="BB2461" s="507"/>
      <c r="BC2461" s="505"/>
      <c r="BD2461" s="524"/>
      <c r="BE2461" s="506"/>
      <c r="BF2461" s="482"/>
      <c r="BG2461" s="483"/>
      <c r="BH2461" s="483"/>
      <c r="BI2461" s="465"/>
      <c r="BJ2461" s="465"/>
      <c r="BK2461" s="465"/>
      <c r="BL2461" s="465"/>
      <c r="BM2461" s="465"/>
      <c r="BN2461" s="465"/>
      <c r="BO2461" s="483"/>
      <c r="BP2461" s="483"/>
      <c r="BQ2461" s="483"/>
      <c r="BR2461" s="483"/>
      <c r="BS2461" s="483"/>
      <c r="BT2461" s="484"/>
      <c r="BU2461" s="484"/>
      <c r="BV2461" s="484"/>
      <c r="BW2461" s="516"/>
      <c r="BX2461" s="434"/>
      <c r="BY2461" s="490"/>
      <c r="BZ2461" s="491"/>
      <c r="CA2461" s="520"/>
      <c r="CB2461" s="520"/>
      <c r="CC2461" s="520"/>
      <c r="CD2461" s="520"/>
      <c r="CE2461" s="520"/>
      <c r="CF2461" s="520"/>
    </row>
    <row r="2462" spans="1:84" ht="13.8" thickBot="1" x14ac:dyDescent="0.3">
      <c r="A2462" s="133"/>
      <c r="B2462" s="134"/>
      <c r="C2462" s="429"/>
      <c r="D2462" s="136"/>
      <c r="E2462" s="136"/>
      <c r="F2462" s="438"/>
      <c r="G2462" s="136"/>
      <c r="H2462" s="139"/>
      <c r="I2462" s="430"/>
      <c r="J2462" s="431"/>
      <c r="K2462" s="432"/>
      <c r="L2462" s="428"/>
      <c r="M2462" s="500"/>
      <c r="N2462" s="518"/>
      <c r="O2462" s="501"/>
      <c r="P2462" s="501"/>
      <c r="Q2462" s="519"/>
      <c r="R2462" s="502"/>
      <c r="S2462" s="502"/>
      <c r="T2462" s="503"/>
      <c r="U2462" s="504"/>
      <c r="V2462" s="505"/>
      <c r="W2462" s="505"/>
      <c r="X2462" s="505"/>
      <c r="Y2462" s="505"/>
      <c r="Z2462" s="506"/>
      <c r="AA2462" s="507"/>
      <c r="AB2462" s="508"/>
      <c r="AC2462" s="513"/>
      <c r="AD2462" s="508"/>
      <c r="AE2462" s="507"/>
      <c r="AF2462" s="513"/>
      <c r="AG2462" s="507"/>
      <c r="AH2462" s="508"/>
      <c r="AI2462" s="509"/>
      <c r="AJ2462" s="507"/>
      <c r="AK2462" s="507"/>
      <c r="AL2462" s="510"/>
      <c r="AM2462" s="511"/>
      <c r="AN2462" s="512"/>
      <c r="AO2462" s="511"/>
      <c r="AP2462" s="507"/>
      <c r="AQ2462" s="512"/>
      <c r="AR2462" s="513"/>
      <c r="AS2462" s="508"/>
      <c r="AT2462" s="511"/>
      <c r="AU2462" s="511"/>
      <c r="AV2462" s="511"/>
      <c r="AW2462" s="511"/>
      <c r="AX2462" s="511"/>
      <c r="AY2462" s="511"/>
      <c r="AZ2462" s="514"/>
      <c r="BA2462" s="515"/>
      <c r="BB2462" s="507"/>
      <c r="BC2462" s="505"/>
      <c r="BD2462" s="524"/>
      <c r="BE2462" s="506"/>
      <c r="BF2462" s="482"/>
      <c r="BG2462" s="483"/>
      <c r="BH2462" s="483"/>
      <c r="BI2462" s="465"/>
      <c r="BJ2462" s="465"/>
      <c r="BK2462" s="465"/>
      <c r="BL2462" s="465"/>
      <c r="BM2462" s="465"/>
      <c r="BN2462" s="465"/>
      <c r="BO2462" s="483"/>
      <c r="BP2462" s="483"/>
      <c r="BQ2462" s="483"/>
      <c r="BR2462" s="483"/>
      <c r="BS2462" s="483"/>
      <c r="BT2462" s="484"/>
      <c r="BU2462" s="484"/>
      <c r="BV2462" s="484"/>
      <c r="BW2462" s="516"/>
      <c r="BX2462" s="434"/>
      <c r="BY2462" s="490"/>
      <c r="BZ2462" s="491"/>
      <c r="CA2462" s="520"/>
      <c r="CB2462" s="520"/>
      <c r="CC2462" s="520"/>
      <c r="CD2462" s="520"/>
      <c r="CE2462" s="520"/>
      <c r="CF2462" s="520"/>
    </row>
    <row r="2463" spans="1:84" ht="13.8" thickBot="1" x14ac:dyDescent="0.3">
      <c r="A2463" s="133"/>
      <c r="B2463" s="134"/>
      <c r="C2463" s="429"/>
      <c r="D2463" s="136"/>
      <c r="E2463" s="136"/>
      <c r="F2463" s="438"/>
      <c r="G2463" s="136"/>
      <c r="H2463" s="139"/>
      <c r="I2463" s="430"/>
      <c r="J2463" s="431"/>
      <c r="K2463" s="432"/>
      <c r="L2463" s="428"/>
      <c r="M2463" s="500"/>
      <c r="N2463" s="518"/>
      <c r="O2463" s="501"/>
      <c r="P2463" s="501"/>
      <c r="Q2463" s="519"/>
      <c r="R2463" s="502"/>
      <c r="S2463" s="502"/>
      <c r="T2463" s="503"/>
      <c r="U2463" s="504"/>
      <c r="V2463" s="505"/>
      <c r="W2463" s="505"/>
      <c r="X2463" s="505"/>
      <c r="Y2463" s="505"/>
      <c r="Z2463" s="506"/>
      <c r="AA2463" s="507"/>
      <c r="AB2463" s="508"/>
      <c r="AC2463" s="513"/>
      <c r="AD2463" s="508"/>
      <c r="AE2463" s="507"/>
      <c r="AF2463" s="513"/>
      <c r="AG2463" s="507"/>
      <c r="AH2463" s="508"/>
      <c r="AI2463" s="509"/>
      <c r="AJ2463" s="507"/>
      <c r="AK2463" s="507"/>
      <c r="AL2463" s="510"/>
      <c r="AM2463" s="511"/>
      <c r="AN2463" s="512"/>
      <c r="AO2463" s="511"/>
      <c r="AP2463" s="507"/>
      <c r="AQ2463" s="512"/>
      <c r="AR2463" s="513"/>
      <c r="AS2463" s="508"/>
      <c r="AT2463" s="511"/>
      <c r="AU2463" s="511"/>
      <c r="AV2463" s="511"/>
      <c r="AW2463" s="511"/>
      <c r="AX2463" s="511"/>
      <c r="AY2463" s="511"/>
      <c r="AZ2463" s="514"/>
      <c r="BA2463" s="515"/>
      <c r="BB2463" s="507"/>
      <c r="BC2463" s="505"/>
      <c r="BD2463" s="524"/>
      <c r="BE2463" s="506"/>
      <c r="BF2463" s="482"/>
      <c r="BG2463" s="483"/>
      <c r="BH2463" s="483"/>
      <c r="BI2463" s="465"/>
      <c r="BJ2463" s="465"/>
      <c r="BK2463" s="465"/>
      <c r="BL2463" s="465"/>
      <c r="BM2463" s="465"/>
      <c r="BN2463" s="465"/>
      <c r="BO2463" s="483"/>
      <c r="BP2463" s="483"/>
      <c r="BQ2463" s="483"/>
      <c r="BR2463" s="483"/>
      <c r="BS2463" s="483"/>
      <c r="BT2463" s="484"/>
      <c r="BU2463" s="484"/>
      <c r="BV2463" s="484"/>
      <c r="BW2463" s="516"/>
      <c r="BX2463" s="434"/>
      <c r="BY2463" s="490"/>
      <c r="BZ2463" s="491"/>
      <c r="CA2463" s="520"/>
      <c r="CB2463" s="520"/>
      <c r="CC2463" s="520"/>
      <c r="CD2463" s="520"/>
      <c r="CE2463" s="520"/>
      <c r="CF2463" s="520"/>
    </row>
    <row r="2464" spans="1:84" ht="13.8" thickBot="1" x14ac:dyDescent="0.3">
      <c r="A2464" s="133"/>
      <c r="B2464" s="134"/>
      <c r="C2464" s="429"/>
      <c r="D2464" s="136"/>
      <c r="E2464" s="136"/>
      <c r="F2464" s="438"/>
      <c r="G2464" s="136"/>
      <c r="H2464" s="139"/>
      <c r="I2464" s="430"/>
      <c r="J2464" s="431"/>
      <c r="K2464" s="432"/>
      <c r="L2464" s="428"/>
      <c r="M2464" s="500"/>
      <c r="N2464" s="518"/>
      <c r="O2464" s="501"/>
      <c r="P2464" s="501"/>
      <c r="Q2464" s="519"/>
      <c r="R2464" s="502"/>
      <c r="S2464" s="502"/>
      <c r="T2464" s="503"/>
      <c r="U2464" s="504"/>
      <c r="V2464" s="505"/>
      <c r="W2464" s="505"/>
      <c r="X2464" s="505"/>
      <c r="Y2464" s="505"/>
      <c r="Z2464" s="506"/>
      <c r="AA2464" s="507"/>
      <c r="AB2464" s="508"/>
      <c r="AC2464" s="513"/>
      <c r="AD2464" s="508"/>
      <c r="AE2464" s="507"/>
      <c r="AF2464" s="513"/>
      <c r="AG2464" s="507"/>
      <c r="AH2464" s="508"/>
      <c r="AI2464" s="509"/>
      <c r="AJ2464" s="507"/>
      <c r="AK2464" s="507"/>
      <c r="AL2464" s="510"/>
      <c r="AM2464" s="511"/>
      <c r="AN2464" s="512"/>
      <c r="AO2464" s="511"/>
      <c r="AP2464" s="507"/>
      <c r="AQ2464" s="512"/>
      <c r="AR2464" s="513"/>
      <c r="AS2464" s="508"/>
      <c r="AT2464" s="511"/>
      <c r="AU2464" s="511"/>
      <c r="AV2464" s="511"/>
      <c r="AW2464" s="511"/>
      <c r="AX2464" s="511"/>
      <c r="AY2464" s="511"/>
      <c r="AZ2464" s="514"/>
      <c r="BA2464" s="515"/>
      <c r="BB2464" s="507"/>
      <c r="BC2464" s="505"/>
      <c r="BD2464" s="524"/>
      <c r="BE2464" s="506"/>
      <c r="BF2464" s="482"/>
      <c r="BG2464" s="483"/>
      <c r="BH2464" s="483"/>
      <c r="BI2464" s="465"/>
      <c r="BJ2464" s="465"/>
      <c r="BK2464" s="465"/>
      <c r="BL2464" s="465"/>
      <c r="BM2464" s="465"/>
      <c r="BN2464" s="465"/>
      <c r="BO2464" s="483"/>
      <c r="BP2464" s="483"/>
      <c r="BQ2464" s="483"/>
      <c r="BR2464" s="483"/>
      <c r="BS2464" s="483"/>
      <c r="BT2464" s="484"/>
      <c r="BU2464" s="484"/>
      <c r="BV2464" s="484"/>
      <c r="BW2464" s="516"/>
      <c r="BX2464" s="434"/>
      <c r="BY2464" s="490"/>
      <c r="BZ2464" s="491"/>
      <c r="CA2464" s="520"/>
      <c r="CB2464" s="520"/>
      <c r="CC2464" s="520"/>
      <c r="CD2464" s="520"/>
      <c r="CE2464" s="520"/>
      <c r="CF2464" s="520"/>
    </row>
    <row r="2465" spans="1:84" ht="13.8" thickBot="1" x14ac:dyDescent="0.3">
      <c r="A2465" s="133"/>
      <c r="B2465" s="134"/>
      <c r="C2465" s="429"/>
      <c r="D2465" s="136"/>
      <c r="E2465" s="136"/>
      <c r="F2465" s="438"/>
      <c r="G2465" s="136"/>
      <c r="H2465" s="139"/>
      <c r="I2465" s="430"/>
      <c r="J2465" s="431"/>
      <c r="K2465" s="432"/>
      <c r="L2465" s="428"/>
      <c r="M2465" s="500"/>
      <c r="N2465" s="518"/>
      <c r="O2465" s="501"/>
      <c r="P2465" s="501"/>
      <c r="Q2465" s="519"/>
      <c r="R2465" s="502"/>
      <c r="S2465" s="502"/>
      <c r="T2465" s="503"/>
      <c r="U2465" s="504"/>
      <c r="V2465" s="505"/>
      <c r="W2465" s="505"/>
      <c r="X2465" s="505"/>
      <c r="Y2465" s="505"/>
      <c r="Z2465" s="506"/>
      <c r="AA2465" s="507"/>
      <c r="AB2465" s="508"/>
      <c r="AC2465" s="513"/>
      <c r="AD2465" s="508"/>
      <c r="AE2465" s="507"/>
      <c r="AF2465" s="513"/>
      <c r="AG2465" s="507"/>
      <c r="AH2465" s="508"/>
      <c r="AI2465" s="509"/>
      <c r="AJ2465" s="507"/>
      <c r="AK2465" s="507"/>
      <c r="AL2465" s="510"/>
      <c r="AM2465" s="511"/>
      <c r="AN2465" s="512"/>
      <c r="AO2465" s="511"/>
      <c r="AP2465" s="507"/>
      <c r="AQ2465" s="512"/>
      <c r="AR2465" s="513"/>
      <c r="AS2465" s="508"/>
      <c r="AT2465" s="511"/>
      <c r="AU2465" s="511"/>
      <c r="AV2465" s="511"/>
      <c r="AW2465" s="511"/>
      <c r="AX2465" s="511"/>
      <c r="AY2465" s="511"/>
      <c r="AZ2465" s="514"/>
      <c r="BA2465" s="515"/>
      <c r="BB2465" s="507"/>
      <c r="BC2465" s="505"/>
      <c r="BD2465" s="524"/>
      <c r="BE2465" s="506"/>
      <c r="BF2465" s="482"/>
      <c r="BG2465" s="483"/>
      <c r="BH2465" s="483"/>
      <c r="BI2465" s="465"/>
      <c r="BJ2465" s="465"/>
      <c r="BK2465" s="465"/>
      <c r="BL2465" s="465"/>
      <c r="BM2465" s="465"/>
      <c r="BN2465" s="465"/>
      <c r="BO2465" s="483"/>
      <c r="BP2465" s="483"/>
      <c r="BQ2465" s="483"/>
      <c r="BR2465" s="483"/>
      <c r="BS2465" s="483"/>
      <c r="BT2465" s="484"/>
      <c r="BU2465" s="484"/>
      <c r="BV2465" s="484"/>
      <c r="BW2465" s="516"/>
      <c r="BX2465" s="434"/>
      <c r="BY2465" s="490"/>
      <c r="BZ2465" s="491"/>
      <c r="CA2465" s="520"/>
      <c r="CB2465" s="520"/>
      <c r="CC2465" s="520"/>
      <c r="CD2465" s="520"/>
      <c r="CE2465" s="520"/>
      <c r="CF2465" s="520"/>
    </row>
    <row r="2466" spans="1:84" ht="13.8" thickBot="1" x14ac:dyDescent="0.3">
      <c r="A2466" s="133"/>
      <c r="B2466" s="134"/>
      <c r="C2466" s="429"/>
      <c r="D2466" s="136"/>
      <c r="E2466" s="136"/>
      <c r="F2466" s="438"/>
      <c r="G2466" s="136"/>
      <c r="H2466" s="139"/>
      <c r="I2466" s="430"/>
      <c r="J2466" s="431"/>
      <c r="K2466" s="432"/>
      <c r="L2466" s="428"/>
      <c r="M2466" s="500"/>
      <c r="N2466" s="518"/>
      <c r="O2466" s="501"/>
      <c r="P2466" s="501"/>
      <c r="Q2466" s="519"/>
      <c r="R2466" s="502"/>
      <c r="S2466" s="502"/>
      <c r="T2466" s="503"/>
      <c r="U2466" s="504"/>
      <c r="V2466" s="505"/>
      <c r="W2466" s="505"/>
      <c r="X2466" s="505"/>
      <c r="Y2466" s="505"/>
      <c r="Z2466" s="506"/>
      <c r="AA2466" s="507"/>
      <c r="AB2466" s="508"/>
      <c r="AC2466" s="513"/>
      <c r="AD2466" s="508"/>
      <c r="AE2466" s="507"/>
      <c r="AF2466" s="513"/>
      <c r="AG2466" s="507"/>
      <c r="AH2466" s="508"/>
      <c r="AI2466" s="509"/>
      <c r="AJ2466" s="507"/>
      <c r="AK2466" s="507"/>
      <c r="AL2466" s="510"/>
      <c r="AM2466" s="511"/>
      <c r="AN2466" s="512"/>
      <c r="AO2466" s="511"/>
      <c r="AP2466" s="507"/>
      <c r="AQ2466" s="512"/>
      <c r="AR2466" s="513"/>
      <c r="AS2466" s="508"/>
      <c r="AT2466" s="511"/>
      <c r="AU2466" s="511"/>
      <c r="AV2466" s="511"/>
      <c r="AW2466" s="511"/>
      <c r="AX2466" s="511"/>
      <c r="AY2466" s="511"/>
      <c r="AZ2466" s="514"/>
      <c r="BA2466" s="515"/>
      <c r="BB2466" s="507"/>
      <c r="BC2466" s="505"/>
      <c r="BD2466" s="524"/>
      <c r="BE2466" s="506"/>
      <c r="BF2466" s="482"/>
      <c r="BG2466" s="483"/>
      <c r="BH2466" s="483"/>
      <c r="BI2466" s="465"/>
      <c r="BJ2466" s="465"/>
      <c r="BK2466" s="465"/>
      <c r="BL2466" s="465"/>
      <c r="BM2466" s="465"/>
      <c r="BN2466" s="465"/>
      <c r="BO2466" s="483"/>
      <c r="BP2466" s="483"/>
      <c r="BQ2466" s="483"/>
      <c r="BR2466" s="483"/>
      <c r="BS2466" s="483"/>
      <c r="BT2466" s="484"/>
      <c r="BU2466" s="484"/>
      <c r="BV2466" s="484"/>
      <c r="BW2466" s="516"/>
      <c r="BX2466" s="434"/>
      <c r="BY2466" s="490"/>
      <c r="BZ2466" s="491"/>
      <c r="CA2466" s="520"/>
      <c r="CB2466" s="520"/>
      <c r="CC2466" s="520"/>
      <c r="CD2466" s="520"/>
      <c r="CE2466" s="520"/>
      <c r="CF2466" s="520"/>
    </row>
    <row r="2467" spans="1:84" ht="13.8" thickBot="1" x14ac:dyDescent="0.3">
      <c r="A2467" s="133"/>
      <c r="B2467" s="134"/>
      <c r="C2467" s="429"/>
      <c r="D2467" s="136"/>
      <c r="E2467" s="136"/>
      <c r="F2467" s="438"/>
      <c r="G2467" s="136"/>
      <c r="H2467" s="139"/>
      <c r="I2467" s="430"/>
      <c r="J2467" s="431"/>
      <c r="K2467" s="432"/>
      <c r="L2467" s="428"/>
      <c r="M2467" s="500"/>
      <c r="N2467" s="518"/>
      <c r="O2467" s="501"/>
      <c r="P2467" s="501"/>
      <c r="Q2467" s="519"/>
      <c r="R2467" s="502"/>
      <c r="S2467" s="502"/>
      <c r="T2467" s="503"/>
      <c r="U2467" s="504"/>
      <c r="V2467" s="505"/>
      <c r="W2467" s="505"/>
      <c r="X2467" s="505"/>
      <c r="Y2467" s="505"/>
      <c r="Z2467" s="506"/>
      <c r="AA2467" s="507"/>
      <c r="AB2467" s="508"/>
      <c r="AC2467" s="513"/>
      <c r="AD2467" s="508"/>
      <c r="AE2467" s="507"/>
      <c r="AF2467" s="513"/>
      <c r="AG2467" s="507"/>
      <c r="AH2467" s="508"/>
      <c r="AI2467" s="509"/>
      <c r="AJ2467" s="507"/>
      <c r="AK2467" s="507"/>
      <c r="AL2467" s="510"/>
      <c r="AM2467" s="511"/>
      <c r="AN2467" s="512"/>
      <c r="AO2467" s="511"/>
      <c r="AP2467" s="507"/>
      <c r="AQ2467" s="512"/>
      <c r="AR2467" s="513"/>
      <c r="AS2467" s="508"/>
      <c r="AT2467" s="511"/>
      <c r="AU2467" s="511"/>
      <c r="AV2467" s="511"/>
      <c r="AW2467" s="511"/>
      <c r="AX2467" s="511"/>
      <c r="AY2467" s="511"/>
      <c r="AZ2467" s="514"/>
      <c r="BA2467" s="515"/>
      <c r="BB2467" s="507"/>
      <c r="BC2467" s="505"/>
      <c r="BD2467" s="524"/>
      <c r="BE2467" s="506"/>
      <c r="BF2467" s="482"/>
      <c r="BG2467" s="483"/>
      <c r="BH2467" s="483"/>
      <c r="BI2467" s="465"/>
      <c r="BJ2467" s="465"/>
      <c r="BK2467" s="465"/>
      <c r="BL2467" s="465"/>
      <c r="BM2467" s="465"/>
      <c r="BN2467" s="465"/>
      <c r="BO2467" s="483"/>
      <c r="BP2467" s="483"/>
      <c r="BQ2467" s="483"/>
      <c r="BR2467" s="483"/>
      <c r="BS2467" s="483"/>
      <c r="BT2467" s="484"/>
      <c r="BU2467" s="484"/>
      <c r="BV2467" s="484"/>
      <c r="BW2467" s="516"/>
      <c r="BX2467" s="434"/>
      <c r="BY2467" s="490"/>
      <c r="BZ2467" s="491"/>
      <c r="CA2467" s="520"/>
      <c r="CB2467" s="520"/>
      <c r="CC2467" s="520"/>
      <c r="CD2467" s="520"/>
      <c r="CE2467" s="520"/>
      <c r="CF2467" s="520"/>
    </row>
    <row r="2468" spans="1:84" ht="13.8" thickBot="1" x14ac:dyDescent="0.3">
      <c r="A2468" s="133"/>
      <c r="B2468" s="134"/>
      <c r="C2468" s="429"/>
      <c r="D2468" s="136"/>
      <c r="E2468" s="136"/>
      <c r="F2468" s="438"/>
      <c r="G2468" s="136"/>
      <c r="H2468" s="139"/>
      <c r="I2468" s="430"/>
      <c r="J2468" s="431"/>
      <c r="K2468" s="432"/>
      <c r="L2468" s="428"/>
      <c r="M2468" s="500"/>
      <c r="N2468" s="518"/>
      <c r="O2468" s="501"/>
      <c r="P2468" s="501"/>
      <c r="Q2468" s="519"/>
      <c r="R2468" s="502"/>
      <c r="S2468" s="502"/>
      <c r="T2468" s="503"/>
      <c r="U2468" s="504"/>
      <c r="V2468" s="505"/>
      <c r="W2468" s="505"/>
      <c r="X2468" s="505"/>
      <c r="Y2468" s="505"/>
      <c r="Z2468" s="506"/>
      <c r="AA2468" s="507"/>
      <c r="AB2468" s="508"/>
      <c r="AC2468" s="513"/>
      <c r="AD2468" s="508"/>
      <c r="AE2468" s="507"/>
      <c r="AF2468" s="513"/>
      <c r="AG2468" s="507"/>
      <c r="AH2468" s="508"/>
      <c r="AI2468" s="509"/>
      <c r="AJ2468" s="507"/>
      <c r="AK2468" s="507"/>
      <c r="AL2468" s="510"/>
      <c r="AM2468" s="511"/>
      <c r="AN2468" s="512"/>
      <c r="AO2468" s="511"/>
      <c r="AP2468" s="507"/>
      <c r="AQ2468" s="512"/>
      <c r="AR2468" s="513"/>
      <c r="AS2468" s="508"/>
      <c r="AT2468" s="511"/>
      <c r="AU2468" s="511"/>
      <c r="AV2468" s="511"/>
      <c r="AW2468" s="511"/>
      <c r="AX2468" s="511"/>
      <c r="AY2468" s="511"/>
      <c r="AZ2468" s="514"/>
      <c r="BA2468" s="515"/>
      <c r="BB2468" s="507"/>
      <c r="BC2468" s="505"/>
      <c r="BD2468" s="524"/>
      <c r="BE2468" s="506"/>
      <c r="BF2468" s="482"/>
      <c r="BG2468" s="483"/>
      <c r="BH2468" s="483"/>
      <c r="BI2468" s="465"/>
      <c r="BJ2468" s="465"/>
      <c r="BK2468" s="465"/>
      <c r="BL2468" s="465"/>
      <c r="BM2468" s="465"/>
      <c r="BN2468" s="465"/>
      <c r="BO2468" s="483"/>
      <c r="BP2468" s="483"/>
      <c r="BQ2468" s="483"/>
      <c r="BR2468" s="483"/>
      <c r="BS2468" s="483"/>
      <c r="BT2468" s="484"/>
      <c r="BU2468" s="484"/>
      <c r="BV2468" s="484"/>
      <c r="BW2468" s="516"/>
      <c r="BX2468" s="434"/>
      <c r="BY2468" s="490"/>
      <c r="BZ2468" s="491"/>
      <c r="CA2468" s="520"/>
      <c r="CB2468" s="520"/>
      <c r="CC2468" s="520"/>
      <c r="CD2468" s="520"/>
      <c r="CE2468" s="520"/>
      <c r="CF2468" s="520"/>
    </row>
    <row r="2469" spans="1:84" ht="13.8" thickBot="1" x14ac:dyDescent="0.3">
      <c r="A2469" s="133"/>
      <c r="B2469" s="134"/>
      <c r="C2469" s="429"/>
      <c r="D2469" s="136"/>
      <c r="E2469" s="136"/>
      <c r="F2469" s="438"/>
      <c r="G2469" s="136"/>
      <c r="H2469" s="139"/>
      <c r="I2469" s="430"/>
      <c r="J2469" s="431"/>
      <c r="K2469" s="432"/>
      <c r="L2469" s="428"/>
      <c r="M2469" s="500"/>
      <c r="N2469" s="518"/>
      <c r="O2469" s="501"/>
      <c r="P2469" s="501"/>
      <c r="Q2469" s="519"/>
      <c r="R2469" s="502"/>
      <c r="S2469" s="502"/>
      <c r="T2469" s="503"/>
      <c r="U2469" s="504"/>
      <c r="V2469" s="505"/>
      <c r="W2469" s="505"/>
      <c r="X2469" s="505"/>
      <c r="Y2469" s="505"/>
      <c r="Z2469" s="506"/>
      <c r="AA2469" s="507"/>
      <c r="AB2469" s="508"/>
      <c r="AC2469" s="513"/>
      <c r="AD2469" s="508"/>
      <c r="AE2469" s="507"/>
      <c r="AF2469" s="513"/>
      <c r="AG2469" s="507"/>
      <c r="AH2469" s="508"/>
      <c r="AI2469" s="509"/>
      <c r="AJ2469" s="507"/>
      <c r="AK2469" s="507"/>
      <c r="AL2469" s="510"/>
      <c r="AM2469" s="511"/>
      <c r="AN2469" s="512"/>
      <c r="AO2469" s="511"/>
      <c r="AP2469" s="507"/>
      <c r="AQ2469" s="512"/>
      <c r="AR2469" s="513"/>
      <c r="AS2469" s="508"/>
      <c r="AT2469" s="511"/>
      <c r="AU2469" s="511"/>
      <c r="AV2469" s="511"/>
      <c r="AW2469" s="511"/>
      <c r="AX2469" s="511"/>
      <c r="AY2469" s="511"/>
      <c r="AZ2469" s="514"/>
      <c r="BA2469" s="515"/>
      <c r="BB2469" s="507"/>
      <c r="BC2469" s="505"/>
      <c r="BD2469" s="524"/>
      <c r="BE2469" s="506"/>
      <c r="BF2469" s="482"/>
      <c r="BG2469" s="483"/>
      <c r="BH2469" s="483"/>
      <c r="BI2469" s="465"/>
      <c r="BJ2469" s="465"/>
      <c r="BK2469" s="465"/>
      <c r="BL2469" s="465"/>
      <c r="BM2469" s="465"/>
      <c r="BN2469" s="465"/>
      <c r="BO2469" s="483"/>
      <c r="BP2469" s="483"/>
      <c r="BQ2469" s="483"/>
      <c r="BR2469" s="483"/>
      <c r="BS2469" s="483"/>
      <c r="BT2469" s="484"/>
      <c r="BU2469" s="484"/>
      <c r="BV2469" s="484"/>
      <c r="BW2469" s="516"/>
      <c r="BX2469" s="434"/>
      <c r="BY2469" s="490"/>
      <c r="BZ2469" s="491"/>
      <c r="CA2469" s="520"/>
      <c r="CB2469" s="520"/>
      <c r="CC2469" s="520"/>
      <c r="CD2469" s="520"/>
      <c r="CE2469" s="520"/>
      <c r="CF2469" s="520"/>
    </row>
    <row r="2470" spans="1:84" ht="13.8" thickBot="1" x14ac:dyDescent="0.3">
      <c r="A2470" s="133"/>
      <c r="B2470" s="134"/>
      <c r="C2470" s="429"/>
      <c r="D2470" s="136"/>
      <c r="E2470" s="136"/>
      <c r="F2470" s="438"/>
      <c r="G2470" s="136"/>
      <c r="H2470" s="139"/>
      <c r="I2470" s="430"/>
      <c r="J2470" s="431"/>
      <c r="K2470" s="432"/>
      <c r="L2470" s="428"/>
      <c r="M2470" s="500"/>
      <c r="N2470" s="518"/>
      <c r="O2470" s="501"/>
      <c r="P2470" s="501"/>
      <c r="Q2470" s="519"/>
      <c r="R2470" s="502"/>
      <c r="S2470" s="502"/>
      <c r="T2470" s="503"/>
      <c r="U2470" s="504"/>
      <c r="V2470" s="505"/>
      <c r="W2470" s="505"/>
      <c r="X2470" s="505"/>
      <c r="Y2470" s="505"/>
      <c r="Z2470" s="506"/>
      <c r="AA2470" s="507"/>
      <c r="AB2470" s="508"/>
      <c r="AC2470" s="513"/>
      <c r="AD2470" s="508"/>
      <c r="AE2470" s="507"/>
      <c r="AF2470" s="513"/>
      <c r="AG2470" s="507"/>
      <c r="AH2470" s="508"/>
      <c r="AI2470" s="509"/>
      <c r="AJ2470" s="507"/>
      <c r="AK2470" s="507"/>
      <c r="AL2470" s="510"/>
      <c r="AM2470" s="511"/>
      <c r="AN2470" s="512"/>
      <c r="AO2470" s="511"/>
      <c r="AP2470" s="507"/>
      <c r="AQ2470" s="512"/>
      <c r="AR2470" s="513"/>
      <c r="AS2470" s="508"/>
      <c r="AT2470" s="511"/>
      <c r="AU2470" s="511"/>
      <c r="AV2470" s="511"/>
      <c r="AW2470" s="511"/>
      <c r="AX2470" s="511"/>
      <c r="AY2470" s="511"/>
      <c r="AZ2470" s="514"/>
      <c r="BA2470" s="515"/>
      <c r="BB2470" s="507"/>
      <c r="BC2470" s="505"/>
      <c r="BD2470" s="524"/>
      <c r="BE2470" s="506"/>
      <c r="BF2470" s="482"/>
      <c r="BG2470" s="483"/>
      <c r="BH2470" s="483"/>
      <c r="BI2470" s="465"/>
      <c r="BJ2470" s="465"/>
      <c r="BK2470" s="465"/>
      <c r="BL2470" s="465"/>
      <c r="BM2470" s="465"/>
      <c r="BN2470" s="465"/>
      <c r="BO2470" s="483"/>
      <c r="BP2470" s="483"/>
      <c r="BQ2470" s="483"/>
      <c r="BR2470" s="483"/>
      <c r="BS2470" s="483"/>
      <c r="BT2470" s="484"/>
      <c r="BU2470" s="484"/>
      <c r="BV2470" s="484"/>
      <c r="BW2470" s="516"/>
      <c r="BX2470" s="434"/>
      <c r="BY2470" s="490"/>
      <c r="BZ2470" s="491"/>
      <c r="CA2470" s="520"/>
      <c r="CB2470" s="520"/>
      <c r="CC2470" s="520"/>
      <c r="CD2470" s="520"/>
      <c r="CE2470" s="520"/>
      <c r="CF2470" s="520"/>
    </row>
    <row r="2471" spans="1:84" ht="13.8" thickBot="1" x14ac:dyDescent="0.3">
      <c r="A2471" s="133"/>
      <c r="B2471" s="134"/>
      <c r="C2471" s="429"/>
      <c r="D2471" s="136"/>
      <c r="E2471" s="136"/>
      <c r="F2471" s="438"/>
      <c r="G2471" s="136"/>
      <c r="H2471" s="139"/>
      <c r="I2471" s="430"/>
      <c r="J2471" s="431"/>
      <c r="K2471" s="432"/>
      <c r="L2471" s="428"/>
      <c r="M2471" s="500"/>
      <c r="N2471" s="518"/>
      <c r="O2471" s="501"/>
      <c r="P2471" s="501"/>
      <c r="Q2471" s="519"/>
      <c r="R2471" s="502"/>
      <c r="S2471" s="502"/>
      <c r="T2471" s="503"/>
      <c r="U2471" s="504"/>
      <c r="V2471" s="505"/>
      <c r="W2471" s="505"/>
      <c r="X2471" s="505"/>
      <c r="Y2471" s="505"/>
      <c r="Z2471" s="506"/>
      <c r="AA2471" s="507"/>
      <c r="AB2471" s="508"/>
      <c r="AC2471" s="513"/>
      <c r="AD2471" s="508"/>
      <c r="AE2471" s="507"/>
      <c r="AF2471" s="513"/>
      <c r="AG2471" s="507"/>
      <c r="AH2471" s="508"/>
      <c r="AI2471" s="509"/>
      <c r="AJ2471" s="507"/>
      <c r="AK2471" s="507"/>
      <c r="AL2471" s="510"/>
      <c r="AM2471" s="511"/>
      <c r="AN2471" s="512"/>
      <c r="AO2471" s="511"/>
      <c r="AP2471" s="507"/>
      <c r="AQ2471" s="512"/>
      <c r="AR2471" s="513"/>
      <c r="AS2471" s="508"/>
      <c r="AT2471" s="511"/>
      <c r="AU2471" s="511"/>
      <c r="AV2471" s="511"/>
      <c r="AW2471" s="511"/>
      <c r="AX2471" s="511"/>
      <c r="AY2471" s="511"/>
      <c r="AZ2471" s="514"/>
      <c r="BA2471" s="515"/>
      <c r="BB2471" s="507"/>
      <c r="BC2471" s="505"/>
      <c r="BD2471" s="524"/>
      <c r="BE2471" s="506"/>
      <c r="BF2471" s="482"/>
      <c r="BG2471" s="483"/>
      <c r="BH2471" s="483"/>
      <c r="BI2471" s="465"/>
      <c r="BJ2471" s="465"/>
      <c r="BK2471" s="465"/>
      <c r="BL2471" s="465"/>
      <c r="BM2471" s="465"/>
      <c r="BN2471" s="465"/>
      <c r="BO2471" s="483"/>
      <c r="BP2471" s="483"/>
      <c r="BQ2471" s="483"/>
      <c r="BR2471" s="483"/>
      <c r="BS2471" s="483"/>
      <c r="BT2471" s="484"/>
      <c r="BU2471" s="484"/>
      <c r="BV2471" s="484"/>
      <c r="BW2471" s="516"/>
      <c r="BX2471" s="434"/>
      <c r="BY2471" s="490"/>
      <c r="BZ2471" s="491"/>
      <c r="CA2471" s="520"/>
      <c r="CB2471" s="520"/>
      <c r="CC2471" s="520"/>
      <c r="CD2471" s="520"/>
      <c r="CE2471" s="520"/>
      <c r="CF2471" s="520"/>
    </row>
    <row r="2472" spans="1:84" ht="13.8" thickBot="1" x14ac:dyDescent="0.3">
      <c r="A2472" s="133"/>
      <c r="B2472" s="134"/>
      <c r="C2472" s="429"/>
      <c r="D2472" s="136"/>
      <c r="E2472" s="136"/>
      <c r="F2472" s="438"/>
      <c r="G2472" s="136"/>
      <c r="H2472" s="139"/>
      <c r="I2472" s="430"/>
      <c r="J2472" s="431"/>
      <c r="K2472" s="432"/>
      <c r="L2472" s="428"/>
      <c r="M2472" s="500"/>
      <c r="N2472" s="518"/>
      <c r="O2472" s="501"/>
      <c r="P2472" s="501"/>
      <c r="Q2472" s="519"/>
      <c r="R2472" s="502"/>
      <c r="S2472" s="502"/>
      <c r="T2472" s="503"/>
      <c r="U2472" s="504"/>
      <c r="V2472" s="505"/>
      <c r="W2472" s="505"/>
      <c r="X2472" s="505"/>
      <c r="Y2472" s="505"/>
      <c r="Z2472" s="506"/>
      <c r="AA2472" s="507"/>
      <c r="AB2472" s="508"/>
      <c r="AC2472" s="513"/>
      <c r="AD2472" s="508"/>
      <c r="AE2472" s="507"/>
      <c r="AF2472" s="513"/>
      <c r="AG2472" s="507"/>
      <c r="AH2472" s="508"/>
      <c r="AI2472" s="509"/>
      <c r="AJ2472" s="507"/>
      <c r="AK2472" s="507"/>
      <c r="AL2472" s="510"/>
      <c r="AM2472" s="511"/>
      <c r="AN2472" s="512"/>
      <c r="AO2472" s="511"/>
      <c r="AP2472" s="507"/>
      <c r="AQ2472" s="512"/>
      <c r="AR2472" s="513"/>
      <c r="AS2472" s="508"/>
      <c r="AT2472" s="511"/>
      <c r="AU2472" s="511"/>
      <c r="AV2472" s="511"/>
      <c r="AW2472" s="511"/>
      <c r="AX2472" s="511"/>
      <c r="AY2472" s="511"/>
      <c r="AZ2472" s="514"/>
      <c r="BA2472" s="515"/>
      <c r="BB2472" s="507"/>
      <c r="BC2472" s="505"/>
      <c r="BD2472" s="524"/>
      <c r="BE2472" s="506"/>
      <c r="BF2472" s="482"/>
      <c r="BG2472" s="483"/>
      <c r="BH2472" s="483"/>
      <c r="BI2472" s="465"/>
      <c r="BJ2472" s="465"/>
      <c r="BK2472" s="465"/>
      <c r="BL2472" s="465"/>
      <c r="BM2472" s="465"/>
      <c r="BN2472" s="465"/>
      <c r="BO2472" s="483"/>
      <c r="BP2472" s="483"/>
      <c r="BQ2472" s="483"/>
      <c r="BR2472" s="483"/>
      <c r="BS2472" s="483"/>
      <c r="BT2472" s="484"/>
      <c r="BU2472" s="484"/>
      <c r="BV2472" s="484"/>
      <c r="BW2472" s="516"/>
      <c r="BX2472" s="434"/>
      <c r="BY2472" s="490"/>
      <c r="BZ2472" s="491"/>
      <c r="CA2472" s="520"/>
      <c r="CB2472" s="520"/>
      <c r="CC2472" s="520"/>
      <c r="CD2472" s="520"/>
      <c r="CE2472" s="520"/>
      <c r="CF2472" s="520"/>
    </row>
    <row r="2473" spans="1:84" ht="13.8" thickBot="1" x14ac:dyDescent="0.3">
      <c r="A2473" s="133"/>
      <c r="B2473" s="134"/>
      <c r="C2473" s="429"/>
      <c r="D2473" s="136"/>
      <c r="E2473" s="136"/>
      <c r="F2473" s="438"/>
      <c r="G2473" s="136"/>
      <c r="H2473" s="139"/>
      <c r="I2473" s="430"/>
      <c r="J2473" s="431"/>
      <c r="K2473" s="432"/>
      <c r="L2473" s="428"/>
      <c r="M2473" s="500"/>
      <c r="N2473" s="518"/>
      <c r="O2473" s="501"/>
      <c r="P2473" s="501"/>
      <c r="Q2473" s="519"/>
      <c r="R2473" s="502"/>
      <c r="S2473" s="502"/>
      <c r="T2473" s="503"/>
      <c r="U2473" s="504"/>
      <c r="V2473" s="505"/>
      <c r="W2473" s="505"/>
      <c r="X2473" s="505"/>
      <c r="Y2473" s="505"/>
      <c r="Z2473" s="506"/>
      <c r="AA2473" s="507"/>
      <c r="AB2473" s="508"/>
      <c r="AC2473" s="513"/>
      <c r="AD2473" s="508"/>
      <c r="AE2473" s="507"/>
      <c r="AF2473" s="513"/>
      <c r="AG2473" s="507"/>
      <c r="AH2473" s="508"/>
      <c r="AI2473" s="509"/>
      <c r="AJ2473" s="507"/>
      <c r="AK2473" s="507"/>
      <c r="AL2473" s="510"/>
      <c r="AM2473" s="511"/>
      <c r="AN2473" s="512"/>
      <c r="AO2473" s="511"/>
      <c r="AP2473" s="507"/>
      <c r="AQ2473" s="512"/>
      <c r="AR2473" s="513"/>
      <c r="AS2473" s="508"/>
      <c r="AT2473" s="511"/>
      <c r="AU2473" s="511"/>
      <c r="AV2473" s="511"/>
      <c r="AW2473" s="511"/>
      <c r="AX2473" s="511"/>
      <c r="AY2473" s="511"/>
      <c r="AZ2473" s="514"/>
      <c r="BA2473" s="515"/>
      <c r="BB2473" s="507"/>
      <c r="BC2473" s="505"/>
      <c r="BD2473" s="524"/>
      <c r="BE2473" s="506"/>
      <c r="BF2473" s="482"/>
      <c r="BG2473" s="483"/>
      <c r="BH2473" s="483"/>
      <c r="BI2473" s="465"/>
      <c r="BJ2473" s="465"/>
      <c r="BK2473" s="465"/>
      <c r="BL2473" s="465"/>
      <c r="BM2473" s="465"/>
      <c r="BN2473" s="465"/>
      <c r="BO2473" s="483"/>
      <c r="BP2473" s="483"/>
      <c r="BQ2473" s="483"/>
      <c r="BR2473" s="483"/>
      <c r="BS2473" s="483"/>
      <c r="BT2473" s="484"/>
      <c r="BU2473" s="484"/>
      <c r="BV2473" s="484"/>
      <c r="BW2473" s="516"/>
      <c r="BX2473" s="434"/>
      <c r="BY2473" s="490"/>
      <c r="BZ2473" s="491"/>
      <c r="CA2473" s="520"/>
      <c r="CB2473" s="520"/>
      <c r="CC2473" s="520"/>
      <c r="CD2473" s="520"/>
      <c r="CE2473" s="520"/>
      <c r="CF2473" s="520"/>
    </row>
    <row r="2474" spans="1:84" ht="13.8" thickBot="1" x14ac:dyDescent="0.3">
      <c r="A2474" s="133"/>
      <c r="B2474" s="134"/>
      <c r="C2474" s="429"/>
      <c r="D2474" s="136"/>
      <c r="E2474" s="136"/>
      <c r="F2474" s="438"/>
      <c r="G2474" s="136"/>
      <c r="H2474" s="139"/>
      <c r="I2474" s="430"/>
      <c r="J2474" s="431"/>
      <c r="K2474" s="432"/>
      <c r="L2474" s="428"/>
      <c r="M2474" s="500"/>
      <c r="N2474" s="518"/>
      <c r="O2474" s="501"/>
      <c r="P2474" s="501"/>
      <c r="Q2474" s="519"/>
      <c r="R2474" s="502"/>
      <c r="S2474" s="502"/>
      <c r="T2474" s="503"/>
      <c r="U2474" s="504"/>
      <c r="V2474" s="505"/>
      <c r="W2474" s="505"/>
      <c r="X2474" s="505"/>
      <c r="Y2474" s="505"/>
      <c r="Z2474" s="506"/>
      <c r="AA2474" s="507"/>
      <c r="AB2474" s="508"/>
      <c r="AC2474" s="513"/>
      <c r="AD2474" s="508"/>
      <c r="AE2474" s="507"/>
      <c r="AF2474" s="513"/>
      <c r="AG2474" s="507"/>
      <c r="AH2474" s="508"/>
      <c r="AI2474" s="509"/>
      <c r="AJ2474" s="507"/>
      <c r="AK2474" s="507"/>
      <c r="AL2474" s="510"/>
      <c r="AM2474" s="511"/>
      <c r="AN2474" s="512"/>
      <c r="AO2474" s="511"/>
      <c r="AP2474" s="507"/>
      <c r="AQ2474" s="512"/>
      <c r="AR2474" s="513"/>
      <c r="AS2474" s="508"/>
      <c r="AT2474" s="511"/>
      <c r="AU2474" s="511"/>
      <c r="AV2474" s="511"/>
      <c r="AW2474" s="511"/>
      <c r="AX2474" s="511"/>
      <c r="AY2474" s="511"/>
      <c r="AZ2474" s="514"/>
      <c r="BA2474" s="515"/>
      <c r="BB2474" s="507"/>
      <c r="BC2474" s="505"/>
      <c r="BD2474" s="524"/>
      <c r="BE2474" s="506"/>
      <c r="BF2474" s="482"/>
      <c r="BG2474" s="483"/>
      <c r="BH2474" s="483"/>
      <c r="BI2474" s="465"/>
      <c r="BJ2474" s="465"/>
      <c r="BK2474" s="465"/>
      <c r="BL2474" s="465"/>
      <c r="BM2474" s="465"/>
      <c r="BN2474" s="465"/>
      <c r="BO2474" s="483"/>
      <c r="BP2474" s="483"/>
      <c r="BQ2474" s="483"/>
      <c r="BR2474" s="483"/>
      <c r="BS2474" s="483"/>
      <c r="BT2474" s="484"/>
      <c r="BU2474" s="484"/>
      <c r="BV2474" s="484"/>
      <c r="BW2474" s="516"/>
      <c r="BX2474" s="434"/>
      <c r="BY2474" s="490"/>
      <c r="BZ2474" s="491"/>
      <c r="CA2474" s="520"/>
      <c r="CB2474" s="520"/>
      <c r="CC2474" s="520"/>
      <c r="CD2474" s="520"/>
      <c r="CE2474" s="520"/>
      <c r="CF2474" s="520"/>
    </row>
    <row r="2475" spans="1:84" ht="13.8" thickBot="1" x14ac:dyDescent="0.3">
      <c r="A2475" s="133"/>
      <c r="B2475" s="134"/>
      <c r="C2475" s="429"/>
      <c r="D2475" s="136"/>
      <c r="E2475" s="136"/>
      <c r="F2475" s="438"/>
      <c r="G2475" s="136"/>
      <c r="H2475" s="139"/>
      <c r="I2475" s="430"/>
      <c r="J2475" s="431"/>
      <c r="K2475" s="432"/>
      <c r="L2475" s="428"/>
      <c r="M2475" s="500"/>
      <c r="N2475" s="518"/>
      <c r="O2475" s="501"/>
      <c r="P2475" s="501"/>
      <c r="Q2475" s="519"/>
      <c r="R2475" s="502"/>
      <c r="S2475" s="502"/>
      <c r="T2475" s="503"/>
      <c r="U2475" s="504"/>
      <c r="V2475" s="505"/>
      <c r="W2475" s="505"/>
      <c r="X2475" s="505"/>
      <c r="Y2475" s="505"/>
      <c r="Z2475" s="506"/>
      <c r="AA2475" s="507"/>
      <c r="AB2475" s="508"/>
      <c r="AC2475" s="513"/>
      <c r="AD2475" s="508"/>
      <c r="AE2475" s="507"/>
      <c r="AF2475" s="513"/>
      <c r="AG2475" s="507"/>
      <c r="AH2475" s="508"/>
      <c r="AI2475" s="509"/>
      <c r="AJ2475" s="507"/>
      <c r="AK2475" s="507"/>
      <c r="AL2475" s="510"/>
      <c r="AM2475" s="511"/>
      <c r="AN2475" s="512"/>
      <c r="AO2475" s="511"/>
      <c r="AP2475" s="507"/>
      <c r="AQ2475" s="512"/>
      <c r="AR2475" s="513"/>
      <c r="AS2475" s="508"/>
      <c r="AT2475" s="511"/>
      <c r="AU2475" s="511"/>
      <c r="AV2475" s="511"/>
      <c r="AW2475" s="511"/>
      <c r="AX2475" s="511"/>
      <c r="AY2475" s="511"/>
      <c r="AZ2475" s="514"/>
      <c r="BA2475" s="515"/>
      <c r="BB2475" s="507"/>
      <c r="BC2475" s="505"/>
      <c r="BD2475" s="524"/>
      <c r="BE2475" s="506"/>
      <c r="BF2475" s="482"/>
      <c r="BG2475" s="483"/>
      <c r="BH2475" s="483"/>
      <c r="BI2475" s="465"/>
      <c r="BJ2475" s="465"/>
      <c r="BK2475" s="465"/>
      <c r="BL2475" s="465"/>
      <c r="BM2475" s="465"/>
      <c r="BN2475" s="465"/>
      <c r="BO2475" s="483"/>
      <c r="BP2475" s="483"/>
      <c r="BQ2475" s="483"/>
      <c r="BR2475" s="483"/>
      <c r="BS2475" s="483"/>
      <c r="BT2475" s="484"/>
      <c r="BU2475" s="484"/>
      <c r="BV2475" s="484"/>
      <c r="BW2475" s="516"/>
      <c r="BX2475" s="434"/>
      <c r="BY2475" s="490"/>
      <c r="BZ2475" s="491"/>
      <c r="CA2475" s="520"/>
      <c r="CB2475" s="520"/>
      <c r="CC2475" s="520"/>
      <c r="CD2475" s="520"/>
      <c r="CE2475" s="520"/>
      <c r="CF2475" s="520"/>
    </row>
    <row r="2476" spans="1:84" ht="13.8" thickBot="1" x14ac:dyDescent="0.3">
      <c r="A2476" s="133"/>
      <c r="B2476" s="134"/>
      <c r="C2476" s="429"/>
      <c r="D2476" s="136"/>
      <c r="E2476" s="136"/>
      <c r="F2476" s="438"/>
      <c r="G2476" s="136"/>
      <c r="H2476" s="139"/>
      <c r="I2476" s="430"/>
      <c r="J2476" s="431"/>
      <c r="K2476" s="432"/>
      <c r="L2476" s="428"/>
      <c r="M2476" s="500"/>
      <c r="N2476" s="518"/>
      <c r="O2476" s="501"/>
      <c r="P2476" s="501"/>
      <c r="Q2476" s="519"/>
      <c r="R2476" s="502"/>
      <c r="S2476" s="502"/>
      <c r="T2476" s="503"/>
      <c r="U2476" s="504"/>
      <c r="V2476" s="505"/>
      <c r="W2476" s="505"/>
      <c r="X2476" s="505"/>
      <c r="Y2476" s="505"/>
      <c r="Z2476" s="506"/>
      <c r="AA2476" s="507"/>
      <c r="AB2476" s="508"/>
      <c r="AC2476" s="513"/>
      <c r="AD2476" s="508"/>
      <c r="AE2476" s="507"/>
      <c r="AF2476" s="513"/>
      <c r="AG2476" s="507"/>
      <c r="AH2476" s="508"/>
      <c r="AI2476" s="509"/>
      <c r="AJ2476" s="507"/>
      <c r="AK2476" s="507"/>
      <c r="AL2476" s="510"/>
      <c r="AM2476" s="511"/>
      <c r="AN2476" s="512"/>
      <c r="AO2476" s="511"/>
      <c r="AP2476" s="507"/>
      <c r="AQ2476" s="512"/>
      <c r="AR2476" s="513"/>
      <c r="AS2476" s="508"/>
      <c r="AT2476" s="511"/>
      <c r="AU2476" s="511"/>
      <c r="AV2476" s="511"/>
      <c r="AW2476" s="511"/>
      <c r="AX2476" s="511"/>
      <c r="AY2476" s="511"/>
      <c r="AZ2476" s="514"/>
      <c r="BA2476" s="515"/>
      <c r="BB2476" s="507"/>
      <c r="BC2476" s="505"/>
      <c r="BD2476" s="524"/>
      <c r="BE2476" s="506"/>
      <c r="BF2476" s="482"/>
      <c r="BG2476" s="483"/>
      <c r="BH2476" s="483"/>
      <c r="BI2476" s="465"/>
      <c r="BJ2476" s="465"/>
      <c r="BK2476" s="465"/>
      <c r="BL2476" s="465"/>
      <c r="BM2476" s="465"/>
      <c r="BN2476" s="465"/>
      <c r="BO2476" s="483"/>
      <c r="BP2476" s="483"/>
      <c r="BQ2476" s="483"/>
      <c r="BR2476" s="483"/>
      <c r="BS2476" s="483"/>
      <c r="BT2476" s="484"/>
      <c r="BU2476" s="484"/>
      <c r="BV2476" s="484"/>
      <c r="BW2476" s="516"/>
      <c r="BX2476" s="434"/>
      <c r="BY2476" s="490"/>
      <c r="BZ2476" s="491"/>
      <c r="CA2476" s="520"/>
      <c r="CB2476" s="520"/>
      <c r="CC2476" s="520"/>
      <c r="CD2476" s="520"/>
      <c r="CE2476" s="520"/>
      <c r="CF2476" s="520"/>
    </row>
    <row r="2477" spans="1:84" ht="13.8" thickBot="1" x14ac:dyDescent="0.3">
      <c r="A2477" s="133"/>
      <c r="B2477" s="134"/>
      <c r="C2477" s="429"/>
      <c r="D2477" s="136"/>
      <c r="E2477" s="136"/>
      <c r="F2477" s="438"/>
      <c r="G2477" s="136"/>
      <c r="H2477" s="139"/>
      <c r="I2477" s="430"/>
      <c r="J2477" s="431"/>
      <c r="K2477" s="432"/>
      <c r="L2477" s="428"/>
      <c r="M2477" s="500"/>
      <c r="N2477" s="518"/>
      <c r="O2477" s="501"/>
      <c r="P2477" s="501"/>
      <c r="Q2477" s="519"/>
      <c r="R2477" s="502"/>
      <c r="S2477" s="502"/>
      <c r="T2477" s="503"/>
      <c r="U2477" s="504"/>
      <c r="V2477" s="505"/>
      <c r="W2477" s="505"/>
      <c r="X2477" s="505"/>
      <c r="Y2477" s="505"/>
      <c r="Z2477" s="506"/>
      <c r="AA2477" s="507"/>
      <c r="AB2477" s="508"/>
      <c r="AC2477" s="513"/>
      <c r="AD2477" s="508"/>
      <c r="AE2477" s="507"/>
      <c r="AF2477" s="513"/>
      <c r="AG2477" s="507"/>
      <c r="AH2477" s="508"/>
      <c r="AI2477" s="509"/>
      <c r="AJ2477" s="507"/>
      <c r="AK2477" s="507"/>
      <c r="AL2477" s="510"/>
      <c r="AM2477" s="511"/>
      <c r="AN2477" s="512"/>
      <c r="AO2477" s="511"/>
      <c r="AP2477" s="507"/>
      <c r="AQ2477" s="512"/>
      <c r="AR2477" s="513"/>
      <c r="AS2477" s="508"/>
      <c r="AT2477" s="511"/>
      <c r="AU2477" s="511"/>
      <c r="AV2477" s="511"/>
      <c r="AW2477" s="511"/>
      <c r="AX2477" s="511"/>
      <c r="AY2477" s="511"/>
      <c r="AZ2477" s="514"/>
      <c r="BA2477" s="515"/>
      <c r="BB2477" s="507"/>
      <c r="BC2477" s="505"/>
      <c r="BD2477" s="524"/>
      <c r="BE2477" s="506"/>
      <c r="BF2477" s="482"/>
      <c r="BG2477" s="483"/>
      <c r="BH2477" s="483"/>
      <c r="BI2477" s="465"/>
      <c r="BJ2477" s="465"/>
      <c r="BK2477" s="465"/>
      <c r="BL2477" s="465"/>
      <c r="BM2477" s="465"/>
      <c r="BN2477" s="465"/>
      <c r="BO2477" s="483"/>
      <c r="BP2477" s="483"/>
      <c r="BQ2477" s="483"/>
      <c r="BR2477" s="483"/>
      <c r="BS2477" s="483"/>
      <c r="BT2477" s="484"/>
      <c r="BU2477" s="484"/>
      <c r="BV2477" s="484"/>
      <c r="BW2477" s="516"/>
      <c r="BX2477" s="434"/>
      <c r="BY2477" s="490"/>
      <c r="BZ2477" s="491"/>
      <c r="CA2477" s="520"/>
      <c r="CB2477" s="520"/>
      <c r="CC2477" s="520"/>
      <c r="CD2477" s="520"/>
      <c r="CE2477" s="520"/>
      <c r="CF2477" s="520"/>
    </row>
    <row r="2478" spans="1:84" ht="13.8" thickBot="1" x14ac:dyDescent="0.3">
      <c r="A2478" s="133"/>
      <c r="B2478" s="134"/>
      <c r="C2478" s="429"/>
      <c r="D2478" s="136"/>
      <c r="E2478" s="136"/>
      <c r="F2478" s="438"/>
      <c r="G2478" s="136"/>
      <c r="H2478" s="139"/>
      <c r="I2478" s="430"/>
      <c r="J2478" s="431"/>
      <c r="K2478" s="432"/>
      <c r="L2478" s="428"/>
      <c r="M2478" s="500"/>
      <c r="N2478" s="518"/>
      <c r="O2478" s="501"/>
      <c r="P2478" s="501"/>
      <c r="Q2478" s="519"/>
      <c r="R2478" s="502"/>
      <c r="S2478" s="502"/>
      <c r="T2478" s="503"/>
      <c r="U2478" s="504"/>
      <c r="V2478" s="505"/>
      <c r="W2478" s="505"/>
      <c r="X2478" s="505"/>
      <c r="Y2478" s="505"/>
      <c r="Z2478" s="506"/>
      <c r="AA2478" s="507"/>
      <c r="AB2478" s="508"/>
      <c r="AC2478" s="513"/>
      <c r="AD2478" s="508"/>
      <c r="AE2478" s="507"/>
      <c r="AF2478" s="513"/>
      <c r="AG2478" s="507"/>
      <c r="AH2478" s="508"/>
      <c r="AI2478" s="509"/>
      <c r="AJ2478" s="507"/>
      <c r="AK2478" s="507"/>
      <c r="AL2478" s="510"/>
      <c r="AM2478" s="511"/>
      <c r="AN2478" s="512"/>
      <c r="AO2478" s="511"/>
      <c r="AP2478" s="507"/>
      <c r="AQ2478" s="512"/>
      <c r="AR2478" s="513"/>
      <c r="AS2478" s="508"/>
      <c r="AT2478" s="511"/>
      <c r="AU2478" s="511"/>
      <c r="AV2478" s="511"/>
      <c r="AW2478" s="511"/>
      <c r="AX2478" s="511"/>
      <c r="AY2478" s="511"/>
      <c r="AZ2478" s="514"/>
      <c r="BA2478" s="515"/>
      <c r="BB2478" s="507"/>
      <c r="BC2478" s="505"/>
      <c r="BD2478" s="524"/>
      <c r="BE2478" s="506"/>
      <c r="BF2478" s="482"/>
      <c r="BG2478" s="483"/>
      <c r="BH2478" s="483"/>
      <c r="BI2478" s="465"/>
      <c r="BJ2478" s="465"/>
      <c r="BK2478" s="465"/>
      <c r="BL2478" s="465"/>
      <c r="BM2478" s="465"/>
      <c r="BN2478" s="465"/>
      <c r="BO2478" s="483"/>
      <c r="BP2478" s="483"/>
      <c r="BQ2478" s="483"/>
      <c r="BR2478" s="483"/>
      <c r="BS2478" s="483"/>
      <c r="BT2478" s="484"/>
      <c r="BU2478" s="484"/>
      <c r="BV2478" s="484"/>
      <c r="BW2478" s="516"/>
      <c r="BX2478" s="434"/>
      <c r="BY2478" s="490"/>
      <c r="BZ2478" s="491"/>
      <c r="CA2478" s="520"/>
      <c r="CB2478" s="520"/>
      <c r="CC2478" s="520"/>
      <c r="CD2478" s="520"/>
      <c r="CE2478" s="520"/>
      <c r="CF2478" s="520"/>
    </row>
    <row r="2479" spans="1:84" ht="13.8" thickBot="1" x14ac:dyDescent="0.3">
      <c r="A2479" s="133"/>
      <c r="B2479" s="134"/>
      <c r="C2479" s="429"/>
      <c r="D2479" s="136"/>
      <c r="E2479" s="136"/>
      <c r="F2479" s="438"/>
      <c r="G2479" s="136"/>
      <c r="H2479" s="139"/>
      <c r="I2479" s="430"/>
      <c r="J2479" s="431"/>
      <c r="K2479" s="432"/>
      <c r="L2479" s="428"/>
      <c r="M2479" s="500"/>
      <c r="N2479" s="518"/>
      <c r="O2479" s="501"/>
      <c r="P2479" s="501"/>
      <c r="Q2479" s="519"/>
      <c r="R2479" s="502"/>
      <c r="S2479" s="502"/>
      <c r="T2479" s="503"/>
      <c r="U2479" s="504"/>
      <c r="V2479" s="505"/>
      <c r="W2479" s="505"/>
      <c r="X2479" s="505"/>
      <c r="Y2479" s="505"/>
      <c r="Z2479" s="506"/>
      <c r="AA2479" s="507"/>
      <c r="AB2479" s="508"/>
      <c r="AC2479" s="513"/>
      <c r="AD2479" s="508"/>
      <c r="AE2479" s="507"/>
      <c r="AF2479" s="513"/>
      <c r="AG2479" s="507"/>
      <c r="AH2479" s="508"/>
      <c r="AI2479" s="509"/>
      <c r="AJ2479" s="507"/>
      <c r="AK2479" s="507"/>
      <c r="AL2479" s="510"/>
      <c r="AM2479" s="511"/>
      <c r="AN2479" s="512"/>
      <c r="AO2479" s="511"/>
      <c r="AP2479" s="507"/>
      <c r="AQ2479" s="512"/>
      <c r="AR2479" s="513"/>
      <c r="AS2479" s="508"/>
      <c r="AT2479" s="511"/>
      <c r="AU2479" s="511"/>
      <c r="AV2479" s="511"/>
      <c r="AW2479" s="511"/>
      <c r="AX2479" s="511"/>
      <c r="AY2479" s="511"/>
      <c r="AZ2479" s="514"/>
      <c r="BA2479" s="515"/>
      <c r="BB2479" s="507"/>
      <c r="BC2479" s="505"/>
      <c r="BD2479" s="524"/>
      <c r="BE2479" s="506"/>
      <c r="BF2479" s="482"/>
      <c r="BG2479" s="483"/>
      <c r="BH2479" s="483"/>
      <c r="BI2479" s="465"/>
      <c r="BJ2479" s="465"/>
      <c r="BK2479" s="465"/>
      <c r="BL2479" s="465"/>
      <c r="BM2479" s="465"/>
      <c r="BN2479" s="465"/>
      <c r="BO2479" s="483"/>
      <c r="BP2479" s="483"/>
      <c r="BQ2479" s="483"/>
      <c r="BR2479" s="483"/>
      <c r="BS2479" s="483"/>
      <c r="BT2479" s="484"/>
      <c r="BU2479" s="484"/>
      <c r="BV2479" s="484"/>
      <c r="BW2479" s="516"/>
      <c r="BX2479" s="434"/>
      <c r="BY2479" s="490"/>
      <c r="BZ2479" s="491"/>
      <c r="CA2479" s="520"/>
      <c r="CB2479" s="520"/>
      <c r="CC2479" s="520"/>
      <c r="CD2479" s="520"/>
      <c r="CE2479" s="520"/>
      <c r="CF2479" s="520"/>
    </row>
    <row r="2480" spans="1:84" ht="13.8" thickBot="1" x14ac:dyDescent="0.3">
      <c r="A2480" s="133"/>
      <c r="B2480" s="134"/>
      <c r="C2480" s="429"/>
      <c r="D2480" s="136"/>
      <c r="E2480" s="136"/>
      <c r="F2480" s="438"/>
      <c r="G2480" s="136"/>
      <c r="H2480" s="139"/>
      <c r="I2480" s="430"/>
      <c r="J2480" s="431"/>
      <c r="K2480" s="432"/>
      <c r="L2480" s="428"/>
      <c r="M2480" s="500"/>
      <c r="N2480" s="518"/>
      <c r="O2480" s="501"/>
      <c r="P2480" s="501"/>
      <c r="Q2480" s="519"/>
      <c r="R2480" s="502"/>
      <c r="S2480" s="502"/>
      <c r="T2480" s="503"/>
      <c r="U2480" s="504"/>
      <c r="V2480" s="505"/>
      <c r="W2480" s="505"/>
      <c r="X2480" s="505"/>
      <c r="Y2480" s="505"/>
      <c r="Z2480" s="506"/>
      <c r="AA2480" s="507"/>
      <c r="AB2480" s="508"/>
      <c r="AC2480" s="513"/>
      <c r="AD2480" s="508"/>
      <c r="AE2480" s="507"/>
      <c r="AF2480" s="513"/>
      <c r="AG2480" s="507"/>
      <c r="AH2480" s="508"/>
      <c r="AI2480" s="509"/>
      <c r="AJ2480" s="507"/>
      <c r="AK2480" s="507"/>
      <c r="AL2480" s="510"/>
      <c r="AM2480" s="511"/>
      <c r="AN2480" s="512"/>
      <c r="AO2480" s="511"/>
      <c r="AP2480" s="507"/>
      <c r="AQ2480" s="512"/>
      <c r="AR2480" s="513"/>
      <c r="AS2480" s="508"/>
      <c r="AT2480" s="511"/>
      <c r="AU2480" s="511"/>
      <c r="AV2480" s="511"/>
      <c r="AW2480" s="511"/>
      <c r="AX2480" s="511"/>
      <c r="AY2480" s="511"/>
      <c r="AZ2480" s="514"/>
      <c r="BA2480" s="515"/>
      <c r="BB2480" s="507"/>
      <c r="BC2480" s="505"/>
      <c r="BD2480" s="524"/>
      <c r="BE2480" s="506"/>
      <c r="BF2480" s="482"/>
      <c r="BG2480" s="483"/>
      <c r="BH2480" s="483"/>
      <c r="BI2480" s="465"/>
      <c r="BJ2480" s="465"/>
      <c r="BK2480" s="465"/>
      <c r="BL2480" s="465"/>
      <c r="BM2480" s="465"/>
      <c r="BN2480" s="465"/>
      <c r="BO2480" s="483"/>
      <c r="BP2480" s="483"/>
      <c r="BQ2480" s="483"/>
      <c r="BR2480" s="483"/>
      <c r="BS2480" s="483"/>
      <c r="BT2480" s="484"/>
      <c r="BU2480" s="484"/>
      <c r="BV2480" s="484"/>
      <c r="BW2480" s="516"/>
      <c r="BX2480" s="434"/>
      <c r="BY2480" s="490"/>
      <c r="BZ2480" s="491"/>
      <c r="CA2480" s="520"/>
      <c r="CB2480" s="520"/>
      <c r="CC2480" s="520"/>
      <c r="CD2480" s="520"/>
      <c r="CE2480" s="520"/>
      <c r="CF2480" s="520"/>
    </row>
    <row r="2481" spans="1:84" ht="13.8" thickBot="1" x14ac:dyDescent="0.3">
      <c r="A2481" s="133"/>
      <c r="B2481" s="134"/>
      <c r="C2481" s="429"/>
      <c r="D2481" s="136"/>
      <c r="E2481" s="136"/>
      <c r="F2481" s="438"/>
      <c r="G2481" s="136"/>
      <c r="H2481" s="139"/>
      <c r="I2481" s="430"/>
      <c r="J2481" s="431"/>
      <c r="K2481" s="432"/>
      <c r="L2481" s="428"/>
      <c r="M2481" s="500"/>
      <c r="N2481" s="518"/>
      <c r="O2481" s="501"/>
      <c r="P2481" s="501"/>
      <c r="Q2481" s="519"/>
      <c r="R2481" s="502"/>
      <c r="S2481" s="502"/>
      <c r="T2481" s="503"/>
      <c r="U2481" s="504"/>
      <c r="V2481" s="505"/>
      <c r="W2481" s="505"/>
      <c r="X2481" s="505"/>
      <c r="Y2481" s="505"/>
      <c r="Z2481" s="506"/>
      <c r="AA2481" s="507"/>
      <c r="AB2481" s="508"/>
      <c r="AC2481" s="513"/>
      <c r="AD2481" s="508"/>
      <c r="AE2481" s="507"/>
      <c r="AF2481" s="513"/>
      <c r="AG2481" s="507"/>
      <c r="AH2481" s="508"/>
      <c r="AI2481" s="509"/>
      <c r="AJ2481" s="507"/>
      <c r="AK2481" s="507"/>
      <c r="AL2481" s="510"/>
      <c r="AM2481" s="511"/>
      <c r="AN2481" s="512"/>
      <c r="AO2481" s="511"/>
      <c r="AP2481" s="507"/>
      <c r="AQ2481" s="512"/>
      <c r="AR2481" s="513"/>
      <c r="AS2481" s="508"/>
      <c r="AT2481" s="511"/>
      <c r="AU2481" s="511"/>
      <c r="AV2481" s="511"/>
      <c r="AW2481" s="511"/>
      <c r="AX2481" s="511"/>
      <c r="AY2481" s="511"/>
      <c r="AZ2481" s="514"/>
      <c r="BA2481" s="515"/>
      <c r="BB2481" s="507"/>
      <c r="BC2481" s="505"/>
      <c r="BD2481" s="524"/>
      <c r="BE2481" s="506"/>
      <c r="BF2481" s="482"/>
      <c r="BG2481" s="483"/>
      <c r="BH2481" s="483"/>
      <c r="BI2481" s="465"/>
      <c r="BJ2481" s="465"/>
      <c r="BK2481" s="465"/>
      <c r="BL2481" s="465"/>
      <c r="BM2481" s="465"/>
      <c r="BN2481" s="465"/>
      <c r="BO2481" s="483"/>
      <c r="BP2481" s="483"/>
      <c r="BQ2481" s="483"/>
      <c r="BR2481" s="483"/>
      <c r="BS2481" s="483"/>
      <c r="BT2481" s="484"/>
      <c r="BU2481" s="484"/>
      <c r="BV2481" s="484"/>
      <c r="BW2481" s="516"/>
      <c r="BX2481" s="434"/>
      <c r="BY2481" s="490"/>
      <c r="BZ2481" s="491"/>
      <c r="CA2481" s="520"/>
      <c r="CB2481" s="520"/>
      <c r="CC2481" s="520"/>
      <c r="CD2481" s="520"/>
      <c r="CE2481" s="520"/>
      <c r="CF2481" s="520"/>
    </row>
    <row r="2482" spans="1:84" ht="13.8" thickBot="1" x14ac:dyDescent="0.3">
      <c r="A2482" s="133"/>
      <c r="B2482" s="134"/>
      <c r="C2482" s="429"/>
      <c r="D2482" s="136"/>
      <c r="E2482" s="136"/>
      <c r="F2482" s="438"/>
      <c r="G2482" s="136"/>
      <c r="H2482" s="139"/>
      <c r="I2482" s="430"/>
      <c r="J2482" s="431"/>
      <c r="K2482" s="432"/>
      <c r="L2482" s="428"/>
      <c r="M2482" s="500"/>
      <c r="N2482" s="518"/>
      <c r="O2482" s="501"/>
      <c r="P2482" s="501"/>
      <c r="Q2482" s="519"/>
      <c r="R2482" s="502"/>
      <c r="S2482" s="502"/>
      <c r="T2482" s="503"/>
      <c r="U2482" s="504"/>
      <c r="V2482" s="505"/>
      <c r="W2482" s="505"/>
      <c r="X2482" s="505"/>
      <c r="Y2482" s="505"/>
      <c r="Z2482" s="506"/>
      <c r="AA2482" s="507"/>
      <c r="AB2482" s="508"/>
      <c r="AC2482" s="513"/>
      <c r="AD2482" s="508"/>
      <c r="AE2482" s="507"/>
      <c r="AF2482" s="513"/>
      <c r="AG2482" s="507"/>
      <c r="AH2482" s="508"/>
      <c r="AI2482" s="509"/>
      <c r="AJ2482" s="507"/>
      <c r="AK2482" s="507"/>
      <c r="AL2482" s="510"/>
      <c r="AM2482" s="511"/>
      <c r="AN2482" s="512"/>
      <c r="AO2482" s="511"/>
      <c r="AP2482" s="507"/>
      <c r="AQ2482" s="512"/>
      <c r="AR2482" s="513"/>
      <c r="AS2482" s="508"/>
      <c r="AT2482" s="511"/>
      <c r="AU2482" s="511"/>
      <c r="AV2482" s="511"/>
      <c r="AW2482" s="511"/>
      <c r="AX2482" s="511"/>
      <c r="AY2482" s="511"/>
      <c r="AZ2482" s="514"/>
      <c r="BA2482" s="515"/>
      <c r="BB2482" s="507"/>
      <c r="BC2482" s="505"/>
      <c r="BD2482" s="524"/>
      <c r="BE2482" s="506"/>
      <c r="BF2482" s="482"/>
      <c r="BG2482" s="483"/>
      <c r="BH2482" s="483"/>
      <c r="BI2482" s="465"/>
      <c r="BJ2482" s="465"/>
      <c r="BK2482" s="465"/>
      <c r="BL2482" s="465"/>
      <c r="BM2482" s="465"/>
      <c r="BN2482" s="465"/>
      <c r="BO2482" s="483"/>
      <c r="BP2482" s="483"/>
      <c r="BQ2482" s="483"/>
      <c r="BR2482" s="483"/>
      <c r="BS2482" s="483"/>
      <c r="BT2482" s="484"/>
      <c r="BU2482" s="484"/>
      <c r="BV2482" s="484"/>
      <c r="BW2482" s="516"/>
      <c r="BX2482" s="434"/>
      <c r="BY2482" s="490"/>
      <c r="BZ2482" s="491"/>
      <c r="CA2482" s="520"/>
      <c r="CB2482" s="520"/>
      <c r="CC2482" s="520"/>
      <c r="CD2482" s="520"/>
      <c r="CE2482" s="520"/>
      <c r="CF2482" s="520"/>
    </row>
    <row r="2483" spans="1:84" ht="13.8" thickBot="1" x14ac:dyDescent="0.3">
      <c r="A2483" s="133"/>
      <c r="B2483" s="134"/>
      <c r="C2483" s="429"/>
      <c r="D2483" s="136"/>
      <c r="E2483" s="136"/>
      <c r="F2483" s="438"/>
      <c r="G2483" s="136"/>
      <c r="H2483" s="139"/>
      <c r="I2483" s="430"/>
      <c r="J2483" s="431"/>
      <c r="K2483" s="432"/>
      <c r="L2483" s="428"/>
      <c r="M2483" s="500"/>
      <c r="N2483" s="518"/>
      <c r="O2483" s="501"/>
      <c r="P2483" s="501"/>
      <c r="Q2483" s="519"/>
      <c r="R2483" s="502"/>
      <c r="S2483" s="502"/>
      <c r="T2483" s="503"/>
      <c r="U2483" s="504"/>
      <c r="V2483" s="505"/>
      <c r="W2483" s="505"/>
      <c r="X2483" s="505"/>
      <c r="Y2483" s="505"/>
      <c r="Z2483" s="506"/>
      <c r="AA2483" s="507"/>
      <c r="AB2483" s="508"/>
      <c r="AC2483" s="513"/>
      <c r="AD2483" s="508"/>
      <c r="AE2483" s="507"/>
      <c r="AF2483" s="513"/>
      <c r="AG2483" s="507"/>
      <c r="AH2483" s="508"/>
      <c r="AI2483" s="509"/>
      <c r="AJ2483" s="507"/>
      <c r="AK2483" s="507"/>
      <c r="AL2483" s="510"/>
      <c r="AM2483" s="511"/>
      <c r="AN2483" s="512"/>
      <c r="AO2483" s="511"/>
      <c r="AP2483" s="507"/>
      <c r="AQ2483" s="512"/>
      <c r="AR2483" s="513"/>
      <c r="AS2483" s="508"/>
      <c r="AT2483" s="511"/>
      <c r="AU2483" s="511"/>
      <c r="AV2483" s="511"/>
      <c r="AW2483" s="511"/>
      <c r="AX2483" s="511"/>
      <c r="AY2483" s="511"/>
      <c r="AZ2483" s="514"/>
      <c r="BA2483" s="515"/>
      <c r="BB2483" s="507"/>
      <c r="BC2483" s="505"/>
      <c r="BD2483" s="524"/>
      <c r="BE2483" s="506"/>
      <c r="BF2483" s="482"/>
      <c r="BG2483" s="483"/>
      <c r="BH2483" s="483"/>
      <c r="BI2483" s="465"/>
      <c r="BJ2483" s="465"/>
      <c r="BK2483" s="465"/>
      <c r="BL2483" s="465"/>
      <c r="BM2483" s="465"/>
      <c r="BN2483" s="465"/>
      <c r="BO2483" s="483"/>
      <c r="BP2483" s="483"/>
      <c r="BQ2483" s="483"/>
      <c r="BR2483" s="483"/>
      <c r="BS2483" s="483"/>
      <c r="BT2483" s="484"/>
      <c r="BU2483" s="484"/>
      <c r="BV2483" s="484"/>
      <c r="BW2483" s="516"/>
      <c r="BX2483" s="434"/>
      <c r="BY2483" s="490"/>
      <c r="BZ2483" s="491"/>
      <c r="CA2483" s="520"/>
      <c r="CB2483" s="520"/>
      <c r="CC2483" s="520"/>
      <c r="CD2483" s="520"/>
      <c r="CE2483" s="520"/>
      <c r="CF2483" s="520"/>
    </row>
    <row r="2484" spans="1:84" ht="13.8" thickBot="1" x14ac:dyDescent="0.3">
      <c r="A2484" s="133"/>
      <c r="B2484" s="134"/>
      <c r="C2484" s="429"/>
      <c r="D2484" s="136"/>
      <c r="E2484" s="136"/>
      <c r="F2484" s="438"/>
      <c r="G2484" s="136"/>
      <c r="H2484" s="139"/>
      <c r="I2484" s="430"/>
      <c r="J2484" s="431"/>
      <c r="K2484" s="432"/>
      <c r="L2484" s="428"/>
      <c r="M2484" s="500"/>
      <c r="N2484" s="518"/>
      <c r="O2484" s="501"/>
      <c r="P2484" s="501"/>
      <c r="Q2484" s="519"/>
      <c r="R2484" s="502"/>
      <c r="S2484" s="502"/>
      <c r="T2484" s="503"/>
      <c r="U2484" s="504"/>
      <c r="V2484" s="505"/>
      <c r="W2484" s="505"/>
      <c r="X2484" s="505"/>
      <c r="Y2484" s="505"/>
      <c r="Z2484" s="506"/>
      <c r="AA2484" s="507"/>
      <c r="AB2484" s="508"/>
      <c r="AC2484" s="513"/>
      <c r="AD2484" s="508"/>
      <c r="AE2484" s="507"/>
      <c r="AF2484" s="513"/>
      <c r="AG2484" s="507"/>
      <c r="AH2484" s="508"/>
      <c r="AI2484" s="509"/>
      <c r="AJ2484" s="507"/>
      <c r="AK2484" s="507"/>
      <c r="AL2484" s="510"/>
      <c r="AM2484" s="511"/>
      <c r="AN2484" s="512"/>
      <c r="AO2484" s="511"/>
      <c r="AP2484" s="507"/>
      <c r="AQ2484" s="512"/>
      <c r="AR2484" s="513"/>
      <c r="AS2484" s="508"/>
      <c r="AT2484" s="511"/>
      <c r="AU2484" s="511"/>
      <c r="AV2484" s="511"/>
      <c r="AW2484" s="511"/>
      <c r="AX2484" s="511"/>
      <c r="AY2484" s="511"/>
      <c r="AZ2484" s="514"/>
      <c r="BA2484" s="515"/>
      <c r="BB2484" s="507"/>
      <c r="BC2484" s="505"/>
      <c r="BD2484" s="524"/>
      <c r="BE2484" s="506"/>
      <c r="BF2484" s="482"/>
      <c r="BG2484" s="483"/>
      <c r="BH2484" s="483"/>
      <c r="BI2484" s="465"/>
      <c r="BJ2484" s="465"/>
      <c r="BK2484" s="465"/>
      <c r="BL2484" s="465"/>
      <c r="BM2484" s="465"/>
      <c r="BN2484" s="465"/>
      <c r="BO2484" s="483"/>
      <c r="BP2484" s="483"/>
      <c r="BQ2484" s="483"/>
      <c r="BR2484" s="483"/>
      <c r="BS2484" s="483"/>
      <c r="BT2484" s="484"/>
      <c r="BU2484" s="484"/>
      <c r="BV2484" s="484"/>
      <c r="BW2484" s="516"/>
      <c r="BX2484" s="434"/>
      <c r="BY2484" s="490"/>
      <c r="BZ2484" s="491"/>
      <c r="CA2484" s="520"/>
      <c r="CB2484" s="520"/>
      <c r="CC2484" s="520"/>
      <c r="CD2484" s="520"/>
      <c r="CE2484" s="520"/>
      <c r="CF2484" s="520"/>
    </row>
    <row r="2485" spans="1:84" ht="13.8" thickBot="1" x14ac:dyDescent="0.3">
      <c r="A2485" s="133"/>
      <c r="B2485" s="134"/>
      <c r="C2485" s="429"/>
      <c r="D2485" s="136"/>
      <c r="E2485" s="136"/>
      <c r="F2485" s="438"/>
      <c r="G2485" s="136"/>
      <c r="H2485" s="139"/>
      <c r="I2485" s="430"/>
      <c r="J2485" s="431"/>
      <c r="K2485" s="432"/>
      <c r="L2485" s="428"/>
      <c r="M2485" s="500"/>
      <c r="N2485" s="518"/>
      <c r="O2485" s="501"/>
      <c r="P2485" s="501"/>
      <c r="Q2485" s="519"/>
      <c r="R2485" s="502"/>
      <c r="S2485" s="502"/>
      <c r="T2485" s="503"/>
      <c r="U2485" s="504"/>
      <c r="V2485" s="505"/>
      <c r="W2485" s="505"/>
      <c r="X2485" s="505"/>
      <c r="Y2485" s="505"/>
      <c r="Z2485" s="506"/>
      <c r="AA2485" s="507"/>
      <c r="AB2485" s="508"/>
      <c r="AC2485" s="513"/>
      <c r="AD2485" s="508"/>
      <c r="AE2485" s="507"/>
      <c r="AF2485" s="513"/>
      <c r="AG2485" s="507"/>
      <c r="AH2485" s="508"/>
      <c r="AI2485" s="509"/>
      <c r="AJ2485" s="507"/>
      <c r="AK2485" s="507"/>
      <c r="AL2485" s="510"/>
      <c r="AM2485" s="511"/>
      <c r="AN2485" s="512"/>
      <c r="AO2485" s="511"/>
      <c r="AP2485" s="507"/>
      <c r="AQ2485" s="512"/>
      <c r="AR2485" s="513"/>
      <c r="AS2485" s="508"/>
      <c r="AT2485" s="511"/>
      <c r="AU2485" s="511"/>
      <c r="AV2485" s="511"/>
      <c r="AW2485" s="511"/>
      <c r="AX2485" s="511"/>
      <c r="AY2485" s="511"/>
      <c r="AZ2485" s="514"/>
      <c r="BA2485" s="515"/>
      <c r="BB2485" s="507"/>
      <c r="BC2485" s="505"/>
      <c r="BD2485" s="524"/>
      <c r="BE2485" s="506"/>
      <c r="BF2485" s="482"/>
      <c r="BG2485" s="483"/>
      <c r="BH2485" s="483"/>
      <c r="BI2485" s="465"/>
      <c r="BJ2485" s="465"/>
      <c r="BK2485" s="465"/>
      <c r="BL2485" s="465"/>
      <c r="BM2485" s="465"/>
      <c r="BN2485" s="465"/>
      <c r="BO2485" s="483"/>
      <c r="BP2485" s="483"/>
      <c r="BQ2485" s="483"/>
      <c r="BR2485" s="483"/>
      <c r="BS2485" s="483"/>
      <c r="BT2485" s="484"/>
      <c r="BU2485" s="484"/>
      <c r="BV2485" s="484"/>
      <c r="BW2485" s="516"/>
      <c r="BX2485" s="434"/>
      <c r="BY2485" s="490"/>
      <c r="BZ2485" s="491"/>
      <c r="CA2485" s="520"/>
      <c r="CB2485" s="520"/>
      <c r="CC2485" s="520"/>
      <c r="CD2485" s="520"/>
      <c r="CE2485" s="520"/>
      <c r="CF2485" s="520"/>
    </row>
    <row r="2486" spans="1:84" ht="13.8" thickBot="1" x14ac:dyDescent="0.3">
      <c r="A2486" s="133"/>
      <c r="B2486" s="134"/>
      <c r="C2486" s="429"/>
      <c r="D2486" s="136"/>
      <c r="E2486" s="136"/>
      <c r="F2486" s="438"/>
      <c r="G2486" s="136"/>
      <c r="H2486" s="139"/>
      <c r="I2486" s="430"/>
      <c r="J2486" s="431"/>
      <c r="K2486" s="432"/>
      <c r="L2486" s="428"/>
      <c r="M2486" s="500"/>
      <c r="N2486" s="518"/>
      <c r="O2486" s="501"/>
      <c r="P2486" s="501"/>
      <c r="Q2486" s="519"/>
      <c r="R2486" s="502"/>
      <c r="S2486" s="502"/>
      <c r="T2486" s="503"/>
      <c r="U2486" s="504"/>
      <c r="V2486" s="505"/>
      <c r="W2486" s="505"/>
      <c r="X2486" s="505"/>
      <c r="Y2486" s="505"/>
      <c r="Z2486" s="506"/>
      <c r="AA2486" s="507"/>
      <c r="AB2486" s="508"/>
      <c r="AC2486" s="513"/>
      <c r="AD2486" s="508"/>
      <c r="AE2486" s="507"/>
      <c r="AF2486" s="513"/>
      <c r="AG2486" s="507"/>
      <c r="AH2486" s="508"/>
      <c r="AI2486" s="509"/>
      <c r="AJ2486" s="507"/>
      <c r="AK2486" s="507"/>
      <c r="AL2486" s="510"/>
      <c r="AM2486" s="511"/>
      <c r="AN2486" s="512"/>
      <c r="AO2486" s="511"/>
      <c r="AP2486" s="507"/>
      <c r="AQ2486" s="512"/>
      <c r="AR2486" s="513"/>
      <c r="AS2486" s="508"/>
      <c r="AT2486" s="511"/>
      <c r="AU2486" s="511"/>
      <c r="AV2486" s="511"/>
      <c r="AW2486" s="511"/>
      <c r="AX2486" s="511"/>
      <c r="AY2486" s="511"/>
      <c r="AZ2486" s="514"/>
      <c r="BA2486" s="515"/>
      <c r="BB2486" s="507"/>
      <c r="BC2486" s="505"/>
      <c r="BD2486" s="524"/>
      <c r="BE2486" s="506"/>
      <c r="BF2486" s="482"/>
      <c r="BG2486" s="483"/>
      <c r="BH2486" s="483"/>
      <c r="BI2486" s="465"/>
      <c r="BJ2486" s="465"/>
      <c r="BK2486" s="465"/>
      <c r="BL2486" s="465"/>
      <c r="BM2486" s="465"/>
      <c r="BN2486" s="465"/>
      <c r="BO2486" s="483"/>
      <c r="BP2486" s="483"/>
      <c r="BQ2486" s="483"/>
      <c r="BR2486" s="483"/>
      <c r="BS2486" s="483"/>
      <c r="BT2486" s="484"/>
      <c r="BU2486" s="484"/>
      <c r="BV2486" s="484"/>
      <c r="BW2486" s="516"/>
      <c r="BX2486" s="434"/>
      <c r="BY2486" s="490"/>
      <c r="BZ2486" s="491"/>
      <c r="CA2486" s="520"/>
      <c r="CB2486" s="520"/>
      <c r="CC2486" s="520"/>
      <c r="CD2486" s="520"/>
      <c r="CE2486" s="520"/>
      <c r="CF2486" s="520"/>
    </row>
    <row r="2487" spans="1:84" ht="13.8" thickBot="1" x14ac:dyDescent="0.3">
      <c r="A2487" s="133"/>
      <c r="B2487" s="134"/>
      <c r="C2487" s="429"/>
      <c r="D2487" s="136"/>
      <c r="E2487" s="136"/>
      <c r="F2487" s="438"/>
      <c r="G2487" s="136"/>
      <c r="H2487" s="139"/>
      <c r="I2487" s="430"/>
      <c r="J2487" s="431"/>
      <c r="K2487" s="432"/>
      <c r="L2487" s="428"/>
      <c r="M2487" s="500"/>
      <c r="N2487" s="518"/>
      <c r="O2487" s="501"/>
      <c r="P2487" s="501"/>
      <c r="Q2487" s="519"/>
      <c r="R2487" s="502"/>
      <c r="S2487" s="502"/>
      <c r="T2487" s="503"/>
      <c r="U2487" s="504"/>
      <c r="V2487" s="505"/>
      <c r="W2487" s="505"/>
      <c r="X2487" s="505"/>
      <c r="Y2487" s="505"/>
      <c r="Z2487" s="506"/>
      <c r="AA2487" s="507"/>
      <c r="AB2487" s="508"/>
      <c r="AC2487" s="513"/>
      <c r="AD2487" s="508"/>
      <c r="AE2487" s="507"/>
      <c r="AF2487" s="513"/>
      <c r="AG2487" s="507"/>
      <c r="AH2487" s="508"/>
      <c r="AI2487" s="509"/>
      <c r="AJ2487" s="507"/>
      <c r="AK2487" s="507"/>
      <c r="AL2487" s="510"/>
      <c r="AM2487" s="511"/>
      <c r="AN2487" s="512"/>
      <c r="AO2487" s="511"/>
      <c r="AP2487" s="507"/>
      <c r="AQ2487" s="512"/>
      <c r="AR2487" s="513"/>
      <c r="AS2487" s="508"/>
      <c r="AT2487" s="511"/>
      <c r="AU2487" s="511"/>
      <c r="AV2487" s="511"/>
      <c r="AW2487" s="511"/>
      <c r="AX2487" s="511"/>
      <c r="AY2487" s="511"/>
      <c r="AZ2487" s="514"/>
      <c r="BA2487" s="515"/>
      <c r="BB2487" s="507"/>
      <c r="BC2487" s="505"/>
      <c r="BD2487" s="524"/>
      <c r="BE2487" s="506"/>
      <c r="BF2487" s="482"/>
      <c r="BG2487" s="483"/>
      <c r="BH2487" s="483"/>
      <c r="BI2487" s="465"/>
      <c r="BJ2487" s="465"/>
      <c r="BK2487" s="465"/>
      <c r="BL2487" s="465"/>
      <c r="BM2487" s="465"/>
      <c r="BN2487" s="465"/>
      <c r="BO2487" s="483"/>
      <c r="BP2487" s="483"/>
      <c r="BQ2487" s="483"/>
      <c r="BR2487" s="483"/>
      <c r="BS2487" s="483"/>
      <c r="BT2487" s="484"/>
      <c r="BU2487" s="484"/>
      <c r="BV2487" s="484"/>
      <c r="BW2487" s="516"/>
      <c r="BX2487" s="434"/>
      <c r="BY2487" s="490"/>
      <c r="BZ2487" s="491"/>
      <c r="CA2487" s="520"/>
      <c r="CB2487" s="520"/>
      <c r="CC2487" s="520"/>
      <c r="CD2487" s="520"/>
      <c r="CE2487" s="520"/>
      <c r="CF2487" s="520"/>
    </row>
    <row r="2488" spans="1:84" ht="13.8" thickBot="1" x14ac:dyDescent="0.3">
      <c r="A2488" s="133"/>
      <c r="B2488" s="134"/>
      <c r="C2488" s="429"/>
      <c r="D2488" s="136"/>
      <c r="E2488" s="136"/>
      <c r="F2488" s="438"/>
      <c r="G2488" s="136"/>
      <c r="H2488" s="139"/>
      <c r="I2488" s="430"/>
      <c r="J2488" s="431"/>
      <c r="K2488" s="432"/>
      <c r="L2488" s="428"/>
      <c r="M2488" s="500"/>
      <c r="N2488" s="518"/>
      <c r="O2488" s="501"/>
      <c r="P2488" s="501"/>
      <c r="Q2488" s="519"/>
      <c r="R2488" s="502"/>
      <c r="S2488" s="502"/>
      <c r="T2488" s="503"/>
      <c r="U2488" s="504"/>
      <c r="V2488" s="505"/>
      <c r="W2488" s="505"/>
      <c r="X2488" s="505"/>
      <c r="Y2488" s="505"/>
      <c r="Z2488" s="506"/>
      <c r="AA2488" s="507"/>
      <c r="AB2488" s="508"/>
      <c r="AC2488" s="513"/>
      <c r="AD2488" s="508"/>
      <c r="AE2488" s="507"/>
      <c r="AF2488" s="513"/>
      <c r="AG2488" s="507"/>
      <c r="AH2488" s="508"/>
      <c r="AI2488" s="509"/>
      <c r="AJ2488" s="507"/>
      <c r="AK2488" s="507"/>
      <c r="AL2488" s="510"/>
      <c r="AM2488" s="511"/>
      <c r="AN2488" s="512"/>
      <c r="AO2488" s="511"/>
      <c r="AP2488" s="507"/>
      <c r="AQ2488" s="512"/>
      <c r="AR2488" s="513"/>
      <c r="AS2488" s="508"/>
      <c r="AT2488" s="511"/>
      <c r="AU2488" s="511"/>
      <c r="AV2488" s="511"/>
      <c r="AW2488" s="511"/>
      <c r="AX2488" s="511"/>
      <c r="AY2488" s="511"/>
      <c r="AZ2488" s="514"/>
      <c r="BA2488" s="515"/>
      <c r="BB2488" s="507"/>
      <c r="BC2488" s="505"/>
      <c r="BD2488" s="524"/>
      <c r="BE2488" s="506"/>
      <c r="BF2488" s="482"/>
      <c r="BG2488" s="483"/>
      <c r="BH2488" s="483"/>
      <c r="BI2488" s="465"/>
      <c r="BJ2488" s="465"/>
      <c r="BK2488" s="465"/>
      <c r="BL2488" s="465"/>
      <c r="BM2488" s="465"/>
      <c r="BN2488" s="465"/>
      <c r="BO2488" s="483"/>
      <c r="BP2488" s="483"/>
      <c r="BQ2488" s="483"/>
      <c r="BR2488" s="483"/>
      <c r="BS2488" s="483"/>
      <c r="BT2488" s="484"/>
      <c r="BU2488" s="484"/>
      <c r="BV2488" s="484"/>
      <c r="BW2488" s="516"/>
      <c r="BX2488" s="434"/>
      <c r="BY2488" s="490"/>
      <c r="BZ2488" s="491"/>
      <c r="CA2488" s="520"/>
      <c r="CB2488" s="520"/>
      <c r="CC2488" s="520"/>
      <c r="CD2488" s="520"/>
      <c r="CE2488" s="520"/>
      <c r="CF2488" s="520"/>
    </row>
    <row r="2489" spans="1:84" ht="13.8" thickBot="1" x14ac:dyDescent="0.3">
      <c r="A2489" s="133"/>
      <c r="B2489" s="134"/>
      <c r="C2489" s="429"/>
      <c r="D2489" s="136"/>
      <c r="E2489" s="136"/>
      <c r="F2489" s="438"/>
      <c r="G2489" s="136"/>
      <c r="H2489" s="139"/>
      <c r="I2489" s="430"/>
      <c r="J2489" s="431"/>
      <c r="K2489" s="432"/>
      <c r="L2489" s="428"/>
      <c r="M2489" s="500"/>
      <c r="N2489" s="518"/>
      <c r="O2489" s="501"/>
      <c r="P2489" s="501"/>
      <c r="Q2489" s="519"/>
      <c r="R2489" s="502"/>
      <c r="S2489" s="502"/>
      <c r="T2489" s="503"/>
      <c r="U2489" s="504"/>
      <c r="V2489" s="505"/>
      <c r="W2489" s="505"/>
      <c r="X2489" s="505"/>
      <c r="Y2489" s="505"/>
      <c r="Z2489" s="506"/>
      <c r="AA2489" s="507"/>
      <c r="AB2489" s="508"/>
      <c r="AC2489" s="513"/>
      <c r="AD2489" s="508"/>
      <c r="AE2489" s="507"/>
      <c r="AF2489" s="513"/>
      <c r="AG2489" s="507"/>
      <c r="AH2489" s="508"/>
      <c r="AI2489" s="509"/>
      <c r="AJ2489" s="507"/>
      <c r="AK2489" s="507"/>
      <c r="AL2489" s="510"/>
      <c r="AM2489" s="511"/>
      <c r="AN2489" s="512"/>
      <c r="AO2489" s="511"/>
      <c r="AP2489" s="507"/>
      <c r="AQ2489" s="512"/>
      <c r="AR2489" s="513"/>
      <c r="AS2489" s="508"/>
      <c r="AT2489" s="511"/>
      <c r="AU2489" s="511"/>
      <c r="AV2489" s="511"/>
      <c r="AW2489" s="511"/>
      <c r="AX2489" s="511"/>
      <c r="AY2489" s="511"/>
      <c r="AZ2489" s="514"/>
      <c r="BA2489" s="515"/>
      <c r="BB2489" s="507"/>
      <c r="BC2489" s="505"/>
      <c r="BD2489" s="524"/>
      <c r="BE2489" s="506"/>
      <c r="BF2489" s="482"/>
      <c r="BG2489" s="483"/>
      <c r="BH2489" s="483"/>
      <c r="BI2489" s="465"/>
      <c r="BJ2489" s="465"/>
      <c r="BK2489" s="465"/>
      <c r="BL2489" s="465"/>
      <c r="BM2489" s="465"/>
      <c r="BN2489" s="465"/>
      <c r="BO2489" s="483"/>
      <c r="BP2489" s="483"/>
      <c r="BQ2489" s="483"/>
      <c r="BR2489" s="483"/>
      <c r="BS2489" s="483"/>
      <c r="BT2489" s="484"/>
      <c r="BU2489" s="484"/>
      <c r="BV2489" s="484"/>
      <c r="BW2489" s="516"/>
      <c r="BX2489" s="434"/>
      <c r="BY2489" s="490"/>
      <c r="BZ2489" s="491"/>
      <c r="CA2489" s="520"/>
      <c r="CB2489" s="520"/>
      <c r="CC2489" s="520"/>
      <c r="CD2489" s="520"/>
      <c r="CE2489" s="520"/>
      <c r="CF2489" s="520"/>
    </row>
    <row r="2490" spans="1:84" ht="13.8" thickBot="1" x14ac:dyDescent="0.3">
      <c r="A2490" s="133"/>
      <c r="B2490" s="134"/>
      <c r="C2490" s="429"/>
      <c r="D2490" s="136"/>
      <c r="E2490" s="136"/>
      <c r="F2490" s="438"/>
      <c r="G2490" s="136"/>
      <c r="H2490" s="139"/>
      <c r="I2490" s="430"/>
      <c r="J2490" s="431"/>
      <c r="K2490" s="432"/>
      <c r="L2490" s="428"/>
      <c r="M2490" s="500"/>
      <c r="N2490" s="518"/>
      <c r="O2490" s="501"/>
      <c r="P2490" s="501"/>
      <c r="Q2490" s="519"/>
      <c r="R2490" s="502"/>
      <c r="S2490" s="502"/>
      <c r="T2490" s="503"/>
      <c r="U2490" s="504"/>
      <c r="V2490" s="505"/>
      <c r="W2490" s="505"/>
      <c r="X2490" s="505"/>
      <c r="Y2490" s="505"/>
      <c r="Z2490" s="506"/>
      <c r="AA2490" s="507"/>
      <c r="AB2490" s="508"/>
      <c r="AC2490" s="513"/>
      <c r="AD2490" s="508"/>
      <c r="AE2490" s="507"/>
      <c r="AF2490" s="513"/>
      <c r="AG2490" s="507"/>
      <c r="AH2490" s="508"/>
      <c r="AI2490" s="509"/>
      <c r="AJ2490" s="507"/>
      <c r="AK2490" s="507"/>
      <c r="AL2490" s="510"/>
      <c r="AM2490" s="511"/>
      <c r="AN2490" s="512"/>
      <c r="AO2490" s="511"/>
      <c r="AP2490" s="507"/>
      <c r="AQ2490" s="512"/>
      <c r="AR2490" s="513"/>
      <c r="AS2490" s="508"/>
      <c r="AT2490" s="511"/>
      <c r="AU2490" s="511"/>
      <c r="AV2490" s="511"/>
      <c r="AW2490" s="511"/>
      <c r="AX2490" s="511"/>
      <c r="AY2490" s="511"/>
      <c r="AZ2490" s="514"/>
      <c r="BA2490" s="515"/>
      <c r="BB2490" s="507"/>
      <c r="BC2490" s="505"/>
      <c r="BD2490" s="524"/>
      <c r="BE2490" s="506"/>
      <c r="BF2490" s="482"/>
      <c r="BG2490" s="483"/>
      <c r="BH2490" s="483"/>
      <c r="BI2490" s="465"/>
      <c r="BJ2490" s="465"/>
      <c r="BK2490" s="465"/>
      <c r="BL2490" s="465"/>
      <c r="BM2490" s="465"/>
      <c r="BN2490" s="465"/>
      <c r="BO2490" s="483"/>
      <c r="BP2490" s="483"/>
      <c r="BQ2490" s="483"/>
      <c r="BR2490" s="483"/>
      <c r="BS2490" s="483"/>
      <c r="BT2490" s="484"/>
      <c r="BU2490" s="484"/>
      <c r="BV2490" s="484"/>
      <c r="BW2490" s="516"/>
      <c r="BX2490" s="434"/>
      <c r="BY2490" s="490"/>
      <c r="BZ2490" s="491"/>
      <c r="CA2490" s="520"/>
      <c r="CB2490" s="520"/>
      <c r="CC2490" s="520"/>
      <c r="CD2490" s="520"/>
      <c r="CE2490" s="520"/>
      <c r="CF2490" s="520"/>
    </row>
    <row r="2491" spans="1:84" ht="13.8" thickBot="1" x14ac:dyDescent="0.3">
      <c r="A2491" s="133"/>
      <c r="B2491" s="134"/>
      <c r="C2491" s="429"/>
      <c r="D2491" s="136"/>
      <c r="E2491" s="136"/>
      <c r="F2491" s="438"/>
      <c r="G2491" s="136"/>
      <c r="H2491" s="139"/>
      <c r="I2491" s="430"/>
      <c r="J2491" s="431"/>
      <c r="K2491" s="432"/>
      <c r="L2491" s="428"/>
      <c r="M2491" s="500"/>
      <c r="N2491" s="518"/>
      <c r="O2491" s="501"/>
      <c r="P2491" s="501"/>
      <c r="Q2491" s="519"/>
      <c r="R2491" s="502"/>
      <c r="S2491" s="502"/>
      <c r="T2491" s="503"/>
      <c r="U2491" s="504"/>
      <c r="V2491" s="505"/>
      <c r="W2491" s="505"/>
      <c r="X2491" s="505"/>
      <c r="Y2491" s="505"/>
      <c r="Z2491" s="506"/>
      <c r="AA2491" s="507"/>
      <c r="AB2491" s="508"/>
      <c r="AC2491" s="513"/>
      <c r="AD2491" s="508"/>
      <c r="AE2491" s="507"/>
      <c r="AF2491" s="513"/>
      <c r="AG2491" s="507"/>
      <c r="AH2491" s="508"/>
      <c r="AI2491" s="509"/>
      <c r="AJ2491" s="507"/>
      <c r="AK2491" s="507"/>
      <c r="AL2491" s="510"/>
      <c r="AM2491" s="511"/>
      <c r="AN2491" s="512"/>
      <c r="AO2491" s="511"/>
      <c r="AP2491" s="507"/>
      <c r="AQ2491" s="512"/>
      <c r="AR2491" s="513"/>
      <c r="AS2491" s="508"/>
      <c r="AT2491" s="511"/>
      <c r="AU2491" s="511"/>
      <c r="AV2491" s="511"/>
      <c r="AW2491" s="511"/>
      <c r="AX2491" s="511"/>
      <c r="AY2491" s="511"/>
      <c r="AZ2491" s="514"/>
      <c r="BA2491" s="515"/>
      <c r="BB2491" s="507"/>
      <c r="BC2491" s="505"/>
      <c r="BD2491" s="524"/>
      <c r="BE2491" s="506"/>
      <c r="BF2491" s="482"/>
      <c r="BG2491" s="483"/>
      <c r="BH2491" s="483"/>
      <c r="BI2491" s="465"/>
      <c r="BJ2491" s="465"/>
      <c r="BK2491" s="465"/>
      <c r="BL2491" s="465"/>
      <c r="BM2491" s="465"/>
      <c r="BN2491" s="465"/>
      <c r="BO2491" s="483"/>
      <c r="BP2491" s="483"/>
      <c r="BQ2491" s="483"/>
      <c r="BR2491" s="483"/>
      <c r="BS2491" s="483"/>
      <c r="BT2491" s="484"/>
      <c r="BU2491" s="484"/>
      <c r="BV2491" s="484"/>
      <c r="BW2491" s="516"/>
      <c r="BX2491" s="434"/>
      <c r="BY2491" s="490"/>
      <c r="BZ2491" s="491"/>
      <c r="CA2491" s="520"/>
      <c r="CB2491" s="520"/>
      <c r="CC2491" s="520"/>
      <c r="CD2491" s="520"/>
      <c r="CE2491" s="520"/>
      <c r="CF2491" s="520"/>
    </row>
    <row r="2492" spans="1:84" ht="13.8" thickBot="1" x14ac:dyDescent="0.3">
      <c r="A2492" s="133"/>
      <c r="B2492" s="134"/>
      <c r="C2492" s="429"/>
      <c r="D2492" s="136"/>
      <c r="E2492" s="136"/>
      <c r="F2492" s="438"/>
      <c r="G2492" s="136"/>
      <c r="H2492" s="139"/>
      <c r="I2492" s="430"/>
      <c r="J2492" s="431"/>
      <c r="K2492" s="432"/>
      <c r="L2492" s="428"/>
      <c r="M2492" s="500"/>
      <c r="N2492" s="518"/>
      <c r="O2492" s="501"/>
      <c r="P2492" s="501"/>
      <c r="Q2492" s="519"/>
      <c r="R2492" s="502"/>
      <c r="S2492" s="502"/>
      <c r="T2492" s="503"/>
      <c r="U2492" s="504"/>
      <c r="V2492" s="505"/>
      <c r="W2492" s="505"/>
      <c r="X2492" s="505"/>
      <c r="Y2492" s="505"/>
      <c r="Z2492" s="506"/>
      <c r="AA2492" s="507"/>
      <c r="AB2492" s="508"/>
      <c r="AC2492" s="513"/>
      <c r="AD2492" s="508"/>
      <c r="AE2492" s="507"/>
      <c r="AF2492" s="513"/>
      <c r="AG2492" s="507"/>
      <c r="AH2492" s="508"/>
      <c r="AI2492" s="509"/>
      <c r="AJ2492" s="507"/>
      <c r="AK2492" s="507"/>
      <c r="AL2492" s="510"/>
      <c r="AM2492" s="511"/>
      <c r="AN2492" s="512"/>
      <c r="AO2492" s="511"/>
      <c r="AP2492" s="507"/>
      <c r="AQ2492" s="512"/>
      <c r="AR2492" s="513"/>
      <c r="AS2492" s="508"/>
      <c r="AT2492" s="511"/>
      <c r="AU2492" s="511"/>
      <c r="AV2492" s="511"/>
      <c r="AW2492" s="511"/>
      <c r="AX2492" s="511"/>
      <c r="AY2492" s="511"/>
      <c r="AZ2492" s="514"/>
      <c r="BA2492" s="515"/>
      <c r="BB2492" s="507"/>
      <c r="BC2492" s="505"/>
      <c r="BD2492" s="524"/>
      <c r="BE2492" s="506"/>
      <c r="BF2492" s="482"/>
      <c r="BG2492" s="483"/>
      <c r="BH2492" s="483"/>
      <c r="BI2492" s="465"/>
      <c r="BJ2492" s="465"/>
      <c r="BK2492" s="465"/>
      <c r="BL2492" s="465"/>
      <c r="BM2492" s="465"/>
      <c r="BN2492" s="465"/>
      <c r="BO2492" s="483"/>
      <c r="BP2492" s="483"/>
      <c r="BQ2492" s="483"/>
      <c r="BR2492" s="483"/>
      <c r="BS2492" s="483"/>
      <c r="BT2492" s="484"/>
      <c r="BU2492" s="484"/>
      <c r="BV2492" s="484"/>
      <c r="BW2492" s="516"/>
      <c r="BX2492" s="434"/>
      <c r="BY2492" s="490"/>
      <c r="BZ2492" s="491"/>
      <c r="CA2492" s="520"/>
      <c r="CB2492" s="520"/>
      <c r="CC2492" s="520"/>
      <c r="CD2492" s="520"/>
      <c r="CE2492" s="520"/>
      <c r="CF2492" s="520"/>
    </row>
    <row r="2493" spans="1:84" ht="13.8" thickBot="1" x14ac:dyDescent="0.3">
      <c r="A2493" s="133"/>
      <c r="B2493" s="134"/>
      <c r="C2493" s="429"/>
      <c r="D2493" s="136"/>
      <c r="E2493" s="136"/>
      <c r="F2493" s="438"/>
      <c r="G2493" s="136"/>
      <c r="H2493" s="139"/>
      <c r="I2493" s="430"/>
      <c r="J2493" s="431"/>
      <c r="K2493" s="432"/>
      <c r="L2493" s="428"/>
      <c r="M2493" s="500"/>
      <c r="N2493" s="518"/>
      <c r="O2493" s="501"/>
      <c r="P2493" s="501"/>
      <c r="Q2493" s="519"/>
      <c r="R2493" s="502"/>
      <c r="S2493" s="502"/>
      <c r="T2493" s="503"/>
      <c r="U2493" s="504"/>
      <c r="V2493" s="505"/>
      <c r="W2493" s="505"/>
      <c r="X2493" s="505"/>
      <c r="Y2493" s="505"/>
      <c r="Z2493" s="506"/>
      <c r="AA2493" s="507"/>
      <c r="AB2493" s="508"/>
      <c r="AC2493" s="513"/>
      <c r="AD2493" s="508"/>
      <c r="AE2493" s="507"/>
      <c r="AF2493" s="513"/>
      <c r="AG2493" s="507"/>
      <c r="AH2493" s="508"/>
      <c r="AI2493" s="509"/>
      <c r="AJ2493" s="507"/>
      <c r="AK2493" s="507"/>
      <c r="AL2493" s="510"/>
      <c r="AM2493" s="511"/>
      <c r="AN2493" s="512"/>
      <c r="AO2493" s="511"/>
      <c r="AP2493" s="507"/>
      <c r="AQ2493" s="512"/>
      <c r="AR2493" s="513"/>
      <c r="AS2493" s="508"/>
      <c r="AT2493" s="511"/>
      <c r="AU2493" s="511"/>
      <c r="AV2493" s="511"/>
      <c r="AW2493" s="511"/>
      <c r="AX2493" s="511"/>
      <c r="AY2493" s="511"/>
      <c r="AZ2493" s="514"/>
      <c r="BA2493" s="515"/>
      <c r="BB2493" s="507"/>
      <c r="BC2493" s="505"/>
      <c r="BD2493" s="524"/>
      <c r="BE2493" s="506"/>
      <c r="BF2493" s="482"/>
      <c r="BG2493" s="483"/>
      <c r="BH2493" s="483"/>
      <c r="BI2493" s="465"/>
      <c r="BJ2493" s="465"/>
      <c r="BK2493" s="465"/>
      <c r="BL2493" s="465"/>
      <c r="BM2493" s="465"/>
      <c r="BN2493" s="465"/>
      <c r="BO2493" s="483"/>
      <c r="BP2493" s="483"/>
      <c r="BQ2493" s="483"/>
      <c r="BR2493" s="483"/>
      <c r="BS2493" s="483"/>
      <c r="BT2493" s="484"/>
      <c r="BU2493" s="484"/>
      <c r="BV2493" s="484"/>
      <c r="BW2493" s="516"/>
      <c r="BX2493" s="434"/>
      <c r="BY2493" s="490"/>
      <c r="BZ2493" s="491"/>
      <c r="CA2493" s="520"/>
      <c r="CB2493" s="520"/>
      <c r="CC2493" s="520"/>
      <c r="CD2493" s="520"/>
      <c r="CE2493" s="520"/>
      <c r="CF2493" s="520"/>
    </row>
    <row r="2494" spans="1:84" ht="13.8" thickBot="1" x14ac:dyDescent="0.3">
      <c r="A2494" s="133"/>
      <c r="B2494" s="134"/>
      <c r="C2494" s="429"/>
      <c r="D2494" s="136"/>
      <c r="E2494" s="136"/>
      <c r="F2494" s="438"/>
      <c r="G2494" s="136"/>
      <c r="H2494" s="139"/>
      <c r="I2494" s="430"/>
      <c r="J2494" s="431"/>
      <c r="K2494" s="432"/>
      <c r="L2494" s="428"/>
      <c r="M2494" s="500"/>
      <c r="N2494" s="518"/>
      <c r="O2494" s="501"/>
      <c r="P2494" s="501"/>
      <c r="Q2494" s="519"/>
      <c r="R2494" s="502"/>
      <c r="S2494" s="502"/>
      <c r="T2494" s="503"/>
      <c r="U2494" s="504"/>
      <c r="V2494" s="505"/>
      <c r="W2494" s="505"/>
      <c r="X2494" s="505"/>
      <c r="Y2494" s="505"/>
      <c r="Z2494" s="506"/>
      <c r="AA2494" s="507"/>
      <c r="AB2494" s="508"/>
      <c r="AC2494" s="513"/>
      <c r="AD2494" s="508"/>
      <c r="AE2494" s="507"/>
      <c r="AF2494" s="513"/>
      <c r="AG2494" s="507"/>
      <c r="AH2494" s="508"/>
      <c r="AI2494" s="509"/>
      <c r="AJ2494" s="507"/>
      <c r="AK2494" s="507"/>
      <c r="AL2494" s="510"/>
      <c r="AM2494" s="511"/>
      <c r="AN2494" s="512"/>
      <c r="AO2494" s="511"/>
      <c r="AP2494" s="507"/>
      <c r="AQ2494" s="512"/>
      <c r="AR2494" s="513"/>
      <c r="AS2494" s="508"/>
      <c r="AT2494" s="511"/>
      <c r="AU2494" s="511"/>
      <c r="AV2494" s="511"/>
      <c r="AW2494" s="511"/>
      <c r="AX2494" s="511"/>
      <c r="AY2494" s="511"/>
      <c r="AZ2494" s="514"/>
      <c r="BA2494" s="515"/>
      <c r="BB2494" s="507"/>
      <c r="BC2494" s="505"/>
      <c r="BD2494" s="524"/>
      <c r="BE2494" s="506"/>
      <c r="BF2494" s="482"/>
      <c r="BG2494" s="483"/>
      <c r="BH2494" s="483"/>
      <c r="BI2494" s="465"/>
      <c r="BJ2494" s="465"/>
      <c r="BK2494" s="465"/>
      <c r="BL2494" s="465"/>
      <c r="BM2494" s="465"/>
      <c r="BN2494" s="465"/>
      <c r="BO2494" s="483"/>
      <c r="BP2494" s="483"/>
      <c r="BQ2494" s="483"/>
      <c r="BR2494" s="483"/>
      <c r="BS2494" s="483"/>
      <c r="BT2494" s="484"/>
      <c r="BU2494" s="484"/>
      <c r="BV2494" s="484"/>
      <c r="BW2494" s="516"/>
      <c r="BX2494" s="434"/>
      <c r="BY2494" s="490"/>
      <c r="BZ2494" s="491"/>
      <c r="CA2494" s="520"/>
      <c r="CB2494" s="520"/>
      <c r="CC2494" s="520"/>
      <c r="CD2494" s="520"/>
      <c r="CE2494" s="520"/>
      <c r="CF2494" s="520"/>
    </row>
    <row r="2495" spans="1:84" ht="13.8" thickBot="1" x14ac:dyDescent="0.3">
      <c r="A2495" s="133"/>
      <c r="B2495" s="134"/>
      <c r="C2495" s="429"/>
      <c r="D2495" s="136"/>
      <c r="E2495" s="136"/>
      <c r="F2495" s="438"/>
      <c r="G2495" s="136"/>
      <c r="H2495" s="139"/>
      <c r="I2495" s="430"/>
      <c r="J2495" s="431"/>
      <c r="K2495" s="432"/>
      <c r="L2495" s="428"/>
      <c r="M2495" s="500"/>
      <c r="N2495" s="518"/>
      <c r="O2495" s="501"/>
      <c r="P2495" s="501"/>
      <c r="Q2495" s="519"/>
      <c r="R2495" s="502"/>
      <c r="S2495" s="502"/>
      <c r="T2495" s="503"/>
      <c r="U2495" s="504"/>
      <c r="V2495" s="505"/>
      <c r="W2495" s="505"/>
      <c r="X2495" s="505"/>
      <c r="Y2495" s="505"/>
      <c r="Z2495" s="506"/>
      <c r="AA2495" s="507"/>
      <c r="AB2495" s="508"/>
      <c r="AC2495" s="513"/>
      <c r="AD2495" s="508"/>
      <c r="AE2495" s="507"/>
      <c r="AF2495" s="513"/>
      <c r="AG2495" s="507"/>
      <c r="AH2495" s="508"/>
      <c r="AI2495" s="509"/>
      <c r="AJ2495" s="507"/>
      <c r="AK2495" s="507"/>
      <c r="AL2495" s="510"/>
      <c r="AM2495" s="511"/>
      <c r="AN2495" s="512"/>
      <c r="AO2495" s="511"/>
      <c r="AP2495" s="507"/>
      <c r="AQ2495" s="512"/>
      <c r="AR2495" s="513"/>
      <c r="AS2495" s="508"/>
      <c r="AT2495" s="511"/>
      <c r="AU2495" s="511"/>
      <c r="AV2495" s="511"/>
      <c r="AW2495" s="511"/>
      <c r="AX2495" s="511"/>
      <c r="AY2495" s="511"/>
      <c r="AZ2495" s="514"/>
      <c r="BA2495" s="515"/>
      <c r="BB2495" s="507"/>
      <c r="BC2495" s="505"/>
      <c r="BD2495" s="524"/>
      <c r="BE2495" s="506"/>
      <c r="BF2495" s="482"/>
      <c r="BG2495" s="483"/>
      <c r="BH2495" s="483"/>
      <c r="BI2495" s="465"/>
      <c r="BJ2495" s="465"/>
      <c r="BK2495" s="465"/>
      <c r="BL2495" s="465"/>
      <c r="BM2495" s="465"/>
      <c r="BN2495" s="465"/>
      <c r="BO2495" s="483"/>
      <c r="BP2495" s="483"/>
      <c r="BQ2495" s="483"/>
      <c r="BR2495" s="483"/>
      <c r="BS2495" s="483"/>
      <c r="BT2495" s="484"/>
      <c r="BU2495" s="484"/>
      <c r="BV2495" s="484"/>
      <c r="BW2495" s="516"/>
      <c r="BX2495" s="434"/>
      <c r="BY2495" s="490"/>
      <c r="BZ2495" s="491"/>
      <c r="CA2495" s="520"/>
      <c r="CB2495" s="520"/>
      <c r="CC2495" s="520"/>
      <c r="CD2495" s="520"/>
      <c r="CE2495" s="520"/>
      <c r="CF2495" s="520"/>
    </row>
    <row r="2496" spans="1:84" ht="13.8" thickBot="1" x14ac:dyDescent="0.3">
      <c r="A2496" s="133"/>
      <c r="B2496" s="134"/>
      <c r="C2496" s="429"/>
      <c r="D2496" s="136"/>
      <c r="E2496" s="136"/>
      <c r="F2496" s="438"/>
      <c r="G2496" s="136"/>
      <c r="H2496" s="139"/>
      <c r="I2496" s="430"/>
      <c r="J2496" s="431"/>
      <c r="K2496" s="432"/>
      <c r="L2496" s="428"/>
      <c r="M2496" s="500"/>
      <c r="N2496" s="518"/>
      <c r="O2496" s="501"/>
      <c r="P2496" s="501"/>
      <c r="Q2496" s="519"/>
      <c r="R2496" s="502"/>
      <c r="S2496" s="502"/>
      <c r="T2496" s="503"/>
      <c r="U2496" s="504"/>
      <c r="V2496" s="505"/>
      <c r="W2496" s="505"/>
      <c r="X2496" s="505"/>
      <c r="Y2496" s="505"/>
      <c r="Z2496" s="506"/>
      <c r="AA2496" s="507"/>
      <c r="AB2496" s="508"/>
      <c r="AC2496" s="513"/>
      <c r="AD2496" s="508"/>
      <c r="AE2496" s="507"/>
      <c r="AF2496" s="513"/>
      <c r="AG2496" s="507"/>
      <c r="AH2496" s="508"/>
      <c r="AI2496" s="509"/>
      <c r="AJ2496" s="507"/>
      <c r="AK2496" s="507"/>
      <c r="AL2496" s="510"/>
      <c r="AM2496" s="511"/>
      <c r="AN2496" s="512"/>
      <c r="AO2496" s="511"/>
      <c r="AP2496" s="507"/>
      <c r="AQ2496" s="512"/>
      <c r="AR2496" s="513"/>
      <c r="AS2496" s="508"/>
      <c r="AT2496" s="511"/>
      <c r="AU2496" s="511"/>
      <c r="AV2496" s="511"/>
      <c r="AW2496" s="511"/>
      <c r="AX2496" s="511"/>
      <c r="AY2496" s="511"/>
      <c r="AZ2496" s="514"/>
      <c r="BA2496" s="515"/>
      <c r="BB2496" s="507"/>
      <c r="BC2496" s="505"/>
      <c r="BD2496" s="524"/>
      <c r="BE2496" s="506"/>
      <c r="BF2496" s="482"/>
      <c r="BG2496" s="483"/>
      <c r="BH2496" s="483"/>
      <c r="BI2496" s="465"/>
      <c r="BJ2496" s="465"/>
      <c r="BK2496" s="465"/>
      <c r="BL2496" s="465"/>
      <c r="BM2496" s="465"/>
      <c r="BN2496" s="465"/>
      <c r="BO2496" s="483"/>
      <c r="BP2496" s="483"/>
      <c r="BQ2496" s="483"/>
      <c r="BR2496" s="483"/>
      <c r="BS2496" s="483"/>
      <c r="BT2496" s="484"/>
      <c r="BU2496" s="484"/>
      <c r="BV2496" s="484"/>
      <c r="BW2496" s="516"/>
      <c r="BX2496" s="434"/>
      <c r="BY2496" s="490"/>
      <c r="BZ2496" s="491"/>
      <c r="CA2496" s="520"/>
      <c r="CB2496" s="520"/>
      <c r="CC2496" s="520"/>
      <c r="CD2496" s="520"/>
      <c r="CE2496" s="520"/>
      <c r="CF2496" s="520"/>
    </row>
    <row r="2497" spans="1:84" ht="13.8" thickBot="1" x14ac:dyDescent="0.3">
      <c r="A2497" s="133"/>
      <c r="B2497" s="134"/>
      <c r="C2497" s="429"/>
      <c r="D2497" s="136"/>
      <c r="E2497" s="136"/>
      <c r="F2497" s="438"/>
      <c r="G2497" s="136"/>
      <c r="H2497" s="139"/>
      <c r="I2497" s="430"/>
      <c r="J2497" s="431"/>
      <c r="K2497" s="432"/>
      <c r="L2497" s="428"/>
      <c r="M2497" s="500"/>
      <c r="N2497" s="518"/>
      <c r="O2497" s="501"/>
      <c r="P2497" s="501"/>
      <c r="Q2497" s="519"/>
      <c r="R2497" s="502"/>
      <c r="S2497" s="502"/>
      <c r="T2497" s="503"/>
      <c r="U2497" s="504"/>
      <c r="V2497" s="505"/>
      <c r="W2497" s="505"/>
      <c r="X2497" s="505"/>
      <c r="Y2497" s="505"/>
      <c r="Z2497" s="506"/>
      <c r="AA2497" s="507"/>
      <c r="AB2497" s="508"/>
      <c r="AC2497" s="513"/>
      <c r="AD2497" s="508"/>
      <c r="AE2497" s="507"/>
      <c r="AF2497" s="513"/>
      <c r="AG2497" s="507"/>
      <c r="AH2497" s="508"/>
      <c r="AI2497" s="509"/>
      <c r="AJ2497" s="507"/>
      <c r="AK2497" s="507"/>
      <c r="AL2497" s="510"/>
      <c r="AM2497" s="511"/>
      <c r="AN2497" s="512"/>
      <c r="AO2497" s="511"/>
      <c r="AP2497" s="507"/>
      <c r="AQ2497" s="512"/>
      <c r="AR2497" s="513"/>
      <c r="AS2497" s="508"/>
      <c r="AT2497" s="511"/>
      <c r="AU2497" s="511"/>
      <c r="AV2497" s="511"/>
      <c r="AW2497" s="511"/>
      <c r="AX2497" s="511"/>
      <c r="AY2497" s="511"/>
      <c r="AZ2497" s="514"/>
      <c r="BA2497" s="515"/>
      <c r="BB2497" s="507"/>
      <c r="BC2497" s="505"/>
      <c r="BD2497" s="524"/>
      <c r="BE2497" s="506"/>
      <c r="BF2497" s="482"/>
      <c r="BG2497" s="483"/>
      <c r="BH2497" s="483"/>
      <c r="BI2497" s="465"/>
      <c r="BJ2497" s="465"/>
      <c r="BK2497" s="465"/>
      <c r="BL2497" s="465"/>
      <c r="BM2497" s="465"/>
      <c r="BN2497" s="465"/>
      <c r="BO2497" s="483"/>
      <c r="BP2497" s="483"/>
      <c r="BQ2497" s="483"/>
      <c r="BR2497" s="483"/>
      <c r="BS2497" s="483"/>
      <c r="BT2497" s="484"/>
      <c r="BU2497" s="484"/>
      <c r="BV2497" s="484"/>
      <c r="BW2497" s="516"/>
      <c r="BX2497" s="434"/>
      <c r="BY2497" s="490"/>
      <c r="BZ2497" s="491"/>
      <c r="CA2497" s="520"/>
      <c r="CB2497" s="520"/>
      <c r="CC2497" s="520"/>
      <c r="CD2497" s="520"/>
      <c r="CE2497" s="520"/>
      <c r="CF2497" s="520"/>
    </row>
    <row r="2498" spans="1:84" ht="13.8" thickBot="1" x14ac:dyDescent="0.3">
      <c r="A2498" s="133"/>
      <c r="B2498" s="134"/>
      <c r="C2498" s="429"/>
      <c r="D2498" s="136"/>
      <c r="E2498" s="136"/>
      <c r="F2498" s="438"/>
      <c r="G2498" s="136"/>
      <c r="H2498" s="139"/>
      <c r="I2498" s="430"/>
      <c r="J2498" s="431"/>
      <c r="K2498" s="432"/>
      <c r="L2498" s="428"/>
      <c r="M2498" s="500"/>
      <c r="N2498" s="518"/>
      <c r="O2498" s="501"/>
      <c r="P2498" s="501"/>
      <c r="Q2498" s="519"/>
      <c r="R2498" s="502"/>
      <c r="S2498" s="502"/>
      <c r="T2498" s="503"/>
      <c r="U2498" s="504"/>
      <c r="V2498" s="505"/>
      <c r="W2498" s="505"/>
      <c r="X2498" s="505"/>
      <c r="Y2498" s="505"/>
      <c r="Z2498" s="506"/>
      <c r="AA2498" s="507"/>
      <c r="AB2498" s="508"/>
      <c r="AC2498" s="513"/>
      <c r="AD2498" s="508"/>
      <c r="AE2498" s="507"/>
      <c r="AF2498" s="513"/>
      <c r="AG2498" s="507"/>
      <c r="AH2498" s="508"/>
      <c r="AI2498" s="509"/>
      <c r="AJ2498" s="507"/>
      <c r="AK2498" s="507"/>
      <c r="AL2498" s="510"/>
      <c r="AM2498" s="511"/>
      <c r="AN2498" s="512"/>
      <c r="AO2498" s="511"/>
      <c r="AP2498" s="507"/>
      <c r="AQ2498" s="512"/>
      <c r="AR2498" s="513"/>
      <c r="AS2498" s="508"/>
      <c r="AT2498" s="511"/>
      <c r="AU2498" s="511"/>
      <c r="AV2498" s="511"/>
      <c r="AW2498" s="511"/>
      <c r="AX2498" s="511"/>
      <c r="AY2498" s="511"/>
      <c r="AZ2498" s="514"/>
      <c r="BA2498" s="515"/>
      <c r="BB2498" s="507"/>
      <c r="BC2498" s="505"/>
      <c r="BD2498" s="524"/>
      <c r="BE2498" s="506"/>
      <c r="BF2498" s="482"/>
      <c r="BG2498" s="483"/>
      <c r="BH2498" s="483"/>
      <c r="BI2498" s="465"/>
      <c r="BJ2498" s="465"/>
      <c r="BK2498" s="465"/>
      <c r="BL2498" s="465"/>
      <c r="BM2498" s="465"/>
      <c r="BN2498" s="465"/>
      <c r="BO2498" s="483"/>
      <c r="BP2498" s="483"/>
      <c r="BQ2498" s="483"/>
      <c r="BR2498" s="483"/>
      <c r="BS2498" s="483"/>
      <c r="BT2498" s="484"/>
      <c r="BU2498" s="484"/>
      <c r="BV2498" s="484"/>
      <c r="BW2498" s="516"/>
      <c r="BX2498" s="434"/>
      <c r="BY2498" s="490"/>
      <c r="BZ2498" s="491"/>
      <c r="CA2498" s="520"/>
      <c r="CB2498" s="520"/>
      <c r="CC2498" s="520"/>
      <c r="CD2498" s="520"/>
      <c r="CE2498" s="520"/>
      <c r="CF2498" s="520"/>
    </row>
    <row r="2499" spans="1:84" ht="13.8" thickBot="1" x14ac:dyDescent="0.3">
      <c r="A2499" s="133"/>
      <c r="B2499" s="134"/>
      <c r="C2499" s="429"/>
      <c r="D2499" s="136"/>
      <c r="E2499" s="136"/>
      <c r="F2499" s="438"/>
      <c r="G2499" s="136"/>
      <c r="H2499" s="139"/>
      <c r="I2499" s="430"/>
      <c r="J2499" s="431"/>
      <c r="K2499" s="432"/>
      <c r="L2499" s="428"/>
      <c r="M2499" s="500"/>
      <c r="N2499" s="518"/>
      <c r="O2499" s="501"/>
      <c r="P2499" s="501"/>
      <c r="Q2499" s="519"/>
      <c r="R2499" s="502"/>
      <c r="S2499" s="502"/>
      <c r="T2499" s="503"/>
      <c r="U2499" s="504"/>
      <c r="V2499" s="505"/>
      <c r="W2499" s="505"/>
      <c r="X2499" s="505"/>
      <c r="Y2499" s="505"/>
      <c r="Z2499" s="506"/>
      <c r="AA2499" s="507"/>
      <c r="AB2499" s="508"/>
      <c r="AC2499" s="513"/>
      <c r="AD2499" s="508"/>
      <c r="AE2499" s="507"/>
      <c r="AF2499" s="513"/>
      <c r="AG2499" s="507"/>
      <c r="AH2499" s="508"/>
      <c r="AI2499" s="509"/>
      <c r="AJ2499" s="507"/>
      <c r="AK2499" s="507"/>
      <c r="AL2499" s="510"/>
      <c r="AM2499" s="511"/>
      <c r="AN2499" s="512"/>
      <c r="AO2499" s="511"/>
      <c r="AP2499" s="507"/>
      <c r="AQ2499" s="512"/>
      <c r="AR2499" s="513"/>
      <c r="AS2499" s="508"/>
      <c r="AT2499" s="511"/>
      <c r="AU2499" s="511"/>
      <c r="AV2499" s="511"/>
      <c r="AW2499" s="511"/>
      <c r="AX2499" s="511"/>
      <c r="AY2499" s="511"/>
      <c r="AZ2499" s="514"/>
      <c r="BA2499" s="515"/>
      <c r="BB2499" s="507"/>
      <c r="BC2499" s="505"/>
      <c r="BD2499" s="524"/>
      <c r="BE2499" s="506"/>
      <c r="BF2499" s="482"/>
      <c r="BG2499" s="483"/>
      <c r="BH2499" s="483"/>
      <c r="BI2499" s="465"/>
      <c r="BJ2499" s="465"/>
      <c r="BK2499" s="465"/>
      <c r="BL2499" s="465"/>
      <c r="BM2499" s="465"/>
      <c r="BN2499" s="465"/>
      <c r="BO2499" s="483"/>
      <c r="BP2499" s="483"/>
      <c r="BQ2499" s="483"/>
      <c r="BR2499" s="483"/>
      <c r="BS2499" s="483"/>
      <c r="BT2499" s="484"/>
      <c r="BU2499" s="484"/>
      <c r="BV2499" s="484"/>
      <c r="BW2499" s="516"/>
      <c r="BX2499" s="434"/>
      <c r="BY2499" s="490"/>
      <c r="BZ2499" s="491"/>
      <c r="CA2499" s="520"/>
      <c r="CB2499" s="520"/>
      <c r="CC2499" s="520"/>
      <c r="CD2499" s="520"/>
      <c r="CE2499" s="520"/>
      <c r="CF2499" s="520"/>
    </row>
    <row r="2500" spans="1:84" ht="13.8" thickBot="1" x14ac:dyDescent="0.3">
      <c r="A2500" s="133"/>
      <c r="B2500" s="134"/>
      <c r="C2500" s="429"/>
      <c r="D2500" s="136"/>
      <c r="E2500" s="136"/>
      <c r="F2500" s="438"/>
      <c r="G2500" s="136"/>
      <c r="H2500" s="139"/>
      <c r="I2500" s="430"/>
      <c r="J2500" s="431"/>
      <c r="K2500" s="432"/>
      <c r="L2500" s="428"/>
      <c r="M2500" s="500"/>
      <c r="N2500" s="518"/>
      <c r="O2500" s="501"/>
      <c r="P2500" s="501"/>
      <c r="Q2500" s="519"/>
      <c r="R2500" s="502"/>
      <c r="S2500" s="502"/>
      <c r="T2500" s="503"/>
      <c r="U2500" s="504"/>
      <c r="V2500" s="505"/>
      <c r="W2500" s="505"/>
      <c r="X2500" s="505"/>
      <c r="Y2500" s="505"/>
      <c r="Z2500" s="506"/>
      <c r="AA2500" s="507"/>
      <c r="AB2500" s="508"/>
      <c r="AC2500" s="513"/>
      <c r="AD2500" s="508"/>
      <c r="AE2500" s="507"/>
      <c r="AF2500" s="513"/>
      <c r="AG2500" s="507"/>
      <c r="AH2500" s="508"/>
      <c r="AI2500" s="509"/>
      <c r="AJ2500" s="507"/>
      <c r="AK2500" s="507"/>
      <c r="AL2500" s="510"/>
      <c r="AM2500" s="511"/>
      <c r="AN2500" s="512"/>
      <c r="AO2500" s="511"/>
      <c r="AP2500" s="507"/>
      <c r="AQ2500" s="512"/>
      <c r="AR2500" s="513"/>
      <c r="AS2500" s="508"/>
      <c r="AT2500" s="511"/>
      <c r="AU2500" s="511"/>
      <c r="AV2500" s="511"/>
      <c r="AW2500" s="511"/>
      <c r="AX2500" s="511"/>
      <c r="AY2500" s="511"/>
      <c r="AZ2500" s="514"/>
      <c r="BA2500" s="515"/>
      <c r="BB2500" s="507"/>
      <c r="BC2500" s="505"/>
      <c r="BD2500" s="524"/>
      <c r="BE2500" s="506"/>
      <c r="BF2500" s="482"/>
      <c r="BG2500" s="483"/>
      <c r="BH2500" s="483"/>
      <c r="BI2500" s="465"/>
      <c r="BJ2500" s="465"/>
      <c r="BK2500" s="465"/>
      <c r="BL2500" s="465"/>
      <c r="BM2500" s="465"/>
      <c r="BN2500" s="465"/>
      <c r="BO2500" s="483"/>
      <c r="BP2500" s="483"/>
      <c r="BQ2500" s="483"/>
      <c r="BR2500" s="483"/>
      <c r="BS2500" s="483"/>
      <c r="BT2500" s="484"/>
      <c r="BU2500" s="484"/>
      <c r="BV2500" s="484"/>
      <c r="BW2500" s="516"/>
      <c r="BX2500" s="434"/>
      <c r="BY2500" s="490"/>
      <c r="BZ2500" s="491"/>
      <c r="CA2500" s="520"/>
      <c r="CB2500" s="520"/>
      <c r="CC2500" s="520"/>
      <c r="CD2500" s="520"/>
      <c r="CE2500" s="520"/>
      <c r="CF2500" s="520"/>
    </row>
    <row r="2501" spans="1:84" ht="13.8" thickBot="1" x14ac:dyDescent="0.3">
      <c r="A2501" s="133"/>
      <c r="B2501" s="134"/>
      <c r="C2501" s="429"/>
      <c r="D2501" s="136"/>
      <c r="E2501" s="136"/>
      <c r="F2501" s="438"/>
      <c r="G2501" s="136"/>
      <c r="H2501" s="139"/>
      <c r="I2501" s="430"/>
      <c r="J2501" s="431"/>
      <c r="K2501" s="432"/>
      <c r="L2501" s="428"/>
      <c r="M2501" s="500"/>
      <c r="N2501" s="518"/>
      <c r="O2501" s="501"/>
      <c r="P2501" s="501"/>
      <c r="Q2501" s="519"/>
      <c r="R2501" s="502"/>
      <c r="S2501" s="502"/>
      <c r="T2501" s="503"/>
      <c r="U2501" s="504"/>
      <c r="V2501" s="505"/>
      <c r="W2501" s="505"/>
      <c r="X2501" s="505"/>
      <c r="Y2501" s="505"/>
      <c r="Z2501" s="506"/>
      <c r="AA2501" s="507"/>
      <c r="AB2501" s="508"/>
      <c r="AC2501" s="513"/>
      <c r="AD2501" s="508"/>
      <c r="AE2501" s="507"/>
      <c r="AF2501" s="513"/>
      <c r="AG2501" s="507"/>
      <c r="AH2501" s="508"/>
      <c r="AI2501" s="509"/>
      <c r="AJ2501" s="507"/>
      <c r="AK2501" s="507"/>
      <c r="AL2501" s="510"/>
      <c r="AM2501" s="511"/>
      <c r="AN2501" s="512"/>
      <c r="AO2501" s="511"/>
      <c r="AP2501" s="507"/>
      <c r="AQ2501" s="512"/>
      <c r="AR2501" s="513"/>
      <c r="AS2501" s="508"/>
      <c r="AT2501" s="511"/>
      <c r="AU2501" s="511"/>
      <c r="AV2501" s="511"/>
      <c r="AW2501" s="511"/>
      <c r="AX2501" s="511"/>
      <c r="AY2501" s="511"/>
      <c r="AZ2501" s="514"/>
      <c r="BA2501" s="515"/>
      <c r="BB2501" s="507"/>
      <c r="BC2501" s="505"/>
      <c r="BD2501" s="524"/>
      <c r="BE2501" s="506"/>
      <c r="BF2501" s="482"/>
      <c r="BG2501" s="483"/>
      <c r="BH2501" s="483"/>
      <c r="BI2501" s="465"/>
      <c r="BJ2501" s="465"/>
      <c r="BK2501" s="465"/>
      <c r="BL2501" s="465"/>
      <c r="BM2501" s="465"/>
      <c r="BN2501" s="465"/>
      <c r="BO2501" s="483"/>
      <c r="BP2501" s="483"/>
      <c r="BQ2501" s="483"/>
      <c r="BR2501" s="483"/>
      <c r="BS2501" s="483"/>
      <c r="BT2501" s="484"/>
      <c r="BU2501" s="484"/>
      <c r="BV2501" s="484"/>
      <c r="BW2501" s="516"/>
      <c r="BX2501" s="434"/>
      <c r="BY2501" s="490"/>
      <c r="BZ2501" s="491"/>
      <c r="CA2501" s="520"/>
      <c r="CB2501" s="520"/>
      <c r="CC2501" s="520"/>
      <c r="CD2501" s="520"/>
      <c r="CE2501" s="520"/>
      <c r="CF2501" s="520"/>
    </row>
    <row r="2502" spans="1:84" ht="13.8" thickBot="1" x14ac:dyDescent="0.3">
      <c r="A2502" s="133"/>
      <c r="B2502" s="134"/>
      <c r="C2502" s="429"/>
      <c r="D2502" s="136"/>
      <c r="E2502" s="136"/>
      <c r="F2502" s="438"/>
      <c r="G2502" s="136"/>
      <c r="H2502" s="139"/>
      <c r="I2502" s="430"/>
      <c r="J2502" s="431"/>
      <c r="K2502" s="432"/>
      <c r="L2502" s="428"/>
      <c r="M2502" s="500"/>
      <c r="N2502" s="518"/>
      <c r="O2502" s="501"/>
      <c r="P2502" s="501"/>
      <c r="Q2502" s="519"/>
      <c r="R2502" s="502"/>
      <c r="S2502" s="502"/>
      <c r="T2502" s="503"/>
      <c r="U2502" s="504"/>
      <c r="V2502" s="505"/>
      <c r="W2502" s="505"/>
      <c r="X2502" s="505"/>
      <c r="Y2502" s="505"/>
      <c r="Z2502" s="506"/>
      <c r="AA2502" s="507"/>
      <c r="AB2502" s="508"/>
      <c r="AC2502" s="513"/>
      <c r="AD2502" s="508"/>
      <c r="AE2502" s="507"/>
      <c r="AF2502" s="513"/>
      <c r="AG2502" s="507"/>
      <c r="AH2502" s="508"/>
      <c r="AI2502" s="509"/>
      <c r="AJ2502" s="507"/>
      <c r="AK2502" s="507"/>
      <c r="AL2502" s="510"/>
      <c r="AM2502" s="511"/>
      <c r="AN2502" s="512"/>
      <c r="AO2502" s="511"/>
      <c r="AP2502" s="507"/>
      <c r="AQ2502" s="512"/>
      <c r="AR2502" s="513"/>
      <c r="AS2502" s="508"/>
      <c r="AT2502" s="511"/>
      <c r="AU2502" s="511"/>
      <c r="AV2502" s="511"/>
      <c r="AW2502" s="511"/>
      <c r="AX2502" s="511"/>
      <c r="AY2502" s="511"/>
      <c r="AZ2502" s="514"/>
      <c r="BA2502" s="515"/>
      <c r="BB2502" s="507"/>
      <c r="BC2502" s="505"/>
      <c r="BD2502" s="524"/>
      <c r="BE2502" s="506"/>
      <c r="BF2502" s="482"/>
      <c r="BG2502" s="483"/>
      <c r="BH2502" s="483"/>
      <c r="BI2502" s="465"/>
      <c r="BJ2502" s="465"/>
      <c r="BK2502" s="465"/>
      <c r="BL2502" s="465"/>
      <c r="BM2502" s="465"/>
      <c r="BN2502" s="465"/>
      <c r="BO2502" s="483"/>
      <c r="BP2502" s="483"/>
      <c r="BQ2502" s="483"/>
      <c r="BR2502" s="483"/>
      <c r="BS2502" s="483"/>
      <c r="BT2502" s="484"/>
      <c r="BU2502" s="484"/>
      <c r="BV2502" s="484"/>
      <c r="BW2502" s="516"/>
      <c r="BX2502" s="434"/>
      <c r="BY2502" s="490"/>
      <c r="BZ2502" s="491"/>
      <c r="CA2502" s="520"/>
      <c r="CB2502" s="520"/>
      <c r="CC2502" s="520"/>
      <c r="CD2502" s="520"/>
      <c r="CE2502" s="520"/>
      <c r="CF2502" s="520"/>
    </row>
    <row r="2503" spans="1:84" ht="13.8" thickBot="1" x14ac:dyDescent="0.3">
      <c r="A2503" s="133"/>
      <c r="B2503" s="134"/>
      <c r="C2503" s="429"/>
      <c r="D2503" s="136"/>
      <c r="E2503" s="136"/>
      <c r="F2503" s="438"/>
      <c r="G2503" s="136"/>
      <c r="H2503" s="139"/>
      <c r="I2503" s="430"/>
      <c r="J2503" s="431"/>
      <c r="K2503" s="432"/>
      <c r="L2503" s="428"/>
      <c r="M2503" s="500"/>
      <c r="N2503" s="518"/>
      <c r="O2503" s="501"/>
      <c r="P2503" s="501"/>
      <c r="Q2503" s="519"/>
      <c r="R2503" s="502"/>
      <c r="S2503" s="502"/>
      <c r="T2503" s="503"/>
      <c r="U2503" s="504"/>
      <c r="V2503" s="505"/>
      <c r="W2503" s="505"/>
      <c r="X2503" s="505"/>
      <c r="Y2503" s="505"/>
      <c r="Z2503" s="506"/>
      <c r="AA2503" s="507"/>
      <c r="AB2503" s="508"/>
      <c r="AC2503" s="513"/>
      <c r="AD2503" s="508"/>
      <c r="AE2503" s="507"/>
      <c r="AF2503" s="513"/>
      <c r="AG2503" s="507"/>
      <c r="AH2503" s="508"/>
      <c r="AI2503" s="509"/>
      <c r="AJ2503" s="507"/>
      <c r="AK2503" s="507"/>
      <c r="AL2503" s="510"/>
      <c r="AM2503" s="511"/>
      <c r="AN2503" s="512"/>
      <c r="AO2503" s="511"/>
      <c r="AP2503" s="507"/>
      <c r="AQ2503" s="512"/>
      <c r="AR2503" s="513"/>
      <c r="AS2503" s="508"/>
      <c r="AT2503" s="511"/>
      <c r="AU2503" s="511"/>
      <c r="AV2503" s="511"/>
      <c r="AW2503" s="511"/>
      <c r="AX2503" s="511"/>
      <c r="AY2503" s="511"/>
      <c r="AZ2503" s="514"/>
      <c r="BA2503" s="515"/>
      <c r="BB2503" s="507"/>
      <c r="BC2503" s="505"/>
      <c r="BD2503" s="524"/>
      <c r="BE2503" s="506"/>
      <c r="BF2503" s="482"/>
      <c r="BG2503" s="483"/>
      <c r="BH2503" s="483"/>
      <c r="BI2503" s="465"/>
      <c r="BJ2503" s="465"/>
      <c r="BK2503" s="465"/>
      <c r="BL2503" s="465"/>
      <c r="BM2503" s="465"/>
      <c r="BN2503" s="465"/>
      <c r="BO2503" s="483"/>
      <c r="BP2503" s="483"/>
      <c r="BQ2503" s="483"/>
      <c r="BR2503" s="483"/>
      <c r="BS2503" s="483"/>
      <c r="BT2503" s="484"/>
      <c r="BU2503" s="484"/>
      <c r="BV2503" s="484"/>
      <c r="BW2503" s="516"/>
      <c r="BX2503" s="434"/>
      <c r="BY2503" s="490"/>
      <c r="BZ2503" s="491"/>
      <c r="CA2503" s="520"/>
      <c r="CB2503" s="520"/>
      <c r="CC2503" s="520"/>
      <c r="CD2503" s="520"/>
      <c r="CE2503" s="520"/>
      <c r="CF2503" s="520"/>
    </row>
    <row r="2504" spans="1:84" ht="13.8" thickBot="1" x14ac:dyDescent="0.3">
      <c r="A2504" s="133"/>
      <c r="B2504" s="134"/>
      <c r="C2504" s="429"/>
      <c r="D2504" s="136"/>
      <c r="E2504" s="136"/>
      <c r="F2504" s="438"/>
      <c r="G2504" s="136"/>
      <c r="H2504" s="139"/>
      <c r="I2504" s="430"/>
      <c r="J2504" s="431"/>
      <c r="K2504" s="432"/>
      <c r="L2504" s="428"/>
      <c r="M2504" s="500"/>
      <c r="N2504" s="518"/>
      <c r="O2504" s="501"/>
      <c r="P2504" s="501"/>
      <c r="Q2504" s="519"/>
      <c r="R2504" s="502"/>
      <c r="S2504" s="502"/>
      <c r="T2504" s="503"/>
      <c r="U2504" s="504"/>
      <c r="V2504" s="505"/>
      <c r="W2504" s="505"/>
      <c r="X2504" s="505"/>
      <c r="Y2504" s="505"/>
      <c r="Z2504" s="506"/>
      <c r="AA2504" s="507"/>
      <c r="AB2504" s="508"/>
      <c r="AC2504" s="513"/>
      <c r="AD2504" s="508"/>
      <c r="AE2504" s="507"/>
      <c r="AF2504" s="513"/>
      <c r="AG2504" s="507"/>
      <c r="AH2504" s="508"/>
      <c r="AI2504" s="509"/>
      <c r="AJ2504" s="507"/>
      <c r="AK2504" s="507"/>
      <c r="AL2504" s="510"/>
      <c r="AM2504" s="511"/>
      <c r="AN2504" s="512"/>
      <c r="AO2504" s="511"/>
      <c r="AP2504" s="507"/>
      <c r="AQ2504" s="512"/>
      <c r="AR2504" s="513"/>
      <c r="AS2504" s="508"/>
      <c r="AT2504" s="511"/>
      <c r="AU2504" s="511"/>
      <c r="AV2504" s="511"/>
      <c r="AW2504" s="511"/>
      <c r="AX2504" s="511"/>
      <c r="AY2504" s="511"/>
      <c r="AZ2504" s="514"/>
      <c r="BA2504" s="515"/>
      <c r="BB2504" s="507"/>
      <c r="BC2504" s="505"/>
      <c r="BD2504" s="524"/>
      <c r="BE2504" s="506"/>
      <c r="BF2504" s="482"/>
      <c r="BG2504" s="483"/>
      <c r="BH2504" s="483"/>
      <c r="BI2504" s="465"/>
      <c r="BJ2504" s="465"/>
      <c r="BK2504" s="465"/>
      <c r="BL2504" s="465"/>
      <c r="BM2504" s="465"/>
      <c r="BN2504" s="465"/>
      <c r="BO2504" s="483"/>
      <c r="BP2504" s="483"/>
      <c r="BQ2504" s="483"/>
      <c r="BR2504" s="483"/>
      <c r="BS2504" s="483"/>
      <c r="BT2504" s="484"/>
      <c r="BU2504" s="484"/>
      <c r="BV2504" s="484"/>
      <c r="BW2504" s="516"/>
      <c r="BX2504" s="434"/>
      <c r="BY2504" s="490"/>
      <c r="BZ2504" s="491"/>
      <c r="CA2504" s="520"/>
      <c r="CB2504" s="520"/>
      <c r="CC2504" s="520"/>
      <c r="CD2504" s="520"/>
      <c r="CE2504" s="520"/>
      <c r="CF2504" s="520"/>
    </row>
    <row r="2505" spans="1:84" ht="13.8" thickBot="1" x14ac:dyDescent="0.3">
      <c r="A2505" s="133"/>
      <c r="B2505" s="134"/>
      <c r="C2505" s="429"/>
      <c r="D2505" s="136"/>
      <c r="E2505" s="136"/>
      <c r="F2505" s="438"/>
      <c r="G2505" s="136"/>
      <c r="H2505" s="139"/>
      <c r="I2505" s="430"/>
      <c r="J2505" s="431"/>
      <c r="K2505" s="432"/>
      <c r="L2505" s="428"/>
      <c r="M2505" s="500"/>
      <c r="N2505" s="518"/>
      <c r="O2505" s="501"/>
      <c r="P2505" s="501"/>
      <c r="Q2505" s="519"/>
      <c r="R2505" s="502"/>
      <c r="S2505" s="502"/>
      <c r="T2505" s="503"/>
      <c r="U2505" s="504"/>
      <c r="V2505" s="505"/>
      <c r="W2505" s="505"/>
      <c r="X2505" s="505"/>
      <c r="Y2505" s="505"/>
      <c r="Z2505" s="506"/>
      <c r="AA2505" s="507"/>
      <c r="AB2505" s="508"/>
      <c r="AC2505" s="513"/>
      <c r="AD2505" s="508"/>
      <c r="AE2505" s="507"/>
      <c r="AF2505" s="513"/>
      <c r="AG2505" s="507"/>
      <c r="AH2505" s="508"/>
      <c r="AI2505" s="509"/>
      <c r="AJ2505" s="507"/>
      <c r="AK2505" s="507"/>
      <c r="AL2505" s="510"/>
      <c r="AM2505" s="511"/>
      <c r="AN2505" s="512"/>
      <c r="AO2505" s="511"/>
      <c r="AP2505" s="507"/>
      <c r="AQ2505" s="512"/>
      <c r="AR2505" s="513"/>
      <c r="AS2505" s="508"/>
      <c r="AT2505" s="511"/>
      <c r="AU2505" s="511"/>
      <c r="AV2505" s="511"/>
      <c r="AW2505" s="511"/>
      <c r="AX2505" s="511"/>
      <c r="AY2505" s="511"/>
      <c r="AZ2505" s="514"/>
      <c r="BA2505" s="515"/>
      <c r="BB2505" s="507"/>
      <c r="BC2505" s="505"/>
      <c r="BD2505" s="524"/>
      <c r="BE2505" s="506"/>
      <c r="BF2505" s="482"/>
      <c r="BG2505" s="483"/>
      <c r="BH2505" s="483"/>
      <c r="BI2505" s="465"/>
      <c r="BJ2505" s="465"/>
      <c r="BK2505" s="465"/>
      <c r="BL2505" s="465"/>
      <c r="BM2505" s="465"/>
      <c r="BN2505" s="465"/>
      <c r="BO2505" s="483"/>
      <c r="BP2505" s="483"/>
      <c r="BQ2505" s="483"/>
      <c r="BR2505" s="483"/>
      <c r="BS2505" s="483"/>
      <c r="BT2505" s="484"/>
      <c r="BU2505" s="484"/>
      <c r="BV2505" s="484"/>
      <c r="BW2505" s="516"/>
      <c r="BX2505" s="434"/>
      <c r="BY2505" s="490"/>
      <c r="BZ2505" s="491"/>
      <c r="CA2505" s="520"/>
      <c r="CB2505" s="520"/>
      <c r="CC2505" s="520"/>
      <c r="CD2505" s="520"/>
      <c r="CE2505" s="520"/>
      <c r="CF2505" s="520"/>
    </row>
    <row r="2506" spans="1:84" ht="13.8" thickBot="1" x14ac:dyDescent="0.3">
      <c r="A2506" s="133"/>
      <c r="B2506" s="134"/>
      <c r="C2506" s="429"/>
      <c r="D2506" s="136"/>
      <c r="E2506" s="136"/>
      <c r="F2506" s="438"/>
      <c r="G2506" s="136"/>
      <c r="H2506" s="139"/>
      <c r="I2506" s="430"/>
      <c r="J2506" s="431"/>
      <c r="K2506" s="432"/>
      <c r="L2506" s="428"/>
      <c r="M2506" s="500"/>
      <c r="N2506" s="518"/>
      <c r="O2506" s="501"/>
      <c r="P2506" s="501"/>
      <c r="Q2506" s="519"/>
      <c r="R2506" s="502"/>
      <c r="S2506" s="502"/>
      <c r="T2506" s="503"/>
      <c r="U2506" s="504"/>
      <c r="V2506" s="505"/>
      <c r="W2506" s="505"/>
      <c r="X2506" s="505"/>
      <c r="Y2506" s="505"/>
      <c r="Z2506" s="506"/>
      <c r="AA2506" s="507"/>
      <c r="AB2506" s="508"/>
      <c r="AC2506" s="513"/>
      <c r="AD2506" s="508"/>
      <c r="AE2506" s="507"/>
      <c r="AF2506" s="513"/>
      <c r="AG2506" s="507"/>
      <c r="AH2506" s="508"/>
      <c r="AI2506" s="509"/>
      <c r="AJ2506" s="507"/>
      <c r="AK2506" s="507"/>
      <c r="AL2506" s="510"/>
      <c r="AM2506" s="511"/>
      <c r="AN2506" s="512"/>
      <c r="AO2506" s="511"/>
      <c r="AP2506" s="507"/>
      <c r="AQ2506" s="512"/>
      <c r="AR2506" s="513"/>
      <c r="AS2506" s="508"/>
      <c r="AT2506" s="511"/>
      <c r="AU2506" s="511"/>
      <c r="AV2506" s="511"/>
      <c r="AW2506" s="511"/>
      <c r="AX2506" s="511"/>
      <c r="AY2506" s="511"/>
      <c r="AZ2506" s="514"/>
      <c r="BA2506" s="515"/>
      <c r="BB2506" s="507"/>
      <c r="BC2506" s="505"/>
      <c r="BD2506" s="524"/>
      <c r="BE2506" s="506"/>
      <c r="BF2506" s="482"/>
      <c r="BG2506" s="483"/>
      <c r="BH2506" s="483"/>
      <c r="BI2506" s="465"/>
      <c r="BJ2506" s="465"/>
      <c r="BK2506" s="465"/>
      <c r="BL2506" s="465"/>
      <c r="BM2506" s="465"/>
      <c r="BN2506" s="465"/>
      <c r="BO2506" s="483"/>
      <c r="BP2506" s="483"/>
      <c r="BQ2506" s="483"/>
      <c r="BR2506" s="483"/>
      <c r="BS2506" s="483"/>
      <c r="BT2506" s="484"/>
      <c r="BU2506" s="484"/>
      <c r="BV2506" s="484"/>
      <c r="BW2506" s="516"/>
      <c r="BX2506" s="434"/>
      <c r="BY2506" s="490"/>
      <c r="BZ2506" s="491"/>
      <c r="CA2506" s="520"/>
      <c r="CB2506" s="520"/>
      <c r="CC2506" s="520"/>
      <c r="CD2506" s="520"/>
      <c r="CE2506" s="520"/>
      <c r="CF2506" s="520"/>
    </row>
    <row r="2507" spans="1:84" ht="13.8" thickBot="1" x14ac:dyDescent="0.3">
      <c r="A2507" s="133"/>
      <c r="B2507" s="134"/>
      <c r="C2507" s="429"/>
      <c r="D2507" s="136"/>
      <c r="E2507" s="136"/>
      <c r="F2507" s="438"/>
      <c r="G2507" s="136"/>
      <c r="H2507" s="139"/>
      <c r="I2507" s="430"/>
      <c r="J2507" s="431"/>
      <c r="K2507" s="432"/>
      <c r="L2507" s="428"/>
      <c r="M2507" s="500"/>
      <c r="N2507" s="518"/>
      <c r="O2507" s="501"/>
      <c r="P2507" s="501"/>
      <c r="Q2507" s="519"/>
      <c r="R2507" s="502"/>
      <c r="S2507" s="502"/>
      <c r="T2507" s="503"/>
      <c r="U2507" s="504"/>
      <c r="V2507" s="505"/>
      <c r="W2507" s="505"/>
      <c r="X2507" s="505"/>
      <c r="Y2507" s="505"/>
      <c r="Z2507" s="506"/>
      <c r="AA2507" s="507"/>
      <c r="AB2507" s="508"/>
      <c r="AC2507" s="513"/>
      <c r="AD2507" s="508"/>
      <c r="AE2507" s="507"/>
      <c r="AF2507" s="513"/>
      <c r="AG2507" s="507"/>
      <c r="AH2507" s="508"/>
      <c r="AI2507" s="509"/>
      <c r="AJ2507" s="507"/>
      <c r="AK2507" s="507"/>
      <c r="AL2507" s="510"/>
      <c r="AM2507" s="511"/>
      <c r="AN2507" s="512"/>
      <c r="AO2507" s="511"/>
      <c r="AP2507" s="507"/>
      <c r="AQ2507" s="512"/>
      <c r="AR2507" s="513"/>
      <c r="AS2507" s="508"/>
      <c r="AT2507" s="511"/>
      <c r="AU2507" s="511"/>
      <c r="AV2507" s="511"/>
      <c r="AW2507" s="511"/>
      <c r="AX2507" s="511"/>
      <c r="AY2507" s="511"/>
      <c r="AZ2507" s="514"/>
      <c r="BA2507" s="515"/>
      <c r="BB2507" s="507"/>
      <c r="BC2507" s="505"/>
      <c r="BD2507" s="524"/>
      <c r="BE2507" s="506"/>
      <c r="BF2507" s="482"/>
      <c r="BG2507" s="483"/>
      <c r="BH2507" s="483"/>
      <c r="BI2507" s="465"/>
      <c r="BJ2507" s="465"/>
      <c r="BK2507" s="465"/>
      <c r="BL2507" s="465"/>
      <c r="BM2507" s="465"/>
      <c r="BN2507" s="465"/>
      <c r="BO2507" s="483"/>
      <c r="BP2507" s="483"/>
      <c r="BQ2507" s="483"/>
      <c r="BR2507" s="483"/>
      <c r="BS2507" s="483"/>
      <c r="BT2507" s="484"/>
      <c r="BU2507" s="484"/>
      <c r="BV2507" s="484"/>
      <c r="BW2507" s="516"/>
      <c r="BX2507" s="434"/>
      <c r="BY2507" s="490"/>
      <c r="BZ2507" s="491"/>
      <c r="CA2507" s="520"/>
      <c r="CB2507" s="520"/>
      <c r="CC2507" s="520"/>
      <c r="CD2507" s="520"/>
      <c r="CE2507" s="520"/>
      <c r="CF2507" s="520"/>
    </row>
    <row r="2508" spans="1:84" ht="13.8" thickBot="1" x14ac:dyDescent="0.3">
      <c r="A2508" s="133"/>
      <c r="B2508" s="134"/>
      <c r="C2508" s="429"/>
      <c r="D2508" s="136"/>
      <c r="E2508" s="136"/>
      <c r="F2508" s="438"/>
      <c r="G2508" s="136"/>
      <c r="H2508" s="139"/>
      <c r="I2508" s="430"/>
      <c r="J2508" s="431"/>
      <c r="K2508" s="432"/>
      <c r="L2508" s="428"/>
      <c r="M2508" s="500"/>
      <c r="N2508" s="518"/>
      <c r="O2508" s="501"/>
      <c r="P2508" s="501"/>
      <c r="Q2508" s="519"/>
      <c r="R2508" s="502"/>
      <c r="S2508" s="502"/>
      <c r="T2508" s="503"/>
      <c r="U2508" s="504"/>
      <c r="V2508" s="505"/>
      <c r="W2508" s="505"/>
      <c r="X2508" s="505"/>
      <c r="Y2508" s="505"/>
      <c r="Z2508" s="506"/>
      <c r="AA2508" s="507"/>
      <c r="AB2508" s="508"/>
      <c r="AC2508" s="513"/>
      <c r="AD2508" s="508"/>
      <c r="AE2508" s="507"/>
      <c r="AF2508" s="513"/>
      <c r="AG2508" s="507"/>
      <c r="AH2508" s="508"/>
      <c r="AI2508" s="509"/>
      <c r="AJ2508" s="507"/>
      <c r="AK2508" s="507"/>
      <c r="AL2508" s="510"/>
      <c r="AM2508" s="511"/>
      <c r="AN2508" s="512"/>
      <c r="AO2508" s="511"/>
      <c r="AP2508" s="507"/>
      <c r="AQ2508" s="512"/>
      <c r="AR2508" s="513"/>
      <c r="AS2508" s="508"/>
      <c r="AT2508" s="511"/>
      <c r="AU2508" s="511"/>
      <c r="AV2508" s="511"/>
      <c r="AW2508" s="511"/>
      <c r="AX2508" s="511"/>
      <c r="AY2508" s="511"/>
      <c r="AZ2508" s="514"/>
      <c r="BA2508" s="515"/>
      <c r="BB2508" s="507"/>
      <c r="BC2508" s="505"/>
      <c r="BD2508" s="524"/>
      <c r="BE2508" s="506"/>
      <c r="BF2508" s="482"/>
      <c r="BG2508" s="483"/>
      <c r="BH2508" s="483"/>
      <c r="BI2508" s="465"/>
      <c r="BJ2508" s="465"/>
      <c r="BK2508" s="465"/>
      <c r="BL2508" s="465"/>
      <c r="BM2508" s="465"/>
      <c r="BN2508" s="465"/>
      <c r="BO2508" s="483"/>
      <c r="BP2508" s="483"/>
      <c r="BQ2508" s="483"/>
      <c r="BR2508" s="483"/>
      <c r="BS2508" s="483"/>
      <c r="BT2508" s="484"/>
      <c r="BU2508" s="484"/>
      <c r="BV2508" s="484"/>
      <c r="BW2508" s="516"/>
      <c r="BX2508" s="434"/>
      <c r="BY2508" s="490"/>
      <c r="BZ2508" s="491"/>
      <c r="CA2508" s="520"/>
      <c r="CB2508" s="520"/>
      <c r="CC2508" s="520"/>
      <c r="CD2508" s="520"/>
      <c r="CE2508" s="520"/>
      <c r="CF2508" s="520"/>
    </row>
    <row r="2509" spans="1:84" ht="13.8" thickBot="1" x14ac:dyDescent="0.3">
      <c r="A2509" s="133"/>
      <c r="B2509" s="134"/>
      <c r="C2509" s="429"/>
      <c r="D2509" s="136"/>
      <c r="E2509" s="136"/>
      <c r="F2509" s="438"/>
      <c r="G2509" s="136"/>
      <c r="H2509" s="139"/>
      <c r="I2509" s="430"/>
      <c r="J2509" s="431"/>
      <c r="K2509" s="432"/>
      <c r="L2509" s="428"/>
      <c r="M2509" s="500"/>
      <c r="N2509" s="518"/>
      <c r="O2509" s="501"/>
      <c r="P2509" s="501"/>
      <c r="Q2509" s="519"/>
      <c r="R2509" s="502"/>
      <c r="S2509" s="502"/>
      <c r="T2509" s="503"/>
      <c r="U2509" s="504"/>
      <c r="V2509" s="505"/>
      <c r="W2509" s="505"/>
      <c r="X2509" s="505"/>
      <c r="Y2509" s="505"/>
      <c r="Z2509" s="506"/>
      <c r="AA2509" s="507"/>
      <c r="AB2509" s="508"/>
      <c r="AC2509" s="513"/>
      <c r="AD2509" s="508"/>
      <c r="AE2509" s="507"/>
      <c r="AF2509" s="513"/>
      <c r="AG2509" s="507"/>
      <c r="AH2509" s="508"/>
      <c r="AI2509" s="509"/>
      <c r="AJ2509" s="507"/>
      <c r="AK2509" s="507"/>
      <c r="AL2509" s="510"/>
      <c r="AM2509" s="511"/>
      <c r="AN2509" s="512"/>
      <c r="AO2509" s="511"/>
      <c r="AP2509" s="507"/>
      <c r="AQ2509" s="512"/>
      <c r="AR2509" s="513"/>
      <c r="AS2509" s="508"/>
      <c r="AT2509" s="511"/>
      <c r="AU2509" s="511"/>
      <c r="AV2509" s="511"/>
      <c r="AW2509" s="511"/>
      <c r="AX2509" s="511"/>
      <c r="AY2509" s="511"/>
      <c r="AZ2509" s="514"/>
      <c r="BA2509" s="515"/>
      <c r="BB2509" s="507"/>
      <c r="BC2509" s="505"/>
      <c r="BD2509" s="524"/>
      <c r="BE2509" s="506"/>
      <c r="BF2509" s="482"/>
      <c r="BG2509" s="483"/>
      <c r="BH2509" s="483"/>
      <c r="BI2509" s="465"/>
      <c r="BJ2509" s="465"/>
      <c r="BK2509" s="465"/>
      <c r="BL2509" s="465"/>
      <c r="BM2509" s="465"/>
      <c r="BN2509" s="465"/>
      <c r="BO2509" s="483"/>
      <c r="BP2509" s="483"/>
      <c r="BQ2509" s="483"/>
      <c r="BR2509" s="483"/>
      <c r="BS2509" s="483"/>
      <c r="BT2509" s="484"/>
      <c r="BU2509" s="484"/>
      <c r="BV2509" s="484"/>
      <c r="BW2509" s="516"/>
      <c r="BX2509" s="434"/>
      <c r="BY2509" s="490"/>
      <c r="BZ2509" s="491"/>
      <c r="CA2509" s="520"/>
      <c r="CB2509" s="520"/>
      <c r="CC2509" s="520"/>
      <c r="CD2509" s="520"/>
      <c r="CE2509" s="520"/>
      <c r="CF2509" s="520"/>
    </row>
    <row r="2510" spans="1:84" ht="13.8" thickBot="1" x14ac:dyDescent="0.3">
      <c r="A2510" s="133"/>
      <c r="B2510" s="134"/>
      <c r="C2510" s="429"/>
      <c r="D2510" s="136"/>
      <c r="E2510" s="136"/>
      <c r="F2510" s="438"/>
      <c r="G2510" s="136"/>
      <c r="H2510" s="139"/>
      <c r="I2510" s="430"/>
      <c r="J2510" s="431"/>
      <c r="K2510" s="432"/>
      <c r="L2510" s="428"/>
      <c r="M2510" s="500"/>
      <c r="N2510" s="518"/>
      <c r="O2510" s="501"/>
      <c r="P2510" s="501"/>
      <c r="Q2510" s="519"/>
      <c r="R2510" s="502"/>
      <c r="S2510" s="502"/>
      <c r="T2510" s="503"/>
      <c r="U2510" s="504"/>
      <c r="V2510" s="505"/>
      <c r="W2510" s="505"/>
      <c r="X2510" s="505"/>
      <c r="Y2510" s="505"/>
      <c r="Z2510" s="506"/>
      <c r="AA2510" s="507"/>
      <c r="AB2510" s="508"/>
      <c r="AC2510" s="513"/>
      <c r="AD2510" s="508"/>
      <c r="AE2510" s="507"/>
      <c r="AF2510" s="513"/>
      <c r="AG2510" s="507"/>
      <c r="AH2510" s="508"/>
      <c r="AI2510" s="509"/>
      <c r="AJ2510" s="507"/>
      <c r="AK2510" s="507"/>
      <c r="AL2510" s="510"/>
      <c r="AM2510" s="511"/>
      <c r="AN2510" s="512"/>
      <c r="AO2510" s="511"/>
      <c r="AP2510" s="507"/>
      <c r="AQ2510" s="512"/>
      <c r="AR2510" s="513"/>
      <c r="AS2510" s="508"/>
      <c r="AT2510" s="511"/>
      <c r="AU2510" s="511"/>
      <c r="AV2510" s="511"/>
      <c r="AW2510" s="511"/>
      <c r="AX2510" s="511"/>
      <c r="AY2510" s="511"/>
      <c r="AZ2510" s="514"/>
      <c r="BA2510" s="515"/>
      <c r="BB2510" s="507"/>
      <c r="BC2510" s="505"/>
      <c r="BD2510" s="524"/>
      <c r="BE2510" s="506"/>
      <c r="BF2510" s="482"/>
      <c r="BG2510" s="483"/>
      <c r="BH2510" s="483"/>
      <c r="BI2510" s="465"/>
      <c r="BJ2510" s="465"/>
      <c r="BK2510" s="465"/>
      <c r="BL2510" s="465"/>
      <c r="BM2510" s="465"/>
      <c r="BN2510" s="465"/>
      <c r="BO2510" s="483"/>
      <c r="BP2510" s="483"/>
      <c r="BQ2510" s="483"/>
      <c r="BR2510" s="483"/>
      <c r="BS2510" s="483"/>
      <c r="BT2510" s="484"/>
      <c r="BU2510" s="484"/>
      <c r="BV2510" s="484"/>
      <c r="BW2510" s="516"/>
      <c r="BX2510" s="434"/>
      <c r="BY2510" s="490"/>
      <c r="BZ2510" s="491"/>
      <c r="CA2510" s="520"/>
      <c r="CB2510" s="520"/>
      <c r="CC2510" s="520"/>
      <c r="CD2510" s="520"/>
      <c r="CE2510" s="520"/>
      <c r="CF2510" s="520"/>
    </row>
    <row r="2511" spans="1:84" ht="13.8" thickBot="1" x14ac:dyDescent="0.3">
      <c r="A2511" s="133"/>
      <c r="B2511" s="134"/>
      <c r="C2511" s="429"/>
      <c r="D2511" s="136"/>
      <c r="E2511" s="136"/>
      <c r="F2511" s="438"/>
      <c r="G2511" s="136"/>
      <c r="H2511" s="139"/>
      <c r="I2511" s="430"/>
      <c r="J2511" s="431"/>
      <c r="K2511" s="432"/>
      <c r="L2511" s="428"/>
      <c r="M2511" s="500"/>
      <c r="N2511" s="518"/>
      <c r="O2511" s="501"/>
      <c r="P2511" s="501"/>
      <c r="Q2511" s="519"/>
      <c r="R2511" s="502"/>
      <c r="S2511" s="502"/>
      <c r="T2511" s="503"/>
      <c r="U2511" s="504"/>
      <c r="V2511" s="505"/>
      <c r="W2511" s="505"/>
      <c r="X2511" s="505"/>
      <c r="Y2511" s="505"/>
      <c r="Z2511" s="506"/>
      <c r="AA2511" s="507"/>
      <c r="AB2511" s="508"/>
      <c r="AC2511" s="513"/>
      <c r="AD2511" s="508"/>
      <c r="AE2511" s="507"/>
      <c r="AF2511" s="513"/>
      <c r="AG2511" s="507"/>
      <c r="AH2511" s="508"/>
      <c r="AI2511" s="509"/>
      <c r="AJ2511" s="507"/>
      <c r="AK2511" s="507"/>
      <c r="AL2511" s="510"/>
      <c r="AM2511" s="511"/>
      <c r="AN2511" s="512"/>
      <c r="AO2511" s="511"/>
      <c r="AP2511" s="507"/>
      <c r="AQ2511" s="512"/>
      <c r="AR2511" s="513"/>
      <c r="AS2511" s="508"/>
      <c r="AT2511" s="511"/>
      <c r="AU2511" s="511"/>
      <c r="AV2511" s="511"/>
      <c r="AW2511" s="511"/>
      <c r="AX2511" s="511"/>
      <c r="AY2511" s="511"/>
      <c r="AZ2511" s="514"/>
      <c r="BA2511" s="515"/>
      <c r="BB2511" s="507"/>
      <c r="BC2511" s="505"/>
      <c r="BD2511" s="524"/>
      <c r="BE2511" s="506"/>
      <c r="BF2511" s="482"/>
      <c r="BG2511" s="483"/>
      <c r="BH2511" s="483"/>
      <c r="BI2511" s="465"/>
      <c r="BJ2511" s="465"/>
      <c r="BK2511" s="465"/>
      <c r="BL2511" s="465"/>
      <c r="BM2511" s="465"/>
      <c r="BN2511" s="465"/>
      <c r="BO2511" s="483"/>
      <c r="BP2511" s="483"/>
      <c r="BQ2511" s="483"/>
      <c r="BR2511" s="483"/>
      <c r="BS2511" s="483"/>
      <c r="BT2511" s="484"/>
      <c r="BU2511" s="484"/>
      <c r="BV2511" s="484"/>
      <c r="BW2511" s="516"/>
      <c r="BX2511" s="434"/>
      <c r="BY2511" s="490"/>
      <c r="BZ2511" s="491"/>
      <c r="CA2511" s="520"/>
      <c r="CB2511" s="520"/>
      <c r="CC2511" s="520"/>
      <c r="CD2511" s="520"/>
      <c r="CE2511" s="520"/>
      <c r="CF2511" s="520"/>
    </row>
    <row r="2512" spans="1:84" ht="13.8" thickBot="1" x14ac:dyDescent="0.3">
      <c r="A2512" s="133"/>
      <c r="B2512" s="134"/>
      <c r="C2512" s="429"/>
      <c r="D2512" s="136"/>
      <c r="E2512" s="136"/>
      <c r="F2512" s="438"/>
      <c r="G2512" s="136"/>
      <c r="H2512" s="139"/>
      <c r="I2512" s="430"/>
      <c r="J2512" s="431"/>
      <c r="K2512" s="432"/>
      <c r="L2512" s="428"/>
      <c r="M2512" s="500"/>
      <c r="N2512" s="518"/>
      <c r="O2512" s="501"/>
      <c r="P2512" s="501"/>
      <c r="Q2512" s="519"/>
      <c r="R2512" s="502"/>
      <c r="S2512" s="502"/>
      <c r="T2512" s="503"/>
      <c r="U2512" s="504"/>
      <c r="V2512" s="505"/>
      <c r="W2512" s="505"/>
      <c r="X2512" s="505"/>
      <c r="Y2512" s="505"/>
      <c r="Z2512" s="506"/>
      <c r="AA2512" s="507"/>
      <c r="AB2512" s="508"/>
      <c r="AC2512" s="513"/>
      <c r="AD2512" s="508"/>
      <c r="AE2512" s="507"/>
      <c r="AF2512" s="513"/>
      <c r="AG2512" s="507"/>
      <c r="AH2512" s="508"/>
      <c r="AI2512" s="509"/>
      <c r="AJ2512" s="507"/>
      <c r="AK2512" s="507"/>
      <c r="AL2512" s="510"/>
      <c r="AM2512" s="511"/>
      <c r="AN2512" s="512"/>
      <c r="AO2512" s="511"/>
      <c r="AP2512" s="507"/>
      <c r="AQ2512" s="512"/>
      <c r="AR2512" s="513"/>
      <c r="AS2512" s="508"/>
      <c r="AT2512" s="511"/>
      <c r="AU2512" s="511"/>
      <c r="AV2512" s="511"/>
      <c r="AW2512" s="511"/>
      <c r="AX2512" s="511"/>
      <c r="AY2512" s="511"/>
      <c r="AZ2512" s="514"/>
      <c r="BA2512" s="515"/>
      <c r="BB2512" s="507"/>
      <c r="BC2512" s="505"/>
      <c r="BD2512" s="524"/>
      <c r="BE2512" s="506"/>
      <c r="BF2512" s="482"/>
      <c r="BG2512" s="483"/>
      <c r="BH2512" s="483"/>
      <c r="BI2512" s="465"/>
      <c r="BJ2512" s="465"/>
      <c r="BK2512" s="465"/>
      <c r="BL2512" s="465"/>
      <c r="BM2512" s="465"/>
      <c r="BN2512" s="465"/>
      <c r="BO2512" s="483"/>
      <c r="BP2512" s="483"/>
      <c r="BQ2512" s="483"/>
      <c r="BR2512" s="483"/>
      <c r="BS2512" s="483"/>
      <c r="BT2512" s="484"/>
      <c r="BU2512" s="484"/>
      <c r="BV2512" s="484"/>
      <c r="BW2512" s="516"/>
      <c r="BX2512" s="434"/>
      <c r="BY2512" s="490"/>
      <c r="BZ2512" s="491"/>
      <c r="CA2512" s="520"/>
      <c r="CB2512" s="520"/>
      <c r="CC2512" s="520"/>
      <c r="CD2512" s="520"/>
      <c r="CE2512" s="520"/>
      <c r="CF2512" s="520"/>
    </row>
    <row r="2513" spans="1:84" ht="13.8" thickBot="1" x14ac:dyDescent="0.3">
      <c r="A2513" s="133"/>
      <c r="B2513" s="134"/>
      <c r="C2513" s="429"/>
      <c r="D2513" s="136"/>
      <c r="E2513" s="136"/>
      <c r="F2513" s="438"/>
      <c r="G2513" s="136"/>
      <c r="H2513" s="139"/>
      <c r="I2513" s="430"/>
      <c r="J2513" s="431"/>
      <c r="K2513" s="432"/>
      <c r="L2513" s="428"/>
      <c r="M2513" s="500"/>
      <c r="N2513" s="518"/>
      <c r="O2513" s="501"/>
      <c r="P2513" s="501"/>
      <c r="Q2513" s="519"/>
      <c r="R2513" s="502"/>
      <c r="S2513" s="502"/>
      <c r="T2513" s="503"/>
      <c r="U2513" s="504"/>
      <c r="V2513" s="505"/>
      <c r="W2513" s="505"/>
      <c r="X2513" s="505"/>
      <c r="Y2513" s="505"/>
      <c r="Z2513" s="506"/>
      <c r="AA2513" s="507"/>
      <c r="AB2513" s="508"/>
      <c r="AC2513" s="513"/>
      <c r="AD2513" s="508"/>
      <c r="AE2513" s="507"/>
      <c r="AF2513" s="513"/>
      <c r="AG2513" s="507"/>
      <c r="AH2513" s="508"/>
      <c r="AI2513" s="509"/>
      <c r="AJ2513" s="507"/>
      <c r="AK2513" s="507"/>
      <c r="AL2513" s="510"/>
      <c r="AM2513" s="511"/>
      <c r="AN2513" s="512"/>
      <c r="AO2513" s="511"/>
      <c r="AP2513" s="507"/>
      <c r="AQ2513" s="512"/>
      <c r="AR2513" s="513"/>
      <c r="AS2513" s="508"/>
      <c r="AT2513" s="511"/>
      <c r="AU2513" s="511"/>
      <c r="AV2513" s="511"/>
      <c r="AW2513" s="511"/>
      <c r="AX2513" s="511"/>
      <c r="AY2513" s="511"/>
      <c r="AZ2513" s="514"/>
      <c r="BA2513" s="515"/>
      <c r="BB2513" s="507"/>
      <c r="BC2513" s="505"/>
      <c r="BD2513" s="524"/>
      <c r="BE2513" s="506"/>
      <c r="BF2513" s="482"/>
      <c r="BG2513" s="483"/>
      <c r="BH2513" s="483"/>
      <c r="BI2513" s="465"/>
      <c r="BJ2513" s="465"/>
      <c r="BK2513" s="465"/>
      <c r="BL2513" s="465"/>
      <c r="BM2513" s="465"/>
      <c r="BN2513" s="465"/>
      <c r="BO2513" s="483"/>
      <c r="BP2513" s="483"/>
      <c r="BQ2513" s="483"/>
      <c r="BR2513" s="483"/>
      <c r="BS2513" s="483"/>
      <c r="BT2513" s="484"/>
      <c r="BU2513" s="484"/>
      <c r="BV2513" s="484"/>
      <c r="BW2513" s="516"/>
      <c r="BX2513" s="434"/>
      <c r="BY2513" s="490"/>
      <c r="BZ2513" s="491"/>
      <c r="CA2513" s="520"/>
      <c r="CB2513" s="520"/>
      <c r="CC2513" s="520"/>
      <c r="CD2513" s="520"/>
      <c r="CE2513" s="520"/>
      <c r="CF2513" s="520"/>
    </row>
    <row r="2514" spans="1:84" ht="13.8" thickBot="1" x14ac:dyDescent="0.3">
      <c r="A2514" s="133"/>
      <c r="B2514" s="134"/>
      <c r="C2514" s="429"/>
      <c r="D2514" s="136"/>
      <c r="E2514" s="136"/>
      <c r="F2514" s="438"/>
      <c r="G2514" s="136"/>
      <c r="H2514" s="139"/>
      <c r="I2514" s="430"/>
      <c r="J2514" s="431"/>
      <c r="K2514" s="432"/>
      <c r="L2514" s="428"/>
      <c r="M2514" s="500"/>
      <c r="N2514" s="518"/>
      <c r="O2514" s="501"/>
      <c r="P2514" s="501"/>
      <c r="Q2514" s="519"/>
      <c r="R2514" s="502"/>
      <c r="S2514" s="502"/>
      <c r="T2514" s="503"/>
      <c r="U2514" s="504"/>
      <c r="V2514" s="505"/>
      <c r="W2514" s="505"/>
      <c r="X2514" s="505"/>
      <c r="Y2514" s="505"/>
      <c r="Z2514" s="506"/>
      <c r="AA2514" s="507"/>
      <c r="AB2514" s="508"/>
      <c r="AC2514" s="513"/>
      <c r="AD2514" s="508"/>
      <c r="AE2514" s="507"/>
      <c r="AF2514" s="513"/>
      <c r="AG2514" s="507"/>
      <c r="AH2514" s="508"/>
      <c r="AI2514" s="509"/>
      <c r="AJ2514" s="507"/>
      <c r="AK2514" s="507"/>
      <c r="AL2514" s="510"/>
      <c r="AM2514" s="511"/>
      <c r="AN2514" s="512"/>
      <c r="AO2514" s="511"/>
      <c r="AP2514" s="507"/>
      <c r="AQ2514" s="512"/>
      <c r="AR2514" s="513"/>
      <c r="AS2514" s="508"/>
      <c r="AT2514" s="511"/>
      <c r="AU2514" s="511"/>
      <c r="AV2514" s="511"/>
      <c r="AW2514" s="511"/>
      <c r="AX2514" s="511"/>
      <c r="AY2514" s="511"/>
      <c r="AZ2514" s="514"/>
      <c r="BA2514" s="515"/>
      <c r="BB2514" s="507"/>
      <c r="BC2514" s="505"/>
      <c r="BD2514" s="524"/>
      <c r="BE2514" s="506"/>
      <c r="BF2514" s="482"/>
      <c r="BG2514" s="483"/>
      <c r="BH2514" s="483"/>
      <c r="BI2514" s="465"/>
      <c r="BJ2514" s="465"/>
      <c r="BK2514" s="465"/>
      <c r="BL2514" s="465"/>
      <c r="BM2514" s="465"/>
      <c r="BN2514" s="465"/>
      <c r="BO2514" s="483"/>
      <c r="BP2514" s="483"/>
      <c r="BQ2514" s="483"/>
      <c r="BR2514" s="483"/>
      <c r="BS2514" s="483"/>
      <c r="BT2514" s="484"/>
      <c r="BU2514" s="484"/>
      <c r="BV2514" s="484"/>
      <c r="BW2514" s="516"/>
      <c r="BX2514" s="434"/>
      <c r="BY2514" s="490"/>
      <c r="BZ2514" s="491"/>
      <c r="CA2514" s="520"/>
      <c r="CB2514" s="520"/>
      <c r="CC2514" s="520"/>
      <c r="CD2514" s="520"/>
      <c r="CE2514" s="520"/>
      <c r="CF2514" s="520"/>
    </row>
    <row r="2515" spans="1:84" ht="13.8" thickBot="1" x14ac:dyDescent="0.3">
      <c r="A2515" s="133"/>
      <c r="B2515" s="134"/>
      <c r="C2515" s="429"/>
      <c r="D2515" s="136"/>
      <c r="E2515" s="136"/>
      <c r="F2515" s="438"/>
      <c r="G2515" s="136"/>
      <c r="H2515" s="139"/>
      <c r="I2515" s="430"/>
      <c r="J2515" s="431"/>
      <c r="K2515" s="432"/>
      <c r="L2515" s="428"/>
      <c r="M2515" s="500"/>
      <c r="N2515" s="518"/>
      <c r="O2515" s="501"/>
      <c r="P2515" s="501"/>
      <c r="Q2515" s="519"/>
      <c r="R2515" s="502"/>
      <c r="S2515" s="502"/>
      <c r="T2515" s="503"/>
      <c r="U2515" s="504"/>
      <c r="V2515" s="505"/>
      <c r="W2515" s="505"/>
      <c r="X2515" s="505"/>
      <c r="Y2515" s="505"/>
      <c r="Z2515" s="506"/>
      <c r="AA2515" s="507"/>
      <c r="AB2515" s="508"/>
      <c r="AC2515" s="513"/>
      <c r="AD2515" s="508"/>
      <c r="AE2515" s="507"/>
      <c r="AF2515" s="513"/>
      <c r="AG2515" s="507"/>
      <c r="AH2515" s="508"/>
      <c r="AI2515" s="509"/>
      <c r="AJ2515" s="507"/>
      <c r="AK2515" s="507"/>
      <c r="AL2515" s="510"/>
      <c r="AM2515" s="511"/>
      <c r="AN2515" s="512"/>
      <c r="AO2515" s="511"/>
      <c r="AP2515" s="507"/>
      <c r="AQ2515" s="512"/>
      <c r="AR2515" s="513"/>
      <c r="AS2515" s="508"/>
      <c r="AT2515" s="511"/>
      <c r="AU2515" s="511"/>
      <c r="AV2515" s="511"/>
      <c r="AW2515" s="511"/>
      <c r="AX2515" s="511"/>
      <c r="AY2515" s="511"/>
      <c r="AZ2515" s="514"/>
      <c r="BA2515" s="515"/>
      <c r="BB2515" s="507"/>
      <c r="BC2515" s="505"/>
      <c r="BD2515" s="524"/>
      <c r="BE2515" s="506"/>
      <c r="BF2515" s="482"/>
      <c r="BG2515" s="483"/>
      <c r="BH2515" s="483"/>
      <c r="BI2515" s="465"/>
      <c r="BJ2515" s="465"/>
      <c r="BK2515" s="465"/>
      <c r="BL2515" s="465"/>
      <c r="BM2515" s="465"/>
      <c r="BN2515" s="465"/>
      <c r="BO2515" s="483"/>
      <c r="BP2515" s="483"/>
      <c r="BQ2515" s="483"/>
      <c r="BR2515" s="483"/>
      <c r="BS2515" s="483"/>
      <c r="BT2515" s="484"/>
      <c r="BU2515" s="484"/>
      <c r="BV2515" s="484"/>
      <c r="BW2515" s="516"/>
      <c r="BX2515" s="434"/>
      <c r="BY2515" s="490"/>
      <c r="BZ2515" s="491"/>
      <c r="CA2515" s="520"/>
      <c r="CB2515" s="520"/>
      <c r="CC2515" s="520"/>
      <c r="CD2515" s="520"/>
      <c r="CE2515" s="520"/>
      <c r="CF2515" s="520"/>
    </row>
    <row r="2516" spans="1:84" ht="13.8" thickBot="1" x14ac:dyDescent="0.3">
      <c r="A2516" s="133"/>
      <c r="B2516" s="134"/>
      <c r="C2516" s="429"/>
      <c r="D2516" s="136"/>
      <c r="E2516" s="136"/>
      <c r="F2516" s="438"/>
      <c r="G2516" s="136"/>
      <c r="H2516" s="139"/>
      <c r="I2516" s="430"/>
      <c r="J2516" s="431"/>
      <c r="K2516" s="432"/>
      <c r="L2516" s="428"/>
      <c r="M2516" s="500"/>
      <c r="N2516" s="518"/>
      <c r="O2516" s="501"/>
      <c r="P2516" s="501"/>
      <c r="Q2516" s="519"/>
      <c r="R2516" s="502"/>
      <c r="S2516" s="502"/>
      <c r="T2516" s="503"/>
      <c r="U2516" s="504"/>
      <c r="V2516" s="505"/>
      <c r="W2516" s="505"/>
      <c r="X2516" s="505"/>
      <c r="Y2516" s="505"/>
      <c r="Z2516" s="506"/>
      <c r="AA2516" s="507"/>
      <c r="AB2516" s="508"/>
      <c r="AC2516" s="513"/>
      <c r="AD2516" s="508"/>
      <c r="AE2516" s="507"/>
      <c r="AF2516" s="513"/>
      <c r="AG2516" s="507"/>
      <c r="AH2516" s="508"/>
      <c r="AI2516" s="509"/>
      <c r="AJ2516" s="507"/>
      <c r="AK2516" s="507"/>
      <c r="AL2516" s="510"/>
      <c r="AM2516" s="511"/>
      <c r="AN2516" s="512"/>
      <c r="AO2516" s="511"/>
      <c r="AP2516" s="507"/>
      <c r="AQ2516" s="512"/>
      <c r="AR2516" s="513"/>
      <c r="AS2516" s="508"/>
      <c r="AT2516" s="511"/>
      <c r="AU2516" s="511"/>
      <c r="AV2516" s="511"/>
      <c r="AW2516" s="511"/>
      <c r="AX2516" s="511"/>
      <c r="AY2516" s="511"/>
      <c r="AZ2516" s="514"/>
      <c r="BA2516" s="515"/>
      <c r="BB2516" s="507"/>
      <c r="BC2516" s="505"/>
      <c r="BD2516" s="524"/>
      <c r="BE2516" s="506"/>
      <c r="BF2516" s="482"/>
      <c r="BG2516" s="483"/>
      <c r="BH2516" s="483"/>
      <c r="BI2516" s="465"/>
      <c r="BJ2516" s="465"/>
      <c r="BK2516" s="465"/>
      <c r="BL2516" s="465"/>
      <c r="BM2516" s="465"/>
      <c r="BN2516" s="465"/>
      <c r="BO2516" s="483"/>
      <c r="BP2516" s="483"/>
      <c r="BQ2516" s="483"/>
      <c r="BR2516" s="483"/>
      <c r="BS2516" s="483"/>
      <c r="BT2516" s="484"/>
      <c r="BU2516" s="484"/>
      <c r="BV2516" s="484"/>
      <c r="BW2516" s="516"/>
      <c r="BX2516" s="434"/>
      <c r="BY2516" s="490"/>
      <c r="BZ2516" s="491"/>
      <c r="CA2516" s="520"/>
      <c r="CB2516" s="520"/>
      <c r="CC2516" s="520"/>
      <c r="CD2516" s="520"/>
      <c r="CE2516" s="520"/>
      <c r="CF2516" s="520"/>
    </row>
    <row r="2517" spans="1:84" ht="13.8" thickBot="1" x14ac:dyDescent="0.3">
      <c r="A2517" s="133"/>
      <c r="B2517" s="134"/>
      <c r="C2517" s="429"/>
      <c r="D2517" s="136"/>
      <c r="E2517" s="136"/>
      <c r="F2517" s="438"/>
      <c r="G2517" s="136"/>
      <c r="H2517" s="139"/>
      <c r="I2517" s="430"/>
      <c r="J2517" s="431"/>
      <c r="K2517" s="432"/>
      <c r="L2517" s="428"/>
      <c r="M2517" s="500"/>
      <c r="N2517" s="518"/>
      <c r="O2517" s="501"/>
      <c r="P2517" s="501"/>
      <c r="Q2517" s="519"/>
      <c r="R2517" s="502"/>
      <c r="S2517" s="502"/>
      <c r="T2517" s="503"/>
      <c r="U2517" s="504"/>
      <c r="V2517" s="505"/>
      <c r="W2517" s="505"/>
      <c r="X2517" s="505"/>
      <c r="Y2517" s="505"/>
      <c r="Z2517" s="506"/>
      <c r="AA2517" s="507"/>
      <c r="AB2517" s="508"/>
      <c r="AC2517" s="513"/>
      <c r="AD2517" s="508"/>
      <c r="AE2517" s="507"/>
      <c r="AF2517" s="513"/>
      <c r="AG2517" s="507"/>
      <c r="AH2517" s="508"/>
      <c r="AI2517" s="509"/>
      <c r="AJ2517" s="507"/>
      <c r="AK2517" s="507"/>
      <c r="AL2517" s="510"/>
      <c r="AM2517" s="511"/>
      <c r="AN2517" s="512"/>
      <c r="AO2517" s="511"/>
      <c r="AP2517" s="507"/>
      <c r="AQ2517" s="512"/>
      <c r="AR2517" s="513"/>
      <c r="AS2517" s="508"/>
      <c r="AT2517" s="511"/>
      <c r="AU2517" s="511"/>
      <c r="AV2517" s="511"/>
      <c r="AW2517" s="511"/>
      <c r="AX2517" s="511"/>
      <c r="AY2517" s="511"/>
      <c r="AZ2517" s="514"/>
      <c r="BA2517" s="515"/>
      <c r="BB2517" s="507"/>
      <c r="BC2517" s="505"/>
      <c r="BD2517" s="524"/>
      <c r="BE2517" s="506"/>
      <c r="BF2517" s="482"/>
      <c r="BG2517" s="483"/>
      <c r="BH2517" s="483"/>
      <c r="BI2517" s="465"/>
      <c r="BJ2517" s="465"/>
      <c r="BK2517" s="465"/>
      <c r="BL2517" s="465"/>
      <c r="BM2517" s="465"/>
      <c r="BN2517" s="465"/>
      <c r="BO2517" s="483"/>
      <c r="BP2517" s="483"/>
      <c r="BQ2517" s="483"/>
      <c r="BR2517" s="483"/>
      <c r="BS2517" s="483"/>
      <c r="BT2517" s="484"/>
      <c r="BU2517" s="484"/>
      <c r="BV2517" s="484"/>
      <c r="BW2517" s="516"/>
      <c r="BX2517" s="434"/>
      <c r="BY2517" s="490"/>
      <c r="BZ2517" s="491"/>
      <c r="CA2517" s="520"/>
      <c r="CB2517" s="520"/>
      <c r="CC2517" s="520"/>
      <c r="CD2517" s="520"/>
      <c r="CE2517" s="520"/>
      <c r="CF2517" s="520"/>
    </row>
    <row r="2518" spans="1:84" ht="13.8" thickBot="1" x14ac:dyDescent="0.3">
      <c r="A2518" s="133"/>
      <c r="B2518" s="134"/>
      <c r="C2518" s="429"/>
      <c r="D2518" s="136"/>
      <c r="E2518" s="136"/>
      <c r="F2518" s="438"/>
      <c r="G2518" s="136"/>
      <c r="H2518" s="139"/>
      <c r="I2518" s="430"/>
      <c r="J2518" s="431"/>
      <c r="K2518" s="432"/>
      <c r="L2518" s="428"/>
      <c r="M2518" s="500"/>
      <c r="N2518" s="518"/>
      <c r="O2518" s="501"/>
      <c r="P2518" s="501"/>
      <c r="Q2518" s="519"/>
      <c r="R2518" s="502"/>
      <c r="S2518" s="502"/>
      <c r="T2518" s="503"/>
      <c r="U2518" s="504"/>
      <c r="V2518" s="505"/>
      <c r="W2518" s="505"/>
      <c r="X2518" s="505"/>
      <c r="Y2518" s="505"/>
      <c r="Z2518" s="506"/>
      <c r="AA2518" s="507"/>
      <c r="AB2518" s="508"/>
      <c r="AC2518" s="513"/>
      <c r="AD2518" s="508"/>
      <c r="AE2518" s="507"/>
      <c r="AF2518" s="513"/>
      <c r="AG2518" s="507"/>
      <c r="AH2518" s="508"/>
      <c r="AI2518" s="509"/>
      <c r="AJ2518" s="507"/>
      <c r="AK2518" s="507"/>
      <c r="AL2518" s="510"/>
      <c r="AM2518" s="511"/>
      <c r="AN2518" s="512"/>
      <c r="AO2518" s="511"/>
      <c r="AP2518" s="507"/>
      <c r="AQ2518" s="512"/>
      <c r="AR2518" s="513"/>
      <c r="AS2518" s="508"/>
      <c r="AT2518" s="511"/>
      <c r="AU2518" s="511"/>
      <c r="AV2518" s="511"/>
      <c r="AW2518" s="511"/>
      <c r="AX2518" s="511"/>
      <c r="AY2518" s="511"/>
      <c r="AZ2518" s="514"/>
      <c r="BA2518" s="515"/>
      <c r="BB2518" s="507"/>
      <c r="BC2518" s="505"/>
      <c r="BD2518" s="524"/>
      <c r="BE2518" s="506"/>
      <c r="BF2518" s="482"/>
      <c r="BG2518" s="483"/>
      <c r="BH2518" s="483"/>
      <c r="BI2518" s="465"/>
      <c r="BJ2518" s="465"/>
      <c r="BK2518" s="465"/>
      <c r="BL2518" s="465"/>
      <c r="BM2518" s="465"/>
      <c r="BN2518" s="465"/>
      <c r="BO2518" s="483"/>
      <c r="BP2518" s="483"/>
      <c r="BQ2518" s="483"/>
      <c r="BR2518" s="483"/>
      <c r="BS2518" s="483"/>
      <c r="BT2518" s="484"/>
      <c r="BU2518" s="484"/>
      <c r="BV2518" s="484"/>
      <c r="BW2518" s="516"/>
      <c r="BX2518" s="434"/>
      <c r="BY2518" s="490"/>
      <c r="BZ2518" s="491"/>
      <c r="CA2518" s="520"/>
      <c r="CB2518" s="520"/>
      <c r="CC2518" s="520"/>
      <c r="CD2518" s="520"/>
      <c r="CE2518" s="520"/>
      <c r="CF2518" s="520"/>
    </row>
    <row r="2519" spans="1:84" ht="13.8" thickBot="1" x14ac:dyDescent="0.3">
      <c r="A2519" s="133"/>
      <c r="B2519" s="134"/>
      <c r="C2519" s="429"/>
      <c r="D2519" s="136"/>
      <c r="E2519" s="136"/>
      <c r="F2519" s="438"/>
      <c r="G2519" s="136"/>
      <c r="H2519" s="139"/>
      <c r="I2519" s="430"/>
      <c r="J2519" s="431"/>
      <c r="K2519" s="432"/>
      <c r="L2519" s="428"/>
      <c r="M2519" s="500"/>
      <c r="N2519" s="518"/>
      <c r="O2519" s="501"/>
      <c r="P2519" s="501"/>
      <c r="Q2519" s="519"/>
      <c r="R2519" s="502"/>
      <c r="S2519" s="502"/>
      <c r="T2519" s="503"/>
      <c r="U2519" s="504"/>
      <c r="V2519" s="505"/>
      <c r="W2519" s="505"/>
      <c r="X2519" s="505"/>
      <c r="Y2519" s="505"/>
      <c r="Z2519" s="506"/>
      <c r="AA2519" s="507"/>
      <c r="AB2519" s="508"/>
      <c r="AC2519" s="513"/>
      <c r="AD2519" s="508"/>
      <c r="AE2519" s="507"/>
      <c r="AF2519" s="513"/>
      <c r="AG2519" s="507"/>
      <c r="AH2519" s="508"/>
      <c r="AI2519" s="509"/>
      <c r="AJ2519" s="507"/>
      <c r="AK2519" s="507"/>
      <c r="AL2519" s="510"/>
      <c r="AM2519" s="511"/>
      <c r="AN2519" s="512"/>
      <c r="AO2519" s="511"/>
      <c r="AP2519" s="507"/>
      <c r="AQ2519" s="512"/>
      <c r="AR2519" s="513"/>
      <c r="AS2519" s="508"/>
      <c r="AT2519" s="511"/>
      <c r="AU2519" s="511"/>
      <c r="AV2519" s="511"/>
      <c r="AW2519" s="511"/>
      <c r="AX2519" s="511"/>
      <c r="AY2519" s="511"/>
      <c r="AZ2519" s="514"/>
      <c r="BA2519" s="515"/>
      <c r="BB2519" s="507"/>
      <c r="BC2519" s="505"/>
      <c r="BD2519" s="524"/>
      <c r="BE2519" s="506"/>
      <c r="BF2519" s="482"/>
      <c r="BG2519" s="483"/>
      <c r="BH2519" s="483"/>
      <c r="BI2519" s="465"/>
      <c r="BJ2519" s="465"/>
      <c r="BK2519" s="465"/>
      <c r="BL2519" s="465"/>
      <c r="BM2519" s="465"/>
      <c r="BN2519" s="465"/>
      <c r="BO2519" s="483"/>
      <c r="BP2519" s="483"/>
      <c r="BQ2519" s="483"/>
      <c r="BR2519" s="483"/>
      <c r="BS2519" s="483"/>
      <c r="BT2519" s="484"/>
      <c r="BU2519" s="484"/>
      <c r="BV2519" s="484"/>
      <c r="BW2519" s="516"/>
      <c r="BX2519" s="434"/>
      <c r="BY2519" s="490"/>
      <c r="BZ2519" s="491"/>
      <c r="CA2519" s="520"/>
      <c r="CB2519" s="520"/>
      <c r="CC2519" s="520"/>
      <c r="CD2519" s="520"/>
      <c r="CE2519" s="520"/>
      <c r="CF2519" s="520"/>
    </row>
    <row r="2520" spans="1:84" ht="13.8" thickBot="1" x14ac:dyDescent="0.3">
      <c r="A2520" s="133"/>
      <c r="B2520" s="134"/>
      <c r="C2520" s="429"/>
      <c r="D2520" s="136"/>
      <c r="E2520" s="136"/>
      <c r="F2520" s="438"/>
      <c r="G2520" s="136"/>
      <c r="H2520" s="139"/>
      <c r="I2520" s="430"/>
      <c r="J2520" s="431"/>
      <c r="K2520" s="432"/>
      <c r="L2520" s="428"/>
      <c r="M2520" s="500"/>
      <c r="N2520" s="518"/>
      <c r="O2520" s="501"/>
      <c r="P2520" s="501"/>
      <c r="Q2520" s="519"/>
      <c r="R2520" s="502"/>
      <c r="S2520" s="502"/>
      <c r="T2520" s="503"/>
      <c r="U2520" s="504"/>
      <c r="V2520" s="505"/>
      <c r="W2520" s="505"/>
      <c r="X2520" s="505"/>
      <c r="Y2520" s="505"/>
      <c r="Z2520" s="506"/>
      <c r="AA2520" s="507"/>
      <c r="AB2520" s="508"/>
      <c r="AC2520" s="513"/>
      <c r="AD2520" s="508"/>
      <c r="AE2520" s="507"/>
      <c r="AF2520" s="513"/>
      <c r="AG2520" s="507"/>
      <c r="AH2520" s="508"/>
      <c r="AI2520" s="509"/>
      <c r="AJ2520" s="507"/>
      <c r="AK2520" s="507"/>
      <c r="AL2520" s="510"/>
      <c r="AM2520" s="511"/>
      <c r="AN2520" s="512"/>
      <c r="AO2520" s="511"/>
      <c r="AP2520" s="507"/>
      <c r="AQ2520" s="512"/>
      <c r="AR2520" s="513"/>
      <c r="AS2520" s="508"/>
      <c r="AT2520" s="511"/>
      <c r="AU2520" s="511"/>
      <c r="AV2520" s="511"/>
      <c r="AW2520" s="511"/>
      <c r="AX2520" s="511"/>
      <c r="AY2520" s="511"/>
      <c r="AZ2520" s="514"/>
      <c r="BA2520" s="515"/>
      <c r="BB2520" s="507"/>
      <c r="BC2520" s="505"/>
      <c r="BD2520" s="524"/>
      <c r="BE2520" s="506"/>
      <c r="BF2520" s="482"/>
      <c r="BG2520" s="483"/>
      <c r="BH2520" s="483"/>
      <c r="BI2520" s="465"/>
      <c r="BJ2520" s="465"/>
      <c r="BK2520" s="465"/>
      <c r="BL2520" s="465"/>
      <c r="BM2520" s="465"/>
      <c r="BN2520" s="465"/>
      <c r="BO2520" s="483"/>
      <c r="BP2520" s="483"/>
      <c r="BQ2520" s="483"/>
      <c r="BR2520" s="483"/>
      <c r="BS2520" s="483"/>
      <c r="BT2520" s="484"/>
      <c r="BU2520" s="484"/>
      <c r="BV2520" s="484"/>
      <c r="BW2520" s="516"/>
      <c r="BX2520" s="434"/>
      <c r="BY2520" s="490"/>
      <c r="BZ2520" s="491"/>
      <c r="CA2520" s="520"/>
      <c r="CB2520" s="520"/>
      <c r="CC2520" s="520"/>
      <c r="CD2520" s="520"/>
      <c r="CE2520" s="520"/>
      <c r="CF2520" s="520"/>
    </row>
    <row r="2521" spans="1:84" ht="13.8" thickBot="1" x14ac:dyDescent="0.3">
      <c r="A2521" s="133"/>
      <c r="B2521" s="134"/>
      <c r="C2521" s="429"/>
      <c r="D2521" s="136"/>
      <c r="E2521" s="136"/>
      <c r="F2521" s="438"/>
      <c r="G2521" s="136"/>
      <c r="H2521" s="139"/>
      <c r="I2521" s="430"/>
      <c r="J2521" s="431"/>
      <c r="K2521" s="432"/>
      <c r="L2521" s="428"/>
      <c r="M2521" s="500"/>
      <c r="N2521" s="518"/>
      <c r="O2521" s="501"/>
      <c r="P2521" s="501"/>
      <c r="Q2521" s="519"/>
      <c r="R2521" s="502"/>
      <c r="S2521" s="502"/>
      <c r="T2521" s="503"/>
      <c r="U2521" s="504"/>
      <c r="V2521" s="505"/>
      <c r="W2521" s="505"/>
      <c r="X2521" s="505"/>
      <c r="Y2521" s="505"/>
      <c r="Z2521" s="506"/>
      <c r="AA2521" s="507"/>
      <c r="AB2521" s="508"/>
      <c r="AC2521" s="513"/>
      <c r="AD2521" s="508"/>
      <c r="AE2521" s="507"/>
      <c r="AF2521" s="513"/>
      <c r="AG2521" s="507"/>
      <c r="AH2521" s="508"/>
      <c r="AI2521" s="509"/>
      <c r="AJ2521" s="507"/>
      <c r="AK2521" s="507"/>
      <c r="AL2521" s="510"/>
      <c r="AM2521" s="511"/>
      <c r="AN2521" s="512"/>
      <c r="AO2521" s="511"/>
      <c r="AP2521" s="507"/>
      <c r="AQ2521" s="512"/>
      <c r="AR2521" s="513"/>
      <c r="AS2521" s="508"/>
      <c r="AT2521" s="511"/>
      <c r="AU2521" s="511"/>
      <c r="AV2521" s="511"/>
      <c r="AW2521" s="511"/>
      <c r="AX2521" s="511"/>
      <c r="AY2521" s="511"/>
      <c r="AZ2521" s="514"/>
      <c r="BA2521" s="515"/>
      <c r="BB2521" s="507"/>
      <c r="BC2521" s="505"/>
      <c r="BD2521" s="524"/>
      <c r="BE2521" s="506"/>
      <c r="BF2521" s="482"/>
      <c r="BG2521" s="483"/>
      <c r="BH2521" s="483"/>
      <c r="BI2521" s="465"/>
      <c r="BJ2521" s="465"/>
      <c r="BK2521" s="465"/>
      <c r="BL2521" s="465"/>
      <c r="BM2521" s="465"/>
      <c r="BN2521" s="465"/>
      <c r="BO2521" s="483"/>
      <c r="BP2521" s="483"/>
      <c r="BQ2521" s="483"/>
      <c r="BR2521" s="483"/>
      <c r="BS2521" s="483"/>
      <c r="BT2521" s="484"/>
      <c r="BU2521" s="484"/>
      <c r="BV2521" s="484"/>
      <c r="BW2521" s="516"/>
      <c r="BX2521" s="434"/>
      <c r="BY2521" s="490"/>
      <c r="BZ2521" s="491"/>
      <c r="CA2521" s="520"/>
      <c r="CB2521" s="520"/>
      <c r="CC2521" s="520"/>
      <c r="CD2521" s="520"/>
      <c r="CE2521" s="520"/>
      <c r="CF2521" s="520"/>
    </row>
    <row r="2522" spans="1:84" ht="13.8" thickBot="1" x14ac:dyDescent="0.3">
      <c r="A2522" s="133"/>
      <c r="B2522" s="134"/>
      <c r="C2522" s="429"/>
      <c r="D2522" s="136"/>
      <c r="E2522" s="136"/>
      <c r="F2522" s="438"/>
      <c r="G2522" s="136"/>
      <c r="H2522" s="139"/>
      <c r="I2522" s="430"/>
      <c r="J2522" s="431"/>
      <c r="K2522" s="432"/>
      <c r="L2522" s="428"/>
      <c r="M2522" s="500"/>
      <c r="N2522" s="518"/>
      <c r="O2522" s="501"/>
      <c r="P2522" s="501"/>
      <c r="Q2522" s="519"/>
      <c r="R2522" s="502"/>
      <c r="S2522" s="502"/>
      <c r="T2522" s="503"/>
      <c r="U2522" s="504"/>
      <c r="V2522" s="505"/>
      <c r="W2522" s="505"/>
      <c r="X2522" s="505"/>
      <c r="Y2522" s="505"/>
      <c r="Z2522" s="506"/>
      <c r="AA2522" s="507"/>
      <c r="AB2522" s="508"/>
      <c r="AC2522" s="513"/>
      <c r="AD2522" s="508"/>
      <c r="AE2522" s="507"/>
      <c r="AF2522" s="513"/>
      <c r="AG2522" s="507"/>
      <c r="AH2522" s="508"/>
      <c r="AI2522" s="509"/>
      <c r="AJ2522" s="507"/>
      <c r="AK2522" s="507"/>
      <c r="AL2522" s="510"/>
      <c r="AM2522" s="511"/>
      <c r="AN2522" s="512"/>
      <c r="AO2522" s="511"/>
      <c r="AP2522" s="507"/>
      <c r="AQ2522" s="512"/>
      <c r="AR2522" s="513"/>
      <c r="AS2522" s="508"/>
      <c r="AT2522" s="511"/>
      <c r="AU2522" s="511"/>
      <c r="AV2522" s="511"/>
      <c r="AW2522" s="511"/>
      <c r="AX2522" s="511"/>
      <c r="AY2522" s="511"/>
      <c r="AZ2522" s="514"/>
      <c r="BA2522" s="515"/>
      <c r="BB2522" s="507"/>
      <c r="BC2522" s="505"/>
      <c r="BD2522" s="524"/>
      <c r="BE2522" s="506"/>
      <c r="BF2522" s="482"/>
      <c r="BG2522" s="483"/>
      <c r="BH2522" s="483"/>
      <c r="BI2522" s="465"/>
      <c r="BJ2522" s="465"/>
      <c r="BK2522" s="465"/>
      <c r="BL2522" s="465"/>
      <c r="BM2522" s="465"/>
      <c r="BN2522" s="465"/>
      <c r="BO2522" s="483"/>
      <c r="BP2522" s="483"/>
      <c r="BQ2522" s="483"/>
      <c r="BR2522" s="483"/>
      <c r="BS2522" s="483"/>
      <c r="BT2522" s="484"/>
      <c r="BU2522" s="484"/>
      <c r="BV2522" s="484"/>
      <c r="BW2522" s="516"/>
      <c r="BX2522" s="434"/>
      <c r="BY2522" s="490"/>
      <c r="BZ2522" s="491"/>
      <c r="CA2522" s="520"/>
      <c r="CB2522" s="520"/>
      <c r="CC2522" s="520"/>
      <c r="CD2522" s="520"/>
      <c r="CE2522" s="520"/>
      <c r="CF2522" s="520"/>
    </row>
    <row r="2523" spans="1:84" ht="13.8" thickBot="1" x14ac:dyDescent="0.3">
      <c r="A2523" s="133"/>
      <c r="B2523" s="134"/>
      <c r="C2523" s="429"/>
      <c r="D2523" s="136"/>
      <c r="E2523" s="136"/>
      <c r="F2523" s="438"/>
      <c r="G2523" s="136"/>
      <c r="H2523" s="139"/>
      <c r="I2523" s="430"/>
      <c r="J2523" s="431"/>
      <c r="K2523" s="432"/>
      <c r="L2523" s="428"/>
      <c r="M2523" s="500"/>
      <c r="N2523" s="518"/>
      <c r="O2523" s="501"/>
      <c r="P2523" s="501"/>
      <c r="Q2523" s="519"/>
      <c r="R2523" s="502"/>
      <c r="S2523" s="502"/>
      <c r="T2523" s="503"/>
      <c r="U2523" s="504"/>
      <c r="V2523" s="505"/>
      <c r="W2523" s="505"/>
      <c r="X2523" s="505"/>
      <c r="Y2523" s="505"/>
      <c r="Z2523" s="506"/>
      <c r="AA2523" s="507"/>
      <c r="AB2523" s="508"/>
      <c r="AC2523" s="513"/>
      <c r="AD2523" s="508"/>
      <c r="AE2523" s="507"/>
      <c r="AF2523" s="513"/>
      <c r="AG2523" s="507"/>
      <c r="AH2523" s="508"/>
      <c r="AI2523" s="509"/>
      <c r="AJ2523" s="507"/>
      <c r="AK2523" s="507"/>
      <c r="AL2523" s="510"/>
      <c r="AM2523" s="511"/>
      <c r="AN2523" s="512"/>
      <c r="AO2523" s="511"/>
      <c r="AP2523" s="507"/>
      <c r="AQ2523" s="512"/>
      <c r="AR2523" s="513"/>
      <c r="AS2523" s="508"/>
      <c r="AT2523" s="511"/>
      <c r="AU2523" s="511"/>
      <c r="AV2523" s="511"/>
      <c r="AW2523" s="511"/>
      <c r="AX2523" s="511"/>
      <c r="AY2523" s="511"/>
      <c r="AZ2523" s="514"/>
      <c r="BA2523" s="515"/>
      <c r="BB2523" s="507"/>
      <c r="BC2523" s="505"/>
      <c r="BD2523" s="524"/>
      <c r="BE2523" s="506"/>
      <c r="BF2523" s="482"/>
      <c r="BG2523" s="483"/>
      <c r="BH2523" s="483"/>
      <c r="BI2523" s="465"/>
      <c r="BJ2523" s="465"/>
      <c r="BK2523" s="465"/>
      <c r="BL2523" s="465"/>
      <c r="BM2523" s="465"/>
      <c r="BN2523" s="465"/>
      <c r="BO2523" s="483"/>
      <c r="BP2523" s="483"/>
      <c r="BQ2523" s="483"/>
      <c r="BR2523" s="483"/>
      <c r="BS2523" s="483"/>
      <c r="BT2523" s="484"/>
      <c r="BU2523" s="484"/>
      <c r="BV2523" s="484"/>
      <c r="BW2523" s="516"/>
      <c r="BX2523" s="434"/>
      <c r="BY2523" s="490"/>
      <c r="BZ2523" s="491"/>
      <c r="CA2523" s="520"/>
      <c r="CB2523" s="520"/>
      <c r="CC2523" s="520"/>
      <c r="CD2523" s="520"/>
      <c r="CE2523" s="520"/>
      <c r="CF2523" s="520"/>
    </row>
    <row r="2524" spans="1:84" ht="13.8" thickBot="1" x14ac:dyDescent="0.3">
      <c r="A2524" s="133"/>
      <c r="B2524" s="134"/>
      <c r="C2524" s="429"/>
      <c r="D2524" s="136"/>
      <c r="E2524" s="136"/>
      <c r="F2524" s="438"/>
      <c r="G2524" s="136"/>
      <c r="H2524" s="139"/>
      <c r="I2524" s="430"/>
      <c r="J2524" s="431"/>
      <c r="K2524" s="432"/>
      <c r="L2524" s="428"/>
      <c r="M2524" s="500"/>
      <c r="N2524" s="518"/>
      <c r="O2524" s="501"/>
      <c r="P2524" s="501"/>
      <c r="Q2524" s="519"/>
      <c r="R2524" s="502"/>
      <c r="S2524" s="502"/>
      <c r="T2524" s="503"/>
      <c r="U2524" s="504"/>
      <c r="V2524" s="505"/>
      <c r="W2524" s="505"/>
      <c r="X2524" s="505"/>
      <c r="Y2524" s="505"/>
      <c r="Z2524" s="506"/>
      <c r="AA2524" s="507"/>
      <c r="AB2524" s="508"/>
      <c r="AC2524" s="513"/>
      <c r="AD2524" s="508"/>
      <c r="AE2524" s="507"/>
      <c r="AF2524" s="513"/>
      <c r="AG2524" s="507"/>
      <c r="AH2524" s="508"/>
      <c r="AI2524" s="509"/>
      <c r="AJ2524" s="507"/>
      <c r="AK2524" s="507"/>
      <c r="AL2524" s="510"/>
      <c r="AM2524" s="511"/>
      <c r="AN2524" s="512"/>
      <c r="AO2524" s="511"/>
      <c r="AP2524" s="507"/>
      <c r="AQ2524" s="512"/>
      <c r="AR2524" s="513"/>
      <c r="AS2524" s="508"/>
      <c r="AT2524" s="511"/>
      <c r="AU2524" s="511"/>
      <c r="AV2524" s="511"/>
      <c r="AW2524" s="511"/>
      <c r="AX2524" s="511"/>
      <c r="AY2524" s="511"/>
      <c r="AZ2524" s="514"/>
      <c r="BA2524" s="515"/>
      <c r="BB2524" s="507"/>
      <c r="BC2524" s="505"/>
      <c r="BD2524" s="524"/>
      <c r="BE2524" s="506"/>
      <c r="BF2524" s="482"/>
      <c r="BG2524" s="483"/>
      <c r="BH2524" s="483"/>
      <c r="BI2524" s="465"/>
      <c r="BJ2524" s="465"/>
      <c r="BK2524" s="465"/>
      <c r="BL2524" s="465"/>
      <c r="BM2524" s="465"/>
      <c r="BN2524" s="465"/>
      <c r="BO2524" s="483"/>
      <c r="BP2524" s="483"/>
      <c r="BQ2524" s="483"/>
      <c r="BR2524" s="483"/>
      <c r="BS2524" s="483"/>
      <c r="BT2524" s="484"/>
      <c r="BU2524" s="484"/>
      <c r="BV2524" s="484"/>
      <c r="BW2524" s="516"/>
      <c r="BX2524" s="434"/>
      <c r="BY2524" s="490"/>
      <c r="BZ2524" s="491"/>
      <c r="CA2524" s="520"/>
      <c r="CB2524" s="520"/>
      <c r="CC2524" s="520"/>
      <c r="CD2524" s="520"/>
      <c r="CE2524" s="520"/>
      <c r="CF2524" s="520"/>
    </row>
    <row r="2525" spans="1:84" ht="13.8" thickBot="1" x14ac:dyDescent="0.3">
      <c r="A2525" s="133"/>
      <c r="B2525" s="134"/>
      <c r="C2525" s="429"/>
      <c r="D2525" s="136"/>
      <c r="E2525" s="136"/>
      <c r="F2525" s="438"/>
      <c r="G2525" s="136"/>
      <c r="H2525" s="139"/>
      <c r="I2525" s="430"/>
      <c r="J2525" s="431"/>
      <c r="K2525" s="432"/>
      <c r="L2525" s="428"/>
      <c r="M2525" s="500"/>
      <c r="N2525" s="518"/>
      <c r="O2525" s="501"/>
      <c r="P2525" s="501"/>
      <c r="Q2525" s="519"/>
      <c r="R2525" s="502"/>
      <c r="S2525" s="502"/>
      <c r="T2525" s="503"/>
      <c r="U2525" s="504"/>
      <c r="V2525" s="505"/>
      <c r="W2525" s="505"/>
      <c r="X2525" s="505"/>
      <c r="Y2525" s="505"/>
      <c r="Z2525" s="506"/>
      <c r="AA2525" s="507"/>
      <c r="AB2525" s="508"/>
      <c r="AC2525" s="513"/>
      <c r="AD2525" s="508"/>
      <c r="AE2525" s="507"/>
      <c r="AF2525" s="513"/>
      <c r="AG2525" s="507"/>
      <c r="AH2525" s="508"/>
      <c r="AI2525" s="509"/>
      <c r="AJ2525" s="507"/>
      <c r="AK2525" s="507"/>
      <c r="AL2525" s="510"/>
      <c r="AM2525" s="511"/>
      <c r="AN2525" s="512"/>
      <c r="AO2525" s="511"/>
      <c r="AP2525" s="507"/>
      <c r="AQ2525" s="512"/>
      <c r="AR2525" s="513"/>
      <c r="AS2525" s="508"/>
      <c r="AT2525" s="511"/>
      <c r="AU2525" s="511"/>
      <c r="AV2525" s="511"/>
      <c r="AW2525" s="511"/>
      <c r="AX2525" s="511"/>
      <c r="AY2525" s="511"/>
      <c r="AZ2525" s="514"/>
      <c r="BA2525" s="515"/>
      <c r="BB2525" s="507"/>
      <c r="BC2525" s="505"/>
      <c r="BD2525" s="524"/>
      <c r="BE2525" s="506"/>
      <c r="BF2525" s="482"/>
      <c r="BG2525" s="483"/>
      <c r="BH2525" s="483"/>
      <c r="BI2525" s="465"/>
      <c r="BJ2525" s="465"/>
      <c r="BK2525" s="465"/>
      <c r="BL2525" s="465"/>
      <c r="BM2525" s="465"/>
      <c r="BN2525" s="465"/>
      <c r="BO2525" s="483"/>
      <c r="BP2525" s="483"/>
      <c r="BQ2525" s="483"/>
      <c r="BR2525" s="483"/>
      <c r="BS2525" s="483"/>
      <c r="BT2525" s="484"/>
      <c r="BU2525" s="484"/>
      <c r="BV2525" s="484"/>
      <c r="BW2525" s="516"/>
      <c r="BX2525" s="434"/>
      <c r="BY2525" s="490"/>
      <c r="BZ2525" s="491"/>
      <c r="CA2525" s="520"/>
      <c r="CB2525" s="520"/>
      <c r="CC2525" s="520"/>
      <c r="CD2525" s="520"/>
      <c r="CE2525" s="520"/>
      <c r="CF2525" s="520"/>
    </row>
    <row r="2526" spans="1:84" ht="13.8" thickBot="1" x14ac:dyDescent="0.3">
      <c r="A2526" s="133"/>
      <c r="B2526" s="134"/>
      <c r="C2526" s="429"/>
      <c r="D2526" s="136"/>
      <c r="E2526" s="136"/>
      <c r="F2526" s="438"/>
      <c r="G2526" s="136"/>
      <c r="H2526" s="139"/>
      <c r="I2526" s="430"/>
      <c r="J2526" s="431"/>
      <c r="K2526" s="432"/>
      <c r="L2526" s="428"/>
      <c r="M2526" s="500"/>
      <c r="N2526" s="518"/>
      <c r="O2526" s="501"/>
      <c r="P2526" s="501"/>
      <c r="Q2526" s="519"/>
      <c r="R2526" s="502"/>
      <c r="S2526" s="502"/>
      <c r="T2526" s="503"/>
      <c r="U2526" s="504"/>
      <c r="V2526" s="505"/>
      <c r="W2526" s="505"/>
      <c r="X2526" s="505"/>
      <c r="Y2526" s="505"/>
      <c r="Z2526" s="506"/>
      <c r="AA2526" s="507"/>
      <c r="AB2526" s="508"/>
      <c r="AC2526" s="513"/>
      <c r="AD2526" s="508"/>
      <c r="AE2526" s="507"/>
      <c r="AF2526" s="513"/>
      <c r="AG2526" s="507"/>
      <c r="AH2526" s="508"/>
      <c r="AI2526" s="509"/>
      <c r="AJ2526" s="507"/>
      <c r="AK2526" s="507"/>
      <c r="AL2526" s="510"/>
      <c r="AM2526" s="511"/>
      <c r="AN2526" s="512"/>
      <c r="AO2526" s="511"/>
      <c r="AP2526" s="507"/>
      <c r="AQ2526" s="512"/>
      <c r="AR2526" s="513"/>
      <c r="AS2526" s="508"/>
      <c r="AT2526" s="511"/>
      <c r="AU2526" s="511"/>
      <c r="AV2526" s="511"/>
      <c r="AW2526" s="511"/>
      <c r="AX2526" s="511"/>
      <c r="AY2526" s="511"/>
      <c r="AZ2526" s="514"/>
      <c r="BA2526" s="515"/>
      <c r="BB2526" s="507"/>
      <c r="BC2526" s="505"/>
      <c r="BD2526" s="524"/>
      <c r="BE2526" s="506"/>
      <c r="BF2526" s="482"/>
      <c r="BG2526" s="483"/>
      <c r="BH2526" s="483"/>
      <c r="BI2526" s="465"/>
      <c r="BJ2526" s="465"/>
      <c r="BK2526" s="465"/>
      <c r="BL2526" s="465"/>
      <c r="BM2526" s="465"/>
      <c r="BN2526" s="465"/>
      <c r="BO2526" s="483"/>
      <c r="BP2526" s="483"/>
      <c r="BQ2526" s="483"/>
      <c r="BR2526" s="483"/>
      <c r="BS2526" s="483"/>
      <c r="BT2526" s="484"/>
      <c r="BU2526" s="484"/>
      <c r="BV2526" s="484"/>
      <c r="BW2526" s="516"/>
      <c r="BX2526" s="434"/>
      <c r="BY2526" s="490"/>
      <c r="BZ2526" s="491"/>
      <c r="CA2526" s="520"/>
      <c r="CB2526" s="520"/>
      <c r="CC2526" s="520"/>
      <c r="CD2526" s="520"/>
      <c r="CE2526" s="520"/>
      <c r="CF2526" s="520"/>
    </row>
    <row r="2527" spans="1:84" ht="13.8" thickBot="1" x14ac:dyDescent="0.3">
      <c r="A2527" s="133"/>
      <c r="B2527" s="134"/>
      <c r="C2527" s="429"/>
      <c r="D2527" s="136"/>
      <c r="E2527" s="136"/>
      <c r="F2527" s="438"/>
      <c r="G2527" s="136"/>
      <c r="H2527" s="139"/>
      <c r="I2527" s="430"/>
      <c r="J2527" s="431"/>
      <c r="K2527" s="432"/>
      <c r="L2527" s="428"/>
      <c r="M2527" s="500"/>
      <c r="N2527" s="518"/>
      <c r="O2527" s="501"/>
      <c r="P2527" s="501"/>
      <c r="Q2527" s="519"/>
      <c r="R2527" s="502"/>
      <c r="S2527" s="502"/>
      <c r="T2527" s="503"/>
      <c r="U2527" s="504"/>
      <c r="V2527" s="505"/>
      <c r="W2527" s="505"/>
      <c r="X2527" s="505"/>
      <c r="Y2527" s="505"/>
      <c r="Z2527" s="506"/>
      <c r="AA2527" s="507"/>
      <c r="AB2527" s="508"/>
      <c r="AC2527" s="513"/>
      <c r="AD2527" s="508"/>
      <c r="AE2527" s="507"/>
      <c r="AF2527" s="513"/>
      <c r="AG2527" s="507"/>
      <c r="AH2527" s="508"/>
      <c r="AI2527" s="509"/>
      <c r="AJ2527" s="507"/>
      <c r="AK2527" s="507"/>
      <c r="AL2527" s="510"/>
      <c r="AM2527" s="511"/>
      <c r="AN2527" s="512"/>
      <c r="AO2527" s="511"/>
      <c r="AP2527" s="507"/>
      <c r="AQ2527" s="512"/>
      <c r="AR2527" s="513"/>
      <c r="AS2527" s="508"/>
      <c r="AT2527" s="511"/>
      <c r="AU2527" s="511"/>
      <c r="AV2527" s="511"/>
      <c r="AW2527" s="511"/>
      <c r="AX2527" s="511"/>
      <c r="AY2527" s="511"/>
      <c r="AZ2527" s="514"/>
      <c r="BA2527" s="515"/>
      <c r="BB2527" s="507"/>
      <c r="BC2527" s="505"/>
      <c r="BD2527" s="524"/>
      <c r="BE2527" s="506"/>
      <c r="BF2527" s="482"/>
      <c r="BG2527" s="483"/>
      <c r="BH2527" s="483"/>
      <c r="BI2527" s="465"/>
      <c r="BJ2527" s="465"/>
      <c r="BK2527" s="465"/>
      <c r="BL2527" s="465"/>
      <c r="BM2527" s="465"/>
      <c r="BN2527" s="465"/>
      <c r="BO2527" s="483"/>
      <c r="BP2527" s="483"/>
      <c r="BQ2527" s="483"/>
      <c r="BR2527" s="483"/>
      <c r="BS2527" s="483"/>
      <c r="BT2527" s="484"/>
      <c r="BU2527" s="484"/>
      <c r="BV2527" s="484"/>
      <c r="BW2527" s="516"/>
      <c r="BX2527" s="434"/>
      <c r="BY2527" s="490"/>
      <c r="BZ2527" s="491"/>
      <c r="CA2527" s="520"/>
      <c r="CB2527" s="520"/>
      <c r="CC2527" s="520"/>
      <c r="CD2527" s="520"/>
      <c r="CE2527" s="520"/>
      <c r="CF2527" s="520"/>
    </row>
    <row r="2528" spans="1:84" ht="13.8" thickBot="1" x14ac:dyDescent="0.3">
      <c r="A2528" s="133"/>
      <c r="B2528" s="134"/>
      <c r="C2528" s="429"/>
      <c r="D2528" s="136"/>
      <c r="E2528" s="136"/>
      <c r="F2528" s="438"/>
      <c r="G2528" s="136"/>
      <c r="H2528" s="139"/>
      <c r="I2528" s="430"/>
      <c r="J2528" s="431"/>
      <c r="K2528" s="432"/>
      <c r="L2528" s="428"/>
      <c r="M2528" s="500"/>
      <c r="N2528" s="518"/>
      <c r="O2528" s="501"/>
      <c r="P2528" s="501"/>
      <c r="Q2528" s="519"/>
      <c r="R2528" s="502"/>
      <c r="S2528" s="502"/>
      <c r="T2528" s="503"/>
      <c r="U2528" s="504"/>
      <c r="V2528" s="505"/>
      <c r="W2528" s="505"/>
      <c r="X2528" s="505"/>
      <c r="Y2528" s="505"/>
      <c r="Z2528" s="506"/>
      <c r="AA2528" s="507"/>
      <c r="AB2528" s="508"/>
      <c r="AC2528" s="513"/>
      <c r="AD2528" s="508"/>
      <c r="AE2528" s="507"/>
      <c r="AF2528" s="513"/>
      <c r="AG2528" s="507"/>
      <c r="AH2528" s="508"/>
      <c r="AI2528" s="509"/>
      <c r="AJ2528" s="507"/>
      <c r="AK2528" s="507"/>
      <c r="AL2528" s="510"/>
      <c r="AM2528" s="511"/>
      <c r="AN2528" s="512"/>
      <c r="AO2528" s="511"/>
      <c r="AP2528" s="507"/>
      <c r="AQ2528" s="512"/>
      <c r="AR2528" s="513"/>
      <c r="AS2528" s="508"/>
      <c r="AT2528" s="511"/>
      <c r="AU2528" s="511"/>
      <c r="AV2528" s="511"/>
      <c r="AW2528" s="511"/>
      <c r="AX2528" s="511"/>
      <c r="AY2528" s="511"/>
      <c r="AZ2528" s="514"/>
      <c r="BA2528" s="515"/>
      <c r="BB2528" s="507"/>
      <c r="BC2528" s="505"/>
      <c r="BD2528" s="524"/>
      <c r="BE2528" s="506"/>
      <c r="BF2528" s="482"/>
      <c r="BG2528" s="483"/>
      <c r="BH2528" s="483"/>
      <c r="BI2528" s="465"/>
      <c r="BJ2528" s="465"/>
      <c r="BK2528" s="465"/>
      <c r="BL2528" s="465"/>
      <c r="BM2528" s="465"/>
      <c r="BN2528" s="465"/>
      <c r="BO2528" s="483"/>
      <c r="BP2528" s="483"/>
      <c r="BQ2528" s="483"/>
      <c r="BR2528" s="483"/>
      <c r="BS2528" s="483"/>
      <c r="BT2528" s="484"/>
      <c r="BU2528" s="484"/>
      <c r="BV2528" s="484"/>
      <c r="BW2528" s="516"/>
      <c r="BX2528" s="434"/>
      <c r="BY2528" s="490"/>
      <c r="BZ2528" s="491"/>
      <c r="CA2528" s="520"/>
      <c r="CB2528" s="520"/>
      <c r="CC2528" s="520"/>
      <c r="CD2528" s="520"/>
      <c r="CE2528" s="520"/>
      <c r="CF2528" s="520"/>
    </row>
    <row r="2529" spans="1:84" ht="13.8" thickBot="1" x14ac:dyDescent="0.3">
      <c r="A2529" s="133"/>
      <c r="B2529" s="134"/>
      <c r="C2529" s="429"/>
      <c r="D2529" s="136"/>
      <c r="E2529" s="136"/>
      <c r="F2529" s="438"/>
      <c r="G2529" s="136"/>
      <c r="H2529" s="139"/>
      <c r="I2529" s="430"/>
      <c r="J2529" s="431"/>
      <c r="K2529" s="432"/>
      <c r="L2529" s="428"/>
      <c r="M2529" s="500"/>
      <c r="N2529" s="518"/>
      <c r="O2529" s="501"/>
      <c r="P2529" s="501"/>
      <c r="Q2529" s="519"/>
      <c r="R2529" s="502"/>
      <c r="S2529" s="502"/>
      <c r="T2529" s="503"/>
      <c r="U2529" s="504"/>
      <c r="V2529" s="505"/>
      <c r="W2529" s="505"/>
      <c r="X2529" s="505"/>
      <c r="Y2529" s="505"/>
      <c r="Z2529" s="506"/>
      <c r="AA2529" s="507"/>
      <c r="AB2529" s="508"/>
      <c r="AC2529" s="513"/>
      <c r="AD2529" s="508"/>
      <c r="AE2529" s="507"/>
      <c r="AF2529" s="513"/>
      <c r="AG2529" s="507"/>
      <c r="AH2529" s="508"/>
      <c r="AI2529" s="509"/>
      <c r="AJ2529" s="507"/>
      <c r="AK2529" s="507"/>
      <c r="AL2529" s="510"/>
      <c r="AM2529" s="511"/>
      <c r="AN2529" s="512"/>
      <c r="AO2529" s="511"/>
      <c r="AP2529" s="507"/>
      <c r="AQ2529" s="512"/>
      <c r="AR2529" s="513"/>
      <c r="AS2529" s="508"/>
      <c r="AT2529" s="511"/>
      <c r="AU2529" s="511"/>
      <c r="AV2529" s="511"/>
      <c r="AW2529" s="511"/>
      <c r="AX2529" s="511"/>
      <c r="AY2529" s="511"/>
      <c r="AZ2529" s="514"/>
      <c r="BA2529" s="515"/>
      <c r="BB2529" s="507"/>
      <c r="BC2529" s="505"/>
      <c r="BD2529" s="524"/>
      <c r="BE2529" s="506"/>
      <c r="BF2529" s="482"/>
      <c r="BG2529" s="483"/>
      <c r="BH2529" s="483"/>
      <c r="BI2529" s="465"/>
      <c r="BJ2529" s="465"/>
      <c r="BK2529" s="465"/>
      <c r="BL2529" s="465"/>
      <c r="BM2529" s="465"/>
      <c r="BN2529" s="465"/>
      <c r="BO2529" s="483"/>
      <c r="BP2529" s="483"/>
      <c r="BQ2529" s="483"/>
      <c r="BR2529" s="483"/>
      <c r="BS2529" s="483"/>
      <c r="BT2529" s="484"/>
      <c r="BU2529" s="484"/>
      <c r="BV2529" s="484"/>
      <c r="BW2529" s="516"/>
      <c r="BX2529" s="434"/>
      <c r="BY2529" s="490"/>
      <c r="BZ2529" s="491"/>
      <c r="CA2529" s="520"/>
      <c r="CB2529" s="520"/>
      <c r="CC2529" s="520"/>
      <c r="CD2529" s="520"/>
      <c r="CE2529" s="520"/>
      <c r="CF2529" s="520"/>
    </row>
    <row r="2530" spans="1:84" ht="13.8" thickBot="1" x14ac:dyDescent="0.3">
      <c r="A2530" s="133"/>
      <c r="B2530" s="134"/>
      <c r="C2530" s="429"/>
      <c r="D2530" s="136"/>
      <c r="E2530" s="136"/>
      <c r="F2530" s="438"/>
      <c r="G2530" s="136"/>
      <c r="H2530" s="139"/>
      <c r="I2530" s="430"/>
      <c r="J2530" s="431"/>
      <c r="K2530" s="432"/>
      <c r="L2530" s="428"/>
      <c r="M2530" s="500"/>
      <c r="N2530" s="518"/>
      <c r="O2530" s="501"/>
      <c r="P2530" s="501"/>
      <c r="Q2530" s="519"/>
      <c r="R2530" s="502"/>
      <c r="S2530" s="502"/>
      <c r="T2530" s="503"/>
      <c r="U2530" s="504"/>
      <c r="V2530" s="505"/>
      <c r="W2530" s="505"/>
      <c r="X2530" s="505"/>
      <c r="Y2530" s="505"/>
      <c r="Z2530" s="506"/>
      <c r="AA2530" s="507"/>
      <c r="AB2530" s="508"/>
      <c r="AC2530" s="513"/>
      <c r="AD2530" s="508"/>
      <c r="AE2530" s="507"/>
      <c r="AF2530" s="513"/>
      <c r="AG2530" s="507"/>
      <c r="AH2530" s="508"/>
      <c r="AI2530" s="509"/>
      <c r="AJ2530" s="507"/>
      <c r="AK2530" s="507"/>
      <c r="AL2530" s="510"/>
      <c r="AM2530" s="511"/>
      <c r="AN2530" s="512"/>
      <c r="AO2530" s="511"/>
      <c r="AP2530" s="507"/>
      <c r="AQ2530" s="512"/>
      <c r="AR2530" s="513"/>
      <c r="AS2530" s="508"/>
      <c r="AT2530" s="511"/>
      <c r="AU2530" s="511"/>
      <c r="AV2530" s="511"/>
      <c r="AW2530" s="511"/>
      <c r="AX2530" s="511"/>
      <c r="AY2530" s="511"/>
      <c r="AZ2530" s="514"/>
      <c r="BA2530" s="515"/>
      <c r="BB2530" s="507"/>
      <c r="BC2530" s="505"/>
      <c r="BD2530" s="524"/>
      <c r="BE2530" s="506"/>
      <c r="BF2530" s="482"/>
      <c r="BG2530" s="483"/>
      <c r="BH2530" s="483"/>
      <c r="BI2530" s="465"/>
      <c r="BJ2530" s="465"/>
      <c r="BK2530" s="465"/>
      <c r="BL2530" s="465"/>
      <c r="BM2530" s="465"/>
      <c r="BN2530" s="465"/>
      <c r="BO2530" s="483"/>
      <c r="BP2530" s="483"/>
      <c r="BQ2530" s="483"/>
      <c r="BR2530" s="483"/>
      <c r="BS2530" s="483"/>
      <c r="BT2530" s="484"/>
      <c r="BU2530" s="484"/>
      <c r="BV2530" s="484"/>
      <c r="BW2530" s="516"/>
      <c r="BX2530" s="434"/>
      <c r="BY2530" s="490"/>
      <c r="BZ2530" s="491"/>
      <c r="CA2530" s="520"/>
      <c r="CB2530" s="520"/>
      <c r="CC2530" s="520"/>
      <c r="CD2530" s="520"/>
      <c r="CE2530" s="520"/>
      <c r="CF2530" s="520"/>
    </row>
    <row r="2531" spans="1:84" ht="13.8" thickBot="1" x14ac:dyDescent="0.3">
      <c r="A2531" s="133"/>
      <c r="B2531" s="134"/>
      <c r="C2531" s="429"/>
      <c r="D2531" s="136"/>
      <c r="E2531" s="136"/>
      <c r="F2531" s="438"/>
      <c r="G2531" s="136"/>
      <c r="H2531" s="139"/>
      <c r="I2531" s="430"/>
      <c r="J2531" s="431"/>
      <c r="K2531" s="432"/>
      <c r="L2531" s="428"/>
      <c r="M2531" s="500"/>
      <c r="N2531" s="518"/>
      <c r="O2531" s="501"/>
      <c r="P2531" s="501"/>
      <c r="Q2531" s="519"/>
      <c r="R2531" s="502"/>
      <c r="S2531" s="502"/>
      <c r="T2531" s="503"/>
      <c r="U2531" s="504"/>
      <c r="V2531" s="505"/>
      <c r="W2531" s="505"/>
      <c r="X2531" s="505"/>
      <c r="Y2531" s="505"/>
      <c r="Z2531" s="506"/>
      <c r="AA2531" s="507"/>
      <c r="AB2531" s="508"/>
      <c r="AC2531" s="513"/>
      <c r="AD2531" s="508"/>
      <c r="AE2531" s="507"/>
      <c r="AF2531" s="513"/>
      <c r="AG2531" s="507"/>
      <c r="AH2531" s="508"/>
      <c r="AI2531" s="509"/>
      <c r="AJ2531" s="507"/>
      <c r="AK2531" s="507"/>
      <c r="AL2531" s="510"/>
      <c r="AM2531" s="511"/>
      <c r="AN2531" s="512"/>
      <c r="AO2531" s="511"/>
      <c r="AP2531" s="507"/>
      <c r="AQ2531" s="512"/>
      <c r="AR2531" s="513"/>
      <c r="AS2531" s="508"/>
      <c r="AT2531" s="511"/>
      <c r="AU2531" s="511"/>
      <c r="AV2531" s="511"/>
      <c r="AW2531" s="511"/>
      <c r="AX2531" s="511"/>
      <c r="AY2531" s="511"/>
      <c r="AZ2531" s="514"/>
      <c r="BA2531" s="515"/>
      <c r="BB2531" s="507"/>
      <c r="BC2531" s="505"/>
      <c r="BD2531" s="524"/>
      <c r="BE2531" s="506"/>
      <c r="BF2531" s="482"/>
      <c r="BG2531" s="483"/>
      <c r="BH2531" s="483"/>
      <c r="BI2531" s="465"/>
      <c r="BJ2531" s="465"/>
      <c r="BK2531" s="465"/>
      <c r="BL2531" s="465"/>
      <c r="BM2531" s="465"/>
      <c r="BN2531" s="465"/>
      <c r="BO2531" s="483"/>
      <c r="BP2531" s="483"/>
      <c r="BQ2531" s="483"/>
      <c r="BR2531" s="483"/>
      <c r="BS2531" s="483"/>
      <c r="BT2531" s="484"/>
      <c r="BU2531" s="484"/>
      <c r="BV2531" s="484"/>
      <c r="BW2531" s="516"/>
      <c r="BX2531" s="434"/>
      <c r="BY2531" s="490"/>
      <c r="BZ2531" s="491"/>
      <c r="CA2531" s="520"/>
      <c r="CB2531" s="520"/>
      <c r="CC2531" s="520"/>
      <c r="CD2531" s="520"/>
      <c r="CE2531" s="520"/>
      <c r="CF2531" s="520"/>
    </row>
    <row r="2532" spans="1:84" ht="13.8" thickBot="1" x14ac:dyDescent="0.3">
      <c r="A2532" s="133"/>
      <c r="B2532" s="134"/>
      <c r="C2532" s="429"/>
      <c r="D2532" s="136"/>
      <c r="E2532" s="136"/>
      <c r="F2532" s="438"/>
      <c r="G2532" s="136"/>
      <c r="H2532" s="139"/>
      <c r="I2532" s="430"/>
      <c r="J2532" s="431"/>
      <c r="K2532" s="432"/>
      <c r="L2532" s="428"/>
      <c r="M2532" s="500"/>
      <c r="N2532" s="518"/>
      <c r="O2532" s="501"/>
      <c r="P2532" s="501"/>
      <c r="Q2532" s="519"/>
      <c r="R2532" s="502"/>
      <c r="S2532" s="502"/>
      <c r="T2532" s="503"/>
      <c r="U2532" s="504"/>
      <c r="V2532" s="505"/>
      <c r="W2532" s="505"/>
      <c r="X2532" s="505"/>
      <c r="Y2532" s="505"/>
      <c r="Z2532" s="506"/>
      <c r="AA2532" s="507"/>
      <c r="AB2532" s="508"/>
      <c r="AC2532" s="513"/>
      <c r="AD2532" s="508"/>
      <c r="AE2532" s="507"/>
      <c r="AF2532" s="513"/>
      <c r="AG2532" s="507"/>
      <c r="AH2532" s="508"/>
      <c r="AI2532" s="509"/>
      <c r="AJ2532" s="507"/>
      <c r="AK2532" s="507"/>
      <c r="AL2532" s="510"/>
      <c r="AM2532" s="511"/>
      <c r="AN2532" s="512"/>
      <c r="AO2532" s="511"/>
      <c r="AP2532" s="507"/>
      <c r="AQ2532" s="512"/>
      <c r="AR2532" s="513"/>
      <c r="AS2532" s="508"/>
      <c r="AT2532" s="511"/>
      <c r="AU2532" s="511"/>
      <c r="AV2532" s="511"/>
      <c r="AW2532" s="511"/>
      <c r="AX2532" s="511"/>
      <c r="AY2532" s="511"/>
      <c r="AZ2532" s="514"/>
      <c r="BA2532" s="515"/>
      <c r="BB2532" s="507"/>
      <c r="BC2532" s="505"/>
      <c r="BD2532" s="524"/>
      <c r="BE2532" s="506"/>
      <c r="BF2532" s="482"/>
      <c r="BG2532" s="483"/>
      <c r="BH2532" s="483"/>
      <c r="BI2532" s="465"/>
      <c r="BJ2532" s="465"/>
      <c r="BK2532" s="465"/>
      <c r="BL2532" s="465"/>
      <c r="BM2532" s="465"/>
      <c r="BN2532" s="465"/>
      <c r="BO2532" s="483"/>
      <c r="BP2532" s="483"/>
      <c r="BQ2532" s="483"/>
      <c r="BR2532" s="483"/>
      <c r="BS2532" s="483"/>
      <c r="BT2532" s="484"/>
      <c r="BU2532" s="484"/>
      <c r="BV2532" s="484"/>
      <c r="BW2532" s="516"/>
      <c r="BX2532" s="434"/>
      <c r="BY2532" s="490"/>
      <c r="BZ2532" s="491"/>
      <c r="CA2532" s="520"/>
      <c r="CB2532" s="520"/>
      <c r="CC2532" s="520"/>
      <c r="CD2532" s="520"/>
      <c r="CE2532" s="520"/>
      <c r="CF2532" s="520"/>
    </row>
    <row r="2533" spans="1:84" ht="13.8" thickBot="1" x14ac:dyDescent="0.3">
      <c r="A2533" s="133"/>
      <c r="B2533" s="134"/>
      <c r="C2533" s="429"/>
      <c r="D2533" s="136"/>
      <c r="E2533" s="136"/>
      <c r="F2533" s="438"/>
      <c r="G2533" s="136"/>
      <c r="H2533" s="139"/>
      <c r="I2533" s="430"/>
      <c r="J2533" s="431"/>
      <c r="K2533" s="432"/>
      <c r="L2533" s="428"/>
      <c r="M2533" s="500"/>
      <c r="N2533" s="518"/>
      <c r="O2533" s="501"/>
      <c r="P2533" s="501"/>
      <c r="Q2533" s="519"/>
      <c r="R2533" s="502"/>
      <c r="S2533" s="502"/>
      <c r="T2533" s="503"/>
      <c r="U2533" s="504"/>
      <c r="V2533" s="505"/>
      <c r="W2533" s="505"/>
      <c r="X2533" s="505"/>
      <c r="Y2533" s="505"/>
      <c r="Z2533" s="506"/>
      <c r="AA2533" s="507"/>
      <c r="AB2533" s="508"/>
      <c r="AC2533" s="513"/>
      <c r="AD2533" s="508"/>
      <c r="AE2533" s="507"/>
      <c r="AF2533" s="513"/>
      <c r="AG2533" s="507"/>
      <c r="AH2533" s="508"/>
      <c r="AI2533" s="509"/>
      <c r="AJ2533" s="507"/>
      <c r="AK2533" s="507"/>
      <c r="AL2533" s="510"/>
      <c r="AM2533" s="511"/>
      <c r="AN2533" s="512"/>
      <c r="AO2533" s="511"/>
      <c r="AP2533" s="507"/>
      <c r="AQ2533" s="512"/>
      <c r="AR2533" s="513"/>
      <c r="AS2533" s="508"/>
      <c r="AT2533" s="511"/>
      <c r="AU2533" s="511"/>
      <c r="AV2533" s="511"/>
      <c r="AW2533" s="511"/>
      <c r="AX2533" s="511"/>
      <c r="AY2533" s="511"/>
      <c r="AZ2533" s="514"/>
      <c r="BA2533" s="515"/>
      <c r="BB2533" s="507"/>
      <c r="BC2533" s="505"/>
      <c r="BD2533" s="524"/>
      <c r="BE2533" s="506"/>
      <c r="BF2533" s="482"/>
      <c r="BG2533" s="483"/>
      <c r="BH2533" s="483"/>
      <c r="BI2533" s="465"/>
      <c r="BJ2533" s="465"/>
      <c r="BK2533" s="465"/>
      <c r="BL2533" s="465"/>
      <c r="BM2533" s="465"/>
      <c r="BN2533" s="465"/>
      <c r="BO2533" s="483"/>
      <c r="BP2533" s="483"/>
      <c r="BQ2533" s="483"/>
      <c r="BR2533" s="483"/>
      <c r="BS2533" s="483"/>
      <c r="BT2533" s="484"/>
      <c r="BU2533" s="484"/>
      <c r="BV2533" s="484"/>
      <c r="BW2533" s="516"/>
      <c r="BX2533" s="434"/>
      <c r="BY2533" s="490"/>
      <c r="BZ2533" s="491"/>
      <c r="CA2533" s="520"/>
      <c r="CB2533" s="520"/>
      <c r="CC2533" s="520"/>
      <c r="CD2533" s="520"/>
      <c r="CE2533" s="520"/>
      <c r="CF2533" s="520"/>
    </row>
    <row r="2534" spans="1:84" ht="13.8" thickBot="1" x14ac:dyDescent="0.3">
      <c r="A2534" s="133"/>
      <c r="B2534" s="134"/>
      <c r="C2534" s="429"/>
      <c r="D2534" s="136"/>
      <c r="E2534" s="136"/>
      <c r="F2534" s="438"/>
      <c r="G2534" s="136"/>
      <c r="H2534" s="139"/>
      <c r="I2534" s="430"/>
      <c r="J2534" s="431"/>
      <c r="K2534" s="432"/>
      <c r="L2534" s="428"/>
      <c r="M2534" s="500"/>
      <c r="N2534" s="518"/>
      <c r="O2534" s="501"/>
      <c r="P2534" s="501"/>
      <c r="Q2534" s="519"/>
      <c r="R2534" s="502"/>
      <c r="S2534" s="502"/>
      <c r="T2534" s="503"/>
      <c r="U2534" s="504"/>
      <c r="V2534" s="505"/>
      <c r="W2534" s="505"/>
      <c r="X2534" s="505"/>
      <c r="Y2534" s="505"/>
      <c r="Z2534" s="506"/>
      <c r="AA2534" s="507"/>
      <c r="AB2534" s="508"/>
      <c r="AC2534" s="513"/>
      <c r="AD2534" s="508"/>
      <c r="AE2534" s="507"/>
      <c r="AF2534" s="513"/>
      <c r="AG2534" s="507"/>
      <c r="AH2534" s="508"/>
      <c r="AI2534" s="509"/>
      <c r="AJ2534" s="507"/>
      <c r="AK2534" s="507"/>
      <c r="AL2534" s="510"/>
      <c r="AM2534" s="511"/>
      <c r="AN2534" s="512"/>
      <c r="AO2534" s="511"/>
      <c r="AP2534" s="507"/>
      <c r="AQ2534" s="512"/>
      <c r="AR2534" s="513"/>
      <c r="AS2534" s="508"/>
      <c r="AT2534" s="511"/>
      <c r="AU2534" s="511"/>
      <c r="AV2534" s="511"/>
      <c r="AW2534" s="511"/>
      <c r="AX2534" s="511"/>
      <c r="AY2534" s="511"/>
      <c r="AZ2534" s="514"/>
      <c r="BA2534" s="515"/>
      <c r="BB2534" s="507"/>
      <c r="BC2534" s="505"/>
      <c r="BD2534" s="524"/>
      <c r="BE2534" s="506"/>
      <c r="BF2534" s="482"/>
      <c r="BG2534" s="483"/>
      <c r="BH2534" s="483"/>
      <c r="BI2534" s="465"/>
      <c r="BJ2534" s="465"/>
      <c r="BK2534" s="465"/>
      <c r="BL2534" s="465"/>
      <c r="BM2534" s="465"/>
      <c r="BN2534" s="465"/>
      <c r="BO2534" s="483"/>
      <c r="BP2534" s="483"/>
      <c r="BQ2534" s="483"/>
      <c r="BR2534" s="483"/>
      <c r="BS2534" s="483"/>
      <c r="BT2534" s="484"/>
      <c r="BU2534" s="484"/>
      <c r="BV2534" s="484"/>
      <c r="BW2534" s="516"/>
      <c r="BX2534" s="434"/>
      <c r="BY2534" s="490"/>
      <c r="BZ2534" s="491"/>
      <c r="CA2534" s="520"/>
      <c r="CB2534" s="520"/>
      <c r="CC2534" s="520"/>
      <c r="CD2534" s="520"/>
      <c r="CE2534" s="520"/>
      <c r="CF2534" s="520"/>
    </row>
    <row r="2535" spans="1:84" ht="13.8" thickBot="1" x14ac:dyDescent="0.3">
      <c r="A2535" s="133"/>
      <c r="B2535" s="134"/>
      <c r="C2535" s="429"/>
      <c r="D2535" s="136"/>
      <c r="E2535" s="136"/>
      <c r="F2535" s="438"/>
      <c r="G2535" s="136"/>
      <c r="H2535" s="139"/>
      <c r="I2535" s="430"/>
      <c r="J2535" s="431"/>
      <c r="K2535" s="432"/>
      <c r="L2535" s="428"/>
      <c r="M2535" s="500"/>
      <c r="N2535" s="518"/>
      <c r="O2535" s="501"/>
      <c r="P2535" s="501"/>
      <c r="Q2535" s="519"/>
      <c r="R2535" s="502"/>
      <c r="S2535" s="502"/>
      <c r="T2535" s="503"/>
      <c r="U2535" s="504"/>
      <c r="V2535" s="505"/>
      <c r="W2535" s="505"/>
      <c r="X2535" s="505"/>
      <c r="Y2535" s="505"/>
      <c r="Z2535" s="506"/>
      <c r="AA2535" s="507"/>
      <c r="AB2535" s="508"/>
      <c r="AC2535" s="513"/>
      <c r="AD2535" s="508"/>
      <c r="AE2535" s="507"/>
      <c r="AF2535" s="513"/>
      <c r="AG2535" s="507"/>
      <c r="AH2535" s="508"/>
      <c r="AI2535" s="509"/>
      <c r="AJ2535" s="507"/>
      <c r="AK2535" s="507"/>
      <c r="AL2535" s="510"/>
      <c r="AM2535" s="511"/>
      <c r="AN2535" s="512"/>
      <c r="AO2535" s="511"/>
      <c r="AP2535" s="507"/>
      <c r="AQ2535" s="512"/>
      <c r="AR2535" s="513"/>
      <c r="AS2535" s="508"/>
      <c r="AT2535" s="511"/>
      <c r="AU2535" s="511"/>
      <c r="AV2535" s="511"/>
      <c r="AW2535" s="511"/>
      <c r="AX2535" s="511"/>
      <c r="AY2535" s="511"/>
      <c r="AZ2535" s="514"/>
      <c r="BA2535" s="515"/>
      <c r="BB2535" s="507"/>
      <c r="BC2535" s="505"/>
      <c r="BD2535" s="524"/>
      <c r="BE2535" s="506"/>
      <c r="BF2535" s="482"/>
      <c r="BG2535" s="483"/>
      <c r="BH2535" s="483"/>
      <c r="BI2535" s="465"/>
      <c r="BJ2535" s="465"/>
      <c r="BK2535" s="465"/>
      <c r="BL2535" s="465"/>
      <c r="BM2535" s="465"/>
      <c r="BN2535" s="465"/>
      <c r="BO2535" s="483"/>
      <c r="BP2535" s="483"/>
      <c r="BQ2535" s="483"/>
      <c r="BR2535" s="483"/>
      <c r="BS2535" s="483"/>
      <c r="BT2535" s="484"/>
      <c r="BU2535" s="484"/>
      <c r="BV2535" s="484"/>
      <c r="BW2535" s="516"/>
      <c r="BX2535" s="434"/>
      <c r="BY2535" s="490"/>
      <c r="BZ2535" s="491"/>
      <c r="CA2535" s="520"/>
      <c r="CB2535" s="520"/>
      <c r="CC2535" s="520"/>
      <c r="CD2535" s="520"/>
      <c r="CE2535" s="520"/>
      <c r="CF2535" s="520"/>
    </row>
    <row r="2536" spans="1:84" ht="13.8" thickBot="1" x14ac:dyDescent="0.3">
      <c r="A2536" s="133"/>
      <c r="B2536" s="134"/>
      <c r="C2536" s="429"/>
      <c r="D2536" s="136"/>
      <c r="E2536" s="136"/>
      <c r="F2536" s="438"/>
      <c r="G2536" s="136"/>
      <c r="H2536" s="139"/>
      <c r="I2536" s="430"/>
      <c r="J2536" s="431"/>
      <c r="K2536" s="432"/>
      <c r="L2536" s="428"/>
      <c r="M2536" s="500"/>
      <c r="N2536" s="518"/>
      <c r="O2536" s="501"/>
      <c r="P2536" s="501"/>
      <c r="Q2536" s="519"/>
      <c r="R2536" s="502"/>
      <c r="S2536" s="502"/>
      <c r="T2536" s="503"/>
      <c r="U2536" s="504"/>
      <c r="V2536" s="505"/>
      <c r="W2536" s="505"/>
      <c r="X2536" s="505"/>
      <c r="Y2536" s="505"/>
      <c r="Z2536" s="506"/>
      <c r="AA2536" s="507"/>
      <c r="AB2536" s="508"/>
      <c r="AC2536" s="513"/>
      <c r="AD2536" s="508"/>
      <c r="AE2536" s="507"/>
      <c r="AF2536" s="513"/>
      <c r="AG2536" s="507"/>
      <c r="AH2536" s="508"/>
      <c r="AI2536" s="509"/>
      <c r="AJ2536" s="507"/>
      <c r="AK2536" s="507"/>
      <c r="AL2536" s="510"/>
      <c r="AM2536" s="511"/>
      <c r="AN2536" s="512"/>
      <c r="AO2536" s="511"/>
      <c r="AP2536" s="507"/>
      <c r="AQ2536" s="512"/>
      <c r="AR2536" s="513"/>
      <c r="AS2536" s="508"/>
      <c r="AT2536" s="511"/>
      <c r="AU2536" s="511"/>
      <c r="AV2536" s="511"/>
      <c r="AW2536" s="511"/>
      <c r="AX2536" s="511"/>
      <c r="AY2536" s="511"/>
      <c r="AZ2536" s="514"/>
      <c r="BA2536" s="515"/>
      <c r="BB2536" s="507"/>
      <c r="BC2536" s="505"/>
      <c r="BD2536" s="524"/>
      <c r="BE2536" s="506"/>
      <c r="BF2536" s="482"/>
      <c r="BG2536" s="483"/>
      <c r="BH2536" s="483"/>
      <c r="BI2536" s="465"/>
      <c r="BJ2536" s="465"/>
      <c r="BK2536" s="465"/>
      <c r="BL2536" s="465"/>
      <c r="BM2536" s="465"/>
      <c r="BN2536" s="465"/>
      <c r="BO2536" s="483"/>
      <c r="BP2536" s="483"/>
      <c r="BQ2536" s="483"/>
      <c r="BR2536" s="483"/>
      <c r="BS2536" s="483"/>
      <c r="BT2536" s="484"/>
      <c r="BU2536" s="484"/>
      <c r="BV2536" s="484"/>
      <c r="BW2536" s="516"/>
      <c r="BX2536" s="434"/>
      <c r="BY2536" s="490"/>
      <c r="BZ2536" s="491"/>
      <c r="CA2536" s="520"/>
      <c r="CB2536" s="520"/>
      <c r="CC2536" s="520"/>
      <c r="CD2536" s="520"/>
      <c r="CE2536" s="520"/>
      <c r="CF2536" s="520"/>
    </row>
    <row r="2537" spans="1:84" ht="13.8" thickBot="1" x14ac:dyDescent="0.3">
      <c r="A2537" s="133"/>
      <c r="B2537" s="134"/>
      <c r="C2537" s="429"/>
      <c r="D2537" s="136"/>
      <c r="E2537" s="136"/>
      <c r="F2537" s="438"/>
      <c r="G2537" s="136"/>
      <c r="H2537" s="139"/>
      <c r="I2537" s="430"/>
      <c r="J2537" s="431"/>
      <c r="K2537" s="432"/>
      <c r="L2537" s="428"/>
      <c r="M2537" s="500"/>
      <c r="N2537" s="518"/>
      <c r="O2537" s="501"/>
      <c r="P2537" s="501"/>
      <c r="Q2537" s="519"/>
      <c r="R2537" s="502"/>
      <c r="S2537" s="502"/>
      <c r="T2537" s="503"/>
      <c r="U2537" s="504"/>
      <c r="V2537" s="505"/>
      <c r="W2537" s="505"/>
      <c r="X2537" s="505"/>
      <c r="Y2537" s="505"/>
      <c r="Z2537" s="506"/>
      <c r="AA2537" s="507"/>
      <c r="AB2537" s="508"/>
      <c r="AC2537" s="513"/>
      <c r="AD2537" s="508"/>
      <c r="AE2537" s="507"/>
      <c r="AF2537" s="513"/>
      <c r="AG2537" s="507"/>
      <c r="AH2537" s="508"/>
      <c r="AI2537" s="509"/>
      <c r="AJ2537" s="507"/>
      <c r="AK2537" s="507"/>
      <c r="AL2537" s="510"/>
      <c r="AM2537" s="511"/>
      <c r="AN2537" s="512"/>
      <c r="AO2537" s="511"/>
      <c r="AP2537" s="507"/>
      <c r="AQ2537" s="512"/>
      <c r="AR2537" s="513"/>
      <c r="AS2537" s="508"/>
      <c r="AT2537" s="511"/>
      <c r="AU2537" s="511"/>
      <c r="AV2537" s="511"/>
      <c r="AW2537" s="511"/>
      <c r="AX2537" s="511"/>
      <c r="AY2537" s="511"/>
      <c r="AZ2537" s="514"/>
      <c r="BA2537" s="515"/>
      <c r="BB2537" s="507"/>
      <c r="BC2537" s="505"/>
      <c r="BD2537" s="524"/>
      <c r="BE2537" s="506"/>
      <c r="BF2537" s="482"/>
      <c r="BG2537" s="483"/>
      <c r="BH2537" s="483"/>
      <c r="BI2537" s="465"/>
      <c r="BJ2537" s="465"/>
      <c r="BK2537" s="465"/>
      <c r="BL2537" s="465"/>
      <c r="BM2537" s="465"/>
      <c r="BN2537" s="465"/>
      <c r="BO2537" s="483"/>
      <c r="BP2537" s="483"/>
      <c r="BQ2537" s="483"/>
      <c r="BR2537" s="483"/>
      <c r="BS2537" s="483"/>
      <c r="BT2537" s="484"/>
      <c r="BU2537" s="484"/>
      <c r="BV2537" s="484"/>
      <c r="BW2537" s="516"/>
      <c r="BX2537" s="434"/>
      <c r="BY2537" s="490"/>
      <c r="BZ2537" s="491"/>
      <c r="CA2537" s="520"/>
      <c r="CB2537" s="520"/>
      <c r="CC2537" s="520"/>
      <c r="CD2537" s="520"/>
      <c r="CE2537" s="520"/>
      <c r="CF2537" s="520"/>
    </row>
    <row r="2538" spans="1:84" ht="13.8" thickBot="1" x14ac:dyDescent="0.3">
      <c r="A2538" s="133"/>
      <c r="B2538" s="134"/>
      <c r="C2538" s="429"/>
      <c r="D2538" s="136"/>
      <c r="E2538" s="136"/>
      <c r="F2538" s="438"/>
      <c r="G2538" s="136"/>
      <c r="H2538" s="139"/>
      <c r="I2538" s="430"/>
      <c r="J2538" s="431"/>
      <c r="K2538" s="432"/>
      <c r="L2538" s="428"/>
      <c r="M2538" s="500"/>
      <c r="N2538" s="518"/>
      <c r="O2538" s="501"/>
      <c r="P2538" s="501"/>
      <c r="Q2538" s="519"/>
      <c r="R2538" s="502"/>
      <c r="S2538" s="502"/>
      <c r="T2538" s="503"/>
      <c r="U2538" s="504"/>
      <c r="V2538" s="505"/>
      <c r="W2538" s="505"/>
      <c r="X2538" s="505"/>
      <c r="Y2538" s="505"/>
      <c r="Z2538" s="506"/>
      <c r="AA2538" s="507"/>
      <c r="AB2538" s="508"/>
      <c r="AC2538" s="513"/>
      <c r="AD2538" s="508"/>
      <c r="AE2538" s="507"/>
      <c r="AF2538" s="513"/>
      <c r="AG2538" s="507"/>
      <c r="AH2538" s="508"/>
      <c r="AI2538" s="509"/>
      <c r="AJ2538" s="507"/>
      <c r="AK2538" s="507"/>
      <c r="AL2538" s="510"/>
      <c r="AM2538" s="511"/>
      <c r="AN2538" s="512"/>
      <c r="AO2538" s="511"/>
      <c r="AP2538" s="507"/>
      <c r="AQ2538" s="512"/>
      <c r="AR2538" s="513"/>
      <c r="AS2538" s="508"/>
      <c r="AT2538" s="511"/>
      <c r="AU2538" s="511"/>
      <c r="AV2538" s="511"/>
      <c r="AW2538" s="511"/>
      <c r="AX2538" s="511"/>
      <c r="AY2538" s="511"/>
      <c r="AZ2538" s="514"/>
      <c r="BA2538" s="515"/>
      <c r="BB2538" s="507"/>
      <c r="BC2538" s="505"/>
      <c r="BD2538" s="524"/>
      <c r="BE2538" s="506"/>
      <c r="BF2538" s="482"/>
      <c r="BG2538" s="483"/>
      <c r="BH2538" s="483"/>
      <c r="BI2538" s="465"/>
      <c r="BJ2538" s="465"/>
      <c r="BK2538" s="465"/>
      <c r="BL2538" s="465"/>
      <c r="BM2538" s="465"/>
      <c r="BN2538" s="465"/>
      <c r="BO2538" s="483"/>
      <c r="BP2538" s="483"/>
      <c r="BQ2538" s="483"/>
      <c r="BR2538" s="483"/>
      <c r="BS2538" s="483"/>
      <c r="BT2538" s="484"/>
      <c r="BU2538" s="484"/>
      <c r="BV2538" s="484"/>
      <c r="BW2538" s="516"/>
      <c r="BX2538" s="434"/>
      <c r="BY2538" s="490"/>
      <c r="BZ2538" s="491"/>
      <c r="CA2538" s="520"/>
      <c r="CB2538" s="520"/>
      <c r="CC2538" s="520"/>
      <c r="CD2538" s="520"/>
      <c r="CE2538" s="520"/>
      <c r="CF2538" s="520"/>
    </row>
    <row r="2539" spans="1:84" ht="13.8" thickBot="1" x14ac:dyDescent="0.3">
      <c r="A2539" s="133"/>
      <c r="B2539" s="134"/>
      <c r="C2539" s="429"/>
      <c r="D2539" s="136"/>
      <c r="E2539" s="136"/>
      <c r="F2539" s="438"/>
      <c r="G2539" s="136"/>
      <c r="H2539" s="139"/>
      <c r="I2539" s="430"/>
      <c r="J2539" s="431"/>
      <c r="K2539" s="432"/>
      <c r="L2539" s="428"/>
      <c r="M2539" s="500"/>
      <c r="N2539" s="518"/>
      <c r="O2539" s="501"/>
      <c r="P2539" s="501"/>
      <c r="Q2539" s="519"/>
      <c r="R2539" s="502"/>
      <c r="S2539" s="502"/>
      <c r="T2539" s="503"/>
      <c r="U2539" s="504"/>
      <c r="V2539" s="505"/>
      <c r="W2539" s="505"/>
      <c r="X2539" s="505"/>
      <c r="Y2539" s="505"/>
      <c r="Z2539" s="506"/>
      <c r="AA2539" s="507"/>
      <c r="AB2539" s="508"/>
      <c r="AC2539" s="513"/>
      <c r="AD2539" s="508"/>
      <c r="AE2539" s="507"/>
      <c r="AF2539" s="513"/>
      <c r="AG2539" s="507"/>
      <c r="AH2539" s="508"/>
      <c r="AI2539" s="509"/>
      <c r="AJ2539" s="507"/>
      <c r="AK2539" s="507"/>
      <c r="AL2539" s="510"/>
      <c r="AM2539" s="511"/>
      <c r="AN2539" s="512"/>
      <c r="AO2539" s="511"/>
      <c r="AP2539" s="507"/>
      <c r="AQ2539" s="512"/>
      <c r="AR2539" s="513"/>
      <c r="AS2539" s="508"/>
      <c r="AT2539" s="511"/>
      <c r="AU2539" s="511"/>
      <c r="AV2539" s="511"/>
      <c r="AW2539" s="511"/>
      <c r="AX2539" s="511"/>
      <c r="AY2539" s="511"/>
      <c r="AZ2539" s="514"/>
      <c r="BA2539" s="515"/>
      <c r="BB2539" s="507"/>
      <c r="BC2539" s="505"/>
      <c r="BD2539" s="524"/>
      <c r="BE2539" s="506"/>
      <c r="BF2539" s="482"/>
      <c r="BG2539" s="483"/>
      <c r="BH2539" s="483"/>
      <c r="BI2539" s="465"/>
      <c r="BJ2539" s="465"/>
      <c r="BK2539" s="465"/>
      <c r="BL2539" s="465"/>
      <c r="BM2539" s="465"/>
      <c r="BN2539" s="465"/>
      <c r="BO2539" s="483"/>
      <c r="BP2539" s="483"/>
      <c r="BQ2539" s="483"/>
      <c r="BR2539" s="483"/>
      <c r="BS2539" s="483"/>
      <c r="BT2539" s="484"/>
      <c r="BU2539" s="484"/>
      <c r="BV2539" s="484"/>
      <c r="BW2539" s="516"/>
      <c r="BX2539" s="434"/>
      <c r="BY2539" s="490"/>
      <c r="BZ2539" s="491"/>
      <c r="CA2539" s="520"/>
      <c r="CB2539" s="520"/>
      <c r="CC2539" s="520"/>
      <c r="CD2539" s="520"/>
      <c r="CE2539" s="520"/>
      <c r="CF2539" s="520"/>
    </row>
    <row r="2540" spans="1:84" ht="13.8" thickBot="1" x14ac:dyDescent="0.3">
      <c r="A2540" s="133"/>
      <c r="B2540" s="134"/>
      <c r="C2540" s="429"/>
      <c r="D2540" s="136"/>
      <c r="E2540" s="136"/>
      <c r="F2540" s="438"/>
      <c r="G2540" s="136"/>
      <c r="H2540" s="139"/>
      <c r="I2540" s="430"/>
      <c r="J2540" s="431"/>
      <c r="K2540" s="432"/>
      <c r="L2540" s="428"/>
      <c r="M2540" s="500"/>
      <c r="N2540" s="518"/>
      <c r="O2540" s="501"/>
      <c r="P2540" s="501"/>
      <c r="Q2540" s="519"/>
      <c r="R2540" s="502"/>
      <c r="S2540" s="502"/>
      <c r="T2540" s="503"/>
      <c r="U2540" s="504"/>
      <c r="V2540" s="505"/>
      <c r="W2540" s="505"/>
      <c r="X2540" s="505"/>
      <c r="Y2540" s="505"/>
      <c r="Z2540" s="506"/>
      <c r="AA2540" s="507"/>
      <c r="AB2540" s="508"/>
      <c r="AC2540" s="513"/>
      <c r="AD2540" s="508"/>
      <c r="AE2540" s="507"/>
      <c r="AF2540" s="513"/>
      <c r="AG2540" s="507"/>
      <c r="AH2540" s="508"/>
      <c r="AI2540" s="509"/>
      <c r="AJ2540" s="507"/>
      <c r="AK2540" s="507"/>
      <c r="AL2540" s="510"/>
      <c r="AM2540" s="511"/>
      <c r="AN2540" s="512"/>
      <c r="AO2540" s="511"/>
      <c r="AP2540" s="507"/>
      <c r="AQ2540" s="512"/>
      <c r="AR2540" s="513"/>
      <c r="AS2540" s="508"/>
      <c r="AT2540" s="511"/>
      <c r="AU2540" s="511"/>
      <c r="AV2540" s="511"/>
      <c r="AW2540" s="511"/>
      <c r="AX2540" s="511"/>
      <c r="AY2540" s="511"/>
      <c r="AZ2540" s="514"/>
      <c r="BA2540" s="515"/>
      <c r="BB2540" s="507"/>
      <c r="BC2540" s="505"/>
      <c r="BD2540" s="524"/>
      <c r="BE2540" s="506"/>
      <c r="BF2540" s="482"/>
      <c r="BG2540" s="483"/>
      <c r="BH2540" s="483"/>
      <c r="BI2540" s="465"/>
      <c r="BJ2540" s="465"/>
      <c r="BK2540" s="465"/>
      <c r="BL2540" s="465"/>
      <c r="BM2540" s="465"/>
      <c r="BN2540" s="465"/>
      <c r="BO2540" s="483"/>
      <c r="BP2540" s="483"/>
      <c r="BQ2540" s="483"/>
      <c r="BR2540" s="483"/>
      <c r="BS2540" s="483"/>
      <c r="BT2540" s="484"/>
      <c r="BU2540" s="484"/>
      <c r="BV2540" s="484"/>
      <c r="BW2540" s="516"/>
      <c r="BX2540" s="434"/>
      <c r="BY2540" s="490"/>
      <c r="BZ2540" s="491"/>
      <c r="CA2540" s="520"/>
      <c r="CB2540" s="520"/>
      <c r="CC2540" s="520"/>
      <c r="CD2540" s="520"/>
      <c r="CE2540" s="520"/>
      <c r="CF2540" s="520"/>
    </row>
    <row r="2541" spans="1:84" ht="13.8" thickBot="1" x14ac:dyDescent="0.3">
      <c r="A2541" s="133"/>
      <c r="B2541" s="134"/>
      <c r="C2541" s="429"/>
      <c r="D2541" s="136"/>
      <c r="E2541" s="136"/>
      <c r="F2541" s="438"/>
      <c r="G2541" s="136"/>
      <c r="H2541" s="139"/>
      <c r="I2541" s="430"/>
      <c r="J2541" s="431"/>
      <c r="K2541" s="432"/>
      <c r="L2541" s="428"/>
      <c r="M2541" s="500"/>
      <c r="N2541" s="518"/>
      <c r="O2541" s="501"/>
      <c r="P2541" s="501"/>
      <c r="Q2541" s="519"/>
      <c r="R2541" s="502"/>
      <c r="S2541" s="502"/>
      <c r="T2541" s="503"/>
      <c r="U2541" s="504"/>
      <c r="V2541" s="505"/>
      <c r="W2541" s="505"/>
      <c r="X2541" s="505"/>
      <c r="Y2541" s="505"/>
      <c r="Z2541" s="506"/>
      <c r="AA2541" s="507"/>
      <c r="AB2541" s="508"/>
      <c r="AC2541" s="513"/>
      <c r="AD2541" s="508"/>
      <c r="AE2541" s="507"/>
      <c r="AF2541" s="513"/>
      <c r="AG2541" s="507"/>
      <c r="AH2541" s="508"/>
      <c r="AI2541" s="509"/>
      <c r="AJ2541" s="507"/>
      <c r="AK2541" s="507"/>
      <c r="AL2541" s="510"/>
      <c r="AM2541" s="511"/>
      <c r="AN2541" s="512"/>
      <c r="AO2541" s="511"/>
      <c r="AP2541" s="507"/>
      <c r="AQ2541" s="512"/>
      <c r="AR2541" s="513"/>
      <c r="AS2541" s="508"/>
      <c r="AT2541" s="511"/>
      <c r="AU2541" s="511"/>
      <c r="AV2541" s="511"/>
      <c r="AW2541" s="511"/>
      <c r="AX2541" s="511"/>
      <c r="AY2541" s="511"/>
      <c r="AZ2541" s="514"/>
      <c r="BA2541" s="515"/>
      <c r="BB2541" s="507"/>
      <c r="BC2541" s="505"/>
      <c r="BD2541" s="524"/>
      <c r="BE2541" s="506"/>
      <c r="BF2541" s="482"/>
      <c r="BG2541" s="483"/>
      <c r="BH2541" s="483"/>
      <c r="BI2541" s="465"/>
      <c r="BJ2541" s="465"/>
      <c r="BK2541" s="465"/>
      <c r="BL2541" s="465"/>
      <c r="BM2541" s="465"/>
      <c r="BN2541" s="465"/>
      <c r="BO2541" s="483"/>
      <c r="BP2541" s="483"/>
      <c r="BQ2541" s="483"/>
      <c r="BR2541" s="483"/>
      <c r="BS2541" s="483"/>
      <c r="BT2541" s="484"/>
      <c r="BU2541" s="484"/>
      <c r="BV2541" s="484"/>
      <c r="BW2541" s="516"/>
      <c r="BX2541" s="434"/>
      <c r="BY2541" s="490"/>
      <c r="BZ2541" s="491"/>
      <c r="CA2541" s="520"/>
      <c r="CB2541" s="520"/>
      <c r="CC2541" s="520"/>
      <c r="CD2541" s="520"/>
      <c r="CE2541" s="520"/>
      <c r="CF2541" s="520"/>
    </row>
    <row r="2542" spans="1:84" ht="13.8" thickBot="1" x14ac:dyDescent="0.3">
      <c r="A2542" s="133"/>
      <c r="B2542" s="134"/>
      <c r="C2542" s="429"/>
      <c r="D2542" s="136"/>
      <c r="E2542" s="136"/>
      <c r="F2542" s="438"/>
      <c r="G2542" s="136"/>
      <c r="H2542" s="139"/>
      <c r="I2542" s="430"/>
      <c r="J2542" s="431"/>
      <c r="K2542" s="432"/>
      <c r="L2542" s="428"/>
      <c r="M2542" s="500"/>
      <c r="N2542" s="518"/>
      <c r="O2542" s="501"/>
      <c r="P2542" s="501"/>
      <c r="Q2542" s="519"/>
      <c r="R2542" s="502"/>
      <c r="S2542" s="502"/>
      <c r="T2542" s="503"/>
      <c r="U2542" s="504"/>
      <c r="V2542" s="505"/>
      <c r="W2542" s="505"/>
      <c r="X2542" s="505"/>
      <c r="Y2542" s="505"/>
      <c r="Z2542" s="506"/>
      <c r="AA2542" s="507"/>
      <c r="AB2542" s="508"/>
      <c r="AC2542" s="513"/>
      <c r="AD2542" s="508"/>
      <c r="AE2542" s="507"/>
      <c r="AF2542" s="513"/>
      <c r="AG2542" s="507"/>
      <c r="AH2542" s="508"/>
      <c r="AI2542" s="509"/>
      <c r="AJ2542" s="507"/>
      <c r="AK2542" s="507"/>
      <c r="AL2542" s="510"/>
      <c r="AM2542" s="511"/>
      <c r="AN2542" s="512"/>
      <c r="AO2542" s="511"/>
      <c r="AP2542" s="507"/>
      <c r="AQ2542" s="512"/>
      <c r="AR2542" s="513"/>
      <c r="AS2542" s="508"/>
      <c r="AT2542" s="511"/>
      <c r="AU2542" s="511"/>
      <c r="AV2542" s="511"/>
      <c r="AW2542" s="511"/>
      <c r="AX2542" s="511"/>
      <c r="AY2542" s="511"/>
      <c r="AZ2542" s="514"/>
      <c r="BA2542" s="515"/>
      <c r="BB2542" s="507"/>
      <c r="BC2542" s="505"/>
      <c r="BD2542" s="524"/>
      <c r="BE2542" s="506"/>
      <c r="BF2542" s="482"/>
      <c r="BG2542" s="483"/>
      <c r="BH2542" s="483"/>
      <c r="BI2542" s="465"/>
      <c r="BJ2542" s="465"/>
      <c r="BK2542" s="465"/>
      <c r="BL2542" s="465"/>
      <c r="BM2542" s="465"/>
      <c r="BN2542" s="465"/>
      <c r="BO2542" s="483"/>
      <c r="BP2542" s="483"/>
      <c r="BQ2542" s="483"/>
      <c r="BR2542" s="483"/>
      <c r="BS2542" s="483"/>
      <c r="BT2542" s="484"/>
      <c r="BU2542" s="484"/>
      <c r="BV2542" s="484"/>
      <c r="BW2542" s="516"/>
      <c r="BX2542" s="434"/>
      <c r="BY2542" s="490"/>
      <c r="BZ2542" s="491"/>
      <c r="CA2542" s="520"/>
      <c r="CB2542" s="520"/>
      <c r="CC2542" s="520"/>
      <c r="CD2542" s="520"/>
      <c r="CE2542" s="520"/>
      <c r="CF2542" s="520"/>
    </row>
    <row r="2543" spans="1:84" ht="13.8" thickBot="1" x14ac:dyDescent="0.3">
      <c r="A2543" s="133"/>
      <c r="B2543" s="134"/>
      <c r="C2543" s="429"/>
      <c r="D2543" s="136"/>
      <c r="E2543" s="136"/>
      <c r="F2543" s="438"/>
      <c r="G2543" s="136"/>
      <c r="H2543" s="139"/>
      <c r="I2543" s="430"/>
      <c r="J2543" s="431"/>
      <c r="K2543" s="432"/>
      <c r="L2543" s="428"/>
      <c r="M2543" s="500"/>
      <c r="N2543" s="518"/>
      <c r="O2543" s="501"/>
      <c r="P2543" s="501"/>
      <c r="Q2543" s="519"/>
      <c r="R2543" s="502"/>
      <c r="S2543" s="502"/>
      <c r="T2543" s="503"/>
      <c r="U2543" s="504"/>
      <c r="V2543" s="505"/>
      <c r="W2543" s="505"/>
      <c r="X2543" s="505"/>
      <c r="Y2543" s="505"/>
      <c r="Z2543" s="506"/>
      <c r="AA2543" s="507"/>
      <c r="AB2543" s="508"/>
      <c r="AC2543" s="513"/>
      <c r="AD2543" s="508"/>
      <c r="AE2543" s="507"/>
      <c r="AF2543" s="513"/>
      <c r="AG2543" s="507"/>
      <c r="AH2543" s="508"/>
      <c r="AI2543" s="509"/>
      <c r="AJ2543" s="507"/>
      <c r="AK2543" s="507"/>
      <c r="AL2543" s="510"/>
      <c r="AM2543" s="511"/>
      <c r="AN2543" s="512"/>
      <c r="AO2543" s="511"/>
      <c r="AP2543" s="507"/>
      <c r="AQ2543" s="512"/>
      <c r="AR2543" s="513"/>
      <c r="AS2543" s="508"/>
      <c r="AT2543" s="511"/>
      <c r="AU2543" s="511"/>
      <c r="AV2543" s="511"/>
      <c r="AW2543" s="511"/>
      <c r="AX2543" s="511"/>
      <c r="AY2543" s="511"/>
      <c r="AZ2543" s="514"/>
      <c r="BA2543" s="515"/>
      <c r="BB2543" s="507"/>
      <c r="BC2543" s="505"/>
      <c r="BD2543" s="524"/>
      <c r="BE2543" s="506"/>
      <c r="BF2543" s="482"/>
      <c r="BG2543" s="483"/>
      <c r="BH2543" s="483"/>
      <c r="BI2543" s="465"/>
      <c r="BJ2543" s="465"/>
      <c r="BK2543" s="465"/>
      <c r="BL2543" s="465"/>
      <c r="BM2543" s="465"/>
      <c r="BN2543" s="465"/>
      <c r="BO2543" s="483"/>
      <c r="BP2543" s="483"/>
      <c r="BQ2543" s="483"/>
      <c r="BR2543" s="483"/>
      <c r="BS2543" s="483"/>
      <c r="BT2543" s="484"/>
      <c r="BU2543" s="484"/>
      <c r="BV2543" s="484"/>
      <c r="BW2543" s="516"/>
      <c r="BX2543" s="434"/>
      <c r="BY2543" s="490"/>
      <c r="BZ2543" s="491"/>
      <c r="CA2543" s="520"/>
      <c r="CB2543" s="520"/>
      <c r="CC2543" s="520"/>
      <c r="CD2543" s="520"/>
      <c r="CE2543" s="520"/>
      <c r="CF2543" s="520"/>
    </row>
    <row r="2544" spans="1:84" ht="13.8" thickBot="1" x14ac:dyDescent="0.3">
      <c r="A2544" s="133"/>
      <c r="B2544" s="134"/>
      <c r="C2544" s="429"/>
      <c r="D2544" s="136"/>
      <c r="E2544" s="136"/>
      <c r="F2544" s="438"/>
      <c r="G2544" s="136"/>
      <c r="H2544" s="139"/>
      <c r="I2544" s="430"/>
      <c r="J2544" s="431"/>
      <c r="K2544" s="432"/>
      <c r="L2544" s="428"/>
      <c r="M2544" s="500"/>
      <c r="N2544" s="518"/>
      <c r="O2544" s="501"/>
      <c r="P2544" s="501"/>
      <c r="Q2544" s="519"/>
      <c r="R2544" s="502"/>
      <c r="S2544" s="502"/>
      <c r="T2544" s="503"/>
      <c r="U2544" s="504"/>
      <c r="V2544" s="505"/>
      <c r="W2544" s="505"/>
      <c r="X2544" s="505"/>
      <c r="Y2544" s="505"/>
      <c r="Z2544" s="506"/>
      <c r="AA2544" s="507"/>
      <c r="AB2544" s="508"/>
      <c r="AC2544" s="513"/>
      <c r="AD2544" s="508"/>
      <c r="AE2544" s="507"/>
      <c r="AF2544" s="513"/>
      <c r="AG2544" s="507"/>
      <c r="AH2544" s="508"/>
      <c r="AI2544" s="509"/>
      <c r="AJ2544" s="507"/>
      <c r="AK2544" s="507"/>
      <c r="AL2544" s="510"/>
      <c r="AM2544" s="511"/>
      <c r="AN2544" s="512"/>
      <c r="AO2544" s="511"/>
      <c r="AP2544" s="507"/>
      <c r="AQ2544" s="512"/>
      <c r="AR2544" s="513"/>
      <c r="AS2544" s="508"/>
      <c r="AT2544" s="511"/>
      <c r="AU2544" s="511"/>
      <c r="AV2544" s="511"/>
      <c r="AW2544" s="511"/>
      <c r="AX2544" s="511"/>
      <c r="AY2544" s="511"/>
      <c r="AZ2544" s="514"/>
      <c r="BA2544" s="515"/>
      <c r="BB2544" s="507"/>
      <c r="BC2544" s="505"/>
      <c r="BD2544" s="524"/>
      <c r="BE2544" s="506"/>
      <c r="BF2544" s="482"/>
      <c r="BG2544" s="483"/>
      <c r="BH2544" s="483"/>
      <c r="BI2544" s="465"/>
      <c r="BJ2544" s="465"/>
      <c r="BK2544" s="465"/>
      <c r="BL2544" s="465"/>
      <c r="BM2544" s="465"/>
      <c r="BN2544" s="465"/>
      <c r="BO2544" s="483"/>
      <c r="BP2544" s="483"/>
      <c r="BQ2544" s="483"/>
      <c r="BR2544" s="483"/>
      <c r="BS2544" s="483"/>
      <c r="BT2544" s="484"/>
      <c r="BU2544" s="484"/>
      <c r="BV2544" s="484"/>
      <c r="BW2544" s="516"/>
      <c r="BX2544" s="434"/>
      <c r="BY2544" s="490"/>
      <c r="BZ2544" s="491"/>
      <c r="CA2544" s="520"/>
      <c r="CB2544" s="520"/>
      <c r="CC2544" s="520"/>
      <c r="CD2544" s="520"/>
      <c r="CE2544" s="520"/>
      <c r="CF2544" s="520"/>
    </row>
    <row r="2545" spans="1:84" ht="13.8" thickBot="1" x14ac:dyDescent="0.3">
      <c r="A2545" s="133"/>
      <c r="B2545" s="134"/>
      <c r="C2545" s="429"/>
      <c r="D2545" s="136"/>
      <c r="E2545" s="136"/>
      <c r="F2545" s="438"/>
      <c r="G2545" s="136"/>
      <c r="H2545" s="139"/>
      <c r="I2545" s="430"/>
      <c r="J2545" s="431"/>
      <c r="K2545" s="432"/>
      <c r="L2545" s="428"/>
      <c r="M2545" s="500"/>
      <c r="N2545" s="518"/>
      <c r="O2545" s="501"/>
      <c r="P2545" s="501"/>
      <c r="Q2545" s="519"/>
      <c r="R2545" s="502"/>
      <c r="S2545" s="502"/>
      <c r="T2545" s="503"/>
      <c r="U2545" s="504"/>
      <c r="V2545" s="505"/>
      <c r="W2545" s="505"/>
      <c r="X2545" s="505"/>
      <c r="Y2545" s="505"/>
      <c r="Z2545" s="506"/>
      <c r="AA2545" s="507"/>
      <c r="AB2545" s="508"/>
      <c r="AC2545" s="513"/>
      <c r="AD2545" s="508"/>
      <c r="AE2545" s="507"/>
      <c r="AF2545" s="513"/>
      <c r="AG2545" s="507"/>
      <c r="AH2545" s="508"/>
      <c r="AI2545" s="509"/>
      <c r="AJ2545" s="507"/>
      <c r="AK2545" s="507"/>
      <c r="AL2545" s="510"/>
      <c r="AM2545" s="511"/>
      <c r="AN2545" s="512"/>
      <c r="AO2545" s="511"/>
      <c r="AP2545" s="507"/>
      <c r="AQ2545" s="512"/>
      <c r="AR2545" s="513"/>
      <c r="AS2545" s="508"/>
      <c r="AT2545" s="511"/>
      <c r="AU2545" s="511"/>
      <c r="AV2545" s="511"/>
      <c r="AW2545" s="511"/>
      <c r="AX2545" s="511"/>
      <c r="AY2545" s="511"/>
      <c r="AZ2545" s="514"/>
      <c r="BA2545" s="515"/>
      <c r="BB2545" s="507"/>
      <c r="BC2545" s="505"/>
      <c r="BD2545" s="524"/>
      <c r="BE2545" s="506"/>
      <c r="BF2545" s="482"/>
      <c r="BG2545" s="483"/>
      <c r="BH2545" s="483"/>
      <c r="BI2545" s="465"/>
      <c r="BJ2545" s="465"/>
      <c r="BK2545" s="465"/>
      <c r="BL2545" s="465"/>
      <c r="BM2545" s="465"/>
      <c r="BN2545" s="465"/>
      <c r="BO2545" s="483"/>
      <c r="BP2545" s="483"/>
      <c r="BQ2545" s="483"/>
      <c r="BR2545" s="483"/>
      <c r="BS2545" s="483"/>
      <c r="BT2545" s="484"/>
      <c r="BU2545" s="484"/>
      <c r="BV2545" s="484"/>
      <c r="BW2545" s="516"/>
      <c r="BX2545" s="434"/>
      <c r="BY2545" s="490"/>
      <c r="BZ2545" s="491"/>
      <c r="CA2545" s="520"/>
      <c r="CB2545" s="520"/>
      <c r="CC2545" s="520"/>
      <c r="CD2545" s="520"/>
      <c r="CE2545" s="520"/>
      <c r="CF2545" s="520"/>
    </row>
    <row r="2546" spans="1:84" ht="13.8" thickBot="1" x14ac:dyDescent="0.3">
      <c r="A2546" s="133"/>
      <c r="B2546" s="134"/>
      <c r="C2546" s="429"/>
      <c r="D2546" s="136"/>
      <c r="E2546" s="136"/>
      <c r="F2546" s="438"/>
      <c r="G2546" s="136"/>
      <c r="H2546" s="139"/>
      <c r="I2546" s="430"/>
      <c r="J2546" s="431"/>
      <c r="K2546" s="432"/>
      <c r="L2546" s="428"/>
      <c r="M2546" s="500"/>
      <c r="N2546" s="518"/>
      <c r="O2546" s="501"/>
      <c r="P2546" s="501"/>
      <c r="Q2546" s="519"/>
      <c r="R2546" s="502"/>
      <c r="S2546" s="502"/>
      <c r="T2546" s="503"/>
      <c r="U2546" s="504"/>
      <c r="V2546" s="505"/>
      <c r="W2546" s="505"/>
      <c r="X2546" s="505"/>
      <c r="Y2546" s="505"/>
      <c r="Z2546" s="506"/>
      <c r="AA2546" s="507"/>
      <c r="AB2546" s="508"/>
      <c r="AC2546" s="513"/>
      <c r="AD2546" s="508"/>
      <c r="AE2546" s="507"/>
      <c r="AF2546" s="513"/>
      <c r="AG2546" s="507"/>
      <c r="AH2546" s="508"/>
      <c r="AI2546" s="509"/>
      <c r="AJ2546" s="507"/>
      <c r="AK2546" s="507"/>
      <c r="AL2546" s="510"/>
      <c r="AM2546" s="511"/>
      <c r="AN2546" s="512"/>
      <c r="AO2546" s="511"/>
      <c r="AP2546" s="507"/>
      <c r="AQ2546" s="512"/>
      <c r="AR2546" s="513"/>
      <c r="AS2546" s="508"/>
      <c r="AT2546" s="511"/>
      <c r="AU2546" s="511"/>
      <c r="AV2546" s="511"/>
      <c r="AW2546" s="511"/>
      <c r="AX2546" s="511"/>
      <c r="AY2546" s="511"/>
      <c r="AZ2546" s="514"/>
      <c r="BA2546" s="515"/>
      <c r="BB2546" s="507"/>
      <c r="BC2546" s="505"/>
      <c r="BD2546" s="524"/>
      <c r="BE2546" s="506"/>
      <c r="BF2546" s="482"/>
      <c r="BG2546" s="483"/>
      <c r="BH2546" s="483"/>
      <c r="BI2546" s="465"/>
      <c r="BJ2546" s="465"/>
      <c r="BK2546" s="465"/>
      <c r="BL2546" s="465"/>
      <c r="BM2546" s="465"/>
      <c r="BN2546" s="465"/>
      <c r="BO2546" s="483"/>
      <c r="BP2546" s="483"/>
      <c r="BQ2546" s="483"/>
      <c r="BR2546" s="483"/>
      <c r="BS2546" s="483"/>
      <c r="BT2546" s="484"/>
      <c r="BU2546" s="484"/>
      <c r="BV2546" s="484"/>
      <c r="BW2546" s="516"/>
      <c r="BX2546" s="434"/>
      <c r="BY2546" s="490"/>
      <c r="BZ2546" s="491"/>
      <c r="CA2546" s="520"/>
      <c r="CB2546" s="520"/>
      <c r="CC2546" s="520"/>
      <c r="CD2546" s="520"/>
      <c r="CE2546" s="520"/>
      <c r="CF2546" s="520"/>
    </row>
    <row r="2547" spans="1:84" ht="13.8" thickBot="1" x14ac:dyDescent="0.3">
      <c r="A2547" s="133"/>
      <c r="B2547" s="134"/>
      <c r="C2547" s="429"/>
      <c r="D2547" s="136"/>
      <c r="E2547" s="136"/>
      <c r="F2547" s="438"/>
      <c r="G2547" s="136"/>
      <c r="H2547" s="139"/>
      <c r="I2547" s="430"/>
      <c r="J2547" s="431"/>
      <c r="K2547" s="432"/>
      <c r="L2547" s="428"/>
      <c r="M2547" s="500"/>
      <c r="N2547" s="518"/>
      <c r="O2547" s="501"/>
      <c r="P2547" s="501"/>
      <c r="Q2547" s="519"/>
      <c r="R2547" s="502"/>
      <c r="S2547" s="502"/>
      <c r="T2547" s="503"/>
      <c r="U2547" s="504"/>
      <c r="V2547" s="505"/>
      <c r="W2547" s="505"/>
      <c r="X2547" s="505"/>
      <c r="Y2547" s="505"/>
      <c r="Z2547" s="506"/>
      <c r="AA2547" s="507"/>
      <c r="AB2547" s="508"/>
      <c r="AC2547" s="513"/>
      <c r="AD2547" s="508"/>
      <c r="AE2547" s="507"/>
      <c r="AF2547" s="513"/>
      <c r="AG2547" s="507"/>
      <c r="AH2547" s="508"/>
      <c r="AI2547" s="509"/>
      <c r="AJ2547" s="507"/>
      <c r="AK2547" s="507"/>
      <c r="AL2547" s="510"/>
      <c r="AM2547" s="511"/>
      <c r="AN2547" s="512"/>
      <c r="AO2547" s="511"/>
      <c r="AP2547" s="507"/>
      <c r="AQ2547" s="512"/>
      <c r="AR2547" s="513"/>
      <c r="AS2547" s="508"/>
      <c r="AT2547" s="511"/>
      <c r="AU2547" s="511"/>
      <c r="AV2547" s="511"/>
      <c r="AW2547" s="511"/>
      <c r="AX2547" s="511"/>
      <c r="AY2547" s="511"/>
      <c r="AZ2547" s="514"/>
      <c r="BA2547" s="515"/>
      <c r="BB2547" s="507"/>
      <c r="BC2547" s="505"/>
      <c r="BD2547" s="524"/>
      <c r="BE2547" s="506"/>
      <c r="BF2547" s="482"/>
      <c r="BG2547" s="483"/>
      <c r="BH2547" s="483"/>
      <c r="BI2547" s="465"/>
      <c r="BJ2547" s="465"/>
      <c r="BK2547" s="465"/>
      <c r="BL2547" s="465"/>
      <c r="BM2547" s="465"/>
      <c r="BN2547" s="465"/>
      <c r="BO2547" s="483"/>
      <c r="BP2547" s="483"/>
      <c r="BQ2547" s="483"/>
      <c r="BR2547" s="483"/>
      <c r="BS2547" s="483"/>
      <c r="BT2547" s="484"/>
      <c r="BU2547" s="484"/>
      <c r="BV2547" s="484"/>
      <c r="BW2547" s="516"/>
      <c r="BX2547" s="434"/>
      <c r="BY2547" s="490"/>
      <c r="BZ2547" s="491"/>
      <c r="CA2547" s="520"/>
      <c r="CB2547" s="520"/>
      <c r="CC2547" s="520"/>
      <c r="CD2547" s="520"/>
      <c r="CE2547" s="520"/>
      <c r="CF2547" s="520"/>
    </row>
    <row r="2548" spans="1:84" ht="13.8" thickBot="1" x14ac:dyDescent="0.3">
      <c r="A2548" s="133"/>
      <c r="B2548" s="134"/>
      <c r="C2548" s="429"/>
      <c r="D2548" s="136"/>
      <c r="E2548" s="136"/>
      <c r="F2548" s="438"/>
      <c r="G2548" s="136"/>
      <c r="H2548" s="139"/>
      <c r="I2548" s="430"/>
      <c r="J2548" s="431"/>
      <c r="K2548" s="432"/>
      <c r="L2548" s="428"/>
      <c r="M2548" s="500"/>
      <c r="N2548" s="518"/>
      <c r="O2548" s="501"/>
      <c r="P2548" s="501"/>
      <c r="Q2548" s="519"/>
      <c r="R2548" s="502"/>
      <c r="S2548" s="502"/>
      <c r="T2548" s="503"/>
      <c r="U2548" s="504"/>
      <c r="V2548" s="505"/>
      <c r="W2548" s="505"/>
      <c r="X2548" s="505"/>
      <c r="Y2548" s="505"/>
      <c r="Z2548" s="506"/>
      <c r="AA2548" s="507"/>
      <c r="AB2548" s="508"/>
      <c r="AC2548" s="513"/>
      <c r="AD2548" s="508"/>
      <c r="AE2548" s="507"/>
      <c r="AF2548" s="513"/>
      <c r="AG2548" s="507"/>
      <c r="AH2548" s="508"/>
      <c r="AI2548" s="509"/>
      <c r="AJ2548" s="507"/>
      <c r="AK2548" s="507"/>
      <c r="AL2548" s="510"/>
      <c r="AM2548" s="511"/>
      <c r="AN2548" s="512"/>
      <c r="AO2548" s="511"/>
      <c r="AP2548" s="507"/>
      <c r="AQ2548" s="512"/>
      <c r="AR2548" s="513"/>
      <c r="AS2548" s="508"/>
      <c r="AT2548" s="511"/>
      <c r="AU2548" s="511"/>
      <c r="AV2548" s="511"/>
      <c r="AW2548" s="511"/>
      <c r="AX2548" s="511"/>
      <c r="AY2548" s="511"/>
      <c r="AZ2548" s="514"/>
      <c r="BA2548" s="515"/>
      <c r="BB2548" s="507"/>
      <c r="BC2548" s="505"/>
      <c r="BD2548" s="524"/>
      <c r="BE2548" s="506"/>
      <c r="BF2548" s="482"/>
      <c r="BG2548" s="483"/>
      <c r="BH2548" s="483"/>
      <c r="BI2548" s="465"/>
      <c r="BJ2548" s="465"/>
      <c r="BK2548" s="465"/>
      <c r="BL2548" s="465"/>
      <c r="BM2548" s="465"/>
      <c r="BN2548" s="465"/>
      <c r="BO2548" s="483"/>
      <c r="BP2548" s="483"/>
      <c r="BQ2548" s="483"/>
      <c r="BR2548" s="483"/>
      <c r="BS2548" s="483"/>
      <c r="BT2548" s="484"/>
      <c r="BU2548" s="484"/>
      <c r="BV2548" s="484"/>
      <c r="BW2548" s="516"/>
      <c r="BX2548" s="434"/>
      <c r="BY2548" s="490"/>
      <c r="BZ2548" s="491"/>
      <c r="CA2548" s="520"/>
      <c r="CB2548" s="520"/>
      <c r="CC2548" s="520"/>
      <c r="CD2548" s="520"/>
      <c r="CE2548" s="520"/>
      <c r="CF2548" s="520"/>
    </row>
    <row r="2549" spans="1:84" ht="13.8" thickBot="1" x14ac:dyDescent="0.3">
      <c r="A2549" s="133"/>
      <c r="B2549" s="134"/>
      <c r="C2549" s="429"/>
      <c r="D2549" s="136"/>
      <c r="E2549" s="136"/>
      <c r="F2549" s="438"/>
      <c r="G2549" s="136"/>
      <c r="H2549" s="139"/>
      <c r="I2549" s="430"/>
      <c r="J2549" s="431"/>
      <c r="K2549" s="432"/>
      <c r="L2549" s="428"/>
      <c r="M2549" s="500"/>
      <c r="N2549" s="518"/>
      <c r="O2549" s="501"/>
      <c r="P2549" s="501"/>
      <c r="Q2549" s="519"/>
      <c r="R2549" s="502"/>
      <c r="S2549" s="502"/>
      <c r="T2549" s="503"/>
      <c r="U2549" s="504"/>
      <c r="V2549" s="505"/>
      <c r="W2549" s="505"/>
      <c r="X2549" s="505"/>
      <c r="Y2549" s="505"/>
      <c r="Z2549" s="506"/>
      <c r="AA2549" s="507"/>
      <c r="AB2549" s="508"/>
      <c r="AC2549" s="513"/>
      <c r="AD2549" s="508"/>
      <c r="AE2549" s="507"/>
      <c r="AF2549" s="513"/>
      <c r="AG2549" s="507"/>
      <c r="AH2549" s="508"/>
      <c r="AI2549" s="509"/>
      <c r="AJ2549" s="507"/>
      <c r="AK2549" s="507"/>
      <c r="AL2549" s="510"/>
      <c r="AM2549" s="511"/>
      <c r="AN2549" s="512"/>
      <c r="AO2549" s="511"/>
      <c r="AP2549" s="507"/>
      <c r="AQ2549" s="512"/>
      <c r="AR2549" s="513"/>
      <c r="AS2549" s="508"/>
      <c r="AT2549" s="511"/>
      <c r="AU2549" s="511"/>
      <c r="AV2549" s="511"/>
      <c r="AW2549" s="511"/>
      <c r="AX2549" s="511"/>
      <c r="AY2549" s="511"/>
      <c r="AZ2549" s="514"/>
      <c r="BA2549" s="515"/>
      <c r="BB2549" s="507"/>
      <c r="BC2549" s="505"/>
      <c r="BD2549" s="524"/>
      <c r="BE2549" s="506"/>
      <c r="BF2549" s="482"/>
      <c r="BG2549" s="483"/>
      <c r="BH2549" s="483"/>
      <c r="BI2549" s="465"/>
      <c r="BJ2549" s="465"/>
      <c r="BK2549" s="465"/>
      <c r="BL2549" s="465"/>
      <c r="BM2549" s="465"/>
      <c r="BN2549" s="465"/>
      <c r="BO2549" s="483"/>
      <c r="BP2549" s="483"/>
      <c r="BQ2549" s="483"/>
      <c r="BR2549" s="483"/>
      <c r="BS2549" s="483"/>
      <c r="BT2549" s="484"/>
      <c r="BU2549" s="484"/>
      <c r="BV2549" s="484"/>
      <c r="BW2549" s="516"/>
      <c r="BX2549" s="434"/>
      <c r="BY2549" s="490"/>
      <c r="BZ2549" s="491"/>
      <c r="CA2549" s="520"/>
      <c r="CB2549" s="520"/>
      <c r="CC2549" s="520"/>
      <c r="CD2549" s="520"/>
      <c r="CE2549" s="520"/>
      <c r="CF2549" s="520"/>
    </row>
    <row r="2550" spans="1:84" ht="13.8" thickBot="1" x14ac:dyDescent="0.3">
      <c r="A2550" s="133"/>
      <c r="B2550" s="134"/>
      <c r="C2550" s="429"/>
      <c r="D2550" s="136"/>
      <c r="E2550" s="136"/>
      <c r="F2550" s="438"/>
      <c r="G2550" s="136"/>
      <c r="H2550" s="139"/>
      <c r="I2550" s="430"/>
      <c r="J2550" s="431"/>
      <c r="K2550" s="432"/>
      <c r="L2550" s="428"/>
      <c r="M2550" s="500"/>
      <c r="N2550" s="518"/>
      <c r="O2550" s="501"/>
      <c r="P2550" s="501"/>
      <c r="Q2550" s="519"/>
      <c r="R2550" s="502"/>
      <c r="S2550" s="502"/>
      <c r="T2550" s="503"/>
      <c r="U2550" s="504"/>
      <c r="V2550" s="505"/>
      <c r="W2550" s="505"/>
      <c r="X2550" s="505"/>
      <c r="Y2550" s="505"/>
      <c r="Z2550" s="506"/>
      <c r="AA2550" s="507"/>
      <c r="AB2550" s="508"/>
      <c r="AC2550" s="513"/>
      <c r="AD2550" s="508"/>
      <c r="AE2550" s="507"/>
      <c r="AF2550" s="513"/>
      <c r="AG2550" s="507"/>
      <c r="AH2550" s="508"/>
      <c r="AI2550" s="509"/>
      <c r="AJ2550" s="507"/>
      <c r="AK2550" s="507"/>
      <c r="AL2550" s="510"/>
      <c r="AM2550" s="511"/>
      <c r="AN2550" s="512"/>
      <c r="AO2550" s="511"/>
      <c r="AP2550" s="507"/>
      <c r="AQ2550" s="512"/>
      <c r="AR2550" s="513"/>
      <c r="AS2550" s="508"/>
      <c r="AT2550" s="511"/>
      <c r="AU2550" s="511"/>
      <c r="AV2550" s="511"/>
      <c r="AW2550" s="511"/>
      <c r="AX2550" s="511"/>
      <c r="AY2550" s="511"/>
      <c r="AZ2550" s="514"/>
      <c r="BA2550" s="515"/>
      <c r="BB2550" s="507"/>
      <c r="BC2550" s="505"/>
      <c r="BD2550" s="524"/>
      <c r="BE2550" s="506"/>
      <c r="BF2550" s="482"/>
      <c r="BG2550" s="483"/>
      <c r="BH2550" s="483"/>
      <c r="BI2550" s="465"/>
      <c r="BJ2550" s="465"/>
      <c r="BK2550" s="465"/>
      <c r="BL2550" s="465"/>
      <c r="BM2550" s="465"/>
      <c r="BN2550" s="465"/>
      <c r="BO2550" s="483"/>
      <c r="BP2550" s="483"/>
      <c r="BQ2550" s="483"/>
      <c r="BR2550" s="483"/>
      <c r="BS2550" s="483"/>
      <c r="BT2550" s="484"/>
      <c r="BU2550" s="484"/>
      <c r="BV2550" s="484"/>
      <c r="BW2550" s="516"/>
      <c r="BX2550" s="434"/>
      <c r="BY2550" s="490"/>
      <c r="BZ2550" s="491"/>
      <c r="CA2550" s="520"/>
      <c r="CB2550" s="520"/>
      <c r="CC2550" s="520"/>
      <c r="CD2550" s="520"/>
      <c r="CE2550" s="520"/>
      <c r="CF2550" s="520"/>
    </row>
    <row r="2551" spans="1:84" ht="13.8" thickBot="1" x14ac:dyDescent="0.3">
      <c r="A2551" s="133"/>
      <c r="B2551" s="134"/>
      <c r="C2551" s="429"/>
      <c r="D2551" s="136"/>
      <c r="E2551" s="136"/>
      <c r="F2551" s="438"/>
      <c r="G2551" s="136"/>
      <c r="H2551" s="139"/>
      <c r="I2551" s="430"/>
      <c r="J2551" s="431"/>
      <c r="K2551" s="432"/>
      <c r="L2551" s="428"/>
      <c r="M2551" s="500"/>
      <c r="N2551" s="518"/>
      <c r="O2551" s="501"/>
      <c r="P2551" s="501"/>
      <c r="Q2551" s="519"/>
      <c r="R2551" s="502"/>
      <c r="S2551" s="502"/>
      <c r="T2551" s="503"/>
      <c r="U2551" s="504"/>
      <c r="V2551" s="505"/>
      <c r="W2551" s="505"/>
      <c r="X2551" s="505"/>
      <c r="Y2551" s="505"/>
      <c r="Z2551" s="506"/>
      <c r="AA2551" s="507"/>
      <c r="AB2551" s="508"/>
      <c r="AC2551" s="513"/>
      <c r="AD2551" s="508"/>
      <c r="AE2551" s="507"/>
      <c r="AF2551" s="513"/>
      <c r="AG2551" s="507"/>
      <c r="AH2551" s="508"/>
      <c r="AI2551" s="509"/>
      <c r="AJ2551" s="507"/>
      <c r="AK2551" s="507"/>
      <c r="AL2551" s="510"/>
      <c r="AM2551" s="511"/>
      <c r="AN2551" s="512"/>
      <c r="AO2551" s="511"/>
      <c r="AP2551" s="507"/>
      <c r="AQ2551" s="512"/>
      <c r="AR2551" s="513"/>
      <c r="AS2551" s="508"/>
      <c r="AT2551" s="511"/>
      <c r="AU2551" s="511"/>
      <c r="AV2551" s="511"/>
      <c r="AW2551" s="511"/>
      <c r="AX2551" s="511"/>
      <c r="AY2551" s="511"/>
      <c r="AZ2551" s="514"/>
      <c r="BA2551" s="515"/>
      <c r="BB2551" s="507"/>
      <c r="BC2551" s="505"/>
      <c r="BD2551" s="524"/>
      <c r="BE2551" s="506"/>
      <c r="BF2551" s="482"/>
      <c r="BG2551" s="483"/>
      <c r="BH2551" s="483"/>
      <c r="BI2551" s="465"/>
      <c r="BJ2551" s="465"/>
      <c r="BK2551" s="465"/>
      <c r="BL2551" s="465"/>
      <c r="BM2551" s="465"/>
      <c r="BN2551" s="465"/>
      <c r="BO2551" s="483"/>
      <c r="BP2551" s="483"/>
      <c r="BQ2551" s="483"/>
      <c r="BR2551" s="483"/>
      <c r="BS2551" s="483"/>
      <c r="BT2551" s="484"/>
      <c r="BU2551" s="484"/>
      <c r="BV2551" s="484"/>
      <c r="BW2551" s="516"/>
      <c r="BX2551" s="434"/>
      <c r="BY2551" s="490"/>
      <c r="BZ2551" s="491"/>
      <c r="CA2551" s="520"/>
      <c r="CB2551" s="520"/>
      <c r="CC2551" s="520"/>
      <c r="CD2551" s="520"/>
      <c r="CE2551" s="520"/>
      <c r="CF2551" s="520"/>
    </row>
    <row r="2552" spans="1:84" ht="13.8" thickBot="1" x14ac:dyDescent="0.3">
      <c r="A2552" s="133"/>
      <c r="B2552" s="134"/>
      <c r="C2552" s="429"/>
      <c r="D2552" s="136"/>
      <c r="E2552" s="136"/>
      <c r="F2552" s="438"/>
      <c r="G2552" s="136"/>
      <c r="H2552" s="139"/>
      <c r="I2552" s="430"/>
      <c r="J2552" s="431"/>
      <c r="K2552" s="432"/>
      <c r="L2552" s="428"/>
      <c r="M2552" s="500"/>
      <c r="N2552" s="518"/>
      <c r="O2552" s="501"/>
      <c r="P2552" s="501"/>
      <c r="Q2552" s="519"/>
      <c r="R2552" s="502"/>
      <c r="S2552" s="502"/>
      <c r="T2552" s="503"/>
      <c r="U2552" s="504"/>
      <c r="V2552" s="505"/>
      <c r="W2552" s="505"/>
      <c r="X2552" s="505"/>
      <c r="Y2552" s="505"/>
      <c r="Z2552" s="506"/>
      <c r="AA2552" s="507"/>
      <c r="AB2552" s="508"/>
      <c r="AC2552" s="513"/>
      <c r="AD2552" s="508"/>
      <c r="AE2552" s="507"/>
      <c r="AF2552" s="513"/>
      <c r="AG2552" s="507"/>
      <c r="AH2552" s="508"/>
      <c r="AI2552" s="509"/>
      <c r="AJ2552" s="507"/>
      <c r="AK2552" s="507"/>
      <c r="AL2552" s="510"/>
      <c r="AM2552" s="511"/>
      <c r="AN2552" s="512"/>
      <c r="AO2552" s="511"/>
      <c r="AP2552" s="507"/>
      <c r="AQ2552" s="512"/>
      <c r="AR2552" s="513"/>
      <c r="AS2552" s="508"/>
      <c r="AT2552" s="511"/>
      <c r="AU2552" s="511"/>
      <c r="AV2552" s="511"/>
      <c r="AW2552" s="511"/>
      <c r="AX2552" s="511"/>
      <c r="AY2552" s="511"/>
      <c r="AZ2552" s="514"/>
      <c r="BA2552" s="515"/>
      <c r="BB2552" s="507"/>
      <c r="BC2552" s="505"/>
      <c r="BD2552" s="524"/>
      <c r="BE2552" s="506"/>
      <c r="BF2552" s="482"/>
      <c r="BG2552" s="483"/>
      <c r="BH2552" s="483"/>
      <c r="BI2552" s="465"/>
      <c r="BJ2552" s="465"/>
      <c r="BK2552" s="465"/>
      <c r="BL2552" s="465"/>
      <c r="BM2552" s="465"/>
      <c r="BN2552" s="465"/>
      <c r="BO2552" s="483"/>
      <c r="BP2552" s="483"/>
      <c r="BQ2552" s="483"/>
      <c r="BR2552" s="483"/>
      <c r="BS2552" s="483"/>
      <c r="BT2552" s="484"/>
      <c r="BU2552" s="484"/>
      <c r="BV2552" s="484"/>
      <c r="BW2552" s="516"/>
      <c r="BX2552" s="434"/>
      <c r="BY2552" s="490"/>
      <c r="BZ2552" s="491"/>
      <c r="CA2552" s="520"/>
      <c r="CB2552" s="520"/>
      <c r="CC2552" s="520"/>
      <c r="CD2552" s="520"/>
      <c r="CE2552" s="520"/>
      <c r="CF2552" s="520"/>
    </row>
    <row r="2553" spans="1:84" ht="13.8" thickBot="1" x14ac:dyDescent="0.3">
      <c r="A2553" s="133"/>
      <c r="B2553" s="134"/>
      <c r="C2553" s="429"/>
      <c r="D2553" s="136"/>
      <c r="E2553" s="136"/>
      <c r="F2553" s="438"/>
      <c r="G2553" s="136"/>
      <c r="H2553" s="139"/>
      <c r="I2553" s="430"/>
      <c r="J2553" s="431"/>
      <c r="K2553" s="432"/>
      <c r="L2553" s="428"/>
      <c r="M2553" s="500"/>
      <c r="N2553" s="518"/>
      <c r="O2553" s="501"/>
      <c r="P2553" s="501"/>
      <c r="Q2553" s="519"/>
      <c r="R2553" s="502"/>
      <c r="S2553" s="502"/>
      <c r="T2553" s="503"/>
      <c r="U2553" s="504"/>
      <c r="V2553" s="505"/>
      <c r="W2553" s="505"/>
      <c r="X2553" s="505"/>
      <c r="Y2553" s="505"/>
      <c r="Z2553" s="506"/>
      <c r="AA2553" s="507"/>
      <c r="AB2553" s="508"/>
      <c r="AC2553" s="513"/>
      <c r="AD2553" s="508"/>
      <c r="AE2553" s="507"/>
      <c r="AF2553" s="513"/>
      <c r="AG2553" s="507"/>
      <c r="AH2553" s="508"/>
      <c r="AI2553" s="509"/>
      <c r="AJ2553" s="507"/>
      <c r="AK2553" s="507"/>
      <c r="AL2553" s="510"/>
      <c r="AM2553" s="511"/>
      <c r="AN2553" s="512"/>
      <c r="AO2553" s="511"/>
      <c r="AP2553" s="507"/>
      <c r="AQ2553" s="512"/>
      <c r="AR2553" s="513"/>
      <c r="AS2553" s="508"/>
      <c r="AT2553" s="511"/>
      <c r="AU2553" s="511"/>
      <c r="AV2553" s="511"/>
      <c r="AW2553" s="511"/>
      <c r="AX2553" s="511"/>
      <c r="AY2553" s="511"/>
      <c r="AZ2553" s="514"/>
      <c r="BA2553" s="515"/>
      <c r="BB2553" s="507"/>
      <c r="BC2553" s="505"/>
      <c r="BD2553" s="524"/>
      <c r="BE2553" s="506"/>
      <c r="BF2553" s="482"/>
      <c r="BG2553" s="483"/>
      <c r="BH2553" s="483"/>
      <c r="BI2553" s="465"/>
      <c r="BJ2553" s="465"/>
      <c r="BK2553" s="465"/>
      <c r="BL2553" s="465"/>
      <c r="BM2553" s="465"/>
      <c r="BN2553" s="465"/>
      <c r="BO2553" s="483"/>
      <c r="BP2553" s="483"/>
      <c r="BQ2553" s="483"/>
      <c r="BR2553" s="483"/>
      <c r="BS2553" s="483"/>
      <c r="BT2553" s="484"/>
      <c r="BU2553" s="484"/>
      <c r="BV2553" s="484"/>
      <c r="BW2553" s="516"/>
      <c r="BX2553" s="434"/>
      <c r="BY2553" s="490"/>
      <c r="BZ2553" s="491"/>
      <c r="CA2553" s="520"/>
      <c r="CB2553" s="520"/>
      <c r="CC2553" s="520"/>
      <c r="CD2553" s="520"/>
      <c r="CE2553" s="520"/>
      <c r="CF2553" s="520"/>
    </row>
    <row r="2554" spans="1:84" ht="13.8" thickBot="1" x14ac:dyDescent="0.3">
      <c r="A2554" s="133"/>
      <c r="B2554" s="134"/>
      <c r="C2554" s="429"/>
      <c r="D2554" s="136"/>
      <c r="E2554" s="136"/>
      <c r="F2554" s="438"/>
      <c r="G2554" s="136"/>
      <c r="H2554" s="139"/>
      <c r="I2554" s="430"/>
      <c r="J2554" s="431"/>
      <c r="K2554" s="432"/>
      <c r="L2554" s="428"/>
      <c r="M2554" s="500"/>
      <c r="N2554" s="518"/>
      <c r="O2554" s="501"/>
      <c r="P2554" s="501"/>
      <c r="Q2554" s="519"/>
      <c r="R2554" s="502"/>
      <c r="S2554" s="502"/>
      <c r="T2554" s="503"/>
      <c r="U2554" s="504"/>
      <c r="V2554" s="505"/>
      <c r="W2554" s="505"/>
      <c r="X2554" s="505"/>
      <c r="Y2554" s="505"/>
      <c r="Z2554" s="506"/>
      <c r="AA2554" s="507"/>
      <c r="AB2554" s="508"/>
      <c r="AC2554" s="513"/>
      <c r="AD2554" s="508"/>
      <c r="AE2554" s="507"/>
      <c r="AF2554" s="513"/>
      <c r="AG2554" s="507"/>
      <c r="AH2554" s="508"/>
      <c r="AI2554" s="509"/>
      <c r="AJ2554" s="507"/>
      <c r="AK2554" s="507"/>
      <c r="AL2554" s="510"/>
      <c r="AM2554" s="511"/>
      <c r="AN2554" s="512"/>
      <c r="AO2554" s="511"/>
      <c r="AP2554" s="507"/>
      <c r="AQ2554" s="512"/>
      <c r="AR2554" s="513"/>
      <c r="AS2554" s="508"/>
      <c r="AT2554" s="511"/>
      <c r="AU2554" s="511"/>
      <c r="AV2554" s="511"/>
      <c r="AW2554" s="511"/>
      <c r="AX2554" s="511"/>
      <c r="AY2554" s="511"/>
      <c r="AZ2554" s="514"/>
      <c r="BA2554" s="515"/>
      <c r="BB2554" s="507"/>
      <c r="BC2554" s="505"/>
      <c r="BD2554" s="524"/>
      <c r="BE2554" s="506"/>
      <c r="BF2554" s="482"/>
      <c r="BG2554" s="483"/>
      <c r="BH2554" s="483"/>
      <c r="BI2554" s="465"/>
      <c r="BJ2554" s="465"/>
      <c r="BK2554" s="465"/>
      <c r="BL2554" s="465"/>
      <c r="BM2554" s="465"/>
      <c r="BN2554" s="465"/>
      <c r="BO2554" s="483"/>
      <c r="BP2554" s="483"/>
      <c r="BQ2554" s="483"/>
      <c r="BR2554" s="483"/>
      <c r="BS2554" s="483"/>
      <c r="BT2554" s="484"/>
      <c r="BU2554" s="484"/>
      <c r="BV2554" s="484"/>
      <c r="BW2554" s="516"/>
      <c r="BX2554" s="434"/>
      <c r="BY2554" s="490"/>
      <c r="BZ2554" s="491"/>
      <c r="CA2554" s="520"/>
      <c r="CB2554" s="520"/>
      <c r="CC2554" s="520"/>
      <c r="CD2554" s="520"/>
      <c r="CE2554" s="520"/>
      <c r="CF2554" s="520"/>
    </row>
    <row r="2555" spans="1:84" ht="13.8" thickBot="1" x14ac:dyDescent="0.3">
      <c r="A2555" s="133"/>
      <c r="B2555" s="134"/>
      <c r="C2555" s="429"/>
      <c r="D2555" s="136"/>
      <c r="E2555" s="136"/>
      <c r="F2555" s="438"/>
      <c r="G2555" s="136"/>
      <c r="H2555" s="139"/>
      <c r="I2555" s="430"/>
      <c r="J2555" s="431"/>
      <c r="K2555" s="432"/>
      <c r="L2555" s="428"/>
      <c r="M2555" s="500"/>
      <c r="N2555" s="518"/>
      <c r="O2555" s="501"/>
      <c r="P2555" s="501"/>
      <c r="Q2555" s="519"/>
      <c r="R2555" s="502"/>
      <c r="S2555" s="502"/>
      <c r="T2555" s="503"/>
      <c r="U2555" s="504"/>
      <c r="V2555" s="505"/>
      <c r="W2555" s="505"/>
      <c r="X2555" s="505"/>
      <c r="Y2555" s="505"/>
      <c r="Z2555" s="506"/>
      <c r="AA2555" s="507"/>
      <c r="AB2555" s="508"/>
      <c r="AC2555" s="513"/>
      <c r="AD2555" s="508"/>
      <c r="AE2555" s="507"/>
      <c r="AF2555" s="513"/>
      <c r="AG2555" s="507"/>
      <c r="AH2555" s="508"/>
      <c r="AI2555" s="509"/>
      <c r="AJ2555" s="507"/>
      <c r="AK2555" s="507"/>
      <c r="AL2555" s="510"/>
      <c r="AM2555" s="511"/>
      <c r="AN2555" s="512"/>
      <c r="AO2555" s="511"/>
      <c r="AP2555" s="507"/>
      <c r="AQ2555" s="512"/>
      <c r="AR2555" s="513"/>
      <c r="AS2555" s="508"/>
      <c r="AT2555" s="511"/>
      <c r="AU2555" s="511"/>
      <c r="AV2555" s="511"/>
      <c r="AW2555" s="511"/>
      <c r="AX2555" s="511"/>
      <c r="AY2555" s="511"/>
      <c r="AZ2555" s="514"/>
      <c r="BA2555" s="515"/>
      <c r="BB2555" s="507"/>
      <c r="BC2555" s="505"/>
      <c r="BD2555" s="524"/>
      <c r="BE2555" s="506"/>
      <c r="BF2555" s="482"/>
      <c r="BG2555" s="483"/>
      <c r="BH2555" s="483"/>
      <c r="BI2555" s="465"/>
      <c r="BJ2555" s="465"/>
      <c r="BK2555" s="465"/>
      <c r="BL2555" s="465"/>
      <c r="BM2555" s="465"/>
      <c r="BN2555" s="465"/>
      <c r="BO2555" s="483"/>
      <c r="BP2555" s="483"/>
      <c r="BQ2555" s="483"/>
      <c r="BR2555" s="483"/>
      <c r="BS2555" s="483"/>
      <c r="BT2555" s="484"/>
      <c r="BU2555" s="484"/>
      <c r="BV2555" s="484"/>
      <c r="BW2555" s="516"/>
      <c r="BX2555" s="434"/>
      <c r="BY2555" s="490"/>
      <c r="BZ2555" s="491"/>
      <c r="CA2555" s="520"/>
      <c r="CB2555" s="520"/>
      <c r="CC2555" s="520"/>
      <c r="CD2555" s="520"/>
      <c r="CE2555" s="520"/>
      <c r="CF2555" s="520"/>
    </row>
    <row r="2556" spans="1:84" ht="13.8" thickBot="1" x14ac:dyDescent="0.3">
      <c r="A2556" s="133"/>
      <c r="B2556" s="134"/>
      <c r="C2556" s="429"/>
      <c r="D2556" s="136"/>
      <c r="E2556" s="136"/>
      <c r="F2556" s="438"/>
      <c r="G2556" s="136"/>
      <c r="H2556" s="139"/>
      <c r="I2556" s="430"/>
      <c r="J2556" s="431"/>
      <c r="K2556" s="432"/>
      <c r="L2556" s="428"/>
      <c r="M2556" s="500"/>
      <c r="N2556" s="518"/>
      <c r="O2556" s="501"/>
      <c r="P2556" s="501"/>
      <c r="Q2556" s="519"/>
      <c r="R2556" s="502"/>
      <c r="S2556" s="502"/>
      <c r="T2556" s="503"/>
      <c r="U2556" s="504"/>
      <c r="V2556" s="505"/>
      <c r="W2556" s="505"/>
      <c r="X2556" s="505"/>
      <c r="Y2556" s="505"/>
      <c r="Z2556" s="506"/>
      <c r="AA2556" s="507"/>
      <c r="AB2556" s="508"/>
      <c r="AC2556" s="513"/>
      <c r="AD2556" s="508"/>
      <c r="AE2556" s="507"/>
      <c r="AF2556" s="513"/>
      <c r="AG2556" s="507"/>
      <c r="AH2556" s="508"/>
      <c r="AI2556" s="509"/>
      <c r="AJ2556" s="507"/>
      <c r="AK2556" s="507"/>
      <c r="AL2556" s="510"/>
      <c r="AM2556" s="511"/>
      <c r="AN2556" s="512"/>
      <c r="AO2556" s="511"/>
      <c r="AP2556" s="507"/>
      <c r="AQ2556" s="512"/>
      <c r="AR2556" s="513"/>
      <c r="AS2556" s="508"/>
      <c r="AT2556" s="511"/>
      <c r="AU2556" s="511"/>
      <c r="AV2556" s="511"/>
      <c r="AW2556" s="511"/>
      <c r="AX2556" s="511"/>
      <c r="AY2556" s="511"/>
      <c r="AZ2556" s="514"/>
      <c r="BA2556" s="515"/>
      <c r="BB2556" s="507"/>
      <c r="BC2556" s="505"/>
      <c r="BD2556" s="524"/>
      <c r="BE2556" s="506"/>
      <c r="BF2556" s="482"/>
      <c r="BG2556" s="483"/>
      <c r="BH2556" s="483"/>
      <c r="BI2556" s="465"/>
      <c r="BJ2556" s="465"/>
      <c r="BK2556" s="465"/>
      <c r="BL2556" s="465"/>
      <c r="BM2556" s="465"/>
      <c r="BN2556" s="465"/>
      <c r="BO2556" s="483"/>
      <c r="BP2556" s="483"/>
      <c r="BQ2556" s="483"/>
      <c r="BR2556" s="483"/>
      <c r="BS2556" s="483"/>
      <c r="BT2556" s="484"/>
      <c r="BU2556" s="484"/>
      <c r="BV2556" s="484"/>
      <c r="BW2556" s="516"/>
      <c r="BX2556" s="434"/>
      <c r="BY2556" s="490"/>
      <c r="BZ2556" s="491"/>
      <c r="CA2556" s="520"/>
      <c r="CB2556" s="520"/>
      <c r="CC2556" s="520"/>
      <c r="CD2556" s="520"/>
      <c r="CE2556" s="520"/>
      <c r="CF2556" s="520"/>
    </row>
    <row r="2557" spans="1:84" ht="13.8" thickBot="1" x14ac:dyDescent="0.3">
      <c r="A2557" s="133"/>
      <c r="B2557" s="134"/>
      <c r="C2557" s="429"/>
      <c r="D2557" s="136"/>
      <c r="E2557" s="136"/>
      <c r="F2557" s="438"/>
      <c r="G2557" s="136"/>
      <c r="H2557" s="139"/>
      <c r="I2557" s="430"/>
      <c r="J2557" s="431"/>
      <c r="K2557" s="432"/>
      <c r="L2557" s="428"/>
      <c r="M2557" s="500"/>
      <c r="N2557" s="518"/>
      <c r="O2557" s="501"/>
      <c r="P2557" s="501"/>
      <c r="Q2557" s="519"/>
      <c r="R2557" s="502"/>
      <c r="S2557" s="502"/>
      <c r="T2557" s="503"/>
      <c r="U2557" s="504"/>
      <c r="V2557" s="505"/>
      <c r="W2557" s="505"/>
      <c r="X2557" s="505"/>
      <c r="Y2557" s="505"/>
      <c r="Z2557" s="506"/>
      <c r="AA2557" s="507"/>
      <c r="AB2557" s="508"/>
      <c r="AC2557" s="513"/>
      <c r="AD2557" s="508"/>
      <c r="AE2557" s="507"/>
      <c r="AF2557" s="513"/>
      <c r="AG2557" s="507"/>
      <c r="AH2557" s="508"/>
      <c r="AI2557" s="509"/>
      <c r="AJ2557" s="507"/>
      <c r="AK2557" s="507"/>
      <c r="AL2557" s="510"/>
      <c r="AM2557" s="511"/>
      <c r="AN2557" s="512"/>
      <c r="AO2557" s="511"/>
      <c r="AP2557" s="507"/>
      <c r="AQ2557" s="512"/>
      <c r="AR2557" s="513"/>
      <c r="AS2557" s="508"/>
      <c r="AT2557" s="511"/>
      <c r="AU2557" s="511"/>
      <c r="AV2557" s="511"/>
      <c r="AW2557" s="511"/>
      <c r="AX2557" s="511"/>
      <c r="AY2557" s="511"/>
      <c r="AZ2557" s="514"/>
      <c r="BA2557" s="515"/>
      <c r="BB2557" s="507"/>
      <c r="BC2557" s="505"/>
      <c r="BD2557" s="524"/>
      <c r="BE2557" s="506"/>
      <c r="BF2557" s="482"/>
      <c r="BG2557" s="483"/>
      <c r="BH2557" s="483"/>
      <c r="BI2557" s="465"/>
      <c r="BJ2557" s="465"/>
      <c r="BK2557" s="465"/>
      <c r="BL2557" s="465"/>
      <c r="BM2557" s="465"/>
      <c r="BN2557" s="465"/>
      <c r="BO2557" s="483"/>
      <c r="BP2557" s="483"/>
      <c r="BQ2557" s="483"/>
      <c r="BR2557" s="483"/>
      <c r="BS2557" s="483"/>
      <c r="BT2557" s="484"/>
      <c r="BU2557" s="484"/>
      <c r="BV2557" s="484"/>
      <c r="BW2557" s="516"/>
      <c r="BX2557" s="434"/>
      <c r="BY2557" s="490"/>
      <c r="BZ2557" s="491"/>
      <c r="CA2557" s="520"/>
      <c r="CB2557" s="520"/>
      <c r="CC2557" s="520"/>
      <c r="CD2557" s="520"/>
      <c r="CE2557" s="520"/>
      <c r="CF2557" s="520"/>
    </row>
    <row r="2558" spans="1:84" ht="13.8" thickBot="1" x14ac:dyDescent="0.3">
      <c r="A2558" s="133"/>
      <c r="B2558" s="134"/>
      <c r="C2558" s="429"/>
      <c r="D2558" s="136"/>
      <c r="E2558" s="136"/>
      <c r="F2558" s="438"/>
      <c r="G2558" s="136"/>
      <c r="H2558" s="139"/>
      <c r="I2558" s="430"/>
      <c r="J2558" s="431"/>
      <c r="K2558" s="432"/>
      <c r="L2558" s="428"/>
      <c r="M2558" s="500"/>
      <c r="N2558" s="518"/>
      <c r="O2558" s="501"/>
      <c r="P2558" s="501"/>
      <c r="Q2558" s="519"/>
      <c r="R2558" s="502"/>
      <c r="S2558" s="502"/>
      <c r="T2558" s="503"/>
      <c r="U2558" s="504"/>
      <c r="V2558" s="505"/>
      <c r="W2558" s="505"/>
      <c r="X2558" s="505"/>
      <c r="Y2558" s="505"/>
      <c r="Z2558" s="506"/>
      <c r="AA2558" s="507"/>
      <c r="AB2558" s="508"/>
      <c r="AC2558" s="513"/>
      <c r="AD2558" s="508"/>
      <c r="AE2558" s="507"/>
      <c r="AF2558" s="513"/>
      <c r="AG2558" s="507"/>
      <c r="AH2558" s="508"/>
      <c r="AI2558" s="509"/>
      <c r="AJ2558" s="507"/>
      <c r="AK2558" s="507"/>
      <c r="AL2558" s="510"/>
      <c r="AM2558" s="511"/>
      <c r="AN2558" s="512"/>
      <c r="AO2558" s="511"/>
      <c r="AP2558" s="507"/>
      <c r="AQ2558" s="512"/>
      <c r="AR2558" s="513"/>
      <c r="AS2558" s="508"/>
      <c r="AT2558" s="511"/>
      <c r="AU2558" s="511"/>
      <c r="AV2558" s="511"/>
      <c r="AW2558" s="511"/>
      <c r="AX2558" s="511"/>
      <c r="AY2558" s="511"/>
      <c r="AZ2558" s="514"/>
      <c r="BA2558" s="515"/>
      <c r="BB2558" s="507"/>
      <c r="BC2558" s="505"/>
      <c r="BD2558" s="524"/>
      <c r="BE2558" s="506"/>
      <c r="BF2558" s="482"/>
      <c r="BG2558" s="483"/>
      <c r="BH2558" s="483"/>
      <c r="BI2558" s="465"/>
      <c r="BJ2558" s="465"/>
      <c r="BK2558" s="465"/>
      <c r="BL2558" s="465"/>
      <c r="BM2558" s="465"/>
      <c r="BN2558" s="465"/>
      <c r="BO2558" s="483"/>
      <c r="BP2558" s="483"/>
      <c r="BQ2558" s="483"/>
      <c r="BR2558" s="483"/>
      <c r="BS2558" s="483"/>
      <c r="BT2558" s="484"/>
      <c r="BU2558" s="484"/>
      <c r="BV2558" s="484"/>
      <c r="BW2558" s="516"/>
      <c r="BX2558" s="434"/>
      <c r="BY2558" s="490"/>
      <c r="BZ2558" s="491"/>
      <c r="CA2558" s="520"/>
      <c r="CB2558" s="520"/>
      <c r="CC2558" s="520"/>
      <c r="CD2558" s="520"/>
      <c r="CE2558" s="520"/>
      <c r="CF2558" s="520"/>
    </row>
    <row r="2559" spans="1:84" ht="13.8" thickBot="1" x14ac:dyDescent="0.3">
      <c r="A2559" s="133"/>
      <c r="B2559" s="134"/>
      <c r="C2559" s="429"/>
      <c r="D2559" s="136"/>
      <c r="E2559" s="136"/>
      <c r="F2559" s="438"/>
      <c r="G2559" s="136"/>
      <c r="H2559" s="139"/>
      <c r="I2559" s="430"/>
      <c r="J2559" s="431"/>
      <c r="K2559" s="432"/>
      <c r="L2559" s="428"/>
      <c r="M2559" s="500"/>
      <c r="N2559" s="518"/>
      <c r="O2559" s="501"/>
      <c r="P2559" s="501"/>
      <c r="Q2559" s="519"/>
      <c r="R2559" s="502"/>
      <c r="S2559" s="502"/>
      <c r="T2559" s="503"/>
      <c r="U2559" s="504"/>
      <c r="V2559" s="505"/>
      <c r="W2559" s="505"/>
      <c r="X2559" s="505"/>
      <c r="Y2559" s="505"/>
      <c r="Z2559" s="506"/>
      <c r="AA2559" s="507"/>
      <c r="AB2559" s="508"/>
      <c r="AC2559" s="513"/>
      <c r="AD2559" s="508"/>
      <c r="AE2559" s="507"/>
      <c r="AF2559" s="513"/>
      <c r="AG2559" s="507"/>
      <c r="AH2559" s="508"/>
      <c r="AI2559" s="509"/>
      <c r="AJ2559" s="507"/>
      <c r="AK2559" s="507"/>
      <c r="AL2559" s="510"/>
      <c r="AM2559" s="511"/>
      <c r="AN2559" s="512"/>
      <c r="AO2559" s="511"/>
      <c r="AP2559" s="507"/>
      <c r="AQ2559" s="512"/>
      <c r="AR2559" s="513"/>
      <c r="AS2559" s="508"/>
      <c r="AT2559" s="511"/>
      <c r="AU2559" s="511"/>
      <c r="AV2559" s="511"/>
      <c r="AW2559" s="511"/>
      <c r="AX2559" s="511"/>
      <c r="AY2559" s="511"/>
      <c r="AZ2559" s="514"/>
      <c r="BA2559" s="515"/>
      <c r="BB2559" s="507"/>
      <c r="BC2559" s="505"/>
      <c r="BD2559" s="524"/>
      <c r="BE2559" s="506"/>
      <c r="BF2559" s="482"/>
      <c r="BG2559" s="483"/>
      <c r="BH2559" s="483"/>
      <c r="BI2559" s="465"/>
      <c r="BJ2559" s="465"/>
      <c r="BK2559" s="465"/>
      <c r="BL2559" s="465"/>
      <c r="BM2559" s="465"/>
      <c r="BN2559" s="465"/>
      <c r="BO2559" s="483"/>
      <c r="BP2559" s="483"/>
      <c r="BQ2559" s="483"/>
      <c r="BR2559" s="483"/>
      <c r="BS2559" s="483"/>
      <c r="BT2559" s="484"/>
      <c r="BU2559" s="484"/>
      <c r="BV2559" s="484"/>
      <c r="BW2559" s="516"/>
      <c r="BX2559" s="434"/>
      <c r="BY2559" s="490"/>
      <c r="BZ2559" s="491"/>
      <c r="CA2559" s="520"/>
      <c r="CB2559" s="520"/>
      <c r="CC2559" s="520"/>
      <c r="CD2559" s="520"/>
      <c r="CE2559" s="520"/>
      <c r="CF2559" s="520"/>
    </row>
    <row r="2560" spans="1:84" ht="13.8" thickBot="1" x14ac:dyDescent="0.3">
      <c r="A2560" s="133"/>
      <c r="B2560" s="134"/>
      <c r="C2560" s="429"/>
      <c r="D2560" s="136"/>
      <c r="E2560" s="136"/>
      <c r="F2560" s="438"/>
      <c r="G2560" s="136"/>
      <c r="H2560" s="139"/>
      <c r="I2560" s="430"/>
      <c r="J2560" s="431"/>
      <c r="K2560" s="432"/>
      <c r="L2560" s="428"/>
      <c r="M2560" s="500"/>
      <c r="N2560" s="518"/>
      <c r="O2560" s="501"/>
      <c r="P2560" s="501"/>
      <c r="Q2560" s="519"/>
      <c r="R2560" s="502"/>
      <c r="S2560" s="502"/>
      <c r="T2560" s="503"/>
      <c r="U2560" s="504"/>
      <c r="V2560" s="505"/>
      <c r="W2560" s="505"/>
      <c r="X2560" s="505"/>
      <c r="Y2560" s="505"/>
      <c r="Z2560" s="506"/>
      <c r="AA2560" s="507"/>
      <c r="AB2560" s="508"/>
      <c r="AC2560" s="513"/>
      <c r="AD2560" s="508"/>
      <c r="AE2560" s="507"/>
      <c r="AF2560" s="513"/>
      <c r="AG2560" s="507"/>
      <c r="AH2560" s="508"/>
      <c r="AI2560" s="509"/>
      <c r="AJ2560" s="507"/>
      <c r="AK2560" s="507"/>
      <c r="AL2560" s="510"/>
      <c r="AM2560" s="511"/>
      <c r="AN2560" s="512"/>
      <c r="AO2560" s="511"/>
      <c r="AP2560" s="507"/>
      <c r="AQ2560" s="512"/>
      <c r="AR2560" s="513"/>
      <c r="AS2560" s="508"/>
      <c r="AT2560" s="511"/>
      <c r="AU2560" s="511"/>
      <c r="AV2560" s="511"/>
      <c r="AW2560" s="511"/>
      <c r="AX2560" s="511"/>
      <c r="AY2560" s="511"/>
      <c r="AZ2560" s="514"/>
      <c r="BA2560" s="515"/>
      <c r="BB2560" s="507"/>
      <c r="BC2560" s="505"/>
      <c r="BD2560" s="524"/>
      <c r="BE2560" s="506"/>
      <c r="BF2560" s="482"/>
      <c r="BG2560" s="483"/>
      <c r="BH2560" s="483"/>
      <c r="BI2560" s="465"/>
      <c r="BJ2560" s="465"/>
      <c r="BK2560" s="465"/>
      <c r="BL2560" s="465"/>
      <c r="BM2560" s="465"/>
      <c r="BN2560" s="465"/>
      <c r="BO2560" s="483"/>
      <c r="BP2560" s="483"/>
      <c r="BQ2560" s="483"/>
      <c r="BR2560" s="483"/>
      <c r="BS2560" s="483"/>
      <c r="BT2560" s="484"/>
      <c r="BU2560" s="484"/>
      <c r="BV2560" s="484"/>
      <c r="BW2560" s="516"/>
      <c r="BX2560" s="434"/>
      <c r="BY2560" s="490"/>
      <c r="BZ2560" s="491"/>
      <c r="CA2560" s="520"/>
      <c r="CB2560" s="520"/>
      <c r="CC2560" s="520"/>
      <c r="CD2560" s="520"/>
      <c r="CE2560" s="520"/>
      <c r="CF2560" s="520"/>
    </row>
    <row r="2561" spans="1:84" ht="13.8" thickBot="1" x14ac:dyDescent="0.3">
      <c r="A2561" s="133"/>
      <c r="B2561" s="134"/>
      <c r="C2561" s="429"/>
      <c r="D2561" s="136"/>
      <c r="E2561" s="136"/>
      <c r="F2561" s="438"/>
      <c r="G2561" s="136"/>
      <c r="H2561" s="139"/>
      <c r="I2561" s="430"/>
      <c r="J2561" s="431"/>
      <c r="K2561" s="432"/>
      <c r="L2561" s="428"/>
      <c r="M2561" s="500"/>
      <c r="N2561" s="518"/>
      <c r="O2561" s="501"/>
      <c r="P2561" s="501"/>
      <c r="Q2561" s="519"/>
      <c r="R2561" s="502"/>
      <c r="S2561" s="502"/>
      <c r="T2561" s="503"/>
      <c r="U2561" s="504"/>
      <c r="V2561" s="505"/>
      <c r="W2561" s="505"/>
      <c r="X2561" s="505"/>
      <c r="Y2561" s="505"/>
      <c r="Z2561" s="506"/>
      <c r="AA2561" s="507"/>
      <c r="AB2561" s="508"/>
      <c r="AC2561" s="513"/>
      <c r="AD2561" s="508"/>
      <c r="AE2561" s="507"/>
      <c r="AF2561" s="513"/>
      <c r="AG2561" s="507"/>
      <c r="AH2561" s="508"/>
      <c r="AI2561" s="509"/>
      <c r="AJ2561" s="507"/>
      <c r="AK2561" s="507"/>
      <c r="AL2561" s="510"/>
      <c r="AM2561" s="511"/>
      <c r="AN2561" s="512"/>
      <c r="AO2561" s="511"/>
      <c r="AP2561" s="507"/>
      <c r="AQ2561" s="512"/>
      <c r="AR2561" s="513"/>
      <c r="AS2561" s="508"/>
      <c r="AT2561" s="511"/>
      <c r="AU2561" s="511"/>
      <c r="AV2561" s="511"/>
      <c r="AW2561" s="511"/>
      <c r="AX2561" s="511"/>
      <c r="AY2561" s="511"/>
      <c r="AZ2561" s="514"/>
      <c r="BA2561" s="515"/>
      <c r="BB2561" s="507"/>
      <c r="BC2561" s="505"/>
      <c r="BD2561" s="524"/>
      <c r="BE2561" s="506"/>
      <c r="BF2561" s="482"/>
      <c r="BG2561" s="483"/>
      <c r="BH2561" s="483"/>
      <c r="BI2561" s="465"/>
      <c r="BJ2561" s="465"/>
      <c r="BK2561" s="465"/>
      <c r="BL2561" s="465"/>
      <c r="BM2561" s="465"/>
      <c r="BN2561" s="465"/>
      <c r="BO2561" s="483"/>
      <c r="BP2561" s="483"/>
      <c r="BQ2561" s="483"/>
      <c r="BR2561" s="483"/>
      <c r="BS2561" s="483"/>
      <c r="BT2561" s="484"/>
      <c r="BU2561" s="484"/>
      <c r="BV2561" s="484"/>
      <c r="BW2561" s="516"/>
      <c r="BX2561" s="434"/>
      <c r="BY2561" s="490"/>
      <c r="BZ2561" s="491"/>
      <c r="CA2561" s="520"/>
      <c r="CB2561" s="520"/>
      <c r="CC2561" s="520"/>
      <c r="CD2561" s="520"/>
      <c r="CE2561" s="520"/>
      <c r="CF2561" s="520"/>
    </row>
    <row r="2562" spans="1:84" ht="13.8" thickBot="1" x14ac:dyDescent="0.3">
      <c r="A2562" s="133"/>
      <c r="B2562" s="134"/>
      <c r="C2562" s="429"/>
      <c r="D2562" s="136"/>
      <c r="E2562" s="136"/>
      <c r="F2562" s="438"/>
      <c r="G2562" s="136"/>
      <c r="H2562" s="139"/>
      <c r="I2562" s="430"/>
      <c r="J2562" s="431"/>
      <c r="K2562" s="432"/>
      <c r="L2562" s="428"/>
      <c r="M2562" s="500"/>
      <c r="N2562" s="518"/>
      <c r="O2562" s="501"/>
      <c r="P2562" s="501"/>
      <c r="Q2562" s="519"/>
      <c r="R2562" s="502"/>
      <c r="S2562" s="502"/>
      <c r="T2562" s="503"/>
      <c r="U2562" s="504"/>
      <c r="V2562" s="505"/>
      <c r="W2562" s="505"/>
      <c r="X2562" s="505"/>
      <c r="Y2562" s="505"/>
      <c r="Z2562" s="506"/>
      <c r="AA2562" s="507"/>
      <c r="AB2562" s="508"/>
      <c r="AC2562" s="513"/>
      <c r="AD2562" s="508"/>
      <c r="AE2562" s="507"/>
      <c r="AF2562" s="513"/>
      <c r="AG2562" s="507"/>
      <c r="AH2562" s="508"/>
      <c r="AI2562" s="509"/>
      <c r="AJ2562" s="507"/>
      <c r="AK2562" s="507"/>
      <c r="AL2562" s="510"/>
      <c r="AM2562" s="511"/>
      <c r="AN2562" s="512"/>
      <c r="AO2562" s="511"/>
      <c r="AP2562" s="507"/>
      <c r="AQ2562" s="512"/>
      <c r="AR2562" s="513"/>
      <c r="AS2562" s="508"/>
      <c r="AT2562" s="511"/>
      <c r="AU2562" s="511"/>
      <c r="AV2562" s="511"/>
      <c r="AW2562" s="511"/>
      <c r="AX2562" s="511"/>
      <c r="AY2562" s="511"/>
      <c r="AZ2562" s="514"/>
      <c r="BA2562" s="515"/>
      <c r="BB2562" s="507"/>
      <c r="BC2562" s="505"/>
      <c r="BD2562" s="524"/>
      <c r="BE2562" s="506"/>
      <c r="BF2562" s="482"/>
      <c r="BG2562" s="483"/>
      <c r="BH2562" s="483"/>
      <c r="BI2562" s="465"/>
      <c r="BJ2562" s="465"/>
      <c r="BK2562" s="465"/>
      <c r="BL2562" s="465"/>
      <c r="BM2562" s="465"/>
      <c r="BN2562" s="465"/>
      <c r="BO2562" s="483"/>
      <c r="BP2562" s="483"/>
      <c r="BQ2562" s="483"/>
      <c r="BR2562" s="483"/>
      <c r="BS2562" s="483"/>
      <c r="BT2562" s="484"/>
      <c r="BU2562" s="484"/>
      <c r="BV2562" s="484"/>
      <c r="BW2562" s="516"/>
      <c r="BX2562" s="434"/>
      <c r="BY2562" s="490"/>
      <c r="BZ2562" s="491"/>
      <c r="CA2562" s="520"/>
      <c r="CB2562" s="520"/>
      <c r="CC2562" s="520"/>
      <c r="CD2562" s="520"/>
      <c r="CE2562" s="520"/>
      <c r="CF2562" s="520"/>
    </row>
    <row r="2563" spans="1:84" ht="13.8" thickBot="1" x14ac:dyDescent="0.3">
      <c r="A2563" s="133"/>
      <c r="B2563" s="134"/>
      <c r="C2563" s="429"/>
      <c r="D2563" s="136"/>
      <c r="E2563" s="136"/>
      <c r="F2563" s="438"/>
      <c r="G2563" s="136"/>
      <c r="H2563" s="139"/>
      <c r="I2563" s="430"/>
      <c r="J2563" s="431"/>
      <c r="K2563" s="432"/>
      <c r="L2563" s="428"/>
      <c r="M2563" s="500"/>
      <c r="N2563" s="518"/>
      <c r="O2563" s="501"/>
      <c r="P2563" s="501"/>
      <c r="Q2563" s="519"/>
      <c r="R2563" s="502"/>
      <c r="S2563" s="502"/>
      <c r="T2563" s="503"/>
      <c r="U2563" s="504"/>
      <c r="V2563" s="505"/>
      <c r="W2563" s="505"/>
      <c r="X2563" s="505"/>
      <c r="Y2563" s="505"/>
      <c r="Z2563" s="506"/>
      <c r="AA2563" s="507"/>
      <c r="AB2563" s="508"/>
      <c r="AC2563" s="513"/>
      <c r="AD2563" s="508"/>
      <c r="AE2563" s="507"/>
      <c r="AF2563" s="513"/>
      <c r="AG2563" s="507"/>
      <c r="AH2563" s="508"/>
      <c r="AI2563" s="509"/>
      <c r="AJ2563" s="507"/>
      <c r="AK2563" s="507"/>
      <c r="AL2563" s="510"/>
      <c r="AM2563" s="511"/>
      <c r="AN2563" s="512"/>
      <c r="AO2563" s="511"/>
      <c r="AP2563" s="507"/>
      <c r="AQ2563" s="512"/>
      <c r="AR2563" s="513"/>
      <c r="AS2563" s="508"/>
      <c r="AT2563" s="511"/>
      <c r="AU2563" s="511"/>
      <c r="AV2563" s="511"/>
      <c r="AW2563" s="511"/>
      <c r="AX2563" s="511"/>
      <c r="AY2563" s="511"/>
      <c r="AZ2563" s="514"/>
      <c r="BA2563" s="515"/>
      <c r="BB2563" s="507"/>
      <c r="BC2563" s="505"/>
      <c r="BD2563" s="524"/>
      <c r="BE2563" s="506"/>
      <c r="BF2563" s="482"/>
      <c r="BG2563" s="483"/>
      <c r="BH2563" s="483"/>
      <c r="BI2563" s="465"/>
      <c r="BJ2563" s="465"/>
      <c r="BK2563" s="465"/>
      <c r="BL2563" s="465"/>
      <c r="BM2563" s="465"/>
      <c r="BN2563" s="465"/>
      <c r="BO2563" s="483"/>
      <c r="BP2563" s="483"/>
      <c r="BQ2563" s="483"/>
      <c r="BR2563" s="483"/>
      <c r="BS2563" s="483"/>
      <c r="BT2563" s="484"/>
      <c r="BU2563" s="484"/>
      <c r="BV2563" s="484"/>
      <c r="BW2563" s="516"/>
      <c r="BX2563" s="434"/>
      <c r="BY2563" s="490"/>
      <c r="BZ2563" s="491"/>
      <c r="CA2563" s="520"/>
      <c r="CB2563" s="520"/>
      <c r="CC2563" s="520"/>
      <c r="CD2563" s="520"/>
      <c r="CE2563" s="520"/>
      <c r="CF2563" s="520"/>
    </row>
    <row r="2564" spans="1:84" ht="13.8" thickBot="1" x14ac:dyDescent="0.3">
      <c r="A2564" s="133"/>
      <c r="B2564" s="134"/>
      <c r="C2564" s="429"/>
      <c r="D2564" s="136"/>
      <c r="E2564" s="136"/>
      <c r="F2564" s="438"/>
      <c r="G2564" s="136"/>
      <c r="H2564" s="139"/>
      <c r="I2564" s="430"/>
      <c r="J2564" s="431"/>
      <c r="K2564" s="432"/>
      <c r="L2564" s="428"/>
      <c r="M2564" s="500"/>
      <c r="N2564" s="518"/>
      <c r="O2564" s="501"/>
      <c r="P2564" s="501"/>
      <c r="Q2564" s="519"/>
      <c r="R2564" s="502"/>
      <c r="S2564" s="502"/>
      <c r="T2564" s="503"/>
      <c r="U2564" s="504"/>
      <c r="V2564" s="505"/>
      <c r="W2564" s="505"/>
      <c r="X2564" s="505"/>
      <c r="Y2564" s="505"/>
      <c r="Z2564" s="506"/>
      <c r="AA2564" s="507"/>
      <c r="AB2564" s="508"/>
      <c r="AC2564" s="513"/>
      <c r="AD2564" s="508"/>
      <c r="AE2564" s="507"/>
      <c r="AF2564" s="513"/>
      <c r="AG2564" s="507"/>
      <c r="AH2564" s="508"/>
      <c r="AI2564" s="509"/>
      <c r="AJ2564" s="507"/>
      <c r="AK2564" s="507"/>
      <c r="AL2564" s="510"/>
      <c r="AM2564" s="511"/>
      <c r="AN2564" s="512"/>
      <c r="AO2564" s="511"/>
      <c r="AP2564" s="507"/>
      <c r="AQ2564" s="512"/>
      <c r="AR2564" s="513"/>
      <c r="AS2564" s="508"/>
      <c r="AT2564" s="511"/>
      <c r="AU2564" s="511"/>
      <c r="AV2564" s="511"/>
      <c r="AW2564" s="511"/>
      <c r="AX2564" s="511"/>
      <c r="AY2564" s="511"/>
      <c r="AZ2564" s="514"/>
      <c r="BA2564" s="515"/>
      <c r="BB2564" s="507"/>
      <c r="BC2564" s="505"/>
      <c r="BD2564" s="524"/>
      <c r="BE2564" s="506"/>
      <c r="BF2564" s="482"/>
      <c r="BG2564" s="483"/>
      <c r="BH2564" s="483"/>
      <c r="BI2564" s="465"/>
      <c r="BJ2564" s="465"/>
      <c r="BK2564" s="465"/>
      <c r="BL2564" s="465"/>
      <c r="BM2564" s="465"/>
      <c r="BN2564" s="465"/>
      <c r="BO2564" s="483"/>
      <c r="BP2564" s="483"/>
      <c r="BQ2564" s="483"/>
      <c r="BR2564" s="483"/>
      <c r="BS2564" s="483"/>
      <c r="BT2564" s="484"/>
      <c r="BU2564" s="484"/>
      <c r="BV2564" s="484"/>
      <c r="BW2564" s="516"/>
      <c r="BX2564" s="434"/>
      <c r="BY2564" s="490"/>
      <c r="BZ2564" s="491"/>
      <c r="CA2564" s="520"/>
      <c r="CB2564" s="520"/>
      <c r="CC2564" s="520"/>
      <c r="CD2564" s="520"/>
      <c r="CE2564" s="520"/>
      <c r="CF2564" s="520"/>
    </row>
    <row r="2565" spans="1:84" ht="13.8" thickBot="1" x14ac:dyDescent="0.3">
      <c r="A2565" s="133"/>
      <c r="B2565" s="134"/>
      <c r="C2565" s="429"/>
      <c r="D2565" s="136"/>
      <c r="E2565" s="136"/>
      <c r="F2565" s="438"/>
      <c r="G2565" s="136"/>
      <c r="H2565" s="139"/>
      <c r="I2565" s="430"/>
      <c r="J2565" s="431"/>
      <c r="K2565" s="432"/>
      <c r="L2565" s="428"/>
      <c r="M2565" s="500"/>
      <c r="N2565" s="518"/>
      <c r="O2565" s="501"/>
      <c r="P2565" s="501"/>
      <c r="Q2565" s="519"/>
      <c r="R2565" s="502"/>
      <c r="S2565" s="502"/>
      <c r="T2565" s="503"/>
      <c r="U2565" s="504"/>
      <c r="V2565" s="505"/>
      <c r="W2565" s="505"/>
      <c r="X2565" s="505"/>
      <c r="Y2565" s="505"/>
      <c r="Z2565" s="506"/>
      <c r="AA2565" s="507"/>
      <c r="AB2565" s="508"/>
      <c r="AC2565" s="513"/>
      <c r="AD2565" s="508"/>
      <c r="AE2565" s="507"/>
      <c r="AF2565" s="513"/>
      <c r="AG2565" s="507"/>
      <c r="AH2565" s="508"/>
      <c r="AI2565" s="509"/>
      <c r="AJ2565" s="507"/>
      <c r="AK2565" s="507"/>
      <c r="AL2565" s="510"/>
      <c r="AM2565" s="511"/>
      <c r="AN2565" s="512"/>
      <c r="AO2565" s="511"/>
      <c r="AP2565" s="507"/>
      <c r="AQ2565" s="512"/>
      <c r="AR2565" s="513"/>
      <c r="AS2565" s="508"/>
      <c r="AT2565" s="511"/>
      <c r="AU2565" s="511"/>
      <c r="AV2565" s="511"/>
      <c r="AW2565" s="511"/>
      <c r="AX2565" s="511"/>
      <c r="AY2565" s="511"/>
      <c r="AZ2565" s="514"/>
      <c r="BA2565" s="515"/>
      <c r="BB2565" s="507"/>
      <c r="BC2565" s="505"/>
      <c r="BD2565" s="524"/>
      <c r="BE2565" s="506"/>
      <c r="BF2565" s="482"/>
      <c r="BG2565" s="483"/>
      <c r="BH2565" s="483"/>
      <c r="BI2565" s="465"/>
      <c r="BJ2565" s="465"/>
      <c r="BK2565" s="465"/>
      <c r="BL2565" s="465"/>
      <c r="BM2565" s="465"/>
      <c r="BN2565" s="465"/>
      <c r="BO2565" s="483"/>
      <c r="BP2565" s="483"/>
      <c r="BQ2565" s="483"/>
      <c r="BR2565" s="483"/>
      <c r="BS2565" s="483"/>
      <c r="BT2565" s="484"/>
      <c r="BU2565" s="484"/>
      <c r="BV2565" s="484"/>
      <c r="BW2565" s="516"/>
      <c r="BX2565" s="434"/>
      <c r="BY2565" s="490"/>
      <c r="BZ2565" s="491"/>
      <c r="CA2565" s="520"/>
      <c r="CB2565" s="520"/>
      <c r="CC2565" s="520"/>
      <c r="CD2565" s="520"/>
      <c r="CE2565" s="520"/>
      <c r="CF2565" s="520"/>
    </row>
    <row r="2566" spans="1:84" ht="13.8" thickBot="1" x14ac:dyDescent="0.3">
      <c r="A2566" s="133"/>
      <c r="B2566" s="134"/>
      <c r="C2566" s="429"/>
      <c r="D2566" s="136"/>
      <c r="E2566" s="136"/>
      <c r="F2566" s="438"/>
      <c r="G2566" s="136"/>
      <c r="H2566" s="139"/>
      <c r="I2566" s="430"/>
      <c r="J2566" s="431"/>
      <c r="K2566" s="432"/>
      <c r="L2566" s="428"/>
      <c r="M2566" s="500"/>
      <c r="N2566" s="518"/>
      <c r="O2566" s="501"/>
      <c r="P2566" s="501"/>
      <c r="Q2566" s="519"/>
      <c r="R2566" s="502"/>
      <c r="S2566" s="502"/>
      <c r="T2566" s="503"/>
      <c r="U2566" s="504"/>
      <c r="V2566" s="505"/>
      <c r="W2566" s="505"/>
      <c r="X2566" s="505"/>
      <c r="Y2566" s="505"/>
      <c r="Z2566" s="506"/>
      <c r="AA2566" s="507"/>
      <c r="AB2566" s="508"/>
      <c r="AC2566" s="513"/>
      <c r="AD2566" s="508"/>
      <c r="AE2566" s="507"/>
      <c r="AF2566" s="513"/>
      <c r="AG2566" s="507"/>
      <c r="AH2566" s="508"/>
      <c r="AI2566" s="509"/>
      <c r="AJ2566" s="507"/>
      <c r="AK2566" s="507"/>
      <c r="AL2566" s="510"/>
      <c r="AM2566" s="511"/>
      <c r="AN2566" s="512"/>
      <c r="AO2566" s="511"/>
      <c r="AP2566" s="507"/>
      <c r="AQ2566" s="512"/>
      <c r="AR2566" s="513"/>
      <c r="AS2566" s="508"/>
      <c r="AT2566" s="511"/>
      <c r="AU2566" s="511"/>
      <c r="AV2566" s="511"/>
      <c r="AW2566" s="511"/>
      <c r="AX2566" s="511"/>
      <c r="AY2566" s="511"/>
      <c r="AZ2566" s="514"/>
      <c r="BA2566" s="515"/>
      <c r="BB2566" s="507"/>
      <c r="BC2566" s="505"/>
      <c r="BD2566" s="524"/>
      <c r="BE2566" s="506"/>
      <c r="BF2566" s="482"/>
      <c r="BG2566" s="483"/>
      <c r="BH2566" s="483"/>
      <c r="BI2566" s="465"/>
      <c r="BJ2566" s="465"/>
      <c r="BK2566" s="465"/>
      <c r="BL2566" s="465"/>
      <c r="BM2566" s="465"/>
      <c r="BN2566" s="465"/>
      <c r="BO2566" s="483"/>
      <c r="BP2566" s="483"/>
      <c r="BQ2566" s="483"/>
      <c r="BR2566" s="483"/>
      <c r="BS2566" s="483"/>
      <c r="BT2566" s="484"/>
      <c r="BU2566" s="484"/>
      <c r="BV2566" s="484"/>
      <c r="BW2566" s="516"/>
      <c r="BX2566" s="434"/>
      <c r="BY2566" s="490"/>
      <c r="BZ2566" s="491"/>
      <c r="CA2566" s="520"/>
      <c r="CB2566" s="520"/>
      <c r="CC2566" s="520"/>
      <c r="CD2566" s="520"/>
      <c r="CE2566" s="520"/>
      <c r="CF2566" s="520"/>
    </row>
    <row r="2567" spans="1:84" ht="13.8" thickBot="1" x14ac:dyDescent="0.3">
      <c r="A2567" s="133"/>
      <c r="B2567" s="134"/>
      <c r="C2567" s="429"/>
      <c r="D2567" s="136"/>
      <c r="E2567" s="136"/>
      <c r="F2567" s="438"/>
      <c r="G2567" s="136"/>
      <c r="H2567" s="139"/>
      <c r="I2567" s="430"/>
      <c r="J2567" s="431"/>
      <c r="K2567" s="432"/>
      <c r="L2567" s="428"/>
      <c r="M2567" s="500"/>
      <c r="N2567" s="518"/>
      <c r="O2567" s="501"/>
      <c r="P2567" s="501"/>
      <c r="Q2567" s="519"/>
      <c r="R2567" s="502"/>
      <c r="S2567" s="502"/>
      <c r="T2567" s="503"/>
      <c r="U2567" s="504"/>
      <c r="V2567" s="505"/>
      <c r="W2567" s="505"/>
      <c r="X2567" s="505"/>
      <c r="Y2567" s="505"/>
      <c r="Z2567" s="506"/>
      <c r="AA2567" s="507"/>
      <c r="AB2567" s="508"/>
      <c r="AC2567" s="513"/>
      <c r="AD2567" s="508"/>
      <c r="AE2567" s="507"/>
      <c r="AF2567" s="513"/>
      <c r="AG2567" s="507"/>
      <c r="AH2567" s="508"/>
      <c r="AI2567" s="509"/>
      <c r="AJ2567" s="507"/>
      <c r="AK2567" s="507"/>
      <c r="AL2567" s="510"/>
      <c r="AM2567" s="511"/>
      <c r="AN2567" s="512"/>
      <c r="AO2567" s="511"/>
      <c r="AP2567" s="507"/>
      <c r="AQ2567" s="512"/>
      <c r="AR2567" s="513"/>
      <c r="AS2567" s="508"/>
      <c r="AT2567" s="511"/>
      <c r="AU2567" s="511"/>
      <c r="AV2567" s="511"/>
      <c r="AW2567" s="511"/>
      <c r="AX2567" s="511"/>
      <c r="AY2567" s="511"/>
      <c r="AZ2567" s="514"/>
      <c r="BA2567" s="515"/>
      <c r="BB2567" s="507"/>
      <c r="BC2567" s="505"/>
      <c r="BD2567" s="524"/>
      <c r="BE2567" s="506"/>
      <c r="BF2567" s="482"/>
      <c r="BG2567" s="483"/>
      <c r="BH2567" s="483"/>
      <c r="BI2567" s="465"/>
      <c r="BJ2567" s="465"/>
      <c r="BK2567" s="465"/>
      <c r="BL2567" s="465"/>
      <c r="BM2567" s="465"/>
      <c r="BN2567" s="465"/>
      <c r="BO2567" s="483"/>
      <c r="BP2567" s="483"/>
      <c r="BQ2567" s="483"/>
      <c r="BR2567" s="483"/>
      <c r="BS2567" s="483"/>
      <c r="BT2567" s="484"/>
      <c r="BU2567" s="484"/>
      <c r="BV2567" s="484"/>
      <c r="BW2567" s="516"/>
      <c r="BX2567" s="434"/>
      <c r="BY2567" s="490"/>
      <c r="BZ2567" s="491"/>
      <c r="CA2567" s="520"/>
      <c r="CB2567" s="520"/>
      <c r="CC2567" s="520"/>
      <c r="CD2567" s="520"/>
      <c r="CE2567" s="520"/>
      <c r="CF2567" s="520"/>
    </row>
    <row r="2568" spans="1:84" ht="13.8" thickBot="1" x14ac:dyDescent="0.3">
      <c r="A2568" s="133"/>
      <c r="B2568" s="134"/>
      <c r="C2568" s="429"/>
      <c r="D2568" s="136"/>
      <c r="E2568" s="136"/>
      <c r="F2568" s="438"/>
      <c r="G2568" s="136"/>
      <c r="H2568" s="139"/>
      <c r="I2568" s="430"/>
      <c r="J2568" s="431"/>
      <c r="K2568" s="432"/>
      <c r="L2568" s="428"/>
      <c r="M2568" s="500"/>
      <c r="N2568" s="518"/>
      <c r="O2568" s="501"/>
      <c r="P2568" s="501"/>
      <c r="Q2568" s="519"/>
      <c r="R2568" s="502"/>
      <c r="S2568" s="502"/>
      <c r="T2568" s="503"/>
      <c r="U2568" s="504"/>
      <c r="V2568" s="505"/>
      <c r="W2568" s="505"/>
      <c r="X2568" s="505"/>
      <c r="Y2568" s="505"/>
      <c r="Z2568" s="506"/>
      <c r="AA2568" s="507"/>
      <c r="AB2568" s="508"/>
      <c r="AC2568" s="513"/>
      <c r="AD2568" s="508"/>
      <c r="AE2568" s="507"/>
      <c r="AF2568" s="513"/>
      <c r="AG2568" s="507"/>
      <c r="AH2568" s="508"/>
      <c r="AI2568" s="509"/>
      <c r="AJ2568" s="507"/>
      <c r="AK2568" s="507"/>
      <c r="AL2568" s="510"/>
      <c r="AM2568" s="511"/>
      <c r="AN2568" s="512"/>
      <c r="AO2568" s="511"/>
      <c r="AP2568" s="507"/>
      <c r="AQ2568" s="512"/>
      <c r="AR2568" s="513"/>
      <c r="AS2568" s="508"/>
      <c r="AT2568" s="511"/>
      <c r="AU2568" s="511"/>
      <c r="AV2568" s="511"/>
      <c r="AW2568" s="511"/>
      <c r="AX2568" s="511"/>
      <c r="AY2568" s="511"/>
      <c r="AZ2568" s="514"/>
      <c r="BA2568" s="515"/>
      <c r="BB2568" s="507"/>
      <c r="BC2568" s="505"/>
      <c r="BD2568" s="524"/>
      <c r="BE2568" s="506"/>
      <c r="BF2568" s="482"/>
      <c r="BG2568" s="483"/>
      <c r="BH2568" s="483"/>
      <c r="BI2568" s="465"/>
      <c r="BJ2568" s="465"/>
      <c r="BK2568" s="465"/>
      <c r="BL2568" s="465"/>
      <c r="BM2568" s="465"/>
      <c r="BN2568" s="465"/>
      <c r="BO2568" s="483"/>
      <c r="BP2568" s="483"/>
      <c r="BQ2568" s="483"/>
      <c r="BR2568" s="483"/>
      <c r="BS2568" s="483"/>
      <c r="BT2568" s="484"/>
      <c r="BU2568" s="484"/>
      <c r="BV2568" s="484"/>
      <c r="BW2568" s="516"/>
      <c r="BX2568" s="434"/>
      <c r="BY2568" s="490"/>
      <c r="BZ2568" s="491"/>
      <c r="CA2568" s="520"/>
      <c r="CB2568" s="520"/>
      <c r="CC2568" s="520"/>
      <c r="CD2568" s="520"/>
      <c r="CE2568" s="520"/>
      <c r="CF2568" s="520"/>
    </row>
    <row r="2569" spans="1:84" ht="13.8" thickBot="1" x14ac:dyDescent="0.3">
      <c r="A2569" s="133"/>
      <c r="B2569" s="134"/>
      <c r="C2569" s="429"/>
      <c r="D2569" s="136"/>
      <c r="E2569" s="136"/>
      <c r="F2569" s="438"/>
      <c r="G2569" s="136"/>
      <c r="H2569" s="139"/>
      <c r="I2569" s="430"/>
      <c r="J2569" s="431"/>
      <c r="K2569" s="432"/>
      <c r="L2569" s="428"/>
      <c r="M2569" s="500"/>
      <c r="N2569" s="518"/>
      <c r="O2569" s="501"/>
      <c r="P2569" s="501"/>
      <c r="Q2569" s="519"/>
      <c r="R2569" s="502"/>
      <c r="S2569" s="502"/>
      <c r="T2569" s="503"/>
      <c r="U2569" s="504"/>
      <c r="V2569" s="505"/>
      <c r="W2569" s="505"/>
      <c r="X2569" s="505"/>
      <c r="Y2569" s="505"/>
      <c r="Z2569" s="506"/>
      <c r="AA2569" s="507"/>
      <c r="AB2569" s="508"/>
      <c r="AC2569" s="513"/>
      <c r="AD2569" s="508"/>
      <c r="AE2569" s="507"/>
      <c r="AF2569" s="513"/>
      <c r="AG2569" s="507"/>
      <c r="AH2569" s="508"/>
      <c r="AI2569" s="509"/>
      <c r="AJ2569" s="507"/>
      <c r="AK2569" s="507"/>
      <c r="AL2569" s="510"/>
      <c r="AM2569" s="511"/>
      <c r="AN2569" s="512"/>
      <c r="AO2569" s="511"/>
      <c r="AP2569" s="507"/>
      <c r="AQ2569" s="512"/>
      <c r="AR2569" s="513"/>
      <c r="AS2569" s="508"/>
      <c r="AT2569" s="511"/>
      <c r="AU2569" s="511"/>
      <c r="AV2569" s="511"/>
      <c r="AW2569" s="511"/>
      <c r="AX2569" s="511"/>
      <c r="AY2569" s="511"/>
      <c r="AZ2569" s="514"/>
      <c r="BA2569" s="515"/>
      <c r="BB2569" s="507"/>
      <c r="BC2569" s="505"/>
      <c r="BD2569" s="524"/>
      <c r="BE2569" s="506"/>
      <c r="BF2569" s="482"/>
      <c r="BG2569" s="483"/>
      <c r="BH2569" s="483"/>
      <c r="BI2569" s="465"/>
      <c r="BJ2569" s="465"/>
      <c r="BK2569" s="465"/>
      <c r="BL2569" s="465"/>
      <c r="BM2569" s="465"/>
      <c r="BN2569" s="465"/>
      <c r="BO2569" s="483"/>
      <c r="BP2569" s="483"/>
      <c r="BQ2569" s="483"/>
      <c r="BR2569" s="483"/>
      <c r="BS2569" s="483"/>
      <c r="BT2569" s="484"/>
      <c r="BU2569" s="484"/>
      <c r="BV2569" s="484"/>
      <c r="BW2569" s="516"/>
      <c r="BX2569" s="434"/>
      <c r="BY2569" s="490"/>
      <c r="BZ2569" s="491"/>
      <c r="CA2569" s="520"/>
      <c r="CB2569" s="520"/>
      <c r="CC2569" s="520"/>
      <c r="CD2569" s="520"/>
      <c r="CE2569" s="520"/>
      <c r="CF2569" s="520"/>
    </row>
    <row r="2570" spans="1:84" ht="13.8" thickBot="1" x14ac:dyDescent="0.3">
      <c r="A2570" s="133"/>
      <c r="B2570" s="134"/>
      <c r="C2570" s="429"/>
      <c r="D2570" s="136"/>
      <c r="E2570" s="136"/>
      <c r="F2570" s="438"/>
      <c r="G2570" s="136"/>
      <c r="H2570" s="139"/>
      <c r="I2570" s="430"/>
      <c r="J2570" s="431"/>
      <c r="K2570" s="432"/>
      <c r="L2570" s="428"/>
      <c r="M2570" s="500"/>
      <c r="N2570" s="518"/>
      <c r="O2570" s="501"/>
      <c r="P2570" s="501"/>
      <c r="Q2570" s="519"/>
      <c r="R2570" s="502"/>
      <c r="S2570" s="502"/>
      <c r="T2570" s="503"/>
      <c r="U2570" s="504"/>
      <c r="V2570" s="505"/>
      <c r="W2570" s="505"/>
      <c r="X2570" s="505"/>
      <c r="Y2570" s="505"/>
      <c r="Z2570" s="506"/>
      <c r="AA2570" s="507"/>
      <c r="AB2570" s="508"/>
      <c r="AC2570" s="513"/>
      <c r="AD2570" s="508"/>
      <c r="AE2570" s="507"/>
      <c r="AF2570" s="513"/>
      <c r="AG2570" s="507"/>
      <c r="AH2570" s="508"/>
      <c r="AI2570" s="509"/>
      <c r="AJ2570" s="507"/>
      <c r="AK2570" s="507"/>
      <c r="AL2570" s="510"/>
      <c r="AM2570" s="511"/>
      <c r="AN2570" s="512"/>
      <c r="AO2570" s="511"/>
      <c r="AP2570" s="507"/>
      <c r="AQ2570" s="512"/>
      <c r="AR2570" s="513"/>
      <c r="AS2570" s="508"/>
      <c r="AT2570" s="511"/>
      <c r="AU2570" s="511"/>
      <c r="AV2570" s="511"/>
      <c r="AW2570" s="511"/>
      <c r="AX2570" s="511"/>
      <c r="AY2570" s="511"/>
      <c r="AZ2570" s="514"/>
      <c r="BA2570" s="515"/>
      <c r="BB2570" s="507"/>
      <c r="BC2570" s="505"/>
      <c r="BD2570" s="524"/>
      <c r="BE2570" s="506"/>
      <c r="BF2570" s="482"/>
      <c r="BG2570" s="483"/>
      <c r="BH2570" s="483"/>
      <c r="BI2570" s="465"/>
      <c r="BJ2570" s="465"/>
      <c r="BK2570" s="465"/>
      <c r="BL2570" s="465"/>
      <c r="BM2570" s="465"/>
      <c r="BN2570" s="465"/>
      <c r="BO2570" s="483"/>
      <c r="BP2570" s="483"/>
      <c r="BQ2570" s="483"/>
      <c r="BR2570" s="483"/>
      <c r="BS2570" s="483"/>
      <c r="BT2570" s="484"/>
      <c r="BU2570" s="484"/>
      <c r="BV2570" s="484"/>
      <c r="BW2570" s="516"/>
      <c r="BX2570" s="434"/>
      <c r="BY2570" s="490"/>
      <c r="BZ2570" s="491"/>
      <c r="CA2570" s="520"/>
      <c r="CB2570" s="520"/>
      <c r="CC2570" s="520"/>
      <c r="CD2570" s="520"/>
      <c r="CE2570" s="520"/>
      <c r="CF2570" s="520"/>
    </row>
    <row r="2571" spans="1:84" ht="13.8" thickBot="1" x14ac:dyDescent="0.3">
      <c r="A2571" s="133"/>
      <c r="B2571" s="134"/>
      <c r="C2571" s="429"/>
      <c r="D2571" s="136"/>
      <c r="E2571" s="136"/>
      <c r="F2571" s="438"/>
      <c r="G2571" s="136"/>
      <c r="H2571" s="139"/>
      <c r="I2571" s="430"/>
      <c r="J2571" s="431"/>
      <c r="K2571" s="432"/>
      <c r="L2571" s="428"/>
      <c r="M2571" s="500"/>
      <c r="N2571" s="518"/>
      <c r="O2571" s="501"/>
      <c r="P2571" s="501"/>
      <c r="Q2571" s="519"/>
      <c r="R2571" s="502"/>
      <c r="S2571" s="502"/>
      <c r="T2571" s="503"/>
      <c r="U2571" s="504"/>
      <c r="V2571" s="505"/>
      <c r="W2571" s="505"/>
      <c r="X2571" s="505"/>
      <c r="Y2571" s="505"/>
      <c r="Z2571" s="506"/>
      <c r="AA2571" s="507"/>
      <c r="AB2571" s="508"/>
      <c r="AC2571" s="513"/>
      <c r="AD2571" s="508"/>
      <c r="AE2571" s="507"/>
      <c r="AF2571" s="513"/>
      <c r="AG2571" s="507"/>
      <c r="AH2571" s="508"/>
      <c r="AI2571" s="509"/>
      <c r="AJ2571" s="507"/>
      <c r="AK2571" s="507"/>
      <c r="AL2571" s="510"/>
      <c r="AM2571" s="511"/>
      <c r="AN2571" s="512"/>
      <c r="AO2571" s="511"/>
      <c r="AP2571" s="507"/>
      <c r="AQ2571" s="512"/>
      <c r="AR2571" s="513"/>
      <c r="AS2571" s="508"/>
      <c r="AT2571" s="511"/>
      <c r="AU2571" s="511"/>
      <c r="AV2571" s="511"/>
      <c r="AW2571" s="511"/>
      <c r="AX2571" s="511"/>
      <c r="AY2571" s="511"/>
      <c r="AZ2571" s="514"/>
      <c r="BA2571" s="515"/>
      <c r="BB2571" s="507"/>
      <c r="BC2571" s="505"/>
      <c r="BD2571" s="524"/>
      <c r="BE2571" s="506"/>
      <c r="BF2571" s="482"/>
      <c r="BG2571" s="483"/>
      <c r="BH2571" s="483"/>
      <c r="BI2571" s="465"/>
      <c r="BJ2571" s="465"/>
      <c r="BK2571" s="465"/>
      <c r="BL2571" s="465"/>
      <c r="BM2571" s="465"/>
      <c r="BN2571" s="465"/>
      <c r="BO2571" s="483"/>
      <c r="BP2571" s="483"/>
      <c r="BQ2571" s="483"/>
      <c r="BR2571" s="483"/>
      <c r="BS2571" s="483"/>
      <c r="BT2571" s="484"/>
      <c r="BU2571" s="484"/>
      <c r="BV2571" s="484"/>
      <c r="BW2571" s="516"/>
      <c r="BX2571" s="434"/>
      <c r="BY2571" s="490"/>
      <c r="BZ2571" s="491"/>
      <c r="CA2571" s="520"/>
      <c r="CB2571" s="520"/>
      <c r="CC2571" s="520"/>
      <c r="CD2571" s="520"/>
      <c r="CE2571" s="520"/>
      <c r="CF2571" s="520"/>
    </row>
    <row r="2572" spans="1:84" ht="13.8" thickBot="1" x14ac:dyDescent="0.3">
      <c r="A2572" s="133"/>
      <c r="B2572" s="134"/>
      <c r="C2572" s="429"/>
      <c r="D2572" s="136"/>
      <c r="E2572" s="136"/>
      <c r="F2572" s="438"/>
      <c r="G2572" s="136"/>
      <c r="H2572" s="139"/>
      <c r="I2572" s="430"/>
      <c r="J2572" s="431"/>
      <c r="K2572" s="432"/>
      <c r="L2572" s="428"/>
      <c r="M2572" s="500"/>
      <c r="N2572" s="518"/>
      <c r="O2572" s="501"/>
      <c r="P2572" s="501"/>
      <c r="Q2572" s="519"/>
      <c r="R2572" s="502"/>
      <c r="S2572" s="502"/>
      <c r="T2572" s="503"/>
      <c r="U2572" s="504"/>
      <c r="V2572" s="505"/>
      <c r="W2572" s="505"/>
      <c r="X2572" s="505"/>
      <c r="Y2572" s="505"/>
      <c r="Z2572" s="506"/>
      <c r="AA2572" s="507"/>
      <c r="AB2572" s="508"/>
      <c r="AC2572" s="513"/>
      <c r="AD2572" s="508"/>
      <c r="AE2572" s="507"/>
      <c r="AF2572" s="513"/>
      <c r="AG2572" s="507"/>
      <c r="AH2572" s="508"/>
      <c r="AI2572" s="509"/>
      <c r="AJ2572" s="507"/>
      <c r="AK2572" s="507"/>
      <c r="AL2572" s="510"/>
      <c r="AM2572" s="511"/>
      <c r="AN2572" s="512"/>
      <c r="AO2572" s="511"/>
      <c r="AP2572" s="507"/>
      <c r="AQ2572" s="512"/>
      <c r="AR2572" s="513"/>
      <c r="AS2572" s="508"/>
      <c r="AT2572" s="511"/>
      <c r="AU2572" s="511"/>
      <c r="AV2572" s="511"/>
      <c r="AW2572" s="511"/>
      <c r="AX2572" s="511"/>
      <c r="AY2572" s="511"/>
      <c r="AZ2572" s="514"/>
      <c r="BA2572" s="515"/>
      <c r="BB2572" s="507"/>
      <c r="BC2572" s="505"/>
      <c r="BD2572" s="524"/>
      <c r="BE2572" s="506"/>
      <c r="BF2572" s="482"/>
      <c r="BG2572" s="483"/>
      <c r="BH2572" s="483"/>
      <c r="BI2572" s="465"/>
      <c r="BJ2572" s="465"/>
      <c r="BK2572" s="465"/>
      <c r="BL2572" s="465"/>
      <c r="BM2572" s="465"/>
      <c r="BN2572" s="465"/>
      <c r="BO2572" s="483"/>
      <c r="BP2572" s="483"/>
      <c r="BQ2572" s="483"/>
      <c r="BR2572" s="483"/>
      <c r="BS2572" s="483"/>
      <c r="BT2572" s="484"/>
      <c r="BU2572" s="484"/>
      <c r="BV2572" s="484"/>
      <c r="BW2572" s="516"/>
      <c r="BX2572" s="434"/>
      <c r="BY2572" s="490"/>
      <c r="BZ2572" s="491"/>
      <c r="CA2572" s="520"/>
      <c r="CB2572" s="520"/>
      <c r="CC2572" s="520"/>
      <c r="CD2572" s="520"/>
      <c r="CE2572" s="520"/>
      <c r="CF2572" s="520"/>
    </row>
    <row r="2573" spans="1:84" ht="13.8" thickBot="1" x14ac:dyDescent="0.3">
      <c r="A2573" s="133"/>
      <c r="B2573" s="134"/>
      <c r="C2573" s="429"/>
      <c r="D2573" s="136"/>
      <c r="E2573" s="136"/>
      <c r="F2573" s="438"/>
      <c r="G2573" s="136"/>
      <c r="H2573" s="139"/>
      <c r="I2573" s="430"/>
      <c r="J2573" s="431"/>
      <c r="K2573" s="432"/>
      <c r="L2573" s="428"/>
      <c r="M2573" s="500"/>
      <c r="N2573" s="518"/>
      <c r="O2573" s="501"/>
      <c r="P2573" s="501"/>
      <c r="Q2573" s="519"/>
      <c r="R2573" s="502"/>
      <c r="S2573" s="502"/>
      <c r="T2573" s="503"/>
      <c r="U2573" s="504"/>
      <c r="V2573" s="505"/>
      <c r="W2573" s="505"/>
      <c r="X2573" s="505"/>
      <c r="Y2573" s="505"/>
      <c r="Z2573" s="506"/>
      <c r="AA2573" s="507"/>
      <c r="AB2573" s="508"/>
      <c r="AC2573" s="513"/>
      <c r="AD2573" s="508"/>
      <c r="AE2573" s="507"/>
      <c r="AF2573" s="513"/>
      <c r="AG2573" s="507"/>
      <c r="AH2573" s="508"/>
      <c r="AI2573" s="509"/>
      <c r="AJ2573" s="507"/>
      <c r="AK2573" s="507"/>
      <c r="AL2573" s="510"/>
      <c r="AM2573" s="511"/>
      <c r="AN2573" s="512"/>
      <c r="AO2573" s="511"/>
      <c r="AP2573" s="507"/>
      <c r="AQ2573" s="512"/>
      <c r="AR2573" s="513"/>
      <c r="AS2573" s="508"/>
      <c r="AT2573" s="511"/>
      <c r="AU2573" s="511"/>
      <c r="AV2573" s="511"/>
      <c r="AW2573" s="511"/>
      <c r="AX2573" s="511"/>
      <c r="AY2573" s="511"/>
      <c r="AZ2573" s="514"/>
      <c r="BA2573" s="515"/>
      <c r="BB2573" s="507"/>
      <c r="BC2573" s="505"/>
      <c r="BD2573" s="524"/>
      <c r="BE2573" s="506"/>
      <c r="BF2573" s="482"/>
      <c r="BG2573" s="483"/>
      <c r="BH2573" s="483"/>
      <c r="BI2573" s="465"/>
      <c r="BJ2573" s="465"/>
      <c r="BK2573" s="465"/>
      <c r="BL2573" s="465"/>
      <c r="BM2573" s="465"/>
      <c r="BN2573" s="465"/>
      <c r="BO2573" s="483"/>
      <c r="BP2573" s="483"/>
      <c r="BQ2573" s="483"/>
      <c r="BR2573" s="483"/>
      <c r="BS2573" s="483"/>
      <c r="BT2573" s="484"/>
      <c r="BU2573" s="484"/>
      <c r="BV2573" s="484"/>
      <c r="BW2573" s="516"/>
      <c r="BX2573" s="434"/>
      <c r="BY2573" s="490"/>
      <c r="BZ2573" s="491"/>
      <c r="CA2573" s="520"/>
      <c r="CB2573" s="520"/>
      <c r="CC2573" s="520"/>
      <c r="CD2573" s="520"/>
      <c r="CE2573" s="520"/>
      <c r="CF2573" s="520"/>
    </row>
    <row r="2574" spans="1:84" ht="13.8" thickBot="1" x14ac:dyDescent="0.3">
      <c r="A2574" s="133"/>
      <c r="B2574" s="134"/>
      <c r="C2574" s="429"/>
      <c r="D2574" s="136"/>
      <c r="E2574" s="136"/>
      <c r="F2574" s="438"/>
      <c r="G2574" s="136"/>
      <c r="H2574" s="139"/>
      <c r="I2574" s="430"/>
      <c r="J2574" s="431"/>
      <c r="K2574" s="432"/>
      <c r="L2574" s="428"/>
      <c r="M2574" s="500"/>
      <c r="N2574" s="518"/>
      <c r="O2574" s="501"/>
      <c r="P2574" s="501"/>
      <c r="Q2574" s="519"/>
      <c r="R2574" s="502"/>
      <c r="S2574" s="502"/>
      <c r="T2574" s="503"/>
      <c r="U2574" s="504"/>
      <c r="V2574" s="505"/>
      <c r="W2574" s="505"/>
      <c r="X2574" s="505"/>
      <c r="Y2574" s="505"/>
      <c r="Z2574" s="506"/>
      <c r="AA2574" s="507"/>
      <c r="AB2574" s="508"/>
      <c r="AC2574" s="513"/>
      <c r="AD2574" s="508"/>
      <c r="AE2574" s="507"/>
      <c r="AF2574" s="513"/>
      <c r="AG2574" s="507"/>
      <c r="AH2574" s="508"/>
      <c r="AI2574" s="509"/>
      <c r="AJ2574" s="507"/>
      <c r="AK2574" s="507"/>
      <c r="AL2574" s="510"/>
      <c r="AM2574" s="511"/>
      <c r="AN2574" s="512"/>
      <c r="AO2574" s="511"/>
      <c r="AP2574" s="507"/>
      <c r="AQ2574" s="512"/>
      <c r="AR2574" s="513"/>
      <c r="AS2574" s="508"/>
      <c r="AT2574" s="511"/>
      <c r="AU2574" s="511"/>
      <c r="AV2574" s="511"/>
      <c r="AW2574" s="511"/>
      <c r="AX2574" s="511"/>
      <c r="AY2574" s="511"/>
      <c r="AZ2574" s="514"/>
      <c r="BA2574" s="515"/>
      <c r="BB2574" s="507"/>
      <c r="BC2574" s="505"/>
      <c r="BD2574" s="524"/>
      <c r="BE2574" s="506"/>
      <c r="BF2574" s="482"/>
      <c r="BG2574" s="483"/>
      <c r="BH2574" s="483"/>
      <c r="BI2574" s="465"/>
      <c r="BJ2574" s="465"/>
      <c r="BK2574" s="465"/>
      <c r="BL2574" s="465"/>
      <c r="BM2574" s="465"/>
      <c r="BN2574" s="465"/>
      <c r="BO2574" s="483"/>
      <c r="BP2574" s="483"/>
      <c r="BQ2574" s="483"/>
      <c r="BR2574" s="483"/>
      <c r="BS2574" s="483"/>
      <c r="BT2574" s="484"/>
      <c r="BU2574" s="484"/>
      <c r="BV2574" s="484"/>
      <c r="BW2574" s="516"/>
      <c r="BX2574" s="434"/>
      <c r="BY2574" s="490"/>
      <c r="BZ2574" s="491"/>
      <c r="CA2574" s="520"/>
      <c r="CB2574" s="520"/>
      <c r="CC2574" s="520"/>
      <c r="CD2574" s="520"/>
      <c r="CE2574" s="520"/>
      <c r="CF2574" s="520"/>
    </row>
    <row r="2575" spans="1:84" ht="13.8" thickBot="1" x14ac:dyDescent="0.3">
      <c r="A2575" s="133"/>
      <c r="B2575" s="134"/>
      <c r="C2575" s="429"/>
      <c r="D2575" s="136"/>
      <c r="E2575" s="136"/>
      <c r="F2575" s="438"/>
      <c r="G2575" s="136"/>
      <c r="H2575" s="139"/>
      <c r="I2575" s="430"/>
      <c r="J2575" s="431"/>
      <c r="K2575" s="432"/>
      <c r="L2575" s="428"/>
      <c r="M2575" s="500"/>
      <c r="N2575" s="518"/>
      <c r="O2575" s="501"/>
      <c r="P2575" s="501"/>
      <c r="Q2575" s="519"/>
      <c r="R2575" s="502"/>
      <c r="S2575" s="502"/>
      <c r="T2575" s="503"/>
      <c r="U2575" s="504"/>
      <c r="V2575" s="505"/>
      <c r="W2575" s="505"/>
      <c r="X2575" s="505"/>
      <c r="Y2575" s="505"/>
      <c r="Z2575" s="506"/>
      <c r="AA2575" s="507"/>
      <c r="AB2575" s="508"/>
      <c r="AC2575" s="513"/>
      <c r="AD2575" s="508"/>
      <c r="AE2575" s="507"/>
      <c r="AF2575" s="513"/>
      <c r="AG2575" s="507"/>
      <c r="AH2575" s="508"/>
      <c r="AI2575" s="509"/>
      <c r="AJ2575" s="507"/>
      <c r="AK2575" s="507"/>
      <c r="AL2575" s="510"/>
      <c r="AM2575" s="511"/>
      <c r="AN2575" s="512"/>
      <c r="AO2575" s="511"/>
      <c r="AP2575" s="507"/>
      <c r="AQ2575" s="512"/>
      <c r="AR2575" s="513"/>
      <c r="AS2575" s="508"/>
      <c r="AT2575" s="511"/>
      <c r="AU2575" s="511"/>
      <c r="AV2575" s="511"/>
      <c r="AW2575" s="511"/>
      <c r="AX2575" s="511"/>
      <c r="AY2575" s="511"/>
      <c r="AZ2575" s="514"/>
      <c r="BA2575" s="515"/>
      <c r="BB2575" s="507"/>
      <c r="BC2575" s="505"/>
      <c r="BD2575" s="524"/>
      <c r="BE2575" s="506"/>
      <c r="BF2575" s="482"/>
      <c r="BG2575" s="483"/>
      <c r="BH2575" s="483"/>
      <c r="BI2575" s="465"/>
      <c r="BJ2575" s="465"/>
      <c r="BK2575" s="465"/>
      <c r="BL2575" s="465"/>
      <c r="BM2575" s="465"/>
      <c r="BN2575" s="465"/>
      <c r="BO2575" s="483"/>
      <c r="BP2575" s="483"/>
      <c r="BQ2575" s="483"/>
      <c r="BR2575" s="483"/>
      <c r="BS2575" s="483"/>
      <c r="BT2575" s="484"/>
      <c r="BU2575" s="484"/>
      <c r="BV2575" s="484"/>
      <c r="BW2575" s="516"/>
      <c r="BX2575" s="434"/>
      <c r="BY2575" s="490"/>
      <c r="BZ2575" s="491"/>
      <c r="CA2575" s="520"/>
      <c r="CB2575" s="520"/>
      <c r="CC2575" s="520"/>
      <c r="CD2575" s="520"/>
      <c r="CE2575" s="520"/>
      <c r="CF2575" s="520"/>
    </row>
    <row r="2576" spans="1:84" ht="13.8" thickBot="1" x14ac:dyDescent="0.3">
      <c r="A2576" s="133"/>
      <c r="B2576" s="134"/>
      <c r="C2576" s="429"/>
      <c r="D2576" s="136"/>
      <c r="E2576" s="136"/>
      <c r="F2576" s="438"/>
      <c r="G2576" s="136"/>
      <c r="H2576" s="139"/>
      <c r="I2576" s="430"/>
      <c r="J2576" s="431"/>
      <c r="K2576" s="432"/>
      <c r="L2576" s="428"/>
      <c r="M2576" s="500"/>
      <c r="N2576" s="518"/>
      <c r="O2576" s="501"/>
      <c r="P2576" s="501"/>
      <c r="Q2576" s="519"/>
      <c r="R2576" s="502"/>
      <c r="S2576" s="502"/>
      <c r="T2576" s="503"/>
      <c r="U2576" s="504"/>
      <c r="V2576" s="505"/>
      <c r="W2576" s="505"/>
      <c r="X2576" s="505"/>
      <c r="Y2576" s="505"/>
      <c r="Z2576" s="506"/>
      <c r="AA2576" s="507"/>
      <c r="AB2576" s="508"/>
      <c r="AC2576" s="513"/>
      <c r="AD2576" s="508"/>
      <c r="AE2576" s="507"/>
      <c r="AF2576" s="513"/>
      <c r="AG2576" s="507"/>
      <c r="AH2576" s="508"/>
      <c r="AI2576" s="509"/>
      <c r="AJ2576" s="507"/>
      <c r="AK2576" s="507"/>
      <c r="AL2576" s="510"/>
      <c r="AM2576" s="511"/>
      <c r="AN2576" s="512"/>
      <c r="AO2576" s="511"/>
      <c r="AP2576" s="507"/>
      <c r="AQ2576" s="512"/>
      <c r="AR2576" s="513"/>
      <c r="AS2576" s="508"/>
      <c r="AT2576" s="511"/>
      <c r="AU2576" s="511"/>
      <c r="AV2576" s="511"/>
      <c r="AW2576" s="511"/>
      <c r="AX2576" s="511"/>
      <c r="AY2576" s="511"/>
      <c r="AZ2576" s="514"/>
      <c r="BA2576" s="515"/>
      <c r="BB2576" s="507"/>
      <c r="BC2576" s="505"/>
      <c r="BD2576" s="524"/>
      <c r="BE2576" s="506"/>
      <c r="BF2576" s="482"/>
      <c r="BG2576" s="483"/>
      <c r="BH2576" s="483"/>
      <c r="BI2576" s="465"/>
      <c r="BJ2576" s="465"/>
      <c r="BK2576" s="465"/>
      <c r="BL2576" s="465"/>
      <c r="BM2576" s="465"/>
      <c r="BN2576" s="465"/>
      <c r="BO2576" s="483"/>
      <c r="BP2576" s="483"/>
      <c r="BQ2576" s="483"/>
      <c r="BR2576" s="483"/>
      <c r="BS2576" s="483"/>
      <c r="BT2576" s="484"/>
      <c r="BU2576" s="484"/>
      <c r="BV2576" s="484"/>
      <c r="BW2576" s="516"/>
      <c r="BX2576" s="434"/>
      <c r="BY2576" s="490"/>
      <c r="BZ2576" s="491"/>
      <c r="CA2576" s="520"/>
      <c r="CB2576" s="520"/>
      <c r="CC2576" s="520"/>
      <c r="CD2576" s="520"/>
      <c r="CE2576" s="520"/>
      <c r="CF2576" s="520"/>
    </row>
    <row r="2577" spans="1:84" ht="13.8" thickBot="1" x14ac:dyDescent="0.3">
      <c r="A2577" s="133"/>
      <c r="B2577" s="134"/>
      <c r="C2577" s="429"/>
      <c r="D2577" s="136"/>
      <c r="E2577" s="136"/>
      <c r="F2577" s="438"/>
      <c r="G2577" s="136"/>
      <c r="H2577" s="139"/>
      <c r="I2577" s="430"/>
      <c r="J2577" s="431"/>
      <c r="K2577" s="432"/>
      <c r="L2577" s="428"/>
      <c r="M2577" s="500"/>
      <c r="N2577" s="518"/>
      <c r="O2577" s="501"/>
      <c r="P2577" s="501"/>
      <c r="Q2577" s="519"/>
      <c r="R2577" s="502"/>
      <c r="S2577" s="502"/>
      <c r="T2577" s="503"/>
      <c r="U2577" s="504"/>
      <c r="V2577" s="505"/>
      <c r="W2577" s="505"/>
      <c r="X2577" s="505"/>
      <c r="Y2577" s="505"/>
      <c r="Z2577" s="506"/>
      <c r="AA2577" s="507"/>
      <c r="AB2577" s="508"/>
      <c r="AC2577" s="513"/>
      <c r="AD2577" s="508"/>
      <c r="AE2577" s="507"/>
      <c r="AF2577" s="513"/>
      <c r="AG2577" s="507"/>
      <c r="AH2577" s="508"/>
      <c r="AI2577" s="509"/>
      <c r="AJ2577" s="507"/>
      <c r="AK2577" s="507"/>
      <c r="AL2577" s="510"/>
      <c r="AM2577" s="511"/>
      <c r="AN2577" s="512"/>
      <c r="AO2577" s="511"/>
      <c r="AP2577" s="507"/>
      <c r="AQ2577" s="512"/>
      <c r="AR2577" s="513"/>
      <c r="AS2577" s="508"/>
      <c r="AT2577" s="511"/>
      <c r="AU2577" s="511"/>
      <c r="AV2577" s="511"/>
      <c r="AW2577" s="511"/>
      <c r="AX2577" s="511"/>
      <c r="AY2577" s="511"/>
      <c r="AZ2577" s="514"/>
      <c r="BA2577" s="515"/>
      <c r="BB2577" s="507"/>
      <c r="BC2577" s="505"/>
      <c r="BD2577" s="524"/>
      <c r="BE2577" s="506"/>
      <c r="BF2577" s="482"/>
      <c r="BG2577" s="483"/>
      <c r="BH2577" s="483"/>
      <c r="BI2577" s="465"/>
      <c r="BJ2577" s="465"/>
      <c r="BK2577" s="465"/>
      <c r="BL2577" s="465"/>
      <c r="BM2577" s="465"/>
      <c r="BN2577" s="465"/>
      <c r="BO2577" s="483"/>
      <c r="BP2577" s="483"/>
      <c r="BQ2577" s="483"/>
      <c r="BR2577" s="483"/>
      <c r="BS2577" s="483"/>
      <c r="BT2577" s="484"/>
      <c r="BU2577" s="484"/>
      <c r="BV2577" s="484"/>
      <c r="BW2577" s="516"/>
      <c r="BX2577" s="434"/>
      <c r="BY2577" s="490"/>
      <c r="BZ2577" s="491"/>
      <c r="CA2577" s="520"/>
      <c r="CB2577" s="520"/>
      <c r="CC2577" s="520"/>
      <c r="CD2577" s="520"/>
      <c r="CE2577" s="520"/>
      <c r="CF2577" s="520"/>
    </row>
    <row r="2578" spans="1:84" ht="13.8" thickBot="1" x14ac:dyDescent="0.3">
      <c r="A2578" s="133"/>
      <c r="B2578" s="134"/>
      <c r="C2578" s="429"/>
      <c r="D2578" s="136"/>
      <c r="E2578" s="136"/>
      <c r="F2578" s="438"/>
      <c r="G2578" s="136"/>
      <c r="H2578" s="139"/>
      <c r="I2578" s="430"/>
      <c r="J2578" s="431"/>
      <c r="K2578" s="432"/>
      <c r="L2578" s="428"/>
      <c r="M2578" s="500"/>
      <c r="N2578" s="518"/>
      <c r="O2578" s="501"/>
      <c r="P2578" s="501"/>
      <c r="Q2578" s="519"/>
      <c r="R2578" s="502"/>
      <c r="S2578" s="502"/>
      <c r="T2578" s="503"/>
      <c r="U2578" s="504"/>
      <c r="V2578" s="505"/>
      <c r="W2578" s="505"/>
      <c r="X2578" s="505"/>
      <c r="Y2578" s="505"/>
      <c r="Z2578" s="506"/>
      <c r="AA2578" s="507"/>
      <c r="AB2578" s="508"/>
      <c r="AC2578" s="513"/>
      <c r="AD2578" s="508"/>
      <c r="AE2578" s="507"/>
      <c r="AF2578" s="513"/>
      <c r="AG2578" s="507"/>
      <c r="AH2578" s="508"/>
      <c r="AI2578" s="509"/>
      <c r="AJ2578" s="507"/>
      <c r="AK2578" s="507"/>
      <c r="AL2578" s="510"/>
      <c r="AM2578" s="511"/>
      <c r="AN2578" s="512"/>
      <c r="AO2578" s="511"/>
      <c r="AP2578" s="507"/>
      <c r="AQ2578" s="512"/>
      <c r="AR2578" s="513"/>
      <c r="AS2578" s="508"/>
      <c r="AT2578" s="511"/>
      <c r="AU2578" s="511"/>
      <c r="AV2578" s="511"/>
      <c r="AW2578" s="511"/>
      <c r="AX2578" s="511"/>
      <c r="AY2578" s="511"/>
      <c r="AZ2578" s="514"/>
      <c r="BA2578" s="515"/>
      <c r="BB2578" s="507"/>
      <c r="BC2578" s="505"/>
      <c r="BD2578" s="524"/>
      <c r="BE2578" s="506"/>
      <c r="BF2578" s="482"/>
      <c r="BG2578" s="483"/>
      <c r="BH2578" s="483"/>
      <c r="BI2578" s="465"/>
      <c r="BJ2578" s="465"/>
      <c r="BK2578" s="465"/>
      <c r="BL2578" s="465"/>
      <c r="BM2578" s="465"/>
      <c r="BN2578" s="465"/>
      <c r="BO2578" s="483"/>
      <c r="BP2578" s="483"/>
      <c r="BQ2578" s="483"/>
      <c r="BR2578" s="483"/>
      <c r="BS2578" s="483"/>
      <c r="BT2578" s="484"/>
      <c r="BU2578" s="484"/>
      <c r="BV2578" s="484"/>
      <c r="BW2578" s="516"/>
      <c r="BX2578" s="434"/>
      <c r="BY2578" s="490"/>
      <c r="BZ2578" s="491"/>
      <c r="CA2578" s="520"/>
      <c r="CB2578" s="520"/>
      <c r="CC2578" s="520"/>
      <c r="CD2578" s="520"/>
      <c r="CE2578" s="520"/>
      <c r="CF2578" s="520"/>
    </row>
    <row r="2579" spans="1:84" ht="13.8" thickBot="1" x14ac:dyDescent="0.3">
      <c r="A2579" s="133"/>
      <c r="B2579" s="134"/>
      <c r="C2579" s="429"/>
      <c r="D2579" s="136"/>
      <c r="E2579" s="136"/>
      <c r="F2579" s="438"/>
      <c r="G2579" s="136"/>
      <c r="H2579" s="139"/>
      <c r="I2579" s="430"/>
      <c r="J2579" s="431"/>
      <c r="K2579" s="432"/>
      <c r="L2579" s="428"/>
      <c r="M2579" s="500"/>
      <c r="N2579" s="518"/>
      <c r="O2579" s="501"/>
      <c r="P2579" s="501"/>
      <c r="Q2579" s="519"/>
      <c r="R2579" s="502"/>
      <c r="S2579" s="502"/>
      <c r="T2579" s="503"/>
      <c r="U2579" s="504"/>
      <c r="V2579" s="505"/>
      <c r="W2579" s="505"/>
      <c r="X2579" s="505"/>
      <c r="Y2579" s="505"/>
      <c r="Z2579" s="506"/>
      <c r="AA2579" s="507"/>
      <c r="AB2579" s="508"/>
      <c r="AC2579" s="513"/>
      <c r="AD2579" s="508"/>
      <c r="AE2579" s="507"/>
      <c r="AF2579" s="513"/>
      <c r="AG2579" s="507"/>
      <c r="AH2579" s="508"/>
      <c r="AI2579" s="509"/>
      <c r="AJ2579" s="507"/>
      <c r="AK2579" s="507"/>
      <c r="AL2579" s="510"/>
      <c r="AM2579" s="511"/>
      <c r="AN2579" s="512"/>
      <c r="AO2579" s="511"/>
      <c r="AP2579" s="507"/>
      <c r="AQ2579" s="512"/>
      <c r="AR2579" s="513"/>
      <c r="AS2579" s="508"/>
      <c r="AT2579" s="511"/>
      <c r="AU2579" s="511"/>
      <c r="AV2579" s="511"/>
      <c r="AW2579" s="511"/>
      <c r="AX2579" s="511"/>
      <c r="AY2579" s="511"/>
      <c r="AZ2579" s="514"/>
      <c r="BA2579" s="515"/>
      <c r="BB2579" s="507"/>
      <c r="BC2579" s="505"/>
      <c r="BD2579" s="524"/>
      <c r="BE2579" s="506"/>
      <c r="BF2579" s="482"/>
      <c r="BG2579" s="483"/>
      <c r="BH2579" s="483"/>
      <c r="BI2579" s="465"/>
      <c r="BJ2579" s="465"/>
      <c r="BK2579" s="465"/>
      <c r="BL2579" s="465"/>
      <c r="BM2579" s="465"/>
      <c r="BN2579" s="465"/>
      <c r="BO2579" s="483"/>
      <c r="BP2579" s="483"/>
      <c r="BQ2579" s="483"/>
      <c r="BR2579" s="483"/>
      <c r="BS2579" s="483"/>
      <c r="BT2579" s="484"/>
      <c r="BU2579" s="484"/>
      <c r="BV2579" s="484"/>
      <c r="BW2579" s="516"/>
      <c r="BX2579" s="434"/>
      <c r="BY2579" s="490"/>
      <c r="BZ2579" s="491"/>
      <c r="CA2579" s="520"/>
      <c r="CB2579" s="520"/>
      <c r="CC2579" s="520"/>
      <c r="CD2579" s="520"/>
      <c r="CE2579" s="520"/>
      <c r="CF2579" s="520"/>
    </row>
    <row r="2580" spans="1:84" ht="13.8" thickBot="1" x14ac:dyDescent="0.3">
      <c r="A2580" s="133"/>
      <c r="B2580" s="134"/>
      <c r="C2580" s="429"/>
      <c r="D2580" s="136"/>
      <c r="E2580" s="136"/>
      <c r="F2580" s="438"/>
      <c r="G2580" s="136"/>
      <c r="H2580" s="139"/>
      <c r="I2580" s="430"/>
      <c r="J2580" s="431"/>
      <c r="K2580" s="432"/>
      <c r="L2580" s="428"/>
      <c r="M2580" s="500"/>
      <c r="N2580" s="518"/>
      <c r="O2580" s="501"/>
      <c r="P2580" s="501"/>
      <c r="Q2580" s="519"/>
      <c r="R2580" s="502"/>
      <c r="S2580" s="502"/>
      <c r="T2580" s="503"/>
      <c r="U2580" s="504"/>
      <c r="V2580" s="505"/>
      <c r="W2580" s="505"/>
      <c r="X2580" s="505"/>
      <c r="Y2580" s="505"/>
      <c r="Z2580" s="506"/>
      <c r="AA2580" s="507"/>
      <c r="AB2580" s="508"/>
      <c r="AC2580" s="513"/>
      <c r="AD2580" s="508"/>
      <c r="AE2580" s="507"/>
      <c r="AF2580" s="513"/>
      <c r="AG2580" s="507"/>
      <c r="AH2580" s="508"/>
      <c r="AI2580" s="509"/>
      <c r="AJ2580" s="507"/>
      <c r="AK2580" s="507"/>
      <c r="AL2580" s="510"/>
      <c r="AM2580" s="511"/>
      <c r="AN2580" s="512"/>
      <c r="AO2580" s="511"/>
      <c r="AP2580" s="507"/>
      <c r="AQ2580" s="512"/>
      <c r="AR2580" s="513"/>
      <c r="AS2580" s="508"/>
      <c r="AT2580" s="511"/>
      <c r="AU2580" s="511"/>
      <c r="AV2580" s="511"/>
      <c r="AW2580" s="511"/>
      <c r="AX2580" s="511"/>
      <c r="AY2580" s="511"/>
      <c r="AZ2580" s="514"/>
      <c r="BA2580" s="515"/>
      <c r="BB2580" s="507"/>
      <c r="BC2580" s="505"/>
      <c r="BD2580" s="524"/>
      <c r="BE2580" s="506"/>
      <c r="BF2580" s="482"/>
      <c r="BG2580" s="483"/>
      <c r="BH2580" s="483"/>
      <c r="BI2580" s="465"/>
      <c r="BJ2580" s="465"/>
      <c r="BK2580" s="465"/>
      <c r="BL2580" s="465"/>
      <c r="BM2580" s="465"/>
      <c r="BN2580" s="465"/>
      <c r="BO2580" s="483"/>
      <c r="BP2580" s="483"/>
      <c r="BQ2580" s="483"/>
      <c r="BR2580" s="483"/>
      <c r="BS2580" s="483"/>
      <c r="BT2580" s="484"/>
      <c r="BU2580" s="484"/>
      <c r="BV2580" s="484"/>
      <c r="BW2580" s="516"/>
      <c r="BX2580" s="434"/>
      <c r="BY2580" s="490"/>
      <c r="BZ2580" s="491"/>
      <c r="CA2580" s="520"/>
      <c r="CB2580" s="520"/>
      <c r="CC2580" s="520"/>
      <c r="CD2580" s="520"/>
      <c r="CE2580" s="520"/>
      <c r="CF2580" s="520"/>
    </row>
    <row r="2581" spans="1:84" ht="13.8" thickBot="1" x14ac:dyDescent="0.3">
      <c r="A2581" s="133"/>
      <c r="B2581" s="134"/>
      <c r="C2581" s="429"/>
      <c r="D2581" s="136"/>
      <c r="E2581" s="136"/>
      <c r="F2581" s="438"/>
      <c r="G2581" s="136"/>
      <c r="H2581" s="139"/>
      <c r="I2581" s="430"/>
      <c r="J2581" s="431"/>
      <c r="K2581" s="432"/>
      <c r="L2581" s="428"/>
      <c r="M2581" s="500"/>
      <c r="N2581" s="518"/>
      <c r="O2581" s="501"/>
      <c r="P2581" s="501"/>
      <c r="Q2581" s="519"/>
      <c r="R2581" s="502"/>
      <c r="S2581" s="502"/>
      <c r="T2581" s="503"/>
      <c r="U2581" s="504"/>
      <c r="V2581" s="505"/>
      <c r="W2581" s="505"/>
      <c r="X2581" s="505"/>
      <c r="Y2581" s="505"/>
      <c r="Z2581" s="506"/>
      <c r="AA2581" s="507"/>
      <c r="AB2581" s="508"/>
      <c r="AC2581" s="513"/>
      <c r="AD2581" s="508"/>
      <c r="AE2581" s="507"/>
      <c r="AF2581" s="513"/>
      <c r="AG2581" s="507"/>
      <c r="AH2581" s="508"/>
      <c r="AI2581" s="509"/>
      <c r="AJ2581" s="507"/>
      <c r="AK2581" s="507"/>
      <c r="AL2581" s="510"/>
      <c r="AM2581" s="511"/>
      <c r="AN2581" s="512"/>
      <c r="AO2581" s="511"/>
      <c r="AP2581" s="507"/>
      <c r="AQ2581" s="512"/>
      <c r="AR2581" s="513"/>
      <c r="AS2581" s="508"/>
      <c r="AT2581" s="511"/>
      <c r="AU2581" s="511"/>
      <c r="AV2581" s="511"/>
      <c r="AW2581" s="511"/>
      <c r="AX2581" s="511"/>
      <c r="AY2581" s="511"/>
      <c r="AZ2581" s="514"/>
      <c r="BA2581" s="515"/>
      <c r="BB2581" s="507"/>
      <c r="BC2581" s="505"/>
      <c r="BD2581" s="524"/>
      <c r="BE2581" s="506"/>
      <c r="BF2581" s="482"/>
      <c r="BG2581" s="483"/>
      <c r="BH2581" s="483"/>
      <c r="BI2581" s="465"/>
      <c r="BJ2581" s="465"/>
      <c r="BK2581" s="465"/>
      <c r="BL2581" s="465"/>
      <c r="BM2581" s="465"/>
      <c r="BN2581" s="465"/>
      <c r="BO2581" s="483"/>
      <c r="BP2581" s="483"/>
      <c r="BQ2581" s="483"/>
      <c r="BR2581" s="483"/>
      <c r="BS2581" s="483"/>
      <c r="BT2581" s="484"/>
      <c r="BU2581" s="484"/>
      <c r="BV2581" s="484"/>
      <c r="BW2581" s="516"/>
      <c r="BX2581" s="434"/>
      <c r="BY2581" s="490"/>
      <c r="BZ2581" s="491"/>
      <c r="CA2581" s="520"/>
      <c r="CB2581" s="520"/>
      <c r="CC2581" s="520"/>
      <c r="CD2581" s="520"/>
      <c r="CE2581" s="520"/>
      <c r="CF2581" s="520"/>
    </row>
    <row r="2582" spans="1:84" ht="13.8" thickBot="1" x14ac:dyDescent="0.3">
      <c r="A2582" s="133"/>
      <c r="B2582" s="134"/>
      <c r="C2582" s="429"/>
      <c r="D2582" s="136"/>
      <c r="E2582" s="136"/>
      <c r="F2582" s="438"/>
      <c r="G2582" s="136"/>
      <c r="H2582" s="139"/>
      <c r="I2582" s="430"/>
      <c r="J2582" s="431"/>
      <c r="K2582" s="432"/>
      <c r="L2582" s="428"/>
      <c r="M2582" s="500"/>
      <c r="N2582" s="518"/>
      <c r="O2582" s="501"/>
      <c r="P2582" s="501"/>
      <c r="Q2582" s="519"/>
      <c r="R2582" s="502"/>
      <c r="S2582" s="502"/>
      <c r="T2582" s="503"/>
      <c r="U2582" s="504"/>
      <c r="V2582" s="505"/>
      <c r="W2582" s="505"/>
      <c r="X2582" s="505"/>
      <c r="Y2582" s="505"/>
      <c r="Z2582" s="506"/>
      <c r="AA2582" s="507"/>
      <c r="AB2582" s="508"/>
      <c r="AC2582" s="513"/>
      <c r="AD2582" s="508"/>
      <c r="AE2582" s="507"/>
      <c r="AF2582" s="513"/>
      <c r="AG2582" s="507"/>
      <c r="AH2582" s="508"/>
      <c r="AI2582" s="509"/>
      <c r="AJ2582" s="507"/>
      <c r="AK2582" s="507"/>
      <c r="AL2582" s="510"/>
      <c r="AM2582" s="511"/>
      <c r="AN2582" s="512"/>
      <c r="AO2582" s="511"/>
      <c r="AP2582" s="507"/>
      <c r="AQ2582" s="512"/>
      <c r="AR2582" s="513"/>
      <c r="AS2582" s="508"/>
      <c r="AT2582" s="511"/>
      <c r="AU2582" s="511"/>
      <c r="AV2582" s="511"/>
      <c r="AW2582" s="511"/>
      <c r="AX2582" s="511"/>
      <c r="AY2582" s="511"/>
      <c r="AZ2582" s="514"/>
      <c r="BA2582" s="515"/>
      <c r="BB2582" s="507"/>
      <c r="BC2582" s="505"/>
      <c r="BD2582" s="524"/>
      <c r="BE2582" s="506"/>
      <c r="BF2582" s="482"/>
      <c r="BG2582" s="483"/>
      <c r="BH2582" s="483"/>
      <c r="BI2582" s="465"/>
      <c r="BJ2582" s="465"/>
      <c r="BK2582" s="465"/>
      <c r="BL2582" s="465"/>
      <c r="BM2582" s="465"/>
      <c r="BN2582" s="465"/>
      <c r="BO2582" s="483"/>
      <c r="BP2582" s="483"/>
      <c r="BQ2582" s="483"/>
      <c r="BR2582" s="483"/>
      <c r="BS2582" s="483"/>
      <c r="BT2582" s="484"/>
      <c r="BU2582" s="484"/>
      <c r="BV2582" s="484"/>
      <c r="BW2582" s="516"/>
      <c r="BX2582" s="434"/>
      <c r="BY2582" s="490"/>
      <c r="BZ2582" s="491"/>
      <c r="CA2582" s="520"/>
      <c r="CB2582" s="520"/>
      <c r="CC2582" s="520"/>
      <c r="CD2582" s="520"/>
      <c r="CE2582" s="520"/>
      <c r="CF2582" s="520"/>
    </row>
    <row r="2583" spans="1:84" ht="13.8" thickBot="1" x14ac:dyDescent="0.3">
      <c r="A2583" s="133"/>
      <c r="B2583" s="134"/>
      <c r="C2583" s="429"/>
      <c r="D2583" s="136"/>
      <c r="E2583" s="136"/>
      <c r="F2583" s="438"/>
      <c r="G2583" s="136"/>
      <c r="H2583" s="139"/>
      <c r="I2583" s="430"/>
      <c r="J2583" s="431"/>
      <c r="K2583" s="432"/>
      <c r="L2583" s="428"/>
      <c r="M2583" s="500"/>
      <c r="N2583" s="518"/>
      <c r="O2583" s="501"/>
      <c r="P2583" s="501"/>
      <c r="Q2583" s="519"/>
      <c r="R2583" s="502"/>
      <c r="S2583" s="502"/>
      <c r="T2583" s="503"/>
      <c r="U2583" s="504"/>
      <c r="V2583" s="505"/>
      <c r="W2583" s="505"/>
      <c r="X2583" s="505"/>
      <c r="Y2583" s="505"/>
      <c r="Z2583" s="506"/>
      <c r="AA2583" s="507"/>
      <c r="AB2583" s="508"/>
      <c r="AC2583" s="513"/>
      <c r="AD2583" s="508"/>
      <c r="AE2583" s="507"/>
      <c r="AF2583" s="513"/>
      <c r="AG2583" s="507"/>
      <c r="AH2583" s="508"/>
      <c r="AI2583" s="509"/>
      <c r="AJ2583" s="507"/>
      <c r="AK2583" s="507"/>
      <c r="AL2583" s="510"/>
      <c r="AM2583" s="511"/>
      <c r="AN2583" s="512"/>
      <c r="AO2583" s="511"/>
      <c r="AP2583" s="507"/>
      <c r="AQ2583" s="512"/>
      <c r="AR2583" s="513"/>
      <c r="AS2583" s="508"/>
      <c r="AT2583" s="511"/>
      <c r="AU2583" s="511"/>
      <c r="AV2583" s="511"/>
      <c r="AW2583" s="511"/>
      <c r="AX2583" s="511"/>
      <c r="AY2583" s="511"/>
      <c r="AZ2583" s="514"/>
      <c r="BA2583" s="515"/>
      <c r="BB2583" s="507"/>
      <c r="BC2583" s="505"/>
      <c r="BD2583" s="524"/>
      <c r="BE2583" s="506"/>
      <c r="BF2583" s="482"/>
      <c r="BG2583" s="483"/>
      <c r="BH2583" s="483"/>
      <c r="BI2583" s="465"/>
      <c r="BJ2583" s="465"/>
      <c r="BK2583" s="465"/>
      <c r="BL2583" s="465"/>
      <c r="BM2583" s="465"/>
      <c r="BN2583" s="465"/>
      <c r="BO2583" s="483"/>
      <c r="BP2583" s="483"/>
      <c r="BQ2583" s="483"/>
      <c r="BR2583" s="483"/>
      <c r="BS2583" s="483"/>
      <c r="BT2583" s="484"/>
      <c r="BU2583" s="484"/>
      <c r="BV2583" s="484"/>
      <c r="BW2583" s="516"/>
      <c r="BX2583" s="434"/>
      <c r="BY2583" s="490"/>
      <c r="BZ2583" s="491"/>
      <c r="CA2583" s="520"/>
      <c r="CB2583" s="520"/>
      <c r="CC2583" s="520"/>
      <c r="CD2583" s="520"/>
      <c r="CE2583" s="520"/>
      <c r="CF2583" s="520"/>
    </row>
    <row r="2584" spans="1:84" ht="13.8" thickBot="1" x14ac:dyDescent="0.3">
      <c r="A2584" s="133"/>
      <c r="B2584" s="134"/>
      <c r="C2584" s="429"/>
      <c r="D2584" s="136"/>
      <c r="E2584" s="136"/>
      <c r="F2584" s="438"/>
      <c r="G2584" s="136"/>
      <c r="H2584" s="139"/>
      <c r="I2584" s="430"/>
      <c r="J2584" s="431"/>
      <c r="K2584" s="432"/>
      <c r="L2584" s="428"/>
      <c r="M2584" s="500"/>
      <c r="N2584" s="518"/>
      <c r="O2584" s="501"/>
      <c r="P2584" s="501"/>
      <c r="Q2584" s="519"/>
      <c r="R2584" s="502"/>
      <c r="S2584" s="502"/>
      <c r="T2584" s="503"/>
      <c r="U2584" s="504"/>
      <c r="V2584" s="505"/>
      <c r="W2584" s="505"/>
      <c r="X2584" s="505"/>
      <c r="Y2584" s="505"/>
      <c r="Z2584" s="506"/>
      <c r="AA2584" s="507"/>
      <c r="AB2584" s="508"/>
      <c r="AC2584" s="513"/>
      <c r="AD2584" s="508"/>
      <c r="AE2584" s="507"/>
      <c r="AF2584" s="513"/>
      <c r="AG2584" s="507"/>
      <c r="AH2584" s="508"/>
      <c r="AI2584" s="509"/>
      <c r="AJ2584" s="507"/>
      <c r="AK2584" s="507"/>
      <c r="AL2584" s="510"/>
      <c r="AM2584" s="511"/>
      <c r="AN2584" s="512"/>
      <c r="AO2584" s="511"/>
      <c r="AP2584" s="507"/>
      <c r="AQ2584" s="512"/>
      <c r="AR2584" s="513"/>
      <c r="AS2584" s="508"/>
      <c r="AT2584" s="511"/>
      <c r="AU2584" s="511"/>
      <c r="AV2584" s="511"/>
      <c r="AW2584" s="511"/>
      <c r="AX2584" s="511"/>
      <c r="AY2584" s="511"/>
      <c r="AZ2584" s="514"/>
      <c r="BA2584" s="515"/>
      <c r="BB2584" s="507"/>
      <c r="BC2584" s="505"/>
      <c r="BD2584" s="524"/>
      <c r="BE2584" s="506"/>
      <c r="BF2584" s="482"/>
      <c r="BG2584" s="483"/>
      <c r="BH2584" s="483"/>
      <c r="BI2584" s="465"/>
      <c r="BJ2584" s="465"/>
      <c r="BK2584" s="465"/>
      <c r="BL2584" s="465"/>
      <c r="BM2584" s="465"/>
      <c r="BN2584" s="465"/>
      <c r="BO2584" s="483"/>
      <c r="BP2584" s="483"/>
      <c r="BQ2584" s="483"/>
      <c r="BR2584" s="483"/>
      <c r="BS2584" s="483"/>
      <c r="BT2584" s="484"/>
      <c r="BU2584" s="484"/>
      <c r="BV2584" s="484"/>
      <c r="BW2584" s="516"/>
      <c r="BX2584" s="434"/>
      <c r="BY2584" s="490"/>
      <c r="BZ2584" s="491"/>
      <c r="CA2584" s="520"/>
      <c r="CB2584" s="520"/>
      <c r="CC2584" s="520"/>
      <c r="CD2584" s="520"/>
      <c r="CE2584" s="520"/>
      <c r="CF2584" s="520"/>
    </row>
    <row r="2585" spans="1:84" ht="13.8" thickBot="1" x14ac:dyDescent="0.3">
      <c r="A2585" s="133"/>
      <c r="B2585" s="134"/>
      <c r="C2585" s="429"/>
      <c r="D2585" s="136"/>
      <c r="E2585" s="136"/>
      <c r="F2585" s="438"/>
      <c r="G2585" s="136"/>
      <c r="H2585" s="139"/>
      <c r="I2585" s="430"/>
      <c r="J2585" s="431"/>
      <c r="K2585" s="432"/>
      <c r="L2585" s="428"/>
      <c r="M2585" s="500"/>
      <c r="N2585" s="518"/>
      <c r="O2585" s="501"/>
      <c r="P2585" s="501"/>
      <c r="Q2585" s="519"/>
      <c r="R2585" s="502"/>
      <c r="S2585" s="502"/>
      <c r="T2585" s="503"/>
      <c r="U2585" s="504"/>
      <c r="V2585" s="505"/>
      <c r="W2585" s="505"/>
      <c r="X2585" s="505"/>
      <c r="Y2585" s="505"/>
      <c r="Z2585" s="506"/>
      <c r="AA2585" s="507"/>
      <c r="AB2585" s="508"/>
      <c r="AC2585" s="513"/>
      <c r="AD2585" s="508"/>
      <c r="AE2585" s="507"/>
      <c r="AF2585" s="513"/>
      <c r="AG2585" s="507"/>
      <c r="AH2585" s="508"/>
      <c r="AI2585" s="509"/>
      <c r="AJ2585" s="507"/>
      <c r="AK2585" s="507"/>
      <c r="AL2585" s="510"/>
      <c r="AM2585" s="511"/>
      <c r="AN2585" s="512"/>
      <c r="AO2585" s="511"/>
      <c r="AP2585" s="507"/>
      <c r="AQ2585" s="512"/>
      <c r="AR2585" s="513"/>
      <c r="AS2585" s="508"/>
      <c r="AT2585" s="511"/>
      <c r="AU2585" s="511"/>
      <c r="AV2585" s="511"/>
      <c r="AW2585" s="511"/>
      <c r="AX2585" s="511"/>
      <c r="AY2585" s="511"/>
      <c r="AZ2585" s="514"/>
      <c r="BA2585" s="515"/>
      <c r="BB2585" s="507"/>
      <c r="BC2585" s="505"/>
      <c r="BD2585" s="524"/>
      <c r="BE2585" s="506"/>
      <c r="BF2585" s="482"/>
      <c r="BG2585" s="483"/>
      <c r="BH2585" s="483"/>
      <c r="BI2585" s="465"/>
      <c r="BJ2585" s="465"/>
      <c r="BK2585" s="465"/>
      <c r="BL2585" s="465"/>
      <c r="BM2585" s="465"/>
      <c r="BN2585" s="465"/>
      <c r="BO2585" s="483"/>
      <c r="BP2585" s="483"/>
      <c r="BQ2585" s="483"/>
      <c r="BR2585" s="483"/>
      <c r="BS2585" s="483"/>
      <c r="BT2585" s="484"/>
      <c r="BU2585" s="484"/>
      <c r="BV2585" s="484"/>
      <c r="BW2585" s="516"/>
      <c r="BX2585" s="434"/>
      <c r="BY2585" s="490"/>
      <c r="BZ2585" s="491"/>
      <c r="CA2585" s="520"/>
      <c r="CB2585" s="520"/>
      <c r="CC2585" s="520"/>
      <c r="CD2585" s="520"/>
      <c r="CE2585" s="520"/>
      <c r="CF2585" s="520"/>
    </row>
    <row r="2586" spans="1:84" ht="13.8" thickBot="1" x14ac:dyDescent="0.3">
      <c r="A2586" s="133"/>
      <c r="B2586" s="134"/>
      <c r="C2586" s="429"/>
      <c r="D2586" s="136"/>
      <c r="E2586" s="136"/>
      <c r="F2586" s="438"/>
      <c r="G2586" s="136"/>
      <c r="H2586" s="139"/>
      <c r="I2586" s="430"/>
      <c r="J2586" s="431"/>
      <c r="K2586" s="432"/>
      <c r="L2586" s="428"/>
      <c r="M2586" s="500"/>
      <c r="N2586" s="518"/>
      <c r="O2586" s="501"/>
      <c r="P2586" s="501"/>
      <c r="Q2586" s="519"/>
      <c r="R2586" s="502"/>
      <c r="S2586" s="502"/>
      <c r="T2586" s="503"/>
      <c r="U2586" s="504"/>
      <c r="V2586" s="505"/>
      <c r="W2586" s="505"/>
      <c r="X2586" s="505"/>
      <c r="Y2586" s="505"/>
      <c r="Z2586" s="506"/>
      <c r="AA2586" s="507"/>
      <c r="AB2586" s="508"/>
      <c r="AC2586" s="513"/>
      <c r="AD2586" s="508"/>
      <c r="AE2586" s="507"/>
      <c r="AF2586" s="513"/>
      <c r="AG2586" s="507"/>
      <c r="AH2586" s="508"/>
      <c r="AI2586" s="509"/>
      <c r="AJ2586" s="507"/>
      <c r="AK2586" s="507"/>
      <c r="AL2586" s="510"/>
      <c r="AM2586" s="511"/>
      <c r="AN2586" s="512"/>
      <c r="AO2586" s="511"/>
      <c r="AP2586" s="507"/>
      <c r="AQ2586" s="512"/>
      <c r="AR2586" s="513"/>
      <c r="AS2586" s="508"/>
      <c r="AT2586" s="511"/>
      <c r="AU2586" s="511"/>
      <c r="AV2586" s="511"/>
      <c r="AW2586" s="511"/>
      <c r="AX2586" s="511"/>
      <c r="AY2586" s="511"/>
      <c r="AZ2586" s="514"/>
      <c r="BA2586" s="515"/>
      <c r="BB2586" s="507"/>
      <c r="BC2586" s="505"/>
      <c r="BD2586" s="524"/>
      <c r="BE2586" s="506"/>
      <c r="BF2586" s="482"/>
      <c r="BG2586" s="483"/>
      <c r="BH2586" s="483"/>
      <c r="BI2586" s="465"/>
      <c r="BJ2586" s="465"/>
      <c r="BK2586" s="465"/>
      <c r="BL2586" s="465"/>
      <c r="BM2586" s="465"/>
      <c r="BN2586" s="465"/>
      <c r="BO2586" s="483"/>
      <c r="BP2586" s="483"/>
      <c r="BQ2586" s="483"/>
      <c r="BR2586" s="483"/>
      <c r="BS2586" s="483"/>
      <c r="BT2586" s="484"/>
      <c r="BU2586" s="484"/>
      <c r="BV2586" s="484"/>
      <c r="BW2586" s="516"/>
      <c r="BX2586" s="434"/>
      <c r="BY2586" s="490"/>
      <c r="BZ2586" s="491"/>
      <c r="CA2586" s="520"/>
      <c r="CB2586" s="520"/>
      <c r="CC2586" s="520"/>
      <c r="CD2586" s="520"/>
      <c r="CE2586" s="520"/>
      <c r="CF2586" s="520"/>
    </row>
    <row r="2587" spans="1:84" ht="13.8" thickBot="1" x14ac:dyDescent="0.3">
      <c r="A2587" s="133"/>
      <c r="B2587" s="134"/>
      <c r="C2587" s="429"/>
      <c r="D2587" s="136"/>
      <c r="E2587" s="136"/>
      <c r="F2587" s="438"/>
      <c r="G2587" s="136"/>
      <c r="H2587" s="139"/>
      <c r="I2587" s="430"/>
      <c r="J2587" s="431"/>
      <c r="K2587" s="432"/>
      <c r="L2587" s="428"/>
      <c r="M2587" s="500"/>
      <c r="N2587" s="518"/>
      <c r="O2587" s="501"/>
      <c r="P2587" s="501"/>
      <c r="Q2587" s="519"/>
      <c r="R2587" s="502"/>
      <c r="S2587" s="502"/>
      <c r="T2587" s="503"/>
      <c r="U2587" s="504"/>
      <c r="V2587" s="505"/>
      <c r="W2587" s="505"/>
      <c r="X2587" s="505"/>
      <c r="Y2587" s="505"/>
      <c r="Z2587" s="506"/>
      <c r="AA2587" s="507"/>
      <c r="AB2587" s="508"/>
      <c r="AC2587" s="513"/>
      <c r="AD2587" s="508"/>
      <c r="AE2587" s="507"/>
      <c r="AF2587" s="513"/>
      <c r="AG2587" s="507"/>
      <c r="AH2587" s="508"/>
      <c r="AI2587" s="509"/>
      <c r="AJ2587" s="507"/>
      <c r="AK2587" s="507"/>
      <c r="AL2587" s="510"/>
      <c r="AM2587" s="511"/>
      <c r="AN2587" s="512"/>
      <c r="AO2587" s="511"/>
      <c r="AP2587" s="507"/>
      <c r="AQ2587" s="512"/>
      <c r="AR2587" s="513"/>
      <c r="AS2587" s="508"/>
      <c r="AT2587" s="511"/>
      <c r="AU2587" s="511"/>
      <c r="AV2587" s="511"/>
      <c r="AW2587" s="511"/>
      <c r="AX2587" s="511"/>
      <c r="AY2587" s="511"/>
      <c r="AZ2587" s="514"/>
      <c r="BA2587" s="515"/>
      <c r="BB2587" s="507"/>
      <c r="BC2587" s="505"/>
      <c r="BD2587" s="524"/>
      <c r="BE2587" s="506"/>
      <c r="BF2587" s="482"/>
      <c r="BG2587" s="483"/>
      <c r="BH2587" s="483"/>
      <c r="BI2587" s="465"/>
      <c r="BJ2587" s="465"/>
      <c r="BK2587" s="465"/>
      <c r="BL2587" s="465"/>
      <c r="BM2587" s="465"/>
      <c r="BN2587" s="465"/>
      <c r="BO2587" s="483"/>
      <c r="BP2587" s="483"/>
      <c r="BQ2587" s="483"/>
      <c r="BR2587" s="483"/>
      <c r="BS2587" s="483"/>
      <c r="BT2587" s="484"/>
      <c r="BU2587" s="484"/>
      <c r="BV2587" s="484"/>
      <c r="BW2587" s="516"/>
      <c r="BX2587" s="434"/>
      <c r="BY2587" s="490"/>
      <c r="BZ2587" s="491"/>
      <c r="CA2587" s="520"/>
      <c r="CB2587" s="520"/>
      <c r="CC2587" s="520"/>
      <c r="CD2587" s="520"/>
      <c r="CE2587" s="520"/>
      <c r="CF2587" s="520"/>
    </row>
    <row r="2588" spans="1:84" ht="13.8" thickBot="1" x14ac:dyDescent="0.3">
      <c r="A2588" s="133"/>
      <c r="B2588" s="134"/>
      <c r="C2588" s="429"/>
      <c r="D2588" s="136"/>
      <c r="E2588" s="136"/>
      <c r="F2588" s="438"/>
      <c r="G2588" s="136"/>
      <c r="H2588" s="139"/>
      <c r="I2588" s="430"/>
      <c r="J2588" s="431"/>
      <c r="K2588" s="432"/>
      <c r="L2588" s="428"/>
      <c r="M2588" s="500"/>
      <c r="N2588" s="518"/>
      <c r="O2588" s="501"/>
      <c r="P2588" s="501"/>
      <c r="Q2588" s="519"/>
      <c r="R2588" s="502"/>
      <c r="S2588" s="502"/>
      <c r="T2588" s="503"/>
      <c r="U2588" s="504"/>
      <c r="V2588" s="505"/>
      <c r="W2588" s="505"/>
      <c r="X2588" s="505"/>
      <c r="Y2588" s="505"/>
      <c r="Z2588" s="506"/>
      <c r="AA2588" s="507"/>
      <c r="AB2588" s="508"/>
      <c r="AC2588" s="513"/>
      <c r="AD2588" s="508"/>
      <c r="AE2588" s="507"/>
      <c r="AF2588" s="513"/>
      <c r="AG2588" s="507"/>
      <c r="AH2588" s="508"/>
      <c r="AI2588" s="509"/>
      <c r="AJ2588" s="507"/>
      <c r="AK2588" s="507"/>
      <c r="AL2588" s="510"/>
      <c r="AM2588" s="511"/>
      <c r="AN2588" s="512"/>
      <c r="AO2588" s="511"/>
      <c r="AP2588" s="507"/>
      <c r="AQ2588" s="512"/>
      <c r="AR2588" s="513"/>
      <c r="AS2588" s="508"/>
      <c r="AT2588" s="511"/>
      <c r="AU2588" s="511"/>
      <c r="AV2588" s="511"/>
      <c r="AW2588" s="511"/>
      <c r="AX2588" s="511"/>
      <c r="AY2588" s="511"/>
      <c r="AZ2588" s="514"/>
      <c r="BA2588" s="515"/>
      <c r="BB2588" s="507"/>
      <c r="BC2588" s="505"/>
      <c r="BD2588" s="524"/>
      <c r="BE2588" s="506"/>
      <c r="BF2588" s="482"/>
      <c r="BG2588" s="483"/>
      <c r="BH2588" s="483"/>
      <c r="BI2588" s="465"/>
      <c r="BJ2588" s="465"/>
      <c r="BK2588" s="465"/>
      <c r="BL2588" s="465"/>
      <c r="BM2588" s="465"/>
      <c r="BN2588" s="465"/>
      <c r="BO2588" s="483"/>
      <c r="BP2588" s="483"/>
      <c r="BQ2588" s="483"/>
      <c r="BR2588" s="483"/>
      <c r="BS2588" s="483"/>
      <c r="BT2588" s="484"/>
      <c r="BU2588" s="484"/>
      <c r="BV2588" s="484"/>
      <c r="BW2588" s="516"/>
      <c r="BX2588" s="434"/>
      <c r="BY2588" s="490"/>
      <c r="BZ2588" s="491"/>
      <c r="CA2588" s="520"/>
      <c r="CB2588" s="520"/>
      <c r="CC2588" s="520"/>
      <c r="CD2588" s="520"/>
      <c r="CE2588" s="520"/>
      <c r="CF2588" s="520"/>
    </row>
    <row r="2589" spans="1:84" ht="13.8" thickBot="1" x14ac:dyDescent="0.3">
      <c r="A2589" s="133"/>
      <c r="B2589" s="134"/>
      <c r="C2589" s="429"/>
      <c r="D2589" s="136"/>
      <c r="E2589" s="136"/>
      <c r="F2589" s="438"/>
      <c r="G2589" s="136"/>
      <c r="H2589" s="139"/>
      <c r="I2589" s="430"/>
      <c r="J2589" s="431"/>
      <c r="K2589" s="432"/>
      <c r="L2589" s="428"/>
      <c r="M2589" s="500"/>
      <c r="N2589" s="518"/>
      <c r="O2589" s="501"/>
      <c r="P2589" s="501"/>
      <c r="Q2589" s="519"/>
      <c r="R2589" s="502"/>
      <c r="S2589" s="502"/>
      <c r="T2589" s="503"/>
      <c r="U2589" s="504"/>
      <c r="V2589" s="505"/>
      <c r="W2589" s="505"/>
      <c r="X2589" s="505"/>
      <c r="Y2589" s="505"/>
      <c r="Z2589" s="506"/>
      <c r="AA2589" s="507"/>
      <c r="AB2589" s="508"/>
      <c r="AC2589" s="513"/>
      <c r="AD2589" s="508"/>
      <c r="AE2589" s="507"/>
      <c r="AF2589" s="513"/>
      <c r="AG2589" s="507"/>
      <c r="AH2589" s="508"/>
      <c r="AI2589" s="509"/>
      <c r="AJ2589" s="507"/>
      <c r="AK2589" s="507"/>
      <c r="AL2589" s="510"/>
      <c r="AM2589" s="511"/>
      <c r="AN2589" s="512"/>
      <c r="AO2589" s="511"/>
      <c r="AP2589" s="507"/>
      <c r="AQ2589" s="512"/>
      <c r="AR2589" s="513"/>
      <c r="AS2589" s="508"/>
      <c r="AT2589" s="511"/>
      <c r="AU2589" s="511"/>
      <c r="AV2589" s="511"/>
      <c r="AW2589" s="511"/>
      <c r="AX2589" s="511"/>
      <c r="AY2589" s="511"/>
      <c r="AZ2589" s="514"/>
      <c r="BA2589" s="515"/>
      <c r="BB2589" s="507"/>
      <c r="BC2589" s="505"/>
      <c r="BD2589" s="524"/>
      <c r="BE2589" s="506"/>
      <c r="BF2589" s="482"/>
      <c r="BG2589" s="483"/>
      <c r="BH2589" s="483"/>
      <c r="BI2589" s="465"/>
      <c r="BJ2589" s="465"/>
      <c r="BK2589" s="465"/>
      <c r="BL2589" s="465"/>
      <c r="BM2589" s="465"/>
      <c r="BN2589" s="465"/>
      <c r="BO2589" s="483"/>
      <c r="BP2589" s="483"/>
      <c r="BQ2589" s="483"/>
      <c r="BR2589" s="483"/>
      <c r="BS2589" s="483"/>
      <c r="BT2589" s="484"/>
      <c r="BU2589" s="484"/>
      <c r="BV2589" s="484"/>
      <c r="BW2589" s="516"/>
      <c r="BX2589" s="434"/>
      <c r="BY2589" s="490"/>
      <c r="BZ2589" s="491"/>
      <c r="CA2589" s="520"/>
      <c r="CB2589" s="520"/>
      <c r="CC2589" s="520"/>
      <c r="CD2589" s="520"/>
      <c r="CE2589" s="520"/>
      <c r="CF2589" s="520"/>
    </row>
    <row r="2590" spans="1:84" ht="13.8" thickBot="1" x14ac:dyDescent="0.3">
      <c r="A2590" s="133"/>
      <c r="B2590" s="134"/>
      <c r="C2590" s="429"/>
      <c r="D2590" s="136"/>
      <c r="E2590" s="136"/>
      <c r="F2590" s="438"/>
      <c r="G2590" s="136"/>
      <c r="H2590" s="139"/>
      <c r="I2590" s="430"/>
      <c r="J2590" s="431"/>
      <c r="K2590" s="432"/>
      <c r="L2590" s="428"/>
      <c r="M2590" s="500"/>
      <c r="N2590" s="518"/>
      <c r="O2590" s="501"/>
      <c r="P2590" s="501"/>
      <c r="Q2590" s="519"/>
      <c r="R2590" s="502"/>
      <c r="S2590" s="502"/>
      <c r="T2590" s="503"/>
      <c r="U2590" s="504"/>
      <c r="V2590" s="505"/>
      <c r="W2590" s="505"/>
      <c r="X2590" s="505"/>
      <c r="Y2590" s="505"/>
      <c r="Z2590" s="506"/>
      <c r="AA2590" s="507"/>
      <c r="AB2590" s="508"/>
      <c r="AC2590" s="513"/>
      <c r="AD2590" s="508"/>
      <c r="AE2590" s="507"/>
      <c r="AF2590" s="513"/>
      <c r="AG2590" s="507"/>
      <c r="AH2590" s="508"/>
      <c r="AI2590" s="509"/>
      <c r="AJ2590" s="507"/>
      <c r="AK2590" s="507"/>
      <c r="AL2590" s="510"/>
      <c r="AM2590" s="511"/>
      <c r="AN2590" s="512"/>
      <c r="AO2590" s="511"/>
      <c r="AP2590" s="507"/>
      <c r="AQ2590" s="512"/>
      <c r="AR2590" s="513"/>
      <c r="AS2590" s="508"/>
      <c r="AT2590" s="511"/>
      <c r="AU2590" s="511"/>
      <c r="AV2590" s="511"/>
      <c r="AW2590" s="511"/>
      <c r="AX2590" s="511"/>
      <c r="AY2590" s="511"/>
      <c r="AZ2590" s="514"/>
      <c r="BA2590" s="515"/>
      <c r="BB2590" s="507"/>
      <c r="BC2590" s="505"/>
      <c r="BD2590" s="524"/>
      <c r="BE2590" s="506"/>
      <c r="BF2590" s="482"/>
      <c r="BG2590" s="483"/>
      <c r="BH2590" s="483"/>
      <c r="BI2590" s="465"/>
      <c r="BJ2590" s="465"/>
      <c r="BK2590" s="465"/>
      <c r="BL2590" s="465"/>
      <c r="BM2590" s="465"/>
      <c r="BN2590" s="465"/>
      <c r="BO2590" s="483"/>
      <c r="BP2590" s="483"/>
      <c r="BQ2590" s="483"/>
      <c r="BR2590" s="483"/>
      <c r="BS2590" s="483"/>
      <c r="BT2590" s="484"/>
      <c r="BU2590" s="484"/>
      <c r="BV2590" s="484"/>
      <c r="BW2590" s="516"/>
      <c r="BX2590" s="434"/>
      <c r="BY2590" s="490"/>
      <c r="BZ2590" s="491"/>
      <c r="CA2590" s="520"/>
      <c r="CB2590" s="520"/>
      <c r="CC2590" s="520"/>
      <c r="CD2590" s="520"/>
      <c r="CE2590" s="520"/>
      <c r="CF2590" s="520"/>
    </row>
    <row r="2591" spans="1:84" ht="13.8" thickBot="1" x14ac:dyDescent="0.3">
      <c r="A2591" s="133"/>
      <c r="B2591" s="134"/>
      <c r="C2591" s="429"/>
      <c r="D2591" s="136"/>
      <c r="E2591" s="136"/>
      <c r="F2591" s="438"/>
      <c r="G2591" s="136"/>
      <c r="H2591" s="139"/>
      <c r="I2591" s="430"/>
      <c r="J2591" s="431"/>
      <c r="K2591" s="432"/>
      <c r="L2591" s="428"/>
      <c r="M2591" s="500"/>
      <c r="N2591" s="518"/>
      <c r="O2591" s="501"/>
      <c r="P2591" s="501"/>
      <c r="Q2591" s="519"/>
      <c r="R2591" s="502"/>
      <c r="S2591" s="502"/>
      <c r="T2591" s="503"/>
      <c r="U2591" s="504"/>
      <c r="V2591" s="505"/>
      <c r="W2591" s="505"/>
      <c r="X2591" s="505"/>
      <c r="Y2591" s="505"/>
      <c r="Z2591" s="506"/>
      <c r="AA2591" s="507"/>
      <c r="AB2591" s="508"/>
      <c r="AC2591" s="513"/>
      <c r="AD2591" s="508"/>
      <c r="AE2591" s="507"/>
      <c r="AF2591" s="513"/>
      <c r="AG2591" s="507"/>
      <c r="AH2591" s="508"/>
      <c r="AI2591" s="509"/>
      <c r="AJ2591" s="507"/>
      <c r="AK2591" s="507"/>
      <c r="AL2591" s="510"/>
      <c r="AM2591" s="511"/>
      <c r="AN2591" s="512"/>
      <c r="AO2591" s="511"/>
      <c r="AP2591" s="507"/>
      <c r="AQ2591" s="512"/>
      <c r="AR2591" s="513"/>
      <c r="AS2591" s="508"/>
      <c r="AT2591" s="511"/>
      <c r="AU2591" s="511"/>
      <c r="AV2591" s="511"/>
      <c r="AW2591" s="511"/>
      <c r="AX2591" s="511"/>
      <c r="AY2591" s="511"/>
      <c r="AZ2591" s="514"/>
      <c r="BA2591" s="515"/>
      <c r="BB2591" s="507"/>
      <c r="BC2591" s="505"/>
      <c r="BD2591" s="524"/>
      <c r="BE2591" s="506"/>
      <c r="BF2591" s="482"/>
      <c r="BG2591" s="483"/>
      <c r="BH2591" s="483"/>
      <c r="BI2591" s="465"/>
      <c r="BJ2591" s="465"/>
      <c r="BK2591" s="465"/>
      <c r="BL2591" s="465"/>
      <c r="BM2591" s="465"/>
      <c r="BN2591" s="465"/>
      <c r="BO2591" s="483"/>
      <c r="BP2591" s="483"/>
      <c r="BQ2591" s="483"/>
      <c r="BR2591" s="483"/>
      <c r="BS2591" s="483"/>
      <c r="BT2591" s="484"/>
      <c r="BU2591" s="484"/>
      <c r="BV2591" s="484"/>
      <c r="BW2591" s="516"/>
      <c r="BX2591" s="434"/>
      <c r="BY2591" s="490"/>
      <c r="BZ2591" s="491"/>
      <c r="CA2591" s="520"/>
      <c r="CB2591" s="520"/>
      <c r="CC2591" s="520"/>
      <c r="CD2591" s="520"/>
      <c r="CE2591" s="520"/>
      <c r="CF2591" s="520"/>
    </row>
    <row r="2592" spans="1:84" ht="13.8" thickBot="1" x14ac:dyDescent="0.3">
      <c r="A2592" s="133"/>
      <c r="B2592" s="134"/>
      <c r="C2592" s="429"/>
      <c r="D2592" s="136"/>
      <c r="E2592" s="136"/>
      <c r="F2592" s="438"/>
      <c r="G2592" s="136"/>
      <c r="H2592" s="139"/>
      <c r="I2592" s="430"/>
      <c r="J2592" s="431"/>
      <c r="K2592" s="432"/>
      <c r="L2592" s="428"/>
      <c r="M2592" s="500"/>
      <c r="N2592" s="518"/>
      <c r="O2592" s="501"/>
      <c r="P2592" s="501"/>
      <c r="Q2592" s="519"/>
      <c r="R2592" s="502"/>
      <c r="S2592" s="502"/>
      <c r="T2592" s="503"/>
      <c r="U2592" s="504"/>
      <c r="V2592" s="505"/>
      <c r="W2592" s="505"/>
      <c r="X2592" s="505"/>
      <c r="Y2592" s="505"/>
      <c r="Z2592" s="506"/>
      <c r="AA2592" s="507"/>
      <c r="AB2592" s="508"/>
      <c r="AC2592" s="513"/>
      <c r="AD2592" s="508"/>
      <c r="AE2592" s="507"/>
      <c r="AF2592" s="513"/>
      <c r="AG2592" s="507"/>
      <c r="AH2592" s="508"/>
      <c r="AI2592" s="509"/>
      <c r="AJ2592" s="507"/>
      <c r="AK2592" s="507"/>
      <c r="AL2592" s="510"/>
      <c r="AM2592" s="511"/>
      <c r="AN2592" s="512"/>
      <c r="AO2592" s="511"/>
      <c r="AP2592" s="507"/>
      <c r="AQ2592" s="512"/>
      <c r="AR2592" s="513"/>
      <c r="AS2592" s="508"/>
      <c r="AT2592" s="511"/>
      <c r="AU2592" s="511"/>
      <c r="AV2592" s="511"/>
      <c r="AW2592" s="511"/>
      <c r="AX2592" s="511"/>
      <c r="AY2592" s="511"/>
      <c r="AZ2592" s="514"/>
      <c r="BA2592" s="515"/>
      <c r="BB2592" s="507"/>
      <c r="BC2592" s="505"/>
      <c r="BD2592" s="524"/>
      <c r="BE2592" s="506"/>
      <c r="BF2592" s="482"/>
      <c r="BG2592" s="483"/>
      <c r="BH2592" s="483"/>
      <c r="BI2592" s="465"/>
      <c r="BJ2592" s="465"/>
      <c r="BK2592" s="465"/>
      <c r="BL2592" s="465"/>
      <c r="BM2592" s="465"/>
      <c r="BN2592" s="465"/>
      <c r="BO2592" s="483"/>
      <c r="BP2592" s="483"/>
      <c r="BQ2592" s="483"/>
      <c r="BR2592" s="483"/>
      <c r="BS2592" s="483"/>
      <c r="BT2592" s="484"/>
      <c r="BU2592" s="484"/>
      <c r="BV2592" s="484"/>
      <c r="BW2592" s="516"/>
      <c r="BX2592" s="434"/>
      <c r="BY2592" s="490"/>
      <c r="BZ2592" s="491"/>
      <c r="CA2592" s="520"/>
      <c r="CB2592" s="520"/>
      <c r="CC2592" s="520"/>
      <c r="CD2592" s="520"/>
      <c r="CE2592" s="520"/>
      <c r="CF2592" s="520"/>
    </row>
    <row r="2593" spans="1:84" ht="13.8" thickBot="1" x14ac:dyDescent="0.3">
      <c r="A2593" s="133"/>
      <c r="B2593" s="134"/>
      <c r="C2593" s="429"/>
      <c r="D2593" s="136"/>
      <c r="E2593" s="136"/>
      <c r="F2593" s="438"/>
      <c r="G2593" s="136"/>
      <c r="H2593" s="139"/>
      <c r="I2593" s="430"/>
      <c r="J2593" s="431"/>
      <c r="K2593" s="432"/>
      <c r="L2593" s="428"/>
      <c r="M2593" s="500"/>
      <c r="N2593" s="518"/>
      <c r="O2593" s="501"/>
      <c r="P2593" s="501"/>
      <c r="Q2593" s="519"/>
      <c r="R2593" s="502"/>
      <c r="S2593" s="502"/>
      <c r="T2593" s="503"/>
      <c r="U2593" s="504"/>
      <c r="V2593" s="505"/>
      <c r="W2593" s="505"/>
      <c r="X2593" s="505"/>
      <c r="Y2593" s="505"/>
      <c r="Z2593" s="506"/>
      <c r="AA2593" s="507"/>
      <c r="AB2593" s="508"/>
      <c r="AC2593" s="513"/>
      <c r="AD2593" s="508"/>
      <c r="AE2593" s="507"/>
      <c r="AF2593" s="513"/>
      <c r="AG2593" s="507"/>
      <c r="AH2593" s="508"/>
      <c r="AI2593" s="509"/>
      <c r="AJ2593" s="507"/>
      <c r="AK2593" s="507"/>
      <c r="AL2593" s="510"/>
      <c r="AM2593" s="511"/>
      <c r="AN2593" s="512"/>
      <c r="AO2593" s="511"/>
      <c r="AP2593" s="507"/>
      <c r="AQ2593" s="512"/>
      <c r="AR2593" s="513"/>
      <c r="AS2593" s="508"/>
      <c r="AT2593" s="511"/>
      <c r="AU2593" s="511"/>
      <c r="AV2593" s="511"/>
      <c r="AW2593" s="511"/>
      <c r="AX2593" s="511"/>
      <c r="AY2593" s="511"/>
      <c r="AZ2593" s="514"/>
      <c r="BA2593" s="515"/>
      <c r="BB2593" s="507"/>
      <c r="BC2593" s="505"/>
      <c r="BD2593" s="524"/>
      <c r="BE2593" s="506"/>
      <c r="BF2593" s="482"/>
      <c r="BG2593" s="483"/>
      <c r="BH2593" s="483"/>
      <c r="BI2593" s="465"/>
      <c r="BJ2593" s="465"/>
      <c r="BK2593" s="465"/>
      <c r="BL2593" s="465"/>
      <c r="BM2593" s="465"/>
      <c r="BN2593" s="465"/>
      <c r="BO2593" s="483"/>
      <c r="BP2593" s="483"/>
      <c r="BQ2593" s="483"/>
      <c r="BR2593" s="483"/>
      <c r="BS2593" s="483"/>
      <c r="BT2593" s="484"/>
      <c r="BU2593" s="484"/>
      <c r="BV2593" s="484"/>
      <c r="BW2593" s="516"/>
      <c r="BX2593" s="434"/>
      <c r="BY2593" s="490"/>
      <c r="BZ2593" s="491"/>
      <c r="CA2593" s="520"/>
      <c r="CB2593" s="520"/>
      <c r="CC2593" s="520"/>
      <c r="CD2593" s="520"/>
      <c r="CE2593" s="520"/>
      <c r="CF2593" s="520"/>
    </row>
    <row r="2594" spans="1:84" ht="13.8" thickBot="1" x14ac:dyDescent="0.3">
      <c r="A2594" s="133"/>
      <c r="B2594" s="134"/>
      <c r="C2594" s="429"/>
      <c r="D2594" s="136"/>
      <c r="E2594" s="136"/>
      <c r="F2594" s="438"/>
      <c r="G2594" s="136"/>
      <c r="H2594" s="139"/>
      <c r="I2594" s="430"/>
      <c r="J2594" s="431"/>
      <c r="K2594" s="432"/>
      <c r="L2594" s="428"/>
      <c r="M2594" s="500"/>
      <c r="N2594" s="518"/>
      <c r="O2594" s="501"/>
      <c r="P2594" s="501"/>
      <c r="Q2594" s="519"/>
      <c r="R2594" s="502"/>
      <c r="S2594" s="502"/>
      <c r="T2594" s="503"/>
      <c r="U2594" s="504"/>
      <c r="V2594" s="505"/>
      <c r="W2594" s="505"/>
      <c r="X2594" s="505"/>
      <c r="Y2594" s="505"/>
      <c r="Z2594" s="506"/>
      <c r="AA2594" s="507"/>
      <c r="AB2594" s="508"/>
      <c r="AC2594" s="513"/>
      <c r="AD2594" s="508"/>
      <c r="AE2594" s="507"/>
      <c r="AF2594" s="513"/>
      <c r="AG2594" s="507"/>
      <c r="AH2594" s="508"/>
      <c r="AI2594" s="509"/>
      <c r="AJ2594" s="507"/>
      <c r="AK2594" s="507"/>
      <c r="AL2594" s="510"/>
      <c r="AM2594" s="511"/>
      <c r="AN2594" s="512"/>
      <c r="AO2594" s="511"/>
      <c r="AP2594" s="507"/>
      <c r="AQ2594" s="512"/>
      <c r="AR2594" s="513"/>
      <c r="AS2594" s="508"/>
      <c r="AT2594" s="511"/>
      <c r="AU2594" s="511"/>
      <c r="AV2594" s="511"/>
      <c r="AW2594" s="511"/>
      <c r="AX2594" s="511"/>
      <c r="AY2594" s="511"/>
      <c r="AZ2594" s="514"/>
      <c r="BA2594" s="515"/>
      <c r="BB2594" s="507"/>
      <c r="BC2594" s="505"/>
      <c r="BD2594" s="524"/>
      <c r="BE2594" s="506"/>
      <c r="BF2594" s="482"/>
      <c r="BG2594" s="483"/>
      <c r="BH2594" s="483"/>
      <c r="BI2594" s="465"/>
      <c r="BJ2594" s="465"/>
      <c r="BK2594" s="465"/>
      <c r="BL2594" s="465"/>
      <c r="BM2594" s="465"/>
      <c r="BN2594" s="465"/>
      <c r="BO2594" s="483"/>
      <c r="BP2594" s="483"/>
      <c r="BQ2594" s="483"/>
      <c r="BR2594" s="483"/>
      <c r="BS2594" s="483"/>
      <c r="BT2594" s="484"/>
      <c r="BU2594" s="484"/>
      <c r="BV2594" s="484"/>
      <c r="BW2594" s="516"/>
      <c r="BX2594" s="434"/>
      <c r="BY2594" s="490"/>
      <c r="BZ2594" s="491"/>
      <c r="CA2594" s="520"/>
      <c r="CB2594" s="520"/>
      <c r="CC2594" s="520"/>
      <c r="CD2594" s="520"/>
      <c r="CE2594" s="520"/>
      <c r="CF2594" s="520"/>
    </row>
    <row r="2595" spans="1:84" ht="13.8" thickBot="1" x14ac:dyDescent="0.3">
      <c r="A2595" s="133"/>
      <c r="B2595" s="134"/>
      <c r="C2595" s="429"/>
      <c r="D2595" s="136"/>
      <c r="E2595" s="136"/>
      <c r="F2595" s="438"/>
      <c r="G2595" s="136"/>
      <c r="H2595" s="139"/>
      <c r="I2595" s="430"/>
      <c r="J2595" s="431"/>
      <c r="K2595" s="432"/>
      <c r="L2595" s="428"/>
      <c r="M2595" s="500"/>
      <c r="N2595" s="518"/>
      <c r="O2595" s="501"/>
      <c r="P2595" s="501"/>
      <c r="Q2595" s="519"/>
      <c r="R2595" s="502"/>
      <c r="S2595" s="502"/>
      <c r="T2595" s="503"/>
      <c r="U2595" s="504"/>
      <c r="V2595" s="505"/>
      <c r="W2595" s="505"/>
      <c r="X2595" s="505"/>
      <c r="Y2595" s="505"/>
      <c r="Z2595" s="506"/>
      <c r="AA2595" s="507"/>
      <c r="AB2595" s="508"/>
      <c r="AC2595" s="513"/>
      <c r="AD2595" s="508"/>
      <c r="AE2595" s="507"/>
      <c r="AF2595" s="513"/>
      <c r="AG2595" s="507"/>
      <c r="AH2595" s="508"/>
      <c r="AI2595" s="509"/>
      <c r="AJ2595" s="507"/>
      <c r="AK2595" s="507"/>
      <c r="AL2595" s="510"/>
      <c r="AM2595" s="511"/>
      <c r="AN2595" s="512"/>
      <c r="AO2595" s="511"/>
      <c r="AP2595" s="507"/>
      <c r="AQ2595" s="512"/>
      <c r="AR2595" s="513"/>
      <c r="AS2595" s="508"/>
      <c r="AT2595" s="511"/>
      <c r="AU2595" s="511"/>
      <c r="AV2595" s="511"/>
      <c r="AW2595" s="511"/>
      <c r="AX2595" s="511"/>
      <c r="AY2595" s="511"/>
      <c r="AZ2595" s="514"/>
      <c r="BA2595" s="515"/>
      <c r="BB2595" s="507"/>
      <c r="BC2595" s="505"/>
      <c r="BD2595" s="524"/>
      <c r="BE2595" s="506"/>
      <c r="BF2595" s="482"/>
      <c r="BG2595" s="483"/>
      <c r="BH2595" s="483"/>
      <c r="BI2595" s="465"/>
      <c r="BJ2595" s="465"/>
      <c r="BK2595" s="465"/>
      <c r="BL2595" s="465"/>
      <c r="BM2595" s="465"/>
      <c r="BN2595" s="465"/>
      <c r="BO2595" s="483"/>
      <c r="BP2595" s="483"/>
      <c r="BQ2595" s="483"/>
      <c r="BR2595" s="483"/>
      <c r="BS2595" s="483"/>
      <c r="BT2595" s="484"/>
      <c r="BU2595" s="484"/>
      <c r="BV2595" s="484"/>
      <c r="BW2595" s="516"/>
      <c r="BX2595" s="434"/>
      <c r="BY2595" s="490"/>
      <c r="BZ2595" s="491"/>
      <c r="CA2595" s="520"/>
      <c r="CB2595" s="520"/>
      <c r="CC2595" s="520"/>
      <c r="CD2595" s="520"/>
      <c r="CE2595" s="520"/>
      <c r="CF2595" s="520"/>
    </row>
    <row r="2596" spans="1:84" ht="13.8" thickBot="1" x14ac:dyDescent="0.3">
      <c r="A2596" s="133"/>
      <c r="B2596" s="134"/>
      <c r="C2596" s="429"/>
      <c r="D2596" s="136"/>
      <c r="E2596" s="136"/>
      <c r="F2596" s="438"/>
      <c r="G2596" s="136"/>
      <c r="H2596" s="139"/>
      <c r="I2596" s="430"/>
      <c r="J2596" s="431"/>
      <c r="K2596" s="432"/>
      <c r="L2596" s="428"/>
      <c r="M2596" s="500"/>
      <c r="N2596" s="518"/>
      <c r="O2596" s="501"/>
      <c r="P2596" s="501"/>
      <c r="Q2596" s="519"/>
      <c r="R2596" s="502"/>
      <c r="S2596" s="502"/>
      <c r="T2596" s="503"/>
      <c r="U2596" s="504"/>
      <c r="V2596" s="505"/>
      <c r="W2596" s="505"/>
      <c r="X2596" s="505"/>
      <c r="Y2596" s="505"/>
      <c r="Z2596" s="506"/>
      <c r="AA2596" s="507"/>
      <c r="AB2596" s="508"/>
      <c r="AC2596" s="513"/>
      <c r="AD2596" s="508"/>
      <c r="AE2596" s="507"/>
      <c r="AF2596" s="513"/>
      <c r="AG2596" s="507"/>
      <c r="AH2596" s="508"/>
      <c r="AI2596" s="509"/>
      <c r="AJ2596" s="507"/>
      <c r="AK2596" s="507"/>
      <c r="AL2596" s="510"/>
      <c r="AM2596" s="511"/>
      <c r="AN2596" s="512"/>
      <c r="AO2596" s="511"/>
      <c r="AP2596" s="507"/>
      <c r="AQ2596" s="512"/>
      <c r="AR2596" s="513"/>
      <c r="AS2596" s="508"/>
      <c r="AT2596" s="511"/>
      <c r="AU2596" s="511"/>
      <c r="AV2596" s="511"/>
      <c r="AW2596" s="511"/>
      <c r="AX2596" s="511"/>
      <c r="AY2596" s="511"/>
      <c r="AZ2596" s="514"/>
      <c r="BA2596" s="515"/>
      <c r="BB2596" s="507"/>
      <c r="BC2596" s="505"/>
      <c r="BD2596" s="524"/>
      <c r="BE2596" s="506"/>
      <c r="BF2596" s="482"/>
      <c r="BG2596" s="483"/>
      <c r="BH2596" s="483"/>
      <c r="BI2596" s="465"/>
      <c r="BJ2596" s="465"/>
      <c r="BK2596" s="465"/>
      <c r="BL2596" s="465"/>
      <c r="BM2596" s="465"/>
      <c r="BN2596" s="465"/>
      <c r="BO2596" s="483"/>
      <c r="BP2596" s="483"/>
      <c r="BQ2596" s="483"/>
      <c r="BR2596" s="483"/>
      <c r="BS2596" s="483"/>
      <c r="BT2596" s="484"/>
      <c r="BU2596" s="484"/>
      <c r="BV2596" s="484"/>
      <c r="BW2596" s="516"/>
      <c r="BX2596" s="434"/>
      <c r="BY2596" s="490"/>
      <c r="BZ2596" s="491"/>
      <c r="CA2596" s="520"/>
      <c r="CB2596" s="520"/>
      <c r="CC2596" s="520"/>
      <c r="CD2596" s="520"/>
      <c r="CE2596" s="520"/>
      <c r="CF2596" s="520"/>
    </row>
    <row r="2597" spans="1:84" ht="13.8" thickBot="1" x14ac:dyDescent="0.3">
      <c r="A2597" s="133"/>
      <c r="B2597" s="134"/>
      <c r="C2597" s="429"/>
      <c r="D2597" s="136"/>
      <c r="E2597" s="136"/>
      <c r="F2597" s="438"/>
      <c r="G2597" s="136"/>
      <c r="H2597" s="139"/>
      <c r="I2597" s="430"/>
      <c r="J2597" s="431"/>
      <c r="K2597" s="432"/>
      <c r="L2597" s="428"/>
      <c r="M2597" s="500"/>
      <c r="N2597" s="518"/>
      <c r="O2597" s="501"/>
      <c r="P2597" s="501"/>
      <c r="Q2597" s="519"/>
      <c r="R2597" s="502"/>
      <c r="S2597" s="502"/>
      <c r="T2597" s="503"/>
      <c r="U2597" s="504"/>
      <c r="V2597" s="505"/>
      <c r="W2597" s="505"/>
      <c r="X2597" s="505"/>
      <c r="Y2597" s="505"/>
      <c r="Z2597" s="506"/>
      <c r="AA2597" s="507"/>
      <c r="AB2597" s="508"/>
      <c r="AC2597" s="513"/>
      <c r="AD2597" s="508"/>
      <c r="AE2597" s="507"/>
      <c r="AF2597" s="513"/>
      <c r="AG2597" s="507"/>
      <c r="AH2597" s="508"/>
      <c r="AI2597" s="509"/>
      <c r="AJ2597" s="507"/>
      <c r="AK2597" s="507"/>
      <c r="AL2597" s="510"/>
      <c r="AM2597" s="511"/>
      <c r="AN2597" s="512"/>
      <c r="AO2597" s="511"/>
      <c r="AP2597" s="507"/>
      <c r="AQ2597" s="512"/>
      <c r="AR2597" s="513"/>
      <c r="AS2597" s="508"/>
      <c r="AT2597" s="511"/>
      <c r="AU2597" s="511"/>
      <c r="AV2597" s="511"/>
      <c r="AW2597" s="511"/>
      <c r="AX2597" s="511"/>
      <c r="AY2597" s="511"/>
      <c r="AZ2597" s="514"/>
      <c r="BA2597" s="515"/>
      <c r="BB2597" s="507"/>
      <c r="BC2597" s="505"/>
      <c r="BD2597" s="524"/>
      <c r="BE2597" s="506"/>
      <c r="BF2597" s="482"/>
      <c r="BG2597" s="483"/>
      <c r="BH2597" s="483"/>
      <c r="BI2597" s="465"/>
      <c r="BJ2597" s="465"/>
      <c r="BK2597" s="465"/>
      <c r="BL2597" s="465"/>
      <c r="BM2597" s="465"/>
      <c r="BN2597" s="465"/>
      <c r="BO2597" s="483"/>
      <c r="BP2597" s="483"/>
      <c r="BQ2597" s="483"/>
      <c r="BR2597" s="483"/>
      <c r="BS2597" s="483"/>
      <c r="BT2597" s="484"/>
      <c r="BU2597" s="484"/>
      <c r="BV2597" s="484"/>
      <c r="BW2597" s="516"/>
      <c r="BX2597" s="434"/>
      <c r="BY2597" s="490"/>
      <c r="BZ2597" s="491"/>
      <c r="CA2597" s="520"/>
      <c r="CB2597" s="520"/>
      <c r="CC2597" s="520"/>
      <c r="CD2597" s="520"/>
      <c r="CE2597" s="520"/>
      <c r="CF2597" s="520"/>
    </row>
    <row r="2598" spans="1:84" ht="13.8" thickBot="1" x14ac:dyDescent="0.3">
      <c r="A2598" s="133"/>
      <c r="B2598" s="134"/>
      <c r="C2598" s="429"/>
      <c r="D2598" s="136"/>
      <c r="E2598" s="136"/>
      <c r="F2598" s="438"/>
      <c r="G2598" s="136"/>
      <c r="H2598" s="139"/>
      <c r="I2598" s="430"/>
      <c r="J2598" s="431"/>
      <c r="K2598" s="432"/>
      <c r="L2598" s="428"/>
      <c r="M2598" s="500"/>
      <c r="N2598" s="518"/>
      <c r="O2598" s="501"/>
      <c r="P2598" s="501"/>
      <c r="Q2598" s="519"/>
      <c r="R2598" s="502"/>
      <c r="S2598" s="502"/>
      <c r="T2598" s="503"/>
      <c r="U2598" s="504"/>
      <c r="V2598" s="505"/>
      <c r="W2598" s="505"/>
      <c r="X2598" s="505"/>
      <c r="Y2598" s="505"/>
      <c r="Z2598" s="506"/>
      <c r="AA2598" s="507"/>
      <c r="AB2598" s="508"/>
      <c r="AC2598" s="513"/>
      <c r="AD2598" s="508"/>
      <c r="AE2598" s="507"/>
      <c r="AF2598" s="513"/>
      <c r="AG2598" s="507"/>
      <c r="AH2598" s="508"/>
      <c r="AI2598" s="509"/>
      <c r="AJ2598" s="507"/>
      <c r="AK2598" s="507"/>
      <c r="AL2598" s="510"/>
      <c r="AM2598" s="511"/>
      <c r="AN2598" s="512"/>
      <c r="AO2598" s="511"/>
      <c r="AP2598" s="507"/>
      <c r="AQ2598" s="512"/>
      <c r="AR2598" s="513"/>
      <c r="AS2598" s="508"/>
      <c r="AT2598" s="511"/>
      <c r="AU2598" s="511"/>
      <c r="AV2598" s="511"/>
      <c r="AW2598" s="511"/>
      <c r="AX2598" s="511"/>
      <c r="AY2598" s="511"/>
      <c r="AZ2598" s="514"/>
      <c r="BA2598" s="515"/>
      <c r="BB2598" s="507"/>
      <c r="BC2598" s="505"/>
      <c r="BD2598" s="524"/>
      <c r="BE2598" s="506"/>
      <c r="BF2598" s="482"/>
      <c r="BG2598" s="483"/>
      <c r="BH2598" s="483"/>
      <c r="BI2598" s="465"/>
      <c r="BJ2598" s="465"/>
      <c r="BK2598" s="465"/>
      <c r="BL2598" s="465"/>
      <c r="BM2598" s="465"/>
      <c r="BN2598" s="465"/>
      <c r="BO2598" s="483"/>
      <c r="BP2598" s="483"/>
      <c r="BQ2598" s="483"/>
      <c r="BR2598" s="483"/>
      <c r="BS2598" s="483"/>
      <c r="BT2598" s="484"/>
      <c r="BU2598" s="484"/>
      <c r="BV2598" s="484"/>
      <c r="BW2598" s="516"/>
      <c r="BX2598" s="434"/>
      <c r="BY2598" s="490"/>
      <c r="BZ2598" s="491"/>
      <c r="CA2598" s="520"/>
      <c r="CB2598" s="520"/>
      <c r="CC2598" s="520"/>
      <c r="CD2598" s="520"/>
      <c r="CE2598" s="520"/>
      <c r="CF2598" s="520"/>
    </row>
    <row r="2599" spans="1:84" ht="13.8" thickBot="1" x14ac:dyDescent="0.3">
      <c r="A2599" s="133"/>
      <c r="B2599" s="134"/>
      <c r="C2599" s="429"/>
      <c r="D2599" s="136"/>
      <c r="E2599" s="136"/>
      <c r="F2599" s="438"/>
      <c r="G2599" s="136"/>
      <c r="H2599" s="139"/>
      <c r="I2599" s="430"/>
      <c r="J2599" s="431"/>
      <c r="K2599" s="432"/>
      <c r="L2599" s="428"/>
      <c r="M2599" s="500"/>
      <c r="N2599" s="518"/>
      <c r="O2599" s="501"/>
      <c r="P2599" s="501"/>
      <c r="Q2599" s="519"/>
      <c r="R2599" s="502"/>
      <c r="S2599" s="502"/>
      <c r="T2599" s="503"/>
      <c r="U2599" s="504"/>
      <c r="V2599" s="505"/>
      <c r="W2599" s="505"/>
      <c r="X2599" s="505"/>
      <c r="Y2599" s="505"/>
      <c r="Z2599" s="506"/>
      <c r="AA2599" s="507"/>
      <c r="AB2599" s="508"/>
      <c r="AC2599" s="513"/>
      <c r="AD2599" s="508"/>
      <c r="AE2599" s="507"/>
      <c r="AF2599" s="513"/>
      <c r="AG2599" s="507"/>
      <c r="AH2599" s="508"/>
      <c r="AI2599" s="509"/>
      <c r="AJ2599" s="507"/>
      <c r="AK2599" s="507"/>
      <c r="AL2599" s="510"/>
      <c r="AM2599" s="511"/>
      <c r="AN2599" s="512"/>
      <c r="AO2599" s="511"/>
      <c r="AP2599" s="507"/>
      <c r="AQ2599" s="512"/>
      <c r="AR2599" s="513"/>
      <c r="AS2599" s="508"/>
      <c r="AT2599" s="511"/>
      <c r="AU2599" s="511"/>
      <c r="AV2599" s="511"/>
      <c r="AW2599" s="511"/>
      <c r="AX2599" s="511"/>
      <c r="AY2599" s="511"/>
      <c r="AZ2599" s="514"/>
      <c r="BA2599" s="515"/>
      <c r="BB2599" s="507"/>
      <c r="BC2599" s="505"/>
      <c r="BD2599" s="524"/>
      <c r="BE2599" s="506"/>
      <c r="BF2599" s="482"/>
      <c r="BG2599" s="483"/>
      <c r="BH2599" s="483"/>
      <c r="BI2599" s="465"/>
      <c r="BJ2599" s="465"/>
      <c r="BK2599" s="465"/>
      <c r="BL2599" s="465"/>
      <c r="BM2599" s="465"/>
      <c r="BN2599" s="465"/>
      <c r="BO2599" s="483"/>
      <c r="BP2599" s="483"/>
      <c r="BQ2599" s="483"/>
      <c r="BR2599" s="483"/>
      <c r="BS2599" s="483"/>
      <c r="BT2599" s="484"/>
      <c r="BU2599" s="484"/>
      <c r="BV2599" s="484"/>
      <c r="BW2599" s="516"/>
      <c r="BX2599" s="434"/>
      <c r="BY2599" s="490"/>
      <c r="BZ2599" s="491"/>
      <c r="CA2599" s="520"/>
      <c r="CB2599" s="520"/>
      <c r="CC2599" s="520"/>
      <c r="CD2599" s="520"/>
      <c r="CE2599" s="520"/>
      <c r="CF2599" s="520"/>
    </row>
    <row r="2600" spans="1:84" ht="13.8" thickBot="1" x14ac:dyDescent="0.3">
      <c r="A2600" s="133"/>
      <c r="B2600" s="134"/>
      <c r="C2600" s="429"/>
      <c r="D2600" s="136"/>
      <c r="E2600" s="136"/>
      <c r="F2600" s="438"/>
      <c r="G2600" s="136"/>
      <c r="H2600" s="139"/>
      <c r="I2600" s="430"/>
      <c r="J2600" s="431"/>
      <c r="K2600" s="432"/>
      <c r="L2600" s="428"/>
      <c r="M2600" s="500"/>
      <c r="N2600" s="518"/>
      <c r="O2600" s="501"/>
      <c r="P2600" s="501"/>
      <c r="Q2600" s="519"/>
      <c r="R2600" s="502"/>
      <c r="S2600" s="502"/>
      <c r="T2600" s="503"/>
      <c r="U2600" s="504"/>
      <c r="V2600" s="505"/>
      <c r="W2600" s="505"/>
      <c r="X2600" s="505"/>
      <c r="Y2600" s="505"/>
      <c r="Z2600" s="506"/>
      <c r="AA2600" s="507"/>
      <c r="AB2600" s="508"/>
      <c r="AC2600" s="513"/>
      <c r="AD2600" s="508"/>
      <c r="AE2600" s="507"/>
      <c r="AF2600" s="513"/>
      <c r="AG2600" s="507"/>
      <c r="AH2600" s="508"/>
      <c r="AI2600" s="509"/>
      <c r="AJ2600" s="507"/>
      <c r="AK2600" s="507"/>
      <c r="AL2600" s="510"/>
      <c r="AM2600" s="511"/>
      <c r="AN2600" s="512"/>
      <c r="AO2600" s="511"/>
      <c r="AP2600" s="507"/>
      <c r="AQ2600" s="512"/>
      <c r="AR2600" s="513"/>
      <c r="AS2600" s="508"/>
      <c r="AT2600" s="511"/>
      <c r="AU2600" s="511"/>
      <c r="AV2600" s="511"/>
      <c r="AW2600" s="511"/>
      <c r="AX2600" s="511"/>
      <c r="AY2600" s="511"/>
      <c r="AZ2600" s="514"/>
      <c r="BA2600" s="515"/>
      <c r="BB2600" s="507"/>
      <c r="BC2600" s="505"/>
      <c r="BD2600" s="524"/>
      <c r="BE2600" s="506"/>
      <c r="BF2600" s="482"/>
      <c r="BG2600" s="483"/>
      <c r="BH2600" s="483"/>
      <c r="BI2600" s="465"/>
      <c r="BJ2600" s="465"/>
      <c r="BK2600" s="465"/>
      <c r="BL2600" s="465"/>
      <c r="BM2600" s="465"/>
      <c r="BN2600" s="465"/>
      <c r="BO2600" s="483"/>
      <c r="BP2600" s="483"/>
      <c r="BQ2600" s="483"/>
      <c r="BR2600" s="483"/>
      <c r="BS2600" s="483"/>
      <c r="BT2600" s="484"/>
      <c r="BU2600" s="484"/>
      <c r="BV2600" s="484"/>
      <c r="BW2600" s="516"/>
      <c r="BX2600" s="434"/>
      <c r="BY2600" s="490"/>
      <c r="BZ2600" s="491"/>
      <c r="CA2600" s="520"/>
      <c r="CB2600" s="520"/>
      <c r="CC2600" s="520"/>
      <c r="CD2600" s="520"/>
      <c r="CE2600" s="520"/>
      <c r="CF2600" s="520"/>
    </row>
    <row r="2601" spans="1:84" ht="13.8" thickBot="1" x14ac:dyDescent="0.3">
      <c r="A2601" s="133"/>
      <c r="B2601" s="134"/>
      <c r="C2601" s="429"/>
      <c r="D2601" s="136"/>
      <c r="E2601" s="136"/>
      <c r="F2601" s="438"/>
      <c r="G2601" s="136"/>
      <c r="H2601" s="139"/>
      <c r="I2601" s="430"/>
      <c r="J2601" s="431"/>
      <c r="K2601" s="432"/>
      <c r="L2601" s="428"/>
      <c r="M2601" s="500"/>
      <c r="N2601" s="518"/>
      <c r="O2601" s="501"/>
      <c r="P2601" s="501"/>
      <c r="Q2601" s="519"/>
      <c r="R2601" s="502"/>
      <c r="S2601" s="502"/>
      <c r="T2601" s="503"/>
      <c r="U2601" s="504"/>
      <c r="V2601" s="505"/>
      <c r="W2601" s="505"/>
      <c r="X2601" s="505"/>
      <c r="Y2601" s="505"/>
      <c r="Z2601" s="506"/>
      <c r="AA2601" s="507"/>
      <c r="AB2601" s="508"/>
      <c r="AC2601" s="513"/>
      <c r="AD2601" s="508"/>
      <c r="AE2601" s="507"/>
      <c r="AF2601" s="513"/>
      <c r="AG2601" s="507"/>
      <c r="AH2601" s="508"/>
      <c r="AI2601" s="509"/>
      <c r="AJ2601" s="507"/>
      <c r="AK2601" s="507"/>
      <c r="AL2601" s="510"/>
      <c r="AM2601" s="511"/>
      <c r="AN2601" s="512"/>
      <c r="AO2601" s="511"/>
      <c r="AP2601" s="507"/>
      <c r="AQ2601" s="512"/>
      <c r="AR2601" s="513"/>
      <c r="AS2601" s="508"/>
      <c r="AT2601" s="511"/>
      <c r="AU2601" s="511"/>
      <c r="AV2601" s="511"/>
      <c r="AW2601" s="511"/>
      <c r="AX2601" s="511"/>
      <c r="AY2601" s="511"/>
      <c r="AZ2601" s="514"/>
      <c r="BA2601" s="515"/>
      <c r="BB2601" s="507"/>
      <c r="BC2601" s="505"/>
      <c r="BD2601" s="524"/>
      <c r="BE2601" s="506"/>
      <c r="BF2601" s="482"/>
      <c r="BG2601" s="483"/>
      <c r="BH2601" s="483"/>
      <c r="BI2601" s="465"/>
      <c r="BJ2601" s="465"/>
      <c r="BK2601" s="465"/>
      <c r="BL2601" s="465"/>
      <c r="BM2601" s="465"/>
      <c r="BN2601" s="465"/>
      <c r="BO2601" s="483"/>
      <c r="BP2601" s="483"/>
      <c r="BQ2601" s="483"/>
      <c r="BR2601" s="483"/>
      <c r="BS2601" s="483"/>
      <c r="BT2601" s="484"/>
      <c r="BU2601" s="484"/>
      <c r="BV2601" s="484"/>
      <c r="BW2601" s="516"/>
      <c r="BX2601" s="434"/>
      <c r="BY2601" s="490"/>
      <c r="BZ2601" s="491"/>
      <c r="CA2601" s="520"/>
      <c r="CB2601" s="520"/>
      <c r="CC2601" s="520"/>
      <c r="CD2601" s="520"/>
      <c r="CE2601" s="520"/>
      <c r="CF2601" s="520"/>
    </row>
    <row r="2602" spans="1:84" ht="13.8" thickBot="1" x14ac:dyDescent="0.3">
      <c r="A2602" s="133"/>
      <c r="B2602" s="134"/>
      <c r="C2602" s="429"/>
      <c r="D2602" s="136"/>
      <c r="E2602" s="136"/>
      <c r="F2602" s="438"/>
      <c r="G2602" s="136"/>
      <c r="H2602" s="139"/>
      <c r="I2602" s="430"/>
      <c r="J2602" s="431"/>
      <c r="K2602" s="432"/>
      <c r="L2602" s="428"/>
      <c r="M2602" s="500"/>
      <c r="N2602" s="518"/>
      <c r="O2602" s="501"/>
      <c r="P2602" s="501"/>
      <c r="Q2602" s="519"/>
      <c r="R2602" s="502"/>
      <c r="S2602" s="502"/>
      <c r="T2602" s="503"/>
      <c r="U2602" s="504"/>
      <c r="V2602" s="505"/>
      <c r="W2602" s="505"/>
      <c r="X2602" s="505"/>
      <c r="Y2602" s="505"/>
      <c r="Z2602" s="506"/>
      <c r="AA2602" s="507"/>
      <c r="AB2602" s="508"/>
      <c r="AC2602" s="513"/>
      <c r="AD2602" s="508"/>
      <c r="AE2602" s="507"/>
      <c r="AF2602" s="513"/>
      <c r="AG2602" s="507"/>
      <c r="AH2602" s="508"/>
      <c r="AI2602" s="509"/>
      <c r="AJ2602" s="507"/>
      <c r="AK2602" s="507"/>
      <c r="AL2602" s="510"/>
      <c r="AM2602" s="511"/>
      <c r="AN2602" s="512"/>
      <c r="AO2602" s="511"/>
      <c r="AP2602" s="507"/>
      <c r="AQ2602" s="512"/>
      <c r="AR2602" s="513"/>
      <c r="AS2602" s="508"/>
      <c r="AT2602" s="511"/>
      <c r="AU2602" s="511"/>
      <c r="AV2602" s="511"/>
      <c r="AW2602" s="511"/>
      <c r="AX2602" s="511"/>
      <c r="AY2602" s="511"/>
      <c r="AZ2602" s="514"/>
      <c r="BA2602" s="515"/>
      <c r="BB2602" s="507"/>
      <c r="BC2602" s="505"/>
      <c r="BD2602" s="524"/>
      <c r="BE2602" s="506"/>
      <c r="BF2602" s="482"/>
      <c r="BG2602" s="483"/>
      <c r="BH2602" s="483"/>
      <c r="BI2602" s="465"/>
      <c r="BJ2602" s="465"/>
      <c r="BK2602" s="465"/>
      <c r="BL2602" s="465"/>
      <c r="BM2602" s="465"/>
      <c r="BN2602" s="465"/>
      <c r="BO2602" s="483"/>
      <c r="BP2602" s="483"/>
      <c r="BQ2602" s="483"/>
      <c r="BR2602" s="483"/>
      <c r="BS2602" s="483"/>
      <c r="BT2602" s="484"/>
      <c r="BU2602" s="484"/>
      <c r="BV2602" s="484"/>
      <c r="BW2602" s="516"/>
      <c r="BX2602" s="434"/>
      <c r="BY2602" s="490"/>
      <c r="BZ2602" s="491"/>
      <c r="CA2602" s="520"/>
      <c r="CB2602" s="520"/>
      <c r="CC2602" s="520"/>
      <c r="CD2602" s="520"/>
      <c r="CE2602" s="520"/>
      <c r="CF2602" s="520"/>
    </row>
    <row r="2603" spans="1:84" ht="13.8" thickBot="1" x14ac:dyDescent="0.3">
      <c r="A2603" s="133"/>
      <c r="B2603" s="134"/>
      <c r="C2603" s="429"/>
      <c r="D2603" s="136"/>
      <c r="E2603" s="136"/>
      <c r="F2603" s="438"/>
      <c r="G2603" s="136"/>
      <c r="H2603" s="139"/>
      <c r="I2603" s="430"/>
      <c r="J2603" s="431"/>
      <c r="K2603" s="432"/>
      <c r="L2603" s="428"/>
      <c r="M2603" s="500"/>
      <c r="N2603" s="518"/>
      <c r="O2603" s="501"/>
      <c r="P2603" s="501"/>
      <c r="Q2603" s="519"/>
      <c r="R2603" s="502"/>
      <c r="S2603" s="502"/>
      <c r="T2603" s="503"/>
      <c r="U2603" s="504"/>
      <c r="V2603" s="505"/>
      <c r="W2603" s="505"/>
      <c r="X2603" s="505"/>
      <c r="Y2603" s="505"/>
      <c r="Z2603" s="506"/>
      <c r="AA2603" s="507"/>
      <c r="AB2603" s="508"/>
      <c r="AC2603" s="513"/>
      <c r="AD2603" s="508"/>
      <c r="AE2603" s="507"/>
      <c r="AF2603" s="513"/>
      <c r="AG2603" s="507"/>
      <c r="AH2603" s="508"/>
      <c r="AI2603" s="509"/>
      <c r="AJ2603" s="507"/>
      <c r="AK2603" s="507"/>
      <c r="AL2603" s="510"/>
      <c r="AM2603" s="511"/>
      <c r="AN2603" s="512"/>
      <c r="AO2603" s="511"/>
      <c r="AP2603" s="507"/>
      <c r="AQ2603" s="512"/>
      <c r="AR2603" s="513"/>
      <c r="AS2603" s="508"/>
      <c r="AT2603" s="511"/>
      <c r="AU2603" s="511"/>
      <c r="AV2603" s="511"/>
      <c r="AW2603" s="511"/>
      <c r="AX2603" s="511"/>
      <c r="AY2603" s="511"/>
      <c r="AZ2603" s="514"/>
      <c r="BA2603" s="515"/>
      <c r="BB2603" s="507"/>
      <c r="BC2603" s="505"/>
      <c r="BD2603" s="524"/>
      <c r="BE2603" s="506"/>
      <c r="BF2603" s="482"/>
      <c r="BG2603" s="483"/>
      <c r="BH2603" s="483"/>
      <c r="BI2603" s="465"/>
      <c r="BJ2603" s="465"/>
      <c r="BK2603" s="465"/>
      <c r="BL2603" s="465"/>
      <c r="BM2603" s="465"/>
      <c r="BN2603" s="465"/>
      <c r="BO2603" s="483"/>
      <c r="BP2603" s="483"/>
      <c r="BQ2603" s="483"/>
      <c r="BR2603" s="483"/>
      <c r="BS2603" s="483"/>
      <c r="BT2603" s="484"/>
      <c r="BU2603" s="484"/>
      <c r="BV2603" s="484"/>
      <c r="BW2603" s="516"/>
      <c r="BX2603" s="434"/>
      <c r="BY2603" s="490"/>
      <c r="BZ2603" s="491"/>
      <c r="CA2603" s="520"/>
      <c r="CB2603" s="520"/>
      <c r="CC2603" s="520"/>
      <c r="CD2603" s="520"/>
      <c r="CE2603" s="520"/>
      <c r="CF2603" s="520"/>
    </row>
    <row r="2604" spans="1:84" ht="13.8" thickBot="1" x14ac:dyDescent="0.3">
      <c r="A2604" s="133"/>
      <c r="B2604" s="134"/>
      <c r="C2604" s="429"/>
      <c r="D2604" s="136"/>
      <c r="E2604" s="136"/>
      <c r="F2604" s="438"/>
      <c r="G2604" s="136"/>
      <c r="H2604" s="139"/>
      <c r="I2604" s="430"/>
      <c r="J2604" s="431"/>
      <c r="K2604" s="432"/>
      <c r="L2604" s="428"/>
      <c r="M2604" s="500"/>
      <c r="N2604" s="518"/>
      <c r="O2604" s="501"/>
      <c r="P2604" s="501"/>
      <c r="Q2604" s="519"/>
      <c r="R2604" s="502"/>
      <c r="S2604" s="502"/>
      <c r="T2604" s="503"/>
      <c r="U2604" s="504"/>
      <c r="V2604" s="505"/>
      <c r="W2604" s="505"/>
      <c r="X2604" s="505"/>
      <c r="Y2604" s="505"/>
      <c r="Z2604" s="506"/>
      <c r="AA2604" s="507"/>
      <c r="AB2604" s="508"/>
      <c r="AC2604" s="513"/>
      <c r="AD2604" s="508"/>
      <c r="AE2604" s="507"/>
      <c r="AF2604" s="513"/>
      <c r="AG2604" s="507"/>
      <c r="AH2604" s="508"/>
      <c r="AI2604" s="509"/>
      <c r="AJ2604" s="507"/>
      <c r="AK2604" s="507"/>
      <c r="AL2604" s="510"/>
      <c r="AM2604" s="511"/>
      <c r="AN2604" s="512"/>
      <c r="AO2604" s="511"/>
      <c r="AP2604" s="507"/>
      <c r="AQ2604" s="512"/>
      <c r="AR2604" s="513"/>
      <c r="AS2604" s="508"/>
      <c r="AT2604" s="511"/>
      <c r="AU2604" s="511"/>
      <c r="AV2604" s="511"/>
      <c r="AW2604" s="511"/>
      <c r="AX2604" s="511"/>
      <c r="AY2604" s="511"/>
      <c r="AZ2604" s="514"/>
      <c r="BA2604" s="515"/>
      <c r="BB2604" s="507"/>
      <c r="BC2604" s="505"/>
      <c r="BD2604" s="524"/>
      <c r="BE2604" s="506"/>
      <c r="BF2604" s="482"/>
      <c r="BG2604" s="483"/>
      <c r="BH2604" s="483"/>
      <c r="BI2604" s="465"/>
      <c r="BJ2604" s="465"/>
      <c r="BK2604" s="465"/>
      <c r="BL2604" s="465"/>
      <c r="BM2604" s="465"/>
      <c r="BN2604" s="465"/>
      <c r="BO2604" s="483"/>
      <c r="BP2604" s="483"/>
      <c r="BQ2604" s="483"/>
      <c r="BR2604" s="483"/>
      <c r="BS2604" s="483"/>
      <c r="BT2604" s="484"/>
      <c r="BU2604" s="484"/>
      <c r="BV2604" s="484"/>
      <c r="BW2604" s="516"/>
      <c r="BX2604" s="434"/>
      <c r="BY2604" s="490"/>
      <c r="BZ2604" s="491"/>
      <c r="CA2604" s="520"/>
      <c r="CB2604" s="520"/>
      <c r="CC2604" s="520"/>
      <c r="CD2604" s="520"/>
      <c r="CE2604" s="520"/>
      <c r="CF2604" s="520"/>
    </row>
    <row r="2605" spans="1:84" ht="13.8" thickBot="1" x14ac:dyDescent="0.3">
      <c r="A2605" s="133"/>
      <c r="B2605" s="134"/>
      <c r="C2605" s="429"/>
      <c r="D2605" s="136"/>
      <c r="E2605" s="136"/>
      <c r="F2605" s="438"/>
      <c r="G2605" s="136"/>
      <c r="H2605" s="139"/>
      <c r="I2605" s="430"/>
      <c r="J2605" s="431"/>
      <c r="K2605" s="432"/>
      <c r="L2605" s="428"/>
      <c r="M2605" s="500"/>
      <c r="N2605" s="518"/>
      <c r="O2605" s="501"/>
      <c r="P2605" s="501"/>
      <c r="Q2605" s="519"/>
      <c r="R2605" s="502"/>
      <c r="S2605" s="502"/>
      <c r="T2605" s="503"/>
      <c r="U2605" s="504"/>
      <c r="V2605" s="505"/>
      <c r="W2605" s="505"/>
      <c r="X2605" s="505"/>
      <c r="Y2605" s="505"/>
      <c r="Z2605" s="506"/>
      <c r="AA2605" s="507"/>
      <c r="AB2605" s="508"/>
      <c r="AC2605" s="513"/>
      <c r="AD2605" s="508"/>
      <c r="AE2605" s="507"/>
      <c r="AF2605" s="513"/>
      <c r="AG2605" s="507"/>
      <c r="AH2605" s="508"/>
      <c r="AI2605" s="509"/>
      <c r="AJ2605" s="507"/>
      <c r="AK2605" s="507"/>
      <c r="AL2605" s="510"/>
      <c r="AM2605" s="511"/>
      <c r="AN2605" s="512"/>
      <c r="AO2605" s="511"/>
      <c r="AP2605" s="507"/>
      <c r="AQ2605" s="512"/>
      <c r="AR2605" s="513"/>
      <c r="AS2605" s="508"/>
      <c r="AT2605" s="511"/>
      <c r="AU2605" s="511"/>
      <c r="AV2605" s="511"/>
      <c r="AW2605" s="511"/>
      <c r="AX2605" s="511"/>
      <c r="AY2605" s="511"/>
      <c r="AZ2605" s="514"/>
      <c r="BA2605" s="515"/>
      <c r="BB2605" s="507"/>
      <c r="BC2605" s="505"/>
      <c r="BD2605" s="524"/>
      <c r="BE2605" s="506"/>
      <c r="BF2605" s="482"/>
      <c r="BG2605" s="483"/>
      <c r="BH2605" s="483"/>
      <c r="BI2605" s="465"/>
      <c r="BJ2605" s="465"/>
      <c r="BK2605" s="465"/>
      <c r="BL2605" s="465"/>
      <c r="BM2605" s="465"/>
      <c r="BN2605" s="465"/>
      <c r="BO2605" s="483"/>
      <c r="BP2605" s="483"/>
      <c r="BQ2605" s="483"/>
      <c r="BR2605" s="483"/>
      <c r="BS2605" s="483"/>
      <c r="BT2605" s="484"/>
      <c r="BU2605" s="484"/>
      <c r="BV2605" s="484"/>
      <c r="BW2605" s="516"/>
      <c r="BX2605" s="434"/>
      <c r="BY2605" s="490"/>
      <c r="BZ2605" s="491"/>
      <c r="CA2605" s="520"/>
      <c r="CB2605" s="520"/>
      <c r="CC2605" s="520"/>
      <c r="CD2605" s="520"/>
      <c r="CE2605" s="520"/>
      <c r="CF2605" s="520"/>
    </row>
    <row r="2606" spans="1:84" ht="13.8" thickBot="1" x14ac:dyDescent="0.3">
      <c r="A2606" s="133"/>
      <c r="B2606" s="134"/>
      <c r="C2606" s="429"/>
      <c r="D2606" s="136"/>
      <c r="E2606" s="136"/>
      <c r="F2606" s="438"/>
      <c r="G2606" s="136"/>
      <c r="H2606" s="139"/>
      <c r="I2606" s="430"/>
      <c r="J2606" s="431"/>
      <c r="K2606" s="432"/>
      <c r="L2606" s="428"/>
      <c r="M2606" s="500"/>
      <c r="N2606" s="518"/>
      <c r="O2606" s="501"/>
      <c r="P2606" s="501"/>
      <c r="Q2606" s="519"/>
      <c r="R2606" s="502"/>
      <c r="S2606" s="502"/>
      <c r="T2606" s="503"/>
      <c r="U2606" s="504"/>
      <c r="V2606" s="505"/>
      <c r="W2606" s="505"/>
      <c r="X2606" s="505"/>
      <c r="Y2606" s="505"/>
      <c r="Z2606" s="506"/>
      <c r="AA2606" s="507"/>
      <c r="AB2606" s="508"/>
      <c r="AC2606" s="513"/>
      <c r="AD2606" s="508"/>
      <c r="AE2606" s="507"/>
      <c r="AF2606" s="513"/>
      <c r="AG2606" s="507"/>
      <c r="AH2606" s="508"/>
      <c r="AI2606" s="509"/>
      <c r="AJ2606" s="507"/>
      <c r="AK2606" s="507"/>
      <c r="AL2606" s="510"/>
      <c r="AM2606" s="511"/>
      <c r="AN2606" s="512"/>
      <c r="AO2606" s="511"/>
      <c r="AP2606" s="507"/>
      <c r="AQ2606" s="512"/>
      <c r="AR2606" s="513"/>
      <c r="AS2606" s="508"/>
      <c r="AT2606" s="511"/>
      <c r="AU2606" s="511"/>
      <c r="AV2606" s="511"/>
      <c r="AW2606" s="511"/>
      <c r="AX2606" s="511"/>
      <c r="AY2606" s="511"/>
      <c r="AZ2606" s="514"/>
      <c r="BA2606" s="515"/>
      <c r="BB2606" s="507"/>
      <c r="BC2606" s="505"/>
      <c r="BD2606" s="524"/>
      <c r="BE2606" s="506"/>
      <c r="BF2606" s="482"/>
      <c r="BG2606" s="483"/>
      <c r="BH2606" s="483"/>
      <c r="BI2606" s="465"/>
      <c r="BJ2606" s="465"/>
      <c r="BK2606" s="465"/>
      <c r="BL2606" s="465"/>
      <c r="BM2606" s="465"/>
      <c r="BN2606" s="465"/>
      <c r="BO2606" s="483"/>
      <c r="BP2606" s="483"/>
      <c r="BQ2606" s="483"/>
      <c r="BR2606" s="483"/>
      <c r="BS2606" s="483"/>
      <c r="BT2606" s="484"/>
      <c r="BU2606" s="484"/>
      <c r="BV2606" s="484"/>
      <c r="BW2606" s="516"/>
      <c r="BX2606" s="434"/>
      <c r="BY2606" s="490"/>
      <c r="BZ2606" s="491"/>
      <c r="CA2606" s="520"/>
      <c r="CB2606" s="520"/>
      <c r="CC2606" s="520"/>
      <c r="CD2606" s="520"/>
      <c r="CE2606" s="520"/>
      <c r="CF2606" s="520"/>
    </row>
    <row r="2607" spans="1:84" ht="13.8" thickBot="1" x14ac:dyDescent="0.3">
      <c r="A2607" s="133"/>
      <c r="B2607" s="134"/>
      <c r="C2607" s="429"/>
      <c r="D2607" s="136"/>
      <c r="E2607" s="136"/>
      <c r="F2607" s="438"/>
      <c r="G2607" s="136"/>
      <c r="H2607" s="139"/>
      <c r="I2607" s="430"/>
      <c r="J2607" s="431"/>
      <c r="K2607" s="432"/>
      <c r="L2607" s="428"/>
      <c r="M2607" s="500"/>
      <c r="N2607" s="518"/>
      <c r="O2607" s="501"/>
      <c r="P2607" s="501"/>
      <c r="Q2607" s="519"/>
      <c r="R2607" s="502"/>
      <c r="S2607" s="502"/>
      <c r="T2607" s="503"/>
      <c r="U2607" s="504"/>
      <c r="V2607" s="505"/>
      <c r="W2607" s="505"/>
      <c r="X2607" s="505"/>
      <c r="Y2607" s="505"/>
      <c r="Z2607" s="506"/>
      <c r="AA2607" s="507"/>
      <c r="AB2607" s="508"/>
      <c r="AC2607" s="513"/>
      <c r="AD2607" s="508"/>
      <c r="AE2607" s="507"/>
      <c r="AF2607" s="513"/>
      <c r="AG2607" s="507"/>
      <c r="AH2607" s="508"/>
      <c r="AI2607" s="509"/>
      <c r="AJ2607" s="507"/>
      <c r="AK2607" s="507"/>
      <c r="AL2607" s="510"/>
      <c r="AM2607" s="511"/>
      <c r="AN2607" s="512"/>
      <c r="AO2607" s="511"/>
      <c r="AP2607" s="507"/>
      <c r="AQ2607" s="512"/>
      <c r="AR2607" s="513"/>
      <c r="AS2607" s="508"/>
      <c r="AT2607" s="511"/>
      <c r="AU2607" s="511"/>
      <c r="AV2607" s="511"/>
      <c r="AW2607" s="511"/>
      <c r="AX2607" s="511"/>
      <c r="AY2607" s="511"/>
      <c r="AZ2607" s="514"/>
      <c r="BA2607" s="515"/>
      <c r="BB2607" s="507"/>
      <c r="BC2607" s="505"/>
      <c r="BD2607" s="524"/>
      <c r="BE2607" s="506"/>
      <c r="BF2607" s="482"/>
      <c r="BG2607" s="483"/>
      <c r="BH2607" s="483"/>
      <c r="BI2607" s="465"/>
      <c r="BJ2607" s="465"/>
      <c r="BK2607" s="465"/>
      <c r="BL2607" s="465"/>
      <c r="BM2607" s="465"/>
      <c r="BN2607" s="465"/>
      <c r="BO2607" s="483"/>
      <c r="BP2607" s="483"/>
      <c r="BQ2607" s="483"/>
      <c r="BR2607" s="483"/>
      <c r="BS2607" s="483"/>
      <c r="BT2607" s="484"/>
      <c r="BU2607" s="484"/>
      <c r="BV2607" s="484"/>
      <c r="BW2607" s="516"/>
      <c r="BX2607" s="434"/>
      <c r="BY2607" s="490"/>
      <c r="BZ2607" s="491"/>
      <c r="CA2607" s="520"/>
      <c r="CB2607" s="520"/>
      <c r="CC2607" s="520"/>
      <c r="CD2607" s="520"/>
      <c r="CE2607" s="520"/>
      <c r="CF2607" s="520"/>
    </row>
    <row r="2608" spans="1:84" ht="13.8" thickBot="1" x14ac:dyDescent="0.3">
      <c r="A2608" s="133"/>
      <c r="B2608" s="134"/>
      <c r="C2608" s="429"/>
      <c r="D2608" s="136"/>
      <c r="E2608" s="136"/>
      <c r="F2608" s="438"/>
      <c r="G2608" s="136"/>
      <c r="H2608" s="139"/>
      <c r="I2608" s="430"/>
      <c r="J2608" s="431"/>
      <c r="K2608" s="432"/>
      <c r="L2608" s="428"/>
      <c r="M2608" s="500"/>
      <c r="N2608" s="518"/>
      <c r="O2608" s="501"/>
      <c r="P2608" s="501"/>
      <c r="Q2608" s="519"/>
      <c r="R2608" s="502"/>
      <c r="S2608" s="502"/>
      <c r="T2608" s="503"/>
      <c r="U2608" s="504"/>
      <c r="V2608" s="505"/>
      <c r="W2608" s="505"/>
      <c r="X2608" s="505"/>
      <c r="Y2608" s="505"/>
      <c r="Z2608" s="506"/>
      <c r="AA2608" s="507"/>
      <c r="AB2608" s="508"/>
      <c r="AC2608" s="513"/>
      <c r="AD2608" s="508"/>
      <c r="AE2608" s="507"/>
      <c r="AF2608" s="513"/>
      <c r="AG2608" s="507"/>
      <c r="AH2608" s="508"/>
      <c r="AI2608" s="509"/>
      <c r="AJ2608" s="507"/>
      <c r="AK2608" s="507"/>
      <c r="AL2608" s="510"/>
      <c r="AM2608" s="511"/>
      <c r="AN2608" s="512"/>
      <c r="AO2608" s="511"/>
      <c r="AP2608" s="507"/>
      <c r="AQ2608" s="512"/>
      <c r="AR2608" s="513"/>
      <c r="AS2608" s="508"/>
      <c r="AT2608" s="511"/>
      <c r="AU2608" s="511"/>
      <c r="AV2608" s="511"/>
      <c r="AW2608" s="511"/>
      <c r="AX2608" s="511"/>
      <c r="AY2608" s="511"/>
      <c r="AZ2608" s="514"/>
      <c r="BA2608" s="515"/>
      <c r="BB2608" s="507"/>
      <c r="BC2608" s="505"/>
      <c r="BD2608" s="524"/>
      <c r="BE2608" s="506"/>
      <c r="BF2608" s="482"/>
      <c r="BG2608" s="483"/>
      <c r="BH2608" s="483"/>
      <c r="BI2608" s="465"/>
      <c r="BJ2608" s="465"/>
      <c r="BK2608" s="465"/>
      <c r="BL2608" s="465"/>
      <c r="BM2608" s="465"/>
      <c r="BN2608" s="465"/>
      <c r="BO2608" s="483"/>
      <c r="BP2608" s="483"/>
      <c r="BQ2608" s="483"/>
      <c r="BR2608" s="483"/>
      <c r="BS2608" s="483"/>
      <c r="BT2608" s="484"/>
      <c r="BU2608" s="484"/>
      <c r="BV2608" s="484"/>
      <c r="BW2608" s="516"/>
      <c r="BX2608" s="434"/>
      <c r="BY2608" s="490"/>
      <c r="BZ2608" s="491"/>
      <c r="CA2608" s="520"/>
      <c r="CB2608" s="520"/>
      <c r="CC2608" s="520"/>
      <c r="CD2608" s="520"/>
      <c r="CE2608" s="520"/>
      <c r="CF2608" s="520"/>
    </row>
    <row r="2609" spans="1:84" ht="13.8" thickBot="1" x14ac:dyDescent="0.3">
      <c r="A2609" s="133"/>
      <c r="B2609" s="134"/>
      <c r="C2609" s="429"/>
      <c r="D2609" s="136"/>
      <c r="E2609" s="136"/>
      <c r="F2609" s="438"/>
      <c r="G2609" s="136"/>
      <c r="H2609" s="139"/>
      <c r="I2609" s="430"/>
      <c r="J2609" s="431"/>
      <c r="K2609" s="432"/>
      <c r="L2609" s="428"/>
      <c r="M2609" s="500"/>
      <c r="N2609" s="518"/>
      <c r="O2609" s="501"/>
      <c r="P2609" s="501"/>
      <c r="Q2609" s="519"/>
      <c r="R2609" s="502"/>
      <c r="S2609" s="502"/>
      <c r="T2609" s="503"/>
      <c r="U2609" s="504"/>
      <c r="V2609" s="505"/>
      <c r="W2609" s="505"/>
      <c r="X2609" s="505"/>
      <c r="Y2609" s="505"/>
      <c r="Z2609" s="506"/>
      <c r="AA2609" s="507"/>
      <c r="AB2609" s="508"/>
      <c r="AC2609" s="513"/>
      <c r="AD2609" s="508"/>
      <c r="AE2609" s="507"/>
      <c r="AF2609" s="513"/>
      <c r="AG2609" s="507"/>
      <c r="AH2609" s="508"/>
      <c r="AI2609" s="509"/>
      <c r="AJ2609" s="507"/>
      <c r="AK2609" s="507"/>
      <c r="AL2609" s="510"/>
      <c r="AM2609" s="511"/>
      <c r="AN2609" s="512"/>
      <c r="AO2609" s="511"/>
      <c r="AP2609" s="507"/>
      <c r="AQ2609" s="512"/>
      <c r="AR2609" s="513"/>
      <c r="AS2609" s="508"/>
      <c r="AT2609" s="511"/>
      <c r="AU2609" s="511"/>
      <c r="AV2609" s="511"/>
      <c r="AW2609" s="511"/>
      <c r="AX2609" s="511"/>
      <c r="AY2609" s="511"/>
      <c r="AZ2609" s="514"/>
      <c r="BA2609" s="515"/>
      <c r="BB2609" s="507"/>
      <c r="BC2609" s="505"/>
      <c r="BD2609" s="524"/>
      <c r="BE2609" s="506"/>
      <c r="BF2609" s="482"/>
      <c r="BG2609" s="483"/>
      <c r="BH2609" s="483"/>
      <c r="BI2609" s="465"/>
      <c r="BJ2609" s="465"/>
      <c r="BK2609" s="465"/>
      <c r="BL2609" s="465"/>
      <c r="BM2609" s="465"/>
      <c r="BN2609" s="465"/>
      <c r="BO2609" s="483"/>
      <c r="BP2609" s="483"/>
      <c r="BQ2609" s="483"/>
      <c r="BR2609" s="483"/>
      <c r="BS2609" s="483"/>
      <c r="BT2609" s="484"/>
      <c r="BU2609" s="484"/>
      <c r="BV2609" s="484"/>
      <c r="BW2609" s="516"/>
      <c r="BX2609" s="434"/>
      <c r="BY2609" s="490"/>
      <c r="BZ2609" s="491"/>
      <c r="CA2609" s="520"/>
      <c r="CB2609" s="520"/>
      <c r="CC2609" s="520"/>
      <c r="CD2609" s="520"/>
      <c r="CE2609" s="520"/>
      <c r="CF2609" s="520"/>
    </row>
    <row r="2610" spans="1:84" ht="13.8" thickBot="1" x14ac:dyDescent="0.3">
      <c r="A2610" s="133"/>
      <c r="B2610" s="134"/>
      <c r="C2610" s="429"/>
      <c r="D2610" s="136"/>
      <c r="E2610" s="136"/>
      <c r="F2610" s="438"/>
      <c r="G2610" s="136"/>
      <c r="H2610" s="139"/>
      <c r="I2610" s="430"/>
      <c r="J2610" s="431"/>
      <c r="K2610" s="432"/>
      <c r="L2610" s="428"/>
      <c r="M2610" s="500"/>
      <c r="N2610" s="518"/>
      <c r="O2610" s="501"/>
      <c r="P2610" s="501"/>
      <c r="Q2610" s="519"/>
      <c r="R2610" s="502"/>
      <c r="S2610" s="502"/>
      <c r="T2610" s="503"/>
      <c r="U2610" s="504"/>
      <c r="V2610" s="505"/>
      <c r="W2610" s="505"/>
      <c r="X2610" s="505"/>
      <c r="Y2610" s="505"/>
      <c r="Z2610" s="506"/>
      <c r="AA2610" s="507"/>
      <c r="AB2610" s="508"/>
      <c r="AC2610" s="513"/>
      <c r="AD2610" s="508"/>
      <c r="AE2610" s="507"/>
      <c r="AF2610" s="513"/>
      <c r="AG2610" s="507"/>
      <c r="AH2610" s="508"/>
      <c r="AI2610" s="509"/>
      <c r="AJ2610" s="507"/>
      <c r="AK2610" s="507"/>
      <c r="AL2610" s="510"/>
      <c r="AM2610" s="511"/>
      <c r="AN2610" s="512"/>
      <c r="AO2610" s="511"/>
      <c r="AP2610" s="507"/>
      <c r="AQ2610" s="512"/>
      <c r="AR2610" s="513"/>
      <c r="AS2610" s="508"/>
      <c r="AT2610" s="511"/>
      <c r="AU2610" s="511"/>
      <c r="AV2610" s="511"/>
      <c r="AW2610" s="511"/>
      <c r="AX2610" s="511"/>
      <c r="AY2610" s="511"/>
      <c r="AZ2610" s="514"/>
      <c r="BA2610" s="515"/>
      <c r="BB2610" s="507"/>
      <c r="BC2610" s="505"/>
      <c r="BD2610" s="524"/>
      <c r="BE2610" s="506"/>
      <c r="BF2610" s="482"/>
      <c r="BG2610" s="483"/>
      <c r="BH2610" s="483"/>
      <c r="BI2610" s="465"/>
      <c r="BJ2610" s="465"/>
      <c r="BK2610" s="465"/>
      <c r="BL2610" s="465"/>
      <c r="BM2610" s="465"/>
      <c r="BN2610" s="465"/>
      <c r="BO2610" s="483"/>
      <c r="BP2610" s="483"/>
      <c r="BQ2610" s="483"/>
      <c r="BR2610" s="483"/>
      <c r="BS2610" s="483"/>
      <c r="BT2610" s="484"/>
      <c r="BU2610" s="484"/>
      <c r="BV2610" s="484"/>
      <c r="BW2610" s="516"/>
      <c r="BX2610" s="434"/>
      <c r="BY2610" s="490"/>
      <c r="BZ2610" s="491"/>
      <c r="CA2610" s="520"/>
      <c r="CB2610" s="520"/>
      <c r="CC2610" s="520"/>
      <c r="CD2610" s="520"/>
      <c r="CE2610" s="520"/>
      <c r="CF2610" s="520"/>
    </row>
    <row r="2611" spans="1:84" ht="13.8" thickBot="1" x14ac:dyDescent="0.3">
      <c r="A2611" s="133"/>
      <c r="B2611" s="134"/>
      <c r="C2611" s="429"/>
      <c r="D2611" s="136"/>
      <c r="E2611" s="136"/>
      <c r="F2611" s="438"/>
      <c r="G2611" s="136"/>
      <c r="H2611" s="139"/>
      <c r="I2611" s="430"/>
      <c r="J2611" s="431"/>
      <c r="K2611" s="432"/>
      <c r="L2611" s="428"/>
      <c r="M2611" s="500"/>
      <c r="N2611" s="518"/>
      <c r="O2611" s="501"/>
      <c r="P2611" s="501"/>
      <c r="Q2611" s="519"/>
      <c r="R2611" s="502"/>
      <c r="S2611" s="502"/>
      <c r="T2611" s="503"/>
      <c r="U2611" s="504"/>
      <c r="V2611" s="505"/>
      <c r="W2611" s="505"/>
      <c r="X2611" s="505"/>
      <c r="Y2611" s="505"/>
      <c r="Z2611" s="506"/>
      <c r="AA2611" s="507"/>
      <c r="AB2611" s="508"/>
      <c r="AC2611" s="513"/>
      <c r="AD2611" s="508"/>
      <c r="AE2611" s="507"/>
      <c r="AF2611" s="513"/>
      <c r="AG2611" s="507"/>
      <c r="AH2611" s="508"/>
      <c r="AI2611" s="509"/>
      <c r="AJ2611" s="507"/>
      <c r="AK2611" s="507"/>
      <c r="AL2611" s="510"/>
      <c r="AM2611" s="511"/>
      <c r="AN2611" s="512"/>
      <c r="AO2611" s="511"/>
      <c r="AP2611" s="507"/>
      <c r="AQ2611" s="512"/>
      <c r="AR2611" s="513"/>
      <c r="AS2611" s="508"/>
      <c r="AT2611" s="511"/>
      <c r="AU2611" s="511"/>
      <c r="AV2611" s="511"/>
      <c r="AW2611" s="511"/>
      <c r="AX2611" s="511"/>
      <c r="AY2611" s="511"/>
      <c r="AZ2611" s="514"/>
      <c r="BA2611" s="515"/>
      <c r="BB2611" s="507"/>
      <c r="BC2611" s="505"/>
      <c r="BD2611" s="524"/>
      <c r="BE2611" s="506"/>
      <c r="BF2611" s="482"/>
      <c r="BG2611" s="483"/>
      <c r="BH2611" s="483"/>
      <c r="BI2611" s="465"/>
      <c r="BJ2611" s="465"/>
      <c r="BK2611" s="465"/>
      <c r="BL2611" s="465"/>
      <c r="BM2611" s="465"/>
      <c r="BN2611" s="465"/>
      <c r="BO2611" s="483"/>
      <c r="BP2611" s="483"/>
      <c r="BQ2611" s="483"/>
      <c r="BR2611" s="483"/>
      <c r="BS2611" s="483"/>
      <c r="BT2611" s="484"/>
      <c r="BU2611" s="484"/>
      <c r="BV2611" s="484"/>
      <c r="BW2611" s="516"/>
      <c r="BX2611" s="434"/>
      <c r="BY2611" s="490"/>
      <c r="BZ2611" s="491"/>
      <c r="CA2611" s="520"/>
      <c r="CB2611" s="520"/>
      <c r="CC2611" s="520"/>
      <c r="CD2611" s="520"/>
      <c r="CE2611" s="520"/>
      <c r="CF2611" s="520"/>
    </row>
    <row r="2612" spans="1:84" ht="13.8" thickBot="1" x14ac:dyDescent="0.3">
      <c r="A2612" s="133"/>
      <c r="B2612" s="134"/>
      <c r="C2612" s="429"/>
      <c r="D2612" s="136"/>
      <c r="E2612" s="136"/>
      <c r="F2612" s="438"/>
      <c r="G2612" s="136"/>
      <c r="H2612" s="139"/>
      <c r="I2612" s="430"/>
      <c r="J2612" s="431"/>
      <c r="K2612" s="432"/>
      <c r="L2612" s="428"/>
      <c r="M2612" s="500"/>
      <c r="N2612" s="518"/>
      <c r="O2612" s="501"/>
      <c r="P2612" s="501"/>
      <c r="Q2612" s="519"/>
      <c r="R2612" s="502"/>
      <c r="S2612" s="502"/>
      <c r="T2612" s="503"/>
      <c r="U2612" s="504"/>
      <c r="V2612" s="505"/>
      <c r="W2612" s="505"/>
      <c r="X2612" s="505"/>
      <c r="Y2612" s="505"/>
      <c r="Z2612" s="506"/>
      <c r="AA2612" s="507"/>
      <c r="AB2612" s="508"/>
      <c r="AC2612" s="513"/>
      <c r="AD2612" s="508"/>
      <c r="AE2612" s="507"/>
      <c r="AF2612" s="513"/>
      <c r="AG2612" s="507"/>
      <c r="AH2612" s="508"/>
      <c r="AI2612" s="509"/>
      <c r="AJ2612" s="507"/>
      <c r="AK2612" s="507"/>
      <c r="AL2612" s="510"/>
      <c r="AM2612" s="511"/>
      <c r="AN2612" s="512"/>
      <c r="AO2612" s="511"/>
      <c r="AP2612" s="507"/>
      <c r="AQ2612" s="512"/>
      <c r="AR2612" s="513"/>
      <c r="AS2612" s="508"/>
      <c r="AT2612" s="511"/>
      <c r="AU2612" s="511"/>
      <c r="AV2612" s="511"/>
      <c r="AW2612" s="511"/>
      <c r="AX2612" s="511"/>
      <c r="AY2612" s="511"/>
      <c r="AZ2612" s="514"/>
      <c r="BA2612" s="515"/>
      <c r="BB2612" s="507"/>
      <c r="BC2612" s="505"/>
      <c r="BD2612" s="524"/>
      <c r="BE2612" s="506"/>
      <c r="BF2612" s="482"/>
      <c r="BG2612" s="483"/>
      <c r="BH2612" s="483"/>
      <c r="BI2612" s="465"/>
      <c r="BJ2612" s="465"/>
      <c r="BK2612" s="465"/>
      <c r="BL2612" s="465"/>
      <c r="BM2612" s="465"/>
      <c r="BN2612" s="465"/>
      <c r="BO2612" s="483"/>
      <c r="BP2612" s="483"/>
      <c r="BQ2612" s="483"/>
      <c r="BR2612" s="483"/>
      <c r="BS2612" s="483"/>
      <c r="BT2612" s="484"/>
      <c r="BU2612" s="484"/>
      <c r="BV2612" s="484"/>
      <c r="BW2612" s="516"/>
      <c r="BX2612" s="434"/>
      <c r="BY2612" s="490"/>
      <c r="BZ2612" s="491"/>
      <c r="CA2612" s="520"/>
      <c r="CB2612" s="520"/>
      <c r="CC2612" s="520"/>
      <c r="CD2612" s="520"/>
      <c r="CE2612" s="520"/>
      <c r="CF2612" s="520"/>
    </row>
    <row r="2613" spans="1:84" ht="13.8" thickBot="1" x14ac:dyDescent="0.3">
      <c r="A2613" s="133"/>
      <c r="B2613" s="134"/>
      <c r="C2613" s="429"/>
      <c r="D2613" s="136"/>
      <c r="E2613" s="136"/>
      <c r="F2613" s="438"/>
      <c r="G2613" s="136"/>
      <c r="H2613" s="139"/>
      <c r="I2613" s="430"/>
      <c r="J2613" s="431"/>
      <c r="K2613" s="432"/>
      <c r="L2613" s="428"/>
      <c r="M2613" s="500"/>
      <c r="N2613" s="518"/>
      <c r="O2613" s="501"/>
      <c r="P2613" s="501"/>
      <c r="Q2613" s="519"/>
      <c r="R2613" s="502"/>
      <c r="S2613" s="502"/>
      <c r="T2613" s="503"/>
      <c r="U2613" s="504"/>
      <c r="V2613" s="505"/>
      <c r="W2613" s="505"/>
      <c r="X2613" s="505"/>
      <c r="Y2613" s="505"/>
      <c r="Z2613" s="506"/>
      <c r="AA2613" s="507"/>
      <c r="AB2613" s="508"/>
      <c r="AC2613" s="513"/>
      <c r="AD2613" s="508"/>
      <c r="AE2613" s="507"/>
      <c r="AF2613" s="513"/>
      <c r="AG2613" s="507"/>
      <c r="AH2613" s="508"/>
      <c r="AI2613" s="509"/>
      <c r="AJ2613" s="507"/>
      <c r="AK2613" s="507"/>
      <c r="AL2613" s="510"/>
      <c r="AM2613" s="511"/>
      <c r="AN2613" s="512"/>
      <c r="AO2613" s="511"/>
      <c r="AP2613" s="507"/>
      <c r="AQ2613" s="512"/>
      <c r="AR2613" s="513"/>
      <c r="AS2613" s="508"/>
      <c r="AT2613" s="511"/>
      <c r="AU2613" s="511"/>
      <c r="AV2613" s="511"/>
      <c r="AW2613" s="511"/>
      <c r="AX2613" s="511"/>
      <c r="AY2613" s="511"/>
      <c r="AZ2613" s="514"/>
      <c r="BA2613" s="515"/>
      <c r="BB2613" s="507"/>
      <c r="BC2613" s="505"/>
      <c r="BD2613" s="524"/>
      <c r="BE2613" s="506"/>
      <c r="BF2613" s="482"/>
      <c r="BG2613" s="483"/>
      <c r="BH2613" s="483"/>
      <c r="BI2613" s="465"/>
      <c r="BJ2613" s="465"/>
      <c r="BK2613" s="465"/>
      <c r="BL2613" s="465"/>
      <c r="BM2613" s="465"/>
      <c r="BN2613" s="465"/>
      <c r="BO2613" s="483"/>
      <c r="BP2613" s="483"/>
      <c r="BQ2613" s="483"/>
      <c r="BR2613" s="483"/>
      <c r="BS2613" s="483"/>
      <c r="BT2613" s="484"/>
      <c r="BU2613" s="484"/>
      <c r="BV2613" s="484"/>
      <c r="BW2613" s="516"/>
      <c r="BX2613" s="434"/>
      <c r="BY2613" s="490"/>
      <c r="BZ2613" s="491"/>
      <c r="CA2613" s="520"/>
      <c r="CB2613" s="520"/>
      <c r="CC2613" s="520"/>
      <c r="CD2613" s="520"/>
      <c r="CE2613" s="520"/>
      <c r="CF2613" s="520"/>
    </row>
    <row r="2614" spans="1:84" ht="13.8" thickBot="1" x14ac:dyDescent="0.3">
      <c r="A2614" s="133"/>
      <c r="B2614" s="134"/>
      <c r="C2614" s="429"/>
      <c r="D2614" s="136"/>
      <c r="E2614" s="136"/>
      <c r="F2614" s="438"/>
      <c r="G2614" s="136"/>
      <c r="H2614" s="139"/>
      <c r="I2614" s="430"/>
      <c r="J2614" s="431"/>
      <c r="K2614" s="432"/>
      <c r="L2614" s="428"/>
      <c r="M2614" s="500"/>
      <c r="N2614" s="518"/>
      <c r="O2614" s="501"/>
      <c r="P2614" s="501"/>
      <c r="Q2614" s="519"/>
      <c r="R2614" s="502"/>
      <c r="S2614" s="502"/>
      <c r="T2614" s="503"/>
      <c r="U2614" s="504"/>
      <c r="V2614" s="505"/>
      <c r="W2614" s="505"/>
      <c r="X2614" s="505"/>
      <c r="Y2614" s="505"/>
      <c r="Z2614" s="506"/>
      <c r="AA2614" s="507"/>
      <c r="AB2614" s="508"/>
      <c r="AC2614" s="513"/>
      <c r="AD2614" s="508"/>
      <c r="AE2614" s="507"/>
      <c r="AF2614" s="513"/>
      <c r="AG2614" s="507"/>
      <c r="AH2614" s="508"/>
      <c r="AI2614" s="509"/>
      <c r="AJ2614" s="507"/>
      <c r="AK2614" s="507"/>
      <c r="AL2614" s="510"/>
      <c r="AM2614" s="511"/>
      <c r="AN2614" s="512"/>
      <c r="AO2614" s="511"/>
      <c r="AP2614" s="507"/>
      <c r="AQ2614" s="512"/>
      <c r="AR2614" s="513"/>
      <c r="AS2614" s="508"/>
      <c r="AT2614" s="511"/>
      <c r="AU2614" s="511"/>
      <c r="AV2614" s="511"/>
      <c r="AW2614" s="511"/>
      <c r="AX2614" s="511"/>
      <c r="AY2614" s="511"/>
      <c r="AZ2614" s="514"/>
      <c r="BA2614" s="515"/>
      <c r="BB2614" s="507"/>
      <c r="BC2614" s="505"/>
      <c r="BD2614" s="524"/>
      <c r="BE2614" s="506"/>
      <c r="BF2614" s="482"/>
      <c r="BG2614" s="483"/>
      <c r="BH2614" s="483"/>
      <c r="BI2614" s="465"/>
      <c r="BJ2614" s="465"/>
      <c r="BK2614" s="465"/>
      <c r="BL2614" s="465"/>
      <c r="BM2614" s="465"/>
      <c r="BN2614" s="465"/>
      <c r="BO2614" s="483"/>
      <c r="BP2614" s="483"/>
      <c r="BQ2614" s="483"/>
      <c r="BR2614" s="483"/>
      <c r="BS2614" s="483"/>
      <c r="BT2614" s="484"/>
      <c r="BU2614" s="484"/>
      <c r="BV2614" s="484"/>
      <c r="BW2614" s="516"/>
      <c r="BX2614" s="434"/>
      <c r="BY2614" s="490"/>
      <c r="BZ2614" s="491"/>
      <c r="CA2614" s="520"/>
      <c r="CB2614" s="520"/>
      <c r="CC2614" s="520"/>
      <c r="CD2614" s="520"/>
      <c r="CE2614" s="520"/>
      <c r="CF2614" s="520"/>
    </row>
    <row r="2615" spans="1:84" ht="13.8" thickBot="1" x14ac:dyDescent="0.3">
      <c r="A2615" s="133"/>
      <c r="B2615" s="134"/>
      <c r="C2615" s="429"/>
      <c r="D2615" s="136"/>
      <c r="E2615" s="136"/>
      <c r="F2615" s="438"/>
      <c r="G2615" s="136"/>
      <c r="H2615" s="139"/>
      <c r="I2615" s="430"/>
      <c r="J2615" s="431"/>
      <c r="K2615" s="432"/>
      <c r="L2615" s="428"/>
      <c r="M2615" s="500"/>
      <c r="N2615" s="518"/>
      <c r="O2615" s="501"/>
      <c r="P2615" s="501"/>
      <c r="Q2615" s="519"/>
      <c r="R2615" s="502"/>
      <c r="S2615" s="502"/>
      <c r="T2615" s="503"/>
      <c r="U2615" s="504"/>
      <c r="V2615" s="505"/>
      <c r="W2615" s="505"/>
      <c r="X2615" s="505"/>
      <c r="Y2615" s="505"/>
      <c r="Z2615" s="506"/>
      <c r="AA2615" s="507"/>
      <c r="AB2615" s="508"/>
      <c r="AC2615" s="513"/>
      <c r="AD2615" s="508"/>
      <c r="AE2615" s="507"/>
      <c r="AF2615" s="513"/>
      <c r="AG2615" s="507"/>
      <c r="AH2615" s="508"/>
      <c r="AI2615" s="509"/>
      <c r="AJ2615" s="507"/>
      <c r="AK2615" s="507"/>
      <c r="AL2615" s="510"/>
      <c r="AM2615" s="511"/>
      <c r="AN2615" s="512"/>
      <c r="AO2615" s="511"/>
      <c r="AP2615" s="507"/>
      <c r="AQ2615" s="512"/>
      <c r="AR2615" s="513"/>
      <c r="AS2615" s="508"/>
      <c r="AT2615" s="511"/>
      <c r="AU2615" s="511"/>
      <c r="AV2615" s="511"/>
      <c r="AW2615" s="511"/>
      <c r="AX2615" s="511"/>
      <c r="AY2615" s="511"/>
      <c r="AZ2615" s="514"/>
      <c r="BA2615" s="515"/>
      <c r="BB2615" s="507"/>
      <c r="BC2615" s="505"/>
      <c r="BD2615" s="524"/>
      <c r="BE2615" s="506"/>
      <c r="BF2615" s="482"/>
      <c r="BG2615" s="483"/>
      <c r="BH2615" s="483"/>
      <c r="BI2615" s="465"/>
      <c r="BJ2615" s="465"/>
      <c r="BK2615" s="465"/>
      <c r="BL2615" s="465"/>
      <c r="BM2615" s="465"/>
      <c r="BN2615" s="465"/>
      <c r="BO2615" s="483"/>
      <c r="BP2615" s="483"/>
      <c r="BQ2615" s="483"/>
      <c r="BR2615" s="483"/>
      <c r="BS2615" s="483"/>
      <c r="BT2615" s="484"/>
      <c r="BU2615" s="484"/>
      <c r="BV2615" s="484"/>
      <c r="BW2615" s="516"/>
      <c r="BX2615" s="434"/>
      <c r="BY2615" s="490"/>
      <c r="BZ2615" s="491"/>
      <c r="CA2615" s="520"/>
      <c r="CB2615" s="520"/>
      <c r="CC2615" s="520"/>
      <c r="CD2615" s="520"/>
      <c r="CE2615" s="520"/>
      <c r="CF2615" s="520"/>
    </row>
    <row r="2616" spans="1:84" ht="13.8" thickBot="1" x14ac:dyDescent="0.3">
      <c r="A2616" s="133"/>
      <c r="B2616" s="134"/>
      <c r="C2616" s="429"/>
      <c r="D2616" s="136"/>
      <c r="E2616" s="136"/>
      <c r="F2616" s="438"/>
      <c r="G2616" s="136"/>
      <c r="H2616" s="139"/>
      <c r="I2616" s="430"/>
      <c r="J2616" s="431"/>
      <c r="K2616" s="432"/>
      <c r="L2616" s="428"/>
      <c r="M2616" s="500"/>
      <c r="N2616" s="518"/>
      <c r="O2616" s="501"/>
      <c r="P2616" s="501"/>
      <c r="Q2616" s="519"/>
      <c r="R2616" s="502"/>
      <c r="S2616" s="502"/>
      <c r="T2616" s="503"/>
      <c r="U2616" s="504"/>
      <c r="V2616" s="505"/>
      <c r="W2616" s="505"/>
      <c r="X2616" s="505"/>
      <c r="Y2616" s="505"/>
      <c r="Z2616" s="506"/>
      <c r="AA2616" s="507"/>
      <c r="AB2616" s="508"/>
      <c r="AC2616" s="513"/>
      <c r="AD2616" s="508"/>
      <c r="AE2616" s="507"/>
      <c r="AF2616" s="513"/>
      <c r="AG2616" s="507"/>
      <c r="AH2616" s="508"/>
      <c r="AI2616" s="509"/>
      <c r="AJ2616" s="507"/>
      <c r="AK2616" s="507"/>
      <c r="AL2616" s="510"/>
      <c r="AM2616" s="511"/>
      <c r="AN2616" s="512"/>
      <c r="AO2616" s="511"/>
      <c r="AP2616" s="507"/>
      <c r="AQ2616" s="512"/>
      <c r="AR2616" s="513"/>
      <c r="AS2616" s="508"/>
      <c r="AT2616" s="511"/>
      <c r="AU2616" s="511"/>
      <c r="AV2616" s="511"/>
      <c r="AW2616" s="511"/>
      <c r="AX2616" s="511"/>
      <c r="AY2616" s="511"/>
      <c r="AZ2616" s="514"/>
      <c r="BA2616" s="515"/>
      <c r="BB2616" s="507"/>
      <c r="BC2616" s="505"/>
      <c r="BD2616" s="524"/>
      <c r="BE2616" s="506"/>
      <c r="BF2616" s="482"/>
      <c r="BG2616" s="483"/>
      <c r="BH2616" s="483"/>
      <c r="BI2616" s="465"/>
      <c r="BJ2616" s="465"/>
      <c r="BK2616" s="465"/>
      <c r="BL2616" s="465"/>
      <c r="BM2616" s="465"/>
      <c r="BN2616" s="465"/>
      <c r="BO2616" s="483"/>
      <c r="BP2616" s="483"/>
      <c r="BQ2616" s="483"/>
      <c r="BR2616" s="483"/>
      <c r="BS2616" s="483"/>
      <c r="BT2616" s="484"/>
      <c r="BU2616" s="484"/>
      <c r="BV2616" s="484"/>
      <c r="BW2616" s="516"/>
      <c r="BX2616" s="434"/>
      <c r="BY2616" s="490"/>
      <c r="BZ2616" s="491"/>
      <c r="CA2616" s="520"/>
      <c r="CB2616" s="520"/>
      <c r="CC2616" s="520"/>
      <c r="CD2616" s="520"/>
      <c r="CE2616" s="520"/>
      <c r="CF2616" s="520"/>
    </row>
    <row r="2617" spans="1:84" ht="13.8" thickBot="1" x14ac:dyDescent="0.3">
      <c r="A2617" s="133"/>
      <c r="B2617" s="134"/>
      <c r="C2617" s="429"/>
      <c r="D2617" s="136"/>
      <c r="E2617" s="136"/>
      <c r="F2617" s="438"/>
      <c r="G2617" s="136"/>
      <c r="H2617" s="139"/>
      <c r="I2617" s="430"/>
      <c r="J2617" s="431"/>
      <c r="K2617" s="432"/>
      <c r="L2617" s="428"/>
      <c r="M2617" s="500"/>
      <c r="N2617" s="518"/>
      <c r="O2617" s="501"/>
      <c r="P2617" s="501"/>
      <c r="Q2617" s="519"/>
      <c r="R2617" s="502"/>
      <c r="S2617" s="502"/>
      <c r="T2617" s="503"/>
      <c r="U2617" s="504"/>
      <c r="V2617" s="505"/>
      <c r="W2617" s="505"/>
      <c r="X2617" s="505"/>
      <c r="Y2617" s="505"/>
      <c r="Z2617" s="506"/>
      <c r="AA2617" s="507"/>
      <c r="AB2617" s="508"/>
      <c r="AC2617" s="513"/>
      <c r="AD2617" s="508"/>
      <c r="AE2617" s="507"/>
      <c r="AF2617" s="513"/>
      <c r="AG2617" s="507"/>
      <c r="AH2617" s="508"/>
      <c r="AI2617" s="509"/>
      <c r="AJ2617" s="507"/>
      <c r="AK2617" s="507"/>
      <c r="AL2617" s="510"/>
      <c r="AM2617" s="511"/>
      <c r="AN2617" s="512"/>
      <c r="AO2617" s="511"/>
      <c r="AP2617" s="507"/>
      <c r="AQ2617" s="512"/>
      <c r="AR2617" s="513"/>
      <c r="AS2617" s="508"/>
      <c r="AT2617" s="511"/>
      <c r="AU2617" s="511"/>
      <c r="AV2617" s="511"/>
      <c r="AW2617" s="511"/>
      <c r="AX2617" s="511"/>
      <c r="AY2617" s="511"/>
      <c r="AZ2617" s="514"/>
      <c r="BA2617" s="515"/>
      <c r="BB2617" s="507"/>
      <c r="BC2617" s="505"/>
      <c r="BD2617" s="524"/>
      <c r="BE2617" s="506"/>
      <c r="BF2617" s="482"/>
      <c r="BG2617" s="483"/>
      <c r="BH2617" s="483"/>
      <c r="BI2617" s="465"/>
      <c r="BJ2617" s="465"/>
      <c r="BK2617" s="465"/>
      <c r="BL2617" s="465"/>
      <c r="BM2617" s="465"/>
      <c r="BN2617" s="465"/>
      <c r="BO2617" s="483"/>
      <c r="BP2617" s="483"/>
      <c r="BQ2617" s="483"/>
      <c r="BR2617" s="483"/>
      <c r="BS2617" s="483"/>
      <c r="BT2617" s="484"/>
      <c r="BU2617" s="484"/>
      <c r="BV2617" s="484"/>
      <c r="BW2617" s="516"/>
      <c r="BX2617" s="434"/>
      <c r="BY2617" s="490"/>
      <c r="BZ2617" s="491"/>
      <c r="CA2617" s="520"/>
      <c r="CB2617" s="520"/>
      <c r="CC2617" s="520"/>
      <c r="CD2617" s="520"/>
      <c r="CE2617" s="520"/>
      <c r="CF2617" s="520"/>
    </row>
    <row r="2618" spans="1:84" ht="13.8" thickBot="1" x14ac:dyDescent="0.3">
      <c r="A2618" s="133"/>
      <c r="B2618" s="134"/>
      <c r="C2618" s="429"/>
      <c r="D2618" s="136"/>
      <c r="E2618" s="136"/>
      <c r="F2618" s="438"/>
      <c r="G2618" s="136"/>
      <c r="H2618" s="139"/>
      <c r="I2618" s="430"/>
      <c r="J2618" s="431"/>
      <c r="K2618" s="432"/>
      <c r="L2618" s="428"/>
      <c r="M2618" s="500"/>
      <c r="N2618" s="518"/>
      <c r="O2618" s="501"/>
      <c r="P2618" s="501"/>
      <c r="Q2618" s="519"/>
      <c r="R2618" s="502"/>
      <c r="S2618" s="502"/>
      <c r="T2618" s="503"/>
      <c r="U2618" s="504"/>
      <c r="V2618" s="505"/>
      <c r="W2618" s="505"/>
      <c r="X2618" s="505"/>
      <c r="Y2618" s="505"/>
      <c r="Z2618" s="506"/>
      <c r="AA2618" s="507"/>
      <c r="AB2618" s="508"/>
      <c r="AC2618" s="513"/>
      <c r="AD2618" s="508"/>
      <c r="AE2618" s="507"/>
      <c r="AF2618" s="513"/>
      <c r="AG2618" s="507"/>
      <c r="AH2618" s="508"/>
      <c r="AI2618" s="509"/>
      <c r="AJ2618" s="507"/>
      <c r="AK2618" s="507"/>
      <c r="AL2618" s="510"/>
      <c r="AM2618" s="511"/>
      <c r="AN2618" s="512"/>
      <c r="AO2618" s="511"/>
      <c r="AP2618" s="507"/>
      <c r="AQ2618" s="512"/>
      <c r="AR2618" s="513"/>
      <c r="AS2618" s="508"/>
      <c r="AT2618" s="511"/>
      <c r="AU2618" s="511"/>
      <c r="AV2618" s="511"/>
      <c r="AW2618" s="511"/>
      <c r="AX2618" s="511"/>
      <c r="AY2618" s="511"/>
      <c r="AZ2618" s="514"/>
      <c r="BA2618" s="515"/>
      <c r="BB2618" s="507"/>
      <c r="BC2618" s="505"/>
      <c r="BD2618" s="524"/>
      <c r="BE2618" s="506"/>
      <c r="BF2618" s="482"/>
      <c r="BG2618" s="483"/>
      <c r="BH2618" s="483"/>
      <c r="BI2618" s="465"/>
      <c r="BJ2618" s="465"/>
      <c r="BK2618" s="465"/>
      <c r="BL2618" s="465"/>
      <c r="BM2618" s="465"/>
      <c r="BN2618" s="465"/>
      <c r="BO2618" s="483"/>
      <c r="BP2618" s="483"/>
      <c r="BQ2618" s="483"/>
      <c r="BR2618" s="483"/>
      <c r="BS2618" s="483"/>
      <c r="BT2618" s="484"/>
      <c r="BU2618" s="484"/>
      <c r="BV2618" s="484"/>
      <c r="BW2618" s="516"/>
      <c r="BX2618" s="434"/>
      <c r="BY2618" s="490"/>
      <c r="BZ2618" s="491"/>
      <c r="CA2618" s="520"/>
      <c r="CB2618" s="520"/>
      <c r="CC2618" s="520"/>
      <c r="CD2618" s="520"/>
      <c r="CE2618" s="520"/>
      <c r="CF2618" s="520"/>
    </row>
    <row r="2619" spans="1:84" ht="13.8" thickBot="1" x14ac:dyDescent="0.3">
      <c r="A2619" s="133"/>
      <c r="B2619" s="134"/>
      <c r="C2619" s="429"/>
      <c r="D2619" s="136"/>
      <c r="E2619" s="136"/>
      <c r="F2619" s="438"/>
      <c r="G2619" s="136"/>
      <c r="H2619" s="139"/>
      <c r="I2619" s="430"/>
      <c r="J2619" s="431"/>
      <c r="K2619" s="432"/>
      <c r="L2619" s="428"/>
      <c r="M2619" s="500"/>
      <c r="N2619" s="518"/>
      <c r="O2619" s="501"/>
      <c r="P2619" s="501"/>
      <c r="Q2619" s="519"/>
      <c r="R2619" s="502"/>
      <c r="S2619" s="502"/>
      <c r="T2619" s="503"/>
      <c r="U2619" s="504"/>
      <c r="V2619" s="505"/>
      <c r="W2619" s="505"/>
      <c r="X2619" s="505"/>
      <c r="Y2619" s="505"/>
      <c r="Z2619" s="506"/>
      <c r="AA2619" s="507"/>
      <c r="AB2619" s="508"/>
      <c r="AC2619" s="513"/>
      <c r="AD2619" s="508"/>
      <c r="AE2619" s="507"/>
      <c r="AF2619" s="513"/>
      <c r="AG2619" s="507"/>
      <c r="AH2619" s="508"/>
      <c r="AI2619" s="509"/>
      <c r="AJ2619" s="507"/>
      <c r="AK2619" s="507"/>
      <c r="AL2619" s="510"/>
      <c r="AM2619" s="511"/>
      <c r="AN2619" s="512"/>
      <c r="AO2619" s="511"/>
      <c r="AP2619" s="507"/>
      <c r="AQ2619" s="512"/>
      <c r="AR2619" s="513"/>
      <c r="AS2619" s="508"/>
      <c r="AT2619" s="511"/>
      <c r="AU2619" s="511"/>
      <c r="AV2619" s="511"/>
      <c r="AW2619" s="511"/>
      <c r="AX2619" s="511"/>
      <c r="AY2619" s="511"/>
      <c r="AZ2619" s="514"/>
      <c r="BA2619" s="515"/>
      <c r="BB2619" s="507"/>
      <c r="BC2619" s="505"/>
      <c r="BD2619" s="524"/>
      <c r="BE2619" s="506"/>
      <c r="BF2619" s="482"/>
      <c r="BG2619" s="483"/>
      <c r="BH2619" s="483"/>
      <c r="BI2619" s="465"/>
      <c r="BJ2619" s="465"/>
      <c r="BK2619" s="465"/>
      <c r="BL2619" s="465"/>
      <c r="BM2619" s="465"/>
      <c r="BN2619" s="465"/>
      <c r="BO2619" s="483"/>
      <c r="BP2619" s="483"/>
      <c r="BQ2619" s="483"/>
      <c r="BR2619" s="483"/>
      <c r="BS2619" s="483"/>
      <c r="BT2619" s="484"/>
      <c r="BU2619" s="484"/>
      <c r="BV2619" s="484"/>
      <c r="BW2619" s="516"/>
      <c r="BX2619" s="434"/>
      <c r="BY2619" s="490"/>
      <c r="BZ2619" s="491"/>
      <c r="CA2619" s="520"/>
      <c r="CB2619" s="520"/>
      <c r="CC2619" s="520"/>
      <c r="CD2619" s="520"/>
      <c r="CE2619" s="520"/>
      <c r="CF2619" s="520"/>
    </row>
    <row r="2620" spans="1:84" ht="13.8" thickBot="1" x14ac:dyDescent="0.3">
      <c r="A2620" s="133"/>
      <c r="B2620" s="134"/>
      <c r="C2620" s="429"/>
      <c r="D2620" s="136"/>
      <c r="E2620" s="136"/>
      <c r="F2620" s="438"/>
      <c r="G2620" s="136"/>
      <c r="H2620" s="139"/>
      <c r="I2620" s="430"/>
      <c r="J2620" s="431"/>
      <c r="K2620" s="432"/>
      <c r="L2620" s="428"/>
      <c r="M2620" s="500"/>
      <c r="N2620" s="518"/>
      <c r="O2620" s="501"/>
      <c r="P2620" s="501"/>
      <c r="Q2620" s="519"/>
      <c r="R2620" s="502"/>
      <c r="S2620" s="502"/>
      <c r="T2620" s="503"/>
      <c r="U2620" s="504"/>
      <c r="V2620" s="505"/>
      <c r="W2620" s="505"/>
      <c r="X2620" s="505"/>
      <c r="Y2620" s="505"/>
      <c r="Z2620" s="506"/>
      <c r="AA2620" s="507"/>
      <c r="AB2620" s="508"/>
      <c r="AC2620" s="513"/>
      <c r="AD2620" s="508"/>
      <c r="AE2620" s="507"/>
      <c r="AF2620" s="513"/>
      <c r="AG2620" s="507"/>
      <c r="AH2620" s="508"/>
      <c r="AI2620" s="509"/>
      <c r="AJ2620" s="507"/>
      <c r="AK2620" s="507"/>
      <c r="AL2620" s="510"/>
      <c r="AM2620" s="511"/>
      <c r="AN2620" s="512"/>
      <c r="AO2620" s="511"/>
      <c r="AP2620" s="507"/>
      <c r="AQ2620" s="512"/>
      <c r="AR2620" s="513"/>
      <c r="AS2620" s="508"/>
      <c r="AT2620" s="511"/>
      <c r="AU2620" s="511"/>
      <c r="AV2620" s="511"/>
      <c r="AW2620" s="511"/>
      <c r="AX2620" s="511"/>
      <c r="AY2620" s="511"/>
      <c r="AZ2620" s="514"/>
      <c r="BA2620" s="515"/>
      <c r="BB2620" s="507"/>
      <c r="BC2620" s="505"/>
      <c r="BD2620" s="524"/>
      <c r="BE2620" s="506"/>
      <c r="BF2620" s="482"/>
      <c r="BG2620" s="483"/>
      <c r="BH2620" s="483"/>
      <c r="BI2620" s="465"/>
      <c r="BJ2620" s="465"/>
      <c r="BK2620" s="465"/>
      <c r="BL2620" s="465"/>
      <c r="BM2620" s="465"/>
      <c r="BN2620" s="465"/>
      <c r="BO2620" s="483"/>
      <c r="BP2620" s="483"/>
      <c r="BQ2620" s="483"/>
      <c r="BR2620" s="483"/>
      <c r="BS2620" s="483"/>
      <c r="BT2620" s="484"/>
      <c r="BU2620" s="484"/>
      <c r="BV2620" s="484"/>
      <c r="BW2620" s="516"/>
      <c r="BX2620" s="434"/>
      <c r="BY2620" s="490"/>
      <c r="BZ2620" s="491"/>
      <c r="CA2620" s="520"/>
      <c r="CB2620" s="520"/>
      <c r="CC2620" s="520"/>
      <c r="CD2620" s="520"/>
      <c r="CE2620" s="520"/>
      <c r="CF2620" s="520"/>
    </row>
    <row r="2621" spans="1:84" ht="13.8" thickBot="1" x14ac:dyDescent="0.3">
      <c r="A2621" s="133"/>
      <c r="B2621" s="134"/>
      <c r="C2621" s="429"/>
      <c r="D2621" s="136"/>
      <c r="E2621" s="136"/>
      <c r="F2621" s="438"/>
      <c r="G2621" s="136"/>
      <c r="H2621" s="139"/>
      <c r="I2621" s="430"/>
      <c r="J2621" s="431"/>
      <c r="K2621" s="432"/>
      <c r="L2621" s="428"/>
      <c r="M2621" s="500"/>
      <c r="N2621" s="518"/>
      <c r="O2621" s="501"/>
      <c r="P2621" s="501"/>
      <c r="Q2621" s="519"/>
      <c r="R2621" s="502"/>
      <c r="S2621" s="502"/>
      <c r="T2621" s="503"/>
      <c r="U2621" s="504"/>
      <c r="V2621" s="505"/>
      <c r="W2621" s="505"/>
      <c r="X2621" s="505"/>
      <c r="Y2621" s="505"/>
      <c r="Z2621" s="506"/>
      <c r="AA2621" s="507"/>
      <c r="AB2621" s="508"/>
      <c r="AC2621" s="513"/>
      <c r="AD2621" s="508"/>
      <c r="AE2621" s="507"/>
      <c r="AF2621" s="513"/>
      <c r="AG2621" s="507"/>
      <c r="AH2621" s="508"/>
      <c r="AI2621" s="509"/>
      <c r="AJ2621" s="507"/>
      <c r="AK2621" s="507"/>
      <c r="AL2621" s="510"/>
      <c r="AM2621" s="511"/>
      <c r="AN2621" s="512"/>
      <c r="AO2621" s="511"/>
      <c r="AP2621" s="507"/>
      <c r="AQ2621" s="512"/>
      <c r="AR2621" s="513"/>
      <c r="AS2621" s="508"/>
      <c r="AT2621" s="511"/>
      <c r="AU2621" s="511"/>
      <c r="AV2621" s="511"/>
      <c r="AW2621" s="511"/>
      <c r="AX2621" s="511"/>
      <c r="AY2621" s="511"/>
      <c r="AZ2621" s="514"/>
      <c r="BA2621" s="515"/>
      <c r="BB2621" s="507"/>
      <c r="BC2621" s="505"/>
      <c r="BD2621" s="524"/>
      <c r="BE2621" s="506"/>
      <c r="BF2621" s="482"/>
      <c r="BG2621" s="483"/>
      <c r="BH2621" s="483"/>
      <c r="BI2621" s="465"/>
      <c r="BJ2621" s="465"/>
      <c r="BK2621" s="465"/>
      <c r="BL2621" s="465"/>
      <c r="BM2621" s="465"/>
      <c r="BN2621" s="465"/>
      <c r="BO2621" s="483"/>
      <c r="BP2621" s="483"/>
      <c r="BQ2621" s="483"/>
      <c r="BR2621" s="483"/>
      <c r="BS2621" s="483"/>
      <c r="BT2621" s="484"/>
      <c r="BU2621" s="484"/>
      <c r="BV2621" s="484"/>
      <c r="BW2621" s="516"/>
      <c r="BX2621" s="434"/>
      <c r="BY2621" s="490"/>
      <c r="BZ2621" s="491"/>
      <c r="CA2621" s="520"/>
      <c r="CB2621" s="520"/>
      <c r="CC2621" s="520"/>
      <c r="CD2621" s="520"/>
      <c r="CE2621" s="520"/>
      <c r="CF2621" s="520"/>
    </row>
    <row r="2622" spans="1:84" ht="13.8" thickBot="1" x14ac:dyDescent="0.3">
      <c r="A2622" s="133"/>
      <c r="B2622" s="134"/>
      <c r="C2622" s="429"/>
      <c r="D2622" s="136"/>
      <c r="E2622" s="136"/>
      <c r="F2622" s="438"/>
      <c r="G2622" s="136"/>
      <c r="H2622" s="139"/>
      <c r="I2622" s="430"/>
      <c r="J2622" s="431"/>
      <c r="K2622" s="432"/>
      <c r="L2622" s="428"/>
      <c r="M2622" s="500"/>
      <c r="N2622" s="518"/>
      <c r="O2622" s="501"/>
      <c r="P2622" s="501"/>
      <c r="Q2622" s="519"/>
      <c r="R2622" s="502"/>
      <c r="S2622" s="502"/>
      <c r="T2622" s="503"/>
      <c r="U2622" s="504"/>
      <c r="V2622" s="505"/>
      <c r="W2622" s="505"/>
      <c r="X2622" s="505"/>
      <c r="Y2622" s="505"/>
      <c r="Z2622" s="506"/>
      <c r="AA2622" s="507"/>
      <c r="AB2622" s="508"/>
      <c r="AC2622" s="513"/>
      <c r="AD2622" s="508"/>
      <c r="AE2622" s="507"/>
      <c r="AF2622" s="513"/>
      <c r="AG2622" s="507"/>
      <c r="AH2622" s="508"/>
      <c r="AI2622" s="509"/>
      <c r="AJ2622" s="507"/>
      <c r="AK2622" s="507"/>
      <c r="AL2622" s="510"/>
      <c r="AM2622" s="511"/>
      <c r="AN2622" s="512"/>
      <c r="AO2622" s="511"/>
      <c r="AP2622" s="507"/>
      <c r="AQ2622" s="512"/>
      <c r="AR2622" s="513"/>
      <c r="AS2622" s="508"/>
      <c r="AT2622" s="511"/>
      <c r="AU2622" s="511"/>
      <c r="AV2622" s="511"/>
      <c r="AW2622" s="511"/>
      <c r="AX2622" s="511"/>
      <c r="AY2622" s="511"/>
      <c r="AZ2622" s="514"/>
      <c r="BA2622" s="515"/>
      <c r="BB2622" s="507"/>
      <c r="BC2622" s="505"/>
      <c r="BD2622" s="524"/>
      <c r="BE2622" s="506"/>
      <c r="BF2622" s="482"/>
      <c r="BG2622" s="483"/>
      <c r="BH2622" s="483"/>
      <c r="BI2622" s="465"/>
      <c r="BJ2622" s="465"/>
      <c r="BK2622" s="465"/>
      <c r="BL2622" s="465"/>
      <c r="BM2622" s="465"/>
      <c r="BN2622" s="465"/>
      <c r="BO2622" s="483"/>
      <c r="BP2622" s="483"/>
      <c r="BQ2622" s="483"/>
      <c r="BR2622" s="483"/>
      <c r="BS2622" s="483"/>
      <c r="BT2622" s="484"/>
      <c r="BU2622" s="484"/>
      <c r="BV2622" s="484"/>
      <c r="BW2622" s="516"/>
      <c r="BX2622" s="434"/>
      <c r="BY2622" s="490"/>
      <c r="BZ2622" s="491"/>
      <c r="CA2622" s="520"/>
      <c r="CB2622" s="520"/>
      <c r="CC2622" s="520"/>
      <c r="CD2622" s="520"/>
      <c r="CE2622" s="520"/>
      <c r="CF2622" s="520"/>
    </row>
    <row r="2623" spans="1:84" ht="13.8" thickBot="1" x14ac:dyDescent="0.3">
      <c r="A2623" s="133"/>
      <c r="B2623" s="134"/>
      <c r="C2623" s="429"/>
      <c r="D2623" s="136"/>
      <c r="E2623" s="136"/>
      <c r="F2623" s="438"/>
      <c r="G2623" s="136"/>
      <c r="H2623" s="139"/>
      <c r="I2623" s="430"/>
      <c r="J2623" s="431"/>
      <c r="K2623" s="432"/>
      <c r="L2623" s="428"/>
      <c r="M2623" s="500"/>
      <c r="N2623" s="518"/>
      <c r="O2623" s="501"/>
      <c r="P2623" s="501"/>
      <c r="Q2623" s="519"/>
      <c r="R2623" s="502"/>
      <c r="S2623" s="502"/>
      <c r="T2623" s="503"/>
      <c r="U2623" s="504"/>
      <c r="V2623" s="505"/>
      <c r="W2623" s="505"/>
      <c r="X2623" s="505"/>
      <c r="Y2623" s="505"/>
      <c r="Z2623" s="506"/>
      <c r="AA2623" s="507"/>
      <c r="AB2623" s="508"/>
      <c r="AC2623" s="513"/>
      <c r="AD2623" s="508"/>
      <c r="AE2623" s="507"/>
      <c r="AF2623" s="513"/>
      <c r="AG2623" s="507"/>
      <c r="AH2623" s="508"/>
      <c r="AI2623" s="509"/>
      <c r="AJ2623" s="507"/>
      <c r="AK2623" s="507"/>
      <c r="AL2623" s="510"/>
      <c r="AM2623" s="511"/>
      <c r="AN2623" s="512"/>
      <c r="AO2623" s="511"/>
      <c r="AP2623" s="507"/>
      <c r="AQ2623" s="512"/>
      <c r="AR2623" s="513"/>
      <c r="AS2623" s="508"/>
      <c r="AT2623" s="511"/>
      <c r="AU2623" s="511"/>
      <c r="AV2623" s="511"/>
      <c r="AW2623" s="511"/>
      <c r="AX2623" s="511"/>
      <c r="AY2623" s="511"/>
      <c r="AZ2623" s="514"/>
      <c r="BA2623" s="515"/>
      <c r="BB2623" s="507"/>
      <c r="BC2623" s="505"/>
      <c r="BD2623" s="524"/>
      <c r="BE2623" s="506"/>
      <c r="BF2623" s="482"/>
      <c r="BG2623" s="483"/>
      <c r="BH2623" s="483"/>
      <c r="BI2623" s="465"/>
      <c r="BJ2623" s="465"/>
      <c r="BK2623" s="465"/>
      <c r="BL2623" s="465"/>
      <c r="BM2623" s="465"/>
      <c r="BN2623" s="465"/>
      <c r="BO2623" s="483"/>
      <c r="BP2623" s="483"/>
      <c r="BQ2623" s="483"/>
      <c r="BR2623" s="483"/>
      <c r="BS2623" s="483"/>
      <c r="BT2623" s="484"/>
      <c r="BU2623" s="484"/>
      <c r="BV2623" s="484"/>
      <c r="BW2623" s="516"/>
      <c r="BX2623" s="434"/>
      <c r="BY2623" s="490"/>
      <c r="BZ2623" s="491"/>
      <c r="CA2623" s="520"/>
      <c r="CB2623" s="520"/>
      <c r="CC2623" s="520"/>
      <c r="CD2623" s="520"/>
      <c r="CE2623" s="520"/>
      <c r="CF2623" s="520"/>
    </row>
    <row r="2624" spans="1:84" ht="13.8" thickBot="1" x14ac:dyDescent="0.3">
      <c r="A2624" s="133"/>
      <c r="B2624" s="134"/>
      <c r="C2624" s="429"/>
      <c r="D2624" s="136"/>
      <c r="E2624" s="136"/>
      <c r="F2624" s="438"/>
      <c r="G2624" s="136"/>
      <c r="H2624" s="139"/>
      <c r="I2624" s="430"/>
      <c r="J2624" s="431"/>
      <c r="K2624" s="432"/>
      <c r="L2624" s="428"/>
      <c r="M2624" s="500"/>
      <c r="N2624" s="518"/>
      <c r="O2624" s="501"/>
      <c r="P2624" s="501"/>
      <c r="Q2624" s="519"/>
      <c r="R2624" s="502"/>
      <c r="S2624" s="502"/>
      <c r="T2624" s="503"/>
      <c r="U2624" s="504"/>
      <c r="V2624" s="505"/>
      <c r="W2624" s="505"/>
      <c r="X2624" s="505"/>
      <c r="Y2624" s="505"/>
      <c r="Z2624" s="506"/>
      <c r="AA2624" s="507"/>
      <c r="AB2624" s="508"/>
      <c r="AC2624" s="513"/>
      <c r="AD2624" s="508"/>
      <c r="AE2624" s="507"/>
      <c r="AF2624" s="513"/>
      <c r="AG2624" s="507"/>
      <c r="AH2624" s="508"/>
      <c r="AI2624" s="509"/>
      <c r="AJ2624" s="507"/>
      <c r="AK2624" s="507"/>
      <c r="AL2624" s="510"/>
      <c r="AM2624" s="511"/>
      <c r="AN2624" s="512"/>
      <c r="AO2624" s="511"/>
      <c r="AP2624" s="507"/>
      <c r="AQ2624" s="512"/>
      <c r="AR2624" s="513"/>
      <c r="AS2624" s="508"/>
      <c r="AT2624" s="511"/>
      <c r="AU2624" s="511"/>
      <c r="AV2624" s="511"/>
      <c r="AW2624" s="511"/>
      <c r="AX2624" s="511"/>
      <c r="AY2624" s="511"/>
      <c r="AZ2624" s="514"/>
      <c r="BA2624" s="515"/>
      <c r="BB2624" s="507"/>
      <c r="BC2624" s="505"/>
      <c r="BD2624" s="524"/>
      <c r="BE2624" s="506"/>
      <c r="BF2624" s="482"/>
      <c r="BG2624" s="483"/>
      <c r="BH2624" s="483"/>
      <c r="BI2624" s="465"/>
      <c r="BJ2624" s="465"/>
      <c r="BK2624" s="465"/>
      <c r="BL2624" s="465"/>
      <c r="BM2624" s="465"/>
      <c r="BN2624" s="465"/>
      <c r="BO2624" s="483"/>
      <c r="BP2624" s="483"/>
      <c r="BQ2624" s="483"/>
      <c r="BR2624" s="483"/>
      <c r="BS2624" s="483"/>
      <c r="BT2624" s="484"/>
      <c r="BU2624" s="484"/>
      <c r="BV2624" s="484"/>
      <c r="BW2624" s="516"/>
      <c r="BX2624" s="434"/>
      <c r="BY2624" s="490"/>
      <c r="BZ2624" s="491"/>
      <c r="CA2624" s="520"/>
      <c r="CB2624" s="520"/>
      <c r="CC2624" s="520"/>
      <c r="CD2624" s="520"/>
      <c r="CE2624" s="520"/>
      <c r="CF2624" s="520"/>
    </row>
    <row r="2625" spans="1:84" ht="13.8" thickBot="1" x14ac:dyDescent="0.3">
      <c r="A2625" s="133"/>
      <c r="B2625" s="134"/>
      <c r="C2625" s="429"/>
      <c r="D2625" s="136"/>
      <c r="E2625" s="136"/>
      <c r="F2625" s="438"/>
      <c r="G2625" s="136"/>
      <c r="H2625" s="139"/>
      <c r="I2625" s="430"/>
      <c r="J2625" s="431"/>
      <c r="K2625" s="432"/>
      <c r="L2625" s="428"/>
      <c r="M2625" s="500"/>
      <c r="N2625" s="518"/>
      <c r="O2625" s="501"/>
      <c r="P2625" s="501"/>
      <c r="Q2625" s="519"/>
      <c r="R2625" s="502"/>
      <c r="S2625" s="502"/>
      <c r="T2625" s="503"/>
      <c r="U2625" s="504"/>
      <c r="V2625" s="505"/>
      <c r="W2625" s="505"/>
      <c r="X2625" s="505"/>
      <c r="Y2625" s="505"/>
      <c r="Z2625" s="506"/>
      <c r="AA2625" s="507"/>
      <c r="AB2625" s="508"/>
      <c r="AC2625" s="513"/>
      <c r="AD2625" s="508"/>
      <c r="AE2625" s="507"/>
      <c r="AF2625" s="513"/>
      <c r="AG2625" s="507"/>
      <c r="AH2625" s="508"/>
      <c r="AI2625" s="509"/>
      <c r="AJ2625" s="507"/>
      <c r="AK2625" s="507"/>
      <c r="AL2625" s="510"/>
      <c r="AM2625" s="511"/>
      <c r="AN2625" s="512"/>
      <c r="AO2625" s="511"/>
      <c r="AP2625" s="507"/>
      <c r="AQ2625" s="512"/>
      <c r="AR2625" s="513"/>
      <c r="AS2625" s="508"/>
      <c r="AT2625" s="511"/>
      <c r="AU2625" s="511"/>
      <c r="AV2625" s="511"/>
      <c r="AW2625" s="511"/>
      <c r="AX2625" s="511"/>
      <c r="AY2625" s="511"/>
      <c r="AZ2625" s="514"/>
      <c r="BA2625" s="515"/>
      <c r="BB2625" s="507"/>
      <c r="BC2625" s="505"/>
      <c r="BD2625" s="524"/>
      <c r="BE2625" s="506"/>
      <c r="BF2625" s="482"/>
      <c r="BG2625" s="483"/>
      <c r="BH2625" s="483"/>
      <c r="BI2625" s="465"/>
      <c r="BJ2625" s="465"/>
      <c r="BK2625" s="465"/>
      <c r="BL2625" s="465"/>
      <c r="BM2625" s="465"/>
      <c r="BN2625" s="465"/>
      <c r="BO2625" s="483"/>
      <c r="BP2625" s="483"/>
      <c r="BQ2625" s="483"/>
      <c r="BR2625" s="483"/>
      <c r="BS2625" s="483"/>
      <c r="BT2625" s="484"/>
      <c r="BU2625" s="484"/>
      <c r="BV2625" s="484"/>
      <c r="BW2625" s="516"/>
      <c r="BX2625" s="434"/>
      <c r="BY2625" s="490"/>
      <c r="BZ2625" s="491"/>
      <c r="CA2625" s="520"/>
      <c r="CB2625" s="520"/>
      <c r="CC2625" s="520"/>
      <c r="CD2625" s="520"/>
      <c r="CE2625" s="520"/>
      <c r="CF2625" s="520"/>
    </row>
    <row r="2626" spans="1:84" ht="13.8" thickBot="1" x14ac:dyDescent="0.3">
      <c r="A2626" s="133"/>
      <c r="B2626" s="134"/>
      <c r="C2626" s="429"/>
      <c r="D2626" s="136"/>
      <c r="E2626" s="136"/>
      <c r="F2626" s="438"/>
      <c r="G2626" s="136"/>
      <c r="H2626" s="139"/>
      <c r="I2626" s="430"/>
      <c r="J2626" s="431"/>
      <c r="K2626" s="432"/>
      <c r="L2626" s="428"/>
      <c r="M2626" s="500"/>
      <c r="N2626" s="518"/>
      <c r="O2626" s="501"/>
      <c r="P2626" s="501"/>
      <c r="Q2626" s="519"/>
      <c r="R2626" s="502"/>
      <c r="S2626" s="502"/>
      <c r="T2626" s="503"/>
      <c r="U2626" s="504"/>
      <c r="V2626" s="505"/>
      <c r="W2626" s="505"/>
      <c r="X2626" s="505"/>
      <c r="Y2626" s="505"/>
      <c r="Z2626" s="506"/>
      <c r="AA2626" s="507"/>
      <c r="AB2626" s="508"/>
      <c r="AC2626" s="513"/>
      <c r="AD2626" s="508"/>
      <c r="AE2626" s="507"/>
      <c r="AF2626" s="513"/>
      <c r="AG2626" s="507"/>
      <c r="AH2626" s="508"/>
      <c r="AI2626" s="509"/>
      <c r="AJ2626" s="507"/>
      <c r="AK2626" s="507"/>
      <c r="AL2626" s="510"/>
      <c r="AM2626" s="511"/>
      <c r="AN2626" s="512"/>
      <c r="AO2626" s="511"/>
      <c r="AP2626" s="507"/>
      <c r="AQ2626" s="512"/>
      <c r="AR2626" s="513"/>
      <c r="AS2626" s="508"/>
      <c r="AT2626" s="511"/>
      <c r="AU2626" s="511"/>
      <c r="AV2626" s="511"/>
      <c r="AW2626" s="511"/>
      <c r="AX2626" s="511"/>
      <c r="AY2626" s="511"/>
      <c r="AZ2626" s="514"/>
      <c r="BA2626" s="515"/>
      <c r="BB2626" s="507"/>
      <c r="BC2626" s="505"/>
      <c r="BD2626" s="524"/>
      <c r="BE2626" s="506"/>
      <c r="BF2626" s="482"/>
      <c r="BG2626" s="483"/>
      <c r="BH2626" s="483"/>
      <c r="BI2626" s="465"/>
      <c r="BJ2626" s="465"/>
      <c r="BK2626" s="465"/>
      <c r="BL2626" s="465"/>
      <c r="BM2626" s="465"/>
      <c r="BN2626" s="465"/>
      <c r="BO2626" s="483"/>
      <c r="BP2626" s="483"/>
      <c r="BQ2626" s="483"/>
      <c r="BR2626" s="483"/>
      <c r="BS2626" s="483"/>
      <c r="BT2626" s="484"/>
      <c r="BU2626" s="484"/>
      <c r="BV2626" s="484"/>
      <c r="BW2626" s="516"/>
      <c r="BX2626" s="434"/>
      <c r="BY2626" s="490"/>
      <c r="BZ2626" s="491"/>
      <c r="CA2626" s="520"/>
      <c r="CB2626" s="520"/>
      <c r="CC2626" s="520"/>
      <c r="CD2626" s="520"/>
      <c r="CE2626" s="520"/>
      <c r="CF2626" s="520"/>
    </row>
    <row r="2627" spans="1:84" ht="13.8" thickBot="1" x14ac:dyDescent="0.3">
      <c r="A2627" s="133"/>
      <c r="B2627" s="134"/>
      <c r="C2627" s="429"/>
      <c r="D2627" s="136"/>
      <c r="E2627" s="136"/>
      <c r="F2627" s="438"/>
      <c r="G2627" s="136"/>
      <c r="H2627" s="139"/>
      <c r="I2627" s="430"/>
      <c r="J2627" s="431"/>
      <c r="K2627" s="432"/>
      <c r="L2627" s="428"/>
      <c r="M2627" s="500"/>
      <c r="N2627" s="518"/>
      <c r="O2627" s="501"/>
      <c r="P2627" s="501"/>
      <c r="Q2627" s="519"/>
      <c r="R2627" s="502"/>
      <c r="S2627" s="502"/>
      <c r="T2627" s="503"/>
      <c r="U2627" s="504"/>
      <c r="V2627" s="505"/>
      <c r="W2627" s="505"/>
      <c r="X2627" s="505"/>
      <c r="Y2627" s="505"/>
      <c r="Z2627" s="506"/>
      <c r="AA2627" s="507"/>
      <c r="AB2627" s="508"/>
      <c r="AC2627" s="513"/>
      <c r="AD2627" s="508"/>
      <c r="AE2627" s="507"/>
      <c r="AF2627" s="513"/>
      <c r="AG2627" s="507"/>
      <c r="AH2627" s="508"/>
      <c r="AI2627" s="509"/>
      <c r="AJ2627" s="507"/>
      <c r="AK2627" s="507"/>
      <c r="AL2627" s="510"/>
      <c r="AM2627" s="511"/>
      <c r="AN2627" s="512"/>
      <c r="AO2627" s="511"/>
      <c r="AP2627" s="507"/>
      <c r="AQ2627" s="512"/>
      <c r="AR2627" s="513"/>
      <c r="AS2627" s="508"/>
      <c r="AT2627" s="511"/>
      <c r="AU2627" s="511"/>
      <c r="AV2627" s="511"/>
      <c r="AW2627" s="511"/>
      <c r="AX2627" s="511"/>
      <c r="AY2627" s="511"/>
      <c r="AZ2627" s="514"/>
      <c r="BA2627" s="515"/>
      <c r="BB2627" s="507"/>
      <c r="BC2627" s="505"/>
      <c r="BD2627" s="524"/>
      <c r="BE2627" s="506"/>
      <c r="BF2627" s="482"/>
      <c r="BG2627" s="483"/>
      <c r="BH2627" s="483"/>
      <c r="BI2627" s="465"/>
      <c r="BJ2627" s="465"/>
      <c r="BK2627" s="465"/>
      <c r="BL2627" s="465"/>
      <c r="BM2627" s="465"/>
      <c r="BN2627" s="465"/>
      <c r="BO2627" s="483"/>
      <c r="BP2627" s="483"/>
      <c r="BQ2627" s="483"/>
      <c r="BR2627" s="483"/>
      <c r="BS2627" s="483"/>
      <c r="BT2627" s="484"/>
      <c r="BU2627" s="484"/>
      <c r="BV2627" s="484"/>
      <c r="BW2627" s="516"/>
      <c r="BX2627" s="434"/>
      <c r="BY2627" s="490"/>
      <c r="BZ2627" s="491"/>
      <c r="CA2627" s="520"/>
      <c r="CB2627" s="520"/>
      <c r="CC2627" s="520"/>
      <c r="CD2627" s="520"/>
      <c r="CE2627" s="520"/>
      <c r="CF2627" s="520"/>
    </row>
    <row r="2628" spans="1:84" ht="13.8" thickBot="1" x14ac:dyDescent="0.3">
      <c r="A2628" s="133"/>
      <c r="B2628" s="134"/>
      <c r="C2628" s="429"/>
      <c r="D2628" s="136"/>
      <c r="E2628" s="136"/>
      <c r="F2628" s="438"/>
      <c r="G2628" s="136"/>
      <c r="H2628" s="139"/>
      <c r="I2628" s="430"/>
      <c r="J2628" s="431"/>
      <c r="K2628" s="432"/>
      <c r="L2628" s="428"/>
      <c r="M2628" s="500"/>
      <c r="N2628" s="518"/>
      <c r="O2628" s="501"/>
      <c r="P2628" s="501"/>
      <c r="Q2628" s="519"/>
      <c r="R2628" s="502"/>
      <c r="S2628" s="502"/>
      <c r="T2628" s="503"/>
      <c r="U2628" s="504"/>
      <c r="V2628" s="505"/>
      <c r="W2628" s="505"/>
      <c r="X2628" s="505"/>
      <c r="Y2628" s="505"/>
      <c r="Z2628" s="506"/>
      <c r="AA2628" s="507"/>
      <c r="AB2628" s="508"/>
      <c r="AC2628" s="513"/>
      <c r="AD2628" s="508"/>
      <c r="AE2628" s="507"/>
      <c r="AF2628" s="513"/>
      <c r="AG2628" s="507"/>
      <c r="AH2628" s="508"/>
      <c r="AI2628" s="509"/>
      <c r="AJ2628" s="507"/>
      <c r="AK2628" s="507"/>
      <c r="AL2628" s="510"/>
      <c r="AM2628" s="511"/>
      <c r="AN2628" s="512"/>
      <c r="AO2628" s="511"/>
      <c r="AP2628" s="507"/>
      <c r="AQ2628" s="512"/>
      <c r="AR2628" s="513"/>
      <c r="AS2628" s="508"/>
      <c r="AT2628" s="511"/>
      <c r="AU2628" s="511"/>
      <c r="AV2628" s="511"/>
      <c r="AW2628" s="511"/>
      <c r="AX2628" s="511"/>
      <c r="AY2628" s="511"/>
      <c r="AZ2628" s="514"/>
      <c r="BA2628" s="515"/>
      <c r="BB2628" s="507"/>
      <c r="BC2628" s="505"/>
      <c r="BD2628" s="524"/>
      <c r="BE2628" s="506"/>
      <c r="BF2628" s="482"/>
      <c r="BG2628" s="483"/>
      <c r="BH2628" s="483"/>
      <c r="BI2628" s="465"/>
      <c r="BJ2628" s="465"/>
      <c r="BK2628" s="465"/>
      <c r="BL2628" s="465"/>
      <c r="BM2628" s="465"/>
      <c r="BN2628" s="465"/>
      <c r="BO2628" s="483"/>
      <c r="BP2628" s="483"/>
      <c r="BQ2628" s="483"/>
      <c r="BR2628" s="483"/>
      <c r="BS2628" s="483"/>
      <c r="BT2628" s="484"/>
      <c r="BU2628" s="484"/>
      <c r="BV2628" s="484"/>
      <c r="BW2628" s="516"/>
      <c r="BX2628" s="434"/>
      <c r="BY2628" s="490"/>
      <c r="BZ2628" s="491"/>
      <c r="CA2628" s="520"/>
      <c r="CB2628" s="520"/>
      <c r="CC2628" s="520"/>
      <c r="CD2628" s="520"/>
      <c r="CE2628" s="520"/>
      <c r="CF2628" s="520"/>
    </row>
    <row r="2629" spans="1:84" ht="13.8" thickBot="1" x14ac:dyDescent="0.3">
      <c r="A2629" s="133"/>
      <c r="B2629" s="134"/>
      <c r="C2629" s="429"/>
      <c r="D2629" s="136"/>
      <c r="E2629" s="136"/>
      <c r="F2629" s="438"/>
      <c r="G2629" s="136"/>
      <c r="H2629" s="139"/>
      <c r="I2629" s="430"/>
      <c r="J2629" s="431"/>
      <c r="K2629" s="432"/>
      <c r="L2629" s="428"/>
      <c r="M2629" s="500"/>
      <c r="N2629" s="518"/>
      <c r="O2629" s="501"/>
      <c r="P2629" s="501"/>
      <c r="Q2629" s="519"/>
      <c r="R2629" s="502"/>
      <c r="S2629" s="502"/>
      <c r="T2629" s="503"/>
      <c r="U2629" s="504"/>
      <c r="V2629" s="505"/>
      <c r="W2629" s="505"/>
      <c r="X2629" s="505"/>
      <c r="Y2629" s="505"/>
      <c r="Z2629" s="506"/>
      <c r="AA2629" s="507"/>
      <c r="AB2629" s="508"/>
      <c r="AC2629" s="513"/>
      <c r="AD2629" s="508"/>
      <c r="AE2629" s="507"/>
      <c r="AF2629" s="513"/>
      <c r="AG2629" s="507"/>
      <c r="AH2629" s="508"/>
      <c r="AI2629" s="509"/>
      <c r="AJ2629" s="507"/>
      <c r="AK2629" s="507"/>
      <c r="AL2629" s="510"/>
      <c r="AM2629" s="511"/>
      <c r="AN2629" s="512"/>
      <c r="AO2629" s="511"/>
      <c r="AP2629" s="507"/>
      <c r="AQ2629" s="512"/>
      <c r="AR2629" s="513"/>
      <c r="AS2629" s="508"/>
      <c r="AT2629" s="511"/>
      <c r="AU2629" s="511"/>
      <c r="AV2629" s="511"/>
      <c r="AW2629" s="511"/>
      <c r="AX2629" s="511"/>
      <c r="AY2629" s="511"/>
      <c r="AZ2629" s="514"/>
      <c r="BA2629" s="515"/>
      <c r="BB2629" s="507"/>
      <c r="BC2629" s="505"/>
      <c r="BD2629" s="524"/>
      <c r="BE2629" s="506"/>
      <c r="BF2629" s="482"/>
      <c r="BG2629" s="483"/>
      <c r="BH2629" s="483"/>
      <c r="BI2629" s="465"/>
      <c r="BJ2629" s="465"/>
      <c r="BK2629" s="465"/>
      <c r="BL2629" s="465"/>
      <c r="BM2629" s="465"/>
      <c r="BN2629" s="465"/>
      <c r="BO2629" s="483"/>
      <c r="BP2629" s="483"/>
      <c r="BQ2629" s="483"/>
      <c r="BR2629" s="483"/>
      <c r="BS2629" s="483"/>
      <c r="BT2629" s="484"/>
      <c r="BU2629" s="484"/>
      <c r="BV2629" s="484"/>
      <c r="BW2629" s="516"/>
      <c r="BX2629" s="434"/>
      <c r="BY2629" s="490"/>
      <c r="BZ2629" s="491"/>
      <c r="CA2629" s="520"/>
      <c r="CB2629" s="520"/>
      <c r="CC2629" s="520"/>
      <c r="CD2629" s="520"/>
      <c r="CE2629" s="520"/>
      <c r="CF2629" s="520"/>
    </row>
    <row r="2630" spans="1:84" ht="13.8" thickBot="1" x14ac:dyDescent="0.3">
      <c r="A2630" s="133"/>
      <c r="B2630" s="134"/>
      <c r="C2630" s="429"/>
      <c r="D2630" s="136"/>
      <c r="E2630" s="136"/>
      <c r="F2630" s="438"/>
      <c r="G2630" s="136"/>
      <c r="H2630" s="139"/>
      <c r="I2630" s="430"/>
      <c r="J2630" s="431"/>
      <c r="K2630" s="432"/>
      <c r="L2630" s="428"/>
      <c r="M2630" s="500"/>
      <c r="N2630" s="518"/>
      <c r="O2630" s="501"/>
      <c r="P2630" s="501"/>
      <c r="Q2630" s="519"/>
      <c r="R2630" s="502"/>
      <c r="S2630" s="502"/>
      <c r="T2630" s="503"/>
      <c r="U2630" s="504"/>
      <c r="V2630" s="505"/>
      <c r="W2630" s="505"/>
      <c r="X2630" s="505"/>
      <c r="Y2630" s="505"/>
      <c r="Z2630" s="506"/>
      <c r="AA2630" s="507"/>
      <c r="AB2630" s="508"/>
      <c r="AC2630" s="513"/>
      <c r="AD2630" s="508"/>
      <c r="AE2630" s="507"/>
      <c r="AF2630" s="513"/>
      <c r="AG2630" s="507"/>
      <c r="AH2630" s="508"/>
      <c r="AI2630" s="509"/>
      <c r="AJ2630" s="507"/>
      <c r="AK2630" s="507"/>
      <c r="AL2630" s="510"/>
      <c r="AM2630" s="511"/>
      <c r="AN2630" s="512"/>
      <c r="AO2630" s="511"/>
      <c r="AP2630" s="507"/>
      <c r="AQ2630" s="512"/>
      <c r="AR2630" s="513"/>
      <c r="AS2630" s="508"/>
      <c r="AT2630" s="511"/>
      <c r="AU2630" s="511"/>
      <c r="AV2630" s="511"/>
      <c r="AW2630" s="511"/>
      <c r="AX2630" s="511"/>
      <c r="AY2630" s="511"/>
      <c r="AZ2630" s="514"/>
      <c r="BA2630" s="515"/>
      <c r="BB2630" s="507"/>
      <c r="BC2630" s="505"/>
      <c r="BD2630" s="524"/>
      <c r="BE2630" s="506"/>
      <c r="BF2630" s="482"/>
      <c r="BG2630" s="483"/>
      <c r="BH2630" s="483"/>
      <c r="BI2630" s="465"/>
      <c r="BJ2630" s="465"/>
      <c r="BK2630" s="465"/>
      <c r="BL2630" s="465"/>
      <c r="BM2630" s="465"/>
      <c r="BN2630" s="465"/>
      <c r="BO2630" s="483"/>
      <c r="BP2630" s="483"/>
      <c r="BQ2630" s="483"/>
      <c r="BR2630" s="483"/>
      <c r="BS2630" s="483"/>
      <c r="BT2630" s="484"/>
      <c r="BU2630" s="484"/>
      <c r="BV2630" s="484"/>
      <c r="BW2630" s="516"/>
      <c r="BX2630" s="434"/>
      <c r="BY2630" s="490"/>
      <c r="BZ2630" s="491"/>
      <c r="CA2630" s="520"/>
      <c r="CB2630" s="520"/>
      <c r="CC2630" s="520"/>
      <c r="CD2630" s="520"/>
      <c r="CE2630" s="520"/>
      <c r="CF2630" s="520"/>
    </row>
    <row r="2631" spans="1:84" ht="13.8" thickBot="1" x14ac:dyDescent="0.3">
      <c r="A2631" s="133"/>
      <c r="B2631" s="134"/>
      <c r="C2631" s="429"/>
      <c r="D2631" s="136"/>
      <c r="E2631" s="136"/>
      <c r="F2631" s="438"/>
      <c r="G2631" s="136"/>
      <c r="H2631" s="139"/>
      <c r="I2631" s="430"/>
      <c r="J2631" s="431"/>
      <c r="K2631" s="432"/>
      <c r="L2631" s="428"/>
      <c r="M2631" s="500"/>
      <c r="N2631" s="518"/>
      <c r="O2631" s="501"/>
      <c r="P2631" s="501"/>
      <c r="Q2631" s="519"/>
      <c r="R2631" s="502"/>
      <c r="S2631" s="502"/>
      <c r="T2631" s="503"/>
      <c r="U2631" s="504"/>
      <c r="V2631" s="505"/>
      <c r="W2631" s="505"/>
      <c r="X2631" s="505"/>
      <c r="Y2631" s="505"/>
      <c r="Z2631" s="506"/>
      <c r="AA2631" s="507"/>
      <c r="AB2631" s="508"/>
      <c r="AC2631" s="513"/>
      <c r="AD2631" s="508"/>
      <c r="AE2631" s="507"/>
      <c r="AF2631" s="513"/>
      <c r="AG2631" s="507"/>
      <c r="AH2631" s="508"/>
      <c r="AI2631" s="509"/>
      <c r="AJ2631" s="507"/>
      <c r="AK2631" s="507"/>
      <c r="AL2631" s="510"/>
      <c r="AM2631" s="511"/>
      <c r="AN2631" s="512"/>
      <c r="AO2631" s="511"/>
      <c r="AP2631" s="507"/>
      <c r="AQ2631" s="512"/>
      <c r="AR2631" s="513"/>
      <c r="AS2631" s="508"/>
      <c r="AT2631" s="511"/>
      <c r="AU2631" s="511"/>
      <c r="AV2631" s="511"/>
      <c r="AW2631" s="511"/>
      <c r="AX2631" s="511"/>
      <c r="AY2631" s="511"/>
      <c r="AZ2631" s="514"/>
      <c r="BA2631" s="515"/>
      <c r="BB2631" s="507"/>
      <c r="BC2631" s="505"/>
      <c r="BD2631" s="524"/>
      <c r="BE2631" s="506"/>
      <c r="BF2631" s="482"/>
      <c r="BG2631" s="483"/>
      <c r="BH2631" s="483"/>
      <c r="BI2631" s="465"/>
      <c r="BJ2631" s="465"/>
      <c r="BK2631" s="465"/>
      <c r="BL2631" s="465"/>
      <c r="BM2631" s="465"/>
      <c r="BN2631" s="465"/>
      <c r="BO2631" s="483"/>
      <c r="BP2631" s="483"/>
      <c r="BQ2631" s="483"/>
      <c r="BR2631" s="483"/>
      <c r="BS2631" s="483"/>
      <c r="BT2631" s="484"/>
      <c r="BU2631" s="484"/>
      <c r="BV2631" s="484"/>
      <c r="BW2631" s="516"/>
      <c r="BX2631" s="434"/>
      <c r="BY2631" s="490"/>
      <c r="BZ2631" s="491"/>
      <c r="CA2631" s="520"/>
      <c r="CB2631" s="520"/>
      <c r="CC2631" s="520"/>
      <c r="CD2631" s="520"/>
      <c r="CE2631" s="520"/>
      <c r="CF2631" s="520"/>
    </row>
    <row r="2632" spans="1:84" ht="13.8" thickBot="1" x14ac:dyDescent="0.3">
      <c r="A2632" s="133"/>
      <c r="B2632" s="134"/>
      <c r="C2632" s="429"/>
      <c r="D2632" s="136"/>
      <c r="E2632" s="136"/>
      <c r="F2632" s="438"/>
      <c r="G2632" s="136"/>
      <c r="H2632" s="139"/>
      <c r="I2632" s="430"/>
      <c r="J2632" s="431"/>
      <c r="K2632" s="432"/>
      <c r="L2632" s="428"/>
      <c r="M2632" s="500"/>
      <c r="N2632" s="518"/>
      <c r="O2632" s="501"/>
      <c r="P2632" s="501"/>
      <c r="Q2632" s="519"/>
      <c r="R2632" s="502"/>
      <c r="S2632" s="502"/>
      <c r="T2632" s="503"/>
      <c r="U2632" s="504"/>
      <c r="V2632" s="505"/>
      <c r="W2632" s="505"/>
      <c r="X2632" s="505"/>
      <c r="Y2632" s="505"/>
      <c r="Z2632" s="506"/>
      <c r="AA2632" s="507"/>
      <c r="AB2632" s="508"/>
      <c r="AC2632" s="513"/>
      <c r="AD2632" s="508"/>
      <c r="AE2632" s="507"/>
      <c r="AF2632" s="513"/>
      <c r="AG2632" s="507"/>
      <c r="AH2632" s="508"/>
      <c r="AI2632" s="509"/>
      <c r="AJ2632" s="507"/>
      <c r="AK2632" s="507"/>
      <c r="AL2632" s="510"/>
      <c r="AM2632" s="511"/>
      <c r="AN2632" s="512"/>
      <c r="AO2632" s="511"/>
      <c r="AP2632" s="507"/>
      <c r="AQ2632" s="512"/>
      <c r="AR2632" s="513"/>
      <c r="AS2632" s="508"/>
      <c r="AT2632" s="511"/>
      <c r="AU2632" s="511"/>
      <c r="AV2632" s="511"/>
      <c r="AW2632" s="511"/>
      <c r="AX2632" s="511"/>
      <c r="AY2632" s="511"/>
      <c r="AZ2632" s="514"/>
      <c r="BA2632" s="515"/>
      <c r="BB2632" s="507"/>
      <c r="BC2632" s="505"/>
      <c r="BD2632" s="524"/>
      <c r="BE2632" s="506"/>
      <c r="BF2632" s="482"/>
      <c r="BG2632" s="483"/>
      <c r="BH2632" s="483"/>
      <c r="BI2632" s="465"/>
      <c r="BJ2632" s="465"/>
      <c r="BK2632" s="465"/>
      <c r="BL2632" s="465"/>
      <c r="BM2632" s="465"/>
      <c r="BN2632" s="465"/>
      <c r="BO2632" s="483"/>
      <c r="BP2632" s="483"/>
      <c r="BQ2632" s="483"/>
      <c r="BR2632" s="483"/>
      <c r="BS2632" s="483"/>
      <c r="BT2632" s="484"/>
      <c r="BU2632" s="484"/>
      <c r="BV2632" s="484"/>
      <c r="BW2632" s="516"/>
      <c r="BX2632" s="434"/>
      <c r="BY2632" s="490"/>
      <c r="BZ2632" s="491"/>
      <c r="CA2632" s="520"/>
      <c r="CB2632" s="520"/>
      <c r="CC2632" s="520"/>
      <c r="CD2632" s="520"/>
      <c r="CE2632" s="520"/>
      <c r="CF2632" s="520"/>
    </row>
    <row r="2633" spans="1:84" ht="13.8" thickBot="1" x14ac:dyDescent="0.3">
      <c r="A2633" s="133"/>
      <c r="B2633" s="134"/>
      <c r="C2633" s="429"/>
      <c r="D2633" s="136"/>
      <c r="E2633" s="136"/>
      <c r="F2633" s="438"/>
      <c r="G2633" s="136"/>
      <c r="H2633" s="139"/>
      <c r="I2633" s="430"/>
      <c r="J2633" s="431"/>
      <c r="K2633" s="432"/>
      <c r="L2633" s="428"/>
      <c r="M2633" s="500"/>
      <c r="N2633" s="518"/>
      <c r="O2633" s="501"/>
      <c r="P2633" s="501"/>
      <c r="Q2633" s="519"/>
      <c r="R2633" s="502"/>
      <c r="S2633" s="502"/>
      <c r="T2633" s="503"/>
      <c r="U2633" s="504"/>
      <c r="V2633" s="505"/>
      <c r="W2633" s="505"/>
      <c r="X2633" s="505"/>
      <c r="Y2633" s="505"/>
      <c r="Z2633" s="506"/>
      <c r="AA2633" s="507"/>
      <c r="AB2633" s="508"/>
      <c r="AC2633" s="513"/>
      <c r="AD2633" s="508"/>
      <c r="AE2633" s="507"/>
      <c r="AF2633" s="513"/>
      <c r="AG2633" s="507"/>
      <c r="AH2633" s="508"/>
      <c r="AI2633" s="509"/>
      <c r="AJ2633" s="507"/>
      <c r="AK2633" s="507"/>
      <c r="AL2633" s="510"/>
      <c r="AM2633" s="511"/>
      <c r="AN2633" s="512"/>
      <c r="AO2633" s="511"/>
      <c r="AP2633" s="507"/>
      <c r="AQ2633" s="512"/>
      <c r="AR2633" s="513"/>
      <c r="AS2633" s="508"/>
      <c r="AT2633" s="511"/>
      <c r="AU2633" s="511"/>
      <c r="AV2633" s="511"/>
      <c r="AW2633" s="511"/>
      <c r="AX2633" s="511"/>
      <c r="AY2633" s="511"/>
      <c r="AZ2633" s="514"/>
      <c r="BA2633" s="515"/>
      <c r="BB2633" s="507"/>
      <c r="BC2633" s="505"/>
      <c r="BD2633" s="524"/>
      <c r="BE2633" s="506"/>
      <c r="BF2633" s="482"/>
      <c r="BG2633" s="483"/>
      <c r="BH2633" s="483"/>
      <c r="BI2633" s="465"/>
      <c r="BJ2633" s="465"/>
      <c r="BK2633" s="465"/>
      <c r="BL2633" s="465"/>
      <c r="BM2633" s="465"/>
      <c r="BN2633" s="465"/>
      <c r="BO2633" s="483"/>
      <c r="BP2633" s="483"/>
      <c r="BQ2633" s="483"/>
      <c r="BR2633" s="483"/>
      <c r="BS2633" s="483"/>
      <c r="BT2633" s="484"/>
      <c r="BU2633" s="484"/>
      <c r="BV2633" s="484"/>
      <c r="BW2633" s="516"/>
      <c r="BX2633" s="434"/>
      <c r="BY2633" s="490"/>
      <c r="BZ2633" s="491"/>
      <c r="CA2633" s="520"/>
      <c r="CB2633" s="520"/>
      <c r="CC2633" s="520"/>
      <c r="CD2633" s="520"/>
      <c r="CE2633" s="520"/>
      <c r="CF2633" s="520"/>
    </row>
    <row r="2634" spans="1:84" ht="13.8" thickBot="1" x14ac:dyDescent="0.3">
      <c r="A2634" s="133"/>
      <c r="B2634" s="134"/>
      <c r="C2634" s="429"/>
      <c r="D2634" s="136"/>
      <c r="E2634" s="136"/>
      <c r="F2634" s="438"/>
      <c r="G2634" s="136"/>
      <c r="H2634" s="139"/>
      <c r="I2634" s="430"/>
      <c r="J2634" s="431"/>
      <c r="K2634" s="432"/>
      <c r="L2634" s="428"/>
      <c r="M2634" s="500"/>
      <c r="N2634" s="518"/>
      <c r="O2634" s="501"/>
      <c r="P2634" s="501"/>
      <c r="Q2634" s="519"/>
      <c r="R2634" s="502"/>
      <c r="S2634" s="502"/>
      <c r="T2634" s="503"/>
      <c r="U2634" s="504"/>
      <c r="V2634" s="505"/>
      <c r="W2634" s="505"/>
      <c r="X2634" s="505"/>
      <c r="Y2634" s="505"/>
      <c r="Z2634" s="506"/>
      <c r="AA2634" s="507"/>
      <c r="AB2634" s="508"/>
      <c r="AC2634" s="513"/>
      <c r="AD2634" s="508"/>
      <c r="AE2634" s="507"/>
      <c r="AF2634" s="513"/>
      <c r="AG2634" s="507"/>
      <c r="AH2634" s="508"/>
      <c r="AI2634" s="509"/>
      <c r="AJ2634" s="507"/>
      <c r="AK2634" s="507"/>
      <c r="AL2634" s="510"/>
      <c r="AM2634" s="511"/>
      <c r="AN2634" s="512"/>
      <c r="AO2634" s="511"/>
      <c r="AP2634" s="507"/>
      <c r="AQ2634" s="512"/>
      <c r="AR2634" s="513"/>
      <c r="AS2634" s="508"/>
      <c r="AT2634" s="511"/>
      <c r="AU2634" s="511"/>
      <c r="AV2634" s="511"/>
      <c r="AW2634" s="511"/>
      <c r="AX2634" s="511"/>
      <c r="AY2634" s="511"/>
      <c r="AZ2634" s="514"/>
      <c r="BA2634" s="515"/>
      <c r="BB2634" s="507"/>
      <c r="BC2634" s="505"/>
      <c r="BD2634" s="524"/>
      <c r="BE2634" s="506"/>
      <c r="BF2634" s="482"/>
      <c r="BG2634" s="483"/>
      <c r="BH2634" s="483"/>
      <c r="BI2634" s="465"/>
      <c r="BJ2634" s="465"/>
      <c r="BK2634" s="465"/>
      <c r="BL2634" s="465"/>
      <c r="BM2634" s="465"/>
      <c r="BN2634" s="465"/>
      <c r="BO2634" s="483"/>
      <c r="BP2634" s="483"/>
      <c r="BQ2634" s="483"/>
      <c r="BR2634" s="483"/>
      <c r="BS2634" s="483"/>
      <c r="BT2634" s="484"/>
      <c r="BU2634" s="484"/>
      <c r="BV2634" s="484"/>
      <c r="BW2634" s="516"/>
      <c r="BX2634" s="434"/>
      <c r="BY2634" s="490"/>
      <c r="BZ2634" s="491"/>
      <c r="CA2634" s="520"/>
      <c r="CB2634" s="520"/>
      <c r="CC2634" s="520"/>
      <c r="CD2634" s="520"/>
      <c r="CE2634" s="520"/>
      <c r="CF2634" s="520"/>
    </row>
    <row r="2635" spans="1:84" ht="13.8" thickBot="1" x14ac:dyDescent="0.3">
      <c r="A2635" s="133"/>
      <c r="B2635" s="134"/>
      <c r="C2635" s="429"/>
      <c r="D2635" s="136"/>
      <c r="E2635" s="136"/>
      <c r="F2635" s="438"/>
      <c r="G2635" s="136"/>
      <c r="H2635" s="139"/>
      <c r="I2635" s="430"/>
      <c r="J2635" s="431"/>
      <c r="K2635" s="432"/>
      <c r="L2635" s="428"/>
      <c r="M2635" s="500"/>
      <c r="N2635" s="518"/>
      <c r="O2635" s="501"/>
      <c r="P2635" s="501"/>
      <c r="Q2635" s="519"/>
      <c r="R2635" s="502"/>
      <c r="S2635" s="502"/>
      <c r="T2635" s="503"/>
      <c r="U2635" s="504"/>
      <c r="V2635" s="505"/>
      <c r="W2635" s="505"/>
      <c r="X2635" s="505"/>
      <c r="Y2635" s="505"/>
      <c r="Z2635" s="506"/>
      <c r="AA2635" s="507"/>
      <c r="AB2635" s="508"/>
      <c r="AC2635" s="513"/>
      <c r="AD2635" s="508"/>
      <c r="AE2635" s="507"/>
      <c r="AF2635" s="513"/>
      <c r="AG2635" s="507"/>
      <c r="AH2635" s="508"/>
      <c r="AI2635" s="509"/>
      <c r="AJ2635" s="507"/>
      <c r="AK2635" s="507"/>
      <c r="AL2635" s="510"/>
      <c r="AM2635" s="511"/>
      <c r="AN2635" s="512"/>
      <c r="AO2635" s="511"/>
      <c r="AP2635" s="507"/>
      <c r="AQ2635" s="512"/>
      <c r="AR2635" s="513"/>
      <c r="AS2635" s="508"/>
      <c r="AT2635" s="511"/>
      <c r="AU2635" s="511"/>
      <c r="AV2635" s="511"/>
      <c r="AW2635" s="511"/>
      <c r="AX2635" s="511"/>
      <c r="AY2635" s="511"/>
      <c r="AZ2635" s="514"/>
      <c r="BA2635" s="515"/>
      <c r="BB2635" s="507"/>
      <c r="BC2635" s="505"/>
      <c r="BD2635" s="524"/>
      <c r="BE2635" s="506"/>
      <c r="BF2635" s="482"/>
      <c r="BG2635" s="483"/>
      <c r="BH2635" s="483"/>
      <c r="BI2635" s="465"/>
      <c r="BJ2635" s="465"/>
      <c r="BK2635" s="465"/>
      <c r="BL2635" s="465"/>
      <c r="BM2635" s="465"/>
      <c r="BN2635" s="465"/>
      <c r="BO2635" s="483"/>
      <c r="BP2635" s="483"/>
      <c r="BQ2635" s="483"/>
      <c r="BR2635" s="483"/>
      <c r="BS2635" s="483"/>
      <c r="BT2635" s="484"/>
      <c r="BU2635" s="484"/>
      <c r="BV2635" s="484"/>
      <c r="BW2635" s="516"/>
      <c r="BX2635" s="434"/>
      <c r="BY2635" s="490"/>
      <c r="BZ2635" s="491"/>
      <c r="CA2635" s="520"/>
      <c r="CB2635" s="520"/>
      <c r="CC2635" s="520"/>
      <c r="CD2635" s="520"/>
      <c r="CE2635" s="520"/>
      <c r="CF2635" s="520"/>
    </row>
    <row r="2636" spans="1:84" ht="13.8" thickBot="1" x14ac:dyDescent="0.3">
      <c r="A2636" s="133"/>
      <c r="B2636" s="134"/>
      <c r="C2636" s="429"/>
      <c r="D2636" s="136"/>
      <c r="E2636" s="136"/>
      <c r="F2636" s="438"/>
      <c r="G2636" s="136"/>
      <c r="H2636" s="139"/>
      <c r="I2636" s="430"/>
      <c r="J2636" s="431"/>
      <c r="K2636" s="432"/>
      <c r="L2636" s="428"/>
      <c r="M2636" s="500"/>
      <c r="N2636" s="518"/>
      <c r="O2636" s="501"/>
      <c r="P2636" s="501"/>
      <c r="Q2636" s="519"/>
      <c r="R2636" s="502"/>
      <c r="S2636" s="502"/>
      <c r="T2636" s="503"/>
      <c r="U2636" s="504"/>
      <c r="V2636" s="505"/>
      <c r="W2636" s="505"/>
      <c r="X2636" s="505"/>
      <c r="Y2636" s="505"/>
      <c r="Z2636" s="506"/>
      <c r="AA2636" s="507"/>
      <c r="AB2636" s="508"/>
      <c r="AC2636" s="513"/>
      <c r="AD2636" s="508"/>
      <c r="AE2636" s="507"/>
      <c r="AF2636" s="513"/>
      <c r="AG2636" s="507"/>
      <c r="AH2636" s="508"/>
      <c r="AI2636" s="509"/>
      <c r="AJ2636" s="507"/>
      <c r="AK2636" s="507"/>
      <c r="AL2636" s="510"/>
      <c r="AM2636" s="511"/>
      <c r="AN2636" s="512"/>
      <c r="AO2636" s="511"/>
      <c r="AP2636" s="507"/>
      <c r="AQ2636" s="512"/>
      <c r="AR2636" s="513"/>
      <c r="AS2636" s="508"/>
      <c r="AT2636" s="511"/>
      <c r="AU2636" s="511"/>
      <c r="AV2636" s="511"/>
      <c r="AW2636" s="511"/>
      <c r="AX2636" s="511"/>
      <c r="AY2636" s="511"/>
      <c r="AZ2636" s="514"/>
      <c r="BA2636" s="515"/>
      <c r="BB2636" s="507"/>
      <c r="BC2636" s="505"/>
      <c r="BD2636" s="524"/>
      <c r="BE2636" s="506"/>
      <c r="BF2636" s="482"/>
      <c r="BG2636" s="483"/>
      <c r="BH2636" s="483"/>
      <c r="BI2636" s="465"/>
      <c r="BJ2636" s="465"/>
      <c r="BK2636" s="465"/>
      <c r="BL2636" s="465"/>
      <c r="BM2636" s="465"/>
      <c r="BN2636" s="465"/>
      <c r="BO2636" s="483"/>
      <c r="BP2636" s="483"/>
      <c r="BQ2636" s="483"/>
      <c r="BR2636" s="483"/>
      <c r="BS2636" s="483"/>
      <c r="BT2636" s="484"/>
      <c r="BU2636" s="484"/>
      <c r="BV2636" s="484"/>
      <c r="BW2636" s="516"/>
      <c r="BX2636" s="434"/>
      <c r="BY2636" s="490"/>
      <c r="BZ2636" s="491"/>
      <c r="CA2636" s="520"/>
      <c r="CB2636" s="520"/>
      <c r="CC2636" s="520"/>
      <c r="CD2636" s="520"/>
      <c r="CE2636" s="520"/>
      <c r="CF2636" s="520"/>
    </row>
    <row r="2637" spans="1:84" ht="13.8" thickBot="1" x14ac:dyDescent="0.3">
      <c r="A2637" s="133"/>
      <c r="B2637" s="134"/>
      <c r="C2637" s="429"/>
      <c r="D2637" s="136"/>
      <c r="E2637" s="136"/>
      <c r="F2637" s="438"/>
      <c r="G2637" s="136"/>
      <c r="H2637" s="139"/>
      <c r="I2637" s="430"/>
      <c r="J2637" s="431"/>
      <c r="K2637" s="432"/>
      <c r="L2637" s="428"/>
      <c r="M2637" s="500"/>
      <c r="N2637" s="518"/>
      <c r="O2637" s="501"/>
      <c r="P2637" s="501"/>
      <c r="Q2637" s="519"/>
      <c r="R2637" s="502"/>
      <c r="S2637" s="502"/>
      <c r="T2637" s="503"/>
      <c r="U2637" s="504"/>
      <c r="V2637" s="505"/>
      <c r="W2637" s="505"/>
      <c r="X2637" s="505"/>
      <c r="Y2637" s="505"/>
      <c r="Z2637" s="506"/>
      <c r="AA2637" s="507"/>
      <c r="AB2637" s="508"/>
      <c r="AC2637" s="513"/>
      <c r="AD2637" s="508"/>
      <c r="AE2637" s="507"/>
      <c r="AF2637" s="513"/>
      <c r="AG2637" s="507"/>
      <c r="AH2637" s="508"/>
      <c r="AI2637" s="509"/>
      <c r="AJ2637" s="507"/>
      <c r="AK2637" s="507"/>
      <c r="AL2637" s="510"/>
      <c r="AM2637" s="511"/>
      <c r="AN2637" s="512"/>
      <c r="AO2637" s="511"/>
      <c r="AP2637" s="507"/>
      <c r="AQ2637" s="512"/>
      <c r="AR2637" s="513"/>
      <c r="AS2637" s="508"/>
      <c r="AT2637" s="511"/>
      <c r="AU2637" s="511"/>
      <c r="AV2637" s="511"/>
      <c r="AW2637" s="511"/>
      <c r="AX2637" s="511"/>
      <c r="AY2637" s="511"/>
      <c r="AZ2637" s="514"/>
      <c r="BA2637" s="515"/>
      <c r="BB2637" s="507"/>
      <c r="BC2637" s="505"/>
      <c r="BD2637" s="524"/>
      <c r="BE2637" s="506"/>
      <c r="BF2637" s="482"/>
      <c r="BG2637" s="483"/>
      <c r="BH2637" s="483"/>
      <c r="BI2637" s="465"/>
      <c r="BJ2637" s="465"/>
      <c r="BK2637" s="465"/>
      <c r="BL2637" s="465"/>
      <c r="BM2637" s="465"/>
      <c r="BN2637" s="465"/>
      <c r="BO2637" s="483"/>
      <c r="BP2637" s="483"/>
      <c r="BQ2637" s="483"/>
      <c r="BR2637" s="483"/>
      <c r="BS2637" s="483"/>
      <c r="BT2637" s="484"/>
      <c r="BU2637" s="484"/>
      <c r="BV2637" s="484"/>
      <c r="BW2637" s="516"/>
      <c r="BX2637" s="434"/>
      <c r="BY2637" s="490"/>
      <c r="BZ2637" s="491"/>
      <c r="CA2637" s="520"/>
      <c r="CB2637" s="520"/>
      <c r="CC2637" s="520"/>
      <c r="CD2637" s="520"/>
      <c r="CE2637" s="520"/>
      <c r="CF2637" s="520"/>
    </row>
    <row r="2638" spans="1:84" ht="13.8" thickBot="1" x14ac:dyDescent="0.3">
      <c r="A2638" s="133"/>
      <c r="B2638" s="134"/>
      <c r="C2638" s="429"/>
      <c r="D2638" s="136"/>
      <c r="E2638" s="136"/>
      <c r="F2638" s="438"/>
      <c r="G2638" s="136"/>
      <c r="H2638" s="139"/>
      <c r="I2638" s="430"/>
      <c r="J2638" s="431"/>
      <c r="K2638" s="432"/>
      <c r="L2638" s="428"/>
      <c r="M2638" s="500"/>
      <c r="N2638" s="518"/>
      <c r="O2638" s="501"/>
      <c r="P2638" s="501"/>
      <c r="Q2638" s="519"/>
      <c r="R2638" s="502"/>
      <c r="S2638" s="502"/>
      <c r="T2638" s="503"/>
      <c r="U2638" s="504"/>
      <c r="V2638" s="505"/>
      <c r="W2638" s="505"/>
      <c r="X2638" s="505"/>
      <c r="Y2638" s="505"/>
      <c r="Z2638" s="506"/>
      <c r="AA2638" s="507"/>
      <c r="AB2638" s="508"/>
      <c r="AC2638" s="513"/>
      <c r="AD2638" s="508"/>
      <c r="AE2638" s="507"/>
      <c r="AF2638" s="513"/>
      <c r="AG2638" s="507"/>
      <c r="AH2638" s="508"/>
      <c r="AI2638" s="509"/>
      <c r="AJ2638" s="507"/>
      <c r="AK2638" s="507"/>
      <c r="AL2638" s="510"/>
      <c r="AM2638" s="511"/>
      <c r="AN2638" s="512"/>
      <c r="AO2638" s="511"/>
      <c r="AP2638" s="507"/>
      <c r="AQ2638" s="512"/>
      <c r="AR2638" s="513"/>
      <c r="AS2638" s="508"/>
      <c r="AT2638" s="511"/>
      <c r="AU2638" s="511"/>
      <c r="AV2638" s="511"/>
      <c r="AW2638" s="511"/>
      <c r="AX2638" s="511"/>
      <c r="AY2638" s="511"/>
      <c r="AZ2638" s="514"/>
      <c r="BA2638" s="515"/>
      <c r="BB2638" s="507"/>
      <c r="BC2638" s="505"/>
      <c r="BD2638" s="524"/>
      <c r="BE2638" s="506"/>
      <c r="BF2638" s="482"/>
      <c r="BG2638" s="483"/>
      <c r="BH2638" s="483"/>
      <c r="BI2638" s="465"/>
      <c r="BJ2638" s="465"/>
      <c r="BK2638" s="465"/>
      <c r="BL2638" s="465"/>
      <c r="BM2638" s="465"/>
      <c r="BN2638" s="465"/>
      <c r="BO2638" s="483"/>
      <c r="BP2638" s="483"/>
      <c r="BQ2638" s="483"/>
      <c r="BR2638" s="483"/>
      <c r="BS2638" s="483"/>
      <c r="BT2638" s="484"/>
      <c r="BU2638" s="484"/>
      <c r="BV2638" s="484"/>
      <c r="BW2638" s="516"/>
      <c r="BX2638" s="434"/>
      <c r="BY2638" s="490"/>
      <c r="BZ2638" s="491"/>
      <c r="CA2638" s="520"/>
      <c r="CB2638" s="520"/>
      <c r="CC2638" s="520"/>
      <c r="CD2638" s="520"/>
      <c r="CE2638" s="520"/>
      <c r="CF2638" s="520"/>
    </row>
    <row r="2639" spans="1:84" ht="13.8" thickBot="1" x14ac:dyDescent="0.3">
      <c r="A2639" s="133"/>
      <c r="B2639" s="134"/>
      <c r="C2639" s="429"/>
      <c r="D2639" s="136"/>
      <c r="E2639" s="136"/>
      <c r="F2639" s="438"/>
      <c r="G2639" s="136"/>
      <c r="H2639" s="139"/>
      <c r="I2639" s="430"/>
      <c r="J2639" s="431"/>
      <c r="K2639" s="432"/>
      <c r="L2639" s="428"/>
      <c r="M2639" s="500"/>
      <c r="N2639" s="518"/>
      <c r="O2639" s="501"/>
      <c r="P2639" s="501"/>
      <c r="Q2639" s="519"/>
      <c r="R2639" s="502"/>
      <c r="S2639" s="502"/>
      <c r="T2639" s="503"/>
      <c r="U2639" s="504"/>
      <c r="V2639" s="505"/>
      <c r="W2639" s="505"/>
      <c r="X2639" s="505"/>
      <c r="Y2639" s="505"/>
      <c r="Z2639" s="506"/>
      <c r="AA2639" s="507"/>
      <c r="AB2639" s="508"/>
      <c r="AC2639" s="513"/>
      <c r="AD2639" s="508"/>
      <c r="AE2639" s="507"/>
      <c r="AF2639" s="513"/>
      <c r="AG2639" s="507"/>
      <c r="AH2639" s="508"/>
      <c r="AI2639" s="509"/>
      <c r="AJ2639" s="507"/>
      <c r="AK2639" s="507"/>
      <c r="AL2639" s="510"/>
      <c r="AM2639" s="511"/>
      <c r="AN2639" s="512"/>
      <c r="AO2639" s="511"/>
      <c r="AP2639" s="507"/>
      <c r="AQ2639" s="512"/>
      <c r="AR2639" s="513"/>
      <c r="AS2639" s="508"/>
      <c r="AT2639" s="511"/>
      <c r="AU2639" s="511"/>
      <c r="AV2639" s="511"/>
      <c r="AW2639" s="511"/>
      <c r="AX2639" s="511"/>
      <c r="AY2639" s="511"/>
      <c r="AZ2639" s="514"/>
      <c r="BA2639" s="515"/>
      <c r="BB2639" s="507"/>
      <c r="BC2639" s="505"/>
      <c r="BD2639" s="524"/>
      <c r="BE2639" s="506"/>
      <c r="BF2639" s="482"/>
      <c r="BG2639" s="483"/>
      <c r="BH2639" s="483"/>
      <c r="BI2639" s="465"/>
      <c r="BJ2639" s="465"/>
      <c r="BK2639" s="465"/>
      <c r="BL2639" s="465"/>
      <c r="BM2639" s="465"/>
      <c r="BN2639" s="465"/>
      <c r="BO2639" s="483"/>
      <c r="BP2639" s="483"/>
      <c r="BQ2639" s="483"/>
      <c r="BR2639" s="483"/>
      <c r="BS2639" s="483"/>
      <c r="BT2639" s="484"/>
      <c r="BU2639" s="484"/>
      <c r="BV2639" s="484"/>
      <c r="BW2639" s="516"/>
      <c r="BX2639" s="434"/>
      <c r="BY2639" s="490"/>
      <c r="BZ2639" s="491"/>
      <c r="CA2639" s="520"/>
      <c r="CB2639" s="520"/>
      <c r="CC2639" s="520"/>
      <c r="CD2639" s="520"/>
      <c r="CE2639" s="520"/>
      <c r="CF2639" s="520"/>
    </row>
    <row r="2640" spans="1:84" ht="13.8" thickBot="1" x14ac:dyDescent="0.3">
      <c r="A2640" s="133"/>
      <c r="B2640" s="134"/>
      <c r="C2640" s="429"/>
      <c r="D2640" s="136"/>
      <c r="E2640" s="136"/>
      <c r="F2640" s="438"/>
      <c r="G2640" s="136"/>
      <c r="H2640" s="139"/>
      <c r="I2640" s="430"/>
      <c r="J2640" s="431"/>
      <c r="K2640" s="432"/>
      <c r="L2640" s="428"/>
      <c r="M2640" s="500"/>
      <c r="N2640" s="518"/>
      <c r="O2640" s="501"/>
      <c r="P2640" s="501"/>
      <c r="Q2640" s="519"/>
      <c r="R2640" s="502"/>
      <c r="S2640" s="502"/>
      <c r="T2640" s="503"/>
      <c r="U2640" s="504"/>
      <c r="V2640" s="505"/>
      <c r="W2640" s="505"/>
      <c r="X2640" s="505"/>
      <c r="Y2640" s="505"/>
      <c r="Z2640" s="506"/>
      <c r="AA2640" s="507"/>
      <c r="AB2640" s="508"/>
      <c r="AC2640" s="513"/>
      <c r="AD2640" s="508"/>
      <c r="AE2640" s="507"/>
      <c r="AF2640" s="513"/>
      <c r="AG2640" s="507"/>
      <c r="AH2640" s="508"/>
      <c r="AI2640" s="509"/>
      <c r="AJ2640" s="507"/>
      <c r="AK2640" s="507"/>
      <c r="AL2640" s="510"/>
      <c r="AM2640" s="511"/>
      <c r="AN2640" s="512"/>
      <c r="AO2640" s="511"/>
      <c r="AP2640" s="507"/>
      <c r="AQ2640" s="512"/>
      <c r="AR2640" s="513"/>
      <c r="AS2640" s="508"/>
      <c r="AT2640" s="511"/>
      <c r="AU2640" s="511"/>
      <c r="AV2640" s="511"/>
      <c r="AW2640" s="511"/>
      <c r="AX2640" s="511"/>
      <c r="AY2640" s="511"/>
      <c r="AZ2640" s="514"/>
      <c r="BA2640" s="515"/>
      <c r="BB2640" s="507"/>
      <c r="BC2640" s="505"/>
      <c r="BD2640" s="524"/>
      <c r="BE2640" s="506"/>
      <c r="BF2640" s="482"/>
      <c r="BG2640" s="483"/>
      <c r="BH2640" s="483"/>
      <c r="BI2640" s="465"/>
      <c r="BJ2640" s="465"/>
      <c r="BK2640" s="465"/>
      <c r="BL2640" s="465"/>
      <c r="BM2640" s="465"/>
      <c r="BN2640" s="465"/>
      <c r="BO2640" s="483"/>
      <c r="BP2640" s="483"/>
      <c r="BQ2640" s="483"/>
      <c r="BR2640" s="483"/>
      <c r="BS2640" s="483"/>
      <c r="BT2640" s="484"/>
      <c r="BU2640" s="484"/>
      <c r="BV2640" s="484"/>
      <c r="BW2640" s="516"/>
      <c r="BX2640" s="434"/>
      <c r="BY2640" s="490"/>
      <c r="BZ2640" s="491"/>
      <c r="CA2640" s="520"/>
      <c r="CB2640" s="520"/>
      <c r="CC2640" s="520"/>
      <c r="CD2640" s="520"/>
      <c r="CE2640" s="520"/>
      <c r="CF2640" s="520"/>
    </row>
    <row r="2641" spans="1:84" ht="13.8" thickBot="1" x14ac:dyDescent="0.3">
      <c r="A2641" s="133"/>
      <c r="B2641" s="134"/>
      <c r="C2641" s="429"/>
      <c r="D2641" s="136"/>
      <c r="E2641" s="136"/>
      <c r="F2641" s="438"/>
      <c r="G2641" s="136"/>
      <c r="H2641" s="139"/>
      <c r="I2641" s="430"/>
      <c r="J2641" s="431"/>
      <c r="K2641" s="432"/>
      <c r="L2641" s="428"/>
      <c r="M2641" s="500"/>
      <c r="N2641" s="518"/>
      <c r="O2641" s="501"/>
      <c r="P2641" s="501"/>
      <c r="Q2641" s="519"/>
      <c r="R2641" s="502"/>
      <c r="S2641" s="502"/>
      <c r="T2641" s="503"/>
      <c r="U2641" s="504"/>
      <c r="V2641" s="505"/>
      <c r="W2641" s="505"/>
      <c r="X2641" s="505"/>
      <c r="Y2641" s="505"/>
      <c r="Z2641" s="506"/>
      <c r="AA2641" s="507"/>
      <c r="AB2641" s="508"/>
      <c r="AC2641" s="513"/>
      <c r="AD2641" s="508"/>
      <c r="AE2641" s="507"/>
      <c r="AF2641" s="513"/>
      <c r="AG2641" s="507"/>
      <c r="AH2641" s="508"/>
      <c r="AI2641" s="509"/>
      <c r="AJ2641" s="507"/>
      <c r="AK2641" s="507"/>
      <c r="AL2641" s="510"/>
      <c r="AM2641" s="511"/>
      <c r="AN2641" s="512"/>
      <c r="AO2641" s="511"/>
      <c r="AP2641" s="507"/>
      <c r="AQ2641" s="512"/>
      <c r="AR2641" s="513"/>
      <c r="AS2641" s="508"/>
      <c r="AT2641" s="511"/>
      <c r="AU2641" s="511"/>
      <c r="AV2641" s="511"/>
      <c r="AW2641" s="511"/>
      <c r="AX2641" s="511"/>
      <c r="AY2641" s="511"/>
      <c r="AZ2641" s="514"/>
      <c r="BA2641" s="515"/>
      <c r="BB2641" s="507"/>
      <c r="BC2641" s="505"/>
      <c r="BD2641" s="524"/>
      <c r="BE2641" s="506"/>
      <c r="BF2641" s="482"/>
      <c r="BG2641" s="483"/>
      <c r="BH2641" s="483"/>
      <c r="BI2641" s="465"/>
      <c r="BJ2641" s="465"/>
      <c r="BK2641" s="465"/>
      <c r="BL2641" s="465"/>
      <c r="BM2641" s="465"/>
      <c r="BN2641" s="465"/>
      <c r="BO2641" s="483"/>
      <c r="BP2641" s="483"/>
      <c r="BQ2641" s="483"/>
      <c r="BR2641" s="483"/>
      <c r="BS2641" s="483"/>
      <c r="BT2641" s="484"/>
      <c r="BU2641" s="484"/>
      <c r="BV2641" s="484"/>
      <c r="BW2641" s="516"/>
      <c r="BX2641" s="434"/>
      <c r="BY2641" s="490"/>
      <c r="BZ2641" s="491"/>
      <c r="CA2641" s="520"/>
      <c r="CB2641" s="520"/>
      <c r="CC2641" s="520"/>
      <c r="CD2641" s="520"/>
      <c r="CE2641" s="520"/>
      <c r="CF2641" s="520"/>
    </row>
    <row r="2642" spans="1:84" ht="13.8" thickBot="1" x14ac:dyDescent="0.3">
      <c r="A2642" s="133"/>
      <c r="B2642" s="134"/>
      <c r="C2642" s="429"/>
      <c r="D2642" s="136"/>
      <c r="E2642" s="136"/>
      <c r="F2642" s="438"/>
      <c r="G2642" s="136"/>
      <c r="H2642" s="139"/>
      <c r="I2642" s="430"/>
      <c r="J2642" s="431"/>
      <c r="K2642" s="432"/>
      <c r="L2642" s="428"/>
      <c r="M2642" s="500"/>
      <c r="N2642" s="518"/>
      <c r="O2642" s="501"/>
      <c r="P2642" s="501"/>
      <c r="Q2642" s="519"/>
      <c r="R2642" s="502"/>
      <c r="S2642" s="502"/>
      <c r="T2642" s="503"/>
      <c r="U2642" s="504"/>
      <c r="V2642" s="505"/>
      <c r="W2642" s="505"/>
      <c r="X2642" s="505"/>
      <c r="Y2642" s="505"/>
      <c r="Z2642" s="506"/>
      <c r="AA2642" s="507"/>
      <c r="AB2642" s="508"/>
      <c r="AC2642" s="513"/>
      <c r="AD2642" s="508"/>
      <c r="AE2642" s="507"/>
      <c r="AF2642" s="513"/>
      <c r="AG2642" s="507"/>
      <c r="AH2642" s="508"/>
      <c r="AI2642" s="509"/>
      <c r="AJ2642" s="507"/>
      <c r="AK2642" s="507"/>
      <c r="AL2642" s="510"/>
      <c r="AM2642" s="511"/>
      <c r="AN2642" s="512"/>
      <c r="AO2642" s="511"/>
      <c r="AP2642" s="507"/>
      <c r="AQ2642" s="512"/>
      <c r="AR2642" s="513"/>
      <c r="AS2642" s="508"/>
      <c r="AT2642" s="511"/>
      <c r="AU2642" s="511"/>
      <c r="AV2642" s="511"/>
      <c r="AW2642" s="511"/>
      <c r="AX2642" s="511"/>
      <c r="AY2642" s="511"/>
      <c r="AZ2642" s="514"/>
      <c r="BA2642" s="515"/>
      <c r="BB2642" s="507"/>
      <c r="BC2642" s="505"/>
      <c r="BD2642" s="524"/>
      <c r="BE2642" s="506"/>
      <c r="BF2642" s="482"/>
      <c r="BG2642" s="483"/>
      <c r="BH2642" s="483"/>
      <c r="BI2642" s="465"/>
      <c r="BJ2642" s="465"/>
      <c r="BK2642" s="465"/>
      <c r="BL2642" s="465"/>
      <c r="BM2642" s="465"/>
      <c r="BN2642" s="465"/>
      <c r="BO2642" s="483"/>
      <c r="BP2642" s="483"/>
      <c r="BQ2642" s="483"/>
      <c r="BR2642" s="483"/>
      <c r="BS2642" s="483"/>
      <c r="BT2642" s="484"/>
      <c r="BU2642" s="484"/>
      <c r="BV2642" s="484"/>
      <c r="BW2642" s="516"/>
      <c r="BX2642" s="434"/>
      <c r="BY2642" s="490"/>
      <c r="BZ2642" s="491"/>
      <c r="CA2642" s="520"/>
      <c r="CB2642" s="520"/>
      <c r="CC2642" s="520"/>
      <c r="CD2642" s="520"/>
      <c r="CE2642" s="520"/>
      <c r="CF2642" s="520"/>
    </row>
    <row r="2643" spans="1:84" ht="13.8" thickBot="1" x14ac:dyDescent="0.3">
      <c r="A2643" s="133"/>
      <c r="B2643" s="134"/>
      <c r="C2643" s="429"/>
      <c r="D2643" s="136"/>
      <c r="E2643" s="136"/>
      <c r="F2643" s="438"/>
      <c r="G2643" s="136"/>
      <c r="H2643" s="139"/>
      <c r="I2643" s="430"/>
      <c r="J2643" s="431"/>
      <c r="K2643" s="432"/>
      <c r="L2643" s="428"/>
      <c r="M2643" s="500"/>
      <c r="N2643" s="518"/>
      <c r="O2643" s="501"/>
      <c r="P2643" s="501"/>
      <c r="Q2643" s="519"/>
      <c r="R2643" s="502"/>
      <c r="S2643" s="502"/>
      <c r="T2643" s="503"/>
      <c r="U2643" s="504"/>
      <c r="V2643" s="505"/>
      <c r="W2643" s="505"/>
      <c r="X2643" s="505"/>
      <c r="Y2643" s="505"/>
      <c r="Z2643" s="506"/>
      <c r="AA2643" s="507"/>
      <c r="AB2643" s="508"/>
      <c r="AC2643" s="513"/>
      <c r="AD2643" s="508"/>
      <c r="AE2643" s="507"/>
      <c r="AF2643" s="513"/>
      <c r="AG2643" s="507"/>
      <c r="AH2643" s="508"/>
      <c r="AI2643" s="509"/>
      <c r="AJ2643" s="507"/>
      <c r="AK2643" s="507"/>
      <c r="AL2643" s="510"/>
      <c r="AM2643" s="511"/>
      <c r="AN2643" s="512"/>
      <c r="AO2643" s="511"/>
      <c r="AP2643" s="507"/>
      <c r="AQ2643" s="512"/>
      <c r="AR2643" s="513"/>
      <c r="AS2643" s="508"/>
      <c r="AT2643" s="511"/>
      <c r="AU2643" s="511"/>
      <c r="AV2643" s="511"/>
      <c r="AW2643" s="511"/>
      <c r="AX2643" s="511"/>
      <c r="AY2643" s="511"/>
      <c r="AZ2643" s="514"/>
      <c r="BA2643" s="515"/>
      <c r="BB2643" s="507"/>
      <c r="BC2643" s="505"/>
      <c r="BD2643" s="524"/>
      <c r="BE2643" s="506"/>
      <c r="BF2643" s="482"/>
      <c r="BG2643" s="483"/>
      <c r="BH2643" s="483"/>
      <c r="BI2643" s="465"/>
      <c r="BJ2643" s="465"/>
      <c r="BK2643" s="465"/>
      <c r="BL2643" s="465"/>
      <c r="BM2643" s="465"/>
      <c r="BN2643" s="465"/>
      <c r="BO2643" s="483"/>
      <c r="BP2643" s="483"/>
      <c r="BQ2643" s="483"/>
      <c r="BR2643" s="483"/>
      <c r="BS2643" s="483"/>
      <c r="BT2643" s="484"/>
      <c r="BU2643" s="484"/>
      <c r="BV2643" s="484"/>
      <c r="BW2643" s="516"/>
      <c r="BX2643" s="434"/>
      <c r="BY2643" s="490"/>
      <c r="BZ2643" s="491"/>
      <c r="CA2643" s="520"/>
      <c r="CB2643" s="520"/>
      <c r="CC2643" s="520"/>
      <c r="CD2643" s="520"/>
      <c r="CE2643" s="520"/>
      <c r="CF2643" s="520"/>
    </row>
    <row r="2644" spans="1:84" ht="13.8" thickBot="1" x14ac:dyDescent="0.3">
      <c r="A2644" s="133"/>
      <c r="B2644" s="134"/>
      <c r="C2644" s="429"/>
      <c r="D2644" s="136"/>
      <c r="E2644" s="136"/>
      <c r="F2644" s="438"/>
      <c r="G2644" s="136"/>
      <c r="H2644" s="139"/>
      <c r="I2644" s="430"/>
      <c r="J2644" s="431"/>
      <c r="K2644" s="432"/>
      <c r="L2644" s="428"/>
      <c r="M2644" s="500"/>
      <c r="N2644" s="518"/>
      <c r="O2644" s="501"/>
      <c r="P2644" s="501"/>
      <c r="Q2644" s="519"/>
      <c r="R2644" s="502"/>
      <c r="S2644" s="502"/>
      <c r="T2644" s="503"/>
      <c r="U2644" s="504"/>
      <c r="V2644" s="505"/>
      <c r="W2644" s="505"/>
      <c r="X2644" s="505"/>
      <c r="Y2644" s="505"/>
      <c r="Z2644" s="506"/>
      <c r="AA2644" s="507"/>
      <c r="AB2644" s="508"/>
      <c r="AC2644" s="513"/>
      <c r="AD2644" s="508"/>
      <c r="AE2644" s="507"/>
      <c r="AF2644" s="513"/>
      <c r="AG2644" s="507"/>
      <c r="AH2644" s="508"/>
      <c r="AI2644" s="509"/>
      <c r="AJ2644" s="507"/>
      <c r="AK2644" s="507"/>
      <c r="AL2644" s="510"/>
      <c r="AM2644" s="511"/>
      <c r="AN2644" s="512"/>
      <c r="AO2644" s="511"/>
      <c r="AP2644" s="507"/>
      <c r="AQ2644" s="512"/>
      <c r="AR2644" s="513"/>
      <c r="AS2644" s="508"/>
      <c r="AT2644" s="511"/>
      <c r="AU2644" s="511"/>
      <c r="AV2644" s="511"/>
      <c r="AW2644" s="511"/>
      <c r="AX2644" s="511"/>
      <c r="AY2644" s="511"/>
      <c r="AZ2644" s="514"/>
      <c r="BA2644" s="515"/>
      <c r="BB2644" s="507"/>
      <c r="BC2644" s="505"/>
      <c r="BD2644" s="524"/>
      <c r="BE2644" s="506"/>
      <c r="BF2644" s="482"/>
      <c r="BG2644" s="483"/>
      <c r="BH2644" s="483"/>
      <c r="BI2644" s="465"/>
      <c r="BJ2644" s="465"/>
      <c r="BK2644" s="465"/>
      <c r="BL2644" s="465"/>
      <c r="BM2644" s="465"/>
      <c r="BN2644" s="465"/>
      <c r="BO2644" s="483"/>
      <c r="BP2644" s="483"/>
      <c r="BQ2644" s="483"/>
      <c r="BR2644" s="483"/>
      <c r="BS2644" s="483"/>
      <c r="BT2644" s="484"/>
      <c r="BU2644" s="484"/>
      <c r="BV2644" s="484"/>
      <c r="BW2644" s="516"/>
      <c r="BX2644" s="434"/>
      <c r="BY2644" s="490"/>
      <c r="BZ2644" s="491"/>
      <c r="CA2644" s="520"/>
      <c r="CB2644" s="520"/>
      <c r="CC2644" s="520"/>
      <c r="CD2644" s="520"/>
      <c r="CE2644" s="520"/>
      <c r="CF2644" s="520"/>
    </row>
    <row r="2645" spans="1:84" ht="13.8" thickBot="1" x14ac:dyDescent="0.3">
      <c r="A2645" s="133"/>
      <c r="B2645" s="134"/>
      <c r="C2645" s="429"/>
      <c r="D2645" s="136"/>
      <c r="E2645" s="136"/>
      <c r="F2645" s="438"/>
      <c r="G2645" s="136"/>
      <c r="H2645" s="139"/>
      <c r="I2645" s="430"/>
      <c r="J2645" s="431"/>
      <c r="K2645" s="432"/>
      <c r="L2645" s="428"/>
      <c r="M2645" s="500"/>
      <c r="N2645" s="518"/>
      <c r="O2645" s="501"/>
      <c r="P2645" s="501"/>
      <c r="Q2645" s="519"/>
      <c r="R2645" s="502"/>
      <c r="S2645" s="502"/>
      <c r="T2645" s="503"/>
      <c r="U2645" s="504"/>
      <c r="V2645" s="505"/>
      <c r="W2645" s="505"/>
      <c r="X2645" s="505"/>
      <c r="Y2645" s="505"/>
      <c r="Z2645" s="506"/>
      <c r="AA2645" s="507"/>
      <c r="AB2645" s="508"/>
      <c r="AC2645" s="513"/>
      <c r="AD2645" s="508"/>
      <c r="AE2645" s="507"/>
      <c r="AF2645" s="513"/>
      <c r="AG2645" s="507"/>
      <c r="AH2645" s="508"/>
      <c r="AI2645" s="509"/>
      <c r="AJ2645" s="507"/>
      <c r="AK2645" s="507"/>
      <c r="AL2645" s="510"/>
      <c r="AM2645" s="511"/>
      <c r="AN2645" s="512"/>
      <c r="AO2645" s="511"/>
      <c r="AP2645" s="507"/>
      <c r="AQ2645" s="512"/>
      <c r="AR2645" s="513"/>
      <c r="AS2645" s="508"/>
      <c r="AT2645" s="511"/>
      <c r="AU2645" s="511"/>
      <c r="AV2645" s="511"/>
      <c r="AW2645" s="511"/>
      <c r="AX2645" s="511"/>
      <c r="AY2645" s="511"/>
      <c r="AZ2645" s="514"/>
      <c r="BA2645" s="515"/>
      <c r="BB2645" s="507"/>
      <c r="BC2645" s="505"/>
      <c r="BD2645" s="524"/>
      <c r="BE2645" s="506"/>
      <c r="BF2645" s="482"/>
      <c r="BG2645" s="483"/>
      <c r="BH2645" s="483"/>
      <c r="BI2645" s="465"/>
      <c r="BJ2645" s="465"/>
      <c r="BK2645" s="465"/>
      <c r="BL2645" s="465"/>
      <c r="BM2645" s="465"/>
      <c r="BN2645" s="465"/>
      <c r="BO2645" s="483"/>
      <c r="BP2645" s="483"/>
      <c r="BQ2645" s="483"/>
      <c r="BR2645" s="483"/>
      <c r="BS2645" s="483"/>
      <c r="BT2645" s="484"/>
      <c r="BU2645" s="484"/>
      <c r="BV2645" s="484"/>
      <c r="BW2645" s="516"/>
      <c r="BX2645" s="434"/>
      <c r="BY2645" s="490"/>
      <c r="BZ2645" s="491"/>
      <c r="CA2645" s="520"/>
      <c r="CB2645" s="520"/>
      <c r="CC2645" s="520"/>
      <c r="CD2645" s="520"/>
      <c r="CE2645" s="520"/>
      <c r="CF2645" s="520"/>
    </row>
    <row r="2646" spans="1:84" ht="13.8" thickBot="1" x14ac:dyDescent="0.3">
      <c r="A2646" s="133"/>
      <c r="B2646" s="134"/>
      <c r="C2646" s="429"/>
      <c r="D2646" s="136"/>
      <c r="E2646" s="136"/>
      <c r="F2646" s="438"/>
      <c r="G2646" s="136"/>
      <c r="H2646" s="139"/>
      <c r="I2646" s="430"/>
      <c r="J2646" s="431"/>
      <c r="K2646" s="432"/>
      <c r="L2646" s="428"/>
      <c r="M2646" s="500"/>
      <c r="N2646" s="518"/>
      <c r="O2646" s="501"/>
      <c r="P2646" s="501"/>
      <c r="Q2646" s="519"/>
      <c r="R2646" s="502"/>
      <c r="S2646" s="502"/>
      <c r="T2646" s="503"/>
      <c r="U2646" s="504"/>
      <c r="V2646" s="505"/>
      <c r="W2646" s="505"/>
      <c r="X2646" s="505"/>
      <c r="Y2646" s="505"/>
      <c r="Z2646" s="506"/>
      <c r="AA2646" s="507"/>
      <c r="AB2646" s="508"/>
      <c r="AC2646" s="513"/>
      <c r="AD2646" s="508"/>
      <c r="AE2646" s="507"/>
      <c r="AF2646" s="513"/>
      <c r="AG2646" s="507"/>
      <c r="AH2646" s="508"/>
      <c r="AI2646" s="509"/>
      <c r="AJ2646" s="507"/>
      <c r="AK2646" s="507"/>
      <c r="AL2646" s="510"/>
      <c r="AM2646" s="511"/>
      <c r="AN2646" s="512"/>
      <c r="AO2646" s="511"/>
      <c r="AP2646" s="507"/>
      <c r="AQ2646" s="512"/>
      <c r="AR2646" s="513"/>
      <c r="AS2646" s="508"/>
      <c r="AT2646" s="511"/>
      <c r="AU2646" s="511"/>
      <c r="AV2646" s="511"/>
      <c r="AW2646" s="511"/>
      <c r="AX2646" s="511"/>
      <c r="AY2646" s="511"/>
      <c r="AZ2646" s="514"/>
      <c r="BA2646" s="515"/>
      <c r="BB2646" s="507"/>
      <c r="BC2646" s="505"/>
      <c r="BD2646" s="524"/>
      <c r="BE2646" s="506"/>
      <c r="BF2646" s="482"/>
      <c r="BG2646" s="483"/>
      <c r="BH2646" s="483"/>
      <c r="BI2646" s="465"/>
      <c r="BJ2646" s="465"/>
      <c r="BK2646" s="465"/>
      <c r="BL2646" s="465"/>
      <c r="BM2646" s="465"/>
      <c r="BN2646" s="465"/>
      <c r="BO2646" s="483"/>
      <c r="BP2646" s="483"/>
      <c r="BQ2646" s="483"/>
      <c r="BR2646" s="483"/>
      <c r="BS2646" s="483"/>
      <c r="BT2646" s="484"/>
      <c r="BU2646" s="484"/>
      <c r="BV2646" s="484"/>
      <c r="BW2646" s="516"/>
      <c r="BX2646" s="434"/>
      <c r="BY2646" s="490"/>
      <c r="BZ2646" s="491"/>
      <c r="CA2646" s="520"/>
      <c r="CB2646" s="520"/>
      <c r="CC2646" s="520"/>
      <c r="CD2646" s="520"/>
      <c r="CE2646" s="520"/>
      <c r="CF2646" s="520"/>
    </row>
    <row r="2647" spans="1:84" ht="13.8" thickBot="1" x14ac:dyDescent="0.3">
      <c r="A2647" s="133"/>
      <c r="B2647" s="134"/>
      <c r="C2647" s="429"/>
      <c r="D2647" s="136"/>
      <c r="E2647" s="136"/>
      <c r="F2647" s="438"/>
      <c r="G2647" s="136"/>
      <c r="H2647" s="139"/>
      <c r="I2647" s="430"/>
      <c r="J2647" s="431"/>
      <c r="K2647" s="432"/>
      <c r="L2647" s="428"/>
      <c r="M2647" s="500"/>
      <c r="N2647" s="518"/>
      <c r="O2647" s="501"/>
      <c r="P2647" s="501"/>
      <c r="Q2647" s="519"/>
      <c r="R2647" s="502"/>
      <c r="S2647" s="502"/>
      <c r="T2647" s="503"/>
      <c r="U2647" s="504"/>
      <c r="V2647" s="505"/>
      <c r="W2647" s="505"/>
      <c r="X2647" s="505"/>
      <c r="Y2647" s="505"/>
      <c r="Z2647" s="506"/>
      <c r="AA2647" s="507"/>
      <c r="AB2647" s="508"/>
      <c r="AC2647" s="513"/>
      <c r="AD2647" s="508"/>
      <c r="AE2647" s="507"/>
      <c r="AF2647" s="513"/>
      <c r="AG2647" s="507"/>
      <c r="AH2647" s="508"/>
      <c r="AI2647" s="509"/>
      <c r="AJ2647" s="507"/>
      <c r="AK2647" s="507"/>
      <c r="AL2647" s="510"/>
      <c r="AM2647" s="511"/>
      <c r="AN2647" s="512"/>
      <c r="AO2647" s="511"/>
      <c r="AP2647" s="507"/>
      <c r="AQ2647" s="512"/>
      <c r="AR2647" s="513"/>
      <c r="AS2647" s="508"/>
      <c r="AT2647" s="511"/>
      <c r="AU2647" s="511"/>
      <c r="AV2647" s="511"/>
      <c r="AW2647" s="511"/>
      <c r="AX2647" s="511"/>
      <c r="AY2647" s="511"/>
      <c r="AZ2647" s="514"/>
      <c r="BA2647" s="515"/>
      <c r="BB2647" s="507"/>
      <c r="BC2647" s="505"/>
      <c r="BD2647" s="524"/>
      <c r="BE2647" s="506"/>
      <c r="BF2647" s="482"/>
      <c r="BG2647" s="483"/>
      <c r="BH2647" s="483"/>
      <c r="BI2647" s="465"/>
      <c r="BJ2647" s="465"/>
      <c r="BK2647" s="465"/>
      <c r="BL2647" s="465"/>
      <c r="BM2647" s="465"/>
      <c r="BN2647" s="465"/>
      <c r="BO2647" s="483"/>
      <c r="BP2647" s="483"/>
      <c r="BQ2647" s="483"/>
      <c r="BR2647" s="483"/>
      <c r="BS2647" s="483"/>
      <c r="BT2647" s="484"/>
      <c r="BU2647" s="484"/>
      <c r="BV2647" s="484"/>
      <c r="BW2647" s="516"/>
      <c r="BX2647" s="434"/>
      <c r="BY2647" s="490"/>
      <c r="BZ2647" s="491"/>
      <c r="CA2647" s="520"/>
      <c r="CB2647" s="520"/>
      <c r="CC2647" s="520"/>
      <c r="CD2647" s="520"/>
      <c r="CE2647" s="520"/>
      <c r="CF2647" s="520"/>
    </row>
    <row r="2648" spans="1:84" ht="13.8" thickBot="1" x14ac:dyDescent="0.3">
      <c r="A2648" s="133"/>
      <c r="B2648" s="134"/>
      <c r="C2648" s="429"/>
      <c r="D2648" s="136"/>
      <c r="E2648" s="136"/>
      <c r="F2648" s="438"/>
      <c r="G2648" s="136"/>
      <c r="H2648" s="139"/>
      <c r="I2648" s="430"/>
      <c r="J2648" s="431"/>
      <c r="K2648" s="432"/>
      <c r="L2648" s="428"/>
      <c r="M2648" s="500"/>
      <c r="N2648" s="518"/>
      <c r="O2648" s="501"/>
      <c r="P2648" s="501"/>
      <c r="Q2648" s="519"/>
      <c r="R2648" s="502"/>
      <c r="S2648" s="502"/>
      <c r="T2648" s="503"/>
      <c r="U2648" s="504"/>
      <c r="V2648" s="505"/>
      <c r="W2648" s="505"/>
      <c r="X2648" s="505"/>
      <c r="Y2648" s="505"/>
      <c r="Z2648" s="506"/>
      <c r="AA2648" s="507"/>
      <c r="AB2648" s="508"/>
      <c r="AC2648" s="513"/>
      <c r="AD2648" s="508"/>
      <c r="AE2648" s="507"/>
      <c r="AF2648" s="513"/>
      <c r="AG2648" s="507"/>
      <c r="AH2648" s="508"/>
      <c r="AI2648" s="509"/>
      <c r="AJ2648" s="507"/>
      <c r="AK2648" s="507"/>
      <c r="AL2648" s="510"/>
      <c r="AM2648" s="511"/>
      <c r="AN2648" s="512"/>
      <c r="AO2648" s="511"/>
      <c r="AP2648" s="507"/>
      <c r="AQ2648" s="512"/>
      <c r="AR2648" s="513"/>
      <c r="AS2648" s="508"/>
      <c r="AT2648" s="511"/>
      <c r="AU2648" s="511"/>
      <c r="AV2648" s="511"/>
      <c r="AW2648" s="511"/>
      <c r="AX2648" s="511"/>
      <c r="AY2648" s="511"/>
      <c r="AZ2648" s="514"/>
      <c r="BA2648" s="515"/>
      <c r="BB2648" s="507"/>
      <c r="BC2648" s="505"/>
      <c r="BD2648" s="524"/>
      <c r="BE2648" s="506"/>
      <c r="BF2648" s="482"/>
      <c r="BG2648" s="483"/>
      <c r="BH2648" s="483"/>
      <c r="BI2648" s="465"/>
      <c r="BJ2648" s="465"/>
      <c r="BK2648" s="465"/>
      <c r="BL2648" s="465"/>
      <c r="BM2648" s="465"/>
      <c r="BN2648" s="465"/>
      <c r="BO2648" s="483"/>
      <c r="BP2648" s="483"/>
      <c r="BQ2648" s="483"/>
      <c r="BR2648" s="483"/>
      <c r="BS2648" s="483"/>
      <c r="BT2648" s="484"/>
      <c r="BU2648" s="484"/>
      <c r="BV2648" s="484"/>
      <c r="BW2648" s="516"/>
      <c r="BX2648" s="434"/>
      <c r="BY2648" s="490"/>
      <c r="BZ2648" s="491"/>
      <c r="CA2648" s="520"/>
      <c r="CB2648" s="520"/>
      <c r="CC2648" s="520"/>
      <c r="CD2648" s="520"/>
      <c r="CE2648" s="520"/>
      <c r="CF2648" s="520"/>
    </row>
    <row r="2649" spans="1:84" ht="13.8" thickBot="1" x14ac:dyDescent="0.3">
      <c r="A2649" s="133"/>
      <c r="B2649" s="134"/>
      <c r="C2649" s="429"/>
      <c r="D2649" s="136"/>
      <c r="E2649" s="136"/>
      <c r="F2649" s="438"/>
      <c r="G2649" s="136"/>
      <c r="H2649" s="139"/>
      <c r="I2649" s="430"/>
      <c r="J2649" s="431"/>
      <c r="K2649" s="432"/>
      <c r="L2649" s="428"/>
      <c r="M2649" s="500"/>
      <c r="N2649" s="518"/>
      <c r="O2649" s="501"/>
      <c r="P2649" s="501"/>
      <c r="Q2649" s="519"/>
      <c r="R2649" s="502"/>
      <c r="S2649" s="502"/>
      <c r="T2649" s="503"/>
      <c r="U2649" s="504"/>
      <c r="V2649" s="505"/>
      <c r="W2649" s="505"/>
      <c r="X2649" s="505"/>
      <c r="Y2649" s="505"/>
      <c r="Z2649" s="506"/>
      <c r="AA2649" s="507"/>
      <c r="AB2649" s="508"/>
      <c r="AC2649" s="513"/>
      <c r="AD2649" s="508"/>
      <c r="AE2649" s="507"/>
      <c r="AF2649" s="513"/>
      <c r="AG2649" s="507"/>
      <c r="AH2649" s="508"/>
      <c r="AI2649" s="509"/>
      <c r="AJ2649" s="507"/>
      <c r="AK2649" s="507"/>
      <c r="AL2649" s="510"/>
      <c r="AM2649" s="511"/>
      <c r="AN2649" s="512"/>
      <c r="AO2649" s="511"/>
      <c r="AP2649" s="507"/>
      <c r="AQ2649" s="512"/>
      <c r="AR2649" s="513"/>
      <c r="AS2649" s="508"/>
      <c r="AT2649" s="511"/>
      <c r="AU2649" s="511"/>
      <c r="AV2649" s="511"/>
      <c r="AW2649" s="511"/>
      <c r="AX2649" s="511"/>
      <c r="AY2649" s="511"/>
      <c r="AZ2649" s="514"/>
      <c r="BA2649" s="515"/>
      <c r="BB2649" s="507"/>
      <c r="BC2649" s="505"/>
      <c r="BD2649" s="524"/>
      <c r="BE2649" s="506"/>
      <c r="BF2649" s="482"/>
      <c r="BG2649" s="483"/>
      <c r="BH2649" s="483"/>
      <c r="BI2649" s="465"/>
      <c r="BJ2649" s="465"/>
      <c r="BK2649" s="465"/>
      <c r="BL2649" s="465"/>
      <c r="BM2649" s="465"/>
      <c r="BN2649" s="465"/>
      <c r="BO2649" s="483"/>
      <c r="BP2649" s="483"/>
      <c r="BQ2649" s="483"/>
      <c r="BR2649" s="483"/>
      <c r="BS2649" s="483"/>
      <c r="BT2649" s="484"/>
      <c r="BU2649" s="484"/>
      <c r="BV2649" s="484"/>
      <c r="BW2649" s="516"/>
      <c r="BX2649" s="434"/>
      <c r="BY2649" s="490"/>
      <c r="BZ2649" s="491"/>
      <c r="CA2649" s="520"/>
      <c r="CB2649" s="520"/>
      <c r="CC2649" s="520"/>
      <c r="CD2649" s="520"/>
      <c r="CE2649" s="520"/>
      <c r="CF2649" s="520"/>
    </row>
    <row r="2650" spans="1:84" ht="13.8" thickBot="1" x14ac:dyDescent="0.3">
      <c r="A2650" s="133"/>
      <c r="B2650" s="134"/>
      <c r="C2650" s="429"/>
      <c r="D2650" s="136"/>
      <c r="E2650" s="136"/>
      <c r="F2650" s="438"/>
      <c r="G2650" s="136"/>
      <c r="H2650" s="139"/>
      <c r="I2650" s="430"/>
      <c r="J2650" s="431"/>
      <c r="K2650" s="432"/>
      <c r="L2650" s="428"/>
      <c r="M2650" s="500"/>
      <c r="N2650" s="518"/>
      <c r="O2650" s="501"/>
      <c r="P2650" s="501"/>
      <c r="Q2650" s="519"/>
      <c r="R2650" s="502"/>
      <c r="S2650" s="502"/>
      <c r="T2650" s="503"/>
      <c r="U2650" s="504"/>
      <c r="V2650" s="505"/>
      <c r="W2650" s="505"/>
      <c r="X2650" s="505"/>
      <c r="Y2650" s="505"/>
      <c r="Z2650" s="506"/>
      <c r="AA2650" s="507"/>
      <c r="AB2650" s="508"/>
      <c r="AC2650" s="513"/>
      <c r="AD2650" s="508"/>
      <c r="AE2650" s="507"/>
      <c r="AF2650" s="513"/>
      <c r="AG2650" s="507"/>
      <c r="AH2650" s="508"/>
      <c r="AI2650" s="509"/>
      <c r="AJ2650" s="507"/>
      <c r="AK2650" s="507"/>
      <c r="AL2650" s="510"/>
      <c r="AM2650" s="511"/>
      <c r="AN2650" s="512"/>
      <c r="AO2650" s="511"/>
      <c r="AP2650" s="507"/>
      <c r="AQ2650" s="512"/>
      <c r="AR2650" s="513"/>
      <c r="AS2650" s="508"/>
      <c r="AT2650" s="511"/>
      <c r="AU2650" s="511"/>
      <c r="AV2650" s="511"/>
      <c r="AW2650" s="511"/>
      <c r="AX2650" s="511"/>
      <c r="AY2650" s="511"/>
      <c r="AZ2650" s="514"/>
      <c r="BA2650" s="515"/>
      <c r="BB2650" s="507"/>
      <c r="BC2650" s="505"/>
      <c r="BD2650" s="524"/>
      <c r="BE2650" s="506"/>
      <c r="BF2650" s="482"/>
      <c r="BG2650" s="483"/>
      <c r="BH2650" s="483"/>
      <c r="BI2650" s="465"/>
      <c r="BJ2650" s="465"/>
      <c r="BK2650" s="465"/>
      <c r="BL2650" s="465"/>
      <c r="BM2650" s="465"/>
      <c r="BN2650" s="465"/>
      <c r="BO2650" s="483"/>
      <c r="BP2650" s="483"/>
      <c r="BQ2650" s="483"/>
      <c r="BR2650" s="483"/>
      <c r="BS2650" s="483"/>
      <c r="BT2650" s="484"/>
      <c r="BU2650" s="484"/>
      <c r="BV2650" s="484"/>
      <c r="BW2650" s="516"/>
      <c r="BX2650" s="434"/>
      <c r="BY2650" s="490"/>
      <c r="BZ2650" s="491"/>
      <c r="CA2650" s="520"/>
      <c r="CB2650" s="520"/>
      <c r="CC2650" s="520"/>
      <c r="CD2650" s="520"/>
      <c r="CE2650" s="520"/>
      <c r="CF2650" s="520"/>
    </row>
    <row r="2651" spans="1:84" ht="13.8" thickBot="1" x14ac:dyDescent="0.3">
      <c r="A2651" s="133"/>
      <c r="B2651" s="134"/>
      <c r="C2651" s="429"/>
      <c r="D2651" s="136"/>
      <c r="E2651" s="136"/>
      <c r="F2651" s="438"/>
      <c r="G2651" s="136"/>
      <c r="H2651" s="139"/>
      <c r="I2651" s="430"/>
      <c r="J2651" s="431"/>
      <c r="K2651" s="432"/>
      <c r="L2651" s="428"/>
      <c r="M2651" s="500"/>
      <c r="N2651" s="518"/>
      <c r="O2651" s="501"/>
      <c r="P2651" s="501"/>
      <c r="Q2651" s="519"/>
      <c r="R2651" s="502"/>
      <c r="S2651" s="502"/>
      <c r="T2651" s="503"/>
      <c r="U2651" s="504"/>
      <c r="V2651" s="505"/>
      <c r="W2651" s="505"/>
      <c r="X2651" s="505"/>
      <c r="Y2651" s="505"/>
      <c r="Z2651" s="506"/>
      <c r="AA2651" s="507"/>
      <c r="AB2651" s="508"/>
      <c r="AC2651" s="513"/>
      <c r="AD2651" s="508"/>
      <c r="AE2651" s="507"/>
      <c r="AF2651" s="513"/>
      <c r="AG2651" s="507"/>
      <c r="AH2651" s="508"/>
      <c r="AI2651" s="509"/>
      <c r="AJ2651" s="507"/>
      <c r="AK2651" s="507"/>
      <c r="AL2651" s="510"/>
      <c r="AM2651" s="511"/>
      <c r="AN2651" s="512"/>
      <c r="AO2651" s="511"/>
      <c r="AP2651" s="507"/>
      <c r="AQ2651" s="512"/>
      <c r="AR2651" s="513"/>
      <c r="AS2651" s="508"/>
      <c r="AT2651" s="511"/>
      <c r="AU2651" s="511"/>
      <c r="AV2651" s="511"/>
      <c r="AW2651" s="511"/>
      <c r="AX2651" s="511"/>
      <c r="AY2651" s="511"/>
      <c r="AZ2651" s="514"/>
      <c r="BA2651" s="515"/>
      <c r="BB2651" s="507"/>
      <c r="BC2651" s="505"/>
      <c r="BD2651" s="524"/>
      <c r="BE2651" s="506"/>
      <c r="BF2651" s="482"/>
      <c r="BG2651" s="483"/>
      <c r="BH2651" s="483"/>
      <c r="BI2651" s="465"/>
      <c r="BJ2651" s="465"/>
      <c r="BK2651" s="465"/>
      <c r="BL2651" s="465"/>
      <c r="BM2651" s="465"/>
      <c r="BN2651" s="465"/>
      <c r="BO2651" s="483"/>
      <c r="BP2651" s="483"/>
      <c r="BQ2651" s="483"/>
      <c r="BR2651" s="483"/>
      <c r="BS2651" s="483"/>
      <c r="BT2651" s="484"/>
      <c r="BU2651" s="484"/>
      <c r="BV2651" s="484"/>
      <c r="BW2651" s="516"/>
      <c r="BX2651" s="434"/>
      <c r="BY2651" s="490"/>
      <c r="BZ2651" s="491"/>
      <c r="CA2651" s="520"/>
      <c r="CB2651" s="520"/>
      <c r="CC2651" s="520"/>
      <c r="CD2651" s="520"/>
      <c r="CE2651" s="520"/>
      <c r="CF2651" s="520"/>
    </row>
    <row r="2652" spans="1:84" ht="13.8" thickBot="1" x14ac:dyDescent="0.3">
      <c r="A2652" s="133"/>
      <c r="B2652" s="134"/>
      <c r="C2652" s="429"/>
      <c r="D2652" s="136"/>
      <c r="E2652" s="136"/>
      <c r="F2652" s="438"/>
      <c r="G2652" s="136"/>
      <c r="H2652" s="139"/>
      <c r="I2652" s="430"/>
      <c r="J2652" s="431"/>
      <c r="K2652" s="432"/>
      <c r="L2652" s="428"/>
      <c r="M2652" s="500"/>
      <c r="N2652" s="518"/>
      <c r="O2652" s="501"/>
      <c r="P2652" s="501"/>
      <c r="Q2652" s="519"/>
      <c r="R2652" s="502"/>
      <c r="S2652" s="502"/>
      <c r="T2652" s="503"/>
      <c r="U2652" s="504"/>
      <c r="V2652" s="505"/>
      <c r="W2652" s="505"/>
      <c r="X2652" s="505"/>
      <c r="Y2652" s="505"/>
      <c r="Z2652" s="506"/>
      <c r="AA2652" s="507"/>
      <c r="AB2652" s="508"/>
      <c r="AC2652" s="513"/>
      <c r="AD2652" s="508"/>
      <c r="AE2652" s="507"/>
      <c r="AF2652" s="513"/>
      <c r="AG2652" s="507"/>
      <c r="AH2652" s="508"/>
      <c r="AI2652" s="509"/>
      <c r="AJ2652" s="507"/>
      <c r="AK2652" s="507"/>
      <c r="AL2652" s="510"/>
      <c r="AM2652" s="511"/>
      <c r="AN2652" s="512"/>
      <c r="AO2652" s="511"/>
      <c r="AP2652" s="507"/>
      <c r="AQ2652" s="512"/>
      <c r="AR2652" s="513"/>
      <c r="AS2652" s="508"/>
      <c r="AT2652" s="511"/>
      <c r="AU2652" s="511"/>
      <c r="AV2652" s="511"/>
      <c r="AW2652" s="511"/>
      <c r="AX2652" s="511"/>
      <c r="AY2652" s="511"/>
      <c r="AZ2652" s="514"/>
      <c r="BA2652" s="515"/>
      <c r="BB2652" s="507"/>
      <c r="BC2652" s="505"/>
      <c r="BD2652" s="524"/>
      <c r="BE2652" s="506"/>
      <c r="BF2652" s="482"/>
      <c r="BG2652" s="483"/>
      <c r="BH2652" s="483"/>
      <c r="BI2652" s="465"/>
      <c r="BJ2652" s="465"/>
      <c r="BK2652" s="465"/>
      <c r="BL2652" s="465"/>
      <c r="BM2652" s="465"/>
      <c r="BN2652" s="465"/>
      <c r="BO2652" s="483"/>
      <c r="BP2652" s="483"/>
      <c r="BQ2652" s="483"/>
      <c r="BR2652" s="483"/>
      <c r="BS2652" s="483"/>
      <c r="BT2652" s="484"/>
      <c r="BU2652" s="484"/>
      <c r="BV2652" s="484"/>
      <c r="BW2652" s="516"/>
      <c r="BX2652" s="434"/>
      <c r="BY2652" s="490"/>
      <c r="BZ2652" s="491"/>
      <c r="CA2652" s="520"/>
      <c r="CB2652" s="520"/>
      <c r="CC2652" s="520"/>
      <c r="CD2652" s="520"/>
      <c r="CE2652" s="520"/>
      <c r="CF2652" s="520"/>
    </row>
    <row r="2653" spans="1:84" ht="13.8" thickBot="1" x14ac:dyDescent="0.3">
      <c r="A2653" s="133"/>
      <c r="B2653" s="134"/>
      <c r="C2653" s="429"/>
      <c r="D2653" s="136"/>
      <c r="E2653" s="136"/>
      <c r="F2653" s="438"/>
      <c r="G2653" s="136"/>
      <c r="H2653" s="139"/>
      <c r="I2653" s="430"/>
      <c r="J2653" s="431"/>
      <c r="K2653" s="432"/>
      <c r="L2653" s="428"/>
      <c r="M2653" s="500"/>
      <c r="N2653" s="518"/>
      <c r="O2653" s="501"/>
      <c r="P2653" s="501"/>
      <c r="Q2653" s="519"/>
      <c r="R2653" s="502"/>
      <c r="S2653" s="502"/>
      <c r="T2653" s="503"/>
      <c r="U2653" s="504"/>
      <c r="V2653" s="505"/>
      <c r="W2653" s="505"/>
      <c r="X2653" s="505"/>
      <c r="Y2653" s="505"/>
      <c r="Z2653" s="506"/>
      <c r="AA2653" s="507"/>
      <c r="AB2653" s="508"/>
      <c r="AC2653" s="513"/>
      <c r="AD2653" s="508"/>
      <c r="AE2653" s="507"/>
      <c r="AF2653" s="513"/>
      <c r="AG2653" s="507"/>
      <c r="AH2653" s="508"/>
      <c r="AI2653" s="509"/>
      <c r="AJ2653" s="507"/>
      <c r="AK2653" s="507"/>
      <c r="AL2653" s="510"/>
      <c r="AM2653" s="511"/>
      <c r="AN2653" s="512"/>
      <c r="AO2653" s="511"/>
      <c r="AP2653" s="507"/>
      <c r="AQ2653" s="512"/>
      <c r="AR2653" s="513"/>
      <c r="AS2653" s="508"/>
      <c r="AT2653" s="511"/>
      <c r="AU2653" s="511"/>
      <c r="AV2653" s="511"/>
      <c r="AW2653" s="511"/>
      <c r="AX2653" s="511"/>
      <c r="AY2653" s="511"/>
      <c r="AZ2653" s="514"/>
      <c r="BA2653" s="515"/>
      <c r="BB2653" s="507"/>
      <c r="BC2653" s="505"/>
      <c r="BD2653" s="524"/>
      <c r="BE2653" s="506"/>
      <c r="BF2653" s="482"/>
      <c r="BG2653" s="483"/>
      <c r="BH2653" s="483"/>
      <c r="BI2653" s="465"/>
      <c r="BJ2653" s="465"/>
      <c r="BK2653" s="465"/>
      <c r="BL2653" s="465"/>
      <c r="BM2653" s="465"/>
      <c r="BN2653" s="465"/>
      <c r="BO2653" s="483"/>
      <c r="BP2653" s="483"/>
      <c r="BQ2653" s="483"/>
      <c r="BR2653" s="483"/>
      <c r="BS2653" s="483"/>
      <c r="BT2653" s="484"/>
      <c r="BU2653" s="484"/>
      <c r="BV2653" s="484"/>
      <c r="BW2653" s="516"/>
      <c r="BX2653" s="434"/>
      <c r="BY2653" s="490"/>
      <c r="BZ2653" s="491"/>
      <c r="CA2653" s="520"/>
      <c r="CB2653" s="520"/>
      <c r="CC2653" s="520"/>
      <c r="CD2653" s="520"/>
      <c r="CE2653" s="520"/>
      <c r="CF2653" s="520"/>
    </row>
    <row r="2654" spans="1:84" ht="13.8" thickBot="1" x14ac:dyDescent="0.3">
      <c r="A2654" s="133"/>
      <c r="B2654" s="134"/>
      <c r="C2654" s="429"/>
      <c r="D2654" s="136"/>
      <c r="E2654" s="136"/>
      <c r="F2654" s="438"/>
      <c r="G2654" s="136"/>
      <c r="H2654" s="139"/>
      <c r="I2654" s="430"/>
      <c r="J2654" s="431"/>
      <c r="K2654" s="432"/>
      <c r="L2654" s="428"/>
      <c r="M2654" s="500"/>
      <c r="N2654" s="518"/>
      <c r="O2654" s="501"/>
      <c r="P2654" s="501"/>
      <c r="Q2654" s="519"/>
      <c r="R2654" s="502"/>
      <c r="S2654" s="502"/>
      <c r="T2654" s="503"/>
      <c r="U2654" s="504"/>
      <c r="V2654" s="505"/>
      <c r="W2654" s="505"/>
      <c r="X2654" s="505"/>
      <c r="Y2654" s="505"/>
      <c r="Z2654" s="506"/>
      <c r="AA2654" s="507"/>
      <c r="AB2654" s="508"/>
      <c r="AC2654" s="513"/>
      <c r="AD2654" s="508"/>
      <c r="AE2654" s="507"/>
      <c r="AF2654" s="513"/>
      <c r="AG2654" s="507"/>
      <c r="AH2654" s="508"/>
      <c r="AI2654" s="509"/>
      <c r="AJ2654" s="507"/>
      <c r="AK2654" s="507"/>
      <c r="AL2654" s="510"/>
      <c r="AM2654" s="511"/>
      <c r="AN2654" s="512"/>
      <c r="AO2654" s="511"/>
      <c r="AP2654" s="507"/>
      <c r="AQ2654" s="512"/>
      <c r="AR2654" s="513"/>
      <c r="AS2654" s="508"/>
      <c r="AT2654" s="511"/>
      <c r="AU2654" s="511"/>
      <c r="AV2654" s="511"/>
      <c r="AW2654" s="511"/>
      <c r="AX2654" s="511"/>
      <c r="AY2654" s="511"/>
      <c r="AZ2654" s="514"/>
      <c r="BA2654" s="515"/>
      <c r="BB2654" s="507"/>
      <c r="BC2654" s="505"/>
      <c r="BD2654" s="524"/>
      <c r="BE2654" s="506"/>
      <c r="BF2654" s="482"/>
      <c r="BG2654" s="483"/>
      <c r="BH2654" s="483"/>
      <c r="BI2654" s="465"/>
      <c r="BJ2654" s="465"/>
      <c r="BK2654" s="465"/>
      <c r="BL2654" s="465"/>
      <c r="BM2654" s="465"/>
      <c r="BN2654" s="465"/>
      <c r="BO2654" s="483"/>
      <c r="BP2654" s="483"/>
      <c r="BQ2654" s="483"/>
      <c r="BR2654" s="483"/>
      <c r="BS2654" s="483"/>
      <c r="BT2654" s="484"/>
      <c r="BU2654" s="484"/>
      <c r="BV2654" s="484"/>
      <c r="BW2654" s="516"/>
      <c r="BX2654" s="434"/>
      <c r="BY2654" s="490"/>
      <c r="BZ2654" s="491"/>
      <c r="CA2654" s="520"/>
      <c r="CB2654" s="520"/>
      <c r="CC2654" s="520"/>
      <c r="CD2654" s="520"/>
      <c r="CE2654" s="520"/>
      <c r="CF2654" s="520"/>
    </row>
    <row r="2655" spans="1:84" ht="13.8" thickBot="1" x14ac:dyDescent="0.3">
      <c r="A2655" s="133"/>
      <c r="B2655" s="134"/>
      <c r="C2655" s="429"/>
      <c r="D2655" s="136"/>
      <c r="E2655" s="136"/>
      <c r="F2655" s="438"/>
      <c r="G2655" s="136"/>
      <c r="H2655" s="139"/>
      <c r="I2655" s="430"/>
      <c r="J2655" s="431"/>
      <c r="K2655" s="432"/>
      <c r="L2655" s="428"/>
      <c r="M2655" s="500"/>
      <c r="N2655" s="518"/>
      <c r="O2655" s="501"/>
      <c r="P2655" s="501"/>
      <c r="Q2655" s="519"/>
      <c r="R2655" s="502"/>
      <c r="S2655" s="502"/>
      <c r="T2655" s="503"/>
      <c r="U2655" s="504"/>
      <c r="V2655" s="505"/>
      <c r="W2655" s="505"/>
      <c r="X2655" s="505"/>
      <c r="Y2655" s="505"/>
      <c r="Z2655" s="506"/>
      <c r="AA2655" s="507"/>
      <c r="AB2655" s="508"/>
      <c r="AC2655" s="513"/>
      <c r="AD2655" s="508"/>
      <c r="AE2655" s="507"/>
      <c r="AF2655" s="513"/>
      <c r="AG2655" s="507"/>
      <c r="AH2655" s="508"/>
      <c r="AI2655" s="509"/>
      <c r="AJ2655" s="507"/>
      <c r="AK2655" s="507"/>
      <c r="AL2655" s="510"/>
      <c r="AM2655" s="511"/>
      <c r="AN2655" s="512"/>
      <c r="AO2655" s="511"/>
      <c r="AP2655" s="507"/>
      <c r="AQ2655" s="512"/>
      <c r="AR2655" s="513"/>
      <c r="AS2655" s="508"/>
      <c r="AT2655" s="511"/>
      <c r="AU2655" s="511"/>
      <c r="AV2655" s="511"/>
      <c r="AW2655" s="511"/>
      <c r="AX2655" s="511"/>
      <c r="AY2655" s="511"/>
      <c r="AZ2655" s="514"/>
      <c r="BA2655" s="515"/>
      <c r="BB2655" s="507"/>
      <c r="BC2655" s="505"/>
      <c r="BD2655" s="524"/>
      <c r="BE2655" s="506"/>
      <c r="BF2655" s="482"/>
      <c r="BG2655" s="483"/>
      <c r="BH2655" s="483"/>
      <c r="BI2655" s="465"/>
      <c r="BJ2655" s="465"/>
      <c r="BK2655" s="465"/>
      <c r="BL2655" s="465"/>
      <c r="BM2655" s="465"/>
      <c r="BN2655" s="465"/>
      <c r="BO2655" s="483"/>
      <c r="BP2655" s="483"/>
      <c r="BQ2655" s="483"/>
      <c r="BR2655" s="483"/>
      <c r="BS2655" s="483"/>
      <c r="BT2655" s="484"/>
      <c r="BU2655" s="484"/>
      <c r="BV2655" s="484"/>
      <c r="BW2655" s="516"/>
      <c r="BX2655" s="434"/>
      <c r="BY2655" s="490"/>
      <c r="BZ2655" s="491"/>
      <c r="CA2655" s="520"/>
      <c r="CB2655" s="520"/>
      <c r="CC2655" s="520"/>
      <c r="CD2655" s="520"/>
      <c r="CE2655" s="520"/>
      <c r="CF2655" s="520"/>
    </row>
    <row r="2656" spans="1:84" ht="13.8" thickBot="1" x14ac:dyDescent="0.3">
      <c r="A2656" s="133"/>
      <c r="B2656" s="134"/>
      <c r="C2656" s="429"/>
      <c r="D2656" s="136"/>
      <c r="E2656" s="136"/>
      <c r="F2656" s="438"/>
      <c r="G2656" s="136"/>
      <c r="H2656" s="139"/>
      <c r="I2656" s="430"/>
      <c r="J2656" s="431"/>
      <c r="K2656" s="432"/>
      <c r="L2656" s="428"/>
      <c r="M2656" s="500"/>
      <c r="N2656" s="518"/>
      <c r="O2656" s="501"/>
      <c r="P2656" s="501"/>
      <c r="Q2656" s="519"/>
      <c r="R2656" s="502"/>
      <c r="S2656" s="502"/>
      <c r="T2656" s="503"/>
      <c r="U2656" s="504"/>
      <c r="V2656" s="505"/>
      <c r="W2656" s="505"/>
      <c r="X2656" s="505"/>
      <c r="Y2656" s="505"/>
      <c r="Z2656" s="506"/>
      <c r="AA2656" s="507"/>
      <c r="AB2656" s="508"/>
      <c r="AC2656" s="513"/>
      <c r="AD2656" s="508"/>
      <c r="AE2656" s="507"/>
      <c r="AF2656" s="513"/>
      <c r="AG2656" s="507"/>
      <c r="AH2656" s="508"/>
      <c r="AI2656" s="509"/>
      <c r="AJ2656" s="507"/>
      <c r="AK2656" s="507"/>
      <c r="AL2656" s="510"/>
      <c r="AM2656" s="511"/>
      <c r="AN2656" s="512"/>
      <c r="AO2656" s="511"/>
      <c r="AP2656" s="507"/>
      <c r="AQ2656" s="512"/>
      <c r="AR2656" s="513"/>
      <c r="AS2656" s="508"/>
      <c r="AT2656" s="511"/>
      <c r="AU2656" s="511"/>
      <c r="AV2656" s="511"/>
      <c r="AW2656" s="511"/>
      <c r="AX2656" s="511"/>
      <c r="AY2656" s="511"/>
      <c r="AZ2656" s="514"/>
      <c r="BA2656" s="515"/>
      <c r="BB2656" s="507"/>
      <c r="BC2656" s="505"/>
      <c r="BD2656" s="524"/>
      <c r="BE2656" s="506"/>
      <c r="BF2656" s="482"/>
      <c r="BG2656" s="483"/>
      <c r="BH2656" s="483"/>
      <c r="BI2656" s="465"/>
      <c r="BJ2656" s="465"/>
      <c r="BK2656" s="465"/>
      <c r="BL2656" s="465"/>
      <c r="BM2656" s="465"/>
      <c r="BN2656" s="465"/>
      <c r="BO2656" s="483"/>
      <c r="BP2656" s="483"/>
      <c r="BQ2656" s="483"/>
      <c r="BR2656" s="483"/>
      <c r="BS2656" s="483"/>
      <c r="BT2656" s="484"/>
      <c r="BU2656" s="484"/>
      <c r="BV2656" s="484"/>
      <c r="BW2656" s="516"/>
      <c r="BX2656" s="434"/>
      <c r="BY2656" s="490"/>
      <c r="BZ2656" s="491"/>
      <c r="CA2656" s="520"/>
      <c r="CB2656" s="520"/>
      <c r="CC2656" s="520"/>
      <c r="CD2656" s="520"/>
      <c r="CE2656" s="520"/>
      <c r="CF2656" s="520"/>
    </row>
    <row r="2657" spans="1:84" ht="13.8" thickBot="1" x14ac:dyDescent="0.3">
      <c r="A2657" s="133"/>
      <c r="B2657" s="134"/>
      <c r="C2657" s="429"/>
      <c r="D2657" s="136"/>
      <c r="E2657" s="136"/>
      <c r="F2657" s="438"/>
      <c r="G2657" s="136"/>
      <c r="H2657" s="139"/>
      <c r="I2657" s="430"/>
      <c r="J2657" s="431"/>
      <c r="K2657" s="432"/>
      <c r="L2657" s="428"/>
      <c r="M2657" s="500"/>
      <c r="N2657" s="518"/>
      <c r="O2657" s="501"/>
      <c r="P2657" s="501"/>
      <c r="Q2657" s="519"/>
      <c r="R2657" s="502"/>
      <c r="S2657" s="502"/>
      <c r="T2657" s="503"/>
      <c r="U2657" s="504"/>
      <c r="V2657" s="505"/>
      <c r="W2657" s="505"/>
      <c r="X2657" s="505"/>
      <c r="Y2657" s="505"/>
      <c r="Z2657" s="506"/>
      <c r="AA2657" s="507"/>
      <c r="AB2657" s="508"/>
      <c r="AC2657" s="513"/>
      <c r="AD2657" s="508"/>
      <c r="AE2657" s="507"/>
      <c r="AF2657" s="513"/>
      <c r="AG2657" s="507"/>
      <c r="AH2657" s="508"/>
      <c r="AI2657" s="509"/>
      <c r="AJ2657" s="507"/>
      <c r="AK2657" s="507"/>
      <c r="AL2657" s="510"/>
      <c r="AM2657" s="511"/>
      <c r="AN2657" s="512"/>
      <c r="AO2657" s="511"/>
      <c r="AP2657" s="507"/>
      <c r="AQ2657" s="512"/>
      <c r="AR2657" s="513"/>
      <c r="AS2657" s="508"/>
      <c r="AT2657" s="511"/>
      <c r="AU2657" s="511"/>
      <c r="AV2657" s="511"/>
      <c r="AW2657" s="511"/>
      <c r="AX2657" s="511"/>
      <c r="AY2657" s="511"/>
      <c r="AZ2657" s="514"/>
      <c r="BA2657" s="515"/>
      <c r="BB2657" s="507"/>
      <c r="BC2657" s="505"/>
      <c r="BD2657" s="524"/>
      <c r="BE2657" s="506"/>
      <c r="BF2657" s="482"/>
      <c r="BG2657" s="483"/>
      <c r="BH2657" s="483"/>
      <c r="BI2657" s="465"/>
      <c r="BJ2657" s="465"/>
      <c r="BK2657" s="465"/>
      <c r="BL2657" s="465"/>
      <c r="BM2657" s="465"/>
      <c r="BN2657" s="465"/>
      <c r="BO2657" s="483"/>
      <c r="BP2657" s="483"/>
      <c r="BQ2657" s="483"/>
      <c r="BR2657" s="483"/>
      <c r="BS2657" s="483"/>
      <c r="BT2657" s="484"/>
      <c r="BU2657" s="484"/>
      <c r="BV2657" s="484"/>
      <c r="BW2657" s="516"/>
      <c r="BX2657" s="434"/>
      <c r="BY2657" s="490"/>
      <c r="BZ2657" s="491"/>
      <c r="CA2657" s="520"/>
      <c r="CB2657" s="520"/>
      <c r="CC2657" s="520"/>
      <c r="CD2657" s="520"/>
      <c r="CE2657" s="520"/>
      <c r="CF2657" s="520"/>
    </row>
    <row r="2658" spans="1:84" ht="13.8" thickBot="1" x14ac:dyDescent="0.3">
      <c r="A2658" s="133"/>
      <c r="B2658" s="134"/>
      <c r="C2658" s="429"/>
      <c r="D2658" s="136"/>
      <c r="E2658" s="136"/>
      <c r="F2658" s="438"/>
      <c r="G2658" s="136"/>
      <c r="H2658" s="139"/>
      <c r="I2658" s="430"/>
      <c r="J2658" s="431"/>
      <c r="K2658" s="432"/>
      <c r="L2658" s="428"/>
      <c r="M2658" s="500"/>
      <c r="N2658" s="518"/>
      <c r="O2658" s="501"/>
      <c r="P2658" s="501"/>
      <c r="Q2658" s="519"/>
      <c r="R2658" s="502"/>
      <c r="S2658" s="502"/>
      <c r="T2658" s="503"/>
      <c r="U2658" s="504"/>
      <c r="V2658" s="505"/>
      <c r="W2658" s="505"/>
      <c r="X2658" s="505"/>
      <c r="Y2658" s="505"/>
      <c r="Z2658" s="506"/>
      <c r="AA2658" s="507"/>
      <c r="AB2658" s="508"/>
      <c r="AC2658" s="513"/>
      <c r="AD2658" s="508"/>
      <c r="AE2658" s="507"/>
      <c r="AF2658" s="513"/>
      <c r="AG2658" s="507"/>
      <c r="AH2658" s="508"/>
      <c r="AI2658" s="509"/>
      <c r="AJ2658" s="507"/>
      <c r="AK2658" s="507"/>
      <c r="AL2658" s="510"/>
      <c r="AM2658" s="511"/>
      <c r="AN2658" s="512"/>
      <c r="AO2658" s="511"/>
      <c r="AP2658" s="507"/>
      <c r="AQ2658" s="512"/>
      <c r="AR2658" s="513"/>
      <c r="AS2658" s="508"/>
      <c r="AT2658" s="511"/>
      <c r="AU2658" s="511"/>
      <c r="AV2658" s="511"/>
      <c r="AW2658" s="511"/>
      <c r="AX2658" s="511"/>
      <c r="AY2658" s="511"/>
      <c r="AZ2658" s="514"/>
      <c r="BA2658" s="515"/>
      <c r="BB2658" s="507"/>
      <c r="BC2658" s="505"/>
      <c r="BD2658" s="524"/>
      <c r="BE2658" s="506"/>
      <c r="BF2658" s="482"/>
      <c r="BG2658" s="483"/>
      <c r="BH2658" s="483"/>
      <c r="BI2658" s="465"/>
      <c r="BJ2658" s="465"/>
      <c r="BK2658" s="465"/>
      <c r="BL2658" s="465"/>
      <c r="BM2658" s="465"/>
      <c r="BN2658" s="465"/>
      <c r="BO2658" s="483"/>
      <c r="BP2658" s="483"/>
      <c r="BQ2658" s="483"/>
      <c r="BR2658" s="483"/>
      <c r="BS2658" s="483"/>
      <c r="BT2658" s="484"/>
      <c r="BU2658" s="484"/>
      <c r="BV2658" s="484"/>
      <c r="BW2658" s="516"/>
      <c r="BX2658" s="434"/>
      <c r="BY2658" s="490"/>
      <c r="BZ2658" s="491"/>
      <c r="CA2658" s="520"/>
      <c r="CB2658" s="520"/>
      <c r="CC2658" s="520"/>
      <c r="CD2658" s="520"/>
      <c r="CE2658" s="520"/>
      <c r="CF2658" s="520"/>
    </row>
    <row r="2659" spans="1:84" ht="13.8" thickBot="1" x14ac:dyDescent="0.3">
      <c r="A2659" s="133"/>
      <c r="B2659" s="134"/>
      <c r="C2659" s="429"/>
      <c r="D2659" s="136"/>
      <c r="E2659" s="136"/>
      <c r="F2659" s="438"/>
      <c r="G2659" s="136"/>
      <c r="H2659" s="139"/>
      <c r="I2659" s="430"/>
      <c r="J2659" s="431"/>
      <c r="K2659" s="432"/>
      <c r="L2659" s="428"/>
      <c r="M2659" s="500"/>
      <c r="N2659" s="518"/>
      <c r="O2659" s="501"/>
      <c r="P2659" s="501"/>
      <c r="Q2659" s="519"/>
      <c r="R2659" s="502"/>
      <c r="S2659" s="502"/>
      <c r="T2659" s="503"/>
      <c r="U2659" s="504"/>
      <c r="V2659" s="505"/>
      <c r="W2659" s="505"/>
      <c r="X2659" s="505"/>
      <c r="Y2659" s="505"/>
      <c r="Z2659" s="506"/>
      <c r="AA2659" s="507"/>
      <c r="AB2659" s="508"/>
      <c r="AC2659" s="513"/>
      <c r="AD2659" s="508"/>
      <c r="AE2659" s="507"/>
      <c r="AF2659" s="513"/>
      <c r="AG2659" s="507"/>
      <c r="AH2659" s="508"/>
      <c r="AI2659" s="509"/>
      <c r="AJ2659" s="507"/>
      <c r="AK2659" s="507"/>
      <c r="AL2659" s="510"/>
      <c r="AM2659" s="511"/>
      <c r="AN2659" s="512"/>
      <c r="AO2659" s="511"/>
      <c r="AP2659" s="507"/>
      <c r="AQ2659" s="512"/>
      <c r="AR2659" s="513"/>
      <c r="AS2659" s="508"/>
      <c r="AT2659" s="511"/>
      <c r="AU2659" s="511"/>
      <c r="AV2659" s="511"/>
      <c r="AW2659" s="511"/>
      <c r="AX2659" s="511"/>
      <c r="AY2659" s="511"/>
      <c r="AZ2659" s="514"/>
      <c r="BA2659" s="515"/>
      <c r="BB2659" s="507"/>
      <c r="BC2659" s="505"/>
      <c r="BD2659" s="524"/>
      <c r="BE2659" s="506"/>
      <c r="BF2659" s="482"/>
      <c r="BG2659" s="483"/>
      <c r="BH2659" s="483"/>
      <c r="BI2659" s="465"/>
      <c r="BJ2659" s="465"/>
      <c r="BK2659" s="465"/>
      <c r="BL2659" s="465"/>
      <c r="BM2659" s="465"/>
      <c r="BN2659" s="465"/>
      <c r="BO2659" s="483"/>
      <c r="BP2659" s="483"/>
      <c r="BQ2659" s="483"/>
      <c r="BR2659" s="483"/>
      <c r="BS2659" s="483"/>
      <c r="BT2659" s="484"/>
      <c r="BU2659" s="484"/>
      <c r="BV2659" s="484"/>
      <c r="BW2659" s="516"/>
      <c r="BX2659" s="434"/>
      <c r="BY2659" s="490"/>
      <c r="BZ2659" s="491"/>
      <c r="CA2659" s="520"/>
      <c r="CB2659" s="520"/>
      <c r="CC2659" s="520"/>
      <c r="CD2659" s="520"/>
      <c r="CE2659" s="520"/>
      <c r="CF2659" s="520"/>
    </row>
    <row r="2660" spans="1:84" ht="13.8" thickBot="1" x14ac:dyDescent="0.3">
      <c r="A2660" s="133"/>
      <c r="B2660" s="134"/>
      <c r="C2660" s="429"/>
      <c r="D2660" s="136"/>
      <c r="E2660" s="136"/>
      <c r="F2660" s="438"/>
      <c r="G2660" s="136"/>
      <c r="H2660" s="139"/>
      <c r="I2660" s="430"/>
      <c r="J2660" s="431"/>
      <c r="K2660" s="432"/>
      <c r="L2660" s="428"/>
      <c r="M2660" s="500"/>
      <c r="N2660" s="518"/>
      <c r="O2660" s="501"/>
      <c r="P2660" s="501"/>
      <c r="Q2660" s="519"/>
      <c r="R2660" s="502"/>
      <c r="S2660" s="502"/>
      <c r="T2660" s="503"/>
      <c r="U2660" s="504"/>
      <c r="V2660" s="505"/>
      <c r="W2660" s="505"/>
      <c r="X2660" s="505"/>
      <c r="Y2660" s="505"/>
      <c r="Z2660" s="506"/>
      <c r="AA2660" s="507"/>
      <c r="AB2660" s="508"/>
      <c r="AC2660" s="513"/>
      <c r="AD2660" s="508"/>
      <c r="AE2660" s="507"/>
      <c r="AF2660" s="513"/>
      <c r="AG2660" s="507"/>
      <c r="AH2660" s="508"/>
      <c r="AI2660" s="509"/>
      <c r="AJ2660" s="507"/>
      <c r="AK2660" s="507"/>
      <c r="AL2660" s="510"/>
      <c r="AM2660" s="511"/>
      <c r="AN2660" s="512"/>
      <c r="AO2660" s="511"/>
      <c r="AP2660" s="507"/>
      <c r="AQ2660" s="512"/>
      <c r="AR2660" s="513"/>
      <c r="AS2660" s="508"/>
      <c r="AT2660" s="511"/>
      <c r="AU2660" s="511"/>
      <c r="AV2660" s="511"/>
      <c r="AW2660" s="511"/>
      <c r="AX2660" s="511"/>
      <c r="AY2660" s="511"/>
      <c r="AZ2660" s="514"/>
      <c r="BA2660" s="515"/>
      <c r="BB2660" s="507"/>
      <c r="BC2660" s="505"/>
      <c r="BD2660" s="524"/>
      <c r="BE2660" s="506"/>
      <c r="BF2660" s="482"/>
      <c r="BG2660" s="483"/>
      <c r="BH2660" s="483"/>
      <c r="BI2660" s="465"/>
      <c r="BJ2660" s="465"/>
      <c r="BK2660" s="465"/>
      <c r="BL2660" s="465"/>
      <c r="BM2660" s="465"/>
      <c r="BN2660" s="465"/>
      <c r="BO2660" s="483"/>
      <c r="BP2660" s="483"/>
      <c r="BQ2660" s="483"/>
      <c r="BR2660" s="483"/>
      <c r="BS2660" s="483"/>
      <c r="BT2660" s="484"/>
      <c r="BU2660" s="484"/>
      <c r="BV2660" s="484"/>
      <c r="BW2660" s="516"/>
      <c r="BX2660" s="434"/>
      <c r="BY2660" s="490"/>
      <c r="BZ2660" s="491"/>
      <c r="CA2660" s="520"/>
      <c r="CB2660" s="520"/>
      <c r="CC2660" s="520"/>
      <c r="CD2660" s="520"/>
      <c r="CE2660" s="520"/>
      <c r="CF2660" s="520"/>
    </row>
    <row r="2661" spans="1:84" ht="13.8" thickBot="1" x14ac:dyDescent="0.3">
      <c r="A2661" s="133"/>
      <c r="B2661" s="134"/>
      <c r="C2661" s="429"/>
      <c r="D2661" s="136"/>
      <c r="E2661" s="136"/>
      <c r="F2661" s="438"/>
      <c r="G2661" s="136"/>
      <c r="H2661" s="139"/>
      <c r="I2661" s="430"/>
      <c r="J2661" s="431"/>
      <c r="K2661" s="432"/>
      <c r="L2661" s="428"/>
      <c r="M2661" s="500"/>
      <c r="N2661" s="518"/>
      <c r="O2661" s="501"/>
      <c r="P2661" s="501"/>
      <c r="Q2661" s="519"/>
      <c r="R2661" s="502"/>
      <c r="S2661" s="502"/>
      <c r="T2661" s="503"/>
      <c r="U2661" s="504"/>
      <c r="V2661" s="505"/>
      <c r="W2661" s="505"/>
      <c r="X2661" s="505"/>
      <c r="Y2661" s="505"/>
      <c r="Z2661" s="506"/>
      <c r="AA2661" s="507"/>
      <c r="AB2661" s="508"/>
      <c r="AC2661" s="513"/>
      <c r="AD2661" s="508"/>
      <c r="AE2661" s="507"/>
      <c r="AF2661" s="513"/>
      <c r="AG2661" s="507"/>
      <c r="AH2661" s="508"/>
      <c r="AI2661" s="509"/>
      <c r="AJ2661" s="507"/>
      <c r="AK2661" s="507"/>
      <c r="AL2661" s="510"/>
      <c r="AM2661" s="511"/>
      <c r="AN2661" s="512"/>
      <c r="AO2661" s="511"/>
      <c r="AP2661" s="507"/>
      <c r="AQ2661" s="512"/>
      <c r="AR2661" s="513"/>
      <c r="AS2661" s="508"/>
      <c r="AT2661" s="511"/>
      <c r="AU2661" s="511"/>
      <c r="AV2661" s="511"/>
      <c r="AW2661" s="511"/>
      <c r="AX2661" s="511"/>
      <c r="AY2661" s="511"/>
      <c r="AZ2661" s="514"/>
      <c r="BA2661" s="515"/>
      <c r="BB2661" s="507"/>
      <c r="BC2661" s="505"/>
      <c r="BD2661" s="524"/>
      <c r="BE2661" s="506"/>
      <c r="BF2661" s="482"/>
      <c r="BG2661" s="483"/>
      <c r="BH2661" s="483"/>
      <c r="BI2661" s="465"/>
      <c r="BJ2661" s="465"/>
      <c r="BK2661" s="465"/>
      <c r="BL2661" s="465"/>
      <c r="BM2661" s="465"/>
      <c r="BN2661" s="465"/>
      <c r="BO2661" s="483"/>
      <c r="BP2661" s="483"/>
      <c r="BQ2661" s="483"/>
      <c r="BR2661" s="483"/>
      <c r="BS2661" s="483"/>
      <c r="BT2661" s="484"/>
      <c r="BU2661" s="484"/>
      <c r="BV2661" s="484"/>
      <c r="BW2661" s="516"/>
      <c r="BX2661" s="434"/>
      <c r="BY2661" s="490"/>
      <c r="BZ2661" s="491"/>
      <c r="CA2661" s="520"/>
      <c r="CB2661" s="520"/>
      <c r="CC2661" s="520"/>
      <c r="CD2661" s="520"/>
      <c r="CE2661" s="520"/>
      <c r="CF2661" s="520"/>
    </row>
    <row r="2662" spans="1:84" ht="13.8" thickBot="1" x14ac:dyDescent="0.3">
      <c r="A2662" s="133"/>
      <c r="B2662" s="134"/>
      <c r="C2662" s="429"/>
      <c r="D2662" s="136"/>
      <c r="E2662" s="136"/>
      <c r="F2662" s="438"/>
      <c r="G2662" s="136"/>
      <c r="H2662" s="139"/>
      <c r="I2662" s="430"/>
      <c r="J2662" s="431"/>
      <c r="K2662" s="432"/>
      <c r="L2662" s="428"/>
      <c r="M2662" s="500"/>
      <c r="N2662" s="518"/>
      <c r="O2662" s="501"/>
      <c r="P2662" s="501"/>
      <c r="Q2662" s="519"/>
      <c r="R2662" s="502"/>
      <c r="S2662" s="502"/>
      <c r="T2662" s="503"/>
      <c r="U2662" s="504"/>
      <c r="V2662" s="505"/>
      <c r="W2662" s="505"/>
      <c r="X2662" s="505"/>
      <c r="Y2662" s="505"/>
      <c r="Z2662" s="506"/>
      <c r="AA2662" s="507"/>
      <c r="AB2662" s="508"/>
      <c r="AC2662" s="513"/>
      <c r="AD2662" s="508"/>
      <c r="AE2662" s="507"/>
      <c r="AF2662" s="513"/>
      <c r="AG2662" s="507"/>
      <c r="AH2662" s="508"/>
      <c r="AI2662" s="509"/>
      <c r="AJ2662" s="507"/>
      <c r="AK2662" s="507"/>
      <c r="AL2662" s="510"/>
      <c r="AM2662" s="511"/>
      <c r="AN2662" s="512"/>
      <c r="AO2662" s="511"/>
      <c r="AP2662" s="507"/>
      <c r="AQ2662" s="512"/>
      <c r="AR2662" s="513"/>
      <c r="AS2662" s="508"/>
      <c r="AT2662" s="511"/>
      <c r="AU2662" s="511"/>
      <c r="AV2662" s="511"/>
      <c r="AW2662" s="511"/>
      <c r="AX2662" s="511"/>
      <c r="AY2662" s="511"/>
      <c r="AZ2662" s="514"/>
      <c r="BA2662" s="515"/>
      <c r="BB2662" s="507"/>
      <c r="BC2662" s="505"/>
      <c r="BD2662" s="524"/>
      <c r="BE2662" s="506"/>
      <c r="BF2662" s="482"/>
      <c r="BG2662" s="483"/>
      <c r="BH2662" s="483"/>
      <c r="BI2662" s="465"/>
      <c r="BJ2662" s="465"/>
      <c r="BK2662" s="465"/>
      <c r="BL2662" s="465"/>
      <c r="BM2662" s="465"/>
      <c r="BN2662" s="465"/>
      <c r="BO2662" s="483"/>
      <c r="BP2662" s="483"/>
      <c r="BQ2662" s="483"/>
      <c r="BR2662" s="483"/>
      <c r="BS2662" s="483"/>
      <c r="BT2662" s="484"/>
      <c r="BU2662" s="484"/>
      <c r="BV2662" s="484"/>
      <c r="BW2662" s="516"/>
      <c r="BX2662" s="434"/>
      <c r="BY2662" s="490"/>
      <c r="BZ2662" s="491"/>
      <c r="CA2662" s="520"/>
      <c r="CB2662" s="520"/>
      <c r="CC2662" s="520"/>
      <c r="CD2662" s="520"/>
      <c r="CE2662" s="520"/>
      <c r="CF2662" s="520"/>
    </row>
    <row r="2663" spans="1:84" ht="13.8" thickBot="1" x14ac:dyDescent="0.3">
      <c r="A2663" s="133"/>
      <c r="B2663" s="134"/>
      <c r="C2663" s="429"/>
      <c r="D2663" s="136"/>
      <c r="E2663" s="136"/>
      <c r="F2663" s="438"/>
      <c r="G2663" s="136"/>
      <c r="H2663" s="139"/>
      <c r="I2663" s="430"/>
      <c r="J2663" s="431"/>
      <c r="K2663" s="432"/>
      <c r="L2663" s="428"/>
      <c r="M2663" s="500"/>
      <c r="N2663" s="518"/>
      <c r="O2663" s="501"/>
      <c r="P2663" s="501"/>
      <c r="Q2663" s="519"/>
      <c r="R2663" s="502"/>
      <c r="S2663" s="502"/>
      <c r="T2663" s="503"/>
      <c r="U2663" s="504"/>
      <c r="V2663" s="505"/>
      <c r="W2663" s="505"/>
      <c r="X2663" s="505"/>
      <c r="Y2663" s="505"/>
      <c r="Z2663" s="506"/>
      <c r="AA2663" s="507"/>
      <c r="AB2663" s="508"/>
      <c r="AC2663" s="513"/>
      <c r="AD2663" s="508"/>
      <c r="AE2663" s="507"/>
      <c r="AF2663" s="513"/>
      <c r="AG2663" s="507"/>
      <c r="AH2663" s="508"/>
      <c r="AI2663" s="509"/>
      <c r="AJ2663" s="507"/>
      <c r="AK2663" s="507"/>
      <c r="AL2663" s="510"/>
      <c r="AM2663" s="511"/>
      <c r="AN2663" s="512"/>
      <c r="AO2663" s="511"/>
      <c r="AP2663" s="507"/>
      <c r="AQ2663" s="512"/>
      <c r="AR2663" s="513"/>
      <c r="AS2663" s="508"/>
      <c r="AT2663" s="511"/>
      <c r="AU2663" s="511"/>
      <c r="AV2663" s="511"/>
      <c r="AW2663" s="511"/>
      <c r="AX2663" s="511"/>
      <c r="AY2663" s="511"/>
      <c r="AZ2663" s="514"/>
      <c r="BA2663" s="515"/>
      <c r="BB2663" s="507"/>
      <c r="BC2663" s="505"/>
      <c r="BD2663" s="524"/>
      <c r="BE2663" s="506"/>
      <c r="BF2663" s="482"/>
      <c r="BG2663" s="483"/>
      <c r="BH2663" s="483"/>
      <c r="BI2663" s="465"/>
      <c r="BJ2663" s="465"/>
      <c r="BK2663" s="465"/>
      <c r="BL2663" s="465"/>
      <c r="BM2663" s="465"/>
      <c r="BN2663" s="465"/>
      <c r="BO2663" s="483"/>
      <c r="BP2663" s="483"/>
      <c r="BQ2663" s="483"/>
      <c r="BR2663" s="483"/>
      <c r="BS2663" s="483"/>
      <c r="BT2663" s="484"/>
      <c r="BU2663" s="484"/>
      <c r="BV2663" s="484"/>
      <c r="BW2663" s="516"/>
      <c r="BX2663" s="434"/>
      <c r="BY2663" s="490"/>
      <c r="BZ2663" s="491"/>
      <c r="CA2663" s="520"/>
      <c r="CB2663" s="520"/>
      <c r="CC2663" s="520"/>
      <c r="CD2663" s="520"/>
      <c r="CE2663" s="520"/>
      <c r="CF2663" s="520"/>
    </row>
    <row r="2664" spans="1:84" ht="13.8" thickBot="1" x14ac:dyDescent="0.3">
      <c r="A2664" s="133"/>
      <c r="B2664" s="134"/>
      <c r="C2664" s="429"/>
      <c r="D2664" s="136"/>
      <c r="E2664" s="136"/>
      <c r="F2664" s="438"/>
      <c r="G2664" s="136"/>
      <c r="H2664" s="139"/>
      <c r="I2664" s="430"/>
      <c r="J2664" s="431"/>
      <c r="K2664" s="432"/>
      <c r="L2664" s="428"/>
      <c r="M2664" s="500"/>
      <c r="N2664" s="518"/>
      <c r="O2664" s="501"/>
      <c r="P2664" s="501"/>
      <c r="Q2664" s="519"/>
      <c r="R2664" s="502"/>
      <c r="S2664" s="502"/>
      <c r="T2664" s="503"/>
      <c r="U2664" s="504"/>
      <c r="V2664" s="505"/>
      <c r="W2664" s="505"/>
      <c r="X2664" s="505"/>
      <c r="Y2664" s="505"/>
      <c r="Z2664" s="506"/>
      <c r="AA2664" s="507"/>
      <c r="AB2664" s="508"/>
      <c r="AC2664" s="513"/>
      <c r="AD2664" s="508"/>
      <c r="AE2664" s="507"/>
      <c r="AF2664" s="513"/>
      <c r="AG2664" s="507"/>
      <c r="AH2664" s="508"/>
      <c r="AI2664" s="509"/>
      <c r="AJ2664" s="507"/>
      <c r="AK2664" s="507"/>
      <c r="AL2664" s="510"/>
      <c r="AM2664" s="511"/>
      <c r="AN2664" s="512"/>
      <c r="AO2664" s="511"/>
      <c r="AP2664" s="507"/>
      <c r="AQ2664" s="512"/>
      <c r="AR2664" s="513"/>
      <c r="AS2664" s="508"/>
      <c r="AT2664" s="511"/>
      <c r="AU2664" s="511"/>
      <c r="AV2664" s="511"/>
      <c r="AW2664" s="511"/>
      <c r="AX2664" s="511"/>
      <c r="AY2664" s="511"/>
      <c r="AZ2664" s="514"/>
      <c r="BA2664" s="515"/>
      <c r="BB2664" s="507"/>
      <c r="BC2664" s="505"/>
      <c r="BD2664" s="524"/>
      <c r="BE2664" s="506"/>
      <c r="BF2664" s="482"/>
      <c r="BG2664" s="483"/>
      <c r="BH2664" s="483"/>
      <c r="BI2664" s="465"/>
      <c r="BJ2664" s="465"/>
      <c r="BK2664" s="465"/>
      <c r="BL2664" s="465"/>
      <c r="BM2664" s="465"/>
      <c r="BN2664" s="465"/>
      <c r="BO2664" s="483"/>
      <c r="BP2664" s="483"/>
      <c r="BQ2664" s="483"/>
      <c r="BR2664" s="483"/>
      <c r="BS2664" s="483"/>
      <c r="BT2664" s="484"/>
      <c r="BU2664" s="484"/>
      <c r="BV2664" s="484"/>
      <c r="BW2664" s="516"/>
      <c r="BX2664" s="434"/>
      <c r="BY2664" s="490"/>
      <c r="BZ2664" s="491"/>
      <c r="CA2664" s="520"/>
      <c r="CB2664" s="520"/>
      <c r="CC2664" s="520"/>
      <c r="CD2664" s="520"/>
      <c r="CE2664" s="520"/>
      <c r="CF2664" s="520"/>
    </row>
    <row r="2665" spans="1:84" ht="13.8" thickBot="1" x14ac:dyDescent="0.3">
      <c r="A2665" s="133"/>
      <c r="B2665" s="134"/>
      <c r="C2665" s="429"/>
      <c r="D2665" s="136"/>
      <c r="E2665" s="136"/>
      <c r="F2665" s="438"/>
      <c r="G2665" s="136"/>
      <c r="H2665" s="139"/>
      <c r="I2665" s="430"/>
      <c r="J2665" s="431"/>
      <c r="K2665" s="432"/>
      <c r="L2665" s="428"/>
      <c r="M2665" s="500"/>
      <c r="N2665" s="518"/>
      <c r="O2665" s="501"/>
      <c r="P2665" s="501"/>
      <c r="Q2665" s="519"/>
      <c r="R2665" s="502"/>
      <c r="S2665" s="502"/>
      <c r="T2665" s="503"/>
      <c r="U2665" s="504"/>
      <c r="V2665" s="505"/>
      <c r="W2665" s="505"/>
      <c r="X2665" s="505"/>
      <c r="Y2665" s="505"/>
      <c r="Z2665" s="506"/>
      <c r="AA2665" s="507"/>
      <c r="AB2665" s="508"/>
      <c r="AC2665" s="513"/>
      <c r="AD2665" s="508"/>
      <c r="AE2665" s="507"/>
      <c r="AF2665" s="513"/>
      <c r="AG2665" s="507"/>
      <c r="AH2665" s="508"/>
      <c r="AI2665" s="509"/>
      <c r="AJ2665" s="507"/>
      <c r="AK2665" s="507"/>
      <c r="AL2665" s="510"/>
      <c r="AM2665" s="511"/>
      <c r="AN2665" s="512"/>
      <c r="AO2665" s="511"/>
      <c r="AP2665" s="507"/>
      <c r="AQ2665" s="512"/>
      <c r="AR2665" s="513"/>
      <c r="AS2665" s="508"/>
      <c r="AT2665" s="511"/>
      <c r="AU2665" s="511"/>
      <c r="AV2665" s="511"/>
      <c r="AW2665" s="511"/>
      <c r="AX2665" s="511"/>
      <c r="AY2665" s="511"/>
      <c r="AZ2665" s="514"/>
      <c r="BA2665" s="515"/>
      <c r="BB2665" s="507"/>
      <c r="BC2665" s="505"/>
      <c r="BD2665" s="524"/>
      <c r="BE2665" s="506"/>
      <c r="BF2665" s="482"/>
      <c r="BG2665" s="483"/>
      <c r="BH2665" s="483"/>
      <c r="BI2665" s="465"/>
      <c r="BJ2665" s="465"/>
      <c r="BK2665" s="465"/>
      <c r="BL2665" s="465"/>
      <c r="BM2665" s="465"/>
      <c r="BN2665" s="465"/>
      <c r="BO2665" s="483"/>
      <c r="BP2665" s="483"/>
      <c r="BQ2665" s="483"/>
      <c r="BR2665" s="483"/>
      <c r="BS2665" s="483"/>
      <c r="BT2665" s="484"/>
      <c r="BU2665" s="484"/>
      <c r="BV2665" s="484"/>
      <c r="BW2665" s="516"/>
      <c r="BX2665" s="434"/>
      <c r="BY2665" s="490"/>
      <c r="BZ2665" s="491"/>
      <c r="CA2665" s="520"/>
      <c r="CB2665" s="520"/>
      <c r="CC2665" s="520"/>
      <c r="CD2665" s="520"/>
      <c r="CE2665" s="520"/>
      <c r="CF2665" s="520"/>
    </row>
    <row r="2666" spans="1:84" ht="13.8" thickBot="1" x14ac:dyDescent="0.3">
      <c r="A2666" s="133"/>
      <c r="B2666" s="134"/>
      <c r="C2666" s="429"/>
      <c r="D2666" s="136"/>
      <c r="E2666" s="136"/>
      <c r="F2666" s="438"/>
      <c r="G2666" s="136"/>
      <c r="H2666" s="139"/>
      <c r="I2666" s="430"/>
      <c r="J2666" s="431"/>
      <c r="K2666" s="432"/>
      <c r="L2666" s="428"/>
      <c r="M2666" s="500"/>
      <c r="N2666" s="518"/>
      <c r="O2666" s="501"/>
      <c r="P2666" s="501"/>
      <c r="Q2666" s="519"/>
      <c r="R2666" s="502"/>
      <c r="S2666" s="502"/>
      <c r="T2666" s="503"/>
      <c r="U2666" s="504"/>
      <c r="V2666" s="505"/>
      <c r="W2666" s="505"/>
      <c r="X2666" s="505"/>
      <c r="Y2666" s="505"/>
      <c r="Z2666" s="506"/>
      <c r="AA2666" s="507"/>
      <c r="AB2666" s="508"/>
      <c r="AC2666" s="513"/>
      <c r="AD2666" s="508"/>
      <c r="AE2666" s="507"/>
      <c r="AF2666" s="513"/>
      <c r="AG2666" s="507"/>
      <c r="AH2666" s="508"/>
      <c r="AI2666" s="509"/>
      <c r="AJ2666" s="507"/>
      <c r="AK2666" s="507"/>
      <c r="AL2666" s="510"/>
      <c r="AM2666" s="511"/>
      <c r="AN2666" s="512"/>
      <c r="AO2666" s="511"/>
      <c r="AP2666" s="507"/>
      <c r="AQ2666" s="512"/>
      <c r="AR2666" s="513"/>
      <c r="AS2666" s="508"/>
      <c r="AT2666" s="511"/>
      <c r="AU2666" s="511"/>
      <c r="AV2666" s="511"/>
      <c r="AW2666" s="511"/>
      <c r="AX2666" s="511"/>
      <c r="AY2666" s="511"/>
      <c r="AZ2666" s="514"/>
      <c r="BA2666" s="515"/>
      <c r="BB2666" s="507"/>
      <c r="BC2666" s="505"/>
      <c r="BD2666" s="524"/>
      <c r="BE2666" s="506"/>
      <c r="BF2666" s="482"/>
      <c r="BG2666" s="483"/>
      <c r="BH2666" s="483"/>
      <c r="BI2666" s="465"/>
      <c r="BJ2666" s="465"/>
      <c r="BK2666" s="465"/>
      <c r="BL2666" s="465"/>
      <c r="BM2666" s="465"/>
      <c r="BN2666" s="465"/>
      <c r="BO2666" s="483"/>
      <c r="BP2666" s="483"/>
      <c r="BQ2666" s="483"/>
      <c r="BR2666" s="483"/>
      <c r="BS2666" s="483"/>
      <c r="BT2666" s="484"/>
      <c r="BU2666" s="484"/>
      <c r="BV2666" s="484"/>
      <c r="BW2666" s="516"/>
      <c r="BX2666" s="434"/>
      <c r="BY2666" s="490"/>
      <c r="BZ2666" s="491"/>
      <c r="CA2666" s="520"/>
      <c r="CB2666" s="520"/>
      <c r="CC2666" s="520"/>
      <c r="CD2666" s="520"/>
      <c r="CE2666" s="520"/>
      <c r="CF2666" s="520"/>
    </row>
    <row r="2667" spans="1:84" ht="13.8" thickBot="1" x14ac:dyDescent="0.3">
      <c r="A2667" s="133"/>
      <c r="B2667" s="134"/>
      <c r="C2667" s="429"/>
      <c r="D2667" s="136"/>
      <c r="E2667" s="136"/>
      <c r="F2667" s="438"/>
      <c r="G2667" s="136"/>
      <c r="H2667" s="139"/>
      <c r="I2667" s="430"/>
      <c r="J2667" s="431"/>
      <c r="K2667" s="432"/>
      <c r="L2667" s="428"/>
      <c r="M2667" s="500"/>
      <c r="N2667" s="518"/>
      <c r="O2667" s="501"/>
      <c r="P2667" s="501"/>
      <c r="Q2667" s="519"/>
      <c r="R2667" s="502"/>
      <c r="S2667" s="502"/>
      <c r="T2667" s="503"/>
      <c r="U2667" s="504"/>
      <c r="V2667" s="505"/>
      <c r="W2667" s="505"/>
      <c r="X2667" s="505"/>
      <c r="Y2667" s="505"/>
      <c r="Z2667" s="506"/>
      <c r="AA2667" s="507"/>
      <c r="AB2667" s="508"/>
      <c r="AC2667" s="513"/>
      <c r="AD2667" s="508"/>
      <c r="AE2667" s="507"/>
      <c r="AF2667" s="513"/>
      <c r="AG2667" s="507"/>
      <c r="AH2667" s="508"/>
      <c r="AI2667" s="509"/>
      <c r="AJ2667" s="507"/>
      <c r="AK2667" s="507"/>
      <c r="AL2667" s="510"/>
      <c r="AM2667" s="511"/>
      <c r="AN2667" s="512"/>
      <c r="AO2667" s="511"/>
      <c r="AP2667" s="507"/>
      <c r="AQ2667" s="512"/>
      <c r="AR2667" s="513"/>
      <c r="AS2667" s="508"/>
      <c r="AT2667" s="511"/>
      <c r="AU2667" s="511"/>
      <c r="AV2667" s="511"/>
      <c r="AW2667" s="511"/>
      <c r="AX2667" s="511"/>
      <c r="AY2667" s="511"/>
      <c r="AZ2667" s="514"/>
      <c r="BA2667" s="515"/>
      <c r="BB2667" s="507"/>
      <c r="BC2667" s="505"/>
      <c r="BD2667" s="524"/>
      <c r="BE2667" s="506"/>
      <c r="BF2667" s="482"/>
      <c r="BG2667" s="483"/>
      <c r="BH2667" s="483"/>
      <c r="BI2667" s="465"/>
      <c r="BJ2667" s="465"/>
      <c r="BK2667" s="465"/>
      <c r="BL2667" s="465"/>
      <c r="BM2667" s="465"/>
      <c r="BN2667" s="465"/>
      <c r="BO2667" s="483"/>
      <c r="BP2667" s="483"/>
      <c r="BQ2667" s="483"/>
      <c r="BR2667" s="483"/>
      <c r="BS2667" s="483"/>
      <c r="BT2667" s="484"/>
      <c r="BU2667" s="484"/>
      <c r="BV2667" s="484"/>
      <c r="BW2667" s="516"/>
      <c r="BX2667" s="434"/>
      <c r="BY2667" s="490"/>
      <c r="BZ2667" s="491"/>
      <c r="CA2667" s="520"/>
      <c r="CB2667" s="520"/>
      <c r="CC2667" s="520"/>
      <c r="CD2667" s="520"/>
      <c r="CE2667" s="520"/>
      <c r="CF2667" s="520"/>
    </row>
    <row r="2668" spans="1:84" ht="13.8" thickBot="1" x14ac:dyDescent="0.3">
      <c r="A2668" s="133"/>
      <c r="B2668" s="134"/>
      <c r="C2668" s="429"/>
      <c r="D2668" s="136"/>
      <c r="E2668" s="136"/>
      <c r="F2668" s="438"/>
      <c r="G2668" s="136"/>
      <c r="H2668" s="139"/>
      <c r="I2668" s="430"/>
      <c r="J2668" s="431"/>
      <c r="K2668" s="432"/>
      <c r="L2668" s="428"/>
      <c r="M2668" s="500"/>
      <c r="N2668" s="518"/>
      <c r="O2668" s="501"/>
      <c r="P2668" s="501"/>
      <c r="Q2668" s="519"/>
      <c r="R2668" s="502"/>
      <c r="S2668" s="502"/>
      <c r="T2668" s="503"/>
      <c r="U2668" s="504"/>
      <c r="V2668" s="505"/>
      <c r="W2668" s="505"/>
      <c r="X2668" s="505"/>
      <c r="Y2668" s="505"/>
      <c r="Z2668" s="506"/>
      <c r="AA2668" s="507"/>
      <c r="AB2668" s="508"/>
      <c r="AC2668" s="513"/>
      <c r="AD2668" s="508"/>
      <c r="AE2668" s="507"/>
      <c r="AF2668" s="513"/>
      <c r="AG2668" s="507"/>
      <c r="AH2668" s="508"/>
      <c r="AI2668" s="509"/>
      <c r="AJ2668" s="507"/>
      <c r="AK2668" s="507"/>
      <c r="AL2668" s="510"/>
      <c r="AM2668" s="511"/>
      <c r="AN2668" s="512"/>
      <c r="AO2668" s="511"/>
      <c r="AP2668" s="507"/>
      <c r="AQ2668" s="512"/>
      <c r="AR2668" s="513"/>
      <c r="AS2668" s="508"/>
      <c r="AT2668" s="511"/>
      <c r="AU2668" s="511"/>
      <c r="AV2668" s="511"/>
      <c r="AW2668" s="511"/>
      <c r="AX2668" s="511"/>
      <c r="AY2668" s="511"/>
      <c r="AZ2668" s="514"/>
      <c r="BA2668" s="515"/>
      <c r="BB2668" s="507"/>
      <c r="BC2668" s="505"/>
      <c r="BD2668" s="524"/>
      <c r="BE2668" s="506"/>
      <c r="BF2668" s="482"/>
      <c r="BG2668" s="483"/>
      <c r="BH2668" s="483"/>
      <c r="BI2668" s="465"/>
      <c r="BJ2668" s="465"/>
      <c r="BK2668" s="465"/>
      <c r="BL2668" s="465"/>
      <c r="BM2668" s="465"/>
      <c r="BN2668" s="465"/>
      <c r="BO2668" s="483"/>
      <c r="BP2668" s="483"/>
      <c r="BQ2668" s="483"/>
      <c r="BR2668" s="483"/>
      <c r="BS2668" s="483"/>
      <c r="BT2668" s="484"/>
      <c r="BU2668" s="484"/>
      <c r="BV2668" s="484"/>
      <c r="BW2668" s="516"/>
      <c r="BX2668" s="434"/>
      <c r="BY2668" s="490"/>
      <c r="BZ2668" s="491"/>
      <c r="CA2668" s="520"/>
      <c r="CB2668" s="520"/>
      <c r="CC2668" s="520"/>
      <c r="CD2668" s="520"/>
      <c r="CE2668" s="520"/>
      <c r="CF2668" s="520"/>
    </row>
    <row r="2669" spans="1:84" ht="13.8" thickBot="1" x14ac:dyDescent="0.3">
      <c r="A2669" s="133"/>
      <c r="B2669" s="134"/>
      <c r="C2669" s="429"/>
      <c r="D2669" s="136"/>
      <c r="E2669" s="136"/>
      <c r="F2669" s="438"/>
      <c r="G2669" s="136"/>
      <c r="H2669" s="139"/>
      <c r="I2669" s="430"/>
      <c r="J2669" s="431"/>
      <c r="K2669" s="432"/>
      <c r="L2669" s="428"/>
      <c r="M2669" s="500"/>
      <c r="N2669" s="518"/>
      <c r="O2669" s="501"/>
      <c r="P2669" s="501"/>
      <c r="Q2669" s="519"/>
      <c r="R2669" s="502"/>
      <c r="S2669" s="502"/>
      <c r="T2669" s="503"/>
      <c r="U2669" s="504"/>
      <c r="V2669" s="505"/>
      <c r="W2669" s="505"/>
      <c r="X2669" s="505"/>
      <c r="Y2669" s="505"/>
      <c r="Z2669" s="506"/>
      <c r="AA2669" s="507"/>
      <c r="AB2669" s="508"/>
      <c r="AC2669" s="513"/>
      <c r="AD2669" s="508"/>
      <c r="AE2669" s="507"/>
      <c r="AF2669" s="513"/>
      <c r="AG2669" s="507"/>
      <c r="AH2669" s="508"/>
      <c r="AI2669" s="509"/>
      <c r="AJ2669" s="507"/>
      <c r="AK2669" s="507"/>
      <c r="AL2669" s="510"/>
      <c r="AM2669" s="511"/>
      <c r="AN2669" s="512"/>
      <c r="AO2669" s="511"/>
      <c r="AP2669" s="507"/>
      <c r="AQ2669" s="512"/>
      <c r="AR2669" s="513"/>
      <c r="AS2669" s="508"/>
      <c r="AT2669" s="511"/>
      <c r="AU2669" s="511"/>
      <c r="AV2669" s="511"/>
      <c r="AW2669" s="511"/>
      <c r="AX2669" s="511"/>
      <c r="AY2669" s="511"/>
      <c r="AZ2669" s="514"/>
      <c r="BA2669" s="515"/>
      <c r="BB2669" s="507"/>
      <c r="BC2669" s="505"/>
      <c r="BD2669" s="524"/>
      <c r="BE2669" s="506"/>
      <c r="BF2669" s="482"/>
      <c r="BG2669" s="483"/>
      <c r="BH2669" s="483"/>
      <c r="BI2669" s="465"/>
      <c r="BJ2669" s="465"/>
      <c r="BK2669" s="465"/>
      <c r="BL2669" s="465"/>
      <c r="BM2669" s="465"/>
      <c r="BN2669" s="465"/>
      <c r="BO2669" s="483"/>
      <c r="BP2669" s="483"/>
      <c r="BQ2669" s="483"/>
      <c r="BR2669" s="483"/>
      <c r="BS2669" s="483"/>
      <c r="BT2669" s="484"/>
      <c r="BU2669" s="484"/>
      <c r="BV2669" s="484"/>
      <c r="BW2669" s="516"/>
      <c r="BX2669" s="434"/>
      <c r="BY2669" s="490"/>
      <c r="BZ2669" s="491"/>
      <c r="CA2669" s="520"/>
      <c r="CB2669" s="520"/>
      <c r="CC2669" s="520"/>
      <c r="CD2669" s="520"/>
      <c r="CE2669" s="520"/>
      <c r="CF2669" s="520"/>
    </row>
    <row r="2670" spans="1:84" ht="13.8" thickBot="1" x14ac:dyDescent="0.3">
      <c r="A2670" s="133"/>
      <c r="B2670" s="134"/>
      <c r="C2670" s="429"/>
      <c r="D2670" s="136"/>
      <c r="E2670" s="136"/>
      <c r="F2670" s="438"/>
      <c r="G2670" s="136"/>
      <c r="H2670" s="139"/>
      <c r="I2670" s="430"/>
      <c r="J2670" s="431"/>
      <c r="K2670" s="432"/>
      <c r="L2670" s="428"/>
      <c r="M2670" s="500"/>
      <c r="N2670" s="518"/>
      <c r="O2670" s="501"/>
      <c r="P2670" s="501"/>
      <c r="Q2670" s="519"/>
      <c r="R2670" s="502"/>
      <c r="S2670" s="502"/>
      <c r="T2670" s="503"/>
      <c r="U2670" s="504"/>
      <c r="V2670" s="505"/>
      <c r="W2670" s="505"/>
      <c r="X2670" s="505"/>
      <c r="Y2670" s="505"/>
      <c r="Z2670" s="506"/>
      <c r="AA2670" s="507"/>
      <c r="AB2670" s="508"/>
      <c r="AC2670" s="513"/>
      <c r="AD2670" s="508"/>
      <c r="AE2670" s="507"/>
      <c r="AF2670" s="513"/>
      <c r="AG2670" s="507"/>
      <c r="AH2670" s="508"/>
      <c r="AI2670" s="509"/>
      <c r="AJ2670" s="507"/>
      <c r="AK2670" s="507"/>
      <c r="AL2670" s="510"/>
      <c r="AM2670" s="511"/>
      <c r="AN2670" s="512"/>
      <c r="AO2670" s="511"/>
      <c r="AP2670" s="507"/>
      <c r="AQ2670" s="512"/>
      <c r="AR2670" s="513"/>
      <c r="AS2670" s="508"/>
      <c r="AT2670" s="511"/>
      <c r="AU2670" s="511"/>
      <c r="AV2670" s="511"/>
      <c r="AW2670" s="511"/>
      <c r="AX2670" s="511"/>
      <c r="AY2670" s="511"/>
      <c r="AZ2670" s="514"/>
      <c r="BA2670" s="515"/>
      <c r="BB2670" s="507"/>
      <c r="BC2670" s="505"/>
      <c r="BD2670" s="524"/>
      <c r="BE2670" s="506"/>
      <c r="BF2670" s="482"/>
      <c r="BG2670" s="483"/>
      <c r="BH2670" s="483"/>
      <c r="BI2670" s="465"/>
      <c r="BJ2670" s="465"/>
      <c r="BK2670" s="465"/>
      <c r="BL2670" s="465"/>
      <c r="BM2670" s="465"/>
      <c r="BN2670" s="465"/>
      <c r="BO2670" s="483"/>
      <c r="BP2670" s="483"/>
      <c r="BQ2670" s="483"/>
      <c r="BR2670" s="483"/>
      <c r="BS2670" s="483"/>
      <c r="BT2670" s="484"/>
      <c r="BU2670" s="484"/>
      <c r="BV2670" s="484"/>
      <c r="BW2670" s="516"/>
      <c r="BX2670" s="434"/>
      <c r="BY2670" s="490"/>
      <c r="BZ2670" s="491"/>
      <c r="CA2670" s="520"/>
      <c r="CB2670" s="520"/>
      <c r="CC2670" s="520"/>
      <c r="CD2670" s="520"/>
      <c r="CE2670" s="520"/>
      <c r="CF2670" s="520"/>
    </row>
    <row r="2671" spans="1:84" ht="13.8" thickBot="1" x14ac:dyDescent="0.3">
      <c r="A2671" s="133"/>
      <c r="B2671" s="134"/>
      <c r="C2671" s="429"/>
      <c r="D2671" s="136"/>
      <c r="E2671" s="136"/>
      <c r="F2671" s="438"/>
      <c r="G2671" s="136"/>
      <c r="H2671" s="139"/>
      <c r="I2671" s="430"/>
      <c r="J2671" s="431"/>
      <c r="K2671" s="432"/>
      <c r="L2671" s="428"/>
      <c r="M2671" s="500"/>
      <c r="N2671" s="518"/>
      <c r="O2671" s="501"/>
      <c r="P2671" s="501"/>
      <c r="Q2671" s="519"/>
      <c r="R2671" s="502"/>
      <c r="S2671" s="502"/>
      <c r="T2671" s="503"/>
      <c r="U2671" s="504"/>
      <c r="V2671" s="505"/>
      <c r="W2671" s="505"/>
      <c r="X2671" s="505"/>
      <c r="Y2671" s="505"/>
      <c r="Z2671" s="506"/>
      <c r="AA2671" s="507"/>
      <c r="AB2671" s="508"/>
      <c r="AC2671" s="513"/>
      <c r="AD2671" s="508"/>
      <c r="AE2671" s="507"/>
      <c r="AF2671" s="513"/>
      <c r="AG2671" s="507"/>
      <c r="AH2671" s="508"/>
      <c r="AI2671" s="509"/>
      <c r="AJ2671" s="507"/>
      <c r="AK2671" s="507"/>
      <c r="AL2671" s="510"/>
      <c r="AM2671" s="511"/>
      <c r="AN2671" s="512"/>
      <c r="AO2671" s="511"/>
      <c r="AP2671" s="507"/>
      <c r="AQ2671" s="512"/>
      <c r="AR2671" s="513"/>
      <c r="AS2671" s="508"/>
      <c r="AT2671" s="511"/>
      <c r="AU2671" s="511"/>
      <c r="AV2671" s="511"/>
      <c r="AW2671" s="511"/>
      <c r="AX2671" s="511"/>
      <c r="AY2671" s="511"/>
      <c r="AZ2671" s="514"/>
      <c r="BA2671" s="515"/>
      <c r="BB2671" s="507"/>
      <c r="BC2671" s="505"/>
      <c r="BD2671" s="524"/>
      <c r="BE2671" s="506"/>
      <c r="BF2671" s="482"/>
      <c r="BG2671" s="483"/>
      <c r="BH2671" s="483"/>
      <c r="BI2671" s="465"/>
      <c r="BJ2671" s="465"/>
      <c r="BK2671" s="465"/>
      <c r="BL2671" s="465"/>
      <c r="BM2671" s="465"/>
      <c r="BN2671" s="465"/>
      <c r="BO2671" s="483"/>
      <c r="BP2671" s="483"/>
      <c r="BQ2671" s="483"/>
      <c r="BR2671" s="483"/>
      <c r="BS2671" s="483"/>
      <c r="BT2671" s="484"/>
      <c r="BU2671" s="484"/>
      <c r="BV2671" s="484"/>
      <c r="BW2671" s="516"/>
      <c r="BX2671" s="434"/>
      <c r="BY2671" s="490"/>
      <c r="BZ2671" s="491"/>
      <c r="CA2671" s="520"/>
      <c r="CB2671" s="520"/>
      <c r="CC2671" s="520"/>
      <c r="CD2671" s="520"/>
      <c r="CE2671" s="520"/>
      <c r="CF2671" s="520"/>
    </row>
    <row r="2672" spans="1:84" ht="13.8" thickBot="1" x14ac:dyDescent="0.3">
      <c r="A2672" s="133"/>
      <c r="B2672" s="134"/>
      <c r="C2672" s="429"/>
      <c r="D2672" s="136"/>
      <c r="E2672" s="136"/>
      <c r="F2672" s="438"/>
      <c r="G2672" s="136"/>
      <c r="H2672" s="139"/>
      <c r="I2672" s="430"/>
      <c r="J2672" s="431"/>
      <c r="K2672" s="432"/>
      <c r="L2672" s="428"/>
      <c r="M2672" s="500"/>
      <c r="N2672" s="518"/>
      <c r="O2672" s="501"/>
      <c r="P2672" s="501"/>
      <c r="Q2672" s="519"/>
      <c r="R2672" s="502"/>
      <c r="S2672" s="502"/>
      <c r="T2672" s="503"/>
      <c r="U2672" s="504"/>
      <c r="V2672" s="505"/>
      <c r="W2672" s="505"/>
      <c r="X2672" s="505"/>
      <c r="Y2672" s="505"/>
      <c r="Z2672" s="506"/>
      <c r="AA2672" s="507"/>
      <c r="AB2672" s="508"/>
      <c r="AC2672" s="513"/>
      <c r="AD2672" s="508"/>
      <c r="AE2672" s="507"/>
      <c r="AF2672" s="513"/>
      <c r="AG2672" s="507"/>
      <c r="AH2672" s="508"/>
      <c r="AI2672" s="509"/>
      <c r="AJ2672" s="507"/>
      <c r="AK2672" s="507"/>
      <c r="AL2672" s="510"/>
      <c r="AM2672" s="511"/>
      <c r="AN2672" s="512"/>
      <c r="AO2672" s="511"/>
      <c r="AP2672" s="507"/>
      <c r="AQ2672" s="512"/>
      <c r="AR2672" s="513"/>
      <c r="AS2672" s="508"/>
      <c r="AT2672" s="511"/>
      <c r="AU2672" s="511"/>
      <c r="AV2672" s="511"/>
      <c r="AW2672" s="511"/>
      <c r="AX2672" s="511"/>
      <c r="AY2672" s="511"/>
      <c r="AZ2672" s="514"/>
      <c r="BA2672" s="515"/>
      <c r="BB2672" s="507"/>
      <c r="BC2672" s="505"/>
      <c r="BD2672" s="524"/>
      <c r="BE2672" s="506"/>
      <c r="BF2672" s="482"/>
      <c r="BG2672" s="483"/>
      <c r="BH2672" s="483"/>
      <c r="BI2672" s="465"/>
      <c r="BJ2672" s="465"/>
      <c r="BK2672" s="465"/>
      <c r="BL2672" s="465"/>
      <c r="BM2672" s="465"/>
      <c r="BN2672" s="465"/>
      <c r="BO2672" s="483"/>
      <c r="BP2672" s="483"/>
      <c r="BQ2672" s="483"/>
      <c r="BR2672" s="483"/>
      <c r="BS2672" s="483"/>
      <c r="BT2672" s="484"/>
      <c r="BU2672" s="484"/>
      <c r="BV2672" s="484"/>
      <c r="BW2672" s="516"/>
      <c r="BX2672" s="434"/>
      <c r="BY2672" s="490"/>
      <c r="BZ2672" s="491"/>
      <c r="CA2672" s="520"/>
      <c r="CB2672" s="520"/>
      <c r="CC2672" s="520"/>
      <c r="CD2672" s="520"/>
      <c r="CE2672" s="520"/>
      <c r="CF2672" s="520"/>
    </row>
    <row r="2673" spans="1:84" ht="13.8" thickBot="1" x14ac:dyDescent="0.3">
      <c r="A2673" s="133"/>
      <c r="B2673" s="134"/>
      <c r="C2673" s="429"/>
      <c r="D2673" s="136"/>
      <c r="E2673" s="136"/>
      <c r="F2673" s="438"/>
      <c r="G2673" s="136"/>
      <c r="H2673" s="139"/>
      <c r="I2673" s="430"/>
      <c r="J2673" s="431"/>
      <c r="K2673" s="432"/>
      <c r="L2673" s="428"/>
      <c r="M2673" s="500"/>
      <c r="N2673" s="518"/>
      <c r="O2673" s="501"/>
      <c r="P2673" s="501"/>
      <c r="Q2673" s="519"/>
      <c r="R2673" s="502"/>
      <c r="S2673" s="502"/>
      <c r="T2673" s="503"/>
      <c r="U2673" s="504"/>
      <c r="V2673" s="505"/>
      <c r="W2673" s="505"/>
      <c r="X2673" s="505"/>
      <c r="Y2673" s="505"/>
      <c r="Z2673" s="506"/>
      <c r="AA2673" s="507"/>
      <c r="AB2673" s="508"/>
      <c r="AC2673" s="513"/>
      <c r="AD2673" s="508"/>
      <c r="AE2673" s="507"/>
      <c r="AF2673" s="513"/>
      <c r="AG2673" s="507"/>
      <c r="AH2673" s="508"/>
      <c r="AI2673" s="509"/>
      <c r="AJ2673" s="507"/>
      <c r="AK2673" s="507"/>
      <c r="AL2673" s="510"/>
      <c r="AM2673" s="511"/>
      <c r="AN2673" s="512"/>
      <c r="AO2673" s="511"/>
      <c r="AP2673" s="507"/>
      <c r="AQ2673" s="512"/>
      <c r="AR2673" s="513"/>
      <c r="AS2673" s="508"/>
      <c r="AT2673" s="511"/>
      <c r="AU2673" s="511"/>
      <c r="AV2673" s="511"/>
      <c r="AW2673" s="511"/>
      <c r="AX2673" s="511"/>
      <c r="AY2673" s="511"/>
      <c r="AZ2673" s="514"/>
      <c r="BA2673" s="515"/>
      <c r="BB2673" s="507"/>
      <c r="BC2673" s="505"/>
      <c r="BD2673" s="524"/>
      <c r="BE2673" s="506"/>
      <c r="BF2673" s="482"/>
      <c r="BG2673" s="483"/>
      <c r="BH2673" s="483"/>
      <c r="BI2673" s="465"/>
      <c r="BJ2673" s="465"/>
      <c r="BK2673" s="465"/>
      <c r="BL2673" s="465"/>
      <c r="BM2673" s="465"/>
      <c r="BN2673" s="465"/>
      <c r="BO2673" s="483"/>
      <c r="BP2673" s="483"/>
      <c r="BQ2673" s="483"/>
      <c r="BR2673" s="483"/>
      <c r="BS2673" s="483"/>
      <c r="BT2673" s="484"/>
      <c r="BU2673" s="484"/>
      <c r="BV2673" s="484"/>
      <c r="BW2673" s="516"/>
      <c r="BX2673" s="434"/>
      <c r="BY2673" s="490"/>
      <c r="BZ2673" s="491"/>
      <c r="CA2673" s="520"/>
      <c r="CB2673" s="520"/>
      <c r="CC2673" s="520"/>
      <c r="CD2673" s="520"/>
      <c r="CE2673" s="520"/>
      <c r="CF2673" s="520"/>
    </row>
    <row r="2674" spans="1:84" ht="13.8" thickBot="1" x14ac:dyDescent="0.3">
      <c r="A2674" s="133"/>
      <c r="B2674" s="134"/>
      <c r="C2674" s="429"/>
      <c r="D2674" s="136"/>
      <c r="E2674" s="136"/>
      <c r="F2674" s="438"/>
      <c r="G2674" s="136"/>
      <c r="H2674" s="139"/>
      <c r="I2674" s="430"/>
      <c r="J2674" s="431"/>
      <c r="K2674" s="432"/>
      <c r="L2674" s="428"/>
      <c r="M2674" s="500"/>
      <c r="N2674" s="518"/>
      <c r="O2674" s="501"/>
      <c r="P2674" s="501"/>
      <c r="Q2674" s="519"/>
      <c r="R2674" s="502"/>
      <c r="S2674" s="502"/>
      <c r="T2674" s="503"/>
      <c r="U2674" s="504"/>
      <c r="V2674" s="505"/>
      <c r="W2674" s="505"/>
      <c r="X2674" s="505"/>
      <c r="Y2674" s="505"/>
      <c r="Z2674" s="506"/>
      <c r="AA2674" s="507"/>
      <c r="AB2674" s="508"/>
      <c r="AC2674" s="513"/>
      <c r="AD2674" s="508"/>
      <c r="AE2674" s="507"/>
      <c r="AF2674" s="513"/>
      <c r="AG2674" s="507"/>
      <c r="AH2674" s="508"/>
      <c r="AI2674" s="509"/>
      <c r="AJ2674" s="507"/>
      <c r="AK2674" s="507"/>
      <c r="AL2674" s="510"/>
      <c r="AM2674" s="511"/>
      <c r="AN2674" s="512"/>
      <c r="AO2674" s="511"/>
      <c r="AP2674" s="507"/>
      <c r="AQ2674" s="512"/>
      <c r="AR2674" s="513"/>
      <c r="AS2674" s="508"/>
      <c r="AT2674" s="511"/>
      <c r="AU2674" s="511"/>
      <c r="AV2674" s="511"/>
      <c r="AW2674" s="511"/>
      <c r="AX2674" s="511"/>
      <c r="AY2674" s="511"/>
      <c r="AZ2674" s="514"/>
      <c r="BA2674" s="515"/>
      <c r="BB2674" s="507"/>
      <c r="BC2674" s="505"/>
      <c r="BD2674" s="524"/>
      <c r="BE2674" s="506"/>
      <c r="BF2674" s="482"/>
      <c r="BG2674" s="483"/>
      <c r="BH2674" s="483"/>
      <c r="BI2674" s="465"/>
      <c r="BJ2674" s="465"/>
      <c r="BK2674" s="465"/>
      <c r="BL2674" s="465"/>
      <c r="BM2674" s="465"/>
      <c r="BN2674" s="465"/>
      <c r="BO2674" s="483"/>
      <c r="BP2674" s="483"/>
      <c r="BQ2674" s="483"/>
      <c r="BR2674" s="483"/>
      <c r="BS2674" s="483"/>
      <c r="BT2674" s="484"/>
      <c r="BU2674" s="484"/>
      <c r="BV2674" s="484"/>
      <c r="BW2674" s="516"/>
      <c r="BX2674" s="434"/>
      <c r="BY2674" s="490"/>
      <c r="BZ2674" s="491"/>
      <c r="CA2674" s="520"/>
      <c r="CB2674" s="520"/>
      <c r="CC2674" s="520"/>
      <c r="CD2674" s="520"/>
      <c r="CE2674" s="520"/>
      <c r="CF2674" s="520"/>
    </row>
    <row r="2675" spans="1:84" ht="13.8" thickBot="1" x14ac:dyDescent="0.3">
      <c r="A2675" s="133"/>
      <c r="B2675" s="134"/>
      <c r="C2675" s="429"/>
      <c r="D2675" s="136"/>
      <c r="E2675" s="136"/>
      <c r="F2675" s="438"/>
      <c r="G2675" s="136"/>
      <c r="H2675" s="139"/>
      <c r="I2675" s="430"/>
      <c r="J2675" s="431"/>
      <c r="K2675" s="432"/>
      <c r="L2675" s="428"/>
      <c r="M2675" s="500"/>
      <c r="N2675" s="518"/>
      <c r="O2675" s="501"/>
      <c r="P2675" s="501"/>
      <c r="Q2675" s="519"/>
      <c r="R2675" s="502"/>
      <c r="S2675" s="502"/>
      <c r="T2675" s="503"/>
      <c r="U2675" s="504"/>
      <c r="V2675" s="505"/>
      <c r="W2675" s="505"/>
      <c r="X2675" s="505"/>
      <c r="Y2675" s="505"/>
      <c r="Z2675" s="506"/>
      <c r="AA2675" s="507"/>
      <c r="AB2675" s="508"/>
      <c r="AC2675" s="513"/>
      <c r="AD2675" s="508"/>
      <c r="AE2675" s="507"/>
      <c r="AF2675" s="513"/>
      <c r="AG2675" s="507"/>
      <c r="AH2675" s="508"/>
      <c r="AI2675" s="509"/>
      <c r="AJ2675" s="507"/>
      <c r="AK2675" s="507"/>
      <c r="AL2675" s="510"/>
      <c r="AM2675" s="511"/>
      <c r="AN2675" s="512"/>
      <c r="AO2675" s="511"/>
      <c r="AP2675" s="507"/>
      <c r="AQ2675" s="512"/>
      <c r="AR2675" s="513"/>
      <c r="AS2675" s="508"/>
      <c r="AT2675" s="511"/>
      <c r="AU2675" s="511"/>
      <c r="AV2675" s="511"/>
      <c r="AW2675" s="511"/>
      <c r="AX2675" s="511"/>
      <c r="AY2675" s="511"/>
      <c r="AZ2675" s="514"/>
      <c r="BA2675" s="515"/>
      <c r="BB2675" s="507"/>
      <c r="BC2675" s="505"/>
      <c r="BD2675" s="524"/>
      <c r="BE2675" s="506"/>
      <c r="BF2675" s="482"/>
      <c r="BG2675" s="483"/>
      <c r="BH2675" s="483"/>
      <c r="BI2675" s="465"/>
      <c r="BJ2675" s="465"/>
      <c r="BK2675" s="465"/>
      <c r="BL2675" s="465"/>
      <c r="BM2675" s="465"/>
      <c r="BN2675" s="465"/>
      <c r="BO2675" s="483"/>
      <c r="BP2675" s="483"/>
      <c r="BQ2675" s="483"/>
      <c r="BR2675" s="483"/>
      <c r="BS2675" s="483"/>
      <c r="BT2675" s="484"/>
      <c r="BU2675" s="484"/>
      <c r="BV2675" s="484"/>
      <c r="BW2675" s="516"/>
      <c r="BX2675" s="434"/>
      <c r="BY2675" s="490"/>
      <c r="BZ2675" s="491"/>
      <c r="CA2675" s="520"/>
      <c r="CB2675" s="520"/>
      <c r="CC2675" s="520"/>
      <c r="CD2675" s="520"/>
      <c r="CE2675" s="520"/>
      <c r="CF2675" s="520"/>
    </row>
    <row r="2676" spans="1:84" ht="13.8" thickBot="1" x14ac:dyDescent="0.3">
      <c r="A2676" s="133"/>
      <c r="B2676" s="134"/>
      <c r="C2676" s="429"/>
      <c r="D2676" s="136"/>
      <c r="E2676" s="136"/>
      <c r="F2676" s="438"/>
      <c r="G2676" s="136"/>
      <c r="H2676" s="139"/>
      <c r="I2676" s="430"/>
      <c r="J2676" s="431"/>
      <c r="K2676" s="432"/>
      <c r="L2676" s="428"/>
      <c r="M2676" s="500"/>
      <c r="N2676" s="518"/>
      <c r="O2676" s="501"/>
      <c r="P2676" s="501"/>
      <c r="Q2676" s="519"/>
      <c r="R2676" s="502"/>
      <c r="S2676" s="502"/>
      <c r="T2676" s="503"/>
      <c r="U2676" s="504"/>
      <c r="V2676" s="505"/>
      <c r="W2676" s="505"/>
      <c r="X2676" s="505"/>
      <c r="Y2676" s="505"/>
      <c r="Z2676" s="506"/>
      <c r="AA2676" s="507"/>
      <c r="AB2676" s="508"/>
      <c r="AC2676" s="513"/>
      <c r="AD2676" s="508"/>
      <c r="AE2676" s="507"/>
      <c r="AF2676" s="513"/>
      <c r="AG2676" s="507"/>
      <c r="AH2676" s="508"/>
      <c r="AI2676" s="509"/>
      <c r="AJ2676" s="507"/>
      <c r="AK2676" s="507"/>
      <c r="AL2676" s="510"/>
      <c r="AM2676" s="511"/>
      <c r="AN2676" s="512"/>
      <c r="AO2676" s="511"/>
      <c r="AP2676" s="507"/>
      <c r="AQ2676" s="512"/>
      <c r="AR2676" s="513"/>
      <c r="AS2676" s="508"/>
      <c r="AT2676" s="511"/>
      <c r="AU2676" s="511"/>
      <c r="AV2676" s="511"/>
      <c r="AW2676" s="511"/>
      <c r="AX2676" s="511"/>
      <c r="AY2676" s="511"/>
      <c r="AZ2676" s="514"/>
      <c r="BA2676" s="515"/>
      <c r="BB2676" s="507"/>
      <c r="BC2676" s="505"/>
      <c r="BD2676" s="524"/>
      <c r="BE2676" s="506"/>
      <c r="BF2676" s="482"/>
      <c r="BG2676" s="483"/>
      <c r="BH2676" s="483"/>
      <c r="BI2676" s="465"/>
      <c r="BJ2676" s="465"/>
      <c r="BK2676" s="465"/>
      <c r="BL2676" s="465"/>
      <c r="BM2676" s="465"/>
      <c r="BN2676" s="465"/>
      <c r="BO2676" s="483"/>
      <c r="BP2676" s="483"/>
      <c r="BQ2676" s="483"/>
      <c r="BR2676" s="483"/>
      <c r="BS2676" s="483"/>
      <c r="BT2676" s="484"/>
      <c r="BU2676" s="484"/>
      <c r="BV2676" s="484"/>
      <c r="BW2676" s="516"/>
      <c r="BX2676" s="434"/>
      <c r="BY2676" s="490"/>
      <c r="BZ2676" s="491"/>
      <c r="CA2676" s="520"/>
      <c r="CB2676" s="520"/>
      <c r="CC2676" s="520"/>
      <c r="CD2676" s="520"/>
      <c r="CE2676" s="520"/>
      <c r="CF2676" s="520"/>
    </row>
    <row r="2677" spans="1:84" ht="13.8" thickBot="1" x14ac:dyDescent="0.3">
      <c r="A2677" s="133"/>
      <c r="B2677" s="134"/>
      <c r="C2677" s="429"/>
      <c r="D2677" s="136"/>
      <c r="E2677" s="136"/>
      <c r="F2677" s="438"/>
      <c r="G2677" s="136"/>
      <c r="H2677" s="139"/>
      <c r="I2677" s="430"/>
      <c r="J2677" s="431"/>
      <c r="K2677" s="432"/>
      <c r="L2677" s="428"/>
      <c r="M2677" s="500"/>
      <c r="N2677" s="518"/>
      <c r="O2677" s="501"/>
      <c r="P2677" s="501"/>
      <c r="Q2677" s="519"/>
      <c r="R2677" s="502"/>
      <c r="S2677" s="502"/>
      <c r="T2677" s="503"/>
      <c r="U2677" s="504"/>
      <c r="V2677" s="505"/>
      <c r="W2677" s="505"/>
      <c r="X2677" s="505"/>
      <c r="Y2677" s="505"/>
      <c r="Z2677" s="506"/>
      <c r="AA2677" s="507"/>
      <c r="AB2677" s="508"/>
      <c r="AC2677" s="513"/>
      <c r="AD2677" s="508"/>
      <c r="AE2677" s="507"/>
      <c r="AF2677" s="513"/>
      <c r="AG2677" s="507"/>
      <c r="AH2677" s="508"/>
      <c r="AI2677" s="509"/>
      <c r="AJ2677" s="507"/>
      <c r="AK2677" s="507"/>
      <c r="AL2677" s="510"/>
      <c r="AM2677" s="511"/>
      <c r="AN2677" s="512"/>
      <c r="AO2677" s="511"/>
      <c r="AP2677" s="507"/>
      <c r="AQ2677" s="512"/>
      <c r="AR2677" s="513"/>
      <c r="AS2677" s="508"/>
      <c r="AT2677" s="511"/>
      <c r="AU2677" s="511"/>
      <c r="AV2677" s="511"/>
      <c r="AW2677" s="511"/>
      <c r="AX2677" s="511"/>
      <c r="AY2677" s="511"/>
      <c r="AZ2677" s="514"/>
      <c r="BA2677" s="515"/>
      <c r="BB2677" s="507"/>
      <c r="BC2677" s="505"/>
      <c r="BD2677" s="524"/>
      <c r="BE2677" s="506"/>
      <c r="BF2677" s="482"/>
      <c r="BG2677" s="483"/>
      <c r="BH2677" s="483"/>
      <c r="BI2677" s="465"/>
      <c r="BJ2677" s="465"/>
      <c r="BK2677" s="465"/>
      <c r="BL2677" s="465"/>
      <c r="BM2677" s="465"/>
      <c r="BN2677" s="465"/>
      <c r="BO2677" s="483"/>
      <c r="BP2677" s="483"/>
      <c r="BQ2677" s="483"/>
      <c r="BR2677" s="483"/>
      <c r="BS2677" s="483"/>
      <c r="BT2677" s="484"/>
      <c r="BU2677" s="484"/>
      <c r="BV2677" s="484"/>
      <c r="BW2677" s="516"/>
      <c r="BX2677" s="434"/>
      <c r="BY2677" s="490"/>
      <c r="BZ2677" s="491"/>
      <c r="CA2677" s="520"/>
      <c r="CB2677" s="520"/>
      <c r="CC2677" s="520"/>
      <c r="CD2677" s="520"/>
      <c r="CE2677" s="520"/>
      <c r="CF2677" s="520"/>
    </row>
    <row r="2678" spans="1:84" ht="13.8" thickBot="1" x14ac:dyDescent="0.3">
      <c r="A2678" s="133"/>
      <c r="B2678" s="134"/>
      <c r="C2678" s="429"/>
      <c r="D2678" s="136"/>
      <c r="E2678" s="136"/>
      <c r="F2678" s="438"/>
      <c r="G2678" s="136"/>
      <c r="H2678" s="139"/>
      <c r="I2678" s="430"/>
      <c r="J2678" s="431"/>
      <c r="K2678" s="432"/>
      <c r="L2678" s="428"/>
      <c r="M2678" s="500"/>
      <c r="N2678" s="518"/>
      <c r="O2678" s="501"/>
      <c r="P2678" s="501"/>
      <c r="Q2678" s="519"/>
      <c r="R2678" s="502"/>
      <c r="S2678" s="502"/>
      <c r="T2678" s="503"/>
      <c r="U2678" s="504"/>
      <c r="V2678" s="505"/>
      <c r="W2678" s="505"/>
      <c r="X2678" s="505"/>
      <c r="Y2678" s="505"/>
      <c r="Z2678" s="506"/>
      <c r="AA2678" s="507"/>
      <c r="AB2678" s="508"/>
      <c r="AC2678" s="513"/>
      <c r="AD2678" s="508"/>
      <c r="AE2678" s="507"/>
      <c r="AF2678" s="513"/>
      <c r="AG2678" s="507"/>
      <c r="AH2678" s="508"/>
      <c r="AI2678" s="509"/>
      <c r="AJ2678" s="507"/>
      <c r="AK2678" s="507"/>
      <c r="AL2678" s="510"/>
      <c r="AM2678" s="511"/>
      <c r="AN2678" s="512"/>
      <c r="AO2678" s="511"/>
      <c r="AP2678" s="507"/>
      <c r="AQ2678" s="512"/>
      <c r="AR2678" s="513"/>
      <c r="AS2678" s="508"/>
      <c r="AT2678" s="511"/>
      <c r="AU2678" s="511"/>
      <c r="AV2678" s="511"/>
      <c r="AW2678" s="511"/>
      <c r="AX2678" s="511"/>
      <c r="AY2678" s="511"/>
      <c r="AZ2678" s="514"/>
      <c r="BA2678" s="515"/>
      <c r="BB2678" s="507"/>
      <c r="BC2678" s="505"/>
      <c r="BD2678" s="524"/>
      <c r="BE2678" s="506"/>
      <c r="BF2678" s="482"/>
      <c r="BG2678" s="483"/>
      <c r="BH2678" s="483"/>
      <c r="BI2678" s="465"/>
      <c r="BJ2678" s="465"/>
      <c r="BK2678" s="465"/>
      <c r="BL2678" s="465"/>
      <c r="BM2678" s="465"/>
      <c r="BN2678" s="465"/>
      <c r="BO2678" s="483"/>
      <c r="BP2678" s="483"/>
      <c r="BQ2678" s="483"/>
      <c r="BR2678" s="483"/>
      <c r="BS2678" s="483"/>
      <c r="BT2678" s="484"/>
      <c r="BU2678" s="484"/>
      <c r="BV2678" s="484"/>
      <c r="BW2678" s="516"/>
      <c r="BX2678" s="434"/>
      <c r="BY2678" s="490"/>
      <c r="BZ2678" s="491"/>
      <c r="CA2678" s="520"/>
      <c r="CB2678" s="520"/>
      <c r="CC2678" s="520"/>
      <c r="CD2678" s="520"/>
      <c r="CE2678" s="520"/>
      <c r="CF2678" s="520"/>
    </row>
    <row r="2679" spans="1:84" ht="13.8" thickBot="1" x14ac:dyDescent="0.3">
      <c r="A2679" s="133"/>
      <c r="B2679" s="134"/>
      <c r="C2679" s="429"/>
      <c r="D2679" s="136"/>
      <c r="E2679" s="136"/>
      <c r="F2679" s="438"/>
      <c r="G2679" s="136"/>
      <c r="H2679" s="139"/>
      <c r="I2679" s="430"/>
      <c r="J2679" s="431"/>
      <c r="K2679" s="432"/>
      <c r="L2679" s="428"/>
      <c r="M2679" s="500"/>
      <c r="N2679" s="518"/>
      <c r="O2679" s="501"/>
      <c r="P2679" s="501"/>
      <c r="Q2679" s="519"/>
      <c r="R2679" s="502"/>
      <c r="S2679" s="502"/>
      <c r="T2679" s="503"/>
      <c r="U2679" s="504"/>
      <c r="V2679" s="505"/>
      <c r="W2679" s="505"/>
      <c r="X2679" s="505"/>
      <c r="Y2679" s="505"/>
      <c r="Z2679" s="506"/>
      <c r="AA2679" s="507"/>
      <c r="AB2679" s="508"/>
      <c r="AC2679" s="513"/>
      <c r="AD2679" s="508"/>
      <c r="AE2679" s="507"/>
      <c r="AF2679" s="513"/>
      <c r="AG2679" s="507"/>
      <c r="AH2679" s="508"/>
      <c r="AI2679" s="509"/>
      <c r="AJ2679" s="507"/>
      <c r="AK2679" s="507"/>
      <c r="AL2679" s="510"/>
      <c r="AM2679" s="511"/>
      <c r="AN2679" s="512"/>
      <c r="AO2679" s="511"/>
      <c r="AP2679" s="507"/>
      <c r="AQ2679" s="512"/>
      <c r="AR2679" s="513"/>
      <c r="AS2679" s="508"/>
      <c r="AT2679" s="511"/>
      <c r="AU2679" s="511"/>
      <c r="AV2679" s="511"/>
      <c r="AW2679" s="511"/>
      <c r="AX2679" s="511"/>
      <c r="AY2679" s="511"/>
      <c r="AZ2679" s="514"/>
      <c r="BA2679" s="515"/>
      <c r="BB2679" s="507"/>
      <c r="BC2679" s="505"/>
      <c r="BD2679" s="524"/>
      <c r="BE2679" s="506"/>
      <c r="BF2679" s="482"/>
      <c r="BG2679" s="483"/>
      <c r="BH2679" s="483"/>
      <c r="BI2679" s="465"/>
      <c r="BJ2679" s="465"/>
      <c r="BK2679" s="465"/>
      <c r="BL2679" s="465"/>
      <c r="BM2679" s="465"/>
      <c r="BN2679" s="465"/>
      <c r="BO2679" s="483"/>
      <c r="BP2679" s="483"/>
      <c r="BQ2679" s="483"/>
      <c r="BR2679" s="483"/>
      <c r="BS2679" s="483"/>
      <c r="BT2679" s="484"/>
      <c r="BU2679" s="484"/>
      <c r="BV2679" s="484"/>
      <c r="BW2679" s="516"/>
      <c r="BX2679" s="434"/>
      <c r="BY2679" s="490"/>
      <c r="BZ2679" s="491"/>
      <c r="CA2679" s="520"/>
      <c r="CB2679" s="520"/>
      <c r="CC2679" s="520"/>
      <c r="CD2679" s="520"/>
      <c r="CE2679" s="520"/>
      <c r="CF2679" s="520"/>
    </row>
    <row r="2680" spans="1:84" ht="13.8" thickBot="1" x14ac:dyDescent="0.3">
      <c r="A2680" s="133"/>
      <c r="B2680" s="134"/>
      <c r="C2680" s="429"/>
      <c r="D2680" s="136"/>
      <c r="E2680" s="136"/>
      <c r="F2680" s="438"/>
      <c r="G2680" s="136"/>
      <c r="H2680" s="139"/>
      <c r="I2680" s="430"/>
      <c r="J2680" s="431"/>
      <c r="K2680" s="432"/>
      <c r="L2680" s="428"/>
      <c r="M2680" s="500"/>
      <c r="N2680" s="518"/>
      <c r="O2680" s="501"/>
      <c r="P2680" s="501"/>
      <c r="Q2680" s="519"/>
      <c r="R2680" s="502"/>
      <c r="S2680" s="502"/>
      <c r="T2680" s="503"/>
      <c r="U2680" s="504"/>
      <c r="V2680" s="505"/>
      <c r="W2680" s="505"/>
      <c r="X2680" s="505"/>
      <c r="Y2680" s="505"/>
      <c r="Z2680" s="506"/>
      <c r="AA2680" s="507"/>
      <c r="AB2680" s="508"/>
      <c r="AC2680" s="513"/>
      <c r="AD2680" s="508"/>
      <c r="AE2680" s="507"/>
      <c r="AF2680" s="513"/>
      <c r="AG2680" s="507"/>
      <c r="AH2680" s="508"/>
      <c r="AI2680" s="509"/>
      <c r="AJ2680" s="507"/>
      <c r="AK2680" s="507"/>
      <c r="AL2680" s="510"/>
      <c r="AM2680" s="511"/>
      <c r="AN2680" s="512"/>
      <c r="AO2680" s="511"/>
      <c r="AP2680" s="507"/>
      <c r="AQ2680" s="512"/>
      <c r="AR2680" s="513"/>
      <c r="AS2680" s="508"/>
      <c r="AT2680" s="511"/>
      <c r="AU2680" s="511"/>
      <c r="AV2680" s="511"/>
      <c r="AW2680" s="511"/>
      <c r="AX2680" s="511"/>
      <c r="AY2680" s="511"/>
      <c r="AZ2680" s="514"/>
      <c r="BA2680" s="515"/>
      <c r="BB2680" s="507"/>
      <c r="BC2680" s="505"/>
      <c r="BD2680" s="524"/>
      <c r="BE2680" s="506"/>
      <c r="BF2680" s="482"/>
      <c r="BG2680" s="483"/>
      <c r="BH2680" s="483"/>
      <c r="BI2680" s="465"/>
      <c r="BJ2680" s="465"/>
      <c r="BK2680" s="465"/>
      <c r="BL2680" s="465"/>
      <c r="BM2680" s="465"/>
      <c r="BN2680" s="465"/>
      <c r="BO2680" s="483"/>
      <c r="BP2680" s="483"/>
      <c r="BQ2680" s="483"/>
      <c r="BR2680" s="483"/>
      <c r="BS2680" s="483"/>
      <c r="BT2680" s="484"/>
      <c r="BU2680" s="484"/>
      <c r="BV2680" s="484"/>
      <c r="BW2680" s="516"/>
      <c r="BX2680" s="434"/>
      <c r="BY2680" s="490"/>
      <c r="BZ2680" s="491"/>
      <c r="CA2680" s="520"/>
      <c r="CB2680" s="520"/>
      <c r="CC2680" s="520"/>
      <c r="CD2680" s="520"/>
      <c r="CE2680" s="520"/>
      <c r="CF2680" s="520"/>
    </row>
    <row r="2681" spans="1:84" ht="13.8" thickBot="1" x14ac:dyDescent="0.3">
      <c r="A2681" s="133"/>
      <c r="B2681" s="134"/>
      <c r="C2681" s="429"/>
      <c r="D2681" s="136"/>
      <c r="E2681" s="136"/>
      <c r="F2681" s="438"/>
      <c r="G2681" s="136"/>
      <c r="H2681" s="139"/>
      <c r="I2681" s="430"/>
      <c r="J2681" s="431"/>
      <c r="K2681" s="432"/>
      <c r="L2681" s="428"/>
      <c r="M2681" s="500"/>
      <c r="N2681" s="518"/>
      <c r="O2681" s="501"/>
      <c r="P2681" s="501"/>
      <c r="Q2681" s="519"/>
      <c r="R2681" s="502"/>
      <c r="S2681" s="502"/>
      <c r="T2681" s="503"/>
      <c r="U2681" s="504"/>
      <c r="V2681" s="505"/>
      <c r="W2681" s="505"/>
      <c r="X2681" s="505"/>
      <c r="Y2681" s="505"/>
      <c r="Z2681" s="506"/>
      <c r="AA2681" s="507"/>
      <c r="AB2681" s="508"/>
      <c r="AC2681" s="513"/>
      <c r="AD2681" s="508"/>
      <c r="AE2681" s="507"/>
      <c r="AF2681" s="513"/>
      <c r="AG2681" s="507"/>
      <c r="AH2681" s="508"/>
      <c r="AI2681" s="509"/>
      <c r="AJ2681" s="507"/>
      <c r="AK2681" s="507"/>
      <c r="AL2681" s="510"/>
      <c r="AM2681" s="511"/>
      <c r="AN2681" s="512"/>
      <c r="AO2681" s="511"/>
      <c r="AP2681" s="507"/>
      <c r="AQ2681" s="512"/>
      <c r="AR2681" s="513"/>
      <c r="AS2681" s="508"/>
      <c r="AT2681" s="511"/>
      <c r="AU2681" s="511"/>
      <c r="AV2681" s="511"/>
      <c r="AW2681" s="511"/>
      <c r="AX2681" s="511"/>
      <c r="AY2681" s="511"/>
      <c r="AZ2681" s="514"/>
      <c r="BA2681" s="515"/>
      <c r="BB2681" s="507"/>
      <c r="BC2681" s="505"/>
      <c r="BD2681" s="524"/>
      <c r="BE2681" s="506"/>
      <c r="BF2681" s="482"/>
      <c r="BG2681" s="483"/>
      <c r="BH2681" s="483"/>
      <c r="BI2681" s="465"/>
      <c r="BJ2681" s="465"/>
      <c r="BK2681" s="465"/>
      <c r="BL2681" s="465"/>
      <c r="BM2681" s="465"/>
      <c r="BN2681" s="465"/>
      <c r="BO2681" s="483"/>
      <c r="BP2681" s="483"/>
      <c r="BQ2681" s="483"/>
      <c r="BR2681" s="483"/>
      <c r="BS2681" s="483"/>
      <c r="BT2681" s="484"/>
      <c r="BU2681" s="484"/>
      <c r="BV2681" s="484"/>
      <c r="BW2681" s="516"/>
      <c r="BX2681" s="434"/>
      <c r="BY2681" s="490"/>
      <c r="BZ2681" s="491"/>
      <c r="CA2681" s="520"/>
      <c r="CB2681" s="520"/>
      <c r="CC2681" s="520"/>
      <c r="CD2681" s="520"/>
      <c r="CE2681" s="520"/>
      <c r="CF2681" s="520"/>
    </row>
    <row r="2682" spans="1:84" ht="13.8" thickBot="1" x14ac:dyDescent="0.3">
      <c r="A2682" s="133"/>
      <c r="B2682" s="134"/>
      <c r="C2682" s="429"/>
      <c r="D2682" s="136"/>
      <c r="E2682" s="136"/>
      <c r="F2682" s="438"/>
      <c r="G2682" s="136"/>
      <c r="H2682" s="139"/>
      <c r="I2682" s="430"/>
      <c r="J2682" s="431"/>
      <c r="K2682" s="432"/>
      <c r="L2682" s="428"/>
      <c r="M2682" s="500"/>
      <c r="N2682" s="518"/>
      <c r="O2682" s="501"/>
      <c r="P2682" s="501"/>
      <c r="Q2682" s="519"/>
      <c r="R2682" s="502"/>
      <c r="S2682" s="502"/>
      <c r="T2682" s="503"/>
      <c r="U2682" s="504"/>
      <c r="V2682" s="505"/>
      <c r="W2682" s="505"/>
      <c r="X2682" s="505"/>
      <c r="Y2682" s="505"/>
      <c r="Z2682" s="506"/>
      <c r="AA2682" s="507"/>
      <c r="AB2682" s="508"/>
      <c r="AC2682" s="513"/>
      <c r="AD2682" s="508"/>
      <c r="AE2682" s="507"/>
      <c r="AF2682" s="513"/>
      <c r="AG2682" s="507"/>
      <c r="AH2682" s="508"/>
      <c r="AI2682" s="509"/>
      <c r="AJ2682" s="507"/>
      <c r="AK2682" s="507"/>
      <c r="AL2682" s="510"/>
      <c r="AM2682" s="511"/>
      <c r="AN2682" s="512"/>
      <c r="AO2682" s="511"/>
      <c r="AP2682" s="507"/>
      <c r="AQ2682" s="512"/>
      <c r="AR2682" s="513"/>
      <c r="AS2682" s="508"/>
      <c r="AT2682" s="511"/>
      <c r="AU2682" s="511"/>
      <c r="AV2682" s="511"/>
      <c r="AW2682" s="511"/>
      <c r="AX2682" s="511"/>
      <c r="AY2682" s="511"/>
      <c r="AZ2682" s="514"/>
      <c r="BA2682" s="515"/>
      <c r="BB2682" s="507"/>
      <c r="BC2682" s="505"/>
      <c r="BD2682" s="524"/>
      <c r="BE2682" s="506"/>
      <c r="BF2682" s="482"/>
      <c r="BG2682" s="483"/>
      <c r="BH2682" s="483"/>
      <c r="BI2682" s="465"/>
      <c r="BJ2682" s="465"/>
      <c r="BK2682" s="465"/>
      <c r="BL2682" s="465"/>
      <c r="BM2682" s="465"/>
      <c r="BN2682" s="465"/>
      <c r="BO2682" s="483"/>
      <c r="BP2682" s="483"/>
      <c r="BQ2682" s="483"/>
      <c r="BR2682" s="483"/>
      <c r="BS2682" s="483"/>
      <c r="BT2682" s="484"/>
      <c r="BU2682" s="484"/>
      <c r="BV2682" s="484"/>
      <c r="BW2682" s="516"/>
      <c r="BX2682" s="434"/>
      <c r="BY2682" s="490"/>
      <c r="BZ2682" s="491"/>
      <c r="CA2682" s="520"/>
      <c r="CB2682" s="520"/>
      <c r="CC2682" s="520"/>
      <c r="CD2682" s="520"/>
      <c r="CE2682" s="520"/>
      <c r="CF2682" s="520"/>
    </row>
    <row r="2683" spans="1:84" ht="13.8" thickBot="1" x14ac:dyDescent="0.3">
      <c r="A2683" s="133"/>
      <c r="B2683" s="134"/>
      <c r="C2683" s="429"/>
      <c r="D2683" s="136"/>
      <c r="E2683" s="136"/>
      <c r="F2683" s="438"/>
      <c r="G2683" s="136"/>
      <c r="H2683" s="139"/>
      <c r="I2683" s="430"/>
      <c r="J2683" s="431"/>
      <c r="K2683" s="432"/>
      <c r="L2683" s="428"/>
      <c r="M2683" s="500"/>
      <c r="N2683" s="518"/>
      <c r="O2683" s="501"/>
      <c r="P2683" s="501"/>
      <c r="Q2683" s="519"/>
      <c r="R2683" s="502"/>
      <c r="S2683" s="502"/>
      <c r="T2683" s="503"/>
      <c r="U2683" s="504"/>
      <c r="V2683" s="505"/>
      <c r="W2683" s="505"/>
      <c r="X2683" s="505"/>
      <c r="Y2683" s="505"/>
      <c r="Z2683" s="506"/>
      <c r="AA2683" s="507"/>
      <c r="AB2683" s="508"/>
      <c r="AC2683" s="513"/>
      <c r="AD2683" s="508"/>
      <c r="AE2683" s="507"/>
      <c r="AF2683" s="513"/>
      <c r="AG2683" s="507"/>
      <c r="AH2683" s="508"/>
      <c r="AI2683" s="509"/>
      <c r="AJ2683" s="507"/>
      <c r="AK2683" s="507"/>
      <c r="AL2683" s="510"/>
      <c r="AM2683" s="511"/>
      <c r="AN2683" s="512"/>
      <c r="AO2683" s="511"/>
      <c r="AP2683" s="507"/>
      <c r="AQ2683" s="512"/>
      <c r="AR2683" s="513"/>
      <c r="AS2683" s="508"/>
      <c r="AT2683" s="511"/>
      <c r="AU2683" s="511"/>
      <c r="AV2683" s="511"/>
      <c r="AW2683" s="511"/>
      <c r="AX2683" s="511"/>
      <c r="AY2683" s="511"/>
      <c r="AZ2683" s="514"/>
      <c r="BA2683" s="515"/>
      <c r="BB2683" s="507"/>
      <c r="BC2683" s="505"/>
      <c r="BD2683" s="524"/>
      <c r="BE2683" s="506"/>
      <c r="BF2683" s="482"/>
      <c r="BG2683" s="483"/>
      <c r="BH2683" s="483"/>
      <c r="BI2683" s="465"/>
      <c r="BJ2683" s="465"/>
      <c r="BK2683" s="465"/>
      <c r="BL2683" s="465"/>
      <c r="BM2683" s="465"/>
      <c r="BN2683" s="465"/>
      <c r="BO2683" s="483"/>
      <c r="BP2683" s="483"/>
      <c r="BQ2683" s="483"/>
      <c r="BR2683" s="483"/>
      <c r="BS2683" s="483"/>
      <c r="BT2683" s="484"/>
      <c r="BU2683" s="484"/>
      <c r="BV2683" s="484"/>
      <c r="BW2683" s="516"/>
      <c r="BX2683" s="434"/>
      <c r="BY2683" s="490"/>
      <c r="BZ2683" s="491"/>
      <c r="CA2683" s="520"/>
      <c r="CB2683" s="520"/>
      <c r="CC2683" s="520"/>
      <c r="CD2683" s="520"/>
      <c r="CE2683" s="520"/>
      <c r="CF2683" s="520"/>
    </row>
    <row r="2684" spans="1:84" ht="13.8" thickBot="1" x14ac:dyDescent="0.3">
      <c r="A2684" s="133"/>
      <c r="B2684" s="134"/>
      <c r="C2684" s="429"/>
      <c r="D2684" s="136"/>
      <c r="E2684" s="136"/>
      <c r="F2684" s="438"/>
      <c r="G2684" s="136"/>
      <c r="H2684" s="139"/>
      <c r="I2684" s="430"/>
      <c r="J2684" s="431"/>
      <c r="K2684" s="432"/>
      <c r="L2684" s="428"/>
      <c r="M2684" s="500"/>
      <c r="N2684" s="518"/>
      <c r="O2684" s="501"/>
      <c r="P2684" s="501"/>
      <c r="Q2684" s="519"/>
      <c r="R2684" s="502"/>
      <c r="S2684" s="502"/>
      <c r="T2684" s="503"/>
      <c r="U2684" s="504"/>
      <c r="V2684" s="505"/>
      <c r="W2684" s="505"/>
      <c r="X2684" s="505"/>
      <c r="Y2684" s="505"/>
      <c r="Z2684" s="506"/>
      <c r="AA2684" s="507"/>
      <c r="AB2684" s="508"/>
      <c r="AC2684" s="513"/>
      <c r="AD2684" s="508"/>
      <c r="AE2684" s="507"/>
      <c r="AF2684" s="513"/>
      <c r="AG2684" s="507"/>
      <c r="AH2684" s="508"/>
      <c r="AI2684" s="509"/>
      <c r="AJ2684" s="507"/>
      <c r="AK2684" s="507"/>
      <c r="AL2684" s="510"/>
      <c r="AM2684" s="511"/>
      <c r="AN2684" s="512"/>
      <c r="AO2684" s="511"/>
      <c r="AP2684" s="507"/>
      <c r="AQ2684" s="512"/>
      <c r="AR2684" s="513"/>
      <c r="AS2684" s="508"/>
      <c r="AT2684" s="511"/>
      <c r="AU2684" s="511"/>
      <c r="AV2684" s="511"/>
      <c r="AW2684" s="511"/>
      <c r="AX2684" s="511"/>
      <c r="AY2684" s="511"/>
      <c r="AZ2684" s="514"/>
      <c r="BA2684" s="515"/>
      <c r="BB2684" s="507"/>
      <c r="BC2684" s="505"/>
      <c r="BD2684" s="524"/>
      <c r="BE2684" s="506"/>
      <c r="BF2684" s="482"/>
      <c r="BG2684" s="483"/>
      <c r="BH2684" s="483"/>
      <c r="BI2684" s="465"/>
      <c r="BJ2684" s="465"/>
      <c r="BK2684" s="465"/>
      <c r="BL2684" s="465"/>
      <c r="BM2684" s="465"/>
      <c r="BN2684" s="465"/>
      <c r="BO2684" s="483"/>
      <c r="BP2684" s="483"/>
      <c r="BQ2684" s="483"/>
      <c r="BR2684" s="483"/>
      <c r="BS2684" s="483"/>
      <c r="BT2684" s="484"/>
      <c r="BU2684" s="484"/>
      <c r="BV2684" s="484"/>
      <c r="BW2684" s="516"/>
      <c r="BX2684" s="434"/>
      <c r="BY2684" s="490"/>
      <c r="BZ2684" s="491"/>
      <c r="CA2684" s="520"/>
      <c r="CB2684" s="520"/>
      <c r="CC2684" s="520"/>
      <c r="CD2684" s="520"/>
      <c r="CE2684" s="520"/>
      <c r="CF2684" s="520"/>
    </row>
    <row r="2685" spans="1:84" ht="13.8" thickBot="1" x14ac:dyDescent="0.3">
      <c r="A2685" s="133"/>
      <c r="B2685" s="134"/>
      <c r="C2685" s="429"/>
      <c r="D2685" s="136"/>
      <c r="E2685" s="136"/>
      <c r="F2685" s="438"/>
      <c r="G2685" s="136"/>
      <c r="H2685" s="139"/>
      <c r="I2685" s="430"/>
      <c r="J2685" s="431"/>
      <c r="K2685" s="432"/>
      <c r="L2685" s="428"/>
      <c r="M2685" s="500"/>
      <c r="N2685" s="518"/>
      <c r="O2685" s="501"/>
      <c r="P2685" s="501"/>
      <c r="Q2685" s="519"/>
      <c r="R2685" s="502"/>
      <c r="S2685" s="502"/>
      <c r="T2685" s="503"/>
      <c r="U2685" s="504"/>
      <c r="V2685" s="505"/>
      <c r="W2685" s="505"/>
      <c r="X2685" s="505"/>
      <c r="Y2685" s="505"/>
      <c r="Z2685" s="506"/>
      <c r="AA2685" s="507"/>
      <c r="AB2685" s="508"/>
      <c r="AC2685" s="513"/>
      <c r="AD2685" s="508"/>
      <c r="AE2685" s="507"/>
      <c r="AF2685" s="513"/>
      <c r="AG2685" s="507"/>
      <c r="AH2685" s="508"/>
      <c r="AI2685" s="509"/>
      <c r="AJ2685" s="507"/>
      <c r="AK2685" s="507"/>
      <c r="AL2685" s="510"/>
      <c r="AM2685" s="511"/>
      <c r="AN2685" s="512"/>
      <c r="AO2685" s="511"/>
      <c r="AP2685" s="507"/>
      <c r="AQ2685" s="512"/>
      <c r="AR2685" s="513"/>
      <c r="AS2685" s="508"/>
      <c r="AT2685" s="511"/>
      <c r="AU2685" s="511"/>
      <c r="AV2685" s="511"/>
      <c r="AW2685" s="511"/>
      <c r="AX2685" s="511"/>
      <c r="AY2685" s="511"/>
      <c r="AZ2685" s="514"/>
      <c r="BA2685" s="515"/>
      <c r="BB2685" s="507"/>
      <c r="BC2685" s="505"/>
      <c r="BD2685" s="524"/>
      <c r="BE2685" s="506"/>
      <c r="BF2685" s="482"/>
      <c r="BG2685" s="483"/>
      <c r="BH2685" s="483"/>
      <c r="BI2685" s="465"/>
      <c r="BJ2685" s="465"/>
      <c r="BK2685" s="465"/>
      <c r="BL2685" s="465"/>
      <c r="BM2685" s="465"/>
      <c r="BN2685" s="465"/>
      <c r="BO2685" s="483"/>
      <c r="BP2685" s="483"/>
      <c r="BQ2685" s="483"/>
      <c r="BR2685" s="483"/>
      <c r="BS2685" s="483"/>
      <c r="BT2685" s="484"/>
      <c r="BU2685" s="484"/>
      <c r="BV2685" s="484"/>
      <c r="BW2685" s="516"/>
      <c r="BX2685" s="434"/>
      <c r="BY2685" s="490"/>
      <c r="BZ2685" s="491"/>
      <c r="CA2685" s="520"/>
      <c r="CB2685" s="520"/>
      <c r="CC2685" s="520"/>
      <c r="CD2685" s="520"/>
      <c r="CE2685" s="520"/>
      <c r="CF2685" s="520"/>
    </row>
    <row r="2686" spans="1:84" ht="13.8" thickBot="1" x14ac:dyDescent="0.3">
      <c r="A2686" s="133"/>
      <c r="B2686" s="134"/>
      <c r="C2686" s="429"/>
      <c r="D2686" s="136"/>
      <c r="E2686" s="136"/>
      <c r="F2686" s="438"/>
      <c r="G2686" s="136"/>
      <c r="H2686" s="139"/>
      <c r="I2686" s="430"/>
      <c r="J2686" s="431"/>
      <c r="K2686" s="432"/>
      <c r="L2686" s="428"/>
      <c r="M2686" s="500"/>
      <c r="N2686" s="518"/>
      <c r="O2686" s="501"/>
      <c r="P2686" s="501"/>
      <c r="Q2686" s="519"/>
      <c r="R2686" s="502"/>
      <c r="S2686" s="502"/>
      <c r="T2686" s="503"/>
      <c r="U2686" s="504"/>
      <c r="V2686" s="505"/>
      <c r="W2686" s="505"/>
      <c r="X2686" s="505"/>
      <c r="Y2686" s="505"/>
      <c r="Z2686" s="506"/>
      <c r="AA2686" s="507"/>
      <c r="AB2686" s="508"/>
      <c r="AC2686" s="513"/>
      <c r="AD2686" s="508"/>
      <c r="AE2686" s="507"/>
      <c r="AF2686" s="513"/>
      <c r="AG2686" s="507"/>
      <c r="AH2686" s="508"/>
      <c r="AI2686" s="509"/>
      <c r="AJ2686" s="507"/>
      <c r="AK2686" s="507"/>
      <c r="AL2686" s="510"/>
      <c r="AM2686" s="511"/>
      <c r="AN2686" s="512"/>
      <c r="AO2686" s="511"/>
      <c r="AP2686" s="507"/>
      <c r="AQ2686" s="512"/>
      <c r="AR2686" s="513"/>
      <c r="AS2686" s="508"/>
      <c r="AT2686" s="511"/>
      <c r="AU2686" s="511"/>
      <c r="AV2686" s="511"/>
      <c r="AW2686" s="511"/>
      <c r="AX2686" s="511"/>
      <c r="AY2686" s="511"/>
      <c r="AZ2686" s="514"/>
      <c r="BA2686" s="515"/>
      <c r="BB2686" s="507"/>
      <c r="BC2686" s="505"/>
      <c r="BD2686" s="524"/>
      <c r="BE2686" s="506"/>
      <c r="BF2686" s="482"/>
      <c r="BG2686" s="483"/>
      <c r="BH2686" s="483"/>
      <c r="BI2686" s="465"/>
      <c r="BJ2686" s="465"/>
      <c r="BK2686" s="465"/>
      <c r="BL2686" s="465"/>
      <c r="BM2686" s="465"/>
      <c r="BN2686" s="465"/>
      <c r="BO2686" s="483"/>
      <c r="BP2686" s="483"/>
      <c r="BQ2686" s="483"/>
      <c r="BR2686" s="483"/>
      <c r="BS2686" s="483"/>
      <c r="BT2686" s="484"/>
      <c r="BU2686" s="484"/>
      <c r="BV2686" s="484"/>
      <c r="BW2686" s="516"/>
      <c r="BX2686" s="434"/>
      <c r="BY2686" s="490"/>
      <c r="BZ2686" s="491"/>
      <c r="CA2686" s="520"/>
      <c r="CB2686" s="520"/>
      <c r="CC2686" s="520"/>
      <c r="CD2686" s="520"/>
      <c r="CE2686" s="520"/>
      <c r="CF2686" s="520"/>
    </row>
    <row r="2687" spans="1:84" ht="13.8" thickBot="1" x14ac:dyDescent="0.3">
      <c r="A2687" s="133"/>
      <c r="B2687" s="134"/>
      <c r="C2687" s="429"/>
      <c r="D2687" s="136"/>
      <c r="E2687" s="136"/>
      <c r="F2687" s="438"/>
      <c r="G2687" s="136"/>
      <c r="H2687" s="139"/>
      <c r="I2687" s="430"/>
      <c r="J2687" s="431"/>
      <c r="K2687" s="432"/>
      <c r="L2687" s="428"/>
      <c r="M2687" s="500"/>
      <c r="N2687" s="518"/>
      <c r="O2687" s="501"/>
      <c r="P2687" s="501"/>
      <c r="Q2687" s="519"/>
      <c r="R2687" s="502"/>
      <c r="S2687" s="502"/>
      <c r="T2687" s="503"/>
      <c r="U2687" s="504"/>
      <c r="V2687" s="505"/>
      <c r="W2687" s="505"/>
      <c r="X2687" s="505"/>
      <c r="Y2687" s="505"/>
      <c r="Z2687" s="506"/>
      <c r="AA2687" s="507"/>
      <c r="AB2687" s="508"/>
      <c r="AC2687" s="513"/>
      <c r="AD2687" s="508"/>
      <c r="AE2687" s="507"/>
      <c r="AF2687" s="513"/>
      <c r="AG2687" s="507"/>
      <c r="AH2687" s="508"/>
      <c r="AI2687" s="509"/>
      <c r="AJ2687" s="507"/>
      <c r="AK2687" s="507"/>
      <c r="AL2687" s="510"/>
      <c r="AM2687" s="511"/>
      <c r="AN2687" s="512"/>
      <c r="AO2687" s="511"/>
      <c r="AP2687" s="507"/>
      <c r="AQ2687" s="512"/>
      <c r="AR2687" s="513"/>
      <c r="AS2687" s="508"/>
      <c r="AT2687" s="511"/>
      <c r="AU2687" s="511"/>
      <c r="AV2687" s="511"/>
      <c r="AW2687" s="511"/>
      <c r="AX2687" s="511"/>
      <c r="AY2687" s="511"/>
      <c r="AZ2687" s="514"/>
      <c r="BA2687" s="515"/>
      <c r="BB2687" s="507"/>
      <c r="BC2687" s="505"/>
      <c r="BD2687" s="524"/>
      <c r="BE2687" s="506"/>
      <c r="BF2687" s="482"/>
      <c r="BG2687" s="483"/>
      <c r="BH2687" s="483"/>
      <c r="BI2687" s="465"/>
      <c r="BJ2687" s="465"/>
      <c r="BK2687" s="465"/>
      <c r="BL2687" s="465"/>
      <c r="BM2687" s="465"/>
      <c r="BN2687" s="465"/>
      <c r="BO2687" s="483"/>
      <c r="BP2687" s="483"/>
      <c r="BQ2687" s="483"/>
      <c r="BR2687" s="483"/>
      <c r="BS2687" s="483"/>
      <c r="BT2687" s="484"/>
      <c r="BU2687" s="484"/>
      <c r="BV2687" s="484"/>
      <c r="BW2687" s="516"/>
      <c r="BX2687" s="434"/>
      <c r="BY2687" s="490"/>
      <c r="BZ2687" s="491"/>
      <c r="CA2687" s="520"/>
      <c r="CB2687" s="520"/>
      <c r="CC2687" s="520"/>
      <c r="CD2687" s="520"/>
      <c r="CE2687" s="520"/>
      <c r="CF2687" s="520"/>
    </row>
    <row r="2688" spans="1:84" ht="13.8" thickBot="1" x14ac:dyDescent="0.3">
      <c r="A2688" s="133"/>
      <c r="B2688" s="134"/>
      <c r="C2688" s="429"/>
      <c r="D2688" s="136"/>
      <c r="E2688" s="136"/>
      <c r="F2688" s="438"/>
      <c r="G2688" s="136"/>
      <c r="H2688" s="139"/>
      <c r="I2688" s="430"/>
      <c r="J2688" s="431"/>
      <c r="K2688" s="432"/>
      <c r="L2688" s="428"/>
      <c r="M2688" s="500"/>
      <c r="N2688" s="518"/>
      <c r="O2688" s="501"/>
      <c r="P2688" s="501"/>
      <c r="Q2688" s="519"/>
      <c r="R2688" s="502"/>
      <c r="S2688" s="502"/>
      <c r="T2688" s="503"/>
      <c r="U2688" s="504"/>
      <c r="V2688" s="505"/>
      <c r="W2688" s="505"/>
      <c r="X2688" s="505"/>
      <c r="Y2688" s="505"/>
      <c r="Z2688" s="506"/>
      <c r="AA2688" s="507"/>
      <c r="AB2688" s="508"/>
      <c r="AC2688" s="513"/>
      <c r="AD2688" s="508"/>
      <c r="AE2688" s="507"/>
      <c r="AF2688" s="513"/>
      <c r="AG2688" s="507"/>
      <c r="AH2688" s="508"/>
      <c r="AI2688" s="509"/>
      <c r="AJ2688" s="507"/>
      <c r="AK2688" s="507"/>
      <c r="AL2688" s="510"/>
      <c r="AM2688" s="511"/>
      <c r="AN2688" s="512"/>
      <c r="AO2688" s="511"/>
      <c r="AP2688" s="507"/>
      <c r="AQ2688" s="512"/>
      <c r="AR2688" s="513"/>
      <c r="AS2688" s="508"/>
      <c r="AT2688" s="511"/>
      <c r="AU2688" s="511"/>
      <c r="AV2688" s="511"/>
      <c r="AW2688" s="511"/>
      <c r="AX2688" s="511"/>
      <c r="AY2688" s="511"/>
      <c r="AZ2688" s="514"/>
      <c r="BA2688" s="515"/>
      <c r="BB2688" s="507"/>
      <c r="BC2688" s="505"/>
      <c r="BD2688" s="524"/>
      <c r="BE2688" s="506"/>
      <c r="BF2688" s="482"/>
      <c r="BG2688" s="483"/>
      <c r="BH2688" s="483"/>
      <c r="BI2688" s="465"/>
      <c r="BJ2688" s="465"/>
      <c r="BK2688" s="465"/>
      <c r="BL2688" s="465"/>
      <c r="BM2688" s="465"/>
      <c r="BN2688" s="465"/>
      <c r="BO2688" s="483"/>
      <c r="BP2688" s="483"/>
      <c r="BQ2688" s="483"/>
      <c r="BR2688" s="483"/>
      <c r="BS2688" s="483"/>
      <c r="BT2688" s="484"/>
      <c r="BU2688" s="484"/>
      <c r="BV2688" s="484"/>
      <c r="BW2688" s="516"/>
      <c r="BX2688" s="434"/>
      <c r="BY2688" s="490"/>
      <c r="BZ2688" s="491"/>
      <c r="CA2688" s="520"/>
      <c r="CB2688" s="520"/>
      <c r="CC2688" s="520"/>
      <c r="CD2688" s="520"/>
      <c r="CE2688" s="520"/>
      <c r="CF2688" s="520"/>
    </row>
    <row r="2689" spans="1:84" ht="13.8" thickBot="1" x14ac:dyDescent="0.3">
      <c r="A2689" s="133"/>
      <c r="B2689" s="134"/>
      <c r="C2689" s="429"/>
      <c r="D2689" s="136"/>
      <c r="E2689" s="136"/>
      <c r="F2689" s="438"/>
      <c r="G2689" s="136"/>
      <c r="H2689" s="139"/>
      <c r="I2689" s="430"/>
      <c r="J2689" s="431"/>
      <c r="K2689" s="432"/>
      <c r="L2689" s="428"/>
      <c r="M2689" s="500"/>
      <c r="N2689" s="518"/>
      <c r="O2689" s="501"/>
      <c r="P2689" s="501"/>
      <c r="Q2689" s="519"/>
      <c r="R2689" s="502"/>
      <c r="S2689" s="502"/>
      <c r="T2689" s="503"/>
      <c r="U2689" s="504"/>
      <c r="V2689" s="505"/>
      <c r="W2689" s="505"/>
      <c r="X2689" s="505"/>
      <c r="Y2689" s="505"/>
      <c r="Z2689" s="506"/>
      <c r="AA2689" s="507"/>
      <c r="AB2689" s="508"/>
      <c r="AC2689" s="513"/>
      <c r="AD2689" s="508"/>
      <c r="AE2689" s="507"/>
      <c r="AF2689" s="513"/>
      <c r="AG2689" s="507"/>
      <c r="AH2689" s="508"/>
      <c r="AI2689" s="509"/>
      <c r="AJ2689" s="507"/>
      <c r="AK2689" s="507"/>
      <c r="AL2689" s="510"/>
      <c r="AM2689" s="511"/>
      <c r="AN2689" s="512"/>
      <c r="AO2689" s="511"/>
      <c r="AP2689" s="507"/>
      <c r="AQ2689" s="512"/>
      <c r="AR2689" s="513"/>
      <c r="AS2689" s="508"/>
      <c r="AT2689" s="511"/>
      <c r="AU2689" s="511"/>
      <c r="AV2689" s="511"/>
      <c r="AW2689" s="511"/>
      <c r="AX2689" s="511"/>
      <c r="AY2689" s="511"/>
      <c r="AZ2689" s="514"/>
      <c r="BA2689" s="515"/>
      <c r="BB2689" s="507"/>
      <c r="BC2689" s="505"/>
      <c r="BD2689" s="524"/>
      <c r="BE2689" s="506"/>
      <c r="BF2689" s="482"/>
      <c r="BG2689" s="483"/>
      <c r="BH2689" s="483"/>
      <c r="BI2689" s="465"/>
      <c r="BJ2689" s="465"/>
      <c r="BK2689" s="465"/>
      <c r="BL2689" s="465"/>
      <c r="BM2689" s="465"/>
      <c r="BN2689" s="465"/>
      <c r="BO2689" s="483"/>
      <c r="BP2689" s="483"/>
      <c r="BQ2689" s="483"/>
      <c r="BR2689" s="483"/>
      <c r="BS2689" s="483"/>
      <c r="BT2689" s="484"/>
      <c r="BU2689" s="484"/>
      <c r="BV2689" s="484"/>
      <c r="BW2689" s="516"/>
      <c r="BX2689" s="434"/>
      <c r="BY2689" s="490"/>
      <c r="BZ2689" s="491"/>
      <c r="CA2689" s="520"/>
      <c r="CB2689" s="520"/>
      <c r="CC2689" s="520"/>
      <c r="CD2689" s="520"/>
      <c r="CE2689" s="520"/>
      <c r="CF2689" s="520"/>
    </row>
    <row r="2690" spans="1:84" ht="13.8" thickBot="1" x14ac:dyDescent="0.3">
      <c r="A2690" s="133"/>
      <c r="B2690" s="134"/>
      <c r="C2690" s="429"/>
      <c r="D2690" s="136"/>
      <c r="E2690" s="136"/>
      <c r="F2690" s="438"/>
      <c r="G2690" s="136"/>
      <c r="H2690" s="139"/>
      <c r="I2690" s="430"/>
      <c r="J2690" s="431"/>
      <c r="K2690" s="432"/>
      <c r="L2690" s="428"/>
      <c r="M2690" s="500"/>
      <c r="N2690" s="518"/>
      <c r="O2690" s="501"/>
      <c r="P2690" s="501"/>
      <c r="Q2690" s="519"/>
      <c r="R2690" s="502"/>
      <c r="S2690" s="502"/>
      <c r="T2690" s="503"/>
      <c r="U2690" s="504"/>
      <c r="V2690" s="505"/>
      <c r="W2690" s="505"/>
      <c r="X2690" s="505"/>
      <c r="Y2690" s="505"/>
      <c r="Z2690" s="506"/>
      <c r="AA2690" s="507"/>
      <c r="AB2690" s="508"/>
      <c r="AC2690" s="513"/>
      <c r="AD2690" s="508"/>
      <c r="AE2690" s="507"/>
      <c r="AF2690" s="513"/>
      <c r="AG2690" s="507"/>
      <c r="AH2690" s="508"/>
      <c r="AI2690" s="509"/>
      <c r="AJ2690" s="507"/>
      <c r="AK2690" s="507"/>
      <c r="AL2690" s="510"/>
      <c r="AM2690" s="511"/>
      <c r="AN2690" s="512"/>
      <c r="AO2690" s="511"/>
      <c r="AP2690" s="507"/>
      <c r="AQ2690" s="512"/>
      <c r="AR2690" s="513"/>
      <c r="AS2690" s="508"/>
      <c r="AT2690" s="511"/>
      <c r="AU2690" s="511"/>
      <c r="AV2690" s="511"/>
      <c r="AW2690" s="511"/>
      <c r="AX2690" s="511"/>
      <c r="AY2690" s="511"/>
      <c r="AZ2690" s="514"/>
      <c r="BA2690" s="515"/>
      <c r="BB2690" s="507"/>
      <c r="BC2690" s="505"/>
      <c r="BD2690" s="524"/>
      <c r="BE2690" s="506"/>
      <c r="BF2690" s="482"/>
      <c r="BG2690" s="483"/>
      <c r="BH2690" s="483"/>
      <c r="BI2690" s="465"/>
      <c r="BJ2690" s="465"/>
      <c r="BK2690" s="465"/>
      <c r="BL2690" s="465"/>
      <c r="BM2690" s="465"/>
      <c r="BN2690" s="465"/>
      <c r="BO2690" s="483"/>
      <c r="BP2690" s="483"/>
      <c r="BQ2690" s="483"/>
      <c r="BR2690" s="483"/>
      <c r="BS2690" s="483"/>
      <c r="BT2690" s="484"/>
      <c r="BU2690" s="484"/>
      <c r="BV2690" s="484"/>
      <c r="BW2690" s="516"/>
      <c r="BX2690" s="434"/>
      <c r="BY2690" s="490"/>
      <c r="BZ2690" s="491"/>
      <c r="CA2690" s="520"/>
      <c r="CB2690" s="520"/>
      <c r="CC2690" s="520"/>
      <c r="CD2690" s="520"/>
      <c r="CE2690" s="520"/>
      <c r="CF2690" s="520"/>
    </row>
    <row r="2691" spans="1:84" ht="13.8" thickBot="1" x14ac:dyDescent="0.3">
      <c r="A2691" s="133"/>
      <c r="B2691" s="134"/>
      <c r="C2691" s="429"/>
      <c r="D2691" s="136"/>
      <c r="E2691" s="136"/>
      <c r="F2691" s="438"/>
      <c r="G2691" s="136"/>
      <c r="H2691" s="139"/>
      <c r="I2691" s="430"/>
      <c r="J2691" s="431"/>
      <c r="K2691" s="432"/>
      <c r="L2691" s="428"/>
      <c r="M2691" s="500"/>
      <c r="N2691" s="518"/>
      <c r="O2691" s="501"/>
      <c r="P2691" s="501"/>
      <c r="Q2691" s="519"/>
      <c r="R2691" s="502"/>
      <c r="S2691" s="502"/>
      <c r="T2691" s="503"/>
      <c r="U2691" s="504"/>
      <c r="V2691" s="505"/>
      <c r="W2691" s="505"/>
      <c r="X2691" s="505"/>
      <c r="Y2691" s="505"/>
      <c r="Z2691" s="506"/>
      <c r="AA2691" s="507"/>
      <c r="AB2691" s="508"/>
      <c r="AC2691" s="513"/>
      <c r="AD2691" s="508"/>
      <c r="AE2691" s="507"/>
      <c r="AF2691" s="513"/>
      <c r="AG2691" s="507"/>
      <c r="AH2691" s="508"/>
      <c r="AI2691" s="509"/>
      <c r="AJ2691" s="507"/>
      <c r="AK2691" s="507"/>
      <c r="AL2691" s="510"/>
      <c r="AM2691" s="511"/>
      <c r="AN2691" s="512"/>
      <c r="AO2691" s="511"/>
      <c r="AP2691" s="507"/>
      <c r="AQ2691" s="512"/>
      <c r="AR2691" s="513"/>
      <c r="AS2691" s="508"/>
      <c r="AT2691" s="511"/>
      <c r="AU2691" s="511"/>
      <c r="AV2691" s="511"/>
      <c r="AW2691" s="511"/>
      <c r="AX2691" s="511"/>
      <c r="AY2691" s="511"/>
      <c r="AZ2691" s="514"/>
      <c r="BA2691" s="515"/>
      <c r="BB2691" s="507"/>
      <c r="BC2691" s="505"/>
      <c r="BD2691" s="524"/>
      <c r="BE2691" s="506"/>
      <c r="BF2691" s="482"/>
      <c r="BG2691" s="483"/>
      <c r="BH2691" s="483"/>
      <c r="BI2691" s="465"/>
      <c r="BJ2691" s="465"/>
      <c r="BK2691" s="465"/>
      <c r="BL2691" s="465"/>
      <c r="BM2691" s="465"/>
      <c r="BN2691" s="465"/>
      <c r="BO2691" s="483"/>
      <c r="BP2691" s="483"/>
      <c r="BQ2691" s="483"/>
      <c r="BR2691" s="483"/>
      <c r="BS2691" s="483"/>
      <c r="BT2691" s="484"/>
      <c r="BU2691" s="484"/>
      <c r="BV2691" s="484"/>
      <c r="BW2691" s="516"/>
      <c r="BX2691" s="434"/>
      <c r="BY2691" s="490"/>
      <c r="BZ2691" s="491"/>
      <c r="CA2691" s="520"/>
      <c r="CB2691" s="520"/>
      <c r="CC2691" s="520"/>
      <c r="CD2691" s="520"/>
      <c r="CE2691" s="520"/>
      <c r="CF2691" s="520"/>
    </row>
    <row r="2692" spans="1:84" ht="13.8" thickBot="1" x14ac:dyDescent="0.3">
      <c r="A2692" s="133"/>
      <c r="B2692" s="134"/>
      <c r="C2692" s="429"/>
      <c r="D2692" s="136"/>
      <c r="E2692" s="136"/>
      <c r="F2692" s="438"/>
      <c r="G2692" s="136"/>
      <c r="H2692" s="139"/>
      <c r="I2692" s="430"/>
      <c r="J2692" s="431"/>
      <c r="K2692" s="432"/>
      <c r="L2692" s="428"/>
      <c r="M2692" s="500"/>
      <c r="N2692" s="518"/>
      <c r="O2692" s="501"/>
      <c r="P2692" s="501"/>
      <c r="Q2692" s="519"/>
      <c r="R2692" s="502"/>
      <c r="S2692" s="502"/>
      <c r="T2692" s="503"/>
      <c r="U2692" s="504"/>
      <c r="V2692" s="505"/>
      <c r="W2692" s="505"/>
      <c r="X2692" s="505"/>
      <c r="Y2692" s="505"/>
      <c r="Z2692" s="506"/>
      <c r="AA2692" s="507"/>
      <c r="AB2692" s="508"/>
      <c r="AC2692" s="513"/>
      <c r="AD2692" s="508"/>
      <c r="AE2692" s="507"/>
      <c r="AF2692" s="513"/>
      <c r="AG2692" s="507"/>
      <c r="AH2692" s="508"/>
      <c r="AI2692" s="509"/>
      <c r="AJ2692" s="507"/>
      <c r="AK2692" s="507"/>
      <c r="AL2692" s="510"/>
      <c r="AM2692" s="511"/>
      <c r="AN2692" s="512"/>
      <c r="AO2692" s="511"/>
      <c r="AP2692" s="507"/>
      <c r="AQ2692" s="512"/>
      <c r="AR2692" s="513"/>
      <c r="AS2692" s="508"/>
      <c r="AT2692" s="511"/>
      <c r="AU2692" s="511"/>
      <c r="AV2692" s="511"/>
      <c r="AW2692" s="511"/>
      <c r="AX2692" s="511"/>
      <c r="AY2692" s="511"/>
      <c r="AZ2692" s="514"/>
      <c r="BA2692" s="515"/>
      <c r="BB2692" s="507"/>
      <c r="BC2692" s="505"/>
      <c r="BD2692" s="524"/>
      <c r="BE2692" s="506"/>
      <c r="BF2692" s="482"/>
      <c r="BG2692" s="483"/>
      <c r="BH2692" s="483"/>
      <c r="BI2692" s="465"/>
      <c r="BJ2692" s="465"/>
      <c r="BK2692" s="465"/>
      <c r="BL2692" s="465"/>
      <c r="BM2692" s="465"/>
      <c r="BN2692" s="465"/>
      <c r="BO2692" s="483"/>
      <c r="BP2692" s="483"/>
      <c r="BQ2692" s="483"/>
      <c r="BR2692" s="483"/>
      <c r="BS2692" s="483"/>
      <c r="BT2692" s="484"/>
      <c r="BU2692" s="484"/>
      <c r="BV2692" s="484"/>
      <c r="BW2692" s="516"/>
      <c r="BX2692" s="434"/>
      <c r="BY2692" s="490"/>
      <c r="BZ2692" s="491"/>
      <c r="CA2692" s="520"/>
      <c r="CB2692" s="520"/>
      <c r="CC2692" s="520"/>
      <c r="CD2692" s="520"/>
      <c r="CE2692" s="520"/>
      <c r="CF2692" s="520"/>
    </row>
    <row r="2693" spans="1:84" ht="13.8" thickBot="1" x14ac:dyDescent="0.3">
      <c r="A2693" s="133"/>
      <c r="B2693" s="134"/>
      <c r="C2693" s="429"/>
      <c r="D2693" s="136"/>
      <c r="E2693" s="136"/>
      <c r="F2693" s="438"/>
      <c r="G2693" s="136"/>
      <c r="H2693" s="139"/>
      <c r="I2693" s="430"/>
      <c r="J2693" s="431"/>
      <c r="K2693" s="432"/>
      <c r="L2693" s="428"/>
      <c r="M2693" s="500"/>
      <c r="N2693" s="518"/>
      <c r="O2693" s="501"/>
      <c r="P2693" s="501"/>
      <c r="Q2693" s="519"/>
      <c r="R2693" s="502"/>
      <c r="S2693" s="502"/>
      <c r="T2693" s="503"/>
      <c r="U2693" s="504"/>
      <c r="V2693" s="505"/>
      <c r="W2693" s="505"/>
      <c r="X2693" s="505"/>
      <c r="Y2693" s="505"/>
      <c r="Z2693" s="506"/>
      <c r="AA2693" s="507"/>
      <c r="AB2693" s="508"/>
      <c r="AC2693" s="513"/>
      <c r="AD2693" s="508"/>
      <c r="AE2693" s="507"/>
      <c r="AF2693" s="513"/>
      <c r="AG2693" s="507"/>
      <c r="AH2693" s="508"/>
      <c r="AI2693" s="509"/>
      <c r="AJ2693" s="507"/>
      <c r="AK2693" s="507"/>
      <c r="AL2693" s="510"/>
      <c r="AM2693" s="511"/>
      <c r="AN2693" s="512"/>
      <c r="AO2693" s="511"/>
      <c r="AP2693" s="507"/>
      <c r="AQ2693" s="512"/>
      <c r="AR2693" s="513"/>
      <c r="AS2693" s="508"/>
      <c r="AT2693" s="511"/>
      <c r="AU2693" s="511"/>
      <c r="AV2693" s="511"/>
      <c r="AW2693" s="511"/>
      <c r="AX2693" s="511"/>
      <c r="AY2693" s="511"/>
      <c r="AZ2693" s="514"/>
      <c r="BA2693" s="515"/>
      <c r="BB2693" s="507"/>
      <c r="BC2693" s="505"/>
      <c r="BD2693" s="524"/>
      <c r="BE2693" s="506"/>
      <c r="BF2693" s="482"/>
      <c r="BG2693" s="483"/>
      <c r="BH2693" s="483"/>
      <c r="BI2693" s="465"/>
      <c r="BJ2693" s="465"/>
      <c r="BK2693" s="465"/>
      <c r="BL2693" s="465"/>
      <c r="BM2693" s="465"/>
      <c r="BN2693" s="465"/>
      <c r="BO2693" s="483"/>
      <c r="BP2693" s="483"/>
      <c r="BQ2693" s="483"/>
      <c r="BR2693" s="483"/>
      <c r="BS2693" s="483"/>
      <c r="BT2693" s="484"/>
      <c r="BU2693" s="484"/>
      <c r="BV2693" s="484"/>
      <c r="BW2693" s="516"/>
      <c r="BX2693" s="434"/>
      <c r="BY2693" s="490"/>
      <c r="BZ2693" s="491"/>
      <c r="CA2693" s="520"/>
      <c r="CB2693" s="520"/>
      <c r="CC2693" s="520"/>
      <c r="CD2693" s="520"/>
      <c r="CE2693" s="520"/>
      <c r="CF2693" s="520"/>
    </row>
    <row r="2694" spans="1:84" ht="13.8" thickBot="1" x14ac:dyDescent="0.3">
      <c r="A2694" s="133"/>
      <c r="B2694" s="134"/>
      <c r="C2694" s="429"/>
      <c r="D2694" s="136"/>
      <c r="E2694" s="136"/>
      <c r="F2694" s="438"/>
      <c r="G2694" s="136"/>
      <c r="H2694" s="139"/>
      <c r="I2694" s="430"/>
      <c r="J2694" s="431"/>
      <c r="K2694" s="432"/>
      <c r="L2694" s="428"/>
      <c r="M2694" s="500"/>
      <c r="N2694" s="518"/>
      <c r="O2694" s="501"/>
      <c r="P2694" s="501"/>
      <c r="Q2694" s="519"/>
      <c r="R2694" s="502"/>
      <c r="S2694" s="502"/>
      <c r="T2694" s="503"/>
      <c r="U2694" s="504"/>
      <c r="V2694" s="505"/>
      <c r="W2694" s="505"/>
      <c r="X2694" s="505"/>
      <c r="Y2694" s="505"/>
      <c r="Z2694" s="506"/>
      <c r="AA2694" s="507"/>
      <c r="AB2694" s="508"/>
      <c r="AC2694" s="513"/>
      <c r="AD2694" s="508"/>
      <c r="AE2694" s="507"/>
      <c r="AF2694" s="513"/>
      <c r="AG2694" s="507"/>
      <c r="AH2694" s="508"/>
      <c r="AI2694" s="509"/>
      <c r="AJ2694" s="507"/>
      <c r="AK2694" s="507"/>
      <c r="AL2694" s="510"/>
      <c r="AM2694" s="511"/>
      <c r="AN2694" s="512"/>
      <c r="AO2694" s="511"/>
      <c r="AP2694" s="507"/>
      <c r="AQ2694" s="512"/>
      <c r="AR2694" s="513"/>
      <c r="AS2694" s="508"/>
      <c r="AT2694" s="511"/>
      <c r="AU2694" s="511"/>
      <c r="AV2694" s="511"/>
      <c r="AW2694" s="511"/>
      <c r="AX2694" s="511"/>
      <c r="AY2694" s="511"/>
      <c r="AZ2694" s="514"/>
      <c r="BA2694" s="515"/>
      <c r="BB2694" s="507"/>
      <c r="BC2694" s="505"/>
      <c r="BD2694" s="524"/>
      <c r="BE2694" s="506"/>
      <c r="BF2694" s="482"/>
      <c r="BG2694" s="483"/>
      <c r="BH2694" s="483"/>
      <c r="BI2694" s="465"/>
      <c r="BJ2694" s="465"/>
      <c r="BK2694" s="465"/>
      <c r="BL2694" s="465"/>
      <c r="BM2694" s="465"/>
      <c r="BN2694" s="465"/>
      <c r="BO2694" s="483"/>
      <c r="BP2694" s="483"/>
      <c r="BQ2694" s="483"/>
      <c r="BR2694" s="483"/>
      <c r="BS2694" s="483"/>
      <c r="BT2694" s="484"/>
      <c r="BU2694" s="484"/>
      <c r="BV2694" s="484"/>
      <c r="BW2694" s="516"/>
      <c r="BX2694" s="434"/>
      <c r="BY2694" s="490"/>
      <c r="BZ2694" s="491"/>
      <c r="CA2694" s="520"/>
      <c r="CB2694" s="520"/>
      <c r="CC2694" s="520"/>
      <c r="CD2694" s="520"/>
      <c r="CE2694" s="520"/>
      <c r="CF2694" s="520"/>
    </row>
    <row r="2695" spans="1:84" ht="13.8" thickBot="1" x14ac:dyDescent="0.3">
      <c r="A2695" s="133"/>
      <c r="B2695" s="134"/>
      <c r="C2695" s="429"/>
      <c r="D2695" s="136"/>
      <c r="E2695" s="136"/>
      <c r="F2695" s="438"/>
      <c r="G2695" s="136"/>
      <c r="H2695" s="139"/>
      <c r="I2695" s="430"/>
      <c r="J2695" s="431"/>
      <c r="K2695" s="432"/>
      <c r="L2695" s="428"/>
      <c r="M2695" s="500"/>
      <c r="N2695" s="518"/>
      <c r="O2695" s="501"/>
      <c r="P2695" s="501"/>
      <c r="Q2695" s="519"/>
      <c r="R2695" s="502"/>
      <c r="S2695" s="502"/>
      <c r="T2695" s="503"/>
      <c r="U2695" s="504"/>
      <c r="V2695" s="505"/>
      <c r="W2695" s="505"/>
      <c r="X2695" s="505"/>
      <c r="Y2695" s="505"/>
      <c r="Z2695" s="506"/>
      <c r="AA2695" s="507"/>
      <c r="AB2695" s="508"/>
      <c r="AC2695" s="513"/>
      <c r="AD2695" s="508"/>
      <c r="AE2695" s="507"/>
      <c r="AF2695" s="513"/>
      <c r="AG2695" s="507"/>
      <c r="AH2695" s="508"/>
      <c r="AI2695" s="509"/>
      <c r="AJ2695" s="507"/>
      <c r="AK2695" s="507"/>
      <c r="AL2695" s="510"/>
      <c r="AM2695" s="511"/>
      <c r="AN2695" s="512"/>
      <c r="AO2695" s="511"/>
      <c r="AP2695" s="507"/>
      <c r="AQ2695" s="512"/>
      <c r="AR2695" s="513"/>
      <c r="AS2695" s="508"/>
      <c r="AT2695" s="511"/>
      <c r="AU2695" s="511"/>
      <c r="AV2695" s="511"/>
      <c r="AW2695" s="511"/>
      <c r="AX2695" s="511"/>
      <c r="AY2695" s="511"/>
      <c r="AZ2695" s="514"/>
      <c r="BA2695" s="515"/>
      <c r="BB2695" s="507"/>
      <c r="BC2695" s="505"/>
      <c r="BD2695" s="524"/>
      <c r="BE2695" s="506"/>
      <c r="BF2695" s="482"/>
      <c r="BG2695" s="483"/>
      <c r="BH2695" s="483"/>
      <c r="BI2695" s="465"/>
      <c r="BJ2695" s="465"/>
      <c r="BK2695" s="465"/>
      <c r="BL2695" s="465"/>
      <c r="BM2695" s="465"/>
      <c r="BN2695" s="465"/>
      <c r="BO2695" s="483"/>
      <c r="BP2695" s="483"/>
      <c r="BQ2695" s="483"/>
      <c r="BR2695" s="483"/>
      <c r="BS2695" s="483"/>
      <c r="BT2695" s="484"/>
      <c r="BU2695" s="484"/>
      <c r="BV2695" s="484"/>
      <c r="BW2695" s="516"/>
      <c r="BX2695" s="434"/>
      <c r="BY2695" s="490"/>
      <c r="BZ2695" s="491"/>
      <c r="CA2695" s="520"/>
      <c r="CB2695" s="520"/>
      <c r="CC2695" s="520"/>
      <c r="CD2695" s="520"/>
      <c r="CE2695" s="520"/>
      <c r="CF2695" s="520"/>
    </row>
    <row r="2696" spans="1:84" ht="13.8" thickBot="1" x14ac:dyDescent="0.3">
      <c r="A2696" s="133"/>
      <c r="B2696" s="134"/>
      <c r="C2696" s="429"/>
      <c r="D2696" s="136"/>
      <c r="E2696" s="136"/>
      <c r="F2696" s="438"/>
      <c r="G2696" s="136"/>
      <c r="H2696" s="139"/>
      <c r="I2696" s="430"/>
      <c r="J2696" s="431"/>
      <c r="K2696" s="432"/>
      <c r="L2696" s="428"/>
      <c r="M2696" s="500"/>
      <c r="N2696" s="518"/>
      <c r="O2696" s="501"/>
      <c r="P2696" s="501"/>
      <c r="Q2696" s="519"/>
      <c r="R2696" s="502"/>
      <c r="S2696" s="502"/>
      <c r="T2696" s="503"/>
      <c r="U2696" s="504"/>
      <c r="V2696" s="505"/>
      <c r="W2696" s="505"/>
      <c r="X2696" s="505"/>
      <c r="Y2696" s="505"/>
      <c r="Z2696" s="506"/>
      <c r="AA2696" s="507"/>
      <c r="AB2696" s="508"/>
      <c r="AC2696" s="513"/>
      <c r="AD2696" s="508"/>
      <c r="AE2696" s="507"/>
      <c r="AF2696" s="513"/>
      <c r="AG2696" s="507"/>
      <c r="AH2696" s="508"/>
      <c r="AI2696" s="509"/>
      <c r="AJ2696" s="507"/>
      <c r="AK2696" s="507"/>
      <c r="AL2696" s="510"/>
      <c r="AM2696" s="511"/>
      <c r="AN2696" s="512"/>
      <c r="AO2696" s="511"/>
      <c r="AP2696" s="507"/>
      <c r="AQ2696" s="512"/>
      <c r="AR2696" s="513"/>
      <c r="AS2696" s="508"/>
      <c r="AT2696" s="511"/>
      <c r="AU2696" s="511"/>
      <c r="AV2696" s="511"/>
      <c r="AW2696" s="511"/>
      <c r="AX2696" s="511"/>
      <c r="AY2696" s="511"/>
      <c r="AZ2696" s="514"/>
      <c r="BA2696" s="515"/>
      <c r="BB2696" s="507"/>
      <c r="BC2696" s="505"/>
      <c r="BD2696" s="524"/>
      <c r="BE2696" s="506"/>
      <c r="BF2696" s="482"/>
      <c r="BG2696" s="483"/>
      <c r="BH2696" s="483"/>
      <c r="BI2696" s="465"/>
      <c r="BJ2696" s="465"/>
      <c r="BK2696" s="465"/>
      <c r="BL2696" s="465"/>
      <c r="BM2696" s="465"/>
      <c r="BN2696" s="465"/>
      <c r="BO2696" s="483"/>
      <c r="BP2696" s="483"/>
      <c r="BQ2696" s="483"/>
      <c r="BR2696" s="483"/>
      <c r="BS2696" s="483"/>
      <c r="BT2696" s="484"/>
      <c r="BU2696" s="484"/>
      <c r="BV2696" s="484"/>
      <c r="BW2696" s="516"/>
      <c r="BX2696" s="434"/>
      <c r="BY2696" s="490"/>
      <c r="BZ2696" s="491"/>
      <c r="CA2696" s="520"/>
      <c r="CB2696" s="520"/>
      <c r="CC2696" s="520"/>
      <c r="CD2696" s="520"/>
      <c r="CE2696" s="520"/>
      <c r="CF2696" s="520"/>
    </row>
    <row r="2697" spans="1:84" ht="13.8" thickBot="1" x14ac:dyDescent="0.3">
      <c r="A2697" s="133"/>
      <c r="B2697" s="134"/>
      <c r="C2697" s="429"/>
      <c r="D2697" s="136"/>
      <c r="E2697" s="136"/>
      <c r="F2697" s="438"/>
      <c r="G2697" s="136"/>
      <c r="H2697" s="139"/>
      <c r="I2697" s="430"/>
      <c r="J2697" s="431"/>
      <c r="K2697" s="432"/>
      <c r="L2697" s="428"/>
      <c r="M2697" s="500"/>
      <c r="N2697" s="518"/>
      <c r="O2697" s="501"/>
      <c r="P2697" s="501"/>
      <c r="Q2697" s="519"/>
      <c r="R2697" s="502"/>
      <c r="S2697" s="502"/>
      <c r="T2697" s="503"/>
      <c r="U2697" s="504"/>
      <c r="V2697" s="505"/>
      <c r="W2697" s="505"/>
      <c r="X2697" s="505"/>
      <c r="Y2697" s="505"/>
      <c r="Z2697" s="506"/>
      <c r="AA2697" s="507"/>
      <c r="AB2697" s="508"/>
      <c r="AC2697" s="513"/>
      <c r="AD2697" s="508"/>
      <c r="AE2697" s="507"/>
      <c r="AF2697" s="513"/>
      <c r="AG2697" s="507"/>
      <c r="AH2697" s="508"/>
      <c r="AI2697" s="509"/>
      <c r="AJ2697" s="507"/>
      <c r="AK2697" s="507"/>
      <c r="AL2697" s="510"/>
      <c r="AM2697" s="511"/>
      <c r="AN2697" s="512"/>
      <c r="AO2697" s="511"/>
      <c r="AP2697" s="507"/>
      <c r="AQ2697" s="512"/>
      <c r="AR2697" s="513"/>
      <c r="AS2697" s="508"/>
      <c r="AT2697" s="511"/>
      <c r="AU2697" s="511"/>
      <c r="AV2697" s="511"/>
      <c r="AW2697" s="511"/>
      <c r="AX2697" s="511"/>
      <c r="AY2697" s="511"/>
      <c r="AZ2697" s="514"/>
      <c r="BA2697" s="515"/>
      <c r="BB2697" s="507"/>
      <c r="BC2697" s="505"/>
      <c r="BD2697" s="524"/>
      <c r="BE2697" s="506"/>
      <c r="BF2697" s="482"/>
      <c r="BG2697" s="483"/>
      <c r="BH2697" s="483"/>
      <c r="BI2697" s="465"/>
      <c r="BJ2697" s="465"/>
      <c r="BK2697" s="465"/>
      <c r="BL2697" s="465"/>
      <c r="BM2697" s="465"/>
      <c r="BN2697" s="465"/>
      <c r="BO2697" s="483"/>
      <c r="BP2697" s="483"/>
      <c r="BQ2697" s="483"/>
      <c r="BR2697" s="483"/>
      <c r="BS2697" s="483"/>
      <c r="BT2697" s="484"/>
      <c r="BU2697" s="484"/>
      <c r="BV2697" s="484"/>
      <c r="BW2697" s="516"/>
      <c r="BX2697" s="434"/>
      <c r="BY2697" s="490"/>
      <c r="BZ2697" s="491"/>
      <c r="CA2697" s="520"/>
      <c r="CB2697" s="520"/>
      <c r="CC2697" s="520"/>
      <c r="CD2697" s="520"/>
      <c r="CE2697" s="520"/>
      <c r="CF2697" s="520"/>
    </row>
    <row r="2698" spans="1:84" ht="13.8" thickBot="1" x14ac:dyDescent="0.3">
      <c r="A2698" s="133"/>
      <c r="B2698" s="134"/>
      <c r="C2698" s="429"/>
      <c r="D2698" s="136"/>
      <c r="E2698" s="136"/>
      <c r="F2698" s="438"/>
      <c r="G2698" s="136"/>
      <c r="H2698" s="139"/>
      <c r="I2698" s="430"/>
      <c r="J2698" s="431"/>
      <c r="K2698" s="432"/>
      <c r="L2698" s="428"/>
      <c r="M2698" s="500"/>
      <c r="N2698" s="518"/>
      <c r="O2698" s="501"/>
      <c r="P2698" s="501"/>
      <c r="Q2698" s="519"/>
      <c r="R2698" s="502"/>
      <c r="S2698" s="502"/>
      <c r="T2698" s="503"/>
      <c r="U2698" s="504"/>
      <c r="V2698" s="505"/>
      <c r="W2698" s="505"/>
      <c r="X2698" s="505"/>
      <c r="Y2698" s="505"/>
      <c r="Z2698" s="506"/>
      <c r="AA2698" s="507"/>
      <c r="AB2698" s="508"/>
      <c r="AC2698" s="513"/>
      <c r="AD2698" s="508"/>
      <c r="AE2698" s="507"/>
      <c r="AF2698" s="513"/>
      <c r="AG2698" s="507"/>
      <c r="AH2698" s="508"/>
      <c r="AI2698" s="509"/>
      <c r="AJ2698" s="507"/>
      <c r="AK2698" s="507"/>
      <c r="AL2698" s="510"/>
      <c r="AM2698" s="511"/>
      <c r="AN2698" s="512"/>
      <c r="AO2698" s="511"/>
      <c r="AP2698" s="507"/>
      <c r="AQ2698" s="512"/>
      <c r="AR2698" s="513"/>
      <c r="AS2698" s="508"/>
      <c r="AT2698" s="511"/>
      <c r="AU2698" s="511"/>
      <c r="AV2698" s="511"/>
      <c r="AW2698" s="511"/>
      <c r="AX2698" s="511"/>
      <c r="AY2698" s="511"/>
      <c r="AZ2698" s="514"/>
      <c r="BA2698" s="515"/>
      <c r="BB2698" s="507"/>
      <c r="BC2698" s="505"/>
      <c r="BD2698" s="524"/>
      <c r="BE2698" s="506"/>
      <c r="BF2698" s="482"/>
      <c r="BG2698" s="483"/>
      <c r="BH2698" s="483"/>
      <c r="BI2698" s="465"/>
      <c r="BJ2698" s="465"/>
      <c r="BK2698" s="465"/>
      <c r="BL2698" s="465"/>
      <c r="BM2698" s="465"/>
      <c r="BN2698" s="465"/>
      <c r="BO2698" s="483"/>
      <c r="BP2698" s="483"/>
      <c r="BQ2698" s="483"/>
      <c r="BR2698" s="483"/>
      <c r="BS2698" s="483"/>
      <c r="BT2698" s="484"/>
      <c r="BU2698" s="484"/>
      <c r="BV2698" s="484"/>
      <c r="BW2698" s="516"/>
      <c r="BX2698" s="434"/>
      <c r="BY2698" s="490"/>
      <c r="BZ2698" s="491"/>
      <c r="CA2698" s="520"/>
      <c r="CB2698" s="520"/>
      <c r="CC2698" s="520"/>
      <c r="CD2698" s="520"/>
      <c r="CE2698" s="520"/>
      <c r="CF2698" s="520"/>
    </row>
    <row r="2699" spans="1:84" ht="13.8" thickBot="1" x14ac:dyDescent="0.3">
      <c r="A2699" s="133"/>
      <c r="B2699" s="134"/>
      <c r="C2699" s="429"/>
      <c r="D2699" s="136"/>
      <c r="E2699" s="136"/>
      <c r="F2699" s="438"/>
      <c r="G2699" s="136"/>
      <c r="H2699" s="139"/>
      <c r="I2699" s="430"/>
      <c r="J2699" s="431"/>
      <c r="K2699" s="432"/>
      <c r="L2699" s="428"/>
      <c r="M2699" s="500"/>
      <c r="N2699" s="518"/>
      <c r="O2699" s="501"/>
      <c r="P2699" s="501"/>
      <c r="Q2699" s="519"/>
      <c r="R2699" s="502"/>
      <c r="S2699" s="502"/>
      <c r="T2699" s="503"/>
      <c r="U2699" s="504"/>
      <c r="V2699" s="505"/>
      <c r="W2699" s="505"/>
      <c r="X2699" s="505"/>
      <c r="Y2699" s="505"/>
      <c r="Z2699" s="506"/>
      <c r="AA2699" s="507"/>
      <c r="AB2699" s="508"/>
      <c r="AC2699" s="513"/>
      <c r="AD2699" s="508"/>
      <c r="AE2699" s="507"/>
      <c r="AF2699" s="513"/>
      <c r="AG2699" s="507"/>
      <c r="AH2699" s="508"/>
      <c r="AI2699" s="509"/>
      <c r="AJ2699" s="507"/>
      <c r="AK2699" s="507"/>
      <c r="AL2699" s="510"/>
      <c r="AM2699" s="511"/>
      <c r="AN2699" s="512"/>
      <c r="AO2699" s="511"/>
      <c r="AP2699" s="507"/>
      <c r="AQ2699" s="512"/>
      <c r="AR2699" s="513"/>
      <c r="AS2699" s="508"/>
      <c r="AT2699" s="511"/>
      <c r="AU2699" s="511"/>
      <c r="AV2699" s="511"/>
      <c r="AW2699" s="511"/>
      <c r="AX2699" s="511"/>
      <c r="AY2699" s="511"/>
      <c r="AZ2699" s="514"/>
      <c r="BA2699" s="515"/>
      <c r="BB2699" s="507"/>
      <c r="BC2699" s="505"/>
      <c r="BD2699" s="524"/>
      <c r="BE2699" s="506"/>
      <c r="BF2699" s="482"/>
      <c r="BG2699" s="483"/>
      <c r="BH2699" s="483"/>
      <c r="BI2699" s="465"/>
      <c r="BJ2699" s="465"/>
      <c r="BK2699" s="465"/>
      <c r="BL2699" s="465"/>
      <c r="BM2699" s="465"/>
      <c r="BN2699" s="465"/>
      <c r="BO2699" s="483"/>
      <c r="BP2699" s="483"/>
      <c r="BQ2699" s="483"/>
      <c r="BR2699" s="483"/>
      <c r="BS2699" s="483"/>
      <c r="BT2699" s="484"/>
      <c r="BU2699" s="484"/>
      <c r="BV2699" s="484"/>
      <c r="BW2699" s="516"/>
      <c r="BX2699" s="434"/>
      <c r="BY2699" s="490"/>
      <c r="BZ2699" s="491"/>
      <c r="CA2699" s="520"/>
      <c r="CB2699" s="520"/>
      <c r="CC2699" s="520"/>
      <c r="CD2699" s="520"/>
      <c r="CE2699" s="520"/>
      <c r="CF2699" s="520"/>
    </row>
    <row r="2700" spans="1:84" ht="13.8" thickBot="1" x14ac:dyDescent="0.3">
      <c r="A2700" s="133"/>
      <c r="B2700" s="134"/>
      <c r="C2700" s="429"/>
      <c r="D2700" s="136"/>
      <c r="E2700" s="136"/>
      <c r="F2700" s="438"/>
      <c r="G2700" s="136"/>
      <c r="H2700" s="139"/>
      <c r="I2700" s="430"/>
      <c r="J2700" s="431"/>
      <c r="K2700" s="432"/>
      <c r="L2700" s="428"/>
      <c r="M2700" s="500"/>
      <c r="N2700" s="518"/>
      <c r="O2700" s="501"/>
      <c r="P2700" s="501"/>
      <c r="Q2700" s="519"/>
      <c r="R2700" s="502"/>
      <c r="S2700" s="502"/>
      <c r="T2700" s="503"/>
      <c r="U2700" s="504"/>
      <c r="V2700" s="505"/>
      <c r="W2700" s="505"/>
      <c r="X2700" s="505"/>
      <c r="Y2700" s="505"/>
      <c r="Z2700" s="506"/>
      <c r="AA2700" s="507"/>
      <c r="AB2700" s="508"/>
      <c r="AC2700" s="513"/>
      <c r="AD2700" s="508"/>
      <c r="AE2700" s="507"/>
      <c r="AF2700" s="513"/>
      <c r="AG2700" s="507"/>
      <c r="AH2700" s="508"/>
      <c r="AI2700" s="509"/>
      <c r="AJ2700" s="507"/>
      <c r="AK2700" s="507"/>
      <c r="AL2700" s="510"/>
      <c r="AM2700" s="511"/>
      <c r="AN2700" s="512"/>
      <c r="AO2700" s="511"/>
      <c r="AP2700" s="507"/>
      <c r="AQ2700" s="512"/>
      <c r="AR2700" s="513"/>
      <c r="AS2700" s="508"/>
      <c r="AT2700" s="511"/>
      <c r="AU2700" s="511"/>
      <c r="AV2700" s="511"/>
      <c r="AW2700" s="511"/>
      <c r="AX2700" s="511"/>
      <c r="AY2700" s="511"/>
      <c r="AZ2700" s="514"/>
      <c r="BA2700" s="515"/>
      <c r="BB2700" s="507"/>
      <c r="BC2700" s="505"/>
      <c r="BD2700" s="524"/>
      <c r="BE2700" s="506"/>
      <c r="BF2700" s="482"/>
      <c r="BG2700" s="483"/>
      <c r="BH2700" s="483"/>
      <c r="BI2700" s="465"/>
      <c r="BJ2700" s="465"/>
      <c r="BK2700" s="465"/>
      <c r="BL2700" s="465"/>
      <c r="BM2700" s="465"/>
      <c r="BN2700" s="465"/>
      <c r="BO2700" s="483"/>
      <c r="BP2700" s="483"/>
      <c r="BQ2700" s="483"/>
      <c r="BR2700" s="483"/>
      <c r="BS2700" s="483"/>
      <c r="BT2700" s="484"/>
      <c r="BU2700" s="484"/>
      <c r="BV2700" s="484"/>
      <c r="BW2700" s="516"/>
      <c r="BX2700" s="434"/>
      <c r="BY2700" s="490"/>
      <c r="BZ2700" s="491"/>
      <c r="CA2700" s="520"/>
      <c r="CB2700" s="520"/>
      <c r="CC2700" s="520"/>
      <c r="CD2700" s="520"/>
      <c r="CE2700" s="520"/>
      <c r="CF2700" s="520"/>
    </row>
    <row r="2701" spans="1:84" ht="13.8" thickBot="1" x14ac:dyDescent="0.3">
      <c r="A2701" s="133"/>
      <c r="B2701" s="134"/>
      <c r="C2701" s="429"/>
      <c r="D2701" s="136"/>
      <c r="E2701" s="136"/>
      <c r="F2701" s="438"/>
      <c r="G2701" s="136"/>
      <c r="H2701" s="139"/>
      <c r="I2701" s="430"/>
      <c r="J2701" s="431"/>
      <c r="K2701" s="432"/>
      <c r="L2701" s="428"/>
      <c r="M2701" s="500"/>
      <c r="N2701" s="518"/>
      <c r="O2701" s="501"/>
      <c r="P2701" s="501"/>
      <c r="Q2701" s="519"/>
      <c r="R2701" s="502"/>
      <c r="S2701" s="502"/>
      <c r="T2701" s="503"/>
      <c r="U2701" s="504"/>
      <c r="V2701" s="505"/>
      <c r="W2701" s="505"/>
      <c r="X2701" s="505"/>
      <c r="Y2701" s="505"/>
      <c r="Z2701" s="506"/>
      <c r="AA2701" s="507"/>
      <c r="AB2701" s="508"/>
      <c r="AC2701" s="513"/>
      <c r="AD2701" s="508"/>
      <c r="AE2701" s="507"/>
      <c r="AF2701" s="513"/>
      <c r="AG2701" s="507"/>
      <c r="AH2701" s="508"/>
      <c r="AI2701" s="509"/>
      <c r="AJ2701" s="507"/>
      <c r="AK2701" s="507"/>
      <c r="AL2701" s="510"/>
      <c r="AM2701" s="511"/>
      <c r="AN2701" s="512"/>
      <c r="AO2701" s="511"/>
      <c r="AP2701" s="507"/>
      <c r="AQ2701" s="512"/>
      <c r="AR2701" s="513"/>
      <c r="AS2701" s="508"/>
      <c r="AT2701" s="511"/>
      <c r="AU2701" s="511"/>
      <c r="AV2701" s="511"/>
      <c r="AW2701" s="511"/>
      <c r="AX2701" s="511"/>
      <c r="AY2701" s="511"/>
      <c r="AZ2701" s="514"/>
      <c r="BA2701" s="515"/>
      <c r="BB2701" s="507"/>
      <c r="BC2701" s="505"/>
      <c r="BD2701" s="524"/>
      <c r="BE2701" s="506"/>
      <c r="BF2701" s="482"/>
      <c r="BG2701" s="483"/>
      <c r="BH2701" s="483"/>
      <c r="BI2701" s="465"/>
      <c r="BJ2701" s="465"/>
      <c r="BK2701" s="465"/>
      <c r="BL2701" s="465"/>
      <c r="BM2701" s="465"/>
      <c r="BN2701" s="465"/>
      <c r="BO2701" s="483"/>
      <c r="BP2701" s="483"/>
      <c r="BQ2701" s="483"/>
      <c r="BR2701" s="483"/>
      <c r="BS2701" s="483"/>
      <c r="BT2701" s="484"/>
      <c r="BU2701" s="484"/>
      <c r="BV2701" s="484"/>
      <c r="BW2701" s="516"/>
      <c r="BX2701" s="434"/>
      <c r="BY2701" s="490"/>
      <c r="BZ2701" s="491"/>
      <c r="CA2701" s="520"/>
      <c r="CB2701" s="520"/>
      <c r="CC2701" s="520"/>
      <c r="CD2701" s="520"/>
      <c r="CE2701" s="520"/>
      <c r="CF2701" s="520"/>
    </row>
    <row r="2702" spans="1:84" ht="13.8" thickBot="1" x14ac:dyDescent="0.3">
      <c r="A2702" s="133"/>
      <c r="B2702" s="134"/>
      <c r="C2702" s="429"/>
      <c r="D2702" s="136"/>
      <c r="E2702" s="136"/>
      <c r="F2702" s="438"/>
      <c r="G2702" s="136"/>
      <c r="H2702" s="139"/>
      <c r="I2702" s="430"/>
      <c r="J2702" s="431"/>
      <c r="K2702" s="432"/>
      <c r="L2702" s="428"/>
      <c r="M2702" s="500"/>
      <c r="N2702" s="518"/>
      <c r="O2702" s="501"/>
      <c r="P2702" s="501"/>
      <c r="Q2702" s="519"/>
      <c r="R2702" s="502"/>
      <c r="S2702" s="502"/>
      <c r="T2702" s="503"/>
      <c r="U2702" s="504"/>
      <c r="V2702" s="505"/>
      <c r="W2702" s="505"/>
      <c r="X2702" s="505"/>
      <c r="Y2702" s="505"/>
      <c r="Z2702" s="506"/>
      <c r="AA2702" s="507"/>
      <c r="AB2702" s="508"/>
      <c r="AC2702" s="513"/>
      <c r="AD2702" s="508"/>
      <c r="AE2702" s="507"/>
      <c r="AF2702" s="513"/>
      <c r="AG2702" s="507"/>
      <c r="AH2702" s="508"/>
      <c r="AI2702" s="509"/>
      <c r="AJ2702" s="507"/>
      <c r="AK2702" s="507"/>
      <c r="AL2702" s="510"/>
      <c r="AM2702" s="511"/>
      <c r="AN2702" s="512"/>
      <c r="AO2702" s="511"/>
      <c r="AP2702" s="507"/>
      <c r="AQ2702" s="512"/>
      <c r="AR2702" s="513"/>
      <c r="AS2702" s="508"/>
      <c r="AT2702" s="511"/>
      <c r="AU2702" s="511"/>
      <c r="AV2702" s="511"/>
      <c r="AW2702" s="511"/>
      <c r="AX2702" s="511"/>
      <c r="AY2702" s="511"/>
      <c r="AZ2702" s="514"/>
      <c r="BA2702" s="515"/>
      <c r="BB2702" s="507"/>
      <c r="BC2702" s="505"/>
      <c r="BD2702" s="524"/>
      <c r="BE2702" s="506"/>
      <c r="BF2702" s="482"/>
      <c r="BG2702" s="483"/>
      <c r="BH2702" s="483"/>
      <c r="BI2702" s="465"/>
      <c r="BJ2702" s="465"/>
      <c r="BK2702" s="465"/>
      <c r="BL2702" s="465"/>
      <c r="BM2702" s="465"/>
      <c r="BN2702" s="465"/>
      <c r="BO2702" s="483"/>
      <c r="BP2702" s="483"/>
      <c r="BQ2702" s="483"/>
      <c r="BR2702" s="483"/>
      <c r="BS2702" s="483"/>
      <c r="BT2702" s="484"/>
      <c r="BU2702" s="484"/>
      <c r="BV2702" s="484"/>
      <c r="BW2702" s="516"/>
      <c r="BX2702" s="434"/>
      <c r="BY2702" s="490"/>
      <c r="BZ2702" s="491"/>
      <c r="CA2702" s="520"/>
      <c r="CB2702" s="520"/>
      <c r="CC2702" s="520"/>
      <c r="CD2702" s="520"/>
      <c r="CE2702" s="520"/>
      <c r="CF2702" s="520"/>
    </row>
    <row r="2703" spans="1:84" ht="13.8" thickBot="1" x14ac:dyDescent="0.3">
      <c r="A2703" s="133"/>
      <c r="B2703" s="134"/>
      <c r="C2703" s="429"/>
      <c r="D2703" s="136"/>
      <c r="E2703" s="136"/>
      <c r="F2703" s="438"/>
      <c r="G2703" s="136"/>
      <c r="H2703" s="139"/>
      <c r="I2703" s="430"/>
      <c r="J2703" s="431"/>
      <c r="K2703" s="432"/>
      <c r="L2703" s="428"/>
      <c r="M2703" s="500"/>
      <c r="N2703" s="518"/>
      <c r="O2703" s="501"/>
      <c r="P2703" s="501"/>
      <c r="Q2703" s="519"/>
      <c r="R2703" s="502"/>
      <c r="S2703" s="502"/>
      <c r="T2703" s="503"/>
      <c r="U2703" s="504"/>
      <c r="V2703" s="505"/>
      <c r="W2703" s="505"/>
      <c r="X2703" s="505"/>
      <c r="Y2703" s="505"/>
      <c r="Z2703" s="506"/>
      <c r="AA2703" s="507"/>
      <c r="AB2703" s="508"/>
      <c r="AC2703" s="513"/>
      <c r="AD2703" s="508"/>
      <c r="AE2703" s="507"/>
      <c r="AF2703" s="513"/>
      <c r="AG2703" s="507"/>
      <c r="AH2703" s="508"/>
      <c r="AI2703" s="509"/>
      <c r="AJ2703" s="507"/>
      <c r="AK2703" s="507"/>
      <c r="AL2703" s="510"/>
      <c r="AM2703" s="511"/>
      <c r="AN2703" s="512"/>
      <c r="AO2703" s="511"/>
      <c r="AP2703" s="507"/>
      <c r="AQ2703" s="512"/>
      <c r="AR2703" s="513"/>
      <c r="AS2703" s="508"/>
      <c r="AT2703" s="511"/>
      <c r="AU2703" s="511"/>
      <c r="AV2703" s="511"/>
      <c r="AW2703" s="511"/>
      <c r="AX2703" s="511"/>
      <c r="AY2703" s="511"/>
      <c r="AZ2703" s="514"/>
      <c r="BA2703" s="515"/>
      <c r="BB2703" s="507"/>
      <c r="BC2703" s="505"/>
      <c r="BD2703" s="524"/>
      <c r="BE2703" s="506"/>
      <c r="BF2703" s="482"/>
      <c r="BG2703" s="483"/>
      <c r="BH2703" s="483"/>
      <c r="BI2703" s="465"/>
      <c r="BJ2703" s="465"/>
      <c r="BK2703" s="465"/>
      <c r="BL2703" s="465"/>
      <c r="BM2703" s="465"/>
      <c r="BN2703" s="465"/>
      <c r="BO2703" s="483"/>
      <c r="BP2703" s="483"/>
      <c r="BQ2703" s="483"/>
      <c r="BR2703" s="483"/>
      <c r="BS2703" s="483"/>
      <c r="BT2703" s="484"/>
      <c r="BU2703" s="484"/>
      <c r="BV2703" s="484"/>
      <c r="BW2703" s="516"/>
      <c r="BX2703" s="434"/>
      <c r="BY2703" s="490"/>
      <c r="BZ2703" s="491"/>
      <c r="CA2703" s="520"/>
      <c r="CB2703" s="520"/>
      <c r="CC2703" s="520"/>
      <c r="CD2703" s="520"/>
      <c r="CE2703" s="520"/>
      <c r="CF2703" s="520"/>
    </row>
    <row r="2704" spans="1:84" ht="13.8" thickBot="1" x14ac:dyDescent="0.3">
      <c r="A2704" s="133"/>
      <c r="B2704" s="134"/>
      <c r="C2704" s="429"/>
      <c r="D2704" s="136"/>
      <c r="E2704" s="136"/>
      <c r="F2704" s="438"/>
      <c r="G2704" s="136"/>
      <c r="H2704" s="139"/>
      <c r="I2704" s="430"/>
      <c r="J2704" s="431"/>
      <c r="K2704" s="432"/>
      <c r="L2704" s="428"/>
      <c r="M2704" s="500"/>
      <c r="N2704" s="518"/>
      <c r="O2704" s="501"/>
      <c r="P2704" s="501"/>
      <c r="Q2704" s="519"/>
      <c r="R2704" s="502"/>
      <c r="S2704" s="502"/>
      <c r="T2704" s="503"/>
      <c r="U2704" s="504"/>
      <c r="V2704" s="505"/>
      <c r="W2704" s="505"/>
      <c r="X2704" s="505"/>
      <c r="Y2704" s="505"/>
      <c r="Z2704" s="506"/>
      <c r="AA2704" s="507"/>
      <c r="AB2704" s="508"/>
      <c r="AC2704" s="513"/>
      <c r="AD2704" s="508"/>
      <c r="AE2704" s="507"/>
      <c r="AF2704" s="513"/>
      <c r="AG2704" s="507"/>
      <c r="AH2704" s="508"/>
      <c r="AI2704" s="509"/>
      <c r="AJ2704" s="507"/>
      <c r="AK2704" s="507"/>
      <c r="AL2704" s="510"/>
      <c r="AM2704" s="511"/>
      <c r="AN2704" s="512"/>
      <c r="AO2704" s="511"/>
      <c r="AP2704" s="507"/>
      <c r="AQ2704" s="512"/>
      <c r="AR2704" s="513"/>
      <c r="AS2704" s="508"/>
      <c r="AT2704" s="511"/>
      <c r="AU2704" s="511"/>
      <c r="AV2704" s="511"/>
      <c r="AW2704" s="511"/>
      <c r="AX2704" s="511"/>
      <c r="AY2704" s="511"/>
      <c r="AZ2704" s="514"/>
      <c r="BA2704" s="515"/>
      <c r="BB2704" s="507"/>
      <c r="BC2704" s="505"/>
      <c r="BD2704" s="524"/>
      <c r="BE2704" s="506"/>
      <c r="BF2704" s="482"/>
      <c r="BG2704" s="483"/>
      <c r="BH2704" s="483"/>
      <c r="BI2704" s="465"/>
      <c r="BJ2704" s="465"/>
      <c r="BK2704" s="465"/>
      <c r="BL2704" s="465"/>
      <c r="BM2704" s="465"/>
      <c r="BN2704" s="465"/>
      <c r="BO2704" s="483"/>
      <c r="BP2704" s="483"/>
      <c r="BQ2704" s="483"/>
      <c r="BR2704" s="483"/>
      <c r="BS2704" s="483"/>
      <c r="BT2704" s="484"/>
      <c r="BU2704" s="484"/>
      <c r="BV2704" s="484"/>
      <c r="BW2704" s="516"/>
      <c r="BX2704" s="434"/>
      <c r="BY2704" s="490"/>
      <c r="BZ2704" s="491"/>
      <c r="CA2704" s="520"/>
      <c r="CB2704" s="520"/>
      <c r="CC2704" s="520"/>
      <c r="CD2704" s="520"/>
      <c r="CE2704" s="520"/>
      <c r="CF2704" s="520"/>
    </row>
    <row r="2705" spans="1:84" ht="13.8" thickBot="1" x14ac:dyDescent="0.3">
      <c r="A2705" s="133"/>
      <c r="B2705" s="134"/>
      <c r="C2705" s="429"/>
      <c r="D2705" s="136"/>
      <c r="E2705" s="136"/>
      <c r="F2705" s="438"/>
      <c r="G2705" s="136"/>
      <c r="H2705" s="139"/>
      <c r="I2705" s="430"/>
      <c r="J2705" s="431"/>
      <c r="K2705" s="432"/>
      <c r="L2705" s="428"/>
      <c r="M2705" s="500"/>
      <c r="N2705" s="518"/>
      <c r="O2705" s="501"/>
      <c r="P2705" s="501"/>
      <c r="Q2705" s="519"/>
      <c r="R2705" s="502"/>
      <c r="S2705" s="502"/>
      <c r="T2705" s="503"/>
      <c r="U2705" s="504"/>
      <c r="V2705" s="505"/>
      <c r="W2705" s="505"/>
      <c r="X2705" s="505"/>
      <c r="Y2705" s="505"/>
      <c r="Z2705" s="506"/>
      <c r="AA2705" s="507"/>
      <c r="AB2705" s="508"/>
      <c r="AC2705" s="513"/>
      <c r="AD2705" s="508"/>
      <c r="AE2705" s="507"/>
      <c r="AF2705" s="513"/>
      <c r="AG2705" s="507"/>
      <c r="AH2705" s="508"/>
      <c r="AI2705" s="509"/>
      <c r="AJ2705" s="507"/>
      <c r="AK2705" s="507"/>
      <c r="AL2705" s="510"/>
      <c r="AM2705" s="511"/>
      <c r="AN2705" s="512"/>
      <c r="AO2705" s="511"/>
      <c r="AP2705" s="507"/>
      <c r="AQ2705" s="512"/>
      <c r="AR2705" s="513"/>
      <c r="AS2705" s="508"/>
      <c r="AT2705" s="511"/>
      <c r="AU2705" s="511"/>
      <c r="AV2705" s="511"/>
      <c r="AW2705" s="511"/>
      <c r="AX2705" s="511"/>
      <c r="AY2705" s="511"/>
      <c r="AZ2705" s="514"/>
      <c r="BA2705" s="515"/>
      <c r="BB2705" s="507"/>
      <c r="BC2705" s="505"/>
      <c r="BD2705" s="524"/>
      <c r="BE2705" s="506"/>
      <c r="BF2705" s="482"/>
      <c r="BG2705" s="483"/>
      <c r="BH2705" s="483"/>
      <c r="BI2705" s="465"/>
      <c r="BJ2705" s="465"/>
      <c r="BK2705" s="465"/>
      <c r="BL2705" s="465"/>
      <c r="BM2705" s="465"/>
      <c r="BN2705" s="465"/>
      <c r="BO2705" s="483"/>
      <c r="BP2705" s="483"/>
      <c r="BQ2705" s="483"/>
      <c r="BR2705" s="483"/>
      <c r="BS2705" s="483"/>
      <c r="BT2705" s="484"/>
      <c r="BU2705" s="484"/>
      <c r="BV2705" s="484"/>
      <c r="BW2705" s="516"/>
      <c r="BX2705" s="434"/>
      <c r="BY2705" s="490"/>
      <c r="BZ2705" s="491"/>
      <c r="CA2705" s="520"/>
      <c r="CB2705" s="520"/>
      <c r="CC2705" s="520"/>
      <c r="CD2705" s="520"/>
      <c r="CE2705" s="520"/>
      <c r="CF2705" s="520"/>
    </row>
    <row r="2706" spans="1:84" ht="13.8" thickBot="1" x14ac:dyDescent="0.3">
      <c r="A2706" s="133"/>
      <c r="B2706" s="134"/>
      <c r="C2706" s="429"/>
      <c r="D2706" s="136"/>
      <c r="E2706" s="136"/>
      <c r="F2706" s="438"/>
      <c r="G2706" s="136"/>
      <c r="H2706" s="139"/>
      <c r="I2706" s="430"/>
      <c r="J2706" s="431"/>
      <c r="K2706" s="432"/>
      <c r="L2706" s="428"/>
      <c r="M2706" s="500"/>
      <c r="N2706" s="518"/>
      <c r="O2706" s="501"/>
      <c r="P2706" s="501"/>
      <c r="Q2706" s="519"/>
      <c r="R2706" s="502"/>
      <c r="S2706" s="502"/>
      <c r="T2706" s="503"/>
      <c r="U2706" s="504"/>
      <c r="V2706" s="505"/>
      <c r="W2706" s="505"/>
      <c r="X2706" s="505"/>
      <c r="Y2706" s="505"/>
      <c r="Z2706" s="506"/>
      <c r="AA2706" s="507"/>
      <c r="AB2706" s="508"/>
      <c r="AC2706" s="513"/>
      <c r="AD2706" s="508"/>
      <c r="AE2706" s="507"/>
      <c r="AF2706" s="513"/>
      <c r="AG2706" s="507"/>
      <c r="AH2706" s="508"/>
      <c r="AI2706" s="509"/>
      <c r="AJ2706" s="507"/>
      <c r="AK2706" s="507"/>
      <c r="AL2706" s="510"/>
      <c r="AM2706" s="511"/>
      <c r="AN2706" s="512"/>
      <c r="AO2706" s="511"/>
      <c r="AP2706" s="507"/>
      <c r="AQ2706" s="512"/>
      <c r="AR2706" s="513"/>
      <c r="AS2706" s="508"/>
      <c r="AT2706" s="511"/>
      <c r="AU2706" s="511"/>
      <c r="AV2706" s="511"/>
      <c r="AW2706" s="511"/>
      <c r="AX2706" s="511"/>
      <c r="AY2706" s="511"/>
      <c r="AZ2706" s="514"/>
      <c r="BA2706" s="515"/>
      <c r="BB2706" s="507"/>
      <c r="BC2706" s="505"/>
      <c r="BD2706" s="524"/>
      <c r="BE2706" s="506"/>
      <c r="BF2706" s="482"/>
      <c r="BG2706" s="483"/>
      <c r="BH2706" s="483"/>
      <c r="BI2706" s="465"/>
      <c r="BJ2706" s="465"/>
      <c r="BK2706" s="465"/>
      <c r="BL2706" s="465"/>
      <c r="BM2706" s="465"/>
      <c r="BN2706" s="465"/>
      <c r="BO2706" s="483"/>
      <c r="BP2706" s="483"/>
      <c r="BQ2706" s="483"/>
      <c r="BR2706" s="483"/>
      <c r="BS2706" s="483"/>
      <c r="BT2706" s="484"/>
      <c r="BU2706" s="484"/>
      <c r="BV2706" s="484"/>
      <c r="BW2706" s="516"/>
      <c r="BX2706" s="434"/>
      <c r="BY2706" s="490"/>
      <c r="BZ2706" s="491"/>
      <c r="CA2706" s="520"/>
      <c r="CB2706" s="520"/>
      <c r="CC2706" s="520"/>
      <c r="CD2706" s="520"/>
      <c r="CE2706" s="520"/>
      <c r="CF2706" s="520"/>
    </row>
    <row r="2707" spans="1:84" ht="13.8" thickBot="1" x14ac:dyDescent="0.3">
      <c r="A2707" s="133"/>
      <c r="B2707" s="134"/>
      <c r="C2707" s="429"/>
      <c r="D2707" s="136"/>
      <c r="E2707" s="136"/>
      <c r="F2707" s="438"/>
      <c r="G2707" s="136"/>
      <c r="H2707" s="139"/>
      <c r="I2707" s="430"/>
      <c r="J2707" s="431"/>
      <c r="K2707" s="432"/>
      <c r="L2707" s="428"/>
      <c r="M2707" s="500"/>
      <c r="N2707" s="518"/>
      <c r="O2707" s="501"/>
      <c r="P2707" s="501"/>
      <c r="Q2707" s="519"/>
      <c r="R2707" s="502"/>
      <c r="S2707" s="502"/>
      <c r="T2707" s="503"/>
      <c r="U2707" s="504"/>
      <c r="V2707" s="505"/>
      <c r="W2707" s="505"/>
      <c r="X2707" s="505"/>
      <c r="Y2707" s="505"/>
      <c r="Z2707" s="506"/>
      <c r="AA2707" s="507"/>
      <c r="AB2707" s="508"/>
      <c r="AC2707" s="513"/>
      <c r="AD2707" s="508"/>
      <c r="AE2707" s="507"/>
      <c r="AF2707" s="513"/>
      <c r="AG2707" s="507"/>
      <c r="AH2707" s="508"/>
      <c r="AI2707" s="509"/>
      <c r="AJ2707" s="507"/>
      <c r="AK2707" s="507"/>
      <c r="AL2707" s="510"/>
      <c r="AM2707" s="511"/>
      <c r="AN2707" s="512"/>
      <c r="AO2707" s="511"/>
      <c r="AP2707" s="507"/>
      <c r="AQ2707" s="512"/>
      <c r="AR2707" s="513"/>
      <c r="AS2707" s="508"/>
      <c r="AT2707" s="511"/>
      <c r="AU2707" s="511"/>
      <c r="AV2707" s="511"/>
      <c r="AW2707" s="511"/>
      <c r="AX2707" s="511"/>
      <c r="AY2707" s="511"/>
      <c r="AZ2707" s="514"/>
      <c r="BA2707" s="515"/>
      <c r="BB2707" s="507"/>
      <c r="BC2707" s="505"/>
      <c r="BD2707" s="524"/>
      <c r="BE2707" s="506"/>
      <c r="BF2707" s="482"/>
      <c r="BG2707" s="483"/>
      <c r="BH2707" s="483"/>
      <c r="BI2707" s="465"/>
      <c r="BJ2707" s="465"/>
      <c r="BK2707" s="465"/>
      <c r="BL2707" s="465"/>
      <c r="BM2707" s="465"/>
      <c r="BN2707" s="465"/>
      <c r="BO2707" s="483"/>
      <c r="BP2707" s="483"/>
      <c r="BQ2707" s="483"/>
      <c r="BR2707" s="483"/>
      <c r="BS2707" s="483"/>
      <c r="BT2707" s="484"/>
      <c r="BU2707" s="484"/>
      <c r="BV2707" s="484"/>
      <c r="BW2707" s="516"/>
      <c r="BX2707" s="434"/>
      <c r="BY2707" s="490"/>
      <c r="BZ2707" s="491"/>
      <c r="CA2707" s="520"/>
      <c r="CB2707" s="520"/>
      <c r="CC2707" s="520"/>
      <c r="CD2707" s="520"/>
      <c r="CE2707" s="520"/>
      <c r="CF2707" s="520"/>
    </row>
    <row r="2708" spans="1:84" ht="13.8" thickBot="1" x14ac:dyDescent="0.3">
      <c r="A2708" s="133"/>
      <c r="B2708" s="134"/>
      <c r="C2708" s="429"/>
      <c r="D2708" s="136"/>
      <c r="E2708" s="136"/>
      <c r="F2708" s="438"/>
      <c r="G2708" s="136"/>
      <c r="H2708" s="139"/>
      <c r="I2708" s="430"/>
      <c r="J2708" s="431"/>
      <c r="K2708" s="432"/>
      <c r="L2708" s="428"/>
      <c r="M2708" s="500"/>
      <c r="N2708" s="518"/>
      <c r="O2708" s="501"/>
      <c r="P2708" s="501"/>
      <c r="Q2708" s="519"/>
      <c r="R2708" s="502"/>
      <c r="S2708" s="502"/>
      <c r="T2708" s="503"/>
      <c r="U2708" s="504"/>
      <c r="V2708" s="505"/>
      <c r="W2708" s="505"/>
      <c r="X2708" s="505"/>
      <c r="Y2708" s="505"/>
      <c r="Z2708" s="506"/>
      <c r="AA2708" s="507"/>
      <c r="AB2708" s="508"/>
      <c r="AC2708" s="513"/>
      <c r="AD2708" s="508"/>
      <c r="AE2708" s="507"/>
      <c r="AF2708" s="513"/>
      <c r="AG2708" s="507"/>
      <c r="AH2708" s="508"/>
      <c r="AI2708" s="509"/>
      <c r="AJ2708" s="507"/>
      <c r="AK2708" s="507"/>
      <c r="AL2708" s="510"/>
      <c r="AM2708" s="511"/>
      <c r="AN2708" s="512"/>
      <c r="AO2708" s="511"/>
      <c r="AP2708" s="507"/>
      <c r="AQ2708" s="512"/>
      <c r="AR2708" s="513"/>
      <c r="AS2708" s="508"/>
      <c r="AT2708" s="511"/>
      <c r="AU2708" s="511"/>
      <c r="AV2708" s="511"/>
      <c r="AW2708" s="511"/>
      <c r="AX2708" s="511"/>
      <c r="AY2708" s="511"/>
      <c r="AZ2708" s="514"/>
      <c r="BA2708" s="515"/>
      <c r="BB2708" s="507"/>
      <c r="BC2708" s="505"/>
      <c r="BD2708" s="524"/>
      <c r="BE2708" s="506"/>
      <c r="BF2708" s="482"/>
      <c r="BG2708" s="483"/>
      <c r="BH2708" s="483"/>
      <c r="BI2708" s="465"/>
      <c r="BJ2708" s="465"/>
      <c r="BK2708" s="465"/>
      <c r="BL2708" s="465"/>
      <c r="BM2708" s="465"/>
      <c r="BN2708" s="465"/>
      <c r="BO2708" s="483"/>
      <c r="BP2708" s="483"/>
      <c r="BQ2708" s="483"/>
      <c r="BR2708" s="483"/>
      <c r="BS2708" s="483"/>
      <c r="BT2708" s="484"/>
      <c r="BU2708" s="484"/>
      <c r="BV2708" s="484"/>
      <c r="BW2708" s="516"/>
      <c r="BX2708" s="434"/>
      <c r="BY2708" s="490"/>
      <c r="BZ2708" s="491"/>
      <c r="CA2708" s="520"/>
      <c r="CB2708" s="520"/>
      <c r="CC2708" s="520"/>
      <c r="CD2708" s="520"/>
      <c r="CE2708" s="520"/>
      <c r="CF2708" s="520"/>
    </row>
    <row r="2709" spans="1:84" ht="13.8" thickBot="1" x14ac:dyDescent="0.3">
      <c r="A2709" s="133"/>
      <c r="B2709" s="134"/>
      <c r="C2709" s="429"/>
      <c r="D2709" s="136"/>
      <c r="E2709" s="136"/>
      <c r="F2709" s="438"/>
      <c r="G2709" s="136"/>
      <c r="H2709" s="139"/>
      <c r="I2709" s="430"/>
      <c r="J2709" s="431"/>
      <c r="K2709" s="432"/>
      <c r="L2709" s="428"/>
      <c r="M2709" s="500"/>
      <c r="N2709" s="518"/>
      <c r="O2709" s="501"/>
      <c r="P2709" s="501"/>
      <c r="Q2709" s="519"/>
      <c r="R2709" s="502"/>
      <c r="S2709" s="502"/>
      <c r="T2709" s="503"/>
      <c r="U2709" s="504"/>
      <c r="V2709" s="505"/>
      <c r="W2709" s="505"/>
      <c r="X2709" s="505"/>
      <c r="Y2709" s="505"/>
      <c r="Z2709" s="506"/>
      <c r="AA2709" s="507"/>
      <c r="AB2709" s="508"/>
      <c r="AC2709" s="513"/>
      <c r="AD2709" s="508"/>
      <c r="AE2709" s="507"/>
      <c r="AF2709" s="513"/>
      <c r="AG2709" s="507"/>
      <c r="AH2709" s="508"/>
      <c r="AI2709" s="509"/>
      <c r="AJ2709" s="507"/>
      <c r="AK2709" s="507"/>
      <c r="AL2709" s="510"/>
      <c r="AM2709" s="511"/>
      <c r="AN2709" s="512"/>
      <c r="AO2709" s="511"/>
      <c r="AP2709" s="507"/>
      <c r="AQ2709" s="512"/>
      <c r="AR2709" s="513"/>
      <c r="AS2709" s="508"/>
      <c r="AT2709" s="511"/>
      <c r="AU2709" s="511"/>
      <c r="AV2709" s="511"/>
      <c r="AW2709" s="511"/>
      <c r="AX2709" s="511"/>
      <c r="AY2709" s="511"/>
      <c r="AZ2709" s="514"/>
      <c r="BA2709" s="515"/>
      <c r="BB2709" s="507"/>
      <c r="BC2709" s="505"/>
      <c r="BD2709" s="524"/>
      <c r="BE2709" s="506"/>
      <c r="BF2709" s="482"/>
      <c r="BG2709" s="483"/>
      <c r="BH2709" s="483"/>
      <c r="BI2709" s="465"/>
      <c r="BJ2709" s="465"/>
      <c r="BK2709" s="465"/>
      <c r="BL2709" s="465"/>
      <c r="BM2709" s="465"/>
      <c r="BN2709" s="465"/>
      <c r="BO2709" s="483"/>
      <c r="BP2709" s="483"/>
      <c r="BQ2709" s="483"/>
      <c r="BR2709" s="483"/>
      <c r="BS2709" s="483"/>
      <c r="BT2709" s="484"/>
      <c r="BU2709" s="484"/>
      <c r="BV2709" s="484"/>
      <c r="BW2709" s="516"/>
      <c r="BX2709" s="434"/>
      <c r="BY2709" s="490"/>
      <c r="BZ2709" s="491"/>
      <c r="CA2709" s="520"/>
      <c r="CB2709" s="520"/>
      <c r="CC2709" s="520"/>
      <c r="CD2709" s="520"/>
      <c r="CE2709" s="520"/>
      <c r="CF2709" s="520"/>
    </row>
    <row r="2710" spans="1:84" ht="13.8" thickBot="1" x14ac:dyDescent="0.3">
      <c r="A2710" s="133"/>
      <c r="B2710" s="134"/>
      <c r="C2710" s="429"/>
      <c r="D2710" s="136"/>
      <c r="E2710" s="136"/>
      <c r="F2710" s="438"/>
      <c r="G2710" s="136"/>
      <c r="H2710" s="139"/>
      <c r="I2710" s="430"/>
      <c r="J2710" s="431"/>
      <c r="K2710" s="432"/>
      <c r="L2710" s="428"/>
      <c r="M2710" s="500"/>
      <c r="N2710" s="518"/>
      <c r="O2710" s="501"/>
      <c r="P2710" s="501"/>
      <c r="Q2710" s="519"/>
      <c r="R2710" s="502"/>
      <c r="S2710" s="502"/>
      <c r="T2710" s="503"/>
      <c r="U2710" s="504"/>
      <c r="V2710" s="505"/>
      <c r="W2710" s="505"/>
      <c r="X2710" s="505"/>
      <c r="Y2710" s="505"/>
      <c r="Z2710" s="506"/>
      <c r="AA2710" s="507"/>
      <c r="AB2710" s="508"/>
      <c r="AC2710" s="513"/>
      <c r="AD2710" s="508"/>
      <c r="AE2710" s="507"/>
      <c r="AF2710" s="513"/>
      <c r="AG2710" s="507"/>
      <c r="AH2710" s="508"/>
      <c r="AI2710" s="509"/>
      <c r="AJ2710" s="507"/>
      <c r="AK2710" s="507"/>
      <c r="AL2710" s="510"/>
      <c r="AM2710" s="511"/>
      <c r="AN2710" s="512"/>
      <c r="AO2710" s="511"/>
      <c r="AP2710" s="507"/>
      <c r="AQ2710" s="512"/>
      <c r="AR2710" s="513"/>
      <c r="AS2710" s="508"/>
      <c r="AT2710" s="511"/>
      <c r="AU2710" s="511"/>
      <c r="AV2710" s="511"/>
      <c r="AW2710" s="511"/>
      <c r="AX2710" s="511"/>
      <c r="AY2710" s="511"/>
      <c r="AZ2710" s="514"/>
      <c r="BA2710" s="515"/>
      <c r="BB2710" s="507"/>
      <c r="BC2710" s="505"/>
      <c r="BD2710" s="524"/>
      <c r="BE2710" s="506"/>
      <c r="BF2710" s="482"/>
      <c r="BG2710" s="483"/>
      <c r="BH2710" s="483"/>
      <c r="BI2710" s="465"/>
      <c r="BJ2710" s="465"/>
      <c r="BK2710" s="465"/>
      <c r="BL2710" s="465"/>
      <c r="BM2710" s="465"/>
      <c r="BN2710" s="465"/>
      <c r="BO2710" s="483"/>
      <c r="BP2710" s="483"/>
      <c r="BQ2710" s="483"/>
      <c r="BR2710" s="483"/>
      <c r="BS2710" s="483"/>
      <c r="BT2710" s="484"/>
      <c r="BU2710" s="484"/>
      <c r="BV2710" s="484"/>
      <c r="BW2710" s="516"/>
      <c r="BX2710" s="434"/>
      <c r="BY2710" s="490"/>
      <c r="BZ2710" s="491"/>
      <c r="CA2710" s="520"/>
      <c r="CB2710" s="520"/>
      <c r="CC2710" s="520"/>
      <c r="CD2710" s="520"/>
      <c r="CE2710" s="520"/>
      <c r="CF2710" s="520"/>
    </row>
    <row r="2711" spans="1:84" ht="13.8" thickBot="1" x14ac:dyDescent="0.3">
      <c r="A2711" s="133"/>
      <c r="B2711" s="134"/>
      <c r="C2711" s="429"/>
      <c r="D2711" s="136"/>
      <c r="E2711" s="136"/>
      <c r="F2711" s="438"/>
      <c r="G2711" s="136"/>
      <c r="H2711" s="139"/>
      <c r="I2711" s="430"/>
      <c r="J2711" s="431"/>
      <c r="K2711" s="432"/>
      <c r="L2711" s="428"/>
      <c r="M2711" s="500"/>
      <c r="N2711" s="518"/>
      <c r="O2711" s="501"/>
      <c r="P2711" s="501"/>
      <c r="Q2711" s="519"/>
      <c r="R2711" s="502"/>
      <c r="S2711" s="502"/>
      <c r="T2711" s="503"/>
      <c r="U2711" s="504"/>
      <c r="V2711" s="505"/>
      <c r="W2711" s="505"/>
      <c r="X2711" s="505"/>
      <c r="Y2711" s="505"/>
      <c r="Z2711" s="506"/>
      <c r="AA2711" s="507"/>
      <c r="AB2711" s="508"/>
      <c r="AC2711" s="513"/>
      <c r="AD2711" s="508"/>
      <c r="AE2711" s="507"/>
      <c r="AF2711" s="513"/>
      <c r="AG2711" s="507"/>
      <c r="AH2711" s="508"/>
      <c r="AI2711" s="509"/>
      <c r="AJ2711" s="507"/>
      <c r="AK2711" s="507"/>
      <c r="AL2711" s="510"/>
      <c r="AM2711" s="511"/>
      <c r="AN2711" s="512"/>
      <c r="AO2711" s="511"/>
      <c r="AP2711" s="507"/>
      <c r="AQ2711" s="512"/>
      <c r="AR2711" s="513"/>
      <c r="AS2711" s="508"/>
      <c r="AT2711" s="511"/>
      <c r="AU2711" s="511"/>
      <c r="AV2711" s="511"/>
      <c r="AW2711" s="511"/>
      <c r="AX2711" s="511"/>
      <c r="AY2711" s="511"/>
      <c r="AZ2711" s="514"/>
      <c r="BA2711" s="515"/>
      <c r="BB2711" s="507"/>
      <c r="BC2711" s="505"/>
      <c r="BD2711" s="524"/>
      <c r="BE2711" s="506"/>
      <c r="BF2711" s="482"/>
      <c r="BG2711" s="483"/>
      <c r="BH2711" s="483"/>
      <c r="BI2711" s="465"/>
      <c r="BJ2711" s="465"/>
      <c r="BK2711" s="465"/>
      <c r="BL2711" s="465"/>
      <c r="BM2711" s="465"/>
      <c r="BN2711" s="465"/>
      <c r="BO2711" s="483"/>
      <c r="BP2711" s="483"/>
      <c r="BQ2711" s="483"/>
      <c r="BR2711" s="483"/>
      <c r="BS2711" s="483"/>
      <c r="BT2711" s="484"/>
      <c r="BU2711" s="484"/>
      <c r="BV2711" s="484"/>
      <c r="BW2711" s="516"/>
      <c r="BX2711" s="434"/>
      <c r="BY2711" s="490"/>
      <c r="BZ2711" s="491"/>
      <c r="CA2711" s="520"/>
      <c r="CB2711" s="520"/>
      <c r="CC2711" s="520"/>
      <c r="CD2711" s="520"/>
      <c r="CE2711" s="520"/>
      <c r="CF2711" s="520"/>
    </row>
    <row r="2712" spans="1:84" ht="13.8" thickBot="1" x14ac:dyDescent="0.3">
      <c r="A2712" s="133"/>
      <c r="B2712" s="134"/>
      <c r="C2712" s="429"/>
      <c r="D2712" s="136"/>
      <c r="E2712" s="136"/>
      <c r="F2712" s="438"/>
      <c r="G2712" s="136"/>
      <c r="H2712" s="139"/>
      <c r="I2712" s="430"/>
      <c r="J2712" s="431"/>
      <c r="K2712" s="432"/>
      <c r="L2712" s="428"/>
      <c r="M2712" s="500"/>
      <c r="N2712" s="518"/>
      <c r="O2712" s="501"/>
      <c r="P2712" s="501"/>
      <c r="Q2712" s="519"/>
      <c r="R2712" s="502"/>
      <c r="S2712" s="502"/>
      <c r="T2712" s="503"/>
      <c r="U2712" s="504"/>
      <c r="V2712" s="505"/>
      <c r="W2712" s="505"/>
      <c r="X2712" s="505"/>
      <c r="Y2712" s="505"/>
      <c r="Z2712" s="506"/>
      <c r="AA2712" s="507"/>
      <c r="AB2712" s="508"/>
      <c r="AC2712" s="513"/>
      <c r="AD2712" s="508"/>
      <c r="AE2712" s="507"/>
      <c r="AF2712" s="513"/>
      <c r="AG2712" s="507"/>
      <c r="AH2712" s="508"/>
      <c r="AI2712" s="509"/>
      <c r="AJ2712" s="507"/>
      <c r="AK2712" s="507"/>
      <c r="AL2712" s="510"/>
      <c r="AM2712" s="511"/>
      <c r="AN2712" s="512"/>
      <c r="AO2712" s="511"/>
      <c r="AP2712" s="507"/>
      <c r="AQ2712" s="512"/>
      <c r="AR2712" s="513"/>
      <c r="AS2712" s="508"/>
      <c r="AT2712" s="511"/>
      <c r="AU2712" s="511"/>
      <c r="AV2712" s="511"/>
      <c r="AW2712" s="511"/>
      <c r="AX2712" s="511"/>
      <c r="AY2712" s="511"/>
      <c r="AZ2712" s="514"/>
      <c r="BA2712" s="515"/>
      <c r="BB2712" s="507"/>
      <c r="BC2712" s="505"/>
      <c r="BD2712" s="524"/>
      <c r="BE2712" s="506"/>
      <c r="BF2712" s="482"/>
      <c r="BG2712" s="483"/>
      <c r="BH2712" s="483"/>
      <c r="BI2712" s="465"/>
      <c r="BJ2712" s="465"/>
      <c r="BK2712" s="465"/>
      <c r="BL2712" s="465"/>
      <c r="BM2712" s="465"/>
      <c r="BN2712" s="465"/>
      <c r="BO2712" s="483"/>
      <c r="BP2712" s="483"/>
      <c r="BQ2712" s="483"/>
      <c r="BR2712" s="483"/>
      <c r="BS2712" s="483"/>
      <c r="BT2712" s="484"/>
      <c r="BU2712" s="484"/>
      <c r="BV2712" s="484"/>
      <c r="BW2712" s="516"/>
      <c r="BX2712" s="434"/>
      <c r="BY2712" s="490"/>
      <c r="BZ2712" s="491"/>
      <c r="CA2712" s="520"/>
      <c r="CB2712" s="520"/>
      <c r="CC2712" s="520"/>
      <c r="CD2712" s="520"/>
      <c r="CE2712" s="520"/>
      <c r="CF2712" s="520"/>
    </row>
    <row r="2713" spans="1:84" ht="13.8" thickBot="1" x14ac:dyDescent="0.3">
      <c r="A2713" s="133"/>
      <c r="B2713" s="134"/>
      <c r="C2713" s="429"/>
      <c r="D2713" s="136"/>
      <c r="E2713" s="136"/>
      <c r="F2713" s="438"/>
      <c r="G2713" s="136"/>
      <c r="H2713" s="139"/>
      <c r="I2713" s="430"/>
      <c r="J2713" s="431"/>
      <c r="K2713" s="432"/>
      <c r="L2713" s="428"/>
      <c r="M2713" s="500"/>
      <c r="N2713" s="518"/>
      <c r="O2713" s="501"/>
      <c r="P2713" s="501"/>
      <c r="Q2713" s="519"/>
      <c r="R2713" s="502"/>
      <c r="S2713" s="502"/>
      <c r="T2713" s="503"/>
      <c r="U2713" s="504"/>
      <c r="V2713" s="505"/>
      <c r="W2713" s="505"/>
      <c r="X2713" s="505"/>
      <c r="Y2713" s="505"/>
      <c r="Z2713" s="506"/>
      <c r="AA2713" s="507"/>
      <c r="AB2713" s="508"/>
      <c r="AC2713" s="513"/>
      <c r="AD2713" s="508"/>
      <c r="AE2713" s="507"/>
      <c r="AF2713" s="513"/>
      <c r="AG2713" s="507"/>
      <c r="AH2713" s="508"/>
      <c r="AI2713" s="509"/>
      <c r="AJ2713" s="507"/>
      <c r="AK2713" s="507"/>
      <c r="AL2713" s="510"/>
      <c r="AM2713" s="511"/>
      <c r="AN2713" s="512"/>
      <c r="AO2713" s="511"/>
      <c r="AP2713" s="507"/>
      <c r="AQ2713" s="512"/>
      <c r="AR2713" s="513"/>
      <c r="AS2713" s="508"/>
      <c r="AT2713" s="511"/>
      <c r="AU2713" s="511"/>
      <c r="AV2713" s="511"/>
      <c r="AW2713" s="511"/>
      <c r="AX2713" s="511"/>
      <c r="AY2713" s="511"/>
      <c r="AZ2713" s="514"/>
      <c r="BA2713" s="515"/>
      <c r="BB2713" s="507"/>
      <c r="BC2713" s="505"/>
      <c r="BD2713" s="524"/>
      <c r="BE2713" s="506"/>
      <c r="BF2713" s="482"/>
      <c r="BG2713" s="483"/>
      <c r="BH2713" s="483"/>
      <c r="BI2713" s="465"/>
      <c r="BJ2713" s="465"/>
      <c r="BK2713" s="465"/>
      <c r="BL2713" s="465"/>
      <c r="BM2713" s="465"/>
      <c r="BN2713" s="465"/>
      <c r="BO2713" s="483"/>
      <c r="BP2713" s="483"/>
      <c r="BQ2713" s="483"/>
      <c r="BR2713" s="483"/>
      <c r="BS2713" s="483"/>
      <c r="BT2713" s="484"/>
      <c r="BU2713" s="484"/>
      <c r="BV2713" s="484"/>
      <c r="BW2713" s="516"/>
      <c r="BX2713" s="434"/>
      <c r="BY2713" s="490"/>
      <c r="BZ2713" s="491"/>
      <c r="CA2713" s="520"/>
      <c r="CB2713" s="520"/>
      <c r="CC2713" s="520"/>
      <c r="CD2713" s="520"/>
      <c r="CE2713" s="520"/>
      <c r="CF2713" s="520"/>
    </row>
    <row r="2714" spans="1:84" ht="13.8" thickBot="1" x14ac:dyDescent="0.3">
      <c r="A2714" s="133"/>
      <c r="B2714" s="134"/>
      <c r="C2714" s="429"/>
      <c r="D2714" s="136"/>
      <c r="E2714" s="136"/>
      <c r="F2714" s="438"/>
      <c r="G2714" s="136"/>
      <c r="H2714" s="139"/>
      <c r="I2714" s="430"/>
      <c r="J2714" s="431"/>
      <c r="K2714" s="432"/>
      <c r="L2714" s="428"/>
      <c r="M2714" s="500"/>
      <c r="N2714" s="518"/>
      <c r="O2714" s="501"/>
      <c r="P2714" s="501"/>
      <c r="Q2714" s="519"/>
      <c r="R2714" s="502"/>
      <c r="S2714" s="502"/>
      <c r="T2714" s="503"/>
      <c r="U2714" s="504"/>
      <c r="V2714" s="505"/>
      <c r="W2714" s="505"/>
      <c r="X2714" s="505"/>
      <c r="Y2714" s="505"/>
      <c r="Z2714" s="506"/>
      <c r="AA2714" s="507"/>
      <c r="AB2714" s="508"/>
      <c r="AC2714" s="513"/>
      <c r="AD2714" s="508"/>
      <c r="AE2714" s="507"/>
      <c r="AF2714" s="513"/>
      <c r="AG2714" s="507"/>
      <c r="AH2714" s="508"/>
      <c r="AI2714" s="509"/>
      <c r="AJ2714" s="507"/>
      <c r="AK2714" s="507"/>
      <c r="AL2714" s="510"/>
      <c r="AM2714" s="511"/>
      <c r="AN2714" s="512"/>
      <c r="AO2714" s="511"/>
      <c r="AP2714" s="507"/>
      <c r="AQ2714" s="512"/>
      <c r="AR2714" s="513"/>
      <c r="AS2714" s="508"/>
      <c r="AT2714" s="511"/>
      <c r="AU2714" s="511"/>
      <c r="AV2714" s="511"/>
      <c r="AW2714" s="511"/>
      <c r="AX2714" s="511"/>
      <c r="AY2714" s="511"/>
      <c r="AZ2714" s="514"/>
      <c r="BA2714" s="515"/>
      <c r="BB2714" s="507"/>
      <c r="BC2714" s="505"/>
      <c r="BD2714" s="524"/>
      <c r="BE2714" s="506"/>
      <c r="BF2714" s="482"/>
      <c r="BG2714" s="483"/>
      <c r="BH2714" s="483"/>
      <c r="BI2714" s="465"/>
      <c r="BJ2714" s="465"/>
      <c r="BK2714" s="465"/>
      <c r="BL2714" s="465"/>
      <c r="BM2714" s="465"/>
      <c r="BN2714" s="465"/>
      <c r="BO2714" s="483"/>
      <c r="BP2714" s="483"/>
      <c r="BQ2714" s="483"/>
      <c r="BR2714" s="483"/>
      <c r="BS2714" s="483"/>
      <c r="BT2714" s="484"/>
      <c r="BU2714" s="484"/>
      <c r="BV2714" s="484"/>
      <c r="BW2714" s="516"/>
      <c r="BX2714" s="434"/>
      <c r="BY2714" s="490"/>
      <c r="BZ2714" s="491"/>
      <c r="CA2714" s="520"/>
      <c r="CB2714" s="520"/>
      <c r="CC2714" s="520"/>
      <c r="CD2714" s="520"/>
      <c r="CE2714" s="520"/>
      <c r="CF2714" s="520"/>
    </row>
    <row r="2715" spans="1:84" ht="13.8" thickBot="1" x14ac:dyDescent="0.3">
      <c r="A2715" s="133"/>
      <c r="B2715" s="134"/>
      <c r="C2715" s="429"/>
      <c r="D2715" s="136"/>
      <c r="E2715" s="136"/>
      <c r="F2715" s="438"/>
      <c r="G2715" s="136"/>
      <c r="H2715" s="139"/>
      <c r="I2715" s="430"/>
      <c r="J2715" s="431"/>
      <c r="K2715" s="432"/>
      <c r="L2715" s="428"/>
      <c r="M2715" s="500"/>
      <c r="N2715" s="518"/>
      <c r="O2715" s="501"/>
      <c r="P2715" s="501"/>
      <c r="Q2715" s="519"/>
      <c r="R2715" s="502"/>
      <c r="S2715" s="502"/>
      <c r="T2715" s="503"/>
      <c r="U2715" s="504"/>
      <c r="V2715" s="505"/>
      <c r="W2715" s="505"/>
      <c r="X2715" s="505"/>
      <c r="Y2715" s="505"/>
      <c r="Z2715" s="506"/>
      <c r="AA2715" s="507"/>
      <c r="AB2715" s="508"/>
      <c r="AC2715" s="513"/>
      <c r="AD2715" s="508"/>
      <c r="AE2715" s="507"/>
      <c r="AF2715" s="513"/>
      <c r="AG2715" s="507"/>
      <c r="AH2715" s="508"/>
      <c r="AI2715" s="509"/>
      <c r="AJ2715" s="507"/>
      <c r="AK2715" s="507"/>
      <c r="AL2715" s="510"/>
      <c r="AM2715" s="511"/>
      <c r="AN2715" s="512"/>
      <c r="AO2715" s="511"/>
      <c r="AP2715" s="507"/>
      <c r="AQ2715" s="512"/>
      <c r="AR2715" s="513"/>
      <c r="AS2715" s="508"/>
      <c r="AT2715" s="511"/>
      <c r="AU2715" s="511"/>
      <c r="AV2715" s="511"/>
      <c r="AW2715" s="511"/>
      <c r="AX2715" s="511"/>
      <c r="AY2715" s="511"/>
      <c r="AZ2715" s="514"/>
      <c r="BA2715" s="515"/>
      <c r="BB2715" s="507"/>
      <c r="BC2715" s="505"/>
      <c r="BD2715" s="524"/>
      <c r="BE2715" s="506"/>
      <c r="BF2715" s="482"/>
      <c r="BG2715" s="483"/>
      <c r="BH2715" s="483"/>
      <c r="BI2715" s="465"/>
      <c r="BJ2715" s="465"/>
      <c r="BK2715" s="465"/>
      <c r="BL2715" s="465"/>
      <c r="BM2715" s="465"/>
      <c r="BN2715" s="465"/>
      <c r="BO2715" s="483"/>
      <c r="BP2715" s="483"/>
      <c r="BQ2715" s="483"/>
      <c r="BR2715" s="483"/>
      <c r="BS2715" s="483"/>
      <c r="BT2715" s="484"/>
      <c r="BU2715" s="484"/>
      <c r="BV2715" s="484"/>
      <c r="BW2715" s="516"/>
      <c r="BX2715" s="434"/>
      <c r="BY2715" s="490"/>
      <c r="BZ2715" s="491"/>
      <c r="CA2715" s="520"/>
      <c r="CB2715" s="520"/>
      <c r="CC2715" s="520"/>
      <c r="CD2715" s="520"/>
      <c r="CE2715" s="520"/>
      <c r="CF2715" s="520"/>
    </row>
    <row r="2716" spans="1:84" ht="13.8" thickBot="1" x14ac:dyDescent="0.3">
      <c r="A2716" s="133"/>
      <c r="B2716" s="134"/>
      <c r="C2716" s="429"/>
      <c r="D2716" s="136"/>
      <c r="E2716" s="136"/>
      <c r="F2716" s="438"/>
      <c r="G2716" s="136"/>
      <c r="H2716" s="139"/>
      <c r="I2716" s="430"/>
      <c r="J2716" s="431"/>
      <c r="K2716" s="432"/>
      <c r="L2716" s="428"/>
      <c r="M2716" s="500"/>
      <c r="N2716" s="518"/>
      <c r="O2716" s="501"/>
      <c r="P2716" s="501"/>
      <c r="Q2716" s="519"/>
      <c r="R2716" s="502"/>
      <c r="S2716" s="502"/>
      <c r="T2716" s="503"/>
      <c r="U2716" s="504"/>
      <c r="V2716" s="505"/>
      <c r="W2716" s="505"/>
      <c r="X2716" s="505"/>
      <c r="Y2716" s="505"/>
      <c r="Z2716" s="506"/>
      <c r="AA2716" s="507"/>
      <c r="AB2716" s="508"/>
      <c r="AC2716" s="513"/>
      <c r="AD2716" s="508"/>
      <c r="AE2716" s="507"/>
      <c r="AF2716" s="513"/>
      <c r="AG2716" s="507"/>
      <c r="AH2716" s="508"/>
      <c r="AI2716" s="509"/>
      <c r="AJ2716" s="507"/>
      <c r="AK2716" s="507"/>
      <c r="AL2716" s="510"/>
      <c r="AM2716" s="511"/>
      <c r="AN2716" s="512"/>
      <c r="AO2716" s="511"/>
      <c r="AP2716" s="507"/>
      <c r="AQ2716" s="512"/>
      <c r="AR2716" s="513"/>
      <c r="AS2716" s="508"/>
      <c r="AT2716" s="511"/>
      <c r="AU2716" s="511"/>
      <c r="AV2716" s="511"/>
      <c r="AW2716" s="511"/>
      <c r="AX2716" s="511"/>
      <c r="AY2716" s="511"/>
      <c r="AZ2716" s="514"/>
      <c r="BA2716" s="515"/>
      <c r="BB2716" s="507"/>
      <c r="BC2716" s="505"/>
      <c r="BD2716" s="524"/>
      <c r="BE2716" s="506"/>
      <c r="BF2716" s="482"/>
      <c r="BG2716" s="483"/>
      <c r="BH2716" s="483"/>
      <c r="BI2716" s="465"/>
      <c r="BJ2716" s="465"/>
      <c r="BK2716" s="465"/>
      <c r="BL2716" s="465"/>
      <c r="BM2716" s="465"/>
      <c r="BN2716" s="465"/>
      <c r="BO2716" s="483"/>
      <c r="BP2716" s="483"/>
      <c r="BQ2716" s="483"/>
      <c r="BR2716" s="483"/>
      <c r="BS2716" s="483"/>
      <c r="BT2716" s="484"/>
      <c r="BU2716" s="484"/>
      <c r="BV2716" s="484"/>
      <c r="BW2716" s="516"/>
      <c r="BX2716" s="434"/>
      <c r="BY2716" s="490"/>
      <c r="BZ2716" s="491"/>
      <c r="CA2716" s="520"/>
      <c r="CB2716" s="520"/>
      <c r="CC2716" s="520"/>
      <c r="CD2716" s="520"/>
      <c r="CE2716" s="520"/>
      <c r="CF2716" s="520"/>
    </row>
    <row r="2717" spans="1:84" ht="13.8" thickBot="1" x14ac:dyDescent="0.3">
      <c r="A2717" s="133"/>
      <c r="B2717" s="134"/>
      <c r="C2717" s="429"/>
      <c r="D2717" s="136"/>
      <c r="E2717" s="136"/>
      <c r="F2717" s="438"/>
      <c r="G2717" s="136"/>
      <c r="H2717" s="139"/>
      <c r="I2717" s="430"/>
      <c r="J2717" s="431"/>
      <c r="K2717" s="432"/>
      <c r="L2717" s="428"/>
      <c r="M2717" s="500"/>
      <c r="N2717" s="518"/>
      <c r="O2717" s="501"/>
      <c r="P2717" s="501"/>
      <c r="Q2717" s="519"/>
      <c r="R2717" s="502"/>
      <c r="S2717" s="502"/>
      <c r="T2717" s="503"/>
      <c r="U2717" s="504"/>
      <c r="V2717" s="505"/>
      <c r="W2717" s="505"/>
      <c r="X2717" s="505"/>
      <c r="Y2717" s="505"/>
      <c r="Z2717" s="506"/>
      <c r="AA2717" s="507"/>
      <c r="AB2717" s="508"/>
      <c r="AC2717" s="513"/>
      <c r="AD2717" s="508"/>
      <c r="AE2717" s="507"/>
      <c r="AF2717" s="513"/>
      <c r="AG2717" s="507"/>
      <c r="AH2717" s="508"/>
      <c r="AI2717" s="509"/>
      <c r="AJ2717" s="507"/>
      <c r="AK2717" s="507"/>
      <c r="AL2717" s="510"/>
      <c r="AM2717" s="511"/>
      <c r="AN2717" s="512"/>
      <c r="AO2717" s="511"/>
      <c r="AP2717" s="507"/>
      <c r="AQ2717" s="512"/>
      <c r="AR2717" s="513"/>
      <c r="AS2717" s="508"/>
      <c r="AT2717" s="511"/>
      <c r="AU2717" s="511"/>
      <c r="AV2717" s="511"/>
      <c r="AW2717" s="511"/>
      <c r="AX2717" s="511"/>
      <c r="AY2717" s="511"/>
      <c r="AZ2717" s="514"/>
      <c r="BA2717" s="515"/>
      <c r="BB2717" s="507"/>
      <c r="BC2717" s="505"/>
      <c r="BD2717" s="524"/>
      <c r="BE2717" s="506"/>
      <c r="BF2717" s="482"/>
      <c r="BG2717" s="483"/>
      <c r="BH2717" s="483"/>
      <c r="BI2717" s="465"/>
      <c r="BJ2717" s="465"/>
      <c r="BK2717" s="465"/>
      <c r="BL2717" s="465"/>
      <c r="BM2717" s="465"/>
      <c r="BN2717" s="465"/>
      <c r="BO2717" s="483"/>
      <c r="BP2717" s="483"/>
      <c r="BQ2717" s="483"/>
      <c r="BR2717" s="483"/>
      <c r="BS2717" s="483"/>
      <c r="BT2717" s="484"/>
      <c r="BU2717" s="484"/>
      <c r="BV2717" s="484"/>
      <c r="BW2717" s="516"/>
      <c r="BX2717" s="434"/>
      <c r="BY2717" s="490"/>
      <c r="BZ2717" s="491"/>
      <c r="CA2717" s="520"/>
      <c r="CB2717" s="520"/>
      <c r="CC2717" s="520"/>
      <c r="CD2717" s="520"/>
      <c r="CE2717" s="520"/>
      <c r="CF2717" s="520"/>
    </row>
    <row r="2718" spans="1:84" ht="13.8" thickBot="1" x14ac:dyDescent="0.3">
      <c r="A2718" s="133"/>
      <c r="B2718" s="134"/>
      <c r="C2718" s="429"/>
      <c r="D2718" s="136"/>
      <c r="E2718" s="136"/>
      <c r="F2718" s="438"/>
      <c r="G2718" s="136"/>
      <c r="H2718" s="139"/>
      <c r="I2718" s="430"/>
      <c r="J2718" s="431"/>
      <c r="K2718" s="432"/>
      <c r="L2718" s="428"/>
      <c r="M2718" s="500"/>
      <c r="N2718" s="518"/>
      <c r="O2718" s="501"/>
      <c r="P2718" s="501"/>
      <c r="Q2718" s="519"/>
      <c r="R2718" s="502"/>
      <c r="S2718" s="502"/>
      <c r="T2718" s="503"/>
      <c r="U2718" s="504"/>
      <c r="V2718" s="505"/>
      <c r="W2718" s="505"/>
      <c r="X2718" s="505"/>
      <c r="Y2718" s="505"/>
      <c r="Z2718" s="506"/>
      <c r="AA2718" s="507"/>
      <c r="AB2718" s="508"/>
      <c r="AC2718" s="513"/>
      <c r="AD2718" s="508"/>
      <c r="AE2718" s="507"/>
      <c r="AF2718" s="513"/>
      <c r="AG2718" s="507"/>
      <c r="AH2718" s="508"/>
      <c r="AI2718" s="509"/>
      <c r="AJ2718" s="507"/>
      <c r="AK2718" s="507"/>
      <c r="AL2718" s="510"/>
      <c r="AM2718" s="511"/>
      <c r="AN2718" s="512"/>
      <c r="AO2718" s="511"/>
      <c r="AP2718" s="507"/>
      <c r="AQ2718" s="512"/>
      <c r="AR2718" s="513"/>
      <c r="AS2718" s="508"/>
      <c r="AT2718" s="511"/>
      <c r="AU2718" s="511"/>
      <c r="AV2718" s="511"/>
      <c r="AW2718" s="511"/>
      <c r="AX2718" s="511"/>
      <c r="AY2718" s="511"/>
      <c r="AZ2718" s="514"/>
      <c r="BA2718" s="515"/>
      <c r="BB2718" s="507"/>
      <c r="BC2718" s="505"/>
      <c r="BD2718" s="524"/>
      <c r="BE2718" s="506"/>
      <c r="BF2718" s="482"/>
      <c r="BG2718" s="483"/>
      <c r="BH2718" s="483"/>
      <c r="BI2718" s="465"/>
      <c r="BJ2718" s="465"/>
      <c r="BK2718" s="465"/>
      <c r="BL2718" s="465"/>
      <c r="BM2718" s="465"/>
      <c r="BN2718" s="465"/>
      <c r="BO2718" s="483"/>
      <c r="BP2718" s="483"/>
      <c r="BQ2718" s="483"/>
      <c r="BR2718" s="483"/>
      <c r="BS2718" s="483"/>
      <c r="BT2718" s="484"/>
      <c r="BU2718" s="484"/>
      <c r="BV2718" s="484"/>
      <c r="BW2718" s="516"/>
      <c r="BX2718" s="434"/>
      <c r="BY2718" s="490"/>
      <c r="BZ2718" s="491"/>
      <c r="CA2718" s="520"/>
      <c r="CB2718" s="520"/>
      <c r="CC2718" s="520"/>
      <c r="CD2718" s="520"/>
      <c r="CE2718" s="520"/>
      <c r="CF2718" s="520"/>
    </row>
    <row r="2719" spans="1:84" ht="13.8" thickBot="1" x14ac:dyDescent="0.3">
      <c r="A2719" s="133"/>
      <c r="B2719" s="134"/>
      <c r="C2719" s="429"/>
      <c r="D2719" s="136"/>
      <c r="E2719" s="136"/>
      <c r="F2719" s="438"/>
      <c r="G2719" s="136"/>
      <c r="H2719" s="139"/>
      <c r="I2719" s="430"/>
      <c r="J2719" s="431"/>
      <c r="K2719" s="432"/>
      <c r="L2719" s="428"/>
      <c r="M2719" s="500"/>
      <c r="N2719" s="518"/>
      <c r="O2719" s="501"/>
      <c r="P2719" s="501"/>
      <c r="Q2719" s="519"/>
      <c r="R2719" s="502"/>
      <c r="S2719" s="502"/>
      <c r="T2719" s="503"/>
      <c r="U2719" s="504"/>
      <c r="V2719" s="505"/>
      <c r="W2719" s="505"/>
      <c r="X2719" s="505"/>
      <c r="Y2719" s="505"/>
      <c r="Z2719" s="506"/>
      <c r="AA2719" s="507"/>
      <c r="AB2719" s="508"/>
      <c r="AC2719" s="513"/>
      <c r="AD2719" s="508"/>
      <c r="AE2719" s="507"/>
      <c r="AF2719" s="513"/>
      <c r="AG2719" s="507"/>
      <c r="AH2719" s="508"/>
      <c r="AI2719" s="509"/>
      <c r="AJ2719" s="507"/>
      <c r="AK2719" s="507"/>
      <c r="AL2719" s="510"/>
      <c r="AM2719" s="511"/>
      <c r="AN2719" s="512"/>
      <c r="AO2719" s="511"/>
      <c r="AP2719" s="507"/>
      <c r="AQ2719" s="512"/>
      <c r="AR2719" s="513"/>
      <c r="AS2719" s="508"/>
      <c r="AT2719" s="511"/>
      <c r="AU2719" s="511"/>
      <c r="AV2719" s="511"/>
      <c r="AW2719" s="511"/>
      <c r="AX2719" s="511"/>
      <c r="AY2719" s="511"/>
      <c r="AZ2719" s="514"/>
      <c r="BA2719" s="515"/>
      <c r="BB2719" s="507"/>
      <c r="BC2719" s="505"/>
      <c r="BD2719" s="524"/>
      <c r="BE2719" s="506"/>
      <c r="BF2719" s="482"/>
      <c r="BG2719" s="483"/>
      <c r="BH2719" s="483"/>
      <c r="BI2719" s="465"/>
      <c r="BJ2719" s="465"/>
      <c r="BK2719" s="465"/>
      <c r="BL2719" s="465"/>
      <c r="BM2719" s="465"/>
      <c r="BN2719" s="465"/>
      <c r="BO2719" s="483"/>
      <c r="BP2719" s="483"/>
      <c r="BQ2719" s="483"/>
      <c r="BR2719" s="483"/>
      <c r="BS2719" s="483"/>
      <c r="BT2719" s="484"/>
      <c r="BU2719" s="484"/>
      <c r="BV2719" s="484"/>
      <c r="BW2719" s="516"/>
      <c r="BX2719" s="434"/>
      <c r="BY2719" s="490"/>
      <c r="BZ2719" s="491"/>
      <c r="CA2719" s="520"/>
      <c r="CB2719" s="520"/>
      <c r="CC2719" s="520"/>
      <c r="CD2719" s="520"/>
      <c r="CE2719" s="520"/>
      <c r="CF2719" s="520"/>
    </row>
    <row r="2720" spans="1:84" ht="13.8" thickBot="1" x14ac:dyDescent="0.3">
      <c r="A2720" s="133"/>
      <c r="B2720" s="134"/>
      <c r="C2720" s="429"/>
      <c r="D2720" s="136"/>
      <c r="E2720" s="136"/>
      <c r="F2720" s="438"/>
      <c r="G2720" s="136"/>
      <c r="H2720" s="139"/>
      <c r="I2720" s="430"/>
      <c r="J2720" s="431"/>
      <c r="K2720" s="432"/>
      <c r="L2720" s="428"/>
      <c r="M2720" s="500"/>
      <c r="N2720" s="518"/>
      <c r="O2720" s="501"/>
      <c r="P2720" s="501"/>
      <c r="Q2720" s="519"/>
      <c r="R2720" s="502"/>
      <c r="S2720" s="502"/>
      <c r="T2720" s="503"/>
      <c r="U2720" s="504"/>
      <c r="V2720" s="505"/>
      <c r="W2720" s="505"/>
      <c r="X2720" s="505"/>
      <c r="Y2720" s="505"/>
      <c r="Z2720" s="506"/>
      <c r="AA2720" s="507"/>
      <c r="AB2720" s="508"/>
      <c r="AC2720" s="513"/>
      <c r="AD2720" s="508"/>
      <c r="AE2720" s="507"/>
      <c r="AF2720" s="513"/>
      <c r="AG2720" s="507"/>
      <c r="AH2720" s="508"/>
      <c r="AI2720" s="509"/>
      <c r="AJ2720" s="507"/>
      <c r="AK2720" s="507"/>
      <c r="AL2720" s="510"/>
      <c r="AM2720" s="511"/>
      <c r="AN2720" s="512"/>
      <c r="AO2720" s="511"/>
      <c r="AP2720" s="507"/>
      <c r="AQ2720" s="512"/>
      <c r="AR2720" s="513"/>
      <c r="AS2720" s="508"/>
      <c r="AT2720" s="511"/>
      <c r="AU2720" s="511"/>
      <c r="AV2720" s="511"/>
      <c r="AW2720" s="511"/>
      <c r="AX2720" s="511"/>
      <c r="AY2720" s="511"/>
      <c r="AZ2720" s="514"/>
      <c r="BA2720" s="515"/>
      <c r="BB2720" s="507"/>
      <c r="BC2720" s="505"/>
      <c r="BD2720" s="524"/>
      <c r="BE2720" s="506"/>
      <c r="BF2720" s="482"/>
      <c r="BG2720" s="483"/>
      <c r="BH2720" s="483"/>
      <c r="BI2720" s="465"/>
      <c r="BJ2720" s="465"/>
      <c r="BK2720" s="465"/>
      <c r="BL2720" s="465"/>
      <c r="BM2720" s="465"/>
      <c r="BN2720" s="465"/>
      <c r="BO2720" s="483"/>
      <c r="BP2720" s="483"/>
      <c r="BQ2720" s="483"/>
      <c r="BR2720" s="483"/>
      <c r="BS2720" s="483"/>
      <c r="BT2720" s="484"/>
      <c r="BU2720" s="484"/>
      <c r="BV2720" s="484"/>
      <c r="BW2720" s="516"/>
      <c r="BX2720" s="434"/>
      <c r="BY2720" s="490"/>
      <c r="BZ2720" s="491"/>
      <c r="CA2720" s="520"/>
      <c r="CB2720" s="520"/>
      <c r="CC2720" s="520"/>
      <c r="CD2720" s="520"/>
      <c r="CE2720" s="520"/>
      <c r="CF2720" s="520"/>
    </row>
    <row r="2721" spans="1:84" ht="13.8" thickBot="1" x14ac:dyDescent="0.3">
      <c r="A2721" s="133"/>
      <c r="B2721" s="134"/>
      <c r="C2721" s="429"/>
      <c r="D2721" s="136"/>
      <c r="E2721" s="136"/>
      <c r="F2721" s="438"/>
      <c r="G2721" s="136"/>
      <c r="H2721" s="139"/>
      <c r="I2721" s="430"/>
      <c r="J2721" s="431"/>
      <c r="K2721" s="432"/>
      <c r="L2721" s="428"/>
      <c r="M2721" s="500"/>
      <c r="N2721" s="518"/>
      <c r="O2721" s="501"/>
      <c r="P2721" s="501"/>
      <c r="Q2721" s="519"/>
      <c r="R2721" s="502"/>
      <c r="S2721" s="502"/>
      <c r="T2721" s="503"/>
      <c r="U2721" s="504"/>
      <c r="V2721" s="505"/>
      <c r="W2721" s="505"/>
      <c r="X2721" s="505"/>
      <c r="Y2721" s="505"/>
      <c r="Z2721" s="506"/>
      <c r="AA2721" s="507"/>
      <c r="AB2721" s="508"/>
      <c r="AC2721" s="513"/>
      <c r="AD2721" s="508"/>
      <c r="AE2721" s="507"/>
      <c r="AF2721" s="513"/>
      <c r="AG2721" s="507"/>
      <c r="AH2721" s="508"/>
      <c r="AI2721" s="509"/>
      <c r="AJ2721" s="507"/>
      <c r="AK2721" s="507"/>
      <c r="AL2721" s="510"/>
      <c r="AM2721" s="511"/>
      <c r="AN2721" s="512"/>
      <c r="AO2721" s="511"/>
      <c r="AP2721" s="507"/>
      <c r="AQ2721" s="512"/>
      <c r="AR2721" s="513"/>
      <c r="AS2721" s="508"/>
      <c r="AT2721" s="511"/>
      <c r="AU2721" s="511"/>
      <c r="AV2721" s="511"/>
      <c r="AW2721" s="511"/>
      <c r="AX2721" s="511"/>
      <c r="AY2721" s="511"/>
      <c r="AZ2721" s="514"/>
      <c r="BA2721" s="515"/>
      <c r="BB2721" s="507"/>
      <c r="BC2721" s="505"/>
      <c r="BD2721" s="524"/>
      <c r="BE2721" s="506"/>
      <c r="BF2721" s="482"/>
      <c r="BG2721" s="483"/>
      <c r="BH2721" s="483"/>
      <c r="BI2721" s="465"/>
      <c r="BJ2721" s="465"/>
      <c r="BK2721" s="465"/>
      <c r="BL2721" s="465"/>
      <c r="BM2721" s="465"/>
      <c r="BN2721" s="465"/>
      <c r="BO2721" s="483"/>
      <c r="BP2721" s="483"/>
      <c r="BQ2721" s="483"/>
      <c r="BR2721" s="483"/>
      <c r="BS2721" s="483"/>
      <c r="BT2721" s="484"/>
      <c r="BU2721" s="484"/>
      <c r="BV2721" s="484"/>
      <c r="BW2721" s="516"/>
      <c r="BX2721" s="434"/>
      <c r="BY2721" s="490"/>
      <c r="BZ2721" s="491"/>
      <c r="CA2721" s="520"/>
      <c r="CB2721" s="520"/>
      <c r="CC2721" s="520"/>
      <c r="CD2721" s="520"/>
      <c r="CE2721" s="520"/>
      <c r="CF2721" s="520"/>
    </row>
    <row r="2722" spans="1:84" ht="13.8" thickBot="1" x14ac:dyDescent="0.3">
      <c r="A2722" s="133"/>
      <c r="B2722" s="134"/>
      <c r="C2722" s="429"/>
      <c r="D2722" s="136"/>
      <c r="E2722" s="136"/>
      <c r="F2722" s="438"/>
      <c r="G2722" s="136"/>
      <c r="H2722" s="139"/>
      <c r="I2722" s="430"/>
      <c r="J2722" s="431"/>
      <c r="K2722" s="432"/>
      <c r="L2722" s="428"/>
      <c r="M2722" s="500"/>
      <c r="N2722" s="518"/>
      <c r="O2722" s="501"/>
      <c r="P2722" s="501"/>
      <c r="Q2722" s="519"/>
      <c r="R2722" s="502"/>
      <c r="S2722" s="502"/>
      <c r="T2722" s="503"/>
      <c r="U2722" s="504"/>
      <c r="V2722" s="505"/>
      <c r="W2722" s="505"/>
      <c r="X2722" s="505"/>
      <c r="Y2722" s="505"/>
      <c r="Z2722" s="506"/>
      <c r="AA2722" s="507"/>
      <c r="AB2722" s="508"/>
      <c r="AC2722" s="513"/>
      <c r="AD2722" s="508"/>
      <c r="AE2722" s="507"/>
      <c r="AF2722" s="513"/>
      <c r="AG2722" s="507"/>
      <c r="AH2722" s="508"/>
      <c r="AI2722" s="509"/>
      <c r="AJ2722" s="507"/>
      <c r="AK2722" s="507"/>
      <c r="AL2722" s="510"/>
      <c r="AM2722" s="511"/>
      <c r="AN2722" s="512"/>
      <c r="AO2722" s="511"/>
      <c r="AP2722" s="507"/>
      <c r="AQ2722" s="512"/>
      <c r="AR2722" s="513"/>
      <c r="AS2722" s="508"/>
      <c r="AT2722" s="511"/>
      <c r="AU2722" s="511"/>
      <c r="AV2722" s="511"/>
      <c r="AW2722" s="511"/>
      <c r="AX2722" s="511"/>
      <c r="AY2722" s="511"/>
      <c r="AZ2722" s="514"/>
      <c r="BA2722" s="515"/>
      <c r="BB2722" s="507"/>
      <c r="BC2722" s="505"/>
      <c r="BD2722" s="524"/>
      <c r="BE2722" s="506"/>
      <c r="BF2722" s="482"/>
      <c r="BG2722" s="483"/>
      <c r="BH2722" s="483"/>
      <c r="BI2722" s="465"/>
      <c r="BJ2722" s="465"/>
      <c r="BK2722" s="465"/>
      <c r="BL2722" s="465"/>
      <c r="BM2722" s="465"/>
      <c r="BN2722" s="465"/>
      <c r="BO2722" s="483"/>
      <c r="BP2722" s="483"/>
      <c r="BQ2722" s="483"/>
      <c r="BR2722" s="483"/>
      <c r="BS2722" s="483"/>
      <c r="BT2722" s="484"/>
      <c r="BU2722" s="484"/>
      <c r="BV2722" s="484"/>
      <c r="BW2722" s="516"/>
      <c r="BX2722" s="434"/>
      <c r="BY2722" s="490"/>
      <c r="BZ2722" s="491"/>
      <c r="CA2722" s="520"/>
      <c r="CB2722" s="520"/>
      <c r="CC2722" s="520"/>
      <c r="CD2722" s="520"/>
      <c r="CE2722" s="520"/>
      <c r="CF2722" s="520"/>
    </row>
    <row r="2723" spans="1:84" ht="13.8" thickBot="1" x14ac:dyDescent="0.3">
      <c r="A2723" s="133"/>
      <c r="B2723" s="134"/>
      <c r="C2723" s="429"/>
      <c r="D2723" s="136"/>
      <c r="E2723" s="136"/>
      <c r="F2723" s="438"/>
      <c r="G2723" s="136"/>
      <c r="H2723" s="139"/>
      <c r="I2723" s="430"/>
      <c r="J2723" s="431"/>
      <c r="K2723" s="432"/>
      <c r="L2723" s="428"/>
      <c r="M2723" s="500"/>
      <c r="N2723" s="518"/>
      <c r="O2723" s="501"/>
      <c r="P2723" s="501"/>
      <c r="Q2723" s="519"/>
      <c r="R2723" s="502"/>
      <c r="S2723" s="502"/>
      <c r="T2723" s="503"/>
      <c r="U2723" s="504"/>
      <c r="V2723" s="505"/>
      <c r="W2723" s="505"/>
      <c r="X2723" s="505"/>
      <c r="Y2723" s="505"/>
      <c r="Z2723" s="506"/>
      <c r="AA2723" s="507"/>
      <c r="AB2723" s="508"/>
      <c r="AC2723" s="513"/>
      <c r="AD2723" s="508"/>
      <c r="AE2723" s="507"/>
      <c r="AF2723" s="513"/>
      <c r="AG2723" s="507"/>
      <c r="AH2723" s="508"/>
      <c r="AI2723" s="509"/>
      <c r="AJ2723" s="507"/>
      <c r="AK2723" s="507"/>
      <c r="AL2723" s="510"/>
      <c r="AM2723" s="511"/>
      <c r="AN2723" s="512"/>
      <c r="AO2723" s="511"/>
      <c r="AP2723" s="507"/>
      <c r="AQ2723" s="512"/>
      <c r="AR2723" s="513"/>
      <c r="AS2723" s="508"/>
      <c r="AT2723" s="511"/>
      <c r="AU2723" s="511"/>
      <c r="AV2723" s="511"/>
      <c r="AW2723" s="511"/>
      <c r="AX2723" s="511"/>
      <c r="AY2723" s="511"/>
      <c r="AZ2723" s="514"/>
      <c r="BA2723" s="515"/>
      <c r="BB2723" s="507"/>
      <c r="BC2723" s="505"/>
      <c r="BD2723" s="524"/>
      <c r="BE2723" s="506"/>
      <c r="BF2723" s="482"/>
      <c r="BG2723" s="483"/>
      <c r="BH2723" s="483"/>
      <c r="BI2723" s="465"/>
      <c r="BJ2723" s="465"/>
      <c r="BK2723" s="465"/>
      <c r="BL2723" s="465"/>
      <c r="BM2723" s="465"/>
      <c r="BN2723" s="465"/>
      <c r="BO2723" s="483"/>
      <c r="BP2723" s="483"/>
      <c r="BQ2723" s="483"/>
      <c r="BR2723" s="483"/>
      <c r="BS2723" s="483"/>
      <c r="BT2723" s="484"/>
      <c r="BU2723" s="484"/>
      <c r="BV2723" s="484"/>
      <c r="BW2723" s="516"/>
      <c r="BX2723" s="434"/>
      <c r="BY2723" s="490"/>
      <c r="BZ2723" s="491"/>
      <c r="CA2723" s="520"/>
      <c r="CB2723" s="520"/>
      <c r="CC2723" s="520"/>
      <c r="CD2723" s="520"/>
      <c r="CE2723" s="520"/>
      <c r="CF2723" s="520"/>
    </row>
    <row r="2724" spans="1:84" ht="13.8" thickBot="1" x14ac:dyDescent="0.3">
      <c r="A2724" s="133"/>
      <c r="B2724" s="134"/>
      <c r="C2724" s="429"/>
      <c r="D2724" s="136"/>
      <c r="E2724" s="136"/>
      <c r="F2724" s="438"/>
      <c r="G2724" s="136"/>
      <c r="H2724" s="139"/>
      <c r="I2724" s="430"/>
      <c r="J2724" s="431"/>
      <c r="K2724" s="432"/>
      <c r="L2724" s="428"/>
      <c r="M2724" s="500"/>
      <c r="N2724" s="518"/>
      <c r="O2724" s="501"/>
      <c r="P2724" s="501"/>
      <c r="Q2724" s="519"/>
      <c r="R2724" s="502"/>
      <c r="S2724" s="502"/>
      <c r="T2724" s="503"/>
      <c r="U2724" s="504"/>
      <c r="V2724" s="505"/>
      <c r="W2724" s="505"/>
      <c r="X2724" s="505"/>
      <c r="Y2724" s="505"/>
      <c r="Z2724" s="506"/>
      <c r="AA2724" s="507"/>
      <c r="AB2724" s="508"/>
      <c r="AC2724" s="513"/>
      <c r="AD2724" s="508"/>
      <c r="AE2724" s="507"/>
      <c r="AF2724" s="513"/>
      <c r="AG2724" s="507"/>
      <c r="AH2724" s="508"/>
      <c r="AI2724" s="509"/>
      <c r="AJ2724" s="507"/>
      <c r="AK2724" s="507"/>
      <c r="AL2724" s="510"/>
      <c r="AM2724" s="511"/>
      <c r="AN2724" s="512"/>
      <c r="AO2724" s="511"/>
      <c r="AP2724" s="507"/>
      <c r="AQ2724" s="512"/>
      <c r="AR2724" s="513"/>
      <c r="AS2724" s="508"/>
      <c r="AT2724" s="511"/>
      <c r="AU2724" s="511"/>
      <c r="AV2724" s="511"/>
      <c r="AW2724" s="511"/>
      <c r="AX2724" s="511"/>
      <c r="AY2724" s="511"/>
      <c r="AZ2724" s="514"/>
      <c r="BA2724" s="515"/>
      <c r="BB2724" s="507"/>
      <c r="BC2724" s="505"/>
      <c r="BD2724" s="524"/>
      <c r="BE2724" s="506"/>
      <c r="BF2724" s="482"/>
      <c r="BG2724" s="483"/>
      <c r="BH2724" s="483"/>
      <c r="BI2724" s="465"/>
      <c r="BJ2724" s="465"/>
      <c r="BK2724" s="465"/>
      <c r="BL2724" s="465"/>
      <c r="BM2724" s="465"/>
      <c r="BN2724" s="465"/>
      <c r="BO2724" s="483"/>
      <c r="BP2724" s="483"/>
      <c r="BQ2724" s="483"/>
      <c r="BR2724" s="483"/>
      <c r="BS2724" s="483"/>
      <c r="BT2724" s="484"/>
      <c r="BU2724" s="484"/>
      <c r="BV2724" s="484"/>
      <c r="BW2724" s="516"/>
      <c r="BX2724" s="434"/>
      <c r="BY2724" s="490"/>
      <c r="BZ2724" s="491"/>
      <c r="CA2724" s="520"/>
      <c r="CB2724" s="520"/>
      <c r="CC2724" s="520"/>
      <c r="CD2724" s="520"/>
      <c r="CE2724" s="520"/>
      <c r="CF2724" s="520"/>
    </row>
    <row r="2725" spans="1:84" ht="13.8" thickBot="1" x14ac:dyDescent="0.3">
      <c r="A2725" s="133"/>
      <c r="B2725" s="134"/>
      <c r="C2725" s="429"/>
      <c r="D2725" s="136"/>
      <c r="E2725" s="136"/>
      <c r="F2725" s="438"/>
      <c r="G2725" s="136"/>
      <c r="H2725" s="139"/>
      <c r="I2725" s="430"/>
      <c r="J2725" s="431"/>
      <c r="K2725" s="432"/>
      <c r="L2725" s="428"/>
      <c r="M2725" s="500"/>
      <c r="N2725" s="518"/>
      <c r="O2725" s="501"/>
      <c r="P2725" s="501"/>
      <c r="Q2725" s="519"/>
      <c r="R2725" s="502"/>
      <c r="S2725" s="502"/>
      <c r="T2725" s="503"/>
      <c r="U2725" s="504"/>
      <c r="V2725" s="505"/>
      <c r="W2725" s="505"/>
      <c r="X2725" s="505"/>
      <c r="Y2725" s="505"/>
      <c r="Z2725" s="506"/>
      <c r="AA2725" s="507"/>
      <c r="AB2725" s="508"/>
      <c r="AC2725" s="513"/>
      <c r="AD2725" s="508"/>
      <c r="AE2725" s="507"/>
      <c r="AF2725" s="513"/>
      <c r="AG2725" s="507"/>
      <c r="AH2725" s="508"/>
      <c r="AI2725" s="509"/>
      <c r="AJ2725" s="507"/>
      <c r="AK2725" s="507"/>
      <c r="AL2725" s="510"/>
      <c r="AM2725" s="511"/>
      <c r="AN2725" s="512"/>
      <c r="AO2725" s="511"/>
      <c r="AP2725" s="507"/>
      <c r="AQ2725" s="512"/>
      <c r="AR2725" s="513"/>
      <c r="AS2725" s="508"/>
      <c r="AT2725" s="511"/>
      <c r="AU2725" s="511"/>
      <c r="AV2725" s="511"/>
      <c r="AW2725" s="511"/>
      <c r="AX2725" s="511"/>
      <c r="AY2725" s="511"/>
      <c r="AZ2725" s="514"/>
      <c r="BA2725" s="515"/>
      <c r="BB2725" s="507"/>
      <c r="BC2725" s="505"/>
      <c r="BD2725" s="524"/>
      <c r="BE2725" s="506"/>
      <c r="BF2725" s="482"/>
      <c r="BG2725" s="483"/>
      <c r="BH2725" s="483"/>
      <c r="BI2725" s="465"/>
      <c r="BJ2725" s="465"/>
      <c r="BK2725" s="465"/>
      <c r="BL2725" s="465"/>
      <c r="BM2725" s="465"/>
      <c r="BN2725" s="465"/>
      <c r="BO2725" s="483"/>
      <c r="BP2725" s="483"/>
      <c r="BQ2725" s="483"/>
      <c r="BR2725" s="483"/>
      <c r="BS2725" s="483"/>
      <c r="BT2725" s="484"/>
      <c r="BU2725" s="484"/>
      <c r="BV2725" s="484"/>
      <c r="BW2725" s="516"/>
      <c r="BX2725" s="434"/>
      <c r="BY2725" s="490"/>
      <c r="BZ2725" s="491"/>
      <c r="CA2725" s="520"/>
      <c r="CB2725" s="520"/>
      <c r="CC2725" s="520"/>
      <c r="CD2725" s="520"/>
      <c r="CE2725" s="520"/>
      <c r="CF2725" s="520"/>
    </row>
    <row r="2726" spans="1:84" ht="13.8" thickBot="1" x14ac:dyDescent="0.3">
      <c r="A2726" s="133"/>
      <c r="B2726" s="134"/>
      <c r="C2726" s="429"/>
      <c r="D2726" s="136"/>
      <c r="E2726" s="136"/>
      <c r="F2726" s="438"/>
      <c r="G2726" s="136"/>
      <c r="H2726" s="139"/>
      <c r="I2726" s="430"/>
      <c r="J2726" s="431"/>
      <c r="K2726" s="432"/>
      <c r="L2726" s="428"/>
      <c r="M2726" s="500"/>
      <c r="N2726" s="518"/>
      <c r="O2726" s="501"/>
      <c r="P2726" s="501"/>
      <c r="Q2726" s="519"/>
      <c r="R2726" s="502"/>
      <c r="S2726" s="502"/>
      <c r="T2726" s="503"/>
      <c r="U2726" s="504"/>
      <c r="V2726" s="505"/>
      <c r="W2726" s="505"/>
      <c r="X2726" s="505"/>
      <c r="Y2726" s="505"/>
      <c r="Z2726" s="506"/>
      <c r="AA2726" s="507"/>
      <c r="AB2726" s="508"/>
      <c r="AC2726" s="513"/>
      <c r="AD2726" s="508"/>
      <c r="AE2726" s="507"/>
      <c r="AF2726" s="513"/>
      <c r="AG2726" s="507"/>
      <c r="AH2726" s="508"/>
      <c r="AI2726" s="509"/>
      <c r="AJ2726" s="507"/>
      <c r="AK2726" s="507"/>
      <c r="AL2726" s="510"/>
      <c r="AM2726" s="511"/>
      <c r="AN2726" s="512"/>
      <c r="AO2726" s="511"/>
      <c r="AP2726" s="507"/>
      <c r="AQ2726" s="512"/>
      <c r="AR2726" s="513"/>
      <c r="AS2726" s="508"/>
      <c r="AT2726" s="511"/>
      <c r="AU2726" s="511"/>
      <c r="AV2726" s="511"/>
      <c r="AW2726" s="511"/>
      <c r="AX2726" s="511"/>
      <c r="AY2726" s="511"/>
      <c r="AZ2726" s="514"/>
      <c r="BA2726" s="515"/>
      <c r="BB2726" s="507"/>
      <c r="BC2726" s="505"/>
      <c r="BD2726" s="524"/>
      <c r="BE2726" s="506"/>
      <c r="BF2726" s="482"/>
      <c r="BG2726" s="483"/>
      <c r="BH2726" s="483"/>
      <c r="BI2726" s="465"/>
      <c r="BJ2726" s="465"/>
      <c r="BK2726" s="465"/>
      <c r="BL2726" s="465"/>
      <c r="BM2726" s="465"/>
      <c r="BN2726" s="465"/>
      <c r="BO2726" s="483"/>
      <c r="BP2726" s="483"/>
      <c r="BQ2726" s="483"/>
      <c r="BR2726" s="483"/>
      <c r="BS2726" s="483"/>
      <c r="BT2726" s="484"/>
      <c r="BU2726" s="484"/>
      <c r="BV2726" s="484"/>
      <c r="BW2726" s="516"/>
      <c r="BX2726" s="434"/>
      <c r="BY2726" s="490"/>
      <c r="BZ2726" s="491"/>
      <c r="CA2726" s="520"/>
      <c r="CB2726" s="520"/>
      <c r="CC2726" s="520"/>
      <c r="CD2726" s="520"/>
      <c r="CE2726" s="520"/>
      <c r="CF2726" s="520"/>
    </row>
    <row r="2727" spans="1:84" ht="13.8" thickBot="1" x14ac:dyDescent="0.3">
      <c r="A2727" s="133"/>
      <c r="B2727" s="134"/>
      <c r="C2727" s="429"/>
      <c r="D2727" s="136"/>
      <c r="E2727" s="136"/>
      <c r="F2727" s="438"/>
      <c r="G2727" s="136"/>
      <c r="H2727" s="139"/>
      <c r="I2727" s="430"/>
      <c r="J2727" s="431"/>
      <c r="K2727" s="432"/>
      <c r="L2727" s="428"/>
      <c r="M2727" s="500"/>
      <c r="N2727" s="518"/>
      <c r="O2727" s="501"/>
      <c r="P2727" s="501"/>
      <c r="Q2727" s="519"/>
      <c r="R2727" s="502"/>
      <c r="S2727" s="502"/>
      <c r="T2727" s="503"/>
      <c r="U2727" s="504"/>
      <c r="V2727" s="505"/>
      <c r="W2727" s="505"/>
      <c r="X2727" s="505"/>
      <c r="Y2727" s="505"/>
      <c r="Z2727" s="506"/>
      <c r="AA2727" s="507"/>
      <c r="AB2727" s="508"/>
      <c r="AC2727" s="513"/>
      <c r="AD2727" s="508"/>
      <c r="AE2727" s="507"/>
      <c r="AF2727" s="513"/>
      <c r="AG2727" s="507"/>
      <c r="AH2727" s="508"/>
      <c r="AI2727" s="509"/>
      <c r="AJ2727" s="507"/>
      <c r="AK2727" s="507"/>
      <c r="AL2727" s="510"/>
      <c r="AM2727" s="511"/>
      <c r="AN2727" s="512"/>
      <c r="AO2727" s="511"/>
      <c r="AP2727" s="507"/>
      <c r="AQ2727" s="512"/>
      <c r="AR2727" s="513"/>
      <c r="AS2727" s="508"/>
      <c r="AT2727" s="511"/>
      <c r="AU2727" s="511"/>
      <c r="AV2727" s="511"/>
      <c r="AW2727" s="511"/>
      <c r="AX2727" s="511"/>
      <c r="AY2727" s="511"/>
      <c r="AZ2727" s="514"/>
      <c r="BA2727" s="515"/>
      <c r="BB2727" s="507"/>
      <c r="BC2727" s="505"/>
      <c r="BD2727" s="524"/>
      <c r="BE2727" s="506"/>
      <c r="BF2727" s="482"/>
      <c r="BG2727" s="483"/>
      <c r="BH2727" s="483"/>
      <c r="BI2727" s="465"/>
      <c r="BJ2727" s="465"/>
      <c r="BK2727" s="465"/>
      <c r="BL2727" s="465"/>
      <c r="BM2727" s="465"/>
      <c r="BN2727" s="465"/>
      <c r="BO2727" s="483"/>
      <c r="BP2727" s="483"/>
      <c r="BQ2727" s="483"/>
      <c r="BR2727" s="483"/>
      <c r="BS2727" s="483"/>
      <c r="BT2727" s="484"/>
      <c r="BU2727" s="484"/>
      <c r="BV2727" s="484"/>
      <c r="BW2727" s="516"/>
      <c r="BX2727" s="434"/>
      <c r="BY2727" s="490"/>
      <c r="BZ2727" s="491"/>
      <c r="CA2727" s="520"/>
      <c r="CB2727" s="520"/>
      <c r="CC2727" s="520"/>
      <c r="CD2727" s="520"/>
      <c r="CE2727" s="520"/>
      <c r="CF2727" s="520"/>
    </row>
    <row r="2728" spans="1:84" ht="13.8" thickBot="1" x14ac:dyDescent="0.3">
      <c r="A2728" s="133"/>
      <c r="B2728" s="134"/>
      <c r="C2728" s="429"/>
      <c r="D2728" s="136"/>
      <c r="E2728" s="136"/>
      <c r="F2728" s="438"/>
      <c r="G2728" s="136"/>
      <c r="H2728" s="139"/>
      <c r="I2728" s="430"/>
      <c r="J2728" s="431"/>
      <c r="K2728" s="432"/>
      <c r="L2728" s="428"/>
      <c r="M2728" s="500"/>
      <c r="N2728" s="518"/>
      <c r="O2728" s="501"/>
      <c r="P2728" s="501"/>
      <c r="Q2728" s="519"/>
      <c r="R2728" s="502"/>
      <c r="S2728" s="502"/>
      <c r="T2728" s="503"/>
      <c r="U2728" s="504"/>
      <c r="V2728" s="505"/>
      <c r="W2728" s="505"/>
      <c r="X2728" s="505"/>
      <c r="Y2728" s="505"/>
      <c r="Z2728" s="506"/>
      <c r="AA2728" s="507"/>
      <c r="AB2728" s="508"/>
      <c r="AC2728" s="513"/>
      <c r="AD2728" s="508"/>
      <c r="AE2728" s="507"/>
      <c r="AF2728" s="513"/>
      <c r="AG2728" s="507"/>
      <c r="AH2728" s="508"/>
      <c r="AI2728" s="509"/>
      <c r="AJ2728" s="507"/>
      <c r="AK2728" s="507"/>
      <c r="AL2728" s="510"/>
      <c r="AM2728" s="511"/>
      <c r="AN2728" s="512"/>
      <c r="AO2728" s="511"/>
      <c r="AP2728" s="507"/>
      <c r="AQ2728" s="512"/>
      <c r="AR2728" s="513"/>
      <c r="AS2728" s="508"/>
      <c r="AT2728" s="511"/>
      <c r="AU2728" s="511"/>
      <c r="AV2728" s="511"/>
      <c r="AW2728" s="511"/>
      <c r="AX2728" s="511"/>
      <c r="AY2728" s="511"/>
      <c r="AZ2728" s="514"/>
      <c r="BA2728" s="515"/>
      <c r="BB2728" s="507"/>
      <c r="BC2728" s="505"/>
      <c r="BD2728" s="524"/>
      <c r="BE2728" s="506"/>
      <c r="BF2728" s="482"/>
      <c r="BG2728" s="483"/>
      <c r="BH2728" s="483"/>
      <c r="BI2728" s="465"/>
      <c r="BJ2728" s="465"/>
      <c r="BK2728" s="465"/>
      <c r="BL2728" s="465"/>
      <c r="BM2728" s="465"/>
      <c r="BN2728" s="465"/>
      <c r="BO2728" s="483"/>
      <c r="BP2728" s="483"/>
      <c r="BQ2728" s="483"/>
      <c r="BR2728" s="483"/>
      <c r="BS2728" s="483"/>
      <c r="BT2728" s="484"/>
      <c r="BU2728" s="484"/>
      <c r="BV2728" s="484"/>
      <c r="BW2728" s="516"/>
      <c r="BX2728" s="434"/>
      <c r="BY2728" s="490"/>
      <c r="BZ2728" s="491"/>
      <c r="CA2728" s="520"/>
      <c r="CB2728" s="520"/>
      <c r="CC2728" s="520"/>
      <c r="CD2728" s="520"/>
      <c r="CE2728" s="520"/>
      <c r="CF2728" s="520"/>
    </row>
    <row r="2729" spans="1:84" ht="13.8" thickBot="1" x14ac:dyDescent="0.3">
      <c r="A2729" s="133"/>
      <c r="B2729" s="134"/>
      <c r="C2729" s="429"/>
      <c r="D2729" s="136"/>
      <c r="E2729" s="136"/>
      <c r="F2729" s="438"/>
      <c r="G2729" s="136"/>
      <c r="H2729" s="139"/>
      <c r="I2729" s="430"/>
      <c r="J2729" s="431"/>
      <c r="K2729" s="432"/>
      <c r="L2729" s="428"/>
      <c r="M2729" s="500"/>
      <c r="N2729" s="518"/>
      <c r="O2729" s="501"/>
      <c r="P2729" s="501"/>
      <c r="Q2729" s="519"/>
      <c r="R2729" s="502"/>
      <c r="S2729" s="502"/>
      <c r="T2729" s="503"/>
      <c r="U2729" s="504"/>
      <c r="V2729" s="505"/>
      <c r="W2729" s="505"/>
      <c r="X2729" s="505"/>
      <c r="Y2729" s="505"/>
      <c r="Z2729" s="506"/>
      <c r="AA2729" s="507"/>
      <c r="AB2729" s="508"/>
      <c r="AC2729" s="513"/>
      <c r="AD2729" s="508"/>
      <c r="AE2729" s="507"/>
      <c r="AF2729" s="513"/>
      <c r="AG2729" s="507"/>
      <c r="AH2729" s="508"/>
      <c r="AI2729" s="509"/>
      <c r="AJ2729" s="507"/>
      <c r="AK2729" s="507"/>
      <c r="AL2729" s="510"/>
      <c r="AM2729" s="511"/>
      <c r="AN2729" s="512"/>
      <c r="AO2729" s="511"/>
      <c r="AP2729" s="507"/>
      <c r="AQ2729" s="512"/>
      <c r="AR2729" s="513"/>
      <c r="AS2729" s="508"/>
      <c r="AT2729" s="511"/>
      <c r="AU2729" s="511"/>
      <c r="AV2729" s="511"/>
      <c r="AW2729" s="511"/>
      <c r="AX2729" s="511"/>
      <c r="AY2729" s="511"/>
      <c r="AZ2729" s="514"/>
      <c r="BA2729" s="515"/>
      <c r="BB2729" s="507"/>
      <c r="BC2729" s="505"/>
      <c r="BD2729" s="524"/>
      <c r="BE2729" s="506"/>
      <c r="BF2729" s="482"/>
      <c r="BG2729" s="483"/>
      <c r="BH2729" s="483"/>
      <c r="BI2729" s="465"/>
      <c r="BJ2729" s="465"/>
      <c r="BK2729" s="465"/>
      <c r="BL2729" s="465"/>
      <c r="BM2729" s="465"/>
      <c r="BN2729" s="465"/>
      <c r="BO2729" s="483"/>
      <c r="BP2729" s="483"/>
      <c r="BQ2729" s="483"/>
      <c r="BR2729" s="483"/>
      <c r="BS2729" s="483"/>
      <c r="BT2729" s="484"/>
      <c r="BU2729" s="484"/>
      <c r="BV2729" s="484"/>
      <c r="BW2729" s="516"/>
      <c r="BX2729" s="434"/>
      <c r="BY2729" s="490"/>
      <c r="BZ2729" s="491"/>
      <c r="CA2729" s="520"/>
      <c r="CB2729" s="520"/>
      <c r="CC2729" s="520"/>
      <c r="CD2729" s="520"/>
      <c r="CE2729" s="520"/>
      <c r="CF2729" s="520"/>
    </row>
    <row r="2730" spans="1:84" ht="13.8" thickBot="1" x14ac:dyDescent="0.3">
      <c r="A2730" s="133"/>
      <c r="B2730" s="134"/>
      <c r="C2730" s="429"/>
      <c r="D2730" s="136"/>
      <c r="E2730" s="136"/>
      <c r="F2730" s="438"/>
      <c r="G2730" s="136"/>
      <c r="H2730" s="139"/>
      <c r="I2730" s="430"/>
      <c r="J2730" s="431"/>
      <c r="K2730" s="432"/>
      <c r="L2730" s="428"/>
      <c r="M2730" s="500"/>
      <c r="N2730" s="518"/>
      <c r="O2730" s="501"/>
      <c r="P2730" s="501"/>
      <c r="Q2730" s="519"/>
      <c r="R2730" s="502"/>
      <c r="S2730" s="502"/>
      <c r="T2730" s="503"/>
      <c r="U2730" s="504"/>
      <c r="V2730" s="505"/>
      <c r="W2730" s="505"/>
      <c r="X2730" s="505"/>
      <c r="Y2730" s="505"/>
      <c r="Z2730" s="506"/>
      <c r="AA2730" s="507"/>
      <c r="AB2730" s="508"/>
      <c r="AC2730" s="513"/>
      <c r="AD2730" s="508"/>
      <c r="AE2730" s="507"/>
      <c r="AF2730" s="513"/>
      <c r="AG2730" s="507"/>
      <c r="AH2730" s="508"/>
      <c r="AI2730" s="509"/>
      <c r="AJ2730" s="507"/>
      <c r="AK2730" s="507"/>
      <c r="AL2730" s="510"/>
      <c r="AM2730" s="511"/>
      <c r="AN2730" s="512"/>
      <c r="AO2730" s="511"/>
      <c r="AP2730" s="507"/>
      <c r="AQ2730" s="512"/>
      <c r="AR2730" s="513"/>
      <c r="AS2730" s="508"/>
      <c r="AT2730" s="511"/>
      <c r="AU2730" s="511"/>
      <c r="AV2730" s="511"/>
      <c r="AW2730" s="511"/>
      <c r="AX2730" s="511"/>
      <c r="AY2730" s="511"/>
      <c r="AZ2730" s="514"/>
      <c r="BA2730" s="515"/>
      <c r="BB2730" s="507"/>
      <c r="BC2730" s="505"/>
      <c r="BD2730" s="524"/>
      <c r="BE2730" s="506"/>
      <c r="BF2730" s="482"/>
      <c r="BG2730" s="483"/>
      <c r="BH2730" s="483"/>
      <c r="BI2730" s="465"/>
      <c r="BJ2730" s="465"/>
      <c r="BK2730" s="465"/>
      <c r="BL2730" s="465"/>
      <c r="BM2730" s="465"/>
      <c r="BN2730" s="465"/>
      <c r="BO2730" s="483"/>
      <c r="BP2730" s="483"/>
      <c r="BQ2730" s="483"/>
      <c r="BR2730" s="483"/>
      <c r="BS2730" s="483"/>
      <c r="BT2730" s="484"/>
      <c r="BU2730" s="484"/>
      <c r="BV2730" s="484"/>
      <c r="BW2730" s="516"/>
      <c r="BX2730" s="434"/>
      <c r="BY2730" s="490"/>
      <c r="BZ2730" s="491"/>
      <c r="CA2730" s="520"/>
      <c r="CB2730" s="520"/>
      <c r="CC2730" s="520"/>
      <c r="CD2730" s="520"/>
      <c r="CE2730" s="520"/>
      <c r="CF2730" s="520"/>
    </row>
    <row r="2731" spans="1:84" ht="13.8" thickBot="1" x14ac:dyDescent="0.3">
      <c r="A2731" s="133"/>
      <c r="B2731" s="134"/>
      <c r="C2731" s="429"/>
      <c r="D2731" s="136"/>
      <c r="E2731" s="136"/>
      <c r="F2731" s="438"/>
      <c r="G2731" s="136"/>
      <c r="H2731" s="139"/>
      <c r="I2731" s="430"/>
      <c r="J2731" s="431"/>
      <c r="K2731" s="432"/>
      <c r="L2731" s="428"/>
      <c r="M2731" s="500"/>
      <c r="N2731" s="518"/>
      <c r="O2731" s="501"/>
      <c r="P2731" s="501"/>
      <c r="Q2731" s="519"/>
      <c r="R2731" s="502"/>
      <c r="S2731" s="502"/>
      <c r="T2731" s="503"/>
      <c r="U2731" s="504"/>
      <c r="V2731" s="505"/>
      <c r="W2731" s="505"/>
      <c r="X2731" s="505"/>
      <c r="Y2731" s="505"/>
      <c r="Z2731" s="506"/>
      <c r="AA2731" s="507"/>
      <c r="AB2731" s="508"/>
      <c r="AC2731" s="513"/>
      <c r="AD2731" s="508"/>
      <c r="AE2731" s="507"/>
      <c r="AF2731" s="513"/>
      <c r="AG2731" s="507"/>
      <c r="AH2731" s="508"/>
      <c r="AI2731" s="509"/>
      <c r="AJ2731" s="507"/>
      <c r="AK2731" s="507"/>
      <c r="AL2731" s="510"/>
      <c r="AM2731" s="511"/>
      <c r="AN2731" s="512"/>
      <c r="AO2731" s="511"/>
      <c r="AP2731" s="507"/>
      <c r="AQ2731" s="512"/>
      <c r="AR2731" s="513"/>
      <c r="AS2731" s="508"/>
      <c r="AT2731" s="511"/>
      <c r="AU2731" s="511"/>
      <c r="AV2731" s="511"/>
      <c r="AW2731" s="511"/>
      <c r="AX2731" s="511"/>
      <c r="AY2731" s="511"/>
      <c r="AZ2731" s="514"/>
      <c r="BA2731" s="515"/>
      <c r="BB2731" s="507"/>
      <c r="BC2731" s="505"/>
      <c r="BD2731" s="524"/>
      <c r="BE2731" s="506"/>
      <c r="BF2731" s="482"/>
      <c r="BG2731" s="483"/>
      <c r="BH2731" s="483"/>
      <c r="BI2731" s="465"/>
      <c r="BJ2731" s="465"/>
      <c r="BK2731" s="465"/>
      <c r="BL2731" s="465"/>
      <c r="BM2731" s="465"/>
      <c r="BN2731" s="465"/>
      <c r="BO2731" s="483"/>
      <c r="BP2731" s="483"/>
      <c r="BQ2731" s="483"/>
      <c r="BR2731" s="483"/>
      <c r="BS2731" s="483"/>
      <c r="BT2731" s="484"/>
      <c r="BU2731" s="484"/>
      <c r="BV2731" s="484"/>
      <c r="BW2731" s="516"/>
      <c r="BX2731" s="434"/>
      <c r="BY2731" s="490"/>
      <c r="BZ2731" s="491"/>
      <c r="CA2731" s="520"/>
      <c r="CB2731" s="520"/>
      <c r="CC2731" s="520"/>
      <c r="CD2731" s="520"/>
      <c r="CE2731" s="520"/>
      <c r="CF2731" s="520"/>
    </row>
    <row r="2732" spans="1:84" ht="13.8" thickBot="1" x14ac:dyDescent="0.3">
      <c r="A2732" s="133"/>
      <c r="B2732" s="134"/>
      <c r="C2732" s="429"/>
      <c r="D2732" s="136"/>
      <c r="E2732" s="136"/>
      <c r="F2732" s="438"/>
      <c r="G2732" s="136"/>
      <c r="H2732" s="139"/>
      <c r="I2732" s="430"/>
      <c r="J2732" s="431"/>
      <c r="K2732" s="432"/>
      <c r="L2732" s="428"/>
      <c r="M2732" s="500"/>
      <c r="N2732" s="518"/>
      <c r="O2732" s="501"/>
      <c r="P2732" s="501"/>
      <c r="Q2732" s="519"/>
      <c r="R2732" s="502"/>
      <c r="S2732" s="502"/>
      <c r="T2732" s="503"/>
      <c r="U2732" s="504"/>
      <c r="V2732" s="505"/>
      <c r="W2732" s="505"/>
      <c r="X2732" s="505"/>
      <c r="Y2732" s="505"/>
      <c r="Z2732" s="506"/>
      <c r="AA2732" s="507"/>
      <c r="AB2732" s="508"/>
      <c r="AC2732" s="513"/>
      <c r="AD2732" s="508"/>
      <c r="AE2732" s="507"/>
      <c r="AF2732" s="513"/>
      <c r="AG2732" s="507"/>
      <c r="AH2732" s="508"/>
      <c r="AI2732" s="509"/>
      <c r="AJ2732" s="507"/>
      <c r="AK2732" s="507"/>
      <c r="AL2732" s="510"/>
      <c r="AM2732" s="511"/>
      <c r="AN2732" s="512"/>
      <c r="AO2732" s="511"/>
      <c r="AP2732" s="507"/>
      <c r="AQ2732" s="512"/>
      <c r="AR2732" s="513"/>
      <c r="AS2732" s="508"/>
      <c r="AT2732" s="511"/>
      <c r="AU2732" s="511"/>
      <c r="AV2732" s="511"/>
      <c r="AW2732" s="511"/>
      <c r="AX2732" s="511"/>
      <c r="AY2732" s="511"/>
      <c r="AZ2732" s="514"/>
      <c r="BA2732" s="515"/>
      <c r="BB2732" s="507"/>
      <c r="BC2732" s="505"/>
      <c r="BD2732" s="524"/>
      <c r="BE2732" s="506"/>
      <c r="BF2732" s="482"/>
      <c r="BG2732" s="483"/>
      <c r="BH2732" s="483"/>
      <c r="BI2732" s="465"/>
      <c r="BJ2732" s="465"/>
      <c r="BK2732" s="465"/>
      <c r="BL2732" s="465"/>
      <c r="BM2732" s="465"/>
      <c r="BN2732" s="465"/>
      <c r="BO2732" s="483"/>
      <c r="BP2732" s="483"/>
      <c r="BQ2732" s="483"/>
      <c r="BR2732" s="483"/>
      <c r="BS2732" s="483"/>
      <c r="BT2732" s="484"/>
      <c r="BU2732" s="484"/>
      <c r="BV2732" s="484"/>
      <c r="BW2732" s="516"/>
      <c r="BX2732" s="434"/>
      <c r="BY2732" s="490"/>
      <c r="BZ2732" s="491"/>
      <c r="CA2732" s="520"/>
      <c r="CB2732" s="520"/>
      <c r="CC2732" s="520"/>
      <c r="CD2732" s="520"/>
      <c r="CE2732" s="520"/>
      <c r="CF2732" s="520"/>
    </row>
    <row r="2733" spans="1:84" ht="13.8" thickBot="1" x14ac:dyDescent="0.3">
      <c r="A2733" s="133"/>
      <c r="B2733" s="134"/>
      <c r="C2733" s="429"/>
      <c r="D2733" s="136"/>
      <c r="E2733" s="136"/>
      <c r="F2733" s="438"/>
      <c r="G2733" s="136"/>
      <c r="H2733" s="139"/>
      <c r="I2733" s="430"/>
      <c r="J2733" s="431"/>
      <c r="K2733" s="432"/>
      <c r="L2733" s="428"/>
      <c r="M2733" s="500"/>
      <c r="N2733" s="518"/>
      <c r="O2733" s="501"/>
      <c r="P2733" s="501"/>
      <c r="Q2733" s="519"/>
      <c r="R2733" s="502"/>
      <c r="S2733" s="502"/>
      <c r="T2733" s="503"/>
      <c r="U2733" s="504"/>
      <c r="V2733" s="505"/>
      <c r="W2733" s="505"/>
      <c r="X2733" s="505"/>
      <c r="Y2733" s="505"/>
      <c r="Z2733" s="506"/>
      <c r="AA2733" s="507"/>
      <c r="AB2733" s="508"/>
      <c r="AC2733" s="513"/>
      <c r="AD2733" s="508"/>
      <c r="AE2733" s="507"/>
      <c r="AF2733" s="513"/>
      <c r="AG2733" s="507"/>
      <c r="AH2733" s="508"/>
      <c r="AI2733" s="509"/>
      <c r="AJ2733" s="507"/>
      <c r="AK2733" s="507"/>
      <c r="AL2733" s="510"/>
      <c r="AM2733" s="511"/>
      <c r="AN2733" s="512"/>
      <c r="AO2733" s="511"/>
      <c r="AP2733" s="507"/>
      <c r="AQ2733" s="512"/>
      <c r="AR2733" s="513"/>
      <c r="AS2733" s="508"/>
      <c r="AT2733" s="511"/>
      <c r="AU2733" s="511"/>
      <c r="AV2733" s="511"/>
      <c r="AW2733" s="511"/>
      <c r="AX2733" s="511"/>
      <c r="AY2733" s="511"/>
      <c r="AZ2733" s="514"/>
      <c r="BA2733" s="515"/>
      <c r="BB2733" s="507"/>
      <c r="BC2733" s="505"/>
      <c r="BD2733" s="524"/>
      <c r="BE2733" s="506"/>
      <c r="BF2733" s="482"/>
      <c r="BG2733" s="483"/>
      <c r="BH2733" s="483"/>
      <c r="BI2733" s="465"/>
      <c r="BJ2733" s="465"/>
      <c r="BK2733" s="465"/>
      <c r="BL2733" s="465"/>
      <c r="BM2733" s="465"/>
      <c r="BN2733" s="465"/>
      <c r="BO2733" s="483"/>
      <c r="BP2733" s="483"/>
      <c r="BQ2733" s="483"/>
      <c r="BR2733" s="483"/>
      <c r="BS2733" s="483"/>
      <c r="BT2733" s="484"/>
      <c r="BU2733" s="484"/>
      <c r="BV2733" s="484"/>
      <c r="BW2733" s="516"/>
      <c r="BX2733" s="434"/>
      <c r="BY2733" s="490"/>
      <c r="BZ2733" s="491"/>
      <c r="CA2733" s="520"/>
      <c r="CB2733" s="520"/>
      <c r="CC2733" s="520"/>
      <c r="CD2733" s="520"/>
      <c r="CE2733" s="520"/>
      <c r="CF2733" s="520"/>
    </row>
    <row r="2734" spans="1:84" ht="13.8" thickBot="1" x14ac:dyDescent="0.3">
      <c r="A2734" s="133"/>
      <c r="B2734" s="134"/>
      <c r="C2734" s="429"/>
      <c r="D2734" s="136"/>
      <c r="E2734" s="136"/>
      <c r="F2734" s="438"/>
      <c r="G2734" s="136"/>
      <c r="H2734" s="139"/>
      <c r="I2734" s="430"/>
      <c r="J2734" s="431"/>
      <c r="K2734" s="432"/>
      <c r="L2734" s="428"/>
      <c r="M2734" s="500"/>
      <c r="N2734" s="518"/>
      <c r="O2734" s="501"/>
      <c r="P2734" s="501"/>
      <c r="Q2734" s="519"/>
      <c r="R2734" s="502"/>
      <c r="S2734" s="502"/>
      <c r="T2734" s="503"/>
      <c r="U2734" s="504"/>
      <c r="V2734" s="505"/>
      <c r="W2734" s="505"/>
      <c r="X2734" s="505"/>
      <c r="Y2734" s="505"/>
      <c r="Z2734" s="506"/>
      <c r="AA2734" s="507"/>
      <c r="AB2734" s="508"/>
      <c r="AC2734" s="513"/>
      <c r="AD2734" s="508"/>
      <c r="AE2734" s="507"/>
      <c r="AF2734" s="513"/>
      <c r="AG2734" s="507"/>
      <c r="AH2734" s="508"/>
      <c r="AI2734" s="509"/>
      <c r="AJ2734" s="507"/>
      <c r="AK2734" s="507"/>
      <c r="AL2734" s="510"/>
      <c r="AM2734" s="511"/>
      <c r="AN2734" s="512"/>
      <c r="AO2734" s="511"/>
      <c r="AP2734" s="507"/>
      <c r="AQ2734" s="512"/>
      <c r="AR2734" s="513"/>
      <c r="AS2734" s="508"/>
      <c r="AT2734" s="511"/>
      <c r="AU2734" s="511"/>
      <c r="AV2734" s="511"/>
      <c r="AW2734" s="511"/>
      <c r="AX2734" s="511"/>
      <c r="AY2734" s="511"/>
      <c r="AZ2734" s="514"/>
      <c r="BA2734" s="515"/>
      <c r="BB2734" s="507"/>
      <c r="BC2734" s="505"/>
      <c r="BD2734" s="524"/>
      <c r="BE2734" s="506"/>
      <c r="BF2734" s="482"/>
      <c r="BG2734" s="483"/>
      <c r="BH2734" s="483"/>
      <c r="BI2734" s="465"/>
      <c r="BJ2734" s="465"/>
      <c r="BK2734" s="465"/>
      <c r="BL2734" s="465"/>
      <c r="BM2734" s="465"/>
      <c r="BN2734" s="465"/>
      <c r="BO2734" s="483"/>
      <c r="BP2734" s="483"/>
      <c r="BQ2734" s="483"/>
      <c r="BR2734" s="483"/>
      <c r="BS2734" s="483"/>
      <c r="BT2734" s="484"/>
      <c r="BU2734" s="484"/>
      <c r="BV2734" s="484"/>
      <c r="BW2734" s="516"/>
      <c r="BX2734" s="434"/>
      <c r="BY2734" s="490"/>
      <c r="BZ2734" s="491"/>
      <c r="CA2734" s="520"/>
      <c r="CB2734" s="520"/>
      <c r="CC2734" s="520"/>
      <c r="CD2734" s="520"/>
      <c r="CE2734" s="520"/>
      <c r="CF2734" s="520"/>
    </row>
    <row r="2735" spans="1:84" ht="13.8" thickBot="1" x14ac:dyDescent="0.3">
      <c r="A2735" s="133"/>
      <c r="B2735" s="134"/>
      <c r="C2735" s="429"/>
      <c r="D2735" s="136"/>
      <c r="E2735" s="136"/>
      <c r="F2735" s="438"/>
      <c r="G2735" s="136"/>
      <c r="H2735" s="139"/>
      <c r="I2735" s="430"/>
      <c r="J2735" s="431"/>
      <c r="K2735" s="432"/>
      <c r="L2735" s="428"/>
      <c r="M2735" s="500"/>
      <c r="N2735" s="518"/>
      <c r="O2735" s="501"/>
      <c r="P2735" s="501"/>
      <c r="Q2735" s="519"/>
      <c r="R2735" s="502"/>
      <c r="S2735" s="502"/>
      <c r="T2735" s="503"/>
      <c r="U2735" s="504"/>
      <c r="V2735" s="505"/>
      <c r="W2735" s="505"/>
      <c r="X2735" s="505"/>
      <c r="Y2735" s="505"/>
      <c r="Z2735" s="506"/>
      <c r="AA2735" s="507"/>
      <c r="AB2735" s="508"/>
      <c r="AC2735" s="513"/>
      <c r="AD2735" s="508"/>
      <c r="AE2735" s="507"/>
      <c r="AF2735" s="513"/>
      <c r="AG2735" s="507"/>
      <c r="AH2735" s="508"/>
      <c r="AI2735" s="509"/>
      <c r="AJ2735" s="507"/>
      <c r="AK2735" s="507"/>
      <c r="AL2735" s="510"/>
      <c r="AM2735" s="511"/>
      <c r="AN2735" s="512"/>
      <c r="AO2735" s="511"/>
      <c r="AP2735" s="507"/>
      <c r="AQ2735" s="512"/>
      <c r="AR2735" s="513"/>
      <c r="AS2735" s="508"/>
      <c r="AT2735" s="511"/>
      <c r="AU2735" s="511"/>
      <c r="AV2735" s="511"/>
      <c r="AW2735" s="511"/>
      <c r="AX2735" s="511"/>
      <c r="AY2735" s="511"/>
      <c r="AZ2735" s="514"/>
      <c r="BA2735" s="515"/>
      <c r="BB2735" s="507"/>
      <c r="BC2735" s="505"/>
      <c r="BD2735" s="524"/>
      <c r="BE2735" s="506"/>
      <c r="BF2735" s="482"/>
      <c r="BG2735" s="483"/>
      <c r="BH2735" s="483"/>
      <c r="BI2735" s="465"/>
      <c r="BJ2735" s="465"/>
      <c r="BK2735" s="465"/>
      <c r="BL2735" s="465"/>
      <c r="BM2735" s="465"/>
      <c r="BN2735" s="465"/>
      <c r="BO2735" s="483"/>
      <c r="BP2735" s="483"/>
      <c r="BQ2735" s="483"/>
      <c r="BR2735" s="483"/>
      <c r="BS2735" s="483"/>
      <c r="BT2735" s="484"/>
      <c r="BU2735" s="484"/>
      <c r="BV2735" s="484"/>
      <c r="BW2735" s="516"/>
      <c r="BX2735" s="434"/>
      <c r="BY2735" s="490"/>
      <c r="BZ2735" s="491"/>
      <c r="CA2735" s="520"/>
      <c r="CB2735" s="520"/>
      <c r="CC2735" s="520"/>
      <c r="CD2735" s="520"/>
      <c r="CE2735" s="520"/>
      <c r="CF2735" s="520"/>
    </row>
    <row r="2736" spans="1:84" ht="13.8" thickBot="1" x14ac:dyDescent="0.3">
      <c r="A2736" s="133"/>
      <c r="B2736" s="134"/>
      <c r="C2736" s="429"/>
      <c r="D2736" s="136"/>
      <c r="E2736" s="136"/>
      <c r="F2736" s="438"/>
      <c r="G2736" s="136"/>
      <c r="H2736" s="139"/>
      <c r="I2736" s="430"/>
      <c r="J2736" s="431"/>
      <c r="K2736" s="432"/>
      <c r="L2736" s="428"/>
      <c r="M2736" s="500"/>
      <c r="N2736" s="518"/>
      <c r="O2736" s="501"/>
      <c r="P2736" s="501"/>
      <c r="Q2736" s="519"/>
      <c r="R2736" s="502"/>
      <c r="S2736" s="502"/>
      <c r="T2736" s="503"/>
      <c r="U2736" s="504"/>
      <c r="V2736" s="505"/>
      <c r="W2736" s="505"/>
      <c r="X2736" s="505"/>
      <c r="Y2736" s="505"/>
      <c r="Z2736" s="506"/>
      <c r="AA2736" s="507"/>
      <c r="AB2736" s="508"/>
      <c r="AC2736" s="513"/>
      <c r="AD2736" s="508"/>
      <c r="AE2736" s="507"/>
      <c r="AF2736" s="513"/>
      <c r="AG2736" s="507"/>
      <c r="AH2736" s="508"/>
      <c r="AI2736" s="509"/>
      <c r="AJ2736" s="507"/>
      <c r="AK2736" s="507"/>
      <c r="AL2736" s="510"/>
      <c r="AM2736" s="511"/>
      <c r="AN2736" s="512"/>
      <c r="AO2736" s="511"/>
      <c r="AP2736" s="507"/>
      <c r="AQ2736" s="512"/>
      <c r="AR2736" s="513"/>
      <c r="AS2736" s="508"/>
      <c r="AT2736" s="511"/>
      <c r="AU2736" s="511"/>
      <c r="AV2736" s="511"/>
      <c r="AW2736" s="511"/>
      <c r="AX2736" s="511"/>
      <c r="AY2736" s="511"/>
      <c r="AZ2736" s="514"/>
      <c r="BA2736" s="515"/>
      <c r="BB2736" s="507"/>
      <c r="BC2736" s="505"/>
      <c r="BD2736" s="524"/>
      <c r="BE2736" s="506"/>
      <c r="BF2736" s="482"/>
      <c r="BG2736" s="483"/>
      <c r="BH2736" s="483"/>
      <c r="BI2736" s="465"/>
      <c r="BJ2736" s="465"/>
      <c r="BK2736" s="465"/>
      <c r="BL2736" s="465"/>
      <c r="BM2736" s="465"/>
      <c r="BN2736" s="465"/>
      <c r="BO2736" s="483"/>
      <c r="BP2736" s="483"/>
      <c r="BQ2736" s="483"/>
      <c r="BR2736" s="483"/>
      <c r="BS2736" s="483"/>
      <c r="BT2736" s="484"/>
      <c r="BU2736" s="484"/>
      <c r="BV2736" s="484"/>
      <c r="BW2736" s="516"/>
      <c r="BX2736" s="434"/>
      <c r="BY2736" s="490"/>
      <c r="BZ2736" s="491"/>
      <c r="CA2736" s="520"/>
      <c r="CB2736" s="520"/>
      <c r="CC2736" s="520"/>
      <c r="CD2736" s="520"/>
      <c r="CE2736" s="520"/>
      <c r="CF2736" s="520"/>
    </row>
    <row r="2737" spans="1:84" ht="13.8" thickBot="1" x14ac:dyDescent="0.3">
      <c r="A2737" s="133"/>
      <c r="B2737" s="134"/>
      <c r="C2737" s="429"/>
      <c r="D2737" s="136"/>
      <c r="E2737" s="136"/>
      <c r="F2737" s="438"/>
      <c r="G2737" s="136"/>
      <c r="H2737" s="139"/>
      <c r="I2737" s="430"/>
      <c r="J2737" s="431"/>
      <c r="K2737" s="432"/>
      <c r="L2737" s="428"/>
      <c r="M2737" s="500"/>
      <c r="N2737" s="518"/>
      <c r="O2737" s="501"/>
      <c r="P2737" s="501"/>
      <c r="Q2737" s="519"/>
      <c r="R2737" s="502"/>
      <c r="S2737" s="502"/>
      <c r="T2737" s="503"/>
      <c r="U2737" s="504"/>
      <c r="V2737" s="505"/>
      <c r="W2737" s="505"/>
      <c r="X2737" s="505"/>
      <c r="Y2737" s="505"/>
      <c r="Z2737" s="506"/>
      <c r="AA2737" s="507"/>
      <c r="AB2737" s="508"/>
      <c r="AC2737" s="513"/>
      <c r="AD2737" s="508"/>
      <c r="AE2737" s="507"/>
      <c r="AF2737" s="513"/>
      <c r="AG2737" s="507"/>
      <c r="AH2737" s="508"/>
      <c r="AI2737" s="509"/>
      <c r="AJ2737" s="507"/>
      <c r="AK2737" s="507"/>
      <c r="AL2737" s="510"/>
      <c r="AM2737" s="511"/>
      <c r="AN2737" s="512"/>
      <c r="AO2737" s="511"/>
      <c r="AP2737" s="507"/>
      <c r="AQ2737" s="512"/>
      <c r="AR2737" s="513"/>
      <c r="AS2737" s="508"/>
      <c r="AT2737" s="511"/>
      <c r="AU2737" s="511"/>
      <c r="AV2737" s="511"/>
      <c r="AW2737" s="511"/>
      <c r="AX2737" s="511"/>
      <c r="AY2737" s="511"/>
      <c r="AZ2737" s="514"/>
      <c r="BA2737" s="515"/>
      <c r="BB2737" s="507"/>
      <c r="BC2737" s="505"/>
      <c r="BD2737" s="524"/>
      <c r="BE2737" s="506"/>
      <c r="BF2737" s="482"/>
      <c r="BG2737" s="483"/>
      <c r="BH2737" s="483"/>
      <c r="BI2737" s="465"/>
      <c r="BJ2737" s="465"/>
      <c r="BK2737" s="465"/>
      <c r="BL2737" s="465"/>
      <c r="BM2737" s="465"/>
      <c r="BN2737" s="465"/>
      <c r="BO2737" s="483"/>
      <c r="BP2737" s="483"/>
      <c r="BQ2737" s="483"/>
      <c r="BR2737" s="483"/>
      <c r="BS2737" s="483"/>
      <c r="BT2737" s="484"/>
      <c r="BU2737" s="484"/>
      <c r="BV2737" s="484"/>
      <c r="BW2737" s="516"/>
      <c r="BX2737" s="434"/>
      <c r="BY2737" s="490"/>
      <c r="BZ2737" s="491"/>
      <c r="CA2737" s="520"/>
      <c r="CB2737" s="520"/>
      <c r="CC2737" s="520"/>
      <c r="CD2737" s="520"/>
      <c r="CE2737" s="520"/>
      <c r="CF2737" s="520"/>
    </row>
    <row r="2738" spans="1:84" ht="13.8" thickBot="1" x14ac:dyDescent="0.3">
      <c r="A2738" s="133"/>
      <c r="B2738" s="134"/>
      <c r="C2738" s="429"/>
      <c r="D2738" s="136"/>
      <c r="E2738" s="136"/>
      <c r="F2738" s="438"/>
      <c r="G2738" s="136"/>
      <c r="H2738" s="139"/>
      <c r="I2738" s="430"/>
      <c r="J2738" s="431"/>
      <c r="K2738" s="432"/>
      <c r="L2738" s="428"/>
      <c r="M2738" s="500"/>
      <c r="N2738" s="518"/>
      <c r="O2738" s="501"/>
      <c r="P2738" s="501"/>
      <c r="Q2738" s="519"/>
      <c r="R2738" s="502"/>
      <c r="S2738" s="502"/>
      <c r="T2738" s="503"/>
      <c r="U2738" s="504"/>
      <c r="V2738" s="505"/>
      <c r="W2738" s="505"/>
      <c r="X2738" s="505"/>
      <c r="Y2738" s="505"/>
      <c r="Z2738" s="506"/>
      <c r="AA2738" s="507"/>
      <c r="AB2738" s="508"/>
      <c r="AC2738" s="513"/>
      <c r="AD2738" s="508"/>
      <c r="AE2738" s="507"/>
      <c r="AF2738" s="513"/>
      <c r="AG2738" s="507"/>
      <c r="AH2738" s="508"/>
      <c r="AI2738" s="509"/>
      <c r="AJ2738" s="507"/>
      <c r="AK2738" s="507"/>
      <c r="AL2738" s="510"/>
      <c r="AM2738" s="511"/>
      <c r="AN2738" s="512"/>
      <c r="AO2738" s="511"/>
      <c r="AP2738" s="507"/>
      <c r="AQ2738" s="512"/>
      <c r="AR2738" s="513"/>
      <c r="AS2738" s="508"/>
      <c r="AT2738" s="511"/>
      <c r="AU2738" s="511"/>
      <c r="AV2738" s="511"/>
      <c r="AW2738" s="511"/>
      <c r="AX2738" s="511"/>
      <c r="AY2738" s="511"/>
      <c r="AZ2738" s="514"/>
      <c r="BA2738" s="515"/>
      <c r="BB2738" s="507"/>
      <c r="BC2738" s="505"/>
      <c r="BD2738" s="524"/>
      <c r="BE2738" s="506"/>
      <c r="BF2738" s="482"/>
      <c r="BG2738" s="483"/>
      <c r="BH2738" s="483"/>
      <c r="BI2738" s="465"/>
      <c r="BJ2738" s="465"/>
      <c r="BK2738" s="465"/>
      <c r="BL2738" s="465"/>
      <c r="BM2738" s="465"/>
      <c r="BN2738" s="465"/>
      <c r="BO2738" s="483"/>
      <c r="BP2738" s="483"/>
      <c r="BQ2738" s="483"/>
      <c r="BR2738" s="483"/>
      <c r="BS2738" s="483"/>
      <c r="BT2738" s="484"/>
      <c r="BU2738" s="484"/>
      <c r="BV2738" s="484"/>
      <c r="BW2738" s="516"/>
      <c r="BX2738" s="434"/>
      <c r="BY2738" s="490"/>
      <c r="BZ2738" s="491"/>
      <c r="CA2738" s="520"/>
      <c r="CB2738" s="520"/>
      <c r="CC2738" s="520"/>
      <c r="CD2738" s="520"/>
      <c r="CE2738" s="520"/>
      <c r="CF2738" s="520"/>
    </row>
    <row r="2739" spans="1:84" ht="13.8" thickBot="1" x14ac:dyDescent="0.3">
      <c r="A2739" s="133"/>
      <c r="B2739" s="134"/>
      <c r="C2739" s="429"/>
      <c r="D2739" s="136"/>
      <c r="E2739" s="136"/>
      <c r="F2739" s="438"/>
      <c r="G2739" s="136"/>
      <c r="H2739" s="139"/>
      <c r="I2739" s="430"/>
      <c r="J2739" s="431"/>
      <c r="K2739" s="432"/>
      <c r="L2739" s="428"/>
      <c r="M2739" s="500"/>
      <c r="N2739" s="518"/>
      <c r="O2739" s="501"/>
      <c r="P2739" s="501"/>
      <c r="Q2739" s="519"/>
      <c r="R2739" s="502"/>
      <c r="S2739" s="502"/>
      <c r="T2739" s="503"/>
      <c r="U2739" s="504"/>
      <c r="V2739" s="505"/>
      <c r="W2739" s="505"/>
      <c r="X2739" s="505"/>
      <c r="Y2739" s="505"/>
      <c r="Z2739" s="506"/>
      <c r="AA2739" s="507"/>
      <c r="AB2739" s="508"/>
      <c r="AC2739" s="513"/>
      <c r="AD2739" s="508"/>
      <c r="AE2739" s="507"/>
      <c r="AF2739" s="513"/>
      <c r="AG2739" s="507"/>
      <c r="AH2739" s="508"/>
      <c r="AI2739" s="509"/>
      <c r="AJ2739" s="507"/>
      <c r="AK2739" s="507"/>
      <c r="AL2739" s="510"/>
      <c r="AM2739" s="511"/>
      <c r="AN2739" s="512"/>
      <c r="AO2739" s="511"/>
      <c r="AP2739" s="507"/>
      <c r="AQ2739" s="512"/>
      <c r="AR2739" s="513"/>
      <c r="AS2739" s="508"/>
      <c r="AT2739" s="511"/>
      <c r="AU2739" s="511"/>
      <c r="AV2739" s="511"/>
      <c r="AW2739" s="511"/>
      <c r="AX2739" s="511"/>
      <c r="AY2739" s="511"/>
      <c r="AZ2739" s="514"/>
      <c r="BA2739" s="515"/>
      <c r="BB2739" s="507"/>
      <c r="BC2739" s="505"/>
      <c r="BD2739" s="524"/>
      <c r="BE2739" s="506"/>
      <c r="BF2739" s="482"/>
      <c r="BG2739" s="483"/>
      <c r="BH2739" s="483"/>
      <c r="BI2739" s="465"/>
      <c r="BJ2739" s="465"/>
      <c r="BK2739" s="465"/>
      <c r="BL2739" s="465"/>
      <c r="BM2739" s="465"/>
      <c r="BN2739" s="465"/>
      <c r="BO2739" s="483"/>
      <c r="BP2739" s="483"/>
      <c r="BQ2739" s="483"/>
      <c r="BR2739" s="483"/>
      <c r="BS2739" s="483"/>
      <c r="BT2739" s="484"/>
      <c r="BU2739" s="484"/>
      <c r="BV2739" s="484"/>
      <c r="BW2739" s="516"/>
      <c r="BX2739" s="434"/>
      <c r="BY2739" s="490"/>
      <c r="BZ2739" s="491"/>
      <c r="CA2739" s="520"/>
      <c r="CB2739" s="520"/>
      <c r="CC2739" s="520"/>
      <c r="CD2739" s="520"/>
      <c r="CE2739" s="520"/>
      <c r="CF2739" s="520"/>
    </row>
    <row r="2740" spans="1:84" ht="13.8" thickBot="1" x14ac:dyDescent="0.3">
      <c r="A2740" s="133"/>
      <c r="B2740" s="134"/>
      <c r="C2740" s="429"/>
      <c r="D2740" s="136"/>
      <c r="E2740" s="136"/>
      <c r="F2740" s="438"/>
      <c r="G2740" s="136"/>
      <c r="H2740" s="139"/>
      <c r="I2740" s="430"/>
      <c r="J2740" s="431"/>
      <c r="K2740" s="432"/>
      <c r="L2740" s="428"/>
      <c r="M2740" s="500"/>
      <c r="N2740" s="518"/>
      <c r="O2740" s="501"/>
      <c r="P2740" s="501"/>
      <c r="Q2740" s="519"/>
      <c r="R2740" s="502"/>
      <c r="S2740" s="502"/>
      <c r="T2740" s="503"/>
      <c r="U2740" s="504"/>
      <c r="V2740" s="505"/>
      <c r="W2740" s="505"/>
      <c r="X2740" s="505"/>
      <c r="Y2740" s="505"/>
      <c r="Z2740" s="506"/>
      <c r="AA2740" s="507"/>
      <c r="AB2740" s="508"/>
      <c r="AC2740" s="513"/>
      <c r="AD2740" s="508"/>
      <c r="AE2740" s="507"/>
      <c r="AF2740" s="513"/>
      <c r="AG2740" s="507"/>
      <c r="AH2740" s="508"/>
      <c r="AI2740" s="509"/>
      <c r="AJ2740" s="507"/>
      <c r="AK2740" s="507"/>
      <c r="AL2740" s="510"/>
      <c r="AM2740" s="511"/>
      <c r="AN2740" s="512"/>
      <c r="AO2740" s="511"/>
      <c r="AP2740" s="507"/>
      <c r="AQ2740" s="512"/>
      <c r="AR2740" s="513"/>
      <c r="AS2740" s="508"/>
      <c r="AT2740" s="511"/>
      <c r="AU2740" s="511"/>
      <c r="AV2740" s="511"/>
      <c r="AW2740" s="511"/>
      <c r="AX2740" s="511"/>
      <c r="AY2740" s="511"/>
      <c r="AZ2740" s="514"/>
      <c r="BA2740" s="515"/>
      <c r="BB2740" s="507"/>
      <c r="BC2740" s="505"/>
      <c r="BD2740" s="524"/>
      <c r="BE2740" s="506"/>
      <c r="BF2740" s="482"/>
      <c r="BG2740" s="483"/>
      <c r="BH2740" s="483"/>
      <c r="BI2740" s="465"/>
      <c r="BJ2740" s="465"/>
      <c r="BK2740" s="465"/>
      <c r="BL2740" s="465"/>
      <c r="BM2740" s="465"/>
      <c r="BN2740" s="465"/>
      <c r="BO2740" s="483"/>
      <c r="BP2740" s="483"/>
      <c r="BQ2740" s="483"/>
      <c r="BR2740" s="483"/>
      <c r="BS2740" s="483"/>
      <c r="BT2740" s="484"/>
      <c r="BU2740" s="484"/>
      <c r="BV2740" s="484"/>
      <c r="BW2740" s="516"/>
      <c r="BX2740" s="434"/>
      <c r="BY2740" s="490"/>
      <c r="BZ2740" s="491"/>
      <c r="CA2740" s="520"/>
      <c r="CB2740" s="520"/>
      <c r="CC2740" s="520"/>
      <c r="CD2740" s="520"/>
      <c r="CE2740" s="520"/>
      <c r="CF2740" s="520"/>
    </row>
    <row r="2741" spans="1:84" ht="13.8" thickBot="1" x14ac:dyDescent="0.3">
      <c r="A2741" s="133"/>
      <c r="B2741" s="134"/>
      <c r="C2741" s="429"/>
      <c r="D2741" s="136"/>
      <c r="E2741" s="136"/>
      <c r="F2741" s="438"/>
      <c r="G2741" s="136"/>
      <c r="H2741" s="139"/>
      <c r="I2741" s="430"/>
      <c r="J2741" s="431"/>
      <c r="K2741" s="432"/>
      <c r="L2741" s="428"/>
      <c r="M2741" s="500"/>
      <c r="N2741" s="518"/>
      <c r="O2741" s="501"/>
      <c r="P2741" s="501"/>
      <c r="Q2741" s="519"/>
      <c r="R2741" s="502"/>
      <c r="S2741" s="502"/>
      <c r="T2741" s="503"/>
      <c r="U2741" s="504"/>
      <c r="V2741" s="505"/>
      <c r="W2741" s="505"/>
      <c r="X2741" s="505"/>
      <c r="Y2741" s="505"/>
      <c r="Z2741" s="506"/>
      <c r="AA2741" s="507"/>
      <c r="AB2741" s="508"/>
      <c r="AC2741" s="513"/>
      <c r="AD2741" s="508"/>
      <c r="AE2741" s="507"/>
      <c r="AF2741" s="513"/>
      <c r="AG2741" s="507"/>
      <c r="AH2741" s="508"/>
      <c r="AI2741" s="509"/>
      <c r="AJ2741" s="507"/>
      <c r="AK2741" s="507"/>
      <c r="AL2741" s="510"/>
      <c r="AM2741" s="511"/>
      <c r="AN2741" s="512"/>
      <c r="AO2741" s="511"/>
      <c r="AP2741" s="507"/>
      <c r="AQ2741" s="512"/>
      <c r="AR2741" s="513"/>
      <c r="AS2741" s="508"/>
      <c r="AT2741" s="511"/>
      <c r="AU2741" s="511"/>
      <c r="AV2741" s="511"/>
      <c r="AW2741" s="511"/>
      <c r="AX2741" s="511"/>
      <c r="AY2741" s="511"/>
      <c r="AZ2741" s="514"/>
      <c r="BA2741" s="515"/>
      <c r="BB2741" s="507"/>
      <c r="BC2741" s="505"/>
      <c r="BD2741" s="524"/>
      <c r="BE2741" s="506"/>
      <c r="BF2741" s="482"/>
      <c r="BG2741" s="483"/>
      <c r="BH2741" s="483"/>
      <c r="BI2741" s="465"/>
      <c r="BJ2741" s="465"/>
      <c r="BK2741" s="465"/>
      <c r="BL2741" s="465"/>
      <c r="BM2741" s="465"/>
      <c r="BN2741" s="465"/>
      <c r="BO2741" s="483"/>
      <c r="BP2741" s="483"/>
      <c r="BQ2741" s="483"/>
      <c r="BR2741" s="483"/>
      <c r="BS2741" s="483"/>
      <c r="BT2741" s="484"/>
      <c r="BU2741" s="484"/>
      <c r="BV2741" s="484"/>
      <c r="BW2741" s="516"/>
      <c r="BX2741" s="434"/>
      <c r="BY2741" s="490"/>
      <c r="BZ2741" s="491"/>
      <c r="CA2741" s="520"/>
      <c r="CB2741" s="520"/>
      <c r="CC2741" s="520"/>
      <c r="CD2741" s="520"/>
      <c r="CE2741" s="520"/>
      <c r="CF2741" s="520"/>
    </row>
    <row r="2742" spans="1:84" ht="13.8" thickBot="1" x14ac:dyDescent="0.3">
      <c r="A2742" s="133"/>
      <c r="B2742" s="134"/>
      <c r="C2742" s="429"/>
      <c r="D2742" s="136"/>
      <c r="E2742" s="136"/>
      <c r="F2742" s="438"/>
      <c r="G2742" s="136"/>
      <c r="H2742" s="139"/>
      <c r="I2742" s="430"/>
      <c r="J2742" s="431"/>
      <c r="K2742" s="432"/>
      <c r="L2742" s="428"/>
      <c r="M2742" s="500"/>
      <c r="N2742" s="518"/>
      <c r="O2742" s="501"/>
      <c r="P2742" s="501"/>
      <c r="Q2742" s="519"/>
      <c r="R2742" s="502"/>
      <c r="S2742" s="502"/>
      <c r="T2742" s="503"/>
      <c r="U2742" s="504"/>
      <c r="V2742" s="505"/>
      <c r="W2742" s="505"/>
      <c r="X2742" s="505"/>
      <c r="Y2742" s="505"/>
      <c r="Z2742" s="506"/>
      <c r="AA2742" s="507"/>
      <c r="AB2742" s="508"/>
      <c r="AC2742" s="513"/>
      <c r="AD2742" s="508"/>
      <c r="AE2742" s="507"/>
      <c r="AF2742" s="513"/>
      <c r="AG2742" s="507"/>
      <c r="AH2742" s="508"/>
      <c r="AI2742" s="509"/>
      <c r="AJ2742" s="507"/>
      <c r="AK2742" s="507"/>
      <c r="AL2742" s="510"/>
      <c r="AM2742" s="511"/>
      <c r="AN2742" s="512"/>
      <c r="AO2742" s="511"/>
      <c r="AP2742" s="507"/>
      <c r="AQ2742" s="512"/>
      <c r="AR2742" s="513"/>
      <c r="AS2742" s="508"/>
      <c r="AT2742" s="511"/>
      <c r="AU2742" s="511"/>
      <c r="AV2742" s="511"/>
      <c r="AW2742" s="511"/>
      <c r="AX2742" s="511"/>
      <c r="AY2742" s="511"/>
      <c r="AZ2742" s="514"/>
      <c r="BA2742" s="515"/>
      <c r="BB2742" s="507"/>
      <c r="BC2742" s="505"/>
      <c r="BD2742" s="524"/>
      <c r="BE2742" s="506"/>
      <c r="BF2742" s="482"/>
      <c r="BG2742" s="483"/>
      <c r="BH2742" s="483"/>
      <c r="BI2742" s="465"/>
      <c r="BJ2742" s="465"/>
      <c r="BK2742" s="465"/>
      <c r="BL2742" s="465"/>
      <c r="BM2742" s="465"/>
      <c r="BN2742" s="465"/>
      <c r="BO2742" s="483"/>
      <c r="BP2742" s="483"/>
      <c r="BQ2742" s="483"/>
      <c r="BR2742" s="483"/>
      <c r="BS2742" s="483"/>
      <c r="BT2742" s="484"/>
      <c r="BU2742" s="484"/>
      <c r="BV2742" s="484"/>
      <c r="BW2742" s="516"/>
      <c r="BX2742" s="434"/>
      <c r="BY2742" s="490"/>
      <c r="BZ2742" s="491"/>
      <c r="CA2742" s="520"/>
      <c r="CB2742" s="520"/>
      <c r="CC2742" s="520"/>
      <c r="CD2742" s="520"/>
      <c r="CE2742" s="520"/>
      <c r="CF2742" s="520"/>
    </row>
    <row r="2743" spans="1:84" ht="13.8" thickBot="1" x14ac:dyDescent="0.3">
      <c r="A2743" s="133"/>
      <c r="B2743" s="134"/>
      <c r="C2743" s="429"/>
      <c r="D2743" s="136"/>
      <c r="E2743" s="136"/>
      <c r="F2743" s="438"/>
      <c r="G2743" s="136"/>
      <c r="H2743" s="139"/>
      <c r="I2743" s="430"/>
      <c r="J2743" s="431"/>
      <c r="K2743" s="432"/>
      <c r="L2743" s="428"/>
      <c r="M2743" s="500"/>
      <c r="N2743" s="518"/>
      <c r="O2743" s="501"/>
      <c r="P2743" s="501"/>
      <c r="Q2743" s="519"/>
      <c r="R2743" s="502"/>
      <c r="S2743" s="502"/>
      <c r="T2743" s="503"/>
      <c r="U2743" s="504"/>
      <c r="V2743" s="505"/>
      <c r="W2743" s="505"/>
      <c r="X2743" s="505"/>
      <c r="Y2743" s="505"/>
      <c r="Z2743" s="506"/>
      <c r="AA2743" s="507"/>
      <c r="AB2743" s="508"/>
      <c r="AC2743" s="513"/>
      <c r="AD2743" s="508"/>
      <c r="AE2743" s="507"/>
      <c r="AF2743" s="513"/>
      <c r="AG2743" s="507"/>
      <c r="AH2743" s="508"/>
      <c r="AI2743" s="509"/>
      <c r="AJ2743" s="507"/>
      <c r="AK2743" s="507"/>
      <c r="AL2743" s="510"/>
      <c r="AM2743" s="511"/>
      <c r="AN2743" s="512"/>
      <c r="AO2743" s="511"/>
      <c r="AP2743" s="507"/>
      <c r="AQ2743" s="512"/>
      <c r="AR2743" s="513"/>
      <c r="AS2743" s="508"/>
      <c r="AT2743" s="511"/>
      <c r="AU2743" s="511"/>
      <c r="AV2743" s="511"/>
      <c r="AW2743" s="511"/>
      <c r="AX2743" s="511"/>
      <c r="AY2743" s="511"/>
      <c r="AZ2743" s="514"/>
      <c r="BA2743" s="515"/>
      <c r="BB2743" s="507"/>
      <c r="BC2743" s="505"/>
      <c r="BD2743" s="524"/>
      <c r="BE2743" s="506"/>
      <c r="BF2743" s="482"/>
      <c r="BG2743" s="483"/>
      <c r="BH2743" s="483"/>
      <c r="BI2743" s="465"/>
      <c r="BJ2743" s="465"/>
      <c r="BK2743" s="465"/>
      <c r="BL2743" s="465"/>
      <c r="BM2743" s="465"/>
      <c r="BN2743" s="465"/>
      <c r="BO2743" s="483"/>
      <c r="BP2743" s="483"/>
      <c r="BQ2743" s="483"/>
      <c r="BR2743" s="483"/>
      <c r="BS2743" s="483"/>
      <c r="BT2743" s="484"/>
      <c r="BU2743" s="484"/>
      <c r="BV2743" s="484"/>
      <c r="BW2743" s="516"/>
      <c r="BX2743" s="434"/>
      <c r="BY2743" s="490"/>
      <c r="BZ2743" s="491"/>
      <c r="CA2743" s="520"/>
      <c r="CB2743" s="520"/>
      <c r="CC2743" s="520"/>
      <c r="CD2743" s="520"/>
      <c r="CE2743" s="520"/>
      <c r="CF2743" s="520"/>
    </row>
    <row r="2744" spans="1:84" ht="13.8" thickBot="1" x14ac:dyDescent="0.3">
      <c r="A2744" s="133"/>
      <c r="B2744" s="134"/>
      <c r="C2744" s="429"/>
      <c r="D2744" s="136"/>
      <c r="E2744" s="136"/>
      <c r="F2744" s="438"/>
      <c r="G2744" s="136"/>
      <c r="H2744" s="139"/>
      <c r="I2744" s="430"/>
      <c r="J2744" s="431"/>
      <c r="K2744" s="432"/>
      <c r="L2744" s="428"/>
      <c r="M2744" s="500"/>
      <c r="N2744" s="518"/>
      <c r="O2744" s="501"/>
      <c r="P2744" s="501"/>
      <c r="Q2744" s="519"/>
      <c r="R2744" s="502"/>
      <c r="S2744" s="502"/>
      <c r="T2744" s="503"/>
      <c r="U2744" s="504"/>
      <c r="V2744" s="505"/>
      <c r="W2744" s="505"/>
      <c r="X2744" s="505"/>
      <c r="Y2744" s="505"/>
      <c r="Z2744" s="506"/>
      <c r="AA2744" s="507"/>
      <c r="AB2744" s="508"/>
      <c r="AC2744" s="513"/>
      <c r="AD2744" s="508"/>
      <c r="AE2744" s="507"/>
      <c r="AF2744" s="513"/>
      <c r="AG2744" s="507"/>
      <c r="AH2744" s="508"/>
      <c r="AI2744" s="509"/>
      <c r="AJ2744" s="507"/>
      <c r="AK2744" s="507"/>
      <c r="AL2744" s="510"/>
      <c r="AM2744" s="511"/>
      <c r="AN2744" s="512"/>
      <c r="AO2744" s="511"/>
      <c r="AP2744" s="507"/>
      <c r="AQ2744" s="512"/>
      <c r="AR2744" s="513"/>
      <c r="AS2744" s="508"/>
      <c r="AT2744" s="511"/>
      <c r="AU2744" s="511"/>
      <c r="AV2744" s="511"/>
      <c r="AW2744" s="511"/>
      <c r="AX2744" s="511"/>
      <c r="AY2744" s="511"/>
      <c r="AZ2744" s="514"/>
      <c r="BA2744" s="515"/>
      <c r="BB2744" s="507"/>
      <c r="BC2744" s="505"/>
      <c r="BD2744" s="524"/>
      <c r="BE2744" s="506"/>
      <c r="BF2744" s="482"/>
      <c r="BG2744" s="483"/>
      <c r="BH2744" s="483"/>
      <c r="BI2744" s="465"/>
      <c r="BJ2744" s="465"/>
      <c r="BK2744" s="465"/>
      <c r="BL2744" s="465"/>
      <c r="BM2744" s="465"/>
      <c r="BN2744" s="465"/>
      <c r="BO2744" s="483"/>
      <c r="BP2744" s="483"/>
      <c r="BQ2744" s="483"/>
      <c r="BR2744" s="483"/>
      <c r="BS2744" s="483"/>
      <c r="BT2744" s="484"/>
      <c r="BU2744" s="484"/>
      <c r="BV2744" s="484"/>
      <c r="BW2744" s="516"/>
      <c r="BX2744" s="434"/>
      <c r="BY2744" s="490"/>
      <c r="BZ2744" s="491"/>
      <c r="CA2744" s="520"/>
      <c r="CB2744" s="520"/>
      <c r="CC2744" s="520"/>
      <c r="CD2744" s="520"/>
      <c r="CE2744" s="520"/>
      <c r="CF2744" s="520"/>
    </row>
    <row r="2745" spans="1:84" ht="13.8" thickBot="1" x14ac:dyDescent="0.3">
      <c r="A2745" s="133"/>
      <c r="B2745" s="134"/>
      <c r="C2745" s="429"/>
      <c r="D2745" s="136"/>
      <c r="E2745" s="136"/>
      <c r="F2745" s="438"/>
      <c r="G2745" s="136"/>
      <c r="H2745" s="139"/>
      <c r="I2745" s="430"/>
      <c r="J2745" s="431"/>
      <c r="K2745" s="432"/>
      <c r="L2745" s="428"/>
      <c r="M2745" s="500"/>
      <c r="N2745" s="518"/>
      <c r="O2745" s="501"/>
      <c r="P2745" s="501"/>
      <c r="Q2745" s="519"/>
      <c r="R2745" s="502"/>
      <c r="S2745" s="502"/>
      <c r="T2745" s="503"/>
      <c r="U2745" s="504"/>
      <c r="V2745" s="505"/>
      <c r="W2745" s="505"/>
      <c r="X2745" s="505"/>
      <c r="Y2745" s="505"/>
      <c r="Z2745" s="506"/>
      <c r="AA2745" s="507"/>
      <c r="AB2745" s="508"/>
      <c r="AC2745" s="513"/>
      <c r="AD2745" s="508"/>
      <c r="AE2745" s="507"/>
      <c r="AF2745" s="513"/>
      <c r="AG2745" s="507"/>
      <c r="AH2745" s="508"/>
      <c r="AI2745" s="509"/>
      <c r="AJ2745" s="507"/>
      <c r="AK2745" s="507"/>
      <c r="AL2745" s="510"/>
      <c r="AM2745" s="511"/>
      <c r="AN2745" s="512"/>
      <c r="AO2745" s="511"/>
      <c r="AP2745" s="507"/>
      <c r="AQ2745" s="512"/>
      <c r="AR2745" s="513"/>
      <c r="AS2745" s="508"/>
      <c r="AT2745" s="511"/>
      <c r="AU2745" s="511"/>
      <c r="AV2745" s="511"/>
      <c r="AW2745" s="511"/>
      <c r="AX2745" s="511"/>
      <c r="AY2745" s="511"/>
      <c r="AZ2745" s="514"/>
      <c r="BA2745" s="515"/>
      <c r="BB2745" s="507"/>
      <c r="BC2745" s="505"/>
      <c r="BD2745" s="524"/>
      <c r="BE2745" s="506"/>
      <c r="BF2745" s="482"/>
      <c r="BG2745" s="483"/>
      <c r="BH2745" s="483"/>
      <c r="BI2745" s="465"/>
      <c r="BJ2745" s="465"/>
      <c r="BK2745" s="465"/>
      <c r="BL2745" s="465"/>
      <c r="BM2745" s="465"/>
      <c r="BN2745" s="465"/>
      <c r="BO2745" s="483"/>
      <c r="BP2745" s="483"/>
      <c r="BQ2745" s="483"/>
      <c r="BR2745" s="483"/>
      <c r="BS2745" s="483"/>
      <c r="BT2745" s="484"/>
      <c r="BU2745" s="484"/>
      <c r="BV2745" s="484"/>
      <c r="BW2745" s="516"/>
      <c r="BX2745" s="434"/>
      <c r="BY2745" s="490"/>
      <c r="BZ2745" s="491"/>
      <c r="CA2745" s="520"/>
      <c r="CB2745" s="520"/>
      <c r="CC2745" s="520"/>
      <c r="CD2745" s="520"/>
      <c r="CE2745" s="520"/>
      <c r="CF2745" s="520"/>
    </row>
    <row r="2746" spans="1:84" ht="13.8" thickBot="1" x14ac:dyDescent="0.3">
      <c r="A2746" s="133"/>
      <c r="B2746" s="134"/>
      <c r="C2746" s="429"/>
      <c r="D2746" s="136"/>
      <c r="E2746" s="136"/>
      <c r="F2746" s="438"/>
      <c r="G2746" s="136"/>
      <c r="H2746" s="139"/>
      <c r="I2746" s="430"/>
      <c r="J2746" s="431"/>
      <c r="K2746" s="432"/>
      <c r="L2746" s="428"/>
      <c r="M2746" s="500"/>
      <c r="N2746" s="518"/>
      <c r="O2746" s="501"/>
      <c r="P2746" s="501"/>
      <c r="Q2746" s="519"/>
      <c r="R2746" s="502"/>
      <c r="S2746" s="502"/>
      <c r="T2746" s="503"/>
      <c r="U2746" s="504"/>
      <c r="V2746" s="505"/>
      <c r="W2746" s="505"/>
      <c r="X2746" s="505"/>
      <c r="Y2746" s="505"/>
      <c r="Z2746" s="506"/>
      <c r="AA2746" s="507"/>
      <c r="AB2746" s="508"/>
      <c r="AC2746" s="513"/>
      <c r="AD2746" s="508"/>
      <c r="AE2746" s="507"/>
      <c r="AF2746" s="513"/>
      <c r="AG2746" s="507"/>
      <c r="AH2746" s="508"/>
      <c r="AI2746" s="509"/>
      <c r="AJ2746" s="507"/>
      <c r="AK2746" s="507"/>
      <c r="AL2746" s="510"/>
      <c r="AM2746" s="511"/>
      <c r="AN2746" s="512"/>
      <c r="AO2746" s="511"/>
      <c r="AP2746" s="507"/>
      <c r="AQ2746" s="512"/>
      <c r="AR2746" s="513"/>
      <c r="AS2746" s="508"/>
      <c r="AT2746" s="511"/>
      <c r="AU2746" s="511"/>
      <c r="AV2746" s="511"/>
      <c r="AW2746" s="511"/>
      <c r="AX2746" s="511"/>
      <c r="AY2746" s="511"/>
      <c r="AZ2746" s="514"/>
      <c r="BA2746" s="515"/>
      <c r="BB2746" s="507"/>
      <c r="BC2746" s="505"/>
      <c r="BD2746" s="524"/>
      <c r="BE2746" s="506"/>
      <c r="BF2746" s="482"/>
      <c r="BG2746" s="483"/>
      <c r="BH2746" s="483"/>
      <c r="BI2746" s="465"/>
      <c r="BJ2746" s="465"/>
      <c r="BK2746" s="465"/>
      <c r="BL2746" s="465"/>
      <c r="BM2746" s="465"/>
      <c r="BN2746" s="465"/>
      <c r="BO2746" s="483"/>
      <c r="BP2746" s="483"/>
      <c r="BQ2746" s="483"/>
      <c r="BR2746" s="483"/>
      <c r="BS2746" s="483"/>
      <c r="BT2746" s="484"/>
      <c r="BU2746" s="484"/>
      <c r="BV2746" s="484"/>
      <c r="BW2746" s="516"/>
      <c r="BX2746" s="434"/>
      <c r="BY2746" s="490"/>
      <c r="BZ2746" s="491"/>
      <c r="CA2746" s="520"/>
      <c r="CB2746" s="520"/>
      <c r="CC2746" s="520"/>
      <c r="CD2746" s="520"/>
      <c r="CE2746" s="520"/>
      <c r="CF2746" s="520"/>
    </row>
    <row r="2747" spans="1:84" ht="13.8" thickBot="1" x14ac:dyDescent="0.3">
      <c r="A2747" s="133"/>
      <c r="B2747" s="134"/>
      <c r="C2747" s="429"/>
      <c r="D2747" s="136"/>
      <c r="E2747" s="136"/>
      <c r="F2747" s="438"/>
      <c r="G2747" s="136"/>
      <c r="H2747" s="139"/>
      <c r="I2747" s="430"/>
      <c r="J2747" s="431"/>
      <c r="K2747" s="432"/>
      <c r="L2747" s="428"/>
      <c r="M2747" s="500"/>
      <c r="N2747" s="518"/>
      <c r="O2747" s="501"/>
      <c r="P2747" s="501"/>
      <c r="Q2747" s="519"/>
      <c r="R2747" s="502"/>
      <c r="S2747" s="502"/>
      <c r="T2747" s="503"/>
      <c r="U2747" s="504"/>
      <c r="V2747" s="505"/>
      <c r="W2747" s="505"/>
      <c r="X2747" s="505"/>
      <c r="Y2747" s="505"/>
      <c r="Z2747" s="506"/>
      <c r="AA2747" s="507"/>
      <c r="AB2747" s="508"/>
      <c r="AC2747" s="513"/>
      <c r="AD2747" s="508"/>
      <c r="AE2747" s="507"/>
      <c r="AF2747" s="513"/>
      <c r="AG2747" s="507"/>
      <c r="AH2747" s="508"/>
      <c r="AI2747" s="509"/>
      <c r="AJ2747" s="507"/>
      <c r="AK2747" s="507"/>
      <c r="AL2747" s="510"/>
      <c r="AM2747" s="511"/>
      <c r="AN2747" s="512"/>
      <c r="AO2747" s="511"/>
      <c r="AP2747" s="507"/>
      <c r="AQ2747" s="512"/>
      <c r="AR2747" s="513"/>
      <c r="AS2747" s="508"/>
      <c r="AT2747" s="511"/>
      <c r="AU2747" s="511"/>
      <c r="AV2747" s="511"/>
      <c r="AW2747" s="511"/>
      <c r="AX2747" s="511"/>
      <c r="AY2747" s="511"/>
      <c r="AZ2747" s="514"/>
      <c r="BA2747" s="515"/>
      <c r="BB2747" s="507"/>
      <c r="BC2747" s="505"/>
      <c r="BD2747" s="524"/>
      <c r="BE2747" s="506"/>
      <c r="BF2747" s="482"/>
      <c r="BG2747" s="483"/>
      <c r="BH2747" s="483"/>
      <c r="BI2747" s="465"/>
      <c r="BJ2747" s="465"/>
      <c r="BK2747" s="465"/>
      <c r="BL2747" s="465"/>
      <c r="BM2747" s="465"/>
      <c r="BN2747" s="465"/>
      <c r="BO2747" s="483"/>
      <c r="BP2747" s="483"/>
      <c r="BQ2747" s="483"/>
      <c r="BR2747" s="483"/>
      <c r="BS2747" s="483"/>
      <c r="BT2747" s="484"/>
      <c r="BU2747" s="484"/>
      <c r="BV2747" s="484"/>
      <c r="BW2747" s="516"/>
      <c r="BX2747" s="434"/>
      <c r="BY2747" s="490"/>
      <c r="BZ2747" s="491"/>
      <c r="CA2747" s="520"/>
      <c r="CB2747" s="520"/>
      <c r="CC2747" s="520"/>
      <c r="CD2747" s="520"/>
      <c r="CE2747" s="520"/>
      <c r="CF2747" s="520"/>
    </row>
    <row r="2748" spans="1:84" ht="13.8" thickBot="1" x14ac:dyDescent="0.3">
      <c r="A2748" s="133"/>
      <c r="B2748" s="134"/>
      <c r="C2748" s="429"/>
      <c r="D2748" s="136"/>
      <c r="E2748" s="136"/>
      <c r="F2748" s="438"/>
      <c r="G2748" s="136"/>
      <c r="H2748" s="139"/>
      <c r="I2748" s="430"/>
      <c r="J2748" s="431"/>
      <c r="K2748" s="432"/>
      <c r="L2748" s="428"/>
      <c r="M2748" s="500"/>
      <c r="N2748" s="518"/>
      <c r="O2748" s="501"/>
      <c r="P2748" s="501"/>
      <c r="Q2748" s="519"/>
      <c r="R2748" s="502"/>
      <c r="S2748" s="502"/>
      <c r="T2748" s="503"/>
      <c r="U2748" s="504"/>
      <c r="V2748" s="505"/>
      <c r="W2748" s="505"/>
      <c r="X2748" s="505"/>
      <c r="Y2748" s="505"/>
      <c r="Z2748" s="506"/>
      <c r="AA2748" s="507"/>
      <c r="AB2748" s="508"/>
      <c r="AC2748" s="513"/>
      <c r="AD2748" s="508"/>
      <c r="AE2748" s="507"/>
      <c r="AF2748" s="513"/>
      <c r="AG2748" s="507"/>
      <c r="AH2748" s="508"/>
      <c r="AI2748" s="509"/>
      <c r="AJ2748" s="507"/>
      <c r="AK2748" s="507"/>
      <c r="AL2748" s="510"/>
      <c r="AM2748" s="511"/>
      <c r="AN2748" s="512"/>
      <c r="AO2748" s="511"/>
      <c r="AP2748" s="507"/>
      <c r="AQ2748" s="512"/>
      <c r="AR2748" s="513"/>
      <c r="AS2748" s="508"/>
      <c r="AT2748" s="511"/>
      <c r="AU2748" s="511"/>
      <c r="AV2748" s="511"/>
      <c r="AW2748" s="511"/>
      <c r="AX2748" s="511"/>
      <c r="AY2748" s="511"/>
      <c r="AZ2748" s="514"/>
      <c r="BA2748" s="515"/>
      <c r="BB2748" s="507"/>
      <c r="BC2748" s="505"/>
      <c r="BD2748" s="524"/>
      <c r="BE2748" s="506"/>
      <c r="BF2748" s="482"/>
      <c r="BG2748" s="483"/>
      <c r="BH2748" s="483"/>
      <c r="BI2748" s="465"/>
      <c r="BJ2748" s="465"/>
      <c r="BK2748" s="465"/>
      <c r="BL2748" s="465"/>
      <c r="BM2748" s="465"/>
      <c r="BN2748" s="465"/>
      <c r="BO2748" s="483"/>
      <c r="BP2748" s="483"/>
      <c r="BQ2748" s="483"/>
      <c r="BR2748" s="483"/>
      <c r="BS2748" s="483"/>
      <c r="BT2748" s="484"/>
      <c r="BU2748" s="484"/>
      <c r="BV2748" s="484"/>
      <c r="BW2748" s="516"/>
      <c r="BX2748" s="434"/>
      <c r="BY2748" s="490"/>
      <c r="BZ2748" s="491"/>
      <c r="CA2748" s="520"/>
      <c r="CB2748" s="520"/>
      <c r="CC2748" s="520"/>
      <c r="CD2748" s="520"/>
      <c r="CE2748" s="520"/>
      <c r="CF2748" s="520"/>
    </row>
    <row r="2749" spans="1:84" ht="13.8" thickBot="1" x14ac:dyDescent="0.3">
      <c r="A2749" s="133"/>
      <c r="B2749" s="134"/>
      <c r="C2749" s="429"/>
      <c r="D2749" s="136"/>
      <c r="E2749" s="136"/>
      <c r="F2749" s="438"/>
      <c r="G2749" s="136"/>
      <c r="H2749" s="139"/>
      <c r="I2749" s="430"/>
      <c r="J2749" s="431"/>
      <c r="K2749" s="432"/>
      <c r="L2749" s="428"/>
      <c r="M2749" s="500"/>
      <c r="N2749" s="518"/>
      <c r="O2749" s="501"/>
      <c r="P2749" s="501"/>
      <c r="Q2749" s="519"/>
      <c r="R2749" s="502"/>
      <c r="S2749" s="502"/>
      <c r="T2749" s="503"/>
      <c r="U2749" s="504"/>
      <c r="V2749" s="505"/>
      <c r="W2749" s="505"/>
      <c r="X2749" s="505"/>
      <c r="Y2749" s="505"/>
      <c r="Z2749" s="506"/>
      <c r="AA2749" s="507"/>
      <c r="AB2749" s="508"/>
      <c r="AC2749" s="513"/>
      <c r="AD2749" s="508"/>
      <c r="AE2749" s="507"/>
      <c r="AF2749" s="513"/>
      <c r="AG2749" s="507"/>
      <c r="AH2749" s="508"/>
      <c r="AI2749" s="509"/>
      <c r="AJ2749" s="507"/>
      <c r="AK2749" s="507"/>
      <c r="AL2749" s="510"/>
      <c r="AM2749" s="511"/>
      <c r="AN2749" s="512"/>
      <c r="AO2749" s="511"/>
      <c r="AP2749" s="507"/>
      <c r="AQ2749" s="512"/>
      <c r="AR2749" s="513"/>
      <c r="AS2749" s="508"/>
      <c r="AT2749" s="511"/>
      <c r="AU2749" s="511"/>
      <c r="AV2749" s="511"/>
      <c r="AW2749" s="511"/>
      <c r="AX2749" s="511"/>
      <c r="AY2749" s="511"/>
      <c r="AZ2749" s="514"/>
      <c r="BA2749" s="515"/>
      <c r="BB2749" s="507"/>
      <c r="BC2749" s="505"/>
      <c r="BD2749" s="524"/>
      <c r="BE2749" s="506"/>
      <c r="BF2749" s="482"/>
      <c r="BG2749" s="483"/>
      <c r="BH2749" s="483"/>
      <c r="BI2749" s="465"/>
      <c r="BJ2749" s="465"/>
      <c r="BK2749" s="465"/>
      <c r="BL2749" s="465"/>
      <c r="BM2749" s="465"/>
      <c r="BN2749" s="465"/>
      <c r="BO2749" s="483"/>
      <c r="BP2749" s="483"/>
      <c r="BQ2749" s="483"/>
      <c r="BR2749" s="483"/>
      <c r="BS2749" s="483"/>
      <c r="BT2749" s="484"/>
      <c r="BU2749" s="484"/>
      <c r="BV2749" s="484"/>
      <c r="BW2749" s="516"/>
      <c r="BX2749" s="434"/>
      <c r="BY2749" s="490"/>
      <c r="BZ2749" s="491"/>
      <c r="CA2749" s="520"/>
      <c r="CB2749" s="520"/>
      <c r="CC2749" s="520"/>
      <c r="CD2749" s="520"/>
      <c r="CE2749" s="520"/>
      <c r="CF2749" s="520"/>
    </row>
    <row r="2750" spans="1:84" ht="13.8" thickBot="1" x14ac:dyDescent="0.3">
      <c r="A2750" s="133"/>
      <c r="B2750" s="134"/>
      <c r="C2750" s="429"/>
      <c r="D2750" s="136"/>
      <c r="E2750" s="136"/>
      <c r="F2750" s="438"/>
      <c r="G2750" s="136"/>
      <c r="H2750" s="139"/>
      <c r="I2750" s="430"/>
      <c r="J2750" s="431"/>
      <c r="K2750" s="432"/>
      <c r="L2750" s="428"/>
      <c r="M2750" s="500"/>
      <c r="N2750" s="518"/>
      <c r="O2750" s="501"/>
      <c r="P2750" s="501"/>
      <c r="Q2750" s="519"/>
      <c r="R2750" s="502"/>
      <c r="S2750" s="502"/>
      <c r="T2750" s="503"/>
      <c r="U2750" s="504"/>
      <c r="V2750" s="505"/>
      <c r="W2750" s="505"/>
      <c r="X2750" s="505"/>
      <c r="Y2750" s="505"/>
      <c r="Z2750" s="506"/>
      <c r="AA2750" s="507"/>
      <c r="AB2750" s="508"/>
      <c r="AC2750" s="513"/>
      <c r="AD2750" s="508"/>
      <c r="AE2750" s="507"/>
      <c r="AF2750" s="513"/>
      <c r="AG2750" s="507"/>
      <c r="AH2750" s="508"/>
      <c r="AI2750" s="509"/>
      <c r="AJ2750" s="507"/>
      <c r="AK2750" s="507"/>
      <c r="AL2750" s="510"/>
      <c r="AM2750" s="511"/>
      <c r="AN2750" s="512"/>
      <c r="AO2750" s="511"/>
      <c r="AP2750" s="507"/>
      <c r="AQ2750" s="512"/>
      <c r="AR2750" s="513"/>
      <c r="AS2750" s="508"/>
      <c r="AT2750" s="511"/>
      <c r="AU2750" s="511"/>
      <c r="AV2750" s="511"/>
      <c r="AW2750" s="511"/>
      <c r="AX2750" s="511"/>
      <c r="AY2750" s="511"/>
      <c r="AZ2750" s="514"/>
      <c r="BA2750" s="515"/>
      <c r="BB2750" s="507"/>
      <c r="BC2750" s="505"/>
      <c r="BD2750" s="524"/>
      <c r="BE2750" s="506"/>
      <c r="BF2750" s="482"/>
      <c r="BG2750" s="483"/>
      <c r="BH2750" s="483"/>
      <c r="BI2750" s="465"/>
      <c r="BJ2750" s="465"/>
      <c r="BK2750" s="465"/>
      <c r="BL2750" s="465"/>
      <c r="BM2750" s="465"/>
      <c r="BN2750" s="465"/>
      <c r="BO2750" s="483"/>
      <c r="BP2750" s="483"/>
      <c r="BQ2750" s="483"/>
      <c r="BR2750" s="483"/>
      <c r="BS2750" s="483"/>
      <c r="BT2750" s="484"/>
      <c r="BU2750" s="484"/>
      <c r="BV2750" s="484"/>
      <c r="BW2750" s="516"/>
      <c r="BX2750" s="434"/>
      <c r="BY2750" s="490"/>
      <c r="BZ2750" s="491"/>
      <c r="CA2750" s="520"/>
      <c r="CB2750" s="520"/>
      <c r="CC2750" s="520"/>
      <c r="CD2750" s="520"/>
      <c r="CE2750" s="520"/>
      <c r="CF2750" s="520"/>
    </row>
    <row r="2751" spans="1:84" ht="13.8" thickBot="1" x14ac:dyDescent="0.3">
      <c r="A2751" s="133"/>
      <c r="B2751" s="134"/>
      <c r="C2751" s="429"/>
      <c r="D2751" s="136"/>
      <c r="E2751" s="136"/>
      <c r="F2751" s="438"/>
      <c r="G2751" s="136"/>
      <c r="H2751" s="139"/>
      <c r="I2751" s="430"/>
      <c r="J2751" s="431"/>
      <c r="K2751" s="432"/>
      <c r="L2751" s="428"/>
      <c r="M2751" s="500"/>
      <c r="N2751" s="518"/>
      <c r="O2751" s="501"/>
      <c r="P2751" s="501"/>
      <c r="Q2751" s="519"/>
      <c r="R2751" s="502"/>
      <c r="S2751" s="502"/>
      <c r="T2751" s="503"/>
      <c r="U2751" s="504"/>
      <c r="V2751" s="505"/>
      <c r="W2751" s="505"/>
      <c r="X2751" s="505"/>
      <c r="Y2751" s="505"/>
      <c r="Z2751" s="506"/>
      <c r="AA2751" s="507"/>
      <c r="AB2751" s="508"/>
      <c r="AC2751" s="513"/>
      <c r="AD2751" s="508"/>
      <c r="AE2751" s="507"/>
      <c r="AF2751" s="513"/>
      <c r="AG2751" s="507"/>
      <c r="AH2751" s="508"/>
      <c r="AI2751" s="509"/>
      <c r="AJ2751" s="507"/>
      <c r="AK2751" s="507"/>
      <c r="AL2751" s="510"/>
      <c r="AM2751" s="511"/>
      <c r="AN2751" s="512"/>
      <c r="AO2751" s="511"/>
      <c r="AP2751" s="507"/>
      <c r="AQ2751" s="512"/>
      <c r="AR2751" s="513"/>
      <c r="AS2751" s="508"/>
      <c r="AT2751" s="511"/>
      <c r="AU2751" s="511"/>
      <c r="AV2751" s="511"/>
      <c r="AW2751" s="511"/>
      <c r="AX2751" s="511"/>
      <c r="AY2751" s="511"/>
      <c r="AZ2751" s="514"/>
      <c r="BA2751" s="515"/>
      <c r="BB2751" s="507"/>
      <c r="BC2751" s="505"/>
      <c r="BD2751" s="524"/>
      <c r="BE2751" s="506"/>
      <c r="BF2751" s="482"/>
      <c r="BG2751" s="483"/>
      <c r="BH2751" s="483"/>
      <c r="BI2751" s="465"/>
      <c r="BJ2751" s="465"/>
      <c r="BK2751" s="465"/>
      <c r="BL2751" s="465"/>
      <c r="BM2751" s="465"/>
      <c r="BN2751" s="465"/>
      <c r="BO2751" s="483"/>
      <c r="BP2751" s="483"/>
      <c r="BQ2751" s="483"/>
      <c r="BR2751" s="483"/>
      <c r="BS2751" s="483"/>
      <c r="BT2751" s="484"/>
      <c r="BU2751" s="484"/>
      <c r="BV2751" s="484"/>
      <c r="BW2751" s="516"/>
      <c r="BX2751" s="434"/>
      <c r="BY2751" s="490"/>
      <c r="BZ2751" s="491"/>
      <c r="CA2751" s="520"/>
      <c r="CB2751" s="520"/>
      <c r="CC2751" s="520"/>
      <c r="CD2751" s="520"/>
      <c r="CE2751" s="520"/>
      <c r="CF2751" s="520"/>
    </row>
    <row r="2752" spans="1:84" ht="13.8" thickBot="1" x14ac:dyDescent="0.3">
      <c r="A2752" s="133"/>
      <c r="B2752" s="134"/>
      <c r="C2752" s="429"/>
      <c r="D2752" s="136"/>
      <c r="E2752" s="136"/>
      <c r="F2752" s="438"/>
      <c r="G2752" s="136"/>
      <c r="H2752" s="139"/>
      <c r="I2752" s="430"/>
      <c r="J2752" s="431"/>
      <c r="K2752" s="432"/>
      <c r="L2752" s="428"/>
      <c r="M2752" s="500"/>
      <c r="N2752" s="518"/>
      <c r="O2752" s="501"/>
      <c r="P2752" s="501"/>
      <c r="Q2752" s="519"/>
      <c r="R2752" s="502"/>
      <c r="S2752" s="502"/>
      <c r="T2752" s="503"/>
      <c r="U2752" s="504"/>
      <c r="V2752" s="505"/>
      <c r="W2752" s="505"/>
      <c r="X2752" s="505"/>
      <c r="Y2752" s="505"/>
      <c r="Z2752" s="506"/>
      <c r="AA2752" s="507"/>
      <c r="AB2752" s="508"/>
      <c r="AC2752" s="513"/>
      <c r="AD2752" s="508"/>
      <c r="AE2752" s="507"/>
      <c r="AF2752" s="513"/>
      <c r="AG2752" s="507"/>
      <c r="AH2752" s="508"/>
      <c r="AI2752" s="509"/>
      <c r="AJ2752" s="507"/>
      <c r="AK2752" s="507"/>
      <c r="AL2752" s="510"/>
      <c r="AM2752" s="511"/>
      <c r="AN2752" s="512"/>
      <c r="AO2752" s="511"/>
      <c r="AP2752" s="507"/>
      <c r="AQ2752" s="512"/>
      <c r="AR2752" s="513"/>
      <c r="AS2752" s="508"/>
      <c r="AT2752" s="511"/>
      <c r="AU2752" s="511"/>
      <c r="AV2752" s="511"/>
      <c r="AW2752" s="511"/>
      <c r="AX2752" s="511"/>
      <c r="AY2752" s="511"/>
      <c r="AZ2752" s="514"/>
      <c r="BA2752" s="515"/>
      <c r="BB2752" s="507"/>
      <c r="BC2752" s="505"/>
      <c r="BD2752" s="524"/>
      <c r="BE2752" s="506"/>
      <c r="BF2752" s="482"/>
      <c r="BG2752" s="483"/>
      <c r="BH2752" s="483"/>
      <c r="BI2752" s="465"/>
      <c r="BJ2752" s="465"/>
      <c r="BK2752" s="465"/>
      <c r="BL2752" s="465"/>
      <c r="BM2752" s="465"/>
      <c r="BN2752" s="465"/>
      <c r="BO2752" s="483"/>
      <c r="BP2752" s="483"/>
      <c r="BQ2752" s="483"/>
      <c r="BR2752" s="483"/>
      <c r="BS2752" s="483"/>
      <c r="BT2752" s="484"/>
      <c r="BU2752" s="484"/>
      <c r="BV2752" s="484"/>
      <c r="BW2752" s="516"/>
      <c r="BX2752" s="434"/>
      <c r="BY2752" s="490"/>
      <c r="BZ2752" s="491"/>
      <c r="CA2752" s="520"/>
      <c r="CB2752" s="520"/>
      <c r="CC2752" s="520"/>
      <c r="CD2752" s="520"/>
      <c r="CE2752" s="520"/>
      <c r="CF2752" s="520"/>
    </row>
    <row r="2753" spans="1:84" ht="13.8" thickBot="1" x14ac:dyDescent="0.3">
      <c r="A2753" s="133"/>
      <c r="B2753" s="134"/>
      <c r="C2753" s="429"/>
      <c r="D2753" s="136"/>
      <c r="E2753" s="136"/>
      <c r="F2753" s="438"/>
      <c r="G2753" s="136"/>
      <c r="H2753" s="139"/>
      <c r="I2753" s="430"/>
      <c r="J2753" s="431"/>
      <c r="K2753" s="432"/>
      <c r="L2753" s="428"/>
      <c r="M2753" s="500"/>
      <c r="N2753" s="518"/>
      <c r="O2753" s="501"/>
      <c r="P2753" s="501"/>
      <c r="Q2753" s="519"/>
      <c r="R2753" s="502"/>
      <c r="S2753" s="502"/>
      <c r="T2753" s="503"/>
      <c r="U2753" s="504"/>
      <c r="V2753" s="505"/>
      <c r="W2753" s="505"/>
      <c r="X2753" s="505"/>
      <c r="Y2753" s="505"/>
      <c r="Z2753" s="506"/>
      <c r="AA2753" s="507"/>
      <c r="AB2753" s="508"/>
      <c r="AC2753" s="513"/>
      <c r="AD2753" s="508"/>
      <c r="AE2753" s="507"/>
      <c r="AF2753" s="513"/>
      <c r="AG2753" s="507"/>
      <c r="AH2753" s="508"/>
      <c r="AI2753" s="509"/>
      <c r="AJ2753" s="507"/>
      <c r="AK2753" s="507"/>
      <c r="AL2753" s="510"/>
      <c r="AM2753" s="511"/>
      <c r="AN2753" s="512"/>
      <c r="AO2753" s="511"/>
      <c r="AP2753" s="507"/>
      <c r="AQ2753" s="512"/>
      <c r="AR2753" s="513"/>
      <c r="AS2753" s="508"/>
      <c r="AT2753" s="511"/>
      <c r="AU2753" s="511"/>
      <c r="AV2753" s="511"/>
      <c r="AW2753" s="511"/>
      <c r="AX2753" s="511"/>
      <c r="AY2753" s="511"/>
      <c r="AZ2753" s="514"/>
      <c r="BA2753" s="515"/>
      <c r="BB2753" s="507"/>
      <c r="BC2753" s="505"/>
      <c r="BD2753" s="524"/>
      <c r="BE2753" s="506"/>
      <c r="BF2753" s="482"/>
      <c r="BG2753" s="483"/>
      <c r="BH2753" s="483"/>
      <c r="BI2753" s="465"/>
      <c r="BJ2753" s="465"/>
      <c r="BK2753" s="465"/>
      <c r="BL2753" s="465"/>
      <c r="BM2753" s="465"/>
      <c r="BN2753" s="465"/>
      <c r="BO2753" s="483"/>
      <c r="BP2753" s="483"/>
      <c r="BQ2753" s="483"/>
      <c r="BR2753" s="483"/>
      <c r="BS2753" s="483"/>
      <c r="BT2753" s="484"/>
      <c r="BU2753" s="484"/>
      <c r="BV2753" s="484"/>
      <c r="BW2753" s="516"/>
      <c r="BX2753" s="434"/>
      <c r="BY2753" s="490"/>
      <c r="BZ2753" s="491"/>
      <c r="CA2753" s="520"/>
      <c r="CB2753" s="520"/>
      <c r="CC2753" s="520"/>
      <c r="CD2753" s="520"/>
      <c r="CE2753" s="520"/>
      <c r="CF2753" s="520"/>
    </row>
    <row r="2754" spans="1:84" ht="13.8" thickBot="1" x14ac:dyDescent="0.3">
      <c r="A2754" s="133"/>
      <c r="B2754" s="134"/>
      <c r="C2754" s="429"/>
      <c r="D2754" s="136"/>
      <c r="E2754" s="136"/>
      <c r="F2754" s="438"/>
      <c r="G2754" s="136"/>
      <c r="H2754" s="139"/>
      <c r="I2754" s="430"/>
      <c r="J2754" s="431"/>
      <c r="K2754" s="432"/>
      <c r="L2754" s="428"/>
      <c r="M2754" s="500"/>
      <c r="N2754" s="518"/>
      <c r="O2754" s="501"/>
      <c r="P2754" s="501"/>
      <c r="Q2754" s="519"/>
      <c r="R2754" s="502"/>
      <c r="S2754" s="502"/>
      <c r="T2754" s="503"/>
      <c r="U2754" s="504"/>
      <c r="V2754" s="505"/>
      <c r="W2754" s="505"/>
      <c r="X2754" s="505"/>
      <c r="Y2754" s="505"/>
      <c r="Z2754" s="506"/>
      <c r="AA2754" s="507"/>
      <c r="AB2754" s="508"/>
      <c r="AC2754" s="513"/>
      <c r="AD2754" s="508"/>
      <c r="AE2754" s="507"/>
      <c r="AF2754" s="513"/>
      <c r="AG2754" s="507"/>
      <c r="AH2754" s="508"/>
      <c r="AI2754" s="509"/>
      <c r="AJ2754" s="507"/>
      <c r="AK2754" s="507"/>
      <c r="AL2754" s="510"/>
      <c r="AM2754" s="511"/>
      <c r="AN2754" s="512"/>
      <c r="AO2754" s="511"/>
      <c r="AP2754" s="507"/>
      <c r="AQ2754" s="512"/>
      <c r="AR2754" s="513"/>
      <c r="AS2754" s="508"/>
      <c r="AT2754" s="511"/>
      <c r="AU2754" s="511"/>
      <c r="AV2754" s="511"/>
      <c r="AW2754" s="511"/>
      <c r="AX2754" s="511"/>
      <c r="AY2754" s="511"/>
      <c r="AZ2754" s="514"/>
      <c r="BA2754" s="515"/>
      <c r="BB2754" s="507"/>
      <c r="BC2754" s="505"/>
      <c r="BD2754" s="524"/>
      <c r="BE2754" s="506"/>
      <c r="BF2754" s="482"/>
      <c r="BG2754" s="483"/>
      <c r="BH2754" s="483"/>
      <c r="BI2754" s="465"/>
      <c r="BJ2754" s="465"/>
      <c r="BK2754" s="465"/>
      <c r="BL2754" s="465"/>
      <c r="BM2754" s="465"/>
      <c r="BN2754" s="465"/>
      <c r="BO2754" s="483"/>
      <c r="BP2754" s="483"/>
      <c r="BQ2754" s="483"/>
      <c r="BR2754" s="483"/>
      <c r="BS2754" s="483"/>
      <c r="BT2754" s="484"/>
      <c r="BU2754" s="484"/>
      <c r="BV2754" s="484"/>
      <c r="BW2754" s="516"/>
      <c r="BX2754" s="434"/>
      <c r="BY2754" s="490"/>
      <c r="BZ2754" s="491"/>
      <c r="CA2754" s="520"/>
      <c r="CB2754" s="520"/>
      <c r="CC2754" s="520"/>
      <c r="CD2754" s="520"/>
      <c r="CE2754" s="520"/>
      <c r="CF2754" s="520"/>
    </row>
    <row r="2755" spans="1:84" ht="13.8" thickBot="1" x14ac:dyDescent="0.3">
      <c r="A2755" s="133"/>
      <c r="B2755" s="134"/>
      <c r="C2755" s="429"/>
      <c r="D2755" s="136"/>
      <c r="E2755" s="136"/>
      <c r="F2755" s="438"/>
      <c r="G2755" s="136"/>
      <c r="H2755" s="139"/>
      <c r="I2755" s="430"/>
      <c r="J2755" s="431"/>
      <c r="K2755" s="432"/>
      <c r="L2755" s="428"/>
      <c r="M2755" s="500"/>
      <c r="N2755" s="518"/>
      <c r="O2755" s="501"/>
      <c r="P2755" s="501"/>
      <c r="Q2755" s="519"/>
      <c r="R2755" s="502"/>
      <c r="S2755" s="502"/>
      <c r="T2755" s="503"/>
      <c r="U2755" s="504"/>
      <c r="V2755" s="505"/>
      <c r="W2755" s="505"/>
      <c r="X2755" s="505"/>
      <c r="Y2755" s="505"/>
      <c r="Z2755" s="506"/>
      <c r="AA2755" s="507"/>
      <c r="AB2755" s="508"/>
      <c r="AC2755" s="513"/>
      <c r="AD2755" s="508"/>
      <c r="AE2755" s="507"/>
      <c r="AF2755" s="513"/>
      <c r="AG2755" s="507"/>
      <c r="AH2755" s="508"/>
      <c r="AI2755" s="509"/>
      <c r="AJ2755" s="507"/>
      <c r="AK2755" s="507"/>
      <c r="AL2755" s="510"/>
      <c r="AM2755" s="511"/>
      <c r="AN2755" s="512"/>
      <c r="AO2755" s="511"/>
      <c r="AP2755" s="507"/>
      <c r="AQ2755" s="512"/>
      <c r="AR2755" s="513"/>
      <c r="AS2755" s="508"/>
      <c r="AT2755" s="511"/>
      <c r="AU2755" s="511"/>
      <c r="AV2755" s="511"/>
      <c r="AW2755" s="511"/>
      <c r="AX2755" s="511"/>
      <c r="AY2755" s="511"/>
      <c r="AZ2755" s="514"/>
      <c r="BA2755" s="515"/>
      <c r="BB2755" s="507"/>
      <c r="BC2755" s="505"/>
      <c r="BD2755" s="524"/>
      <c r="BE2755" s="506"/>
      <c r="BF2755" s="482"/>
      <c r="BG2755" s="483"/>
      <c r="BH2755" s="483"/>
      <c r="BI2755" s="465"/>
      <c r="BJ2755" s="465"/>
      <c r="BK2755" s="465"/>
      <c r="BL2755" s="465"/>
      <c r="BM2755" s="465"/>
      <c r="BN2755" s="465"/>
      <c r="BO2755" s="483"/>
      <c r="BP2755" s="483"/>
      <c r="BQ2755" s="483"/>
      <c r="BR2755" s="483"/>
      <c r="BS2755" s="483"/>
      <c r="BT2755" s="484"/>
      <c r="BU2755" s="484"/>
      <c r="BV2755" s="484"/>
      <c r="BW2755" s="516"/>
      <c r="BX2755" s="434"/>
      <c r="BY2755" s="490"/>
      <c r="BZ2755" s="491"/>
      <c r="CA2755" s="520"/>
      <c r="CB2755" s="520"/>
      <c r="CC2755" s="520"/>
      <c r="CD2755" s="520"/>
      <c r="CE2755" s="520"/>
      <c r="CF2755" s="520"/>
    </row>
    <row r="2756" spans="1:84" ht="13.8" thickBot="1" x14ac:dyDescent="0.3">
      <c r="A2756" s="133"/>
      <c r="B2756" s="134"/>
      <c r="C2756" s="429"/>
      <c r="D2756" s="136"/>
      <c r="E2756" s="136"/>
      <c r="F2756" s="438"/>
      <c r="G2756" s="136"/>
      <c r="H2756" s="139"/>
      <c r="I2756" s="430"/>
      <c r="J2756" s="431"/>
      <c r="K2756" s="432"/>
      <c r="L2756" s="428"/>
      <c r="M2756" s="500"/>
      <c r="N2756" s="518"/>
      <c r="O2756" s="501"/>
      <c r="P2756" s="501"/>
      <c r="Q2756" s="519"/>
      <c r="R2756" s="502"/>
      <c r="S2756" s="502"/>
      <c r="T2756" s="503"/>
      <c r="U2756" s="504"/>
      <c r="V2756" s="505"/>
      <c r="W2756" s="505"/>
      <c r="X2756" s="505"/>
      <c r="Y2756" s="505"/>
      <c r="Z2756" s="506"/>
      <c r="AA2756" s="507"/>
      <c r="AB2756" s="508"/>
      <c r="AC2756" s="513"/>
      <c r="AD2756" s="508"/>
      <c r="AE2756" s="507"/>
      <c r="AF2756" s="513"/>
      <c r="AG2756" s="507"/>
      <c r="AH2756" s="508"/>
      <c r="AI2756" s="509"/>
      <c r="AJ2756" s="507"/>
      <c r="AK2756" s="507"/>
      <c r="AL2756" s="510"/>
      <c r="AM2756" s="511"/>
      <c r="AN2756" s="512"/>
      <c r="AO2756" s="511"/>
      <c r="AP2756" s="507"/>
      <c r="AQ2756" s="512"/>
      <c r="AR2756" s="513"/>
      <c r="AS2756" s="508"/>
      <c r="AT2756" s="511"/>
      <c r="AU2756" s="511"/>
      <c r="AV2756" s="511"/>
      <c r="AW2756" s="511"/>
      <c r="AX2756" s="511"/>
      <c r="AY2756" s="511"/>
      <c r="AZ2756" s="514"/>
      <c r="BA2756" s="515"/>
      <c r="BB2756" s="507"/>
      <c r="BC2756" s="505"/>
      <c r="BD2756" s="524"/>
      <c r="BE2756" s="506"/>
      <c r="BF2756" s="482"/>
      <c r="BG2756" s="483"/>
      <c r="BH2756" s="483"/>
      <c r="BI2756" s="465"/>
      <c r="BJ2756" s="465"/>
      <c r="BK2756" s="465"/>
      <c r="BL2756" s="465"/>
      <c r="BM2756" s="465"/>
      <c r="BN2756" s="465"/>
      <c r="BO2756" s="483"/>
      <c r="BP2756" s="483"/>
      <c r="BQ2756" s="483"/>
      <c r="BR2756" s="483"/>
      <c r="BS2756" s="483"/>
      <c r="BT2756" s="484"/>
      <c r="BU2756" s="484"/>
      <c r="BV2756" s="484"/>
      <c r="BW2756" s="516"/>
      <c r="BX2756" s="434"/>
      <c r="BY2756" s="490"/>
      <c r="BZ2756" s="491"/>
      <c r="CA2756" s="520"/>
      <c r="CB2756" s="520"/>
      <c r="CC2756" s="520"/>
      <c r="CD2756" s="520"/>
      <c r="CE2756" s="520"/>
      <c r="CF2756" s="520"/>
    </row>
    <row r="2757" spans="1:84" ht="13.8" thickBot="1" x14ac:dyDescent="0.3">
      <c r="A2757" s="133"/>
      <c r="B2757" s="134"/>
      <c r="C2757" s="429"/>
      <c r="D2757" s="136"/>
      <c r="E2757" s="136"/>
      <c r="F2757" s="438"/>
      <c r="G2757" s="136"/>
      <c r="H2757" s="139"/>
      <c r="I2757" s="430"/>
      <c r="J2757" s="431"/>
      <c r="K2757" s="432"/>
      <c r="L2757" s="428"/>
      <c r="M2757" s="500"/>
      <c r="N2757" s="518"/>
      <c r="O2757" s="501"/>
      <c r="P2757" s="501"/>
      <c r="Q2757" s="519"/>
      <c r="R2757" s="502"/>
      <c r="S2757" s="502"/>
      <c r="T2757" s="503"/>
      <c r="U2757" s="504"/>
      <c r="V2757" s="505"/>
      <c r="W2757" s="505"/>
      <c r="X2757" s="505"/>
      <c r="Y2757" s="505"/>
      <c r="Z2757" s="506"/>
      <c r="AA2757" s="507"/>
      <c r="AB2757" s="508"/>
      <c r="AC2757" s="513"/>
      <c r="AD2757" s="508"/>
      <c r="AE2757" s="507"/>
      <c r="AF2757" s="513"/>
      <c r="AG2757" s="507"/>
      <c r="AH2757" s="508"/>
      <c r="AI2757" s="509"/>
      <c r="AJ2757" s="507"/>
      <c r="AK2757" s="507"/>
      <c r="AL2757" s="510"/>
      <c r="AM2757" s="511"/>
      <c r="AN2757" s="512"/>
      <c r="AO2757" s="511"/>
      <c r="AP2757" s="507"/>
      <c r="AQ2757" s="512"/>
      <c r="AR2757" s="513"/>
      <c r="AS2757" s="508"/>
      <c r="AT2757" s="511"/>
      <c r="AU2757" s="511"/>
      <c r="AV2757" s="511"/>
      <c r="AW2757" s="511"/>
      <c r="AX2757" s="511"/>
      <c r="AY2757" s="511"/>
      <c r="AZ2757" s="514"/>
      <c r="BA2757" s="515"/>
      <c r="BB2757" s="507"/>
      <c r="BC2757" s="505"/>
      <c r="BD2757" s="524"/>
      <c r="BE2757" s="506"/>
      <c r="BF2757" s="482"/>
      <c r="BG2757" s="483"/>
      <c r="BH2757" s="483"/>
      <c r="BI2757" s="465"/>
      <c r="BJ2757" s="465"/>
      <c r="BK2757" s="465"/>
      <c r="BL2757" s="465"/>
      <c r="BM2757" s="465"/>
      <c r="BN2757" s="465"/>
      <c r="BO2757" s="483"/>
      <c r="BP2757" s="483"/>
      <c r="BQ2757" s="483"/>
      <c r="BR2757" s="483"/>
      <c r="BS2757" s="483"/>
      <c r="BT2757" s="484"/>
      <c r="BU2757" s="484"/>
      <c r="BV2757" s="484"/>
      <c r="BW2757" s="516"/>
      <c r="BX2757" s="434"/>
      <c r="BY2757" s="490"/>
      <c r="BZ2757" s="491"/>
      <c r="CA2757" s="520"/>
      <c r="CB2757" s="520"/>
      <c r="CC2757" s="520"/>
      <c r="CD2757" s="520"/>
      <c r="CE2757" s="520"/>
      <c r="CF2757" s="520"/>
    </row>
    <row r="2758" spans="1:84" ht="13.8" thickBot="1" x14ac:dyDescent="0.3">
      <c r="A2758" s="133"/>
      <c r="B2758" s="134"/>
      <c r="C2758" s="429"/>
      <c r="D2758" s="136"/>
      <c r="E2758" s="136"/>
      <c r="F2758" s="438"/>
      <c r="G2758" s="136"/>
      <c r="H2758" s="139"/>
      <c r="I2758" s="430"/>
      <c r="J2758" s="431"/>
      <c r="K2758" s="432"/>
      <c r="L2758" s="428"/>
      <c r="M2758" s="500"/>
      <c r="N2758" s="518"/>
      <c r="O2758" s="501"/>
      <c r="P2758" s="501"/>
      <c r="Q2758" s="519"/>
      <c r="R2758" s="502"/>
      <c r="S2758" s="502"/>
      <c r="T2758" s="503"/>
      <c r="U2758" s="504"/>
      <c r="V2758" s="505"/>
      <c r="W2758" s="505"/>
      <c r="X2758" s="505"/>
      <c r="Y2758" s="505"/>
      <c r="Z2758" s="506"/>
      <c r="AA2758" s="507"/>
      <c r="AB2758" s="508"/>
      <c r="AC2758" s="513"/>
      <c r="AD2758" s="508"/>
      <c r="AE2758" s="507"/>
      <c r="AF2758" s="513"/>
      <c r="AG2758" s="507"/>
      <c r="AH2758" s="508"/>
      <c r="AI2758" s="509"/>
      <c r="AJ2758" s="507"/>
      <c r="AK2758" s="507"/>
      <c r="AL2758" s="510"/>
      <c r="AM2758" s="511"/>
      <c r="AN2758" s="512"/>
      <c r="AO2758" s="511"/>
      <c r="AP2758" s="507"/>
      <c r="AQ2758" s="512"/>
      <c r="AR2758" s="513"/>
      <c r="AS2758" s="508"/>
      <c r="AT2758" s="511"/>
      <c r="AU2758" s="511"/>
      <c r="AV2758" s="511"/>
      <c r="AW2758" s="511"/>
      <c r="AX2758" s="511"/>
      <c r="AY2758" s="511"/>
      <c r="AZ2758" s="514"/>
      <c r="BA2758" s="515"/>
      <c r="BB2758" s="507"/>
      <c r="BC2758" s="505"/>
      <c r="BD2758" s="524"/>
      <c r="BE2758" s="506"/>
      <c r="BF2758" s="482"/>
      <c r="BG2758" s="483"/>
      <c r="BH2758" s="483"/>
      <c r="BI2758" s="465"/>
      <c r="BJ2758" s="465"/>
      <c r="BK2758" s="465"/>
      <c r="BL2758" s="465"/>
      <c r="BM2758" s="465"/>
      <c r="BN2758" s="465"/>
      <c r="BO2758" s="483"/>
      <c r="BP2758" s="483"/>
      <c r="BQ2758" s="483"/>
      <c r="BR2758" s="483"/>
      <c r="BS2758" s="483"/>
      <c r="BT2758" s="484"/>
      <c r="BU2758" s="484"/>
      <c r="BV2758" s="484"/>
      <c r="BW2758" s="516"/>
      <c r="BX2758" s="434"/>
      <c r="BY2758" s="490"/>
      <c r="BZ2758" s="491"/>
      <c r="CA2758" s="520"/>
      <c r="CB2758" s="520"/>
      <c r="CC2758" s="520"/>
      <c r="CD2758" s="520"/>
      <c r="CE2758" s="520"/>
      <c r="CF2758" s="520"/>
    </row>
    <row r="2759" spans="1:84" ht="13.8" thickBot="1" x14ac:dyDescent="0.3">
      <c r="A2759" s="133"/>
      <c r="B2759" s="134"/>
      <c r="C2759" s="429"/>
      <c r="D2759" s="136"/>
      <c r="E2759" s="136"/>
      <c r="F2759" s="438"/>
      <c r="G2759" s="136"/>
      <c r="H2759" s="139"/>
      <c r="I2759" s="430"/>
      <c r="J2759" s="431"/>
      <c r="K2759" s="432"/>
      <c r="L2759" s="428"/>
      <c r="M2759" s="500"/>
      <c r="N2759" s="518"/>
      <c r="O2759" s="501"/>
      <c r="P2759" s="501"/>
      <c r="Q2759" s="519"/>
      <c r="R2759" s="502"/>
      <c r="S2759" s="502"/>
      <c r="T2759" s="503"/>
      <c r="U2759" s="504"/>
      <c r="V2759" s="505"/>
      <c r="W2759" s="505"/>
      <c r="X2759" s="505"/>
      <c r="Y2759" s="505"/>
      <c r="Z2759" s="506"/>
      <c r="AA2759" s="507"/>
      <c r="AB2759" s="508"/>
      <c r="AC2759" s="513"/>
      <c r="AD2759" s="508"/>
      <c r="AE2759" s="507"/>
      <c r="AF2759" s="513"/>
      <c r="AG2759" s="507"/>
      <c r="AH2759" s="508"/>
      <c r="AI2759" s="509"/>
      <c r="AJ2759" s="507"/>
      <c r="AK2759" s="507"/>
      <c r="AL2759" s="510"/>
      <c r="AM2759" s="511"/>
      <c r="AN2759" s="512"/>
      <c r="AO2759" s="511"/>
      <c r="AP2759" s="507"/>
      <c r="AQ2759" s="512"/>
      <c r="AR2759" s="513"/>
      <c r="AS2759" s="508"/>
      <c r="AT2759" s="511"/>
      <c r="AU2759" s="511"/>
      <c r="AV2759" s="511"/>
      <c r="AW2759" s="511"/>
      <c r="AX2759" s="511"/>
      <c r="AY2759" s="511"/>
      <c r="AZ2759" s="514"/>
      <c r="BA2759" s="515"/>
      <c r="BB2759" s="507"/>
      <c r="BC2759" s="505"/>
      <c r="BD2759" s="524"/>
      <c r="BE2759" s="506"/>
      <c r="BF2759" s="482"/>
      <c r="BG2759" s="483"/>
      <c r="BH2759" s="483"/>
      <c r="BI2759" s="465"/>
      <c r="BJ2759" s="465"/>
      <c r="BK2759" s="465"/>
      <c r="BL2759" s="465"/>
      <c r="BM2759" s="465"/>
      <c r="BN2759" s="465"/>
      <c r="BO2759" s="483"/>
      <c r="BP2759" s="483"/>
      <c r="BQ2759" s="483"/>
      <c r="BR2759" s="483"/>
      <c r="BS2759" s="483"/>
      <c r="BT2759" s="484"/>
      <c r="BU2759" s="484"/>
      <c r="BV2759" s="484"/>
      <c r="BW2759" s="516"/>
      <c r="BX2759" s="434"/>
      <c r="BY2759" s="490"/>
      <c r="BZ2759" s="491"/>
      <c r="CA2759" s="520"/>
      <c r="CB2759" s="520"/>
      <c r="CC2759" s="520"/>
      <c r="CD2759" s="520"/>
      <c r="CE2759" s="520"/>
      <c r="CF2759" s="520"/>
    </row>
    <row r="2760" spans="1:84" ht="13.8" thickBot="1" x14ac:dyDescent="0.3">
      <c r="A2760" s="133"/>
      <c r="B2760" s="134"/>
      <c r="C2760" s="429"/>
      <c r="D2760" s="136"/>
      <c r="E2760" s="136"/>
      <c r="F2760" s="438"/>
      <c r="G2760" s="136"/>
      <c r="H2760" s="139"/>
      <c r="I2760" s="430"/>
      <c r="J2760" s="431"/>
      <c r="K2760" s="432"/>
      <c r="L2760" s="428"/>
      <c r="M2760" s="500"/>
      <c r="N2760" s="518"/>
      <c r="O2760" s="501"/>
      <c r="P2760" s="501"/>
      <c r="Q2760" s="519"/>
      <c r="R2760" s="502"/>
      <c r="S2760" s="502"/>
      <c r="T2760" s="503"/>
      <c r="U2760" s="504"/>
      <c r="V2760" s="505"/>
      <c r="W2760" s="505"/>
      <c r="X2760" s="505"/>
      <c r="Y2760" s="505"/>
      <c r="Z2760" s="506"/>
      <c r="AA2760" s="507"/>
      <c r="AB2760" s="508"/>
      <c r="AC2760" s="513"/>
      <c r="AD2760" s="508"/>
      <c r="AE2760" s="507"/>
      <c r="AF2760" s="513"/>
      <c r="AG2760" s="507"/>
      <c r="AH2760" s="508"/>
      <c r="AI2760" s="509"/>
      <c r="AJ2760" s="507"/>
      <c r="AK2760" s="507"/>
      <c r="AL2760" s="510"/>
      <c r="AM2760" s="511"/>
      <c r="AN2760" s="512"/>
      <c r="AO2760" s="511"/>
      <c r="AP2760" s="507"/>
      <c r="AQ2760" s="512"/>
      <c r="AR2760" s="513"/>
      <c r="AS2760" s="508"/>
      <c r="AT2760" s="511"/>
      <c r="AU2760" s="511"/>
      <c r="AV2760" s="511"/>
      <c r="AW2760" s="511"/>
      <c r="AX2760" s="511"/>
      <c r="AY2760" s="511"/>
      <c r="AZ2760" s="514"/>
      <c r="BA2760" s="515"/>
      <c r="BB2760" s="507"/>
      <c r="BC2760" s="505"/>
      <c r="BD2760" s="524"/>
      <c r="BE2760" s="506"/>
      <c r="BF2760" s="482"/>
      <c r="BG2760" s="483"/>
      <c r="BH2760" s="483"/>
      <c r="BI2760" s="465"/>
      <c r="BJ2760" s="465"/>
      <c r="BK2760" s="465"/>
      <c r="BL2760" s="465"/>
      <c r="BM2760" s="465"/>
      <c r="BN2760" s="465"/>
      <c r="BO2760" s="483"/>
      <c r="BP2760" s="483"/>
      <c r="BQ2760" s="483"/>
      <c r="BR2760" s="483"/>
      <c r="BS2760" s="483"/>
      <c r="BT2760" s="484"/>
      <c r="BU2760" s="484"/>
      <c r="BV2760" s="484"/>
      <c r="BW2760" s="516"/>
      <c r="BX2760" s="434"/>
      <c r="BY2760" s="490"/>
      <c r="BZ2760" s="491"/>
      <c r="CA2760" s="520"/>
      <c r="CB2760" s="520"/>
      <c r="CC2760" s="520"/>
      <c r="CD2760" s="520"/>
      <c r="CE2760" s="520"/>
      <c r="CF2760" s="520"/>
    </row>
    <row r="2761" spans="1:84" ht="13.8" thickBot="1" x14ac:dyDescent="0.3">
      <c r="A2761" s="133"/>
      <c r="B2761" s="134"/>
      <c r="C2761" s="429"/>
      <c r="D2761" s="136"/>
      <c r="E2761" s="136"/>
      <c r="F2761" s="438"/>
      <c r="G2761" s="136"/>
      <c r="H2761" s="139"/>
      <c r="I2761" s="430"/>
      <c r="J2761" s="431"/>
      <c r="K2761" s="432"/>
      <c r="L2761" s="428"/>
      <c r="M2761" s="500"/>
      <c r="N2761" s="518"/>
      <c r="O2761" s="501"/>
      <c r="P2761" s="501"/>
      <c r="Q2761" s="519"/>
      <c r="R2761" s="502"/>
      <c r="S2761" s="502"/>
      <c r="T2761" s="503"/>
      <c r="U2761" s="504"/>
      <c r="V2761" s="505"/>
      <c r="W2761" s="505"/>
      <c r="X2761" s="505"/>
      <c r="Y2761" s="505"/>
      <c r="Z2761" s="506"/>
      <c r="AA2761" s="507"/>
      <c r="AB2761" s="508"/>
      <c r="AC2761" s="513"/>
      <c r="AD2761" s="508"/>
      <c r="AE2761" s="507"/>
      <c r="AF2761" s="513"/>
      <c r="AG2761" s="507"/>
      <c r="AH2761" s="508"/>
      <c r="AI2761" s="509"/>
      <c r="AJ2761" s="507"/>
      <c r="AK2761" s="507"/>
      <c r="AL2761" s="510"/>
      <c r="AM2761" s="511"/>
      <c r="AN2761" s="512"/>
      <c r="AO2761" s="511"/>
      <c r="AP2761" s="507"/>
      <c r="AQ2761" s="512"/>
      <c r="AR2761" s="513"/>
      <c r="AS2761" s="508"/>
      <c r="AT2761" s="511"/>
      <c r="AU2761" s="511"/>
      <c r="AV2761" s="511"/>
      <c r="AW2761" s="511"/>
      <c r="AX2761" s="511"/>
      <c r="AY2761" s="511"/>
      <c r="AZ2761" s="514"/>
      <c r="BA2761" s="515"/>
      <c r="BB2761" s="507"/>
      <c r="BC2761" s="505"/>
      <c r="BD2761" s="524"/>
      <c r="BE2761" s="506"/>
      <c r="BF2761" s="482"/>
      <c r="BG2761" s="483"/>
      <c r="BH2761" s="483"/>
      <c r="BI2761" s="465"/>
      <c r="BJ2761" s="465"/>
      <c r="BK2761" s="465"/>
      <c r="BL2761" s="465"/>
      <c r="BM2761" s="465"/>
      <c r="BN2761" s="465"/>
      <c r="BO2761" s="483"/>
      <c r="BP2761" s="483"/>
      <c r="BQ2761" s="483"/>
      <c r="BR2761" s="483"/>
      <c r="BS2761" s="483"/>
      <c r="BT2761" s="484"/>
      <c r="BU2761" s="484"/>
      <c r="BV2761" s="484"/>
      <c r="BW2761" s="516"/>
      <c r="BX2761" s="434"/>
      <c r="BY2761" s="490"/>
      <c r="BZ2761" s="491"/>
      <c r="CA2761" s="520"/>
      <c r="CB2761" s="520"/>
      <c r="CC2761" s="520"/>
      <c r="CD2761" s="520"/>
      <c r="CE2761" s="520"/>
      <c r="CF2761" s="520"/>
    </row>
    <row r="2762" spans="1:84" ht="13.8" thickBot="1" x14ac:dyDescent="0.3">
      <c r="A2762" s="133"/>
      <c r="B2762" s="134"/>
      <c r="C2762" s="429"/>
      <c r="D2762" s="136"/>
      <c r="E2762" s="136"/>
      <c r="F2762" s="438"/>
      <c r="G2762" s="136"/>
      <c r="H2762" s="139"/>
      <c r="I2762" s="430"/>
      <c r="J2762" s="431"/>
      <c r="K2762" s="432"/>
      <c r="L2762" s="428"/>
      <c r="M2762" s="500"/>
      <c r="N2762" s="518"/>
      <c r="O2762" s="501"/>
      <c r="P2762" s="501"/>
      <c r="Q2762" s="519"/>
      <c r="R2762" s="502"/>
      <c r="S2762" s="502"/>
      <c r="T2762" s="503"/>
      <c r="U2762" s="504"/>
      <c r="V2762" s="505"/>
      <c r="W2762" s="505"/>
      <c r="X2762" s="505"/>
      <c r="Y2762" s="505"/>
      <c r="Z2762" s="506"/>
      <c r="AA2762" s="507"/>
      <c r="AB2762" s="508"/>
      <c r="AC2762" s="513"/>
      <c r="AD2762" s="508"/>
      <c r="AE2762" s="507"/>
      <c r="AF2762" s="513"/>
      <c r="AG2762" s="507"/>
      <c r="AH2762" s="508"/>
      <c r="AI2762" s="509"/>
      <c r="AJ2762" s="507"/>
      <c r="AK2762" s="507"/>
      <c r="AL2762" s="510"/>
      <c r="AM2762" s="511"/>
      <c r="AN2762" s="512"/>
      <c r="AO2762" s="511"/>
      <c r="AP2762" s="507"/>
      <c r="AQ2762" s="512"/>
      <c r="AR2762" s="513"/>
      <c r="AS2762" s="508"/>
      <c r="AT2762" s="511"/>
      <c r="AU2762" s="511"/>
      <c r="AV2762" s="511"/>
      <c r="AW2762" s="511"/>
      <c r="AX2762" s="511"/>
      <c r="AY2762" s="511"/>
      <c r="AZ2762" s="514"/>
      <c r="BA2762" s="515"/>
      <c r="BB2762" s="507"/>
      <c r="BC2762" s="505"/>
      <c r="BD2762" s="524"/>
      <c r="BE2762" s="506"/>
      <c r="BF2762" s="482"/>
      <c r="BG2762" s="483"/>
      <c r="BH2762" s="483"/>
      <c r="BI2762" s="465"/>
      <c r="BJ2762" s="465"/>
      <c r="BK2762" s="465"/>
      <c r="BL2762" s="465"/>
      <c r="BM2762" s="465"/>
      <c r="BN2762" s="465"/>
      <c r="BO2762" s="483"/>
      <c r="BP2762" s="483"/>
      <c r="BQ2762" s="483"/>
      <c r="BR2762" s="483"/>
      <c r="BS2762" s="483"/>
      <c r="BT2762" s="484"/>
      <c r="BU2762" s="484"/>
      <c r="BV2762" s="484"/>
      <c r="BW2762" s="516"/>
      <c r="BX2762" s="434"/>
      <c r="BY2762" s="490"/>
      <c r="BZ2762" s="491"/>
      <c r="CA2762" s="520"/>
      <c r="CB2762" s="520"/>
      <c r="CC2762" s="520"/>
      <c r="CD2762" s="520"/>
      <c r="CE2762" s="520"/>
      <c r="CF2762" s="520"/>
    </row>
    <row r="2763" spans="1:84" ht="13.8" thickBot="1" x14ac:dyDescent="0.3">
      <c r="A2763" s="133"/>
      <c r="B2763" s="134"/>
      <c r="C2763" s="429"/>
      <c r="D2763" s="136"/>
      <c r="E2763" s="136"/>
      <c r="F2763" s="438"/>
      <c r="G2763" s="136"/>
      <c r="H2763" s="139"/>
      <c r="I2763" s="430"/>
      <c r="J2763" s="431"/>
      <c r="K2763" s="432"/>
      <c r="L2763" s="428"/>
      <c r="M2763" s="500"/>
      <c r="N2763" s="518"/>
      <c r="O2763" s="501"/>
      <c r="P2763" s="501"/>
      <c r="Q2763" s="519"/>
      <c r="R2763" s="502"/>
      <c r="S2763" s="502"/>
      <c r="T2763" s="503"/>
      <c r="U2763" s="504"/>
      <c r="V2763" s="505"/>
      <c r="W2763" s="505"/>
      <c r="X2763" s="505"/>
      <c r="Y2763" s="505"/>
      <c r="Z2763" s="506"/>
      <c r="AA2763" s="507"/>
      <c r="AB2763" s="508"/>
      <c r="AC2763" s="513"/>
      <c r="AD2763" s="508"/>
      <c r="AE2763" s="507"/>
      <c r="AF2763" s="513"/>
      <c r="AG2763" s="507"/>
      <c r="AH2763" s="508"/>
      <c r="AI2763" s="509"/>
      <c r="AJ2763" s="507"/>
      <c r="AK2763" s="507"/>
      <c r="AL2763" s="510"/>
      <c r="AM2763" s="511"/>
      <c r="AN2763" s="512"/>
      <c r="AO2763" s="511"/>
      <c r="AP2763" s="507"/>
      <c r="AQ2763" s="512"/>
      <c r="AR2763" s="513"/>
      <c r="AS2763" s="508"/>
      <c r="AT2763" s="511"/>
      <c r="AU2763" s="511"/>
      <c r="AV2763" s="511"/>
      <c r="AW2763" s="511"/>
      <c r="AX2763" s="511"/>
      <c r="AY2763" s="511"/>
      <c r="AZ2763" s="514"/>
      <c r="BA2763" s="515"/>
      <c r="BB2763" s="507"/>
      <c r="BC2763" s="505"/>
      <c r="BD2763" s="524"/>
      <c r="BE2763" s="506"/>
      <c r="BF2763" s="482"/>
      <c r="BG2763" s="483"/>
      <c r="BH2763" s="483"/>
      <c r="BI2763" s="465"/>
      <c r="BJ2763" s="465"/>
      <c r="BK2763" s="465"/>
      <c r="BL2763" s="465"/>
      <c r="BM2763" s="465"/>
      <c r="BN2763" s="465"/>
      <c r="BO2763" s="483"/>
      <c r="BP2763" s="483"/>
      <c r="BQ2763" s="483"/>
      <c r="BR2763" s="483"/>
      <c r="BS2763" s="483"/>
      <c r="BT2763" s="484"/>
      <c r="BU2763" s="484"/>
      <c r="BV2763" s="484"/>
      <c r="BW2763" s="516"/>
      <c r="BX2763" s="434"/>
      <c r="BY2763" s="490"/>
      <c r="BZ2763" s="491"/>
      <c r="CA2763" s="520"/>
      <c r="CB2763" s="520"/>
      <c r="CC2763" s="520"/>
      <c r="CD2763" s="520"/>
      <c r="CE2763" s="520"/>
      <c r="CF2763" s="520"/>
    </row>
    <row r="2764" spans="1:84" ht="13.8" thickBot="1" x14ac:dyDescent="0.3">
      <c r="A2764" s="133"/>
      <c r="B2764" s="134"/>
      <c r="C2764" s="429"/>
      <c r="D2764" s="136"/>
      <c r="E2764" s="136"/>
      <c r="F2764" s="438"/>
      <c r="G2764" s="136"/>
      <c r="H2764" s="139"/>
      <c r="I2764" s="430"/>
      <c r="J2764" s="431"/>
      <c r="K2764" s="432"/>
      <c r="L2764" s="428"/>
      <c r="M2764" s="500"/>
      <c r="N2764" s="518"/>
      <c r="O2764" s="501"/>
      <c r="P2764" s="501"/>
      <c r="Q2764" s="519"/>
      <c r="R2764" s="502"/>
      <c r="S2764" s="502"/>
      <c r="T2764" s="503"/>
      <c r="U2764" s="504"/>
      <c r="V2764" s="505"/>
      <c r="W2764" s="505"/>
      <c r="X2764" s="505"/>
      <c r="Y2764" s="505"/>
      <c r="Z2764" s="506"/>
      <c r="AA2764" s="507"/>
      <c r="AB2764" s="508"/>
      <c r="AC2764" s="513"/>
      <c r="AD2764" s="508"/>
      <c r="AE2764" s="507"/>
      <c r="AF2764" s="513"/>
      <c r="AG2764" s="507"/>
      <c r="AH2764" s="508"/>
      <c r="AI2764" s="509"/>
      <c r="AJ2764" s="507"/>
      <c r="AK2764" s="507"/>
      <c r="AL2764" s="510"/>
      <c r="AM2764" s="511"/>
      <c r="AN2764" s="512"/>
      <c r="AO2764" s="511"/>
      <c r="AP2764" s="507"/>
      <c r="AQ2764" s="512"/>
      <c r="AR2764" s="513"/>
      <c r="AS2764" s="508"/>
      <c r="AT2764" s="511"/>
      <c r="AU2764" s="511"/>
      <c r="AV2764" s="511"/>
      <c r="AW2764" s="511"/>
      <c r="AX2764" s="511"/>
      <c r="AY2764" s="511"/>
      <c r="AZ2764" s="514"/>
      <c r="BA2764" s="515"/>
      <c r="BB2764" s="507"/>
      <c r="BC2764" s="505"/>
      <c r="BD2764" s="524"/>
      <c r="BE2764" s="506"/>
      <c r="BF2764" s="482"/>
      <c r="BG2764" s="483"/>
      <c r="BH2764" s="483"/>
      <c r="BI2764" s="465"/>
      <c r="BJ2764" s="465"/>
      <c r="BK2764" s="465"/>
      <c r="BL2764" s="465"/>
      <c r="BM2764" s="465"/>
      <c r="BN2764" s="465"/>
      <c r="BO2764" s="483"/>
      <c r="BP2764" s="483"/>
      <c r="BQ2764" s="483"/>
      <c r="BR2764" s="483"/>
      <c r="BS2764" s="483"/>
      <c r="BT2764" s="484"/>
      <c r="BU2764" s="484"/>
      <c r="BV2764" s="484"/>
      <c r="BW2764" s="516"/>
      <c r="BX2764" s="434"/>
      <c r="BY2764" s="490"/>
      <c r="BZ2764" s="491"/>
      <c r="CA2764" s="520"/>
      <c r="CB2764" s="520"/>
      <c r="CC2764" s="520"/>
      <c r="CD2764" s="520"/>
      <c r="CE2764" s="520"/>
      <c r="CF2764" s="520"/>
    </row>
    <row r="2765" spans="1:84" ht="13.8" thickBot="1" x14ac:dyDescent="0.3">
      <c r="A2765" s="133"/>
      <c r="B2765" s="134"/>
      <c r="C2765" s="429"/>
      <c r="D2765" s="136"/>
      <c r="E2765" s="136"/>
      <c r="F2765" s="438"/>
      <c r="G2765" s="136"/>
      <c r="H2765" s="139"/>
      <c r="I2765" s="430"/>
      <c r="J2765" s="431"/>
      <c r="K2765" s="432"/>
      <c r="L2765" s="428"/>
      <c r="M2765" s="500"/>
      <c r="N2765" s="518"/>
      <c r="O2765" s="501"/>
      <c r="P2765" s="501"/>
      <c r="Q2765" s="519"/>
      <c r="R2765" s="502"/>
      <c r="S2765" s="502"/>
      <c r="T2765" s="503"/>
      <c r="U2765" s="504"/>
      <c r="V2765" s="505"/>
      <c r="W2765" s="505"/>
      <c r="X2765" s="505"/>
      <c r="Y2765" s="505"/>
      <c r="Z2765" s="506"/>
      <c r="AA2765" s="507"/>
      <c r="AB2765" s="508"/>
      <c r="AC2765" s="513"/>
      <c r="AD2765" s="508"/>
      <c r="AE2765" s="507"/>
      <c r="AF2765" s="513"/>
      <c r="AG2765" s="507"/>
      <c r="AH2765" s="508"/>
      <c r="AI2765" s="509"/>
      <c r="AJ2765" s="507"/>
      <c r="AK2765" s="507"/>
      <c r="AL2765" s="510"/>
      <c r="AM2765" s="511"/>
      <c r="AN2765" s="512"/>
      <c r="AO2765" s="511"/>
      <c r="AP2765" s="507"/>
      <c r="AQ2765" s="512"/>
      <c r="AR2765" s="513"/>
      <c r="AS2765" s="508"/>
      <c r="AT2765" s="511"/>
      <c r="AU2765" s="511"/>
      <c r="AV2765" s="511"/>
      <c r="AW2765" s="511"/>
      <c r="AX2765" s="511"/>
      <c r="AY2765" s="511"/>
      <c r="AZ2765" s="514"/>
      <c r="BA2765" s="515"/>
      <c r="BB2765" s="507"/>
      <c r="BC2765" s="505"/>
      <c r="BD2765" s="524"/>
      <c r="BE2765" s="506"/>
      <c r="BF2765" s="482"/>
      <c r="BG2765" s="483"/>
      <c r="BH2765" s="483"/>
      <c r="BI2765" s="465"/>
      <c r="BJ2765" s="465"/>
      <c r="BK2765" s="465"/>
      <c r="BL2765" s="465"/>
      <c r="BM2765" s="465"/>
      <c r="BN2765" s="465"/>
      <c r="BO2765" s="483"/>
      <c r="BP2765" s="483"/>
      <c r="BQ2765" s="483"/>
      <c r="BR2765" s="483"/>
      <c r="BS2765" s="483"/>
      <c r="BT2765" s="484"/>
      <c r="BU2765" s="484"/>
      <c r="BV2765" s="484"/>
      <c r="BW2765" s="516"/>
      <c r="BX2765" s="434"/>
      <c r="BY2765" s="490"/>
      <c r="BZ2765" s="491"/>
      <c r="CA2765" s="520"/>
      <c r="CB2765" s="520"/>
      <c r="CC2765" s="520"/>
      <c r="CD2765" s="520"/>
      <c r="CE2765" s="520"/>
      <c r="CF2765" s="520"/>
    </row>
    <row r="2766" spans="1:84" ht="13.8" thickBot="1" x14ac:dyDescent="0.3">
      <c r="A2766" s="133"/>
      <c r="B2766" s="134"/>
      <c r="C2766" s="429"/>
      <c r="D2766" s="136"/>
      <c r="E2766" s="136"/>
      <c r="F2766" s="438"/>
      <c r="G2766" s="136"/>
      <c r="H2766" s="139"/>
      <c r="I2766" s="430"/>
      <c r="J2766" s="431"/>
      <c r="K2766" s="432"/>
      <c r="L2766" s="428"/>
      <c r="M2766" s="500"/>
      <c r="N2766" s="518"/>
      <c r="O2766" s="501"/>
      <c r="P2766" s="501"/>
      <c r="Q2766" s="519"/>
      <c r="R2766" s="502"/>
      <c r="S2766" s="502"/>
      <c r="T2766" s="503"/>
      <c r="U2766" s="504"/>
      <c r="V2766" s="505"/>
      <c r="W2766" s="505"/>
      <c r="X2766" s="505"/>
      <c r="Y2766" s="505"/>
      <c r="Z2766" s="506"/>
      <c r="AA2766" s="507"/>
      <c r="AB2766" s="508"/>
      <c r="AC2766" s="513"/>
      <c r="AD2766" s="508"/>
      <c r="AE2766" s="507"/>
      <c r="AF2766" s="513"/>
      <c r="AG2766" s="507"/>
      <c r="AH2766" s="508"/>
      <c r="AI2766" s="509"/>
      <c r="AJ2766" s="507"/>
      <c r="AK2766" s="507"/>
      <c r="AL2766" s="510"/>
      <c r="AM2766" s="511"/>
      <c r="AN2766" s="512"/>
      <c r="AO2766" s="511"/>
      <c r="AP2766" s="507"/>
      <c r="AQ2766" s="512"/>
      <c r="AR2766" s="513"/>
      <c r="AS2766" s="508"/>
      <c r="AT2766" s="511"/>
      <c r="AU2766" s="511"/>
      <c r="AV2766" s="511"/>
      <c r="AW2766" s="511"/>
      <c r="AX2766" s="511"/>
      <c r="AY2766" s="511"/>
      <c r="AZ2766" s="514"/>
      <c r="BA2766" s="515"/>
      <c r="BB2766" s="507"/>
      <c r="BC2766" s="505"/>
      <c r="BD2766" s="524"/>
      <c r="BE2766" s="506"/>
      <c r="BF2766" s="482"/>
      <c r="BG2766" s="483"/>
      <c r="BH2766" s="483"/>
      <c r="BI2766" s="465"/>
      <c r="BJ2766" s="465"/>
      <c r="BK2766" s="465"/>
      <c r="BL2766" s="465"/>
      <c r="BM2766" s="465"/>
      <c r="BN2766" s="465"/>
      <c r="BO2766" s="483"/>
      <c r="BP2766" s="483"/>
      <c r="BQ2766" s="483"/>
      <c r="BR2766" s="483"/>
      <c r="BS2766" s="483"/>
      <c r="BT2766" s="484"/>
      <c r="BU2766" s="484"/>
      <c r="BV2766" s="484"/>
      <c r="BW2766" s="516"/>
      <c r="BX2766" s="434"/>
      <c r="BY2766" s="490"/>
      <c r="BZ2766" s="491"/>
      <c r="CA2766" s="520"/>
      <c r="CB2766" s="520"/>
      <c r="CC2766" s="520"/>
      <c r="CD2766" s="520"/>
      <c r="CE2766" s="520"/>
      <c r="CF2766" s="520"/>
    </row>
    <row r="2767" spans="1:84" ht="13.8" thickBot="1" x14ac:dyDescent="0.3">
      <c r="A2767" s="133"/>
      <c r="B2767" s="134"/>
      <c r="C2767" s="429"/>
      <c r="D2767" s="136"/>
      <c r="E2767" s="136"/>
      <c r="F2767" s="438"/>
      <c r="G2767" s="136"/>
      <c r="H2767" s="139"/>
      <c r="I2767" s="430"/>
      <c r="J2767" s="431"/>
      <c r="K2767" s="432"/>
      <c r="L2767" s="428"/>
      <c r="M2767" s="500"/>
      <c r="N2767" s="518"/>
      <c r="O2767" s="501"/>
      <c r="P2767" s="501"/>
      <c r="Q2767" s="519"/>
      <c r="R2767" s="502"/>
      <c r="S2767" s="502"/>
      <c r="T2767" s="503"/>
      <c r="U2767" s="504"/>
      <c r="V2767" s="505"/>
      <c r="W2767" s="505"/>
      <c r="X2767" s="505"/>
      <c r="Y2767" s="505"/>
      <c r="Z2767" s="506"/>
      <c r="AA2767" s="507"/>
      <c r="AB2767" s="508"/>
      <c r="AC2767" s="513"/>
      <c r="AD2767" s="508"/>
      <c r="AE2767" s="507"/>
      <c r="AF2767" s="513"/>
      <c r="AG2767" s="507"/>
      <c r="AH2767" s="508"/>
      <c r="AI2767" s="509"/>
      <c r="AJ2767" s="507"/>
      <c r="AK2767" s="507"/>
      <c r="AL2767" s="510"/>
      <c r="AM2767" s="511"/>
      <c r="AN2767" s="512"/>
      <c r="AO2767" s="511"/>
      <c r="AP2767" s="507"/>
      <c r="AQ2767" s="512"/>
      <c r="AR2767" s="513"/>
      <c r="AS2767" s="508"/>
      <c r="AT2767" s="511"/>
      <c r="AU2767" s="511"/>
      <c r="AV2767" s="511"/>
      <c r="AW2767" s="511"/>
      <c r="AX2767" s="511"/>
      <c r="AY2767" s="511"/>
      <c r="AZ2767" s="514"/>
      <c r="BA2767" s="515"/>
      <c r="BB2767" s="507"/>
      <c r="BC2767" s="505"/>
      <c r="BD2767" s="524"/>
      <c r="BE2767" s="506"/>
      <c r="BF2767" s="482"/>
      <c r="BG2767" s="483"/>
      <c r="BH2767" s="483"/>
      <c r="BI2767" s="465"/>
      <c r="BJ2767" s="465"/>
      <c r="BK2767" s="465"/>
      <c r="BL2767" s="465"/>
      <c r="BM2767" s="465"/>
      <c r="BN2767" s="465"/>
      <c r="BO2767" s="483"/>
      <c r="BP2767" s="483"/>
      <c r="BQ2767" s="483"/>
      <c r="BR2767" s="483"/>
      <c r="BS2767" s="483"/>
      <c r="BT2767" s="484"/>
      <c r="BU2767" s="484"/>
      <c r="BV2767" s="484"/>
      <c r="BW2767" s="516"/>
      <c r="BX2767" s="434"/>
      <c r="BY2767" s="490"/>
      <c r="BZ2767" s="491"/>
      <c r="CA2767" s="520"/>
      <c r="CB2767" s="520"/>
      <c r="CC2767" s="520"/>
      <c r="CD2767" s="520"/>
      <c r="CE2767" s="520"/>
      <c r="CF2767" s="520"/>
    </row>
    <row r="2768" spans="1:84" ht="13.8" thickBot="1" x14ac:dyDescent="0.3">
      <c r="A2768" s="133"/>
      <c r="B2768" s="134"/>
      <c r="C2768" s="429"/>
      <c r="D2768" s="136"/>
      <c r="E2768" s="136"/>
      <c r="F2768" s="438"/>
      <c r="G2768" s="136"/>
      <c r="H2768" s="139"/>
      <c r="I2768" s="430"/>
      <c r="J2768" s="431"/>
      <c r="K2768" s="432"/>
      <c r="L2768" s="428"/>
      <c r="M2768" s="500"/>
      <c r="N2768" s="518"/>
      <c r="O2768" s="501"/>
      <c r="P2768" s="501"/>
      <c r="Q2768" s="519"/>
      <c r="R2768" s="502"/>
      <c r="S2768" s="502"/>
      <c r="T2768" s="503"/>
      <c r="U2768" s="504"/>
      <c r="V2768" s="505"/>
      <c r="W2768" s="505"/>
      <c r="X2768" s="505"/>
      <c r="Y2768" s="505"/>
      <c r="Z2768" s="506"/>
      <c r="AA2768" s="507"/>
      <c r="AB2768" s="508"/>
      <c r="AC2768" s="513"/>
      <c r="AD2768" s="508"/>
      <c r="AE2768" s="507"/>
      <c r="AF2768" s="513"/>
      <c r="AG2768" s="507"/>
      <c r="AH2768" s="508"/>
      <c r="AI2768" s="509"/>
      <c r="AJ2768" s="507"/>
      <c r="AK2768" s="507"/>
      <c r="AL2768" s="510"/>
      <c r="AM2768" s="511"/>
      <c r="AN2768" s="512"/>
      <c r="AO2768" s="511"/>
      <c r="AP2768" s="507"/>
      <c r="AQ2768" s="512"/>
      <c r="AR2768" s="513"/>
      <c r="AS2768" s="508"/>
      <c r="AT2768" s="511"/>
      <c r="AU2768" s="511"/>
      <c r="AV2768" s="511"/>
      <c r="AW2768" s="511"/>
      <c r="AX2768" s="511"/>
      <c r="AY2768" s="511"/>
      <c r="AZ2768" s="514"/>
      <c r="BA2768" s="515"/>
      <c r="BB2768" s="507"/>
      <c r="BC2768" s="505"/>
      <c r="BD2768" s="524"/>
      <c r="BE2768" s="506"/>
      <c r="BF2768" s="482"/>
      <c r="BG2768" s="483"/>
      <c r="BH2768" s="483"/>
      <c r="BI2768" s="465"/>
      <c r="BJ2768" s="465"/>
      <c r="BK2768" s="465"/>
      <c r="BL2768" s="465"/>
      <c r="BM2768" s="465"/>
      <c r="BN2768" s="465"/>
      <c r="BO2768" s="483"/>
      <c r="BP2768" s="483"/>
      <c r="BQ2768" s="483"/>
      <c r="BR2768" s="483"/>
      <c r="BS2768" s="483"/>
      <c r="BT2768" s="484"/>
      <c r="BU2768" s="484"/>
      <c r="BV2768" s="484"/>
      <c r="BW2768" s="516"/>
      <c r="BX2768" s="434"/>
      <c r="BY2768" s="490"/>
      <c r="BZ2768" s="491"/>
      <c r="CA2768" s="520"/>
      <c r="CB2768" s="520"/>
      <c r="CC2768" s="520"/>
      <c r="CD2768" s="520"/>
      <c r="CE2768" s="520"/>
      <c r="CF2768" s="520"/>
    </row>
    <row r="2769" spans="1:84" ht="13.8" thickBot="1" x14ac:dyDescent="0.3">
      <c r="A2769" s="133"/>
      <c r="B2769" s="134"/>
      <c r="C2769" s="429"/>
      <c r="D2769" s="136"/>
      <c r="E2769" s="136"/>
      <c r="F2769" s="438"/>
      <c r="G2769" s="136"/>
      <c r="H2769" s="139"/>
      <c r="I2769" s="430"/>
      <c r="J2769" s="431"/>
      <c r="K2769" s="432"/>
      <c r="L2769" s="428"/>
      <c r="M2769" s="500"/>
      <c r="N2769" s="518"/>
      <c r="O2769" s="501"/>
      <c r="P2769" s="501"/>
      <c r="Q2769" s="519"/>
      <c r="R2769" s="502"/>
      <c r="S2769" s="502"/>
      <c r="T2769" s="503"/>
      <c r="U2769" s="504"/>
      <c r="V2769" s="505"/>
      <c r="W2769" s="505"/>
      <c r="X2769" s="505"/>
      <c r="Y2769" s="505"/>
      <c r="Z2769" s="506"/>
      <c r="AA2769" s="507"/>
      <c r="AB2769" s="508"/>
      <c r="AC2769" s="513"/>
      <c r="AD2769" s="508"/>
      <c r="AE2769" s="507"/>
      <c r="AF2769" s="513"/>
      <c r="AG2769" s="507"/>
      <c r="AH2769" s="508"/>
      <c r="AI2769" s="509"/>
      <c r="AJ2769" s="507"/>
      <c r="AK2769" s="507"/>
      <c r="AL2769" s="510"/>
      <c r="AM2769" s="511"/>
      <c r="AN2769" s="512"/>
      <c r="AO2769" s="511"/>
      <c r="AP2769" s="507"/>
      <c r="AQ2769" s="512"/>
      <c r="AR2769" s="513"/>
      <c r="AS2769" s="508"/>
      <c r="AT2769" s="511"/>
      <c r="AU2769" s="511"/>
      <c r="AV2769" s="511"/>
      <c r="AW2769" s="511"/>
      <c r="AX2769" s="511"/>
      <c r="AY2769" s="511"/>
      <c r="AZ2769" s="514"/>
      <c r="BA2769" s="515"/>
      <c r="BB2769" s="507"/>
      <c r="BC2769" s="505"/>
      <c r="BD2769" s="524"/>
      <c r="BE2769" s="506"/>
      <c r="BF2769" s="482"/>
      <c r="BG2769" s="483"/>
      <c r="BH2769" s="483"/>
      <c r="BI2769" s="465"/>
      <c r="BJ2769" s="465"/>
      <c r="BK2769" s="465"/>
      <c r="BL2769" s="465"/>
      <c r="BM2769" s="465"/>
      <c r="BN2769" s="465"/>
      <c r="BO2769" s="483"/>
      <c r="BP2769" s="483"/>
      <c r="BQ2769" s="483"/>
      <c r="BR2769" s="483"/>
      <c r="BS2769" s="483"/>
      <c r="BT2769" s="484"/>
      <c r="BU2769" s="484"/>
      <c r="BV2769" s="484"/>
      <c r="BW2769" s="516"/>
      <c r="BX2769" s="434"/>
      <c r="BY2769" s="490"/>
      <c r="BZ2769" s="491"/>
      <c r="CA2769" s="520"/>
      <c r="CB2769" s="520"/>
      <c r="CC2769" s="520"/>
      <c r="CD2769" s="520"/>
      <c r="CE2769" s="520"/>
      <c r="CF2769" s="520"/>
    </row>
    <row r="2770" spans="1:84" ht="13.8" thickBot="1" x14ac:dyDescent="0.3">
      <c r="A2770" s="133"/>
      <c r="B2770" s="134"/>
      <c r="C2770" s="429"/>
      <c r="D2770" s="136"/>
      <c r="E2770" s="136"/>
      <c r="F2770" s="438"/>
      <c r="G2770" s="136"/>
      <c r="H2770" s="139"/>
      <c r="I2770" s="430"/>
      <c r="J2770" s="431"/>
      <c r="K2770" s="432"/>
      <c r="L2770" s="428"/>
      <c r="M2770" s="500"/>
      <c r="N2770" s="518"/>
      <c r="O2770" s="501"/>
      <c r="P2770" s="501"/>
      <c r="Q2770" s="519"/>
      <c r="R2770" s="502"/>
      <c r="S2770" s="502"/>
      <c r="T2770" s="503"/>
      <c r="U2770" s="504"/>
      <c r="V2770" s="505"/>
      <c r="W2770" s="505"/>
      <c r="X2770" s="505"/>
      <c r="Y2770" s="505"/>
      <c r="Z2770" s="506"/>
      <c r="AA2770" s="507"/>
      <c r="AB2770" s="508"/>
      <c r="AC2770" s="513"/>
      <c r="AD2770" s="508"/>
      <c r="AE2770" s="507"/>
      <c r="AF2770" s="513"/>
      <c r="AG2770" s="507"/>
      <c r="AH2770" s="508"/>
      <c r="AI2770" s="509"/>
      <c r="AJ2770" s="507"/>
      <c r="AK2770" s="507"/>
      <c r="AL2770" s="510"/>
      <c r="AM2770" s="511"/>
      <c r="AN2770" s="512"/>
      <c r="AO2770" s="511"/>
      <c r="AP2770" s="507"/>
      <c r="AQ2770" s="512"/>
      <c r="AR2770" s="513"/>
      <c r="AS2770" s="508"/>
      <c r="AT2770" s="511"/>
      <c r="AU2770" s="511"/>
      <c r="AV2770" s="511"/>
      <c r="AW2770" s="511"/>
      <c r="AX2770" s="511"/>
      <c r="AY2770" s="511"/>
      <c r="AZ2770" s="514"/>
      <c r="BA2770" s="515"/>
      <c r="BB2770" s="507"/>
      <c r="BC2770" s="505"/>
      <c r="BD2770" s="524"/>
      <c r="BE2770" s="506"/>
      <c r="BF2770" s="482"/>
      <c r="BG2770" s="483"/>
      <c r="BH2770" s="483"/>
      <c r="BI2770" s="465"/>
      <c r="BJ2770" s="465"/>
      <c r="BK2770" s="465"/>
      <c r="BL2770" s="465"/>
      <c r="BM2770" s="465"/>
      <c r="BN2770" s="465"/>
      <c r="BO2770" s="483"/>
      <c r="BP2770" s="483"/>
      <c r="BQ2770" s="483"/>
      <c r="BR2770" s="483"/>
      <c r="BS2770" s="483"/>
      <c r="BT2770" s="484"/>
      <c r="BU2770" s="484"/>
      <c r="BV2770" s="484"/>
      <c r="BW2770" s="516"/>
      <c r="BX2770" s="434"/>
      <c r="BY2770" s="490"/>
      <c r="BZ2770" s="491"/>
      <c r="CA2770" s="520"/>
      <c r="CB2770" s="520"/>
      <c r="CC2770" s="520"/>
      <c r="CD2770" s="520"/>
      <c r="CE2770" s="520"/>
      <c r="CF2770" s="520"/>
    </row>
    <row r="2771" spans="1:84" ht="13.8" thickBot="1" x14ac:dyDescent="0.3">
      <c r="A2771" s="133"/>
      <c r="B2771" s="134"/>
      <c r="C2771" s="429"/>
      <c r="D2771" s="136"/>
      <c r="E2771" s="136"/>
      <c r="F2771" s="438"/>
      <c r="G2771" s="136"/>
      <c r="H2771" s="139"/>
      <c r="I2771" s="430"/>
      <c r="J2771" s="431"/>
      <c r="K2771" s="432"/>
      <c r="L2771" s="428"/>
      <c r="M2771" s="500"/>
      <c r="N2771" s="518"/>
      <c r="O2771" s="501"/>
      <c r="P2771" s="501"/>
      <c r="Q2771" s="519"/>
      <c r="R2771" s="502"/>
      <c r="S2771" s="502"/>
      <c r="T2771" s="503"/>
      <c r="U2771" s="504"/>
      <c r="V2771" s="505"/>
      <c r="W2771" s="505"/>
      <c r="X2771" s="505"/>
      <c r="Y2771" s="505"/>
      <c r="Z2771" s="506"/>
      <c r="AA2771" s="507"/>
      <c r="AB2771" s="508"/>
      <c r="AC2771" s="513"/>
      <c r="AD2771" s="508"/>
      <c r="AE2771" s="507"/>
      <c r="AF2771" s="513"/>
      <c r="AG2771" s="507"/>
      <c r="AH2771" s="508"/>
      <c r="AI2771" s="509"/>
      <c r="AJ2771" s="507"/>
      <c r="AK2771" s="507"/>
      <c r="AL2771" s="510"/>
      <c r="AM2771" s="511"/>
      <c r="AN2771" s="512"/>
      <c r="AO2771" s="511"/>
      <c r="AP2771" s="507"/>
      <c r="AQ2771" s="512"/>
      <c r="AR2771" s="513"/>
      <c r="AS2771" s="508"/>
      <c r="AT2771" s="511"/>
      <c r="AU2771" s="511"/>
      <c r="AV2771" s="511"/>
      <c r="AW2771" s="511"/>
      <c r="AX2771" s="511"/>
      <c r="AY2771" s="511"/>
      <c r="AZ2771" s="514"/>
      <c r="BA2771" s="515"/>
      <c r="BB2771" s="507"/>
      <c r="BC2771" s="505"/>
      <c r="BD2771" s="524"/>
      <c r="BE2771" s="506"/>
      <c r="BF2771" s="482"/>
      <c r="BG2771" s="483"/>
      <c r="BH2771" s="483"/>
      <c r="BI2771" s="465"/>
      <c r="BJ2771" s="465"/>
      <c r="BK2771" s="465"/>
      <c r="BL2771" s="465"/>
      <c r="BM2771" s="465"/>
      <c r="BN2771" s="465"/>
      <c r="BO2771" s="483"/>
      <c r="BP2771" s="483"/>
      <c r="BQ2771" s="483"/>
      <c r="BR2771" s="483"/>
      <c r="BS2771" s="483"/>
      <c r="BT2771" s="484"/>
      <c r="BU2771" s="484"/>
      <c r="BV2771" s="484"/>
      <c r="BW2771" s="516"/>
      <c r="BX2771" s="434"/>
      <c r="BY2771" s="490"/>
      <c r="BZ2771" s="491"/>
      <c r="CA2771" s="520"/>
      <c r="CB2771" s="520"/>
      <c r="CC2771" s="520"/>
      <c r="CD2771" s="520"/>
      <c r="CE2771" s="520"/>
      <c r="CF2771" s="520"/>
    </row>
    <row r="2772" spans="1:84" ht="13.8" thickBot="1" x14ac:dyDescent="0.3">
      <c r="A2772" s="133"/>
      <c r="B2772" s="134"/>
      <c r="C2772" s="429"/>
      <c r="D2772" s="136"/>
      <c r="E2772" s="136"/>
      <c r="F2772" s="438"/>
      <c r="G2772" s="136"/>
      <c r="H2772" s="139"/>
      <c r="I2772" s="430"/>
      <c r="J2772" s="431"/>
      <c r="K2772" s="432"/>
      <c r="L2772" s="428"/>
      <c r="M2772" s="500"/>
      <c r="N2772" s="518"/>
      <c r="O2772" s="501"/>
      <c r="P2772" s="501"/>
      <c r="Q2772" s="519"/>
      <c r="R2772" s="502"/>
      <c r="S2772" s="502"/>
      <c r="T2772" s="503"/>
      <c r="U2772" s="504"/>
      <c r="V2772" s="505"/>
      <c r="W2772" s="505"/>
      <c r="X2772" s="505"/>
      <c r="Y2772" s="505"/>
      <c r="Z2772" s="506"/>
      <c r="AA2772" s="507"/>
      <c r="AB2772" s="508"/>
      <c r="AC2772" s="513"/>
      <c r="AD2772" s="508"/>
      <c r="AE2772" s="507"/>
      <c r="AF2772" s="513"/>
      <c r="AG2772" s="507"/>
      <c r="AH2772" s="508"/>
      <c r="AI2772" s="509"/>
      <c r="AJ2772" s="507"/>
      <c r="AK2772" s="507"/>
      <c r="AL2772" s="510"/>
      <c r="AM2772" s="511"/>
      <c r="AN2772" s="512"/>
      <c r="AO2772" s="511"/>
      <c r="AP2772" s="507"/>
      <c r="AQ2772" s="512"/>
      <c r="AR2772" s="513"/>
      <c r="AS2772" s="508"/>
      <c r="AT2772" s="511"/>
      <c r="AU2772" s="511"/>
      <c r="AV2772" s="511"/>
      <c r="AW2772" s="511"/>
      <c r="AX2772" s="511"/>
      <c r="AY2772" s="511"/>
      <c r="AZ2772" s="514"/>
      <c r="BA2772" s="515"/>
      <c r="BB2772" s="507"/>
      <c r="BC2772" s="505"/>
      <c r="BD2772" s="524"/>
      <c r="BE2772" s="506"/>
      <c r="BF2772" s="482"/>
      <c r="BG2772" s="483"/>
      <c r="BH2772" s="483"/>
      <c r="BI2772" s="465"/>
      <c r="BJ2772" s="465"/>
      <c r="BK2772" s="465"/>
      <c r="BL2772" s="465"/>
      <c r="BM2772" s="465"/>
      <c r="BN2772" s="465"/>
      <c r="BO2772" s="483"/>
      <c r="BP2772" s="483"/>
      <c r="BQ2772" s="483"/>
      <c r="BR2772" s="483"/>
      <c r="BS2772" s="483"/>
      <c r="BT2772" s="484"/>
      <c r="BU2772" s="484"/>
      <c r="BV2772" s="484"/>
      <c r="BW2772" s="516"/>
      <c r="BX2772" s="434"/>
      <c r="BY2772" s="490"/>
      <c r="BZ2772" s="491"/>
      <c r="CA2772" s="520"/>
      <c r="CB2772" s="520"/>
      <c r="CC2772" s="520"/>
      <c r="CD2772" s="520"/>
      <c r="CE2772" s="520"/>
      <c r="CF2772" s="520"/>
    </row>
    <row r="2773" spans="1:84" ht="13.8" thickBot="1" x14ac:dyDescent="0.3">
      <c r="A2773" s="133"/>
      <c r="B2773" s="134"/>
      <c r="C2773" s="429"/>
      <c r="D2773" s="136"/>
      <c r="E2773" s="136"/>
      <c r="F2773" s="438"/>
      <c r="G2773" s="136"/>
      <c r="H2773" s="139"/>
      <c r="I2773" s="430"/>
      <c r="J2773" s="431"/>
      <c r="K2773" s="432"/>
      <c r="L2773" s="428"/>
      <c r="M2773" s="500"/>
      <c r="N2773" s="518"/>
      <c r="O2773" s="501"/>
      <c r="P2773" s="501"/>
      <c r="Q2773" s="519"/>
      <c r="R2773" s="502"/>
      <c r="S2773" s="502"/>
      <c r="T2773" s="503"/>
      <c r="U2773" s="504"/>
      <c r="V2773" s="505"/>
      <c r="W2773" s="505"/>
      <c r="X2773" s="505"/>
      <c r="Y2773" s="505"/>
      <c r="Z2773" s="506"/>
      <c r="AA2773" s="507"/>
      <c r="AB2773" s="508"/>
      <c r="AC2773" s="513"/>
      <c r="AD2773" s="508"/>
      <c r="AE2773" s="507"/>
      <c r="AF2773" s="513"/>
      <c r="AG2773" s="507"/>
      <c r="AH2773" s="508"/>
      <c r="AI2773" s="509"/>
      <c r="AJ2773" s="507"/>
      <c r="AK2773" s="507"/>
      <c r="AL2773" s="510"/>
      <c r="AM2773" s="511"/>
      <c r="AN2773" s="512"/>
      <c r="AO2773" s="511"/>
      <c r="AP2773" s="507"/>
      <c r="AQ2773" s="512"/>
      <c r="AR2773" s="513"/>
      <c r="AS2773" s="508"/>
      <c r="AT2773" s="511"/>
      <c r="AU2773" s="511"/>
      <c r="AV2773" s="511"/>
      <c r="AW2773" s="511"/>
      <c r="AX2773" s="511"/>
      <c r="AY2773" s="511"/>
      <c r="AZ2773" s="514"/>
      <c r="BA2773" s="515"/>
      <c r="BB2773" s="507"/>
      <c r="BC2773" s="505"/>
      <c r="BD2773" s="524"/>
      <c r="BE2773" s="506"/>
      <c r="BF2773" s="482"/>
      <c r="BG2773" s="483"/>
      <c r="BH2773" s="483"/>
      <c r="BI2773" s="465"/>
      <c r="BJ2773" s="465"/>
      <c r="BK2773" s="465"/>
      <c r="BL2773" s="465"/>
      <c r="BM2773" s="465"/>
      <c r="BN2773" s="465"/>
      <c r="BO2773" s="483"/>
      <c r="BP2773" s="483"/>
      <c r="BQ2773" s="483"/>
      <c r="BR2773" s="483"/>
      <c r="BS2773" s="483"/>
      <c r="BT2773" s="484"/>
      <c r="BU2773" s="484"/>
      <c r="BV2773" s="484"/>
      <c r="BW2773" s="516"/>
      <c r="BX2773" s="434"/>
      <c r="BY2773" s="490"/>
      <c r="BZ2773" s="491"/>
      <c r="CA2773" s="520"/>
      <c r="CB2773" s="520"/>
      <c r="CC2773" s="520"/>
      <c r="CD2773" s="520"/>
      <c r="CE2773" s="520"/>
      <c r="CF2773" s="520"/>
    </row>
    <row r="2774" spans="1:84" ht="13.8" thickBot="1" x14ac:dyDescent="0.3">
      <c r="A2774" s="133"/>
      <c r="B2774" s="134"/>
      <c r="C2774" s="429"/>
      <c r="D2774" s="136"/>
      <c r="E2774" s="136"/>
      <c r="F2774" s="438"/>
      <c r="G2774" s="136"/>
      <c r="H2774" s="139"/>
      <c r="I2774" s="430"/>
      <c r="J2774" s="431"/>
      <c r="K2774" s="432"/>
      <c r="L2774" s="428"/>
      <c r="M2774" s="500"/>
      <c r="N2774" s="518"/>
      <c r="O2774" s="501"/>
      <c r="P2774" s="501"/>
      <c r="Q2774" s="519"/>
      <c r="R2774" s="502"/>
      <c r="S2774" s="502"/>
      <c r="T2774" s="503"/>
      <c r="U2774" s="504"/>
      <c r="V2774" s="505"/>
      <c r="W2774" s="505"/>
      <c r="X2774" s="505"/>
      <c r="Y2774" s="505"/>
      <c r="Z2774" s="506"/>
      <c r="AA2774" s="507"/>
      <c r="AB2774" s="508"/>
      <c r="AC2774" s="513"/>
      <c r="AD2774" s="508"/>
      <c r="AE2774" s="507"/>
      <c r="AF2774" s="513"/>
      <c r="AG2774" s="507"/>
      <c r="AH2774" s="508"/>
      <c r="AI2774" s="509"/>
      <c r="AJ2774" s="507"/>
      <c r="AK2774" s="507"/>
      <c r="AL2774" s="510"/>
      <c r="AM2774" s="511"/>
      <c r="AN2774" s="512"/>
      <c r="AO2774" s="511"/>
      <c r="AP2774" s="507"/>
      <c r="AQ2774" s="512"/>
      <c r="AR2774" s="513"/>
      <c r="AS2774" s="508"/>
      <c r="AT2774" s="511"/>
      <c r="AU2774" s="511"/>
      <c r="AV2774" s="511"/>
      <c r="AW2774" s="511"/>
      <c r="AX2774" s="511"/>
      <c r="AY2774" s="511"/>
      <c r="AZ2774" s="514"/>
      <c r="BA2774" s="515"/>
      <c r="BB2774" s="507"/>
      <c r="BC2774" s="505"/>
      <c r="BD2774" s="524"/>
      <c r="BE2774" s="506"/>
      <c r="BF2774" s="482"/>
      <c r="BG2774" s="483"/>
      <c r="BH2774" s="483"/>
      <c r="BI2774" s="465"/>
      <c r="BJ2774" s="465"/>
      <c r="BK2774" s="465"/>
      <c r="BL2774" s="465"/>
      <c r="BM2774" s="465"/>
      <c r="BN2774" s="465"/>
      <c r="BO2774" s="483"/>
      <c r="BP2774" s="483"/>
      <c r="BQ2774" s="483"/>
      <c r="BR2774" s="483"/>
      <c r="BS2774" s="483"/>
      <c r="BT2774" s="484"/>
      <c r="BU2774" s="484"/>
      <c r="BV2774" s="484"/>
      <c r="BW2774" s="516"/>
      <c r="BX2774" s="434"/>
      <c r="BY2774" s="490"/>
      <c r="BZ2774" s="491"/>
      <c r="CA2774" s="520"/>
      <c r="CB2774" s="520"/>
      <c r="CC2774" s="520"/>
      <c r="CD2774" s="520"/>
      <c r="CE2774" s="520"/>
      <c r="CF2774" s="520"/>
    </row>
    <row r="2775" spans="1:84" ht="13.8" thickBot="1" x14ac:dyDescent="0.3">
      <c r="A2775" s="133"/>
      <c r="B2775" s="134"/>
      <c r="C2775" s="429"/>
      <c r="D2775" s="136"/>
      <c r="E2775" s="136"/>
      <c r="F2775" s="438"/>
      <c r="G2775" s="136"/>
      <c r="H2775" s="139"/>
      <c r="I2775" s="430"/>
      <c r="J2775" s="431"/>
      <c r="K2775" s="432"/>
      <c r="L2775" s="428"/>
      <c r="M2775" s="500"/>
      <c r="N2775" s="518"/>
      <c r="O2775" s="501"/>
      <c r="P2775" s="501"/>
      <c r="Q2775" s="519"/>
      <c r="R2775" s="502"/>
      <c r="S2775" s="502"/>
      <c r="T2775" s="503"/>
      <c r="U2775" s="504"/>
      <c r="V2775" s="505"/>
      <c r="W2775" s="505"/>
      <c r="X2775" s="505"/>
      <c r="Y2775" s="505"/>
      <c r="Z2775" s="506"/>
      <c r="AA2775" s="507"/>
      <c r="AB2775" s="508"/>
      <c r="AC2775" s="513"/>
      <c r="AD2775" s="508"/>
      <c r="AE2775" s="507"/>
      <c r="AF2775" s="513"/>
      <c r="AG2775" s="507"/>
      <c r="AH2775" s="508"/>
      <c r="AI2775" s="509"/>
      <c r="AJ2775" s="507"/>
      <c r="AK2775" s="507"/>
      <c r="AL2775" s="510"/>
      <c r="AM2775" s="511"/>
      <c r="AN2775" s="512"/>
      <c r="AO2775" s="511"/>
      <c r="AP2775" s="507"/>
      <c r="AQ2775" s="512"/>
      <c r="AR2775" s="513"/>
      <c r="AS2775" s="508"/>
      <c r="AT2775" s="511"/>
      <c r="AU2775" s="511"/>
      <c r="AV2775" s="511"/>
      <c r="AW2775" s="511"/>
      <c r="AX2775" s="511"/>
      <c r="AY2775" s="511"/>
      <c r="AZ2775" s="514"/>
      <c r="BA2775" s="515"/>
      <c r="BB2775" s="507"/>
      <c r="BC2775" s="505"/>
      <c r="BD2775" s="524"/>
      <c r="BE2775" s="506"/>
      <c r="BF2775" s="482"/>
      <c r="BG2775" s="483"/>
      <c r="BH2775" s="483"/>
      <c r="BI2775" s="465"/>
      <c r="BJ2775" s="465"/>
      <c r="BK2775" s="465"/>
      <c r="BL2775" s="465"/>
      <c r="BM2775" s="465"/>
      <c r="BN2775" s="465"/>
      <c r="BO2775" s="483"/>
      <c r="BP2775" s="483"/>
      <c r="BQ2775" s="483"/>
      <c r="BR2775" s="483"/>
      <c r="BS2775" s="483"/>
      <c r="BT2775" s="484"/>
      <c r="BU2775" s="484"/>
      <c r="BV2775" s="484"/>
      <c r="BW2775" s="516"/>
      <c r="BX2775" s="434"/>
      <c r="BY2775" s="490"/>
      <c r="BZ2775" s="491"/>
      <c r="CA2775" s="520"/>
      <c r="CB2775" s="520"/>
      <c r="CC2775" s="520"/>
      <c r="CD2775" s="520"/>
      <c r="CE2775" s="520"/>
      <c r="CF2775" s="520"/>
    </row>
    <row r="2776" spans="1:84" ht="13.8" thickBot="1" x14ac:dyDescent="0.3">
      <c r="A2776" s="133"/>
      <c r="B2776" s="134"/>
      <c r="C2776" s="429"/>
      <c r="D2776" s="136"/>
      <c r="E2776" s="136"/>
      <c r="F2776" s="438"/>
      <c r="G2776" s="136"/>
      <c r="H2776" s="139"/>
      <c r="I2776" s="430"/>
      <c r="J2776" s="431"/>
      <c r="K2776" s="432"/>
      <c r="L2776" s="428"/>
      <c r="M2776" s="500"/>
      <c r="N2776" s="518"/>
      <c r="O2776" s="501"/>
      <c r="P2776" s="501"/>
      <c r="Q2776" s="519"/>
      <c r="R2776" s="502"/>
      <c r="S2776" s="502"/>
      <c r="T2776" s="503"/>
      <c r="U2776" s="504"/>
      <c r="V2776" s="505"/>
      <c r="W2776" s="505"/>
      <c r="X2776" s="505"/>
      <c r="Y2776" s="505"/>
      <c r="Z2776" s="506"/>
      <c r="AA2776" s="507"/>
      <c r="AB2776" s="508"/>
      <c r="AC2776" s="513"/>
      <c r="AD2776" s="508"/>
      <c r="AE2776" s="507"/>
      <c r="AF2776" s="513"/>
      <c r="AG2776" s="507"/>
      <c r="AH2776" s="508"/>
      <c r="AI2776" s="509"/>
      <c r="AJ2776" s="507"/>
      <c r="AK2776" s="507"/>
      <c r="AL2776" s="510"/>
      <c r="AM2776" s="511"/>
      <c r="AN2776" s="512"/>
      <c r="AO2776" s="511"/>
      <c r="AP2776" s="507"/>
      <c r="AQ2776" s="512"/>
      <c r="AR2776" s="513"/>
      <c r="AS2776" s="508"/>
      <c r="AT2776" s="511"/>
      <c r="AU2776" s="511"/>
      <c r="AV2776" s="511"/>
      <c r="AW2776" s="511"/>
      <c r="AX2776" s="511"/>
      <c r="AY2776" s="511"/>
      <c r="AZ2776" s="514"/>
      <c r="BA2776" s="515"/>
      <c r="BB2776" s="507"/>
      <c r="BC2776" s="505"/>
      <c r="BD2776" s="524"/>
      <c r="BE2776" s="506"/>
      <c r="BF2776" s="482"/>
      <c r="BG2776" s="483"/>
      <c r="BH2776" s="483"/>
      <c r="BI2776" s="465"/>
      <c r="BJ2776" s="465"/>
      <c r="BK2776" s="465"/>
      <c r="BL2776" s="465"/>
      <c r="BM2776" s="465"/>
      <c r="BN2776" s="465"/>
      <c r="BO2776" s="483"/>
      <c r="BP2776" s="483"/>
      <c r="BQ2776" s="483"/>
      <c r="BR2776" s="483"/>
      <c r="BS2776" s="483"/>
      <c r="BT2776" s="484"/>
      <c r="BU2776" s="484"/>
      <c r="BV2776" s="484"/>
      <c r="BW2776" s="516"/>
      <c r="BX2776" s="434"/>
      <c r="BY2776" s="490"/>
      <c r="BZ2776" s="491"/>
      <c r="CA2776" s="520"/>
      <c r="CB2776" s="520"/>
      <c r="CC2776" s="520"/>
      <c r="CD2776" s="520"/>
      <c r="CE2776" s="520"/>
      <c r="CF2776" s="520"/>
    </row>
    <row r="2777" spans="1:84" ht="13.8" thickBot="1" x14ac:dyDescent="0.3">
      <c r="A2777" s="133"/>
      <c r="B2777" s="134"/>
      <c r="C2777" s="429"/>
      <c r="D2777" s="136"/>
      <c r="E2777" s="136"/>
      <c r="F2777" s="438"/>
      <c r="G2777" s="136"/>
      <c r="H2777" s="139"/>
      <c r="I2777" s="430"/>
      <c r="J2777" s="431"/>
      <c r="K2777" s="432"/>
      <c r="L2777" s="428"/>
      <c r="M2777" s="500"/>
      <c r="N2777" s="518"/>
      <c r="O2777" s="501"/>
      <c r="P2777" s="501"/>
      <c r="Q2777" s="519"/>
      <c r="R2777" s="502"/>
      <c r="S2777" s="502"/>
      <c r="T2777" s="503"/>
      <c r="U2777" s="504"/>
      <c r="V2777" s="505"/>
      <c r="W2777" s="505"/>
      <c r="X2777" s="505"/>
      <c r="Y2777" s="505"/>
      <c r="Z2777" s="506"/>
      <c r="AA2777" s="507"/>
      <c r="AB2777" s="508"/>
      <c r="AC2777" s="513"/>
      <c r="AD2777" s="508"/>
      <c r="AE2777" s="507"/>
      <c r="AF2777" s="513"/>
      <c r="AG2777" s="507"/>
      <c r="AH2777" s="508"/>
      <c r="AI2777" s="509"/>
      <c r="AJ2777" s="507"/>
      <c r="AK2777" s="507"/>
      <c r="AL2777" s="510"/>
      <c r="AM2777" s="511"/>
      <c r="AN2777" s="512"/>
      <c r="AO2777" s="511"/>
      <c r="AP2777" s="507"/>
      <c r="AQ2777" s="512"/>
      <c r="AR2777" s="513"/>
      <c r="AS2777" s="508"/>
      <c r="AT2777" s="511"/>
      <c r="AU2777" s="511"/>
      <c r="AV2777" s="511"/>
      <c r="AW2777" s="511"/>
      <c r="AX2777" s="511"/>
      <c r="AY2777" s="511"/>
      <c r="AZ2777" s="514"/>
      <c r="BA2777" s="515"/>
      <c r="BB2777" s="507"/>
      <c r="BC2777" s="505"/>
      <c r="BD2777" s="524"/>
      <c r="BE2777" s="506"/>
      <c r="BF2777" s="482"/>
      <c r="BG2777" s="483"/>
      <c r="BH2777" s="483"/>
      <c r="BI2777" s="465"/>
      <c r="BJ2777" s="465"/>
      <c r="BK2777" s="465"/>
      <c r="BL2777" s="465"/>
      <c r="BM2777" s="465"/>
      <c r="BN2777" s="465"/>
      <c r="BO2777" s="483"/>
      <c r="BP2777" s="483"/>
      <c r="BQ2777" s="483"/>
      <c r="BR2777" s="483"/>
      <c r="BS2777" s="483"/>
      <c r="BT2777" s="484"/>
      <c r="BU2777" s="484"/>
      <c r="BV2777" s="484"/>
      <c r="BW2777" s="516"/>
      <c r="BX2777" s="434"/>
      <c r="BY2777" s="490"/>
      <c r="BZ2777" s="491"/>
      <c r="CA2777" s="520"/>
      <c r="CB2777" s="520"/>
      <c r="CC2777" s="520"/>
      <c r="CD2777" s="520"/>
      <c r="CE2777" s="520"/>
      <c r="CF2777" s="520"/>
    </row>
    <row r="2778" spans="1:84" ht="13.8" thickBot="1" x14ac:dyDescent="0.3">
      <c r="A2778" s="133"/>
      <c r="B2778" s="134"/>
      <c r="C2778" s="429"/>
      <c r="D2778" s="136"/>
      <c r="E2778" s="136"/>
      <c r="F2778" s="438"/>
      <c r="G2778" s="136"/>
      <c r="H2778" s="139"/>
      <c r="I2778" s="430"/>
      <c r="J2778" s="431"/>
      <c r="K2778" s="432"/>
      <c r="L2778" s="428"/>
      <c r="M2778" s="500"/>
      <c r="N2778" s="518"/>
      <c r="O2778" s="501"/>
      <c r="P2778" s="501"/>
      <c r="Q2778" s="519"/>
      <c r="R2778" s="502"/>
      <c r="S2778" s="502"/>
      <c r="T2778" s="503"/>
      <c r="U2778" s="504"/>
      <c r="V2778" s="505"/>
      <c r="W2778" s="505"/>
      <c r="X2778" s="505"/>
      <c r="Y2778" s="505"/>
      <c r="Z2778" s="506"/>
      <c r="AA2778" s="507"/>
      <c r="AB2778" s="508"/>
      <c r="AC2778" s="513"/>
      <c r="AD2778" s="508"/>
      <c r="AE2778" s="507"/>
      <c r="AF2778" s="513"/>
      <c r="AG2778" s="507"/>
      <c r="AH2778" s="508"/>
      <c r="AI2778" s="509"/>
      <c r="AJ2778" s="507"/>
      <c r="AK2778" s="507"/>
      <c r="AL2778" s="510"/>
      <c r="AM2778" s="511"/>
      <c r="AN2778" s="512"/>
      <c r="AO2778" s="511"/>
      <c r="AP2778" s="507"/>
      <c r="AQ2778" s="512"/>
      <c r="AR2778" s="513"/>
      <c r="AS2778" s="508"/>
      <c r="AT2778" s="511"/>
      <c r="AU2778" s="511"/>
      <c r="AV2778" s="511"/>
      <c r="AW2778" s="511"/>
      <c r="AX2778" s="511"/>
      <c r="AY2778" s="511"/>
      <c r="AZ2778" s="514"/>
      <c r="BA2778" s="515"/>
      <c r="BB2778" s="507"/>
      <c r="BC2778" s="505"/>
      <c r="BD2778" s="524"/>
      <c r="BE2778" s="506"/>
      <c r="BF2778" s="482"/>
      <c r="BG2778" s="483"/>
      <c r="BH2778" s="483"/>
      <c r="BI2778" s="465"/>
      <c r="BJ2778" s="465"/>
      <c r="BK2778" s="465"/>
      <c r="BL2778" s="465"/>
      <c r="BM2778" s="465"/>
      <c r="BN2778" s="465"/>
      <c r="BO2778" s="483"/>
      <c r="BP2778" s="483"/>
      <c r="BQ2778" s="483"/>
      <c r="BR2778" s="483"/>
      <c r="BS2778" s="483"/>
      <c r="BT2778" s="484"/>
      <c r="BU2778" s="484"/>
      <c r="BV2778" s="484"/>
      <c r="BW2778" s="516"/>
      <c r="BX2778" s="434"/>
      <c r="BY2778" s="490"/>
      <c r="BZ2778" s="491"/>
      <c r="CA2778" s="520"/>
      <c r="CB2778" s="520"/>
      <c r="CC2778" s="520"/>
      <c r="CD2778" s="520"/>
      <c r="CE2778" s="520"/>
      <c r="CF2778" s="520"/>
    </row>
    <row r="2779" spans="1:84" ht="13.8" thickBot="1" x14ac:dyDescent="0.3">
      <c r="A2779" s="133"/>
      <c r="B2779" s="134"/>
      <c r="C2779" s="429"/>
      <c r="D2779" s="136"/>
      <c r="E2779" s="136"/>
      <c r="F2779" s="438"/>
      <c r="G2779" s="136"/>
      <c r="H2779" s="139"/>
      <c r="I2779" s="430"/>
      <c r="J2779" s="431"/>
      <c r="K2779" s="432"/>
      <c r="L2779" s="428"/>
      <c r="M2779" s="500"/>
      <c r="N2779" s="518"/>
      <c r="O2779" s="501"/>
      <c r="P2779" s="501"/>
      <c r="Q2779" s="519"/>
      <c r="R2779" s="502"/>
      <c r="S2779" s="502"/>
      <c r="T2779" s="503"/>
      <c r="U2779" s="504"/>
      <c r="V2779" s="505"/>
      <c r="W2779" s="505"/>
      <c r="X2779" s="505"/>
      <c r="Y2779" s="505"/>
      <c r="Z2779" s="506"/>
      <c r="AA2779" s="507"/>
      <c r="AB2779" s="508"/>
      <c r="AC2779" s="513"/>
      <c r="AD2779" s="508"/>
      <c r="AE2779" s="507"/>
      <c r="AF2779" s="513"/>
      <c r="AG2779" s="507"/>
      <c r="AH2779" s="508"/>
      <c r="AI2779" s="509"/>
      <c r="AJ2779" s="507"/>
      <c r="AK2779" s="507"/>
      <c r="AL2779" s="510"/>
      <c r="AM2779" s="511"/>
      <c r="AN2779" s="512"/>
      <c r="AO2779" s="511"/>
      <c r="AP2779" s="507"/>
      <c r="AQ2779" s="512"/>
      <c r="AR2779" s="513"/>
      <c r="AS2779" s="508"/>
      <c r="AT2779" s="511"/>
      <c r="AU2779" s="511"/>
      <c r="AV2779" s="511"/>
      <c r="AW2779" s="511"/>
      <c r="AX2779" s="511"/>
      <c r="AY2779" s="511"/>
      <c r="AZ2779" s="514"/>
      <c r="BA2779" s="515"/>
      <c r="BB2779" s="507"/>
      <c r="BC2779" s="505"/>
      <c r="BD2779" s="524"/>
      <c r="BE2779" s="506"/>
      <c r="BF2779" s="482"/>
      <c r="BG2779" s="483"/>
      <c r="BH2779" s="483"/>
      <c r="BI2779" s="465"/>
      <c r="BJ2779" s="465"/>
      <c r="BK2779" s="465"/>
      <c r="BL2779" s="465"/>
      <c r="BM2779" s="465"/>
      <c r="BN2779" s="465"/>
      <c r="BO2779" s="483"/>
      <c r="BP2779" s="483"/>
      <c r="BQ2779" s="483"/>
      <c r="BR2779" s="483"/>
      <c r="BS2779" s="483"/>
      <c r="BT2779" s="484"/>
      <c r="BU2779" s="484"/>
      <c r="BV2779" s="484"/>
      <c r="BW2779" s="516"/>
      <c r="BX2779" s="434"/>
      <c r="BY2779" s="490"/>
      <c r="BZ2779" s="491"/>
      <c r="CA2779" s="520"/>
      <c r="CB2779" s="520"/>
      <c r="CC2779" s="520"/>
      <c r="CD2779" s="520"/>
      <c r="CE2779" s="520"/>
      <c r="CF2779" s="520"/>
    </row>
    <row r="2780" spans="1:84" ht="13.8" thickBot="1" x14ac:dyDescent="0.3">
      <c r="A2780" s="133"/>
      <c r="B2780" s="134"/>
      <c r="C2780" s="429"/>
      <c r="D2780" s="136"/>
      <c r="E2780" s="136"/>
      <c r="F2780" s="438"/>
      <c r="G2780" s="136"/>
      <c r="H2780" s="139"/>
      <c r="I2780" s="430"/>
      <c r="J2780" s="431"/>
      <c r="K2780" s="432"/>
      <c r="L2780" s="428"/>
      <c r="M2780" s="500"/>
      <c r="N2780" s="518"/>
      <c r="O2780" s="501"/>
      <c r="P2780" s="501"/>
      <c r="Q2780" s="519"/>
      <c r="R2780" s="502"/>
      <c r="S2780" s="502"/>
      <c r="T2780" s="503"/>
      <c r="U2780" s="504"/>
      <c r="V2780" s="505"/>
      <c r="W2780" s="505"/>
      <c r="X2780" s="505"/>
      <c r="Y2780" s="505"/>
      <c r="Z2780" s="506"/>
      <c r="AA2780" s="507"/>
      <c r="AB2780" s="508"/>
      <c r="AC2780" s="513"/>
      <c r="AD2780" s="508"/>
      <c r="AE2780" s="507"/>
      <c r="AF2780" s="513"/>
      <c r="AG2780" s="507"/>
      <c r="AH2780" s="508"/>
      <c r="AI2780" s="509"/>
      <c r="AJ2780" s="507"/>
      <c r="AK2780" s="507"/>
      <c r="AL2780" s="510"/>
      <c r="AM2780" s="511"/>
      <c r="AN2780" s="512"/>
      <c r="AO2780" s="511"/>
      <c r="AP2780" s="507"/>
      <c r="AQ2780" s="512"/>
      <c r="AR2780" s="513"/>
      <c r="AS2780" s="508"/>
      <c r="AT2780" s="511"/>
      <c r="AU2780" s="511"/>
      <c r="AV2780" s="511"/>
      <c r="AW2780" s="511"/>
      <c r="AX2780" s="511"/>
      <c r="AY2780" s="511"/>
      <c r="AZ2780" s="514"/>
      <c r="BA2780" s="515"/>
      <c r="BB2780" s="507"/>
      <c r="BC2780" s="505"/>
      <c r="BD2780" s="524"/>
      <c r="BE2780" s="506"/>
      <c r="BF2780" s="482"/>
      <c r="BG2780" s="483"/>
      <c r="BH2780" s="483"/>
      <c r="BI2780" s="465"/>
      <c r="BJ2780" s="465"/>
      <c r="BK2780" s="465"/>
      <c r="BL2780" s="465"/>
      <c r="BM2780" s="465"/>
      <c r="BN2780" s="465"/>
      <c r="BO2780" s="483"/>
      <c r="BP2780" s="483"/>
      <c r="BQ2780" s="483"/>
      <c r="BR2780" s="483"/>
      <c r="BS2780" s="483"/>
      <c r="BT2780" s="484"/>
      <c r="BU2780" s="484"/>
      <c r="BV2780" s="484"/>
      <c r="BW2780" s="516"/>
      <c r="BX2780" s="434"/>
      <c r="BY2780" s="490"/>
      <c r="BZ2780" s="491"/>
      <c r="CA2780" s="520"/>
      <c r="CB2780" s="520"/>
      <c r="CC2780" s="520"/>
      <c r="CD2780" s="520"/>
      <c r="CE2780" s="520"/>
      <c r="CF2780" s="520"/>
    </row>
    <row r="2781" spans="1:84" ht="13.8" thickBot="1" x14ac:dyDescent="0.3">
      <c r="A2781" s="133"/>
      <c r="B2781" s="134"/>
      <c r="C2781" s="429"/>
      <c r="D2781" s="136"/>
      <c r="E2781" s="136"/>
      <c r="F2781" s="438"/>
      <c r="G2781" s="136"/>
      <c r="H2781" s="139"/>
      <c r="I2781" s="430"/>
      <c r="J2781" s="431"/>
      <c r="K2781" s="432"/>
      <c r="L2781" s="428"/>
      <c r="M2781" s="500"/>
      <c r="N2781" s="518"/>
      <c r="O2781" s="501"/>
      <c r="P2781" s="501"/>
      <c r="Q2781" s="519"/>
      <c r="R2781" s="502"/>
      <c r="S2781" s="502"/>
      <c r="T2781" s="503"/>
      <c r="U2781" s="504"/>
      <c r="V2781" s="505"/>
      <c r="W2781" s="505"/>
      <c r="X2781" s="505"/>
      <c r="Y2781" s="505"/>
      <c r="Z2781" s="506"/>
      <c r="AA2781" s="507"/>
      <c r="AB2781" s="508"/>
      <c r="AC2781" s="513"/>
      <c r="AD2781" s="508"/>
      <c r="AE2781" s="507"/>
      <c r="AF2781" s="513"/>
      <c r="AG2781" s="507"/>
      <c r="AH2781" s="508"/>
      <c r="AI2781" s="509"/>
      <c r="AJ2781" s="507"/>
      <c r="AK2781" s="507"/>
      <c r="AL2781" s="510"/>
      <c r="AM2781" s="511"/>
      <c r="AN2781" s="512"/>
      <c r="AO2781" s="511"/>
      <c r="AP2781" s="507"/>
      <c r="AQ2781" s="512"/>
      <c r="AR2781" s="513"/>
      <c r="AS2781" s="508"/>
      <c r="AT2781" s="511"/>
      <c r="AU2781" s="511"/>
      <c r="AV2781" s="511"/>
      <c r="AW2781" s="511"/>
      <c r="AX2781" s="511"/>
      <c r="AY2781" s="511"/>
      <c r="AZ2781" s="514"/>
      <c r="BA2781" s="515"/>
      <c r="BB2781" s="507"/>
      <c r="BC2781" s="505"/>
      <c r="BD2781" s="524"/>
      <c r="BE2781" s="506"/>
      <c r="BF2781" s="482"/>
      <c r="BG2781" s="483"/>
      <c r="BH2781" s="483"/>
      <c r="BI2781" s="465"/>
      <c r="BJ2781" s="465"/>
      <c r="BK2781" s="465"/>
      <c r="BL2781" s="465"/>
      <c r="BM2781" s="465"/>
      <c r="BN2781" s="465"/>
      <c r="BO2781" s="483"/>
      <c r="BP2781" s="483"/>
      <c r="BQ2781" s="483"/>
      <c r="BR2781" s="483"/>
      <c r="BS2781" s="483"/>
      <c r="BT2781" s="484"/>
      <c r="BU2781" s="484"/>
      <c r="BV2781" s="484"/>
      <c r="BW2781" s="516"/>
      <c r="BX2781" s="434"/>
      <c r="BY2781" s="490"/>
      <c r="BZ2781" s="491"/>
      <c r="CA2781" s="520"/>
      <c r="CB2781" s="520"/>
      <c r="CC2781" s="520"/>
      <c r="CD2781" s="520"/>
      <c r="CE2781" s="520"/>
      <c r="CF2781" s="520"/>
    </row>
    <row r="2782" spans="1:84" ht="13.8" thickBot="1" x14ac:dyDescent="0.3">
      <c r="A2782" s="133"/>
      <c r="B2782" s="134"/>
      <c r="C2782" s="429"/>
      <c r="D2782" s="136"/>
      <c r="E2782" s="136"/>
      <c r="F2782" s="438"/>
      <c r="G2782" s="136"/>
      <c r="H2782" s="139"/>
      <c r="I2782" s="430"/>
      <c r="J2782" s="431"/>
      <c r="K2782" s="432"/>
      <c r="L2782" s="428"/>
      <c r="M2782" s="500"/>
      <c r="N2782" s="518"/>
      <c r="O2782" s="501"/>
      <c r="P2782" s="501"/>
      <c r="Q2782" s="519"/>
      <c r="R2782" s="502"/>
      <c r="S2782" s="502"/>
      <c r="T2782" s="503"/>
      <c r="U2782" s="504"/>
      <c r="V2782" s="505"/>
      <c r="W2782" s="505"/>
      <c r="X2782" s="505"/>
      <c r="Y2782" s="505"/>
      <c r="Z2782" s="506"/>
      <c r="AA2782" s="507"/>
      <c r="AB2782" s="508"/>
      <c r="AC2782" s="513"/>
      <c r="AD2782" s="508"/>
      <c r="AE2782" s="507"/>
      <c r="AF2782" s="513"/>
      <c r="AG2782" s="507"/>
      <c r="AH2782" s="508"/>
      <c r="AI2782" s="509"/>
      <c r="AJ2782" s="507"/>
      <c r="AK2782" s="507"/>
      <c r="AL2782" s="510"/>
      <c r="AM2782" s="511"/>
      <c r="AN2782" s="512"/>
      <c r="AO2782" s="511"/>
      <c r="AP2782" s="507"/>
      <c r="AQ2782" s="512"/>
      <c r="AR2782" s="513"/>
      <c r="AS2782" s="508"/>
      <c r="AT2782" s="511"/>
      <c r="AU2782" s="511"/>
      <c r="AV2782" s="511"/>
      <c r="AW2782" s="511"/>
      <c r="AX2782" s="511"/>
      <c r="AY2782" s="511"/>
      <c r="AZ2782" s="514"/>
      <c r="BA2782" s="515"/>
      <c r="BB2782" s="507"/>
      <c r="BC2782" s="505"/>
      <c r="BD2782" s="524"/>
      <c r="BE2782" s="506"/>
      <c r="BF2782" s="482"/>
      <c r="BG2782" s="483"/>
      <c r="BH2782" s="483"/>
      <c r="BI2782" s="465"/>
      <c r="BJ2782" s="465"/>
      <c r="BK2782" s="465"/>
      <c r="BL2782" s="465"/>
      <c r="BM2782" s="465"/>
      <c r="BN2782" s="465"/>
      <c r="BO2782" s="483"/>
      <c r="BP2782" s="483"/>
      <c r="BQ2782" s="483"/>
      <c r="BR2782" s="483"/>
      <c r="BS2782" s="483"/>
      <c r="BT2782" s="484"/>
      <c r="BU2782" s="484"/>
      <c r="BV2782" s="484"/>
      <c r="BW2782" s="516"/>
      <c r="BX2782" s="434"/>
      <c r="BY2782" s="490"/>
      <c r="BZ2782" s="491"/>
      <c r="CA2782" s="520"/>
      <c r="CB2782" s="520"/>
      <c r="CC2782" s="520"/>
      <c r="CD2782" s="520"/>
      <c r="CE2782" s="520"/>
      <c r="CF2782" s="520"/>
    </row>
    <row r="2783" spans="1:84" ht="13.8" thickBot="1" x14ac:dyDescent="0.3">
      <c r="A2783" s="133"/>
      <c r="B2783" s="134"/>
      <c r="C2783" s="429"/>
      <c r="D2783" s="136"/>
      <c r="E2783" s="136"/>
      <c r="F2783" s="438"/>
      <c r="G2783" s="136"/>
      <c r="H2783" s="139"/>
      <c r="I2783" s="430"/>
      <c r="J2783" s="431"/>
      <c r="K2783" s="432"/>
      <c r="L2783" s="428"/>
      <c r="M2783" s="500"/>
      <c r="N2783" s="518"/>
      <c r="O2783" s="501"/>
      <c r="P2783" s="501"/>
      <c r="Q2783" s="519"/>
      <c r="R2783" s="502"/>
      <c r="S2783" s="502"/>
      <c r="T2783" s="503"/>
      <c r="U2783" s="504"/>
      <c r="V2783" s="505"/>
      <c r="W2783" s="505"/>
      <c r="X2783" s="505"/>
      <c r="Y2783" s="505"/>
      <c r="Z2783" s="506"/>
      <c r="AA2783" s="507"/>
      <c r="AB2783" s="508"/>
      <c r="AC2783" s="513"/>
      <c r="AD2783" s="508"/>
      <c r="AE2783" s="507"/>
      <c r="AF2783" s="513"/>
      <c r="AG2783" s="507"/>
      <c r="AH2783" s="508"/>
      <c r="AI2783" s="509"/>
      <c r="AJ2783" s="507"/>
      <c r="AK2783" s="507"/>
      <c r="AL2783" s="510"/>
      <c r="AM2783" s="511"/>
      <c r="AN2783" s="512"/>
      <c r="AO2783" s="511"/>
      <c r="AP2783" s="507"/>
      <c r="AQ2783" s="512"/>
      <c r="AR2783" s="513"/>
      <c r="AS2783" s="508"/>
      <c r="AT2783" s="511"/>
      <c r="AU2783" s="511"/>
      <c r="AV2783" s="511"/>
      <c r="AW2783" s="511"/>
      <c r="AX2783" s="511"/>
      <c r="AY2783" s="511"/>
      <c r="AZ2783" s="514"/>
      <c r="BA2783" s="515"/>
      <c r="BB2783" s="507"/>
      <c r="BC2783" s="505"/>
      <c r="BD2783" s="524"/>
      <c r="BE2783" s="506"/>
      <c r="BF2783" s="482"/>
      <c r="BG2783" s="483"/>
      <c r="BH2783" s="483"/>
      <c r="BI2783" s="465"/>
      <c r="BJ2783" s="465"/>
      <c r="BK2783" s="465"/>
      <c r="BL2783" s="465"/>
      <c r="BM2783" s="465"/>
      <c r="BN2783" s="465"/>
      <c r="BO2783" s="483"/>
      <c r="BP2783" s="483"/>
      <c r="BQ2783" s="483"/>
      <c r="BR2783" s="483"/>
      <c r="BS2783" s="483"/>
      <c r="BT2783" s="484"/>
      <c r="BU2783" s="484"/>
      <c r="BV2783" s="484"/>
      <c r="BW2783" s="516"/>
      <c r="BX2783" s="434"/>
      <c r="BY2783" s="490"/>
      <c r="BZ2783" s="491"/>
      <c r="CA2783" s="520"/>
      <c r="CB2783" s="520"/>
      <c r="CC2783" s="520"/>
      <c r="CD2783" s="520"/>
      <c r="CE2783" s="520"/>
      <c r="CF2783" s="520"/>
    </row>
    <row r="2784" spans="1:84" ht="13.8" thickBot="1" x14ac:dyDescent="0.3">
      <c r="A2784" s="133"/>
      <c r="B2784" s="134"/>
      <c r="C2784" s="429"/>
      <c r="D2784" s="136"/>
      <c r="E2784" s="136"/>
      <c r="F2784" s="438"/>
      <c r="G2784" s="136"/>
      <c r="H2784" s="139"/>
      <c r="I2784" s="430"/>
      <c r="J2784" s="431"/>
      <c r="K2784" s="432"/>
      <c r="L2784" s="428"/>
      <c r="M2784" s="500"/>
      <c r="N2784" s="518"/>
      <c r="O2784" s="501"/>
      <c r="P2784" s="501"/>
      <c r="Q2784" s="519"/>
      <c r="R2784" s="502"/>
      <c r="S2784" s="502"/>
      <c r="T2784" s="503"/>
      <c r="U2784" s="504"/>
      <c r="V2784" s="505"/>
      <c r="W2784" s="505"/>
      <c r="X2784" s="505"/>
      <c r="Y2784" s="505"/>
      <c r="Z2784" s="506"/>
      <c r="AA2784" s="507"/>
      <c r="AB2784" s="508"/>
      <c r="AC2784" s="513"/>
      <c r="AD2784" s="508"/>
      <c r="AE2784" s="507"/>
      <c r="AF2784" s="513"/>
      <c r="AG2784" s="507"/>
      <c r="AH2784" s="508"/>
      <c r="AI2784" s="509"/>
      <c r="AJ2784" s="507"/>
      <c r="AK2784" s="507"/>
      <c r="AL2784" s="510"/>
      <c r="AM2784" s="511"/>
      <c r="AN2784" s="512"/>
      <c r="AO2784" s="511"/>
      <c r="AP2784" s="507"/>
      <c r="AQ2784" s="512"/>
      <c r="AR2784" s="513"/>
      <c r="AS2784" s="508"/>
      <c r="AT2784" s="511"/>
      <c r="AU2784" s="511"/>
      <c r="AV2784" s="511"/>
      <c r="AW2784" s="511"/>
      <c r="AX2784" s="511"/>
      <c r="AY2784" s="511"/>
      <c r="AZ2784" s="514"/>
      <c r="BA2784" s="515"/>
      <c r="BB2784" s="507"/>
      <c r="BC2784" s="505"/>
      <c r="BD2784" s="524"/>
      <c r="BE2784" s="506"/>
      <c r="BF2784" s="482"/>
      <c r="BG2784" s="483"/>
      <c r="BH2784" s="483"/>
      <c r="BI2784" s="465"/>
      <c r="BJ2784" s="465"/>
      <c r="BK2784" s="465"/>
      <c r="BL2784" s="465"/>
      <c r="BM2784" s="465"/>
      <c r="BN2784" s="465"/>
      <c r="BO2784" s="483"/>
      <c r="BP2784" s="483"/>
      <c r="BQ2784" s="483"/>
      <c r="BR2784" s="483"/>
      <c r="BS2784" s="483"/>
      <c r="BT2784" s="484"/>
      <c r="BU2784" s="484"/>
      <c r="BV2784" s="484"/>
      <c r="BW2784" s="516"/>
      <c r="BX2784" s="434"/>
      <c r="BY2784" s="490"/>
      <c r="BZ2784" s="491"/>
      <c r="CA2784" s="520"/>
      <c r="CB2784" s="520"/>
      <c r="CC2784" s="520"/>
      <c r="CD2784" s="520"/>
      <c r="CE2784" s="520"/>
      <c r="CF2784" s="520"/>
    </row>
    <row r="2785" spans="1:84" ht="13.8" thickBot="1" x14ac:dyDescent="0.3">
      <c r="A2785" s="133"/>
      <c r="B2785" s="134"/>
      <c r="C2785" s="429"/>
      <c r="D2785" s="136"/>
      <c r="E2785" s="136"/>
      <c r="F2785" s="438"/>
      <c r="G2785" s="136"/>
      <c r="H2785" s="139"/>
      <c r="I2785" s="430"/>
      <c r="J2785" s="431"/>
      <c r="K2785" s="432"/>
      <c r="L2785" s="428"/>
      <c r="M2785" s="500"/>
      <c r="N2785" s="518"/>
      <c r="O2785" s="501"/>
      <c r="P2785" s="501"/>
      <c r="Q2785" s="519"/>
      <c r="R2785" s="502"/>
      <c r="S2785" s="502"/>
      <c r="T2785" s="503"/>
      <c r="U2785" s="504"/>
      <c r="V2785" s="505"/>
      <c r="W2785" s="505"/>
      <c r="X2785" s="505"/>
      <c r="Y2785" s="505"/>
      <c r="Z2785" s="506"/>
      <c r="AA2785" s="507"/>
      <c r="AB2785" s="508"/>
      <c r="AC2785" s="513"/>
      <c r="AD2785" s="508"/>
      <c r="AE2785" s="507"/>
      <c r="AF2785" s="513"/>
      <c r="AG2785" s="507"/>
      <c r="AH2785" s="508"/>
      <c r="AI2785" s="509"/>
      <c r="AJ2785" s="507"/>
      <c r="AK2785" s="507"/>
      <c r="AL2785" s="510"/>
      <c r="AM2785" s="511"/>
      <c r="AN2785" s="512"/>
      <c r="AO2785" s="511"/>
      <c r="AP2785" s="507"/>
      <c r="AQ2785" s="512"/>
      <c r="AR2785" s="513"/>
      <c r="AS2785" s="508"/>
      <c r="AT2785" s="511"/>
      <c r="AU2785" s="511"/>
      <c r="AV2785" s="511"/>
      <c r="AW2785" s="511"/>
      <c r="AX2785" s="511"/>
      <c r="AY2785" s="511"/>
      <c r="AZ2785" s="514"/>
      <c r="BA2785" s="515"/>
      <c r="BB2785" s="507"/>
      <c r="BC2785" s="505"/>
      <c r="BD2785" s="524"/>
      <c r="BE2785" s="506"/>
      <c r="BF2785" s="482"/>
      <c r="BG2785" s="483"/>
      <c r="BH2785" s="483"/>
      <c r="BI2785" s="465"/>
      <c r="BJ2785" s="465"/>
      <c r="BK2785" s="465"/>
      <c r="BL2785" s="465"/>
      <c r="BM2785" s="465"/>
      <c r="BN2785" s="465"/>
      <c r="BO2785" s="483"/>
      <c r="BP2785" s="483"/>
      <c r="BQ2785" s="483"/>
      <c r="BR2785" s="483"/>
      <c r="BS2785" s="483"/>
      <c r="BT2785" s="484"/>
      <c r="BU2785" s="484"/>
      <c r="BV2785" s="484"/>
      <c r="BW2785" s="516"/>
      <c r="BX2785" s="434"/>
      <c r="BY2785" s="490"/>
      <c r="BZ2785" s="491"/>
      <c r="CA2785" s="520"/>
      <c r="CB2785" s="520"/>
      <c r="CC2785" s="520"/>
      <c r="CD2785" s="520"/>
      <c r="CE2785" s="520"/>
      <c r="CF2785" s="520"/>
    </row>
    <row r="2786" spans="1:84" ht="13.8" thickBot="1" x14ac:dyDescent="0.3">
      <c r="A2786" s="133"/>
      <c r="B2786" s="134"/>
      <c r="C2786" s="429"/>
      <c r="D2786" s="136"/>
      <c r="E2786" s="136"/>
      <c r="F2786" s="438"/>
      <c r="G2786" s="136"/>
      <c r="H2786" s="139"/>
      <c r="I2786" s="430"/>
      <c r="J2786" s="431"/>
      <c r="K2786" s="432"/>
      <c r="L2786" s="428"/>
      <c r="M2786" s="500"/>
      <c r="N2786" s="518"/>
      <c r="O2786" s="501"/>
      <c r="P2786" s="501"/>
      <c r="Q2786" s="519"/>
      <c r="R2786" s="502"/>
      <c r="S2786" s="502"/>
      <c r="T2786" s="503"/>
      <c r="U2786" s="504"/>
      <c r="V2786" s="505"/>
      <c r="W2786" s="505"/>
      <c r="X2786" s="505"/>
      <c r="Y2786" s="505"/>
      <c r="Z2786" s="506"/>
      <c r="AA2786" s="507"/>
      <c r="AB2786" s="508"/>
      <c r="AC2786" s="513"/>
      <c r="AD2786" s="508"/>
      <c r="AE2786" s="507"/>
      <c r="AF2786" s="513"/>
      <c r="AG2786" s="507"/>
      <c r="AH2786" s="508"/>
      <c r="AI2786" s="509"/>
      <c r="AJ2786" s="507"/>
      <c r="AK2786" s="507"/>
      <c r="AL2786" s="510"/>
      <c r="AM2786" s="511"/>
      <c r="AN2786" s="512"/>
      <c r="AO2786" s="511"/>
      <c r="AP2786" s="507"/>
      <c r="AQ2786" s="512"/>
      <c r="AR2786" s="513"/>
      <c r="AS2786" s="508"/>
      <c r="AT2786" s="511"/>
      <c r="AU2786" s="511"/>
      <c r="AV2786" s="511"/>
      <c r="AW2786" s="511"/>
      <c r="AX2786" s="511"/>
      <c r="AY2786" s="511"/>
      <c r="AZ2786" s="514"/>
      <c r="BA2786" s="515"/>
      <c r="BB2786" s="507"/>
      <c r="BC2786" s="505"/>
      <c r="BD2786" s="524"/>
      <c r="BE2786" s="506"/>
      <c r="BF2786" s="482"/>
      <c r="BG2786" s="483"/>
      <c r="BH2786" s="483"/>
      <c r="BI2786" s="465"/>
      <c r="BJ2786" s="465"/>
      <c r="BK2786" s="465"/>
      <c r="BL2786" s="465"/>
      <c r="BM2786" s="465"/>
      <c r="BN2786" s="465"/>
      <c r="BO2786" s="483"/>
      <c r="BP2786" s="483"/>
      <c r="BQ2786" s="483"/>
      <c r="BR2786" s="483"/>
      <c r="BS2786" s="483"/>
      <c r="BT2786" s="484"/>
      <c r="BU2786" s="484"/>
      <c r="BV2786" s="484"/>
      <c r="BW2786" s="516"/>
      <c r="BX2786" s="434"/>
      <c r="BY2786" s="490"/>
      <c r="BZ2786" s="491"/>
      <c r="CA2786" s="520"/>
      <c r="CB2786" s="520"/>
      <c r="CC2786" s="520"/>
      <c r="CD2786" s="520"/>
      <c r="CE2786" s="520"/>
      <c r="CF2786" s="520"/>
    </row>
    <row r="2787" spans="1:84" ht="13.8" thickBot="1" x14ac:dyDescent="0.3">
      <c r="A2787" s="133"/>
      <c r="B2787" s="134"/>
      <c r="C2787" s="429"/>
      <c r="D2787" s="136"/>
      <c r="E2787" s="136"/>
      <c r="F2787" s="438"/>
      <c r="G2787" s="136"/>
      <c r="H2787" s="139"/>
      <c r="I2787" s="430"/>
      <c r="J2787" s="431"/>
      <c r="K2787" s="432"/>
      <c r="L2787" s="428"/>
      <c r="M2787" s="500"/>
      <c r="N2787" s="518"/>
      <c r="O2787" s="501"/>
      <c r="P2787" s="501"/>
      <c r="Q2787" s="519"/>
      <c r="R2787" s="502"/>
      <c r="S2787" s="502"/>
      <c r="T2787" s="503"/>
      <c r="U2787" s="504"/>
      <c r="V2787" s="505"/>
      <c r="W2787" s="505"/>
      <c r="X2787" s="505"/>
      <c r="Y2787" s="505"/>
      <c r="Z2787" s="506"/>
      <c r="AA2787" s="507"/>
      <c r="AB2787" s="508"/>
      <c r="AC2787" s="513"/>
      <c r="AD2787" s="508"/>
      <c r="AE2787" s="507"/>
      <c r="AF2787" s="513"/>
      <c r="AG2787" s="507"/>
      <c r="AH2787" s="508"/>
      <c r="AI2787" s="509"/>
      <c r="AJ2787" s="507"/>
      <c r="AK2787" s="507"/>
      <c r="AL2787" s="510"/>
      <c r="AM2787" s="511"/>
      <c r="AN2787" s="512"/>
      <c r="AO2787" s="511"/>
      <c r="AP2787" s="507"/>
      <c r="AQ2787" s="512"/>
      <c r="AR2787" s="513"/>
      <c r="AS2787" s="508"/>
      <c r="AT2787" s="511"/>
      <c r="AU2787" s="511"/>
      <c r="AV2787" s="511"/>
      <c r="AW2787" s="511"/>
      <c r="AX2787" s="511"/>
      <c r="AY2787" s="511"/>
      <c r="AZ2787" s="514"/>
      <c r="BA2787" s="515"/>
      <c r="BB2787" s="507"/>
      <c r="BC2787" s="505"/>
      <c r="BD2787" s="524"/>
      <c r="BE2787" s="506"/>
      <c r="BF2787" s="482"/>
      <c r="BG2787" s="483"/>
      <c r="BH2787" s="483"/>
      <c r="BI2787" s="465"/>
      <c r="BJ2787" s="465"/>
      <c r="BK2787" s="465"/>
      <c r="BL2787" s="465"/>
      <c r="BM2787" s="465"/>
      <c r="BN2787" s="465"/>
      <c r="BO2787" s="483"/>
      <c r="BP2787" s="483"/>
      <c r="BQ2787" s="483"/>
      <c r="BR2787" s="483"/>
      <c r="BS2787" s="483"/>
      <c r="BT2787" s="484"/>
      <c r="BU2787" s="484"/>
      <c r="BV2787" s="484"/>
      <c r="BW2787" s="516"/>
      <c r="BX2787" s="434"/>
      <c r="BY2787" s="490"/>
      <c r="BZ2787" s="491"/>
      <c r="CA2787" s="520"/>
      <c r="CB2787" s="520"/>
      <c r="CC2787" s="520"/>
      <c r="CD2787" s="520"/>
      <c r="CE2787" s="520"/>
      <c r="CF2787" s="520"/>
    </row>
    <row r="2788" spans="1:84" ht="13.8" thickBot="1" x14ac:dyDescent="0.3">
      <c r="A2788" s="133"/>
      <c r="B2788" s="134"/>
      <c r="C2788" s="429"/>
      <c r="D2788" s="136"/>
      <c r="E2788" s="136"/>
      <c r="F2788" s="438"/>
      <c r="G2788" s="136"/>
      <c r="H2788" s="139"/>
      <c r="I2788" s="430"/>
      <c r="J2788" s="431"/>
      <c r="K2788" s="432"/>
      <c r="L2788" s="428"/>
      <c r="M2788" s="500"/>
      <c r="N2788" s="518"/>
      <c r="O2788" s="501"/>
      <c r="P2788" s="501"/>
      <c r="Q2788" s="519"/>
      <c r="R2788" s="502"/>
      <c r="S2788" s="502"/>
      <c r="T2788" s="503"/>
      <c r="U2788" s="504"/>
      <c r="V2788" s="505"/>
      <c r="W2788" s="505"/>
      <c r="X2788" s="505"/>
      <c r="Y2788" s="505"/>
      <c r="Z2788" s="506"/>
      <c r="AA2788" s="507"/>
      <c r="AB2788" s="508"/>
      <c r="AC2788" s="513"/>
      <c r="AD2788" s="508"/>
      <c r="AE2788" s="507"/>
      <c r="AF2788" s="513"/>
      <c r="AG2788" s="507"/>
      <c r="AH2788" s="508"/>
      <c r="AI2788" s="509"/>
      <c r="AJ2788" s="507"/>
      <c r="AK2788" s="507"/>
      <c r="AL2788" s="510"/>
      <c r="AM2788" s="511"/>
      <c r="AN2788" s="512"/>
      <c r="AO2788" s="511"/>
      <c r="AP2788" s="507"/>
      <c r="AQ2788" s="512"/>
      <c r="AR2788" s="513"/>
      <c r="AS2788" s="508"/>
      <c r="AT2788" s="511"/>
      <c r="AU2788" s="511"/>
      <c r="AV2788" s="511"/>
      <c r="AW2788" s="511"/>
      <c r="AX2788" s="511"/>
      <c r="AY2788" s="511"/>
      <c r="AZ2788" s="514"/>
      <c r="BA2788" s="515"/>
      <c r="BB2788" s="507"/>
      <c r="BC2788" s="505"/>
      <c r="BD2788" s="524"/>
      <c r="BE2788" s="506"/>
      <c r="BF2788" s="482"/>
      <c r="BG2788" s="483"/>
      <c r="BH2788" s="483"/>
      <c r="BI2788" s="465"/>
      <c r="BJ2788" s="465"/>
      <c r="BK2788" s="465"/>
      <c r="BL2788" s="465"/>
      <c r="BM2788" s="465"/>
      <c r="BN2788" s="465"/>
      <c r="BO2788" s="483"/>
      <c r="BP2788" s="483"/>
      <c r="BQ2788" s="483"/>
      <c r="BR2788" s="483"/>
      <c r="BS2788" s="483"/>
      <c r="BT2788" s="484"/>
      <c r="BU2788" s="484"/>
      <c r="BV2788" s="484"/>
      <c r="BW2788" s="516"/>
      <c r="BX2788" s="434"/>
      <c r="BY2788" s="490"/>
      <c r="BZ2788" s="491"/>
      <c r="CA2788" s="520"/>
      <c r="CB2788" s="520"/>
      <c r="CC2788" s="520"/>
      <c r="CD2788" s="520"/>
      <c r="CE2788" s="520"/>
      <c r="CF2788" s="520"/>
    </row>
    <row r="2789" spans="1:84" ht="13.8" thickBot="1" x14ac:dyDescent="0.3">
      <c r="A2789" s="133"/>
      <c r="B2789" s="134"/>
      <c r="C2789" s="429"/>
      <c r="D2789" s="136"/>
      <c r="E2789" s="136"/>
      <c r="F2789" s="438"/>
      <c r="G2789" s="136"/>
      <c r="H2789" s="139"/>
      <c r="I2789" s="430"/>
      <c r="J2789" s="431"/>
      <c r="K2789" s="432"/>
      <c r="L2789" s="428"/>
      <c r="M2789" s="500"/>
      <c r="N2789" s="518"/>
      <c r="O2789" s="501"/>
      <c r="P2789" s="501"/>
      <c r="Q2789" s="519"/>
      <c r="R2789" s="502"/>
      <c r="S2789" s="502"/>
      <c r="T2789" s="503"/>
      <c r="U2789" s="504"/>
      <c r="V2789" s="505"/>
      <c r="W2789" s="505"/>
      <c r="X2789" s="505"/>
      <c r="Y2789" s="505"/>
      <c r="Z2789" s="506"/>
      <c r="AA2789" s="507"/>
      <c r="AB2789" s="508"/>
      <c r="AC2789" s="513"/>
      <c r="AD2789" s="508"/>
      <c r="AE2789" s="507"/>
      <c r="AF2789" s="513"/>
      <c r="AG2789" s="507"/>
      <c r="AH2789" s="508"/>
      <c r="AI2789" s="509"/>
      <c r="AJ2789" s="507"/>
      <c r="AK2789" s="507"/>
      <c r="AL2789" s="510"/>
      <c r="AM2789" s="511"/>
      <c r="AN2789" s="512"/>
      <c r="AO2789" s="511"/>
      <c r="AP2789" s="507"/>
      <c r="AQ2789" s="512"/>
      <c r="AR2789" s="513"/>
      <c r="AS2789" s="508"/>
      <c r="AT2789" s="511"/>
      <c r="AU2789" s="511"/>
      <c r="AV2789" s="511"/>
      <c r="AW2789" s="511"/>
      <c r="AX2789" s="511"/>
      <c r="AY2789" s="511"/>
      <c r="AZ2789" s="514"/>
      <c r="BA2789" s="515"/>
      <c r="BB2789" s="507"/>
      <c r="BC2789" s="505"/>
      <c r="BD2789" s="524"/>
      <c r="BE2789" s="506"/>
      <c r="BF2789" s="482"/>
      <c r="BG2789" s="483"/>
      <c r="BH2789" s="483"/>
      <c r="BI2789" s="465"/>
      <c r="BJ2789" s="465"/>
      <c r="BK2789" s="465"/>
      <c r="BL2789" s="465"/>
      <c r="BM2789" s="465"/>
      <c r="BN2789" s="465"/>
      <c r="BO2789" s="483"/>
      <c r="BP2789" s="483"/>
      <c r="BQ2789" s="483"/>
      <c r="BR2789" s="483"/>
      <c r="BS2789" s="483"/>
      <c r="BT2789" s="484"/>
      <c r="BU2789" s="484"/>
      <c r="BV2789" s="484"/>
      <c r="BW2789" s="516"/>
      <c r="BX2789" s="434"/>
      <c r="BY2789" s="490"/>
      <c r="BZ2789" s="491"/>
      <c r="CA2789" s="520"/>
      <c r="CB2789" s="520"/>
      <c r="CC2789" s="520"/>
      <c r="CD2789" s="520"/>
      <c r="CE2789" s="520"/>
      <c r="CF2789" s="520"/>
    </row>
    <row r="2790" spans="1:84" ht="13.8" thickBot="1" x14ac:dyDescent="0.3">
      <c r="A2790" s="133"/>
      <c r="B2790" s="134"/>
      <c r="C2790" s="429"/>
      <c r="D2790" s="136"/>
      <c r="E2790" s="136"/>
      <c r="F2790" s="438"/>
      <c r="G2790" s="136"/>
      <c r="H2790" s="139"/>
      <c r="I2790" s="430"/>
      <c r="J2790" s="431"/>
      <c r="K2790" s="432"/>
      <c r="L2790" s="428"/>
      <c r="M2790" s="500"/>
      <c r="N2790" s="518"/>
      <c r="O2790" s="501"/>
      <c r="P2790" s="501"/>
      <c r="Q2790" s="519"/>
      <c r="R2790" s="502"/>
      <c r="S2790" s="502"/>
      <c r="T2790" s="503"/>
      <c r="U2790" s="504"/>
      <c r="V2790" s="505"/>
      <c r="W2790" s="505"/>
      <c r="X2790" s="505"/>
      <c r="Y2790" s="505"/>
      <c r="Z2790" s="506"/>
      <c r="AA2790" s="507"/>
      <c r="AB2790" s="508"/>
      <c r="AC2790" s="513"/>
      <c r="AD2790" s="508"/>
      <c r="AE2790" s="507"/>
      <c r="AF2790" s="513"/>
      <c r="AG2790" s="507"/>
      <c r="AH2790" s="508"/>
      <c r="AI2790" s="509"/>
      <c r="AJ2790" s="507"/>
      <c r="AK2790" s="507"/>
      <c r="AL2790" s="510"/>
      <c r="AM2790" s="511"/>
      <c r="AN2790" s="512"/>
      <c r="AO2790" s="511"/>
      <c r="AP2790" s="507"/>
      <c r="AQ2790" s="512"/>
      <c r="AR2790" s="513"/>
      <c r="AS2790" s="508"/>
      <c r="AT2790" s="511"/>
      <c r="AU2790" s="511"/>
      <c r="AV2790" s="511"/>
      <c r="AW2790" s="511"/>
      <c r="AX2790" s="511"/>
      <c r="AY2790" s="511"/>
      <c r="AZ2790" s="514"/>
      <c r="BA2790" s="515"/>
      <c r="BB2790" s="507"/>
      <c r="BC2790" s="505"/>
      <c r="BD2790" s="524"/>
      <c r="BE2790" s="506"/>
      <c r="BF2790" s="482"/>
      <c r="BG2790" s="483"/>
      <c r="BH2790" s="483"/>
      <c r="BI2790" s="465"/>
      <c r="BJ2790" s="465"/>
      <c r="BK2790" s="465"/>
      <c r="BL2790" s="465"/>
      <c r="BM2790" s="465"/>
      <c r="BN2790" s="465"/>
      <c r="BO2790" s="483"/>
      <c r="BP2790" s="483"/>
      <c r="BQ2790" s="483"/>
      <c r="BR2790" s="483"/>
      <c r="BS2790" s="483"/>
      <c r="BT2790" s="484"/>
      <c r="BU2790" s="484"/>
      <c r="BV2790" s="484"/>
      <c r="BW2790" s="516"/>
      <c r="BX2790" s="434"/>
      <c r="BY2790" s="490"/>
      <c r="BZ2790" s="491"/>
      <c r="CA2790" s="520"/>
      <c r="CB2790" s="520"/>
      <c r="CC2790" s="520"/>
      <c r="CD2790" s="520"/>
      <c r="CE2790" s="520"/>
      <c r="CF2790" s="520"/>
    </row>
    <row r="2791" spans="1:84" ht="13.8" thickBot="1" x14ac:dyDescent="0.3">
      <c r="A2791" s="133"/>
      <c r="B2791" s="134"/>
      <c r="C2791" s="429"/>
      <c r="D2791" s="136"/>
      <c r="E2791" s="136"/>
      <c r="F2791" s="438"/>
      <c r="G2791" s="136"/>
      <c r="H2791" s="139"/>
      <c r="I2791" s="430"/>
      <c r="J2791" s="431"/>
      <c r="K2791" s="432"/>
      <c r="L2791" s="428"/>
      <c r="M2791" s="500"/>
      <c r="N2791" s="518"/>
      <c r="O2791" s="501"/>
      <c r="P2791" s="501"/>
      <c r="Q2791" s="519"/>
      <c r="R2791" s="502"/>
      <c r="S2791" s="502"/>
      <c r="T2791" s="503"/>
      <c r="U2791" s="504"/>
      <c r="V2791" s="505"/>
      <c r="W2791" s="505"/>
      <c r="X2791" s="505"/>
      <c r="Y2791" s="505"/>
      <c r="Z2791" s="506"/>
      <c r="AA2791" s="507"/>
      <c r="AB2791" s="508"/>
      <c r="AC2791" s="513"/>
      <c r="AD2791" s="508"/>
      <c r="AE2791" s="507"/>
      <c r="AF2791" s="513"/>
      <c r="AG2791" s="507"/>
      <c r="AH2791" s="508"/>
      <c r="AI2791" s="509"/>
      <c r="AJ2791" s="507"/>
      <c r="AK2791" s="507"/>
      <c r="AL2791" s="510"/>
      <c r="AM2791" s="511"/>
      <c r="AN2791" s="512"/>
      <c r="AO2791" s="511"/>
      <c r="AP2791" s="507"/>
      <c r="AQ2791" s="512"/>
      <c r="AR2791" s="513"/>
      <c r="AS2791" s="508"/>
      <c r="AT2791" s="511"/>
      <c r="AU2791" s="511"/>
      <c r="AV2791" s="511"/>
      <c r="AW2791" s="511"/>
      <c r="AX2791" s="511"/>
      <c r="AY2791" s="511"/>
      <c r="AZ2791" s="514"/>
      <c r="BA2791" s="515"/>
      <c r="BB2791" s="507"/>
      <c r="BC2791" s="505"/>
      <c r="BD2791" s="524"/>
      <c r="BE2791" s="506"/>
      <c r="BF2791" s="482"/>
      <c r="BG2791" s="483"/>
      <c r="BH2791" s="483"/>
      <c r="BI2791" s="465"/>
      <c r="BJ2791" s="465"/>
      <c r="BK2791" s="465"/>
      <c r="BL2791" s="465"/>
      <c r="BM2791" s="465"/>
      <c r="BN2791" s="465"/>
      <c r="BO2791" s="483"/>
      <c r="BP2791" s="483"/>
      <c r="BQ2791" s="483"/>
      <c r="BR2791" s="483"/>
      <c r="BS2791" s="483"/>
      <c r="BT2791" s="484"/>
      <c r="BU2791" s="484"/>
      <c r="BV2791" s="484"/>
      <c r="BW2791" s="516"/>
      <c r="BX2791" s="434"/>
      <c r="BY2791" s="490"/>
      <c r="BZ2791" s="491"/>
      <c r="CA2791" s="520"/>
      <c r="CB2791" s="520"/>
      <c r="CC2791" s="520"/>
      <c r="CD2791" s="520"/>
      <c r="CE2791" s="520"/>
      <c r="CF2791" s="520"/>
    </row>
    <row r="2792" spans="1:84" ht="13.8" thickBot="1" x14ac:dyDescent="0.3">
      <c r="A2792" s="133"/>
      <c r="B2792" s="134"/>
      <c r="C2792" s="429"/>
      <c r="D2792" s="136"/>
      <c r="E2792" s="136"/>
      <c r="F2792" s="438"/>
      <c r="G2792" s="136"/>
      <c r="H2792" s="139"/>
      <c r="I2792" s="430"/>
      <c r="J2792" s="431"/>
      <c r="K2792" s="432"/>
      <c r="L2792" s="428"/>
      <c r="M2792" s="500"/>
      <c r="N2792" s="518"/>
      <c r="O2792" s="501"/>
      <c r="P2792" s="501"/>
      <c r="Q2792" s="519"/>
      <c r="R2792" s="502"/>
      <c r="S2792" s="502"/>
      <c r="T2792" s="503"/>
      <c r="U2792" s="504"/>
      <c r="V2792" s="505"/>
      <c r="W2792" s="505"/>
      <c r="X2792" s="505"/>
      <c r="Y2792" s="505"/>
      <c r="Z2792" s="506"/>
      <c r="AA2792" s="507"/>
      <c r="AB2792" s="508"/>
      <c r="AC2792" s="513"/>
      <c r="AD2792" s="508"/>
      <c r="AE2792" s="507"/>
      <c r="AF2792" s="513"/>
      <c r="AG2792" s="507"/>
      <c r="AH2792" s="508"/>
      <c r="AI2792" s="509"/>
      <c r="AJ2792" s="507"/>
      <c r="AK2792" s="507"/>
      <c r="AL2792" s="510"/>
      <c r="AM2792" s="511"/>
      <c r="AN2792" s="512"/>
      <c r="AO2792" s="511"/>
      <c r="AP2792" s="507"/>
      <c r="AQ2792" s="512"/>
      <c r="AR2792" s="513"/>
      <c r="AS2792" s="508"/>
      <c r="AT2792" s="511"/>
      <c r="AU2792" s="511"/>
      <c r="AV2792" s="511"/>
      <c r="AW2792" s="511"/>
      <c r="AX2792" s="511"/>
      <c r="AY2792" s="511"/>
      <c r="AZ2792" s="514"/>
      <c r="BA2792" s="515"/>
      <c r="BB2792" s="507"/>
      <c r="BC2792" s="505"/>
      <c r="BD2792" s="524"/>
      <c r="BE2792" s="506"/>
      <c r="BF2792" s="482"/>
      <c r="BG2792" s="483"/>
      <c r="BH2792" s="483"/>
      <c r="BI2792" s="465"/>
      <c r="BJ2792" s="465"/>
      <c r="BK2792" s="465"/>
      <c r="BL2792" s="465"/>
      <c r="BM2792" s="465"/>
      <c r="BN2792" s="465"/>
      <c r="BO2792" s="483"/>
      <c r="BP2792" s="483"/>
      <c r="BQ2792" s="483"/>
      <c r="BR2792" s="483"/>
      <c r="BS2792" s="483"/>
      <c r="BT2792" s="484"/>
      <c r="BU2792" s="484"/>
      <c r="BV2792" s="484"/>
      <c r="BW2792" s="516"/>
      <c r="BX2792" s="434"/>
      <c r="BY2792" s="490"/>
      <c r="BZ2792" s="491"/>
      <c r="CA2792" s="520"/>
      <c r="CB2792" s="520"/>
      <c r="CC2792" s="520"/>
      <c r="CD2792" s="520"/>
      <c r="CE2792" s="520"/>
      <c r="CF2792" s="520"/>
    </row>
    <row r="2793" spans="1:84" ht="13.8" thickBot="1" x14ac:dyDescent="0.3">
      <c r="A2793" s="133"/>
      <c r="B2793" s="134"/>
      <c r="C2793" s="429"/>
      <c r="D2793" s="136"/>
      <c r="E2793" s="136"/>
      <c r="F2793" s="438"/>
      <c r="G2793" s="136"/>
      <c r="H2793" s="139"/>
      <c r="I2793" s="430"/>
      <c r="J2793" s="431"/>
      <c r="K2793" s="432"/>
      <c r="L2793" s="428"/>
      <c r="M2793" s="500"/>
      <c r="N2793" s="518"/>
      <c r="O2793" s="501"/>
      <c r="P2793" s="501"/>
      <c r="Q2793" s="519"/>
      <c r="R2793" s="502"/>
      <c r="S2793" s="502"/>
      <c r="T2793" s="503"/>
      <c r="U2793" s="504"/>
      <c r="V2793" s="505"/>
      <c r="W2793" s="505"/>
      <c r="X2793" s="505"/>
      <c r="Y2793" s="505"/>
      <c r="Z2793" s="506"/>
      <c r="AA2793" s="507"/>
      <c r="AB2793" s="508"/>
      <c r="AC2793" s="513"/>
      <c r="AD2793" s="508"/>
      <c r="AE2793" s="507"/>
      <c r="AF2793" s="513"/>
      <c r="AG2793" s="507"/>
      <c r="AH2793" s="508"/>
      <c r="AI2793" s="509"/>
      <c r="AJ2793" s="507"/>
      <c r="AK2793" s="507"/>
      <c r="AL2793" s="510"/>
      <c r="AM2793" s="511"/>
      <c r="AN2793" s="512"/>
      <c r="AO2793" s="511"/>
      <c r="AP2793" s="507"/>
      <c r="AQ2793" s="512"/>
      <c r="AR2793" s="513"/>
      <c r="AS2793" s="508"/>
      <c r="AT2793" s="511"/>
      <c r="AU2793" s="511"/>
      <c r="AV2793" s="511"/>
      <c r="AW2793" s="511"/>
      <c r="AX2793" s="511"/>
      <c r="AY2793" s="511"/>
      <c r="AZ2793" s="514"/>
      <c r="BA2793" s="515"/>
      <c r="BB2793" s="507"/>
      <c r="BC2793" s="505"/>
      <c r="BD2793" s="524"/>
      <c r="BE2793" s="506"/>
      <c r="BF2793" s="482"/>
      <c r="BG2793" s="483"/>
      <c r="BH2793" s="483"/>
      <c r="BI2793" s="465"/>
      <c r="BJ2793" s="465"/>
      <c r="BK2793" s="465"/>
      <c r="BL2793" s="465"/>
      <c r="BM2793" s="465"/>
      <c r="BN2793" s="465"/>
      <c r="BO2793" s="483"/>
      <c r="BP2793" s="483"/>
      <c r="BQ2793" s="483"/>
      <c r="BR2793" s="483"/>
      <c r="BS2793" s="483"/>
      <c r="BT2793" s="484"/>
      <c r="BU2793" s="484"/>
      <c r="BV2793" s="484"/>
      <c r="BW2793" s="516"/>
      <c r="BX2793" s="434"/>
      <c r="BY2793" s="490"/>
      <c r="BZ2793" s="491"/>
      <c r="CA2793" s="520"/>
      <c r="CB2793" s="520"/>
      <c r="CC2793" s="520"/>
      <c r="CD2793" s="520"/>
      <c r="CE2793" s="520"/>
      <c r="CF2793" s="520"/>
    </row>
    <row r="2794" spans="1:84" ht="13.8" thickBot="1" x14ac:dyDescent="0.3">
      <c r="A2794" s="133"/>
      <c r="B2794" s="134"/>
      <c r="C2794" s="429"/>
      <c r="D2794" s="136"/>
      <c r="E2794" s="136"/>
      <c r="F2794" s="438"/>
      <c r="G2794" s="136"/>
      <c r="H2794" s="139"/>
      <c r="I2794" s="430"/>
      <c r="J2794" s="431"/>
      <c r="K2794" s="432"/>
      <c r="L2794" s="428"/>
      <c r="M2794" s="500"/>
      <c r="N2794" s="518"/>
      <c r="O2794" s="501"/>
      <c r="P2794" s="501"/>
      <c r="Q2794" s="519"/>
      <c r="R2794" s="502"/>
      <c r="S2794" s="502"/>
      <c r="T2794" s="503"/>
      <c r="U2794" s="504"/>
      <c r="V2794" s="505"/>
      <c r="W2794" s="505"/>
      <c r="X2794" s="505"/>
      <c r="Y2794" s="505"/>
      <c r="Z2794" s="506"/>
      <c r="AA2794" s="507"/>
      <c r="AB2794" s="508"/>
      <c r="AC2794" s="513"/>
      <c r="AD2794" s="508"/>
      <c r="AE2794" s="507"/>
      <c r="AF2794" s="513"/>
      <c r="AG2794" s="507"/>
      <c r="AH2794" s="508"/>
      <c r="AI2794" s="509"/>
      <c r="AJ2794" s="507"/>
      <c r="AK2794" s="507"/>
      <c r="AL2794" s="510"/>
      <c r="AM2794" s="511"/>
      <c r="AN2794" s="512"/>
      <c r="AO2794" s="511"/>
      <c r="AP2794" s="507"/>
      <c r="AQ2794" s="512"/>
      <c r="AR2794" s="513"/>
      <c r="AS2794" s="508"/>
      <c r="AT2794" s="511"/>
      <c r="AU2794" s="511"/>
      <c r="AV2794" s="511"/>
      <c r="AW2794" s="511"/>
      <c r="AX2794" s="511"/>
      <c r="AY2794" s="511"/>
      <c r="AZ2794" s="514"/>
      <c r="BA2794" s="515"/>
      <c r="BB2794" s="507"/>
      <c r="BC2794" s="505"/>
      <c r="BD2794" s="524"/>
      <c r="BE2794" s="506"/>
      <c r="BF2794" s="482"/>
      <c r="BG2794" s="483"/>
      <c r="BH2794" s="483"/>
      <c r="BI2794" s="465"/>
      <c r="BJ2794" s="465"/>
      <c r="BK2794" s="465"/>
      <c r="BL2794" s="465"/>
      <c r="BM2794" s="465"/>
      <c r="BN2794" s="465"/>
      <c r="BO2794" s="483"/>
      <c r="BP2794" s="483"/>
      <c r="BQ2794" s="483"/>
      <c r="BR2794" s="483"/>
      <c r="BS2794" s="483"/>
      <c r="BT2794" s="484"/>
      <c r="BU2794" s="484"/>
      <c r="BV2794" s="484"/>
      <c r="BW2794" s="516"/>
      <c r="BX2794" s="434"/>
      <c r="BY2794" s="490"/>
      <c r="BZ2794" s="491"/>
      <c r="CA2794" s="520"/>
      <c r="CB2794" s="520"/>
      <c r="CC2794" s="520"/>
      <c r="CD2794" s="520"/>
      <c r="CE2794" s="520"/>
      <c r="CF2794" s="520"/>
    </row>
    <row r="2795" spans="1:84" ht="13.8" thickBot="1" x14ac:dyDescent="0.3">
      <c r="A2795" s="133"/>
      <c r="B2795" s="134"/>
      <c r="C2795" s="429"/>
      <c r="D2795" s="136"/>
      <c r="E2795" s="136"/>
      <c r="F2795" s="438"/>
      <c r="G2795" s="136"/>
      <c r="H2795" s="139"/>
      <c r="I2795" s="430"/>
      <c r="J2795" s="431"/>
      <c r="K2795" s="432"/>
      <c r="L2795" s="428"/>
      <c r="M2795" s="500"/>
      <c r="N2795" s="518"/>
      <c r="O2795" s="501"/>
      <c r="P2795" s="501"/>
      <c r="Q2795" s="519"/>
      <c r="R2795" s="502"/>
      <c r="S2795" s="502"/>
      <c r="T2795" s="503"/>
      <c r="U2795" s="504"/>
      <c r="V2795" s="505"/>
      <c r="W2795" s="505"/>
      <c r="X2795" s="505"/>
      <c r="Y2795" s="505"/>
      <c r="Z2795" s="506"/>
      <c r="AA2795" s="507"/>
      <c r="AB2795" s="508"/>
      <c r="AC2795" s="513"/>
      <c r="AD2795" s="508"/>
      <c r="AE2795" s="507"/>
      <c r="AF2795" s="513"/>
      <c r="AG2795" s="507"/>
      <c r="AH2795" s="508"/>
      <c r="AI2795" s="509"/>
      <c r="AJ2795" s="507"/>
      <c r="AK2795" s="507"/>
      <c r="AL2795" s="510"/>
      <c r="AM2795" s="511"/>
      <c r="AN2795" s="512"/>
      <c r="AO2795" s="511"/>
      <c r="AP2795" s="507"/>
      <c r="AQ2795" s="512"/>
      <c r="AR2795" s="513"/>
      <c r="AS2795" s="508"/>
      <c r="AT2795" s="511"/>
      <c r="AU2795" s="511"/>
      <c r="AV2795" s="511"/>
      <c r="AW2795" s="511"/>
      <c r="AX2795" s="511"/>
      <c r="AY2795" s="511"/>
      <c r="AZ2795" s="514"/>
      <c r="BA2795" s="515"/>
      <c r="BB2795" s="507"/>
      <c r="BC2795" s="505"/>
      <c r="BD2795" s="524"/>
      <c r="BE2795" s="506"/>
      <c r="BF2795" s="482"/>
      <c r="BG2795" s="483"/>
      <c r="BH2795" s="483"/>
      <c r="BI2795" s="465"/>
      <c r="BJ2795" s="465"/>
      <c r="BK2795" s="465"/>
      <c r="BL2795" s="465"/>
      <c r="BM2795" s="465"/>
      <c r="BN2795" s="465"/>
      <c r="BO2795" s="483"/>
      <c r="BP2795" s="483"/>
      <c r="BQ2795" s="483"/>
      <c r="BR2795" s="483"/>
      <c r="BS2795" s="483"/>
      <c r="BT2795" s="484"/>
      <c r="BU2795" s="484"/>
      <c r="BV2795" s="484"/>
      <c r="BW2795" s="516"/>
      <c r="BX2795" s="434"/>
      <c r="BY2795" s="490"/>
      <c r="BZ2795" s="491"/>
      <c r="CA2795" s="520"/>
      <c r="CB2795" s="520"/>
      <c r="CC2795" s="520"/>
      <c r="CD2795" s="520"/>
      <c r="CE2795" s="520"/>
      <c r="CF2795" s="520"/>
    </row>
    <row r="2796" spans="1:84" ht="13.8" thickBot="1" x14ac:dyDescent="0.3">
      <c r="A2796" s="133"/>
      <c r="B2796" s="134"/>
      <c r="C2796" s="429"/>
      <c r="D2796" s="136"/>
      <c r="E2796" s="136"/>
      <c r="F2796" s="438"/>
      <c r="G2796" s="136"/>
      <c r="H2796" s="139"/>
      <c r="I2796" s="430"/>
      <c r="J2796" s="431"/>
      <c r="K2796" s="432"/>
      <c r="L2796" s="428"/>
      <c r="M2796" s="500"/>
      <c r="N2796" s="518"/>
      <c r="O2796" s="501"/>
      <c r="P2796" s="501"/>
      <c r="Q2796" s="519"/>
      <c r="R2796" s="502"/>
      <c r="S2796" s="502"/>
      <c r="T2796" s="503"/>
      <c r="U2796" s="504"/>
      <c r="V2796" s="505"/>
      <c r="W2796" s="505"/>
      <c r="X2796" s="505"/>
      <c r="Y2796" s="505"/>
      <c r="Z2796" s="506"/>
      <c r="AA2796" s="507"/>
      <c r="AB2796" s="508"/>
      <c r="AC2796" s="513"/>
      <c r="AD2796" s="508"/>
      <c r="AE2796" s="507"/>
      <c r="AF2796" s="513"/>
      <c r="AG2796" s="507"/>
      <c r="AH2796" s="508"/>
      <c r="AI2796" s="509"/>
      <c r="AJ2796" s="507"/>
      <c r="AK2796" s="507"/>
      <c r="AL2796" s="510"/>
      <c r="AM2796" s="511"/>
      <c r="AN2796" s="512"/>
      <c r="AO2796" s="511"/>
      <c r="AP2796" s="507"/>
      <c r="AQ2796" s="512"/>
      <c r="AR2796" s="513"/>
      <c r="AS2796" s="508"/>
      <c r="AT2796" s="511"/>
      <c r="AU2796" s="511"/>
      <c r="AV2796" s="511"/>
      <c r="AW2796" s="511"/>
      <c r="AX2796" s="511"/>
      <c r="AY2796" s="511"/>
      <c r="AZ2796" s="514"/>
      <c r="BA2796" s="515"/>
      <c r="BB2796" s="507"/>
      <c r="BC2796" s="505"/>
      <c r="BD2796" s="524"/>
      <c r="BE2796" s="506"/>
      <c r="BF2796" s="482"/>
      <c r="BG2796" s="483"/>
      <c r="BH2796" s="483"/>
      <c r="BI2796" s="465"/>
      <c r="BJ2796" s="465"/>
      <c r="BK2796" s="465"/>
      <c r="BL2796" s="465"/>
      <c r="BM2796" s="465"/>
      <c r="BN2796" s="465"/>
      <c r="BO2796" s="483"/>
      <c r="BP2796" s="483"/>
      <c r="BQ2796" s="483"/>
      <c r="BR2796" s="483"/>
      <c r="BS2796" s="483"/>
      <c r="BT2796" s="484"/>
      <c r="BU2796" s="484"/>
      <c r="BV2796" s="484"/>
      <c r="BW2796" s="516"/>
      <c r="BX2796" s="434"/>
      <c r="BY2796" s="490"/>
      <c r="BZ2796" s="491"/>
      <c r="CA2796" s="520"/>
      <c r="CB2796" s="520"/>
      <c r="CC2796" s="520"/>
      <c r="CD2796" s="520"/>
      <c r="CE2796" s="520"/>
      <c r="CF2796" s="520"/>
    </row>
    <row r="2797" spans="1:84" ht="13.8" thickBot="1" x14ac:dyDescent="0.3">
      <c r="A2797" s="133"/>
      <c r="B2797" s="134"/>
      <c r="C2797" s="429"/>
      <c r="D2797" s="136"/>
      <c r="E2797" s="136"/>
      <c r="F2797" s="438"/>
      <c r="G2797" s="136"/>
      <c r="H2797" s="139"/>
      <c r="I2797" s="430"/>
      <c r="J2797" s="431"/>
      <c r="K2797" s="432"/>
      <c r="L2797" s="428"/>
      <c r="M2797" s="500"/>
      <c r="N2797" s="518"/>
      <c r="O2797" s="501"/>
      <c r="P2797" s="501"/>
      <c r="Q2797" s="519"/>
      <c r="R2797" s="502"/>
      <c r="S2797" s="502"/>
      <c r="T2797" s="503"/>
      <c r="U2797" s="504"/>
      <c r="V2797" s="505"/>
      <c r="W2797" s="505"/>
      <c r="X2797" s="505"/>
      <c r="Y2797" s="505"/>
      <c r="Z2797" s="506"/>
      <c r="AA2797" s="507"/>
      <c r="AB2797" s="508"/>
      <c r="AC2797" s="513"/>
      <c r="AD2797" s="508"/>
      <c r="AE2797" s="507"/>
      <c r="AF2797" s="513"/>
      <c r="AG2797" s="507"/>
      <c r="AH2797" s="508"/>
      <c r="AI2797" s="509"/>
      <c r="AJ2797" s="507"/>
      <c r="AK2797" s="507"/>
      <c r="AL2797" s="510"/>
      <c r="AM2797" s="511"/>
      <c r="AN2797" s="512"/>
      <c r="AO2797" s="511"/>
      <c r="AP2797" s="507"/>
      <c r="AQ2797" s="512"/>
      <c r="AR2797" s="513"/>
      <c r="AS2797" s="508"/>
      <c r="AT2797" s="511"/>
      <c r="AU2797" s="511"/>
      <c r="AV2797" s="511"/>
      <c r="AW2797" s="511"/>
      <c r="AX2797" s="511"/>
      <c r="AY2797" s="511"/>
      <c r="AZ2797" s="514"/>
      <c r="BA2797" s="515"/>
      <c r="BB2797" s="507"/>
      <c r="BC2797" s="505"/>
      <c r="BD2797" s="524"/>
      <c r="BE2797" s="506"/>
      <c r="BF2797" s="482"/>
      <c r="BG2797" s="483"/>
      <c r="BH2797" s="483"/>
      <c r="BI2797" s="465"/>
      <c r="BJ2797" s="465"/>
      <c r="BK2797" s="465"/>
      <c r="BL2797" s="465"/>
      <c r="BM2797" s="465"/>
      <c r="BN2797" s="465"/>
      <c r="BO2797" s="483"/>
      <c r="BP2797" s="483"/>
      <c r="BQ2797" s="483"/>
      <c r="BR2797" s="483"/>
      <c r="BS2797" s="483"/>
      <c r="BT2797" s="484"/>
      <c r="BU2797" s="484"/>
      <c r="BV2797" s="484"/>
      <c r="BW2797" s="516"/>
      <c r="BX2797" s="434"/>
      <c r="BY2797" s="490"/>
      <c r="BZ2797" s="491"/>
      <c r="CA2797" s="520"/>
      <c r="CB2797" s="520"/>
      <c r="CC2797" s="520"/>
      <c r="CD2797" s="520"/>
      <c r="CE2797" s="520"/>
      <c r="CF2797" s="520"/>
    </row>
    <row r="2798" spans="1:84" ht="13.8" thickBot="1" x14ac:dyDescent="0.3">
      <c r="A2798" s="133"/>
      <c r="B2798" s="134"/>
      <c r="C2798" s="429"/>
      <c r="D2798" s="136"/>
      <c r="E2798" s="136"/>
      <c r="F2798" s="438"/>
      <c r="G2798" s="136"/>
      <c r="H2798" s="139"/>
      <c r="I2798" s="430"/>
      <c r="J2798" s="431"/>
      <c r="K2798" s="432"/>
      <c r="L2798" s="428"/>
      <c r="M2798" s="500"/>
      <c r="N2798" s="518"/>
      <c r="O2798" s="501"/>
      <c r="P2798" s="501"/>
      <c r="Q2798" s="519"/>
      <c r="R2798" s="502"/>
      <c r="S2798" s="502"/>
      <c r="T2798" s="503"/>
      <c r="U2798" s="504"/>
      <c r="V2798" s="505"/>
      <c r="W2798" s="505"/>
      <c r="X2798" s="505"/>
      <c r="Y2798" s="505"/>
      <c r="Z2798" s="506"/>
      <c r="AA2798" s="507"/>
      <c r="AB2798" s="508"/>
      <c r="AC2798" s="513"/>
      <c r="AD2798" s="508"/>
      <c r="AE2798" s="507"/>
      <c r="AF2798" s="513"/>
      <c r="AG2798" s="507"/>
      <c r="AH2798" s="508"/>
      <c r="AI2798" s="509"/>
      <c r="AJ2798" s="507"/>
      <c r="AK2798" s="507"/>
      <c r="AL2798" s="510"/>
      <c r="AM2798" s="511"/>
      <c r="AN2798" s="512"/>
      <c r="AO2798" s="511"/>
      <c r="AP2798" s="507"/>
      <c r="AQ2798" s="512"/>
      <c r="AR2798" s="513"/>
      <c r="AS2798" s="508"/>
      <c r="AT2798" s="511"/>
      <c r="AU2798" s="511"/>
      <c r="AV2798" s="511"/>
      <c r="AW2798" s="511"/>
      <c r="AX2798" s="511"/>
      <c r="AY2798" s="511"/>
      <c r="AZ2798" s="514"/>
      <c r="BA2798" s="515"/>
      <c r="BB2798" s="507"/>
      <c r="BC2798" s="505"/>
      <c r="BD2798" s="524"/>
      <c r="BE2798" s="506"/>
      <c r="BF2798" s="482"/>
      <c r="BG2798" s="483"/>
      <c r="BH2798" s="483"/>
      <c r="BI2798" s="465"/>
      <c r="BJ2798" s="465"/>
      <c r="BK2798" s="465"/>
      <c r="BL2798" s="465"/>
      <c r="BM2798" s="465"/>
      <c r="BN2798" s="465"/>
      <c r="BO2798" s="483"/>
      <c r="BP2798" s="483"/>
      <c r="BQ2798" s="483"/>
      <c r="BR2798" s="483"/>
      <c r="BS2798" s="483"/>
      <c r="BT2798" s="484"/>
      <c r="BU2798" s="484"/>
      <c r="BV2798" s="484"/>
      <c r="BW2798" s="516"/>
      <c r="BX2798" s="434"/>
      <c r="BY2798" s="490"/>
      <c r="BZ2798" s="491"/>
      <c r="CA2798" s="520"/>
      <c r="CB2798" s="520"/>
      <c r="CC2798" s="520"/>
      <c r="CD2798" s="520"/>
      <c r="CE2798" s="520"/>
      <c r="CF2798" s="520"/>
    </row>
    <row r="2799" spans="1:84" ht="13.8" thickBot="1" x14ac:dyDescent="0.3">
      <c r="A2799" s="133"/>
      <c r="B2799" s="134"/>
      <c r="C2799" s="429"/>
      <c r="D2799" s="136"/>
      <c r="E2799" s="136"/>
      <c r="F2799" s="438"/>
      <c r="G2799" s="136"/>
      <c r="H2799" s="139"/>
      <c r="I2799" s="430"/>
      <c r="J2799" s="431"/>
      <c r="K2799" s="432"/>
      <c r="L2799" s="428"/>
      <c r="M2799" s="500"/>
      <c r="N2799" s="518"/>
      <c r="O2799" s="501"/>
      <c r="P2799" s="501"/>
      <c r="Q2799" s="519"/>
      <c r="R2799" s="502"/>
      <c r="S2799" s="502"/>
      <c r="T2799" s="503"/>
      <c r="U2799" s="504"/>
      <c r="V2799" s="505"/>
      <c r="W2799" s="505"/>
      <c r="X2799" s="505"/>
      <c r="Y2799" s="505"/>
      <c r="Z2799" s="506"/>
      <c r="AA2799" s="507"/>
      <c r="AB2799" s="508"/>
      <c r="AC2799" s="513"/>
      <c r="AD2799" s="508"/>
      <c r="AE2799" s="507"/>
      <c r="AF2799" s="513"/>
      <c r="AG2799" s="507"/>
      <c r="AH2799" s="508"/>
      <c r="AI2799" s="509"/>
      <c r="AJ2799" s="507"/>
      <c r="AK2799" s="507"/>
      <c r="AL2799" s="510"/>
      <c r="AM2799" s="511"/>
      <c r="AN2799" s="512"/>
      <c r="AO2799" s="511"/>
      <c r="AP2799" s="507"/>
      <c r="AQ2799" s="512"/>
      <c r="AR2799" s="513"/>
      <c r="AS2799" s="508"/>
      <c r="AT2799" s="511"/>
      <c r="AU2799" s="511"/>
      <c r="AV2799" s="511"/>
      <c r="AW2799" s="511"/>
      <c r="AX2799" s="511"/>
      <c r="AY2799" s="511"/>
      <c r="AZ2799" s="514"/>
      <c r="BA2799" s="515"/>
      <c r="BB2799" s="507"/>
      <c r="BC2799" s="505"/>
      <c r="BD2799" s="524"/>
      <c r="BE2799" s="506"/>
      <c r="BF2799" s="482"/>
      <c r="BG2799" s="483"/>
      <c r="BH2799" s="483"/>
      <c r="BI2799" s="465"/>
      <c r="BJ2799" s="465"/>
      <c r="BK2799" s="465"/>
      <c r="BL2799" s="465"/>
      <c r="BM2799" s="465"/>
      <c r="BN2799" s="465"/>
      <c r="BO2799" s="483"/>
      <c r="BP2799" s="483"/>
      <c r="BQ2799" s="483"/>
      <c r="BR2799" s="483"/>
      <c r="BS2799" s="483"/>
      <c r="BT2799" s="484"/>
      <c r="BU2799" s="484"/>
      <c r="BV2799" s="484"/>
      <c r="BW2799" s="516"/>
      <c r="BX2799" s="434"/>
      <c r="BY2799" s="490"/>
      <c r="BZ2799" s="491"/>
      <c r="CA2799" s="520"/>
      <c r="CB2799" s="520"/>
      <c r="CC2799" s="520"/>
      <c r="CD2799" s="520"/>
      <c r="CE2799" s="520"/>
      <c r="CF2799" s="520"/>
    </row>
    <row r="2800" spans="1:84" ht="13.8" thickBot="1" x14ac:dyDescent="0.3">
      <c r="A2800" s="133"/>
      <c r="B2800" s="134"/>
      <c r="C2800" s="429"/>
      <c r="D2800" s="136"/>
      <c r="E2800" s="136"/>
      <c r="F2800" s="438"/>
      <c r="G2800" s="136"/>
      <c r="H2800" s="139"/>
      <c r="I2800" s="430"/>
      <c r="J2800" s="431"/>
      <c r="K2800" s="432"/>
      <c r="L2800" s="428"/>
      <c r="M2800" s="500"/>
      <c r="N2800" s="518"/>
      <c r="O2800" s="501"/>
      <c r="P2800" s="501"/>
      <c r="Q2800" s="519"/>
      <c r="R2800" s="502"/>
      <c r="S2800" s="502"/>
      <c r="T2800" s="503"/>
      <c r="U2800" s="504"/>
      <c r="V2800" s="505"/>
      <c r="W2800" s="505"/>
      <c r="X2800" s="505"/>
      <c r="Y2800" s="505"/>
      <c r="Z2800" s="506"/>
      <c r="AA2800" s="507"/>
      <c r="AB2800" s="508"/>
      <c r="AC2800" s="513"/>
      <c r="AD2800" s="508"/>
      <c r="AE2800" s="507"/>
      <c r="AF2800" s="513"/>
      <c r="AG2800" s="507"/>
      <c r="AH2800" s="508"/>
      <c r="AI2800" s="509"/>
      <c r="AJ2800" s="507"/>
      <c r="AK2800" s="507"/>
      <c r="AL2800" s="510"/>
      <c r="AM2800" s="511"/>
      <c r="AN2800" s="512"/>
      <c r="AO2800" s="511"/>
      <c r="AP2800" s="507"/>
      <c r="AQ2800" s="512"/>
      <c r="AR2800" s="513"/>
      <c r="AS2800" s="508"/>
      <c r="AT2800" s="511"/>
      <c r="AU2800" s="511"/>
      <c r="AV2800" s="511"/>
      <c r="AW2800" s="511"/>
      <c r="AX2800" s="511"/>
      <c r="AY2800" s="511"/>
      <c r="AZ2800" s="514"/>
      <c r="BA2800" s="515"/>
      <c r="BB2800" s="507"/>
      <c r="BC2800" s="505"/>
      <c r="BD2800" s="524"/>
      <c r="BE2800" s="506"/>
      <c r="BF2800" s="482"/>
      <c r="BG2800" s="483"/>
      <c r="BH2800" s="483"/>
      <c r="BI2800" s="465"/>
      <c r="BJ2800" s="465"/>
      <c r="BK2800" s="465"/>
      <c r="BL2800" s="465"/>
      <c r="BM2800" s="465"/>
      <c r="BN2800" s="465"/>
      <c r="BO2800" s="483"/>
      <c r="BP2800" s="483"/>
      <c r="BQ2800" s="483"/>
      <c r="BR2800" s="483"/>
      <c r="BS2800" s="483"/>
      <c r="BT2800" s="484"/>
      <c r="BU2800" s="484"/>
      <c r="BV2800" s="484"/>
      <c r="BW2800" s="516"/>
      <c r="BX2800" s="434"/>
      <c r="BY2800" s="490"/>
      <c r="BZ2800" s="491"/>
      <c r="CA2800" s="520"/>
      <c r="CB2800" s="520"/>
      <c r="CC2800" s="520"/>
      <c r="CD2800" s="520"/>
      <c r="CE2800" s="520"/>
      <c r="CF2800" s="520"/>
    </row>
    <row r="2801" spans="1:84" ht="13.8" thickBot="1" x14ac:dyDescent="0.3">
      <c r="A2801" s="133"/>
      <c r="B2801" s="134"/>
      <c r="C2801" s="429"/>
      <c r="D2801" s="136"/>
      <c r="E2801" s="136"/>
      <c r="F2801" s="438"/>
      <c r="G2801" s="136"/>
      <c r="H2801" s="139"/>
      <c r="I2801" s="430"/>
      <c r="J2801" s="431"/>
      <c r="K2801" s="432"/>
      <c r="L2801" s="428"/>
      <c r="M2801" s="500"/>
      <c r="N2801" s="518"/>
      <c r="O2801" s="501"/>
      <c r="P2801" s="501"/>
      <c r="Q2801" s="519"/>
      <c r="R2801" s="502"/>
      <c r="S2801" s="502"/>
      <c r="T2801" s="503"/>
      <c r="U2801" s="504"/>
      <c r="V2801" s="505"/>
      <c r="W2801" s="505"/>
      <c r="X2801" s="505"/>
      <c r="Y2801" s="505"/>
      <c r="Z2801" s="506"/>
      <c r="AA2801" s="507"/>
      <c r="AB2801" s="508"/>
      <c r="AC2801" s="513"/>
      <c r="AD2801" s="508"/>
      <c r="AE2801" s="507"/>
      <c r="AF2801" s="513"/>
      <c r="AG2801" s="507"/>
      <c r="AH2801" s="508"/>
      <c r="AI2801" s="509"/>
      <c r="AJ2801" s="507"/>
      <c r="AK2801" s="507"/>
      <c r="AL2801" s="510"/>
      <c r="AM2801" s="511"/>
      <c r="AN2801" s="512"/>
      <c r="AO2801" s="511"/>
      <c r="AP2801" s="507"/>
      <c r="AQ2801" s="512"/>
      <c r="AR2801" s="513"/>
      <c r="AS2801" s="508"/>
      <c r="AT2801" s="511"/>
      <c r="AU2801" s="511"/>
      <c r="AV2801" s="511"/>
      <c r="AW2801" s="511"/>
      <c r="AX2801" s="511"/>
      <c r="AY2801" s="511"/>
      <c r="AZ2801" s="514"/>
      <c r="BA2801" s="515"/>
      <c r="BB2801" s="507"/>
      <c r="BC2801" s="505"/>
      <c r="BD2801" s="524"/>
      <c r="BE2801" s="506"/>
      <c r="BF2801" s="482"/>
      <c r="BG2801" s="483"/>
      <c r="BH2801" s="483"/>
      <c r="BI2801" s="465"/>
      <c r="BJ2801" s="465"/>
      <c r="BK2801" s="465"/>
      <c r="BL2801" s="465"/>
      <c r="BM2801" s="465"/>
      <c r="BN2801" s="465"/>
      <c r="BO2801" s="483"/>
      <c r="BP2801" s="483"/>
      <c r="BQ2801" s="483"/>
      <c r="BR2801" s="483"/>
      <c r="BS2801" s="483"/>
      <c r="BT2801" s="484"/>
      <c r="BU2801" s="484"/>
      <c r="BV2801" s="484"/>
      <c r="BW2801" s="516"/>
      <c r="BX2801" s="434"/>
      <c r="BY2801" s="490"/>
      <c r="BZ2801" s="491"/>
      <c r="CA2801" s="520"/>
      <c r="CB2801" s="520"/>
      <c r="CC2801" s="520"/>
      <c r="CD2801" s="520"/>
      <c r="CE2801" s="520"/>
      <c r="CF2801" s="520"/>
    </row>
    <row r="2802" spans="1:84" ht="13.8" thickBot="1" x14ac:dyDescent="0.3">
      <c r="A2802" s="133"/>
      <c r="B2802" s="134"/>
      <c r="C2802" s="429"/>
      <c r="D2802" s="136"/>
      <c r="E2802" s="136"/>
      <c r="F2802" s="438"/>
      <c r="G2802" s="136"/>
      <c r="H2802" s="139"/>
      <c r="I2802" s="430"/>
      <c r="J2802" s="431"/>
      <c r="K2802" s="432"/>
      <c r="L2802" s="428"/>
      <c r="M2802" s="500"/>
      <c r="N2802" s="518"/>
      <c r="O2802" s="501"/>
      <c r="P2802" s="501"/>
      <c r="Q2802" s="519"/>
      <c r="R2802" s="502"/>
      <c r="S2802" s="502"/>
      <c r="T2802" s="503"/>
      <c r="U2802" s="504"/>
      <c r="V2802" s="505"/>
      <c r="W2802" s="505"/>
      <c r="X2802" s="505"/>
      <c r="Y2802" s="505"/>
      <c r="Z2802" s="506"/>
      <c r="AA2802" s="507"/>
      <c r="AB2802" s="508"/>
      <c r="AC2802" s="513"/>
      <c r="AD2802" s="508"/>
      <c r="AE2802" s="507"/>
      <c r="AF2802" s="513"/>
      <c r="AG2802" s="507"/>
      <c r="AH2802" s="508"/>
      <c r="AI2802" s="509"/>
      <c r="AJ2802" s="507"/>
      <c r="AK2802" s="507"/>
      <c r="AL2802" s="510"/>
      <c r="AM2802" s="511"/>
      <c r="AN2802" s="512"/>
      <c r="AO2802" s="511"/>
      <c r="AP2802" s="507"/>
      <c r="AQ2802" s="512"/>
      <c r="AR2802" s="513"/>
      <c r="AS2802" s="508"/>
      <c r="AT2802" s="511"/>
      <c r="AU2802" s="511"/>
      <c r="AV2802" s="511"/>
      <c r="AW2802" s="511"/>
      <c r="AX2802" s="511"/>
      <c r="AY2802" s="511"/>
      <c r="AZ2802" s="514"/>
      <c r="BA2802" s="515"/>
      <c r="BB2802" s="507"/>
      <c r="BC2802" s="505"/>
      <c r="BD2802" s="524"/>
      <c r="BE2802" s="506"/>
      <c r="BF2802" s="482"/>
      <c r="BG2802" s="483"/>
      <c r="BH2802" s="483"/>
      <c r="BI2802" s="465"/>
      <c r="BJ2802" s="465"/>
      <c r="BK2802" s="465"/>
      <c r="BL2802" s="465"/>
      <c r="BM2802" s="465"/>
      <c r="BN2802" s="465"/>
      <c r="BO2802" s="483"/>
      <c r="BP2802" s="483"/>
      <c r="BQ2802" s="483"/>
      <c r="BR2802" s="483"/>
      <c r="BS2802" s="483"/>
      <c r="BT2802" s="484"/>
      <c r="BU2802" s="484"/>
      <c r="BV2802" s="484"/>
      <c r="BW2802" s="516"/>
      <c r="BX2802" s="434"/>
      <c r="BY2802" s="490"/>
      <c r="BZ2802" s="491"/>
      <c r="CA2802" s="520"/>
      <c r="CB2802" s="520"/>
      <c r="CC2802" s="520"/>
      <c r="CD2802" s="520"/>
      <c r="CE2802" s="520"/>
      <c r="CF2802" s="520"/>
    </row>
    <row r="2803" spans="1:84" ht="13.8" thickBot="1" x14ac:dyDescent="0.3">
      <c r="A2803" s="133"/>
      <c r="B2803" s="134"/>
      <c r="C2803" s="429"/>
      <c r="D2803" s="136"/>
      <c r="E2803" s="136"/>
      <c r="F2803" s="438"/>
      <c r="G2803" s="136"/>
      <c r="H2803" s="139"/>
      <c r="I2803" s="430"/>
      <c r="J2803" s="431"/>
      <c r="K2803" s="432"/>
      <c r="L2803" s="428"/>
      <c r="M2803" s="500"/>
      <c r="N2803" s="518"/>
      <c r="O2803" s="501"/>
      <c r="P2803" s="501"/>
      <c r="Q2803" s="519"/>
      <c r="R2803" s="502"/>
      <c r="S2803" s="502"/>
      <c r="T2803" s="503"/>
      <c r="U2803" s="504"/>
      <c r="V2803" s="505"/>
      <c r="W2803" s="505"/>
      <c r="X2803" s="505"/>
      <c r="Y2803" s="505"/>
      <c r="Z2803" s="506"/>
      <c r="AA2803" s="507"/>
      <c r="AB2803" s="508"/>
      <c r="AC2803" s="513"/>
      <c r="AD2803" s="508"/>
      <c r="AE2803" s="507"/>
      <c r="AF2803" s="513"/>
      <c r="AG2803" s="507"/>
      <c r="AH2803" s="508"/>
      <c r="AI2803" s="509"/>
      <c r="AJ2803" s="507"/>
      <c r="AK2803" s="507"/>
      <c r="AL2803" s="510"/>
      <c r="AM2803" s="511"/>
      <c r="AN2803" s="512"/>
      <c r="AO2803" s="511"/>
      <c r="AP2803" s="507"/>
      <c r="AQ2803" s="512"/>
      <c r="AR2803" s="513"/>
      <c r="AS2803" s="508"/>
      <c r="AT2803" s="511"/>
      <c r="AU2803" s="511"/>
      <c r="AV2803" s="511"/>
      <c r="AW2803" s="511"/>
      <c r="AX2803" s="511"/>
      <c r="AY2803" s="511"/>
      <c r="AZ2803" s="514"/>
      <c r="BA2803" s="515"/>
      <c r="BB2803" s="507"/>
      <c r="BC2803" s="505"/>
      <c r="BD2803" s="524"/>
      <c r="BE2803" s="506"/>
      <c r="BF2803" s="482"/>
      <c r="BG2803" s="483"/>
      <c r="BH2803" s="483"/>
      <c r="BI2803" s="465"/>
      <c r="BJ2803" s="465"/>
      <c r="BK2803" s="465"/>
      <c r="BL2803" s="465"/>
      <c r="BM2803" s="465"/>
      <c r="BN2803" s="465"/>
      <c r="BO2803" s="483"/>
      <c r="BP2803" s="483"/>
      <c r="BQ2803" s="483"/>
      <c r="BR2803" s="483"/>
      <c r="BS2803" s="483"/>
      <c r="BT2803" s="484"/>
      <c r="BU2803" s="484"/>
      <c r="BV2803" s="484"/>
      <c r="BW2803" s="516"/>
      <c r="BX2803" s="434"/>
      <c r="BY2803" s="490"/>
      <c r="BZ2803" s="491"/>
      <c r="CA2803" s="520"/>
      <c r="CB2803" s="520"/>
      <c r="CC2803" s="520"/>
      <c r="CD2803" s="520"/>
      <c r="CE2803" s="520"/>
      <c r="CF2803" s="520"/>
    </row>
    <row r="2804" spans="1:84" ht="13.8" thickBot="1" x14ac:dyDescent="0.3">
      <c r="A2804" s="133"/>
      <c r="B2804" s="134"/>
      <c r="C2804" s="429"/>
      <c r="D2804" s="136"/>
      <c r="E2804" s="136"/>
      <c r="F2804" s="438"/>
      <c r="G2804" s="136"/>
      <c r="H2804" s="139"/>
      <c r="I2804" s="430"/>
      <c r="J2804" s="431"/>
      <c r="K2804" s="432"/>
      <c r="L2804" s="428"/>
      <c r="M2804" s="500"/>
      <c r="N2804" s="518"/>
      <c r="O2804" s="501"/>
      <c r="P2804" s="501"/>
      <c r="Q2804" s="519"/>
      <c r="R2804" s="502"/>
      <c r="S2804" s="502"/>
      <c r="T2804" s="503"/>
      <c r="U2804" s="504"/>
      <c r="V2804" s="505"/>
      <c r="W2804" s="505"/>
      <c r="X2804" s="505"/>
      <c r="Y2804" s="505"/>
      <c r="Z2804" s="506"/>
      <c r="AA2804" s="507"/>
      <c r="AB2804" s="508"/>
      <c r="AC2804" s="513"/>
      <c r="AD2804" s="508"/>
      <c r="AE2804" s="507"/>
      <c r="AF2804" s="513"/>
      <c r="AG2804" s="507"/>
      <c r="AH2804" s="508"/>
      <c r="AI2804" s="509"/>
      <c r="AJ2804" s="507"/>
      <c r="AK2804" s="507"/>
      <c r="AL2804" s="510"/>
      <c r="AM2804" s="511"/>
      <c r="AN2804" s="512"/>
      <c r="AO2804" s="511"/>
      <c r="AP2804" s="507"/>
      <c r="AQ2804" s="512"/>
      <c r="AR2804" s="513"/>
      <c r="AS2804" s="508"/>
      <c r="AT2804" s="511"/>
      <c r="AU2804" s="511"/>
      <c r="AV2804" s="511"/>
      <c r="AW2804" s="511"/>
      <c r="AX2804" s="511"/>
      <c r="AY2804" s="511"/>
      <c r="AZ2804" s="514"/>
      <c r="BA2804" s="515"/>
      <c r="BB2804" s="507"/>
      <c r="BC2804" s="505"/>
      <c r="BD2804" s="524"/>
      <c r="BE2804" s="506"/>
      <c r="BF2804" s="482"/>
      <c r="BG2804" s="483"/>
      <c r="BH2804" s="483"/>
      <c r="BI2804" s="465"/>
      <c r="BJ2804" s="465"/>
      <c r="BK2804" s="465"/>
      <c r="BL2804" s="465"/>
      <c r="BM2804" s="465"/>
      <c r="BN2804" s="465"/>
      <c r="BO2804" s="483"/>
      <c r="BP2804" s="483"/>
      <c r="BQ2804" s="483"/>
      <c r="BR2804" s="483"/>
      <c r="BS2804" s="483"/>
      <c r="BT2804" s="484"/>
      <c r="BU2804" s="484"/>
      <c r="BV2804" s="484"/>
      <c r="BW2804" s="516"/>
      <c r="BX2804" s="434"/>
      <c r="BY2804" s="490"/>
      <c r="BZ2804" s="491"/>
      <c r="CA2804" s="520"/>
      <c r="CB2804" s="520"/>
      <c r="CC2804" s="520"/>
      <c r="CD2804" s="520"/>
      <c r="CE2804" s="520"/>
      <c r="CF2804" s="520"/>
    </row>
    <row r="2805" spans="1:84" ht="13.8" thickBot="1" x14ac:dyDescent="0.3">
      <c r="A2805" s="133"/>
      <c r="B2805" s="134"/>
      <c r="C2805" s="429"/>
      <c r="D2805" s="136"/>
      <c r="E2805" s="136"/>
      <c r="F2805" s="438"/>
      <c r="G2805" s="136"/>
      <c r="H2805" s="139"/>
      <c r="I2805" s="430"/>
      <c r="J2805" s="431"/>
      <c r="K2805" s="432"/>
      <c r="L2805" s="428"/>
      <c r="M2805" s="500"/>
      <c r="N2805" s="518"/>
      <c r="O2805" s="501"/>
      <c r="P2805" s="501"/>
      <c r="Q2805" s="519"/>
      <c r="R2805" s="502"/>
      <c r="S2805" s="502"/>
      <c r="T2805" s="503"/>
      <c r="U2805" s="504"/>
      <c r="V2805" s="505"/>
      <c r="W2805" s="505"/>
      <c r="X2805" s="505"/>
      <c r="Y2805" s="505"/>
      <c r="Z2805" s="506"/>
      <c r="AA2805" s="507"/>
      <c r="AB2805" s="508"/>
      <c r="AC2805" s="513"/>
      <c r="AD2805" s="508"/>
      <c r="AE2805" s="507"/>
      <c r="AF2805" s="513"/>
      <c r="AG2805" s="507"/>
      <c r="AH2805" s="508"/>
      <c r="AI2805" s="509"/>
      <c r="AJ2805" s="507"/>
      <c r="AK2805" s="507"/>
      <c r="AL2805" s="510"/>
      <c r="AM2805" s="511"/>
      <c r="AN2805" s="512"/>
      <c r="AO2805" s="511"/>
      <c r="AP2805" s="507"/>
      <c r="AQ2805" s="512"/>
      <c r="AR2805" s="513"/>
      <c r="AS2805" s="508"/>
      <c r="AT2805" s="511"/>
      <c r="AU2805" s="511"/>
      <c r="AV2805" s="511"/>
      <c r="AW2805" s="511"/>
      <c r="AX2805" s="511"/>
      <c r="AY2805" s="511"/>
      <c r="AZ2805" s="514"/>
      <c r="BA2805" s="515"/>
      <c r="BB2805" s="507"/>
      <c r="BC2805" s="505"/>
      <c r="BD2805" s="524"/>
      <c r="BE2805" s="506"/>
      <c r="BF2805" s="482"/>
      <c r="BG2805" s="483"/>
      <c r="BH2805" s="483"/>
      <c r="BI2805" s="465"/>
      <c r="BJ2805" s="465"/>
      <c r="BK2805" s="465"/>
      <c r="BL2805" s="465"/>
      <c r="BM2805" s="465"/>
      <c r="BN2805" s="465"/>
      <c r="BO2805" s="483"/>
      <c r="BP2805" s="483"/>
      <c r="BQ2805" s="483"/>
      <c r="BR2805" s="483"/>
      <c r="BS2805" s="483"/>
      <c r="BT2805" s="484"/>
      <c r="BU2805" s="484"/>
      <c r="BV2805" s="484"/>
      <c r="BW2805" s="516"/>
      <c r="BX2805" s="434"/>
      <c r="BY2805" s="490"/>
      <c r="BZ2805" s="491"/>
      <c r="CA2805" s="520"/>
      <c r="CB2805" s="520"/>
      <c r="CC2805" s="520"/>
      <c r="CD2805" s="520"/>
      <c r="CE2805" s="520"/>
      <c r="CF2805" s="520"/>
    </row>
    <row r="2806" spans="1:84" ht="13.8" thickBot="1" x14ac:dyDescent="0.3">
      <c r="A2806" s="133"/>
      <c r="B2806" s="134"/>
      <c r="C2806" s="429"/>
      <c r="D2806" s="136"/>
      <c r="E2806" s="136"/>
      <c r="F2806" s="438"/>
      <c r="G2806" s="136"/>
      <c r="H2806" s="139"/>
      <c r="I2806" s="430"/>
      <c r="J2806" s="431"/>
      <c r="K2806" s="432"/>
      <c r="L2806" s="428"/>
      <c r="M2806" s="500"/>
      <c r="N2806" s="518"/>
      <c r="O2806" s="501"/>
      <c r="P2806" s="501"/>
      <c r="Q2806" s="519"/>
      <c r="R2806" s="502"/>
      <c r="S2806" s="502"/>
      <c r="T2806" s="503"/>
      <c r="U2806" s="504"/>
      <c r="V2806" s="505"/>
      <c r="W2806" s="505"/>
      <c r="X2806" s="505"/>
      <c r="Y2806" s="505"/>
      <c r="Z2806" s="506"/>
      <c r="AA2806" s="507"/>
      <c r="AB2806" s="508"/>
      <c r="AC2806" s="513"/>
      <c r="AD2806" s="508"/>
      <c r="AE2806" s="507"/>
      <c r="AF2806" s="513"/>
      <c r="AG2806" s="507"/>
      <c r="AH2806" s="508"/>
      <c r="AI2806" s="509"/>
      <c r="AJ2806" s="507"/>
      <c r="AK2806" s="507"/>
      <c r="AL2806" s="510"/>
      <c r="AM2806" s="511"/>
      <c r="AN2806" s="512"/>
      <c r="AO2806" s="511"/>
      <c r="AP2806" s="507"/>
      <c r="AQ2806" s="512"/>
      <c r="AR2806" s="513"/>
      <c r="AS2806" s="508"/>
      <c r="AT2806" s="511"/>
      <c r="AU2806" s="511"/>
      <c r="AV2806" s="511"/>
      <c r="AW2806" s="511"/>
      <c r="AX2806" s="511"/>
      <c r="AY2806" s="511"/>
      <c r="AZ2806" s="514"/>
      <c r="BA2806" s="515"/>
      <c r="BB2806" s="507"/>
      <c r="BC2806" s="505"/>
      <c r="BD2806" s="524"/>
      <c r="BE2806" s="506"/>
      <c r="BF2806" s="482"/>
      <c r="BG2806" s="483"/>
      <c r="BH2806" s="483"/>
      <c r="BI2806" s="465"/>
      <c r="BJ2806" s="465"/>
      <c r="BK2806" s="465"/>
      <c r="BL2806" s="465"/>
      <c r="BM2806" s="465"/>
      <c r="BN2806" s="465"/>
      <c r="BO2806" s="483"/>
      <c r="BP2806" s="483"/>
      <c r="BQ2806" s="483"/>
      <c r="BR2806" s="483"/>
      <c r="BS2806" s="483"/>
      <c r="BT2806" s="484"/>
      <c r="BU2806" s="484"/>
      <c r="BV2806" s="484"/>
      <c r="BW2806" s="516"/>
      <c r="BX2806" s="434"/>
      <c r="BY2806" s="490"/>
      <c r="BZ2806" s="491"/>
      <c r="CA2806" s="520"/>
      <c r="CB2806" s="520"/>
      <c r="CC2806" s="520"/>
      <c r="CD2806" s="520"/>
      <c r="CE2806" s="520"/>
      <c r="CF2806" s="520"/>
    </row>
    <row r="2807" spans="1:84" ht="13.8" thickBot="1" x14ac:dyDescent="0.3">
      <c r="A2807" s="133"/>
      <c r="B2807" s="134"/>
      <c r="C2807" s="429"/>
      <c r="D2807" s="136"/>
      <c r="E2807" s="136"/>
      <c r="F2807" s="438"/>
      <c r="G2807" s="136"/>
      <c r="H2807" s="139"/>
      <c r="I2807" s="430"/>
      <c r="J2807" s="431"/>
      <c r="K2807" s="432"/>
      <c r="L2807" s="428"/>
      <c r="M2807" s="500"/>
      <c r="N2807" s="518"/>
      <c r="O2807" s="501"/>
      <c r="P2807" s="501"/>
      <c r="Q2807" s="519"/>
      <c r="R2807" s="502"/>
      <c r="S2807" s="502"/>
      <c r="T2807" s="503"/>
      <c r="U2807" s="504"/>
      <c r="V2807" s="505"/>
      <c r="W2807" s="505"/>
      <c r="X2807" s="505"/>
      <c r="Y2807" s="505"/>
      <c r="Z2807" s="506"/>
      <c r="AA2807" s="507"/>
      <c r="AB2807" s="508"/>
      <c r="AC2807" s="513"/>
      <c r="AD2807" s="508"/>
      <c r="AE2807" s="507"/>
      <c r="AF2807" s="513"/>
      <c r="AG2807" s="507"/>
      <c r="AH2807" s="508"/>
      <c r="AI2807" s="509"/>
      <c r="AJ2807" s="507"/>
      <c r="AK2807" s="507"/>
      <c r="AL2807" s="510"/>
      <c r="AM2807" s="511"/>
      <c r="AN2807" s="512"/>
      <c r="AO2807" s="511"/>
      <c r="AP2807" s="507"/>
      <c r="AQ2807" s="512"/>
      <c r="AR2807" s="513"/>
      <c r="AS2807" s="508"/>
      <c r="AT2807" s="511"/>
      <c r="AU2807" s="511"/>
      <c r="AV2807" s="511"/>
      <c r="AW2807" s="511"/>
      <c r="AX2807" s="511"/>
      <c r="AY2807" s="511"/>
      <c r="AZ2807" s="514"/>
      <c r="BA2807" s="515"/>
      <c r="BB2807" s="507"/>
      <c r="BC2807" s="505"/>
      <c r="BD2807" s="524"/>
      <c r="BE2807" s="506"/>
      <c r="BF2807" s="482"/>
      <c r="BG2807" s="483"/>
      <c r="BH2807" s="483"/>
      <c r="BI2807" s="465"/>
      <c r="BJ2807" s="465"/>
      <c r="BK2807" s="465"/>
      <c r="BL2807" s="465"/>
      <c r="BM2807" s="465"/>
      <c r="BN2807" s="465"/>
      <c r="BO2807" s="483"/>
      <c r="BP2807" s="483"/>
      <c r="BQ2807" s="483"/>
      <c r="BR2807" s="483"/>
      <c r="BS2807" s="483"/>
      <c r="BT2807" s="484"/>
      <c r="BU2807" s="484"/>
      <c r="BV2807" s="484"/>
      <c r="BW2807" s="516"/>
      <c r="BX2807" s="434"/>
      <c r="BY2807" s="490"/>
      <c r="BZ2807" s="491"/>
      <c r="CA2807" s="520"/>
      <c r="CB2807" s="520"/>
      <c r="CC2807" s="520"/>
      <c r="CD2807" s="520"/>
      <c r="CE2807" s="520"/>
      <c r="CF2807" s="520"/>
    </row>
    <row r="2808" spans="1:84" ht="13.8" thickBot="1" x14ac:dyDescent="0.3">
      <c r="A2808" s="133"/>
      <c r="B2808" s="134"/>
      <c r="C2808" s="429"/>
      <c r="D2808" s="136"/>
      <c r="E2808" s="136"/>
      <c r="F2808" s="438"/>
      <c r="G2808" s="136"/>
      <c r="H2808" s="139"/>
      <c r="I2808" s="430"/>
      <c r="J2808" s="431"/>
      <c r="K2808" s="432"/>
      <c r="L2808" s="428"/>
      <c r="M2808" s="500"/>
      <c r="N2808" s="518"/>
      <c r="O2808" s="501"/>
      <c r="P2808" s="501"/>
      <c r="Q2808" s="519"/>
      <c r="R2808" s="502"/>
      <c r="S2808" s="502"/>
      <c r="T2808" s="503"/>
      <c r="U2808" s="504"/>
      <c r="V2808" s="505"/>
      <c r="W2808" s="505"/>
      <c r="X2808" s="505"/>
      <c r="Y2808" s="505"/>
      <c r="Z2808" s="506"/>
      <c r="AA2808" s="507"/>
      <c r="AB2808" s="508"/>
      <c r="AC2808" s="513"/>
      <c r="AD2808" s="508"/>
      <c r="AE2808" s="507"/>
      <c r="AF2808" s="513"/>
      <c r="AG2808" s="507"/>
      <c r="AH2808" s="508"/>
      <c r="AI2808" s="509"/>
      <c r="AJ2808" s="507"/>
      <c r="AK2808" s="507"/>
      <c r="AL2808" s="510"/>
      <c r="AM2808" s="511"/>
      <c r="AN2808" s="512"/>
      <c r="AO2808" s="511"/>
      <c r="AP2808" s="507"/>
      <c r="AQ2808" s="512"/>
      <c r="AR2808" s="513"/>
      <c r="AS2808" s="508"/>
      <c r="AT2808" s="511"/>
      <c r="AU2808" s="511"/>
      <c r="AV2808" s="511"/>
      <c r="AW2808" s="511"/>
      <c r="AX2808" s="511"/>
      <c r="AY2808" s="511"/>
      <c r="AZ2808" s="514"/>
      <c r="BA2808" s="515"/>
      <c r="BB2808" s="507"/>
      <c r="BC2808" s="505"/>
      <c r="BD2808" s="524"/>
      <c r="BE2808" s="506"/>
      <c r="BF2808" s="482"/>
      <c r="BG2808" s="483"/>
      <c r="BH2808" s="483"/>
      <c r="BI2808" s="465"/>
      <c r="BJ2808" s="465"/>
      <c r="BK2808" s="465"/>
      <c r="BL2808" s="465"/>
      <c r="BM2808" s="465"/>
      <c r="BN2808" s="465"/>
      <c r="BO2808" s="483"/>
      <c r="BP2808" s="483"/>
      <c r="BQ2808" s="483"/>
      <c r="BR2808" s="483"/>
      <c r="BS2808" s="483"/>
      <c r="BT2808" s="484"/>
      <c r="BU2808" s="484"/>
      <c r="BV2808" s="484"/>
      <c r="BW2808" s="516"/>
      <c r="BX2808" s="434"/>
      <c r="BY2808" s="490"/>
      <c r="BZ2808" s="491"/>
      <c r="CA2808" s="520"/>
      <c r="CB2808" s="520"/>
      <c r="CC2808" s="520"/>
      <c r="CD2808" s="520"/>
      <c r="CE2808" s="520"/>
      <c r="CF2808" s="520"/>
    </row>
    <row r="2809" spans="1:84" ht="13.8" thickBot="1" x14ac:dyDescent="0.3">
      <c r="A2809" s="133"/>
      <c r="B2809" s="134"/>
      <c r="C2809" s="429"/>
      <c r="D2809" s="136"/>
      <c r="E2809" s="136"/>
      <c r="F2809" s="438"/>
      <c r="G2809" s="136"/>
      <c r="H2809" s="139"/>
      <c r="I2809" s="430"/>
      <c r="J2809" s="431"/>
      <c r="K2809" s="432"/>
      <c r="L2809" s="428"/>
      <c r="M2809" s="500"/>
      <c r="N2809" s="518"/>
      <c r="O2809" s="501"/>
      <c r="P2809" s="501"/>
      <c r="Q2809" s="519"/>
      <c r="R2809" s="502"/>
      <c r="S2809" s="502"/>
      <c r="T2809" s="503"/>
      <c r="U2809" s="504"/>
      <c r="V2809" s="505"/>
      <c r="W2809" s="505"/>
      <c r="X2809" s="505"/>
      <c r="Y2809" s="505"/>
      <c r="Z2809" s="506"/>
      <c r="AA2809" s="507"/>
      <c r="AB2809" s="508"/>
      <c r="AC2809" s="513"/>
      <c r="AD2809" s="508"/>
      <c r="AE2809" s="507"/>
      <c r="AF2809" s="513"/>
      <c r="AG2809" s="507"/>
      <c r="AH2809" s="508"/>
      <c r="AI2809" s="509"/>
      <c r="AJ2809" s="507"/>
      <c r="AK2809" s="507"/>
      <c r="AL2809" s="510"/>
      <c r="AM2809" s="511"/>
      <c r="AN2809" s="512"/>
      <c r="AO2809" s="511"/>
      <c r="AP2809" s="507"/>
      <c r="AQ2809" s="512"/>
      <c r="AR2809" s="513"/>
      <c r="AS2809" s="508"/>
      <c r="AT2809" s="511"/>
      <c r="AU2809" s="511"/>
      <c r="AV2809" s="511"/>
      <c r="AW2809" s="511"/>
      <c r="AX2809" s="511"/>
      <c r="AY2809" s="511"/>
      <c r="AZ2809" s="514"/>
      <c r="BA2809" s="515"/>
      <c r="BB2809" s="507"/>
      <c r="BC2809" s="505"/>
      <c r="BD2809" s="524"/>
      <c r="BE2809" s="506"/>
      <c r="BF2809" s="482"/>
      <c r="BG2809" s="483"/>
      <c r="BH2809" s="483"/>
      <c r="BI2809" s="465"/>
      <c r="BJ2809" s="465"/>
      <c r="BK2809" s="465"/>
      <c r="BL2809" s="465"/>
      <c r="BM2809" s="465"/>
      <c r="BN2809" s="465"/>
      <c r="BO2809" s="483"/>
      <c r="BP2809" s="483"/>
      <c r="BQ2809" s="483"/>
      <c r="BR2809" s="483"/>
      <c r="BS2809" s="483"/>
      <c r="BT2809" s="484"/>
      <c r="BU2809" s="484"/>
      <c r="BV2809" s="484"/>
      <c r="BW2809" s="516"/>
      <c r="BX2809" s="434"/>
      <c r="BY2809" s="490"/>
      <c r="BZ2809" s="491"/>
      <c r="CA2809" s="520"/>
      <c r="CB2809" s="520"/>
      <c r="CC2809" s="520"/>
      <c r="CD2809" s="520"/>
      <c r="CE2809" s="520"/>
      <c r="CF2809" s="520"/>
    </row>
    <row r="2810" spans="1:84" ht="13.8" thickBot="1" x14ac:dyDescent="0.3">
      <c r="A2810" s="133"/>
      <c r="B2810" s="134"/>
      <c r="C2810" s="429"/>
      <c r="D2810" s="136"/>
      <c r="E2810" s="136"/>
      <c r="F2810" s="438"/>
      <c r="G2810" s="136"/>
      <c r="H2810" s="139"/>
      <c r="I2810" s="430"/>
      <c r="J2810" s="431"/>
      <c r="K2810" s="432"/>
      <c r="L2810" s="428"/>
      <c r="M2810" s="500"/>
      <c r="N2810" s="518"/>
      <c r="O2810" s="501"/>
      <c r="P2810" s="501"/>
      <c r="Q2810" s="519"/>
      <c r="R2810" s="502"/>
      <c r="S2810" s="502"/>
      <c r="T2810" s="503"/>
      <c r="U2810" s="504"/>
      <c r="V2810" s="505"/>
      <c r="W2810" s="505"/>
      <c r="X2810" s="505"/>
      <c r="Y2810" s="505"/>
      <c r="Z2810" s="506"/>
      <c r="AA2810" s="507"/>
      <c r="AB2810" s="508"/>
      <c r="AC2810" s="513"/>
      <c r="AD2810" s="508"/>
      <c r="AE2810" s="507"/>
      <c r="AF2810" s="513"/>
      <c r="AG2810" s="507"/>
      <c r="AH2810" s="508"/>
      <c r="AI2810" s="509"/>
      <c r="AJ2810" s="507"/>
      <c r="AK2810" s="507"/>
      <c r="AL2810" s="510"/>
      <c r="AM2810" s="511"/>
      <c r="AN2810" s="512"/>
      <c r="AO2810" s="511"/>
      <c r="AP2810" s="507"/>
      <c r="AQ2810" s="512"/>
      <c r="AR2810" s="513"/>
      <c r="AS2810" s="508"/>
      <c r="AT2810" s="511"/>
      <c r="AU2810" s="511"/>
      <c r="AV2810" s="511"/>
      <c r="AW2810" s="511"/>
      <c r="AX2810" s="511"/>
      <c r="AY2810" s="511"/>
      <c r="AZ2810" s="514"/>
      <c r="BA2810" s="515"/>
      <c r="BB2810" s="507"/>
      <c r="BC2810" s="505"/>
      <c r="BD2810" s="524"/>
      <c r="BE2810" s="506"/>
      <c r="BF2810" s="482"/>
      <c r="BG2810" s="483"/>
      <c r="BH2810" s="483"/>
      <c r="BI2810" s="465"/>
      <c r="BJ2810" s="465"/>
      <c r="BK2810" s="465"/>
      <c r="BL2810" s="465"/>
      <c r="BM2810" s="465"/>
      <c r="BN2810" s="465"/>
      <c r="BO2810" s="483"/>
      <c r="BP2810" s="483"/>
      <c r="BQ2810" s="483"/>
      <c r="BR2810" s="483"/>
      <c r="BS2810" s="483"/>
      <c r="BT2810" s="484"/>
      <c r="BU2810" s="484"/>
      <c r="BV2810" s="484"/>
      <c r="BW2810" s="516"/>
      <c r="BX2810" s="434"/>
      <c r="BY2810" s="490"/>
      <c r="BZ2810" s="491"/>
      <c r="CA2810" s="520"/>
      <c r="CB2810" s="520"/>
      <c r="CC2810" s="520"/>
      <c r="CD2810" s="520"/>
      <c r="CE2810" s="520"/>
      <c r="CF2810" s="520"/>
    </row>
    <row r="2811" spans="1:84" ht="13.8" thickBot="1" x14ac:dyDescent="0.3">
      <c r="A2811" s="133"/>
      <c r="B2811" s="134"/>
      <c r="C2811" s="429"/>
      <c r="D2811" s="136"/>
      <c r="E2811" s="136"/>
      <c r="F2811" s="438"/>
      <c r="G2811" s="136"/>
      <c r="H2811" s="139"/>
      <c r="I2811" s="430"/>
      <c r="J2811" s="431"/>
      <c r="K2811" s="432"/>
      <c r="L2811" s="428"/>
      <c r="M2811" s="500"/>
      <c r="N2811" s="518"/>
      <c r="O2811" s="501"/>
      <c r="P2811" s="501"/>
      <c r="Q2811" s="519"/>
      <c r="R2811" s="502"/>
      <c r="S2811" s="502"/>
      <c r="T2811" s="503"/>
      <c r="U2811" s="504"/>
      <c r="V2811" s="505"/>
      <c r="W2811" s="505"/>
      <c r="X2811" s="505"/>
      <c r="Y2811" s="505"/>
      <c r="Z2811" s="506"/>
      <c r="AA2811" s="507"/>
      <c r="AB2811" s="508"/>
      <c r="AC2811" s="513"/>
      <c r="AD2811" s="508"/>
      <c r="AE2811" s="507"/>
      <c r="AF2811" s="513"/>
      <c r="AG2811" s="507"/>
      <c r="AH2811" s="508"/>
      <c r="AI2811" s="509"/>
      <c r="AJ2811" s="507"/>
      <c r="AK2811" s="507"/>
      <c r="AL2811" s="510"/>
      <c r="AM2811" s="511"/>
      <c r="AN2811" s="512"/>
      <c r="AO2811" s="511"/>
      <c r="AP2811" s="507"/>
      <c r="AQ2811" s="512"/>
      <c r="AR2811" s="513"/>
      <c r="AS2811" s="508"/>
      <c r="AT2811" s="511"/>
      <c r="AU2811" s="511"/>
      <c r="AV2811" s="511"/>
      <c r="AW2811" s="511"/>
      <c r="AX2811" s="511"/>
      <c r="AY2811" s="511"/>
      <c r="AZ2811" s="514"/>
      <c r="BA2811" s="515"/>
      <c r="BB2811" s="507"/>
      <c r="BC2811" s="505"/>
      <c r="BD2811" s="524"/>
      <c r="BE2811" s="506"/>
      <c r="BF2811" s="482"/>
      <c r="BG2811" s="483"/>
      <c r="BH2811" s="483"/>
      <c r="BI2811" s="465"/>
      <c r="BJ2811" s="465"/>
      <c r="BK2811" s="465"/>
      <c r="BL2811" s="465"/>
      <c r="BM2811" s="465"/>
      <c r="BN2811" s="465"/>
      <c r="BO2811" s="483"/>
      <c r="BP2811" s="483"/>
      <c r="BQ2811" s="483"/>
      <c r="BR2811" s="483"/>
      <c r="BS2811" s="483"/>
      <c r="BT2811" s="484"/>
      <c r="BU2811" s="484"/>
      <c r="BV2811" s="484"/>
      <c r="BW2811" s="516"/>
      <c r="BX2811" s="434"/>
      <c r="BY2811" s="490"/>
      <c r="BZ2811" s="491"/>
      <c r="CA2811" s="520"/>
      <c r="CB2811" s="520"/>
      <c r="CC2811" s="520"/>
      <c r="CD2811" s="520"/>
      <c r="CE2811" s="520"/>
      <c r="CF2811" s="520"/>
    </row>
    <row r="2812" spans="1:84" ht="13.8" thickBot="1" x14ac:dyDescent="0.3">
      <c r="A2812" s="133"/>
      <c r="B2812" s="134"/>
      <c r="C2812" s="429"/>
      <c r="D2812" s="136"/>
      <c r="E2812" s="136"/>
      <c r="F2812" s="438"/>
      <c r="G2812" s="136"/>
      <c r="H2812" s="139"/>
      <c r="I2812" s="430"/>
      <c r="J2812" s="431"/>
      <c r="K2812" s="432"/>
      <c r="L2812" s="428"/>
      <c r="M2812" s="500"/>
      <c r="N2812" s="518"/>
      <c r="O2812" s="501"/>
      <c r="P2812" s="501"/>
      <c r="Q2812" s="519"/>
      <c r="R2812" s="502"/>
      <c r="S2812" s="502"/>
      <c r="T2812" s="503"/>
      <c r="U2812" s="504"/>
      <c r="V2812" s="505"/>
      <c r="W2812" s="505"/>
      <c r="X2812" s="505"/>
      <c r="Y2812" s="505"/>
      <c r="Z2812" s="506"/>
      <c r="AA2812" s="507"/>
      <c r="AB2812" s="508"/>
      <c r="AC2812" s="513"/>
      <c r="AD2812" s="508"/>
      <c r="AE2812" s="507"/>
      <c r="AF2812" s="513"/>
      <c r="AG2812" s="507"/>
      <c r="AH2812" s="508"/>
      <c r="AI2812" s="509"/>
      <c r="AJ2812" s="507"/>
      <c r="AK2812" s="507"/>
      <c r="AL2812" s="510"/>
      <c r="AM2812" s="511"/>
      <c r="AN2812" s="512"/>
      <c r="AO2812" s="511"/>
      <c r="AP2812" s="507"/>
      <c r="AQ2812" s="512"/>
      <c r="AR2812" s="513"/>
      <c r="AS2812" s="508"/>
      <c r="AT2812" s="511"/>
      <c r="AU2812" s="511"/>
      <c r="AV2812" s="511"/>
      <c r="AW2812" s="511"/>
      <c r="AX2812" s="511"/>
      <c r="AY2812" s="511"/>
      <c r="AZ2812" s="514"/>
      <c r="BA2812" s="515"/>
      <c r="BB2812" s="507"/>
      <c r="BC2812" s="505"/>
      <c r="BD2812" s="524"/>
      <c r="BE2812" s="506"/>
      <c r="BF2812" s="482"/>
      <c r="BG2812" s="483"/>
      <c r="BH2812" s="483"/>
      <c r="BI2812" s="465"/>
      <c r="BJ2812" s="465"/>
      <c r="BK2812" s="465"/>
      <c r="BL2812" s="465"/>
      <c r="BM2812" s="465"/>
      <c r="BN2812" s="465"/>
      <c r="BO2812" s="483"/>
      <c r="BP2812" s="483"/>
      <c r="BQ2812" s="483"/>
      <c r="BR2812" s="483"/>
      <c r="BS2812" s="483"/>
      <c r="BT2812" s="484"/>
      <c r="BU2812" s="484"/>
      <c r="BV2812" s="484"/>
      <c r="BW2812" s="516"/>
      <c r="BX2812" s="434"/>
      <c r="BY2812" s="490"/>
      <c r="BZ2812" s="491"/>
      <c r="CA2812" s="520"/>
      <c r="CB2812" s="520"/>
      <c r="CC2812" s="520"/>
      <c r="CD2812" s="520"/>
      <c r="CE2812" s="520"/>
      <c r="CF2812" s="520"/>
    </row>
    <row r="2813" spans="1:84" ht="13.8" thickBot="1" x14ac:dyDescent="0.3">
      <c r="A2813" s="133"/>
      <c r="B2813" s="134"/>
      <c r="C2813" s="429"/>
      <c r="D2813" s="136"/>
      <c r="E2813" s="136"/>
      <c r="F2813" s="438"/>
      <c r="G2813" s="136"/>
      <c r="H2813" s="139"/>
      <c r="I2813" s="430"/>
      <c r="J2813" s="431"/>
      <c r="K2813" s="432"/>
      <c r="L2813" s="428"/>
      <c r="M2813" s="500"/>
      <c r="N2813" s="518"/>
      <c r="O2813" s="501"/>
      <c r="P2813" s="501"/>
      <c r="Q2813" s="519"/>
      <c r="R2813" s="502"/>
      <c r="S2813" s="502"/>
      <c r="T2813" s="503"/>
      <c r="U2813" s="504"/>
      <c r="V2813" s="505"/>
      <c r="W2813" s="505"/>
      <c r="X2813" s="505"/>
      <c r="Y2813" s="505"/>
      <c r="Z2813" s="506"/>
      <c r="AA2813" s="507"/>
      <c r="AB2813" s="508"/>
      <c r="AC2813" s="513"/>
      <c r="AD2813" s="508"/>
      <c r="AE2813" s="507"/>
      <c r="AF2813" s="513"/>
      <c r="AG2813" s="507"/>
      <c r="AH2813" s="508"/>
      <c r="AI2813" s="509"/>
      <c r="AJ2813" s="507"/>
      <c r="AK2813" s="507"/>
      <c r="AL2813" s="510"/>
      <c r="AM2813" s="511"/>
      <c r="AN2813" s="512"/>
      <c r="AO2813" s="511"/>
      <c r="AP2813" s="507"/>
      <c r="AQ2813" s="512"/>
      <c r="AR2813" s="513"/>
      <c r="AS2813" s="508"/>
      <c r="AT2813" s="511"/>
      <c r="AU2813" s="511"/>
      <c r="AV2813" s="511"/>
      <c r="AW2813" s="511"/>
      <c r="AX2813" s="511"/>
      <c r="AY2813" s="511"/>
      <c r="AZ2813" s="514"/>
      <c r="BA2813" s="515"/>
      <c r="BB2813" s="507"/>
      <c r="BC2813" s="505"/>
      <c r="BD2813" s="524"/>
      <c r="BE2813" s="506"/>
      <c r="BF2813" s="482"/>
      <c r="BG2813" s="483"/>
      <c r="BH2813" s="483"/>
      <c r="BI2813" s="465"/>
      <c r="BJ2813" s="465"/>
      <c r="BK2813" s="465"/>
      <c r="BL2813" s="465"/>
      <c r="BM2813" s="465"/>
      <c r="BN2813" s="465"/>
      <c r="BO2813" s="483"/>
      <c r="BP2813" s="483"/>
      <c r="BQ2813" s="483"/>
      <c r="BR2813" s="483"/>
      <c r="BS2813" s="483"/>
      <c r="BT2813" s="484"/>
      <c r="BU2813" s="484"/>
      <c r="BV2813" s="484"/>
      <c r="BW2813" s="516"/>
      <c r="BX2813" s="434"/>
      <c r="BY2813" s="490"/>
      <c r="BZ2813" s="491"/>
      <c r="CA2813" s="520"/>
      <c r="CB2813" s="520"/>
      <c r="CC2813" s="520"/>
      <c r="CD2813" s="520"/>
      <c r="CE2813" s="520"/>
      <c r="CF2813" s="520"/>
    </row>
    <row r="2814" spans="1:84" ht="13.8" thickBot="1" x14ac:dyDescent="0.3">
      <c r="A2814" s="133"/>
      <c r="B2814" s="134"/>
      <c r="C2814" s="429"/>
      <c r="D2814" s="136"/>
      <c r="E2814" s="136"/>
      <c r="F2814" s="438"/>
      <c r="G2814" s="136"/>
      <c r="H2814" s="139"/>
      <c r="I2814" s="430"/>
      <c r="J2814" s="431"/>
      <c r="K2814" s="432"/>
      <c r="L2814" s="428"/>
      <c r="M2814" s="500"/>
      <c r="N2814" s="518"/>
      <c r="O2814" s="501"/>
      <c r="P2814" s="501"/>
      <c r="Q2814" s="519"/>
      <c r="R2814" s="502"/>
      <c r="S2814" s="502"/>
      <c r="T2814" s="503"/>
      <c r="U2814" s="504"/>
      <c r="V2814" s="505"/>
      <c r="W2814" s="505"/>
      <c r="X2814" s="505"/>
      <c r="Y2814" s="505"/>
      <c r="Z2814" s="506"/>
      <c r="AA2814" s="507"/>
      <c r="AB2814" s="508"/>
      <c r="AC2814" s="513"/>
      <c r="AD2814" s="508"/>
      <c r="AE2814" s="507"/>
      <c r="AF2814" s="513"/>
      <c r="AG2814" s="507"/>
      <c r="AH2814" s="508"/>
      <c r="AI2814" s="509"/>
      <c r="AJ2814" s="507"/>
      <c r="AK2814" s="507"/>
      <c r="AL2814" s="510"/>
      <c r="AM2814" s="511"/>
      <c r="AN2814" s="512"/>
      <c r="AO2814" s="511"/>
      <c r="AP2814" s="507"/>
      <c r="AQ2814" s="512"/>
      <c r="AR2814" s="513"/>
      <c r="AS2814" s="508"/>
      <c r="AT2814" s="511"/>
      <c r="AU2814" s="511"/>
      <c r="AV2814" s="511"/>
      <c r="AW2814" s="511"/>
      <c r="AX2814" s="511"/>
      <c r="AY2814" s="511"/>
      <c r="AZ2814" s="514"/>
      <c r="BA2814" s="515"/>
      <c r="BB2814" s="507"/>
      <c r="BC2814" s="505"/>
      <c r="BD2814" s="524"/>
      <c r="BE2814" s="506"/>
      <c r="BF2814" s="482"/>
      <c r="BG2814" s="483"/>
      <c r="BH2814" s="483"/>
      <c r="BI2814" s="465"/>
      <c r="BJ2814" s="465"/>
      <c r="BK2814" s="465"/>
      <c r="BL2814" s="465"/>
      <c r="BM2814" s="465"/>
      <c r="BN2814" s="465"/>
      <c r="BO2814" s="483"/>
      <c r="BP2814" s="483"/>
      <c r="BQ2814" s="483"/>
      <c r="BR2814" s="483"/>
      <c r="BS2814" s="483"/>
      <c r="BT2814" s="484"/>
      <c r="BU2814" s="484"/>
      <c r="BV2814" s="484"/>
      <c r="BW2814" s="516"/>
      <c r="BX2814" s="434"/>
      <c r="BY2814" s="490"/>
      <c r="BZ2814" s="491"/>
      <c r="CA2814" s="520"/>
      <c r="CB2814" s="520"/>
      <c r="CC2814" s="520"/>
      <c r="CD2814" s="520"/>
      <c r="CE2814" s="520"/>
      <c r="CF2814" s="520"/>
    </row>
    <row r="2815" spans="1:84" ht="13.8" thickBot="1" x14ac:dyDescent="0.3">
      <c r="A2815" s="133"/>
      <c r="B2815" s="134"/>
      <c r="C2815" s="429"/>
      <c r="D2815" s="136"/>
      <c r="E2815" s="136"/>
      <c r="F2815" s="438"/>
      <c r="G2815" s="136"/>
      <c r="H2815" s="139"/>
      <c r="I2815" s="430"/>
      <c r="J2815" s="431"/>
      <c r="K2815" s="432"/>
      <c r="L2815" s="428"/>
      <c r="M2815" s="500"/>
      <c r="N2815" s="518"/>
      <c r="O2815" s="501"/>
      <c r="P2815" s="501"/>
      <c r="Q2815" s="519"/>
      <c r="R2815" s="502"/>
      <c r="S2815" s="502"/>
      <c r="T2815" s="503"/>
      <c r="U2815" s="504"/>
      <c r="V2815" s="505"/>
      <c r="W2815" s="505"/>
      <c r="X2815" s="505"/>
      <c r="Y2815" s="505"/>
      <c r="Z2815" s="506"/>
      <c r="AA2815" s="507"/>
      <c r="AB2815" s="508"/>
      <c r="AC2815" s="513"/>
      <c r="AD2815" s="508"/>
      <c r="AE2815" s="507"/>
      <c r="AF2815" s="513"/>
      <c r="AG2815" s="507"/>
      <c r="AH2815" s="508"/>
      <c r="AI2815" s="509"/>
      <c r="AJ2815" s="507"/>
      <c r="AK2815" s="507"/>
      <c r="AL2815" s="510"/>
      <c r="AM2815" s="511"/>
      <c r="AN2815" s="512"/>
      <c r="AO2815" s="511"/>
      <c r="AP2815" s="507"/>
      <c r="AQ2815" s="512"/>
      <c r="AR2815" s="513"/>
      <c r="AS2815" s="508"/>
      <c r="AT2815" s="511"/>
      <c r="AU2815" s="511"/>
      <c r="AV2815" s="511"/>
      <c r="AW2815" s="511"/>
      <c r="AX2815" s="511"/>
      <c r="AY2815" s="511"/>
      <c r="AZ2815" s="514"/>
      <c r="BA2815" s="515"/>
      <c r="BB2815" s="507"/>
      <c r="BC2815" s="505"/>
      <c r="BD2815" s="524"/>
      <c r="BE2815" s="506"/>
      <c r="BF2815" s="482"/>
      <c r="BG2815" s="483"/>
      <c r="BH2815" s="483"/>
      <c r="BI2815" s="465"/>
      <c r="BJ2815" s="465"/>
      <c r="BK2815" s="465"/>
      <c r="BL2815" s="465"/>
      <c r="BM2815" s="465"/>
      <c r="BN2815" s="465"/>
      <c r="BO2815" s="483"/>
      <c r="BP2815" s="483"/>
      <c r="BQ2815" s="483"/>
      <c r="BR2815" s="483"/>
      <c r="BS2815" s="483"/>
      <c r="BT2815" s="484"/>
      <c r="BU2815" s="484"/>
      <c r="BV2815" s="484"/>
      <c r="BW2815" s="516"/>
      <c r="BX2815" s="434"/>
      <c r="BY2815" s="490"/>
      <c r="BZ2815" s="491"/>
      <c r="CA2815" s="520"/>
      <c r="CB2815" s="520"/>
      <c r="CC2815" s="520"/>
      <c r="CD2815" s="520"/>
      <c r="CE2815" s="520"/>
      <c r="CF2815" s="520"/>
    </row>
    <row r="2816" spans="1:84" ht="13.8" thickBot="1" x14ac:dyDescent="0.3">
      <c r="A2816" s="133"/>
      <c r="B2816" s="134"/>
      <c r="C2816" s="429"/>
      <c r="D2816" s="136"/>
      <c r="E2816" s="136"/>
      <c r="F2816" s="438"/>
      <c r="G2816" s="136"/>
      <c r="H2816" s="139"/>
      <c r="I2816" s="430"/>
      <c r="J2816" s="431"/>
      <c r="K2816" s="432"/>
      <c r="L2816" s="428"/>
      <c r="M2816" s="500"/>
      <c r="N2816" s="518"/>
      <c r="O2816" s="501"/>
      <c r="P2816" s="501"/>
      <c r="Q2816" s="519"/>
      <c r="R2816" s="502"/>
      <c r="S2816" s="502"/>
      <c r="T2816" s="503"/>
      <c r="U2816" s="504"/>
      <c r="V2816" s="505"/>
      <c r="W2816" s="505"/>
      <c r="X2816" s="505"/>
      <c r="Y2816" s="505"/>
      <c r="Z2816" s="506"/>
      <c r="AA2816" s="507"/>
      <c r="AB2816" s="508"/>
      <c r="AC2816" s="513"/>
      <c r="AD2816" s="508"/>
      <c r="AE2816" s="507"/>
      <c r="AF2816" s="513"/>
      <c r="AG2816" s="507"/>
      <c r="AH2816" s="508"/>
      <c r="AI2816" s="509"/>
      <c r="AJ2816" s="507"/>
      <c r="AK2816" s="507"/>
      <c r="AL2816" s="510"/>
      <c r="AM2816" s="511"/>
      <c r="AN2816" s="512"/>
      <c r="AO2816" s="511"/>
      <c r="AP2816" s="507"/>
      <c r="AQ2816" s="512"/>
      <c r="AR2816" s="513"/>
      <c r="AS2816" s="508"/>
      <c r="AT2816" s="511"/>
      <c r="AU2816" s="511"/>
      <c r="AV2816" s="511"/>
      <c r="AW2816" s="511"/>
      <c r="AX2816" s="511"/>
      <c r="AY2816" s="511"/>
      <c r="AZ2816" s="514"/>
      <c r="BA2816" s="515"/>
      <c r="BB2816" s="507"/>
      <c r="BC2816" s="505"/>
      <c r="BD2816" s="524"/>
      <c r="BE2816" s="506"/>
      <c r="BF2816" s="482"/>
      <c r="BG2816" s="483"/>
      <c r="BH2816" s="483"/>
      <c r="BI2816" s="465"/>
      <c r="BJ2816" s="465"/>
      <c r="BK2816" s="465"/>
      <c r="BL2816" s="465"/>
      <c r="BM2816" s="465"/>
      <c r="BN2816" s="465"/>
      <c r="BO2816" s="483"/>
      <c r="BP2816" s="483"/>
      <c r="BQ2816" s="483"/>
      <c r="BR2816" s="483"/>
      <c r="BS2816" s="483"/>
      <c r="BT2816" s="484"/>
      <c r="BU2816" s="484"/>
      <c r="BV2816" s="484"/>
      <c r="BW2816" s="516"/>
      <c r="BX2816" s="434"/>
      <c r="BY2816" s="490"/>
      <c r="BZ2816" s="491"/>
      <c r="CA2816" s="520"/>
      <c r="CB2816" s="520"/>
      <c r="CC2816" s="520"/>
      <c r="CD2816" s="520"/>
      <c r="CE2816" s="520"/>
      <c r="CF2816" s="520"/>
    </row>
    <row r="2817" spans="1:84" ht="13.8" thickBot="1" x14ac:dyDescent="0.3">
      <c r="A2817" s="133"/>
      <c r="B2817" s="134"/>
      <c r="C2817" s="429"/>
      <c r="D2817" s="136"/>
      <c r="E2817" s="136"/>
      <c r="F2817" s="438"/>
      <c r="G2817" s="136"/>
      <c r="H2817" s="139"/>
      <c r="I2817" s="430"/>
      <c r="J2817" s="431"/>
      <c r="K2817" s="432"/>
      <c r="L2817" s="428"/>
      <c r="M2817" s="500"/>
      <c r="N2817" s="518"/>
      <c r="O2817" s="501"/>
      <c r="P2817" s="501"/>
      <c r="Q2817" s="519"/>
      <c r="R2817" s="502"/>
      <c r="S2817" s="502"/>
      <c r="T2817" s="503"/>
      <c r="U2817" s="504"/>
      <c r="V2817" s="505"/>
      <c r="W2817" s="505"/>
      <c r="X2817" s="505"/>
      <c r="Y2817" s="505"/>
      <c r="Z2817" s="506"/>
      <c r="AA2817" s="507"/>
      <c r="AB2817" s="508"/>
      <c r="AC2817" s="513"/>
      <c r="AD2817" s="508"/>
      <c r="AE2817" s="507"/>
      <c r="AF2817" s="513"/>
      <c r="AG2817" s="507"/>
      <c r="AH2817" s="508"/>
      <c r="AI2817" s="509"/>
      <c r="AJ2817" s="507"/>
      <c r="AK2817" s="507"/>
      <c r="AL2817" s="510"/>
      <c r="AM2817" s="511"/>
      <c r="AN2817" s="512"/>
      <c r="AO2817" s="511"/>
      <c r="AP2817" s="507"/>
      <c r="AQ2817" s="512"/>
      <c r="AR2817" s="513"/>
      <c r="AS2817" s="508"/>
      <c r="AT2817" s="511"/>
      <c r="AU2817" s="511"/>
      <c r="AV2817" s="511"/>
      <c r="AW2817" s="511"/>
      <c r="AX2817" s="511"/>
      <c r="AY2817" s="511"/>
      <c r="AZ2817" s="514"/>
      <c r="BA2817" s="515"/>
      <c r="BB2817" s="507"/>
      <c r="BC2817" s="505"/>
      <c r="BD2817" s="524"/>
      <c r="BE2817" s="506"/>
      <c r="BF2817" s="482"/>
      <c r="BG2817" s="483"/>
      <c r="BH2817" s="483"/>
      <c r="BI2817" s="465"/>
      <c r="BJ2817" s="465"/>
      <c r="BK2817" s="465"/>
      <c r="BL2817" s="465"/>
      <c r="BM2817" s="465"/>
      <c r="BN2817" s="465"/>
      <c r="BO2817" s="483"/>
      <c r="BP2817" s="483"/>
      <c r="BQ2817" s="483"/>
      <c r="BR2817" s="483"/>
      <c r="BS2817" s="483"/>
      <c r="BT2817" s="484"/>
      <c r="BU2817" s="484"/>
      <c r="BV2817" s="484"/>
      <c r="BW2817" s="516"/>
      <c r="BX2817" s="434"/>
      <c r="BY2817" s="490"/>
      <c r="BZ2817" s="491"/>
      <c r="CA2817" s="520"/>
      <c r="CB2817" s="520"/>
      <c r="CC2817" s="520"/>
      <c r="CD2817" s="520"/>
      <c r="CE2817" s="520"/>
      <c r="CF2817" s="520"/>
    </row>
    <row r="2818" spans="1:84" ht="13.8" thickBot="1" x14ac:dyDescent="0.3">
      <c r="A2818" s="133"/>
      <c r="B2818" s="134"/>
      <c r="C2818" s="429"/>
      <c r="D2818" s="136"/>
      <c r="E2818" s="136"/>
      <c r="F2818" s="438"/>
      <c r="G2818" s="136"/>
      <c r="H2818" s="139"/>
      <c r="I2818" s="430"/>
      <c r="J2818" s="431"/>
      <c r="K2818" s="432"/>
      <c r="L2818" s="428"/>
      <c r="M2818" s="500"/>
      <c r="N2818" s="518"/>
      <c r="O2818" s="501"/>
      <c r="P2818" s="501"/>
      <c r="Q2818" s="519"/>
      <c r="R2818" s="502"/>
      <c r="S2818" s="502"/>
      <c r="T2818" s="503"/>
      <c r="U2818" s="504"/>
      <c r="V2818" s="505"/>
      <c r="W2818" s="505"/>
      <c r="X2818" s="505"/>
      <c r="Y2818" s="505"/>
      <c r="Z2818" s="506"/>
      <c r="AA2818" s="507"/>
      <c r="AB2818" s="508"/>
      <c r="AC2818" s="513"/>
      <c r="AD2818" s="508"/>
      <c r="AE2818" s="507"/>
      <c r="AF2818" s="513"/>
      <c r="AG2818" s="507"/>
      <c r="AH2818" s="508"/>
      <c r="AI2818" s="509"/>
      <c r="AJ2818" s="507"/>
      <c r="AK2818" s="507"/>
      <c r="AL2818" s="510"/>
      <c r="AM2818" s="511"/>
      <c r="AN2818" s="512"/>
      <c r="AO2818" s="511"/>
      <c r="AP2818" s="507"/>
      <c r="AQ2818" s="512"/>
      <c r="AR2818" s="513"/>
      <c r="AS2818" s="508"/>
      <c r="AT2818" s="511"/>
      <c r="AU2818" s="511"/>
      <c r="AV2818" s="511"/>
      <c r="AW2818" s="511"/>
      <c r="AX2818" s="511"/>
      <c r="AY2818" s="511"/>
      <c r="AZ2818" s="514"/>
      <c r="BA2818" s="515"/>
      <c r="BB2818" s="507"/>
      <c r="BC2818" s="505"/>
      <c r="BD2818" s="524"/>
      <c r="BE2818" s="506"/>
      <c r="BF2818" s="482"/>
      <c r="BG2818" s="483"/>
      <c r="BH2818" s="483"/>
      <c r="BI2818" s="465"/>
      <c r="BJ2818" s="465"/>
      <c r="BK2818" s="465"/>
      <c r="BL2818" s="465"/>
      <c r="BM2818" s="465"/>
      <c r="BN2818" s="465"/>
      <c r="BO2818" s="483"/>
      <c r="BP2818" s="483"/>
      <c r="BQ2818" s="483"/>
      <c r="BR2818" s="483"/>
      <c r="BS2818" s="483"/>
      <c r="BT2818" s="484"/>
      <c r="BU2818" s="484"/>
      <c r="BV2818" s="484"/>
      <c r="BW2818" s="516"/>
      <c r="BX2818" s="434"/>
      <c r="BY2818" s="490"/>
      <c r="BZ2818" s="491"/>
      <c r="CA2818" s="520"/>
      <c r="CB2818" s="520"/>
      <c r="CC2818" s="520"/>
      <c r="CD2818" s="520"/>
      <c r="CE2818" s="520"/>
      <c r="CF2818" s="520"/>
    </row>
    <row r="2819" spans="1:84" ht="13.8" thickBot="1" x14ac:dyDescent="0.3">
      <c r="A2819" s="133"/>
      <c r="B2819" s="134"/>
      <c r="C2819" s="429"/>
      <c r="D2819" s="136"/>
      <c r="E2819" s="136"/>
      <c r="F2819" s="438"/>
      <c r="G2819" s="136"/>
      <c r="H2819" s="139"/>
      <c r="I2819" s="430"/>
      <c r="J2819" s="431"/>
      <c r="K2819" s="432"/>
      <c r="L2819" s="428"/>
      <c r="M2819" s="500"/>
      <c r="N2819" s="518"/>
      <c r="O2819" s="501"/>
      <c r="P2819" s="501"/>
      <c r="Q2819" s="519"/>
      <c r="R2819" s="502"/>
      <c r="S2819" s="502"/>
      <c r="T2819" s="503"/>
      <c r="U2819" s="504"/>
      <c r="V2819" s="505"/>
      <c r="W2819" s="505"/>
      <c r="X2819" s="505"/>
      <c r="Y2819" s="505"/>
      <c r="Z2819" s="506"/>
      <c r="AA2819" s="507"/>
      <c r="AB2819" s="508"/>
      <c r="AC2819" s="513"/>
      <c r="AD2819" s="508"/>
      <c r="AE2819" s="507"/>
      <c r="AF2819" s="513"/>
      <c r="AG2819" s="507"/>
      <c r="AH2819" s="508"/>
      <c r="AI2819" s="509"/>
      <c r="AJ2819" s="507"/>
      <c r="AK2819" s="507"/>
      <c r="AL2819" s="510"/>
      <c r="AM2819" s="511"/>
      <c r="AN2819" s="512"/>
      <c r="AO2819" s="511"/>
      <c r="AP2819" s="507"/>
      <c r="AQ2819" s="512"/>
      <c r="AR2819" s="513"/>
      <c r="AS2819" s="508"/>
      <c r="AT2819" s="511"/>
      <c r="AU2819" s="511"/>
      <c r="AV2819" s="511"/>
      <c r="AW2819" s="511"/>
      <c r="AX2819" s="511"/>
      <c r="AY2819" s="511"/>
      <c r="AZ2819" s="514"/>
      <c r="BA2819" s="515"/>
      <c r="BB2819" s="507"/>
      <c r="BC2819" s="505"/>
      <c r="BD2819" s="524"/>
      <c r="BE2819" s="506"/>
      <c r="BF2819" s="482"/>
      <c r="BG2819" s="483"/>
      <c r="BH2819" s="483"/>
      <c r="BI2819" s="465"/>
      <c r="BJ2819" s="465"/>
      <c r="BK2819" s="465"/>
      <c r="BL2819" s="465"/>
      <c r="BM2819" s="465"/>
      <c r="BN2819" s="465"/>
      <c r="BO2819" s="483"/>
      <c r="BP2819" s="483"/>
      <c r="BQ2819" s="483"/>
      <c r="BR2819" s="483"/>
      <c r="BS2819" s="483"/>
      <c r="BT2819" s="484"/>
      <c r="BU2819" s="484"/>
      <c r="BV2819" s="484"/>
      <c r="BW2819" s="516"/>
      <c r="BX2819" s="434"/>
      <c r="BY2819" s="490"/>
      <c r="BZ2819" s="491"/>
      <c r="CA2819" s="520"/>
      <c r="CB2819" s="520"/>
      <c r="CC2819" s="520"/>
      <c r="CD2819" s="520"/>
      <c r="CE2819" s="520"/>
      <c r="CF2819" s="520"/>
    </row>
    <row r="2820" spans="1:84" ht="13.8" thickBot="1" x14ac:dyDescent="0.3">
      <c r="A2820" s="133"/>
      <c r="B2820" s="134"/>
      <c r="C2820" s="429"/>
      <c r="D2820" s="136"/>
      <c r="E2820" s="136"/>
      <c r="F2820" s="438"/>
      <c r="G2820" s="136"/>
      <c r="H2820" s="139"/>
      <c r="I2820" s="430"/>
      <c r="J2820" s="431"/>
      <c r="K2820" s="432"/>
      <c r="L2820" s="428"/>
      <c r="M2820" s="500"/>
      <c r="N2820" s="518"/>
      <c r="O2820" s="501"/>
      <c r="P2820" s="501"/>
      <c r="Q2820" s="519"/>
      <c r="R2820" s="502"/>
      <c r="S2820" s="502"/>
      <c r="T2820" s="503"/>
      <c r="U2820" s="504"/>
      <c r="V2820" s="505"/>
      <c r="W2820" s="505"/>
      <c r="X2820" s="505"/>
      <c r="Y2820" s="505"/>
      <c r="Z2820" s="506"/>
      <c r="AA2820" s="507"/>
      <c r="AB2820" s="508"/>
      <c r="AC2820" s="513"/>
      <c r="AD2820" s="508"/>
      <c r="AE2820" s="507"/>
      <c r="AF2820" s="513"/>
      <c r="AG2820" s="507"/>
      <c r="AH2820" s="508"/>
      <c r="AI2820" s="509"/>
      <c r="AJ2820" s="507"/>
      <c r="AK2820" s="507"/>
      <c r="AL2820" s="510"/>
      <c r="AM2820" s="511"/>
      <c r="AN2820" s="512"/>
      <c r="AO2820" s="511"/>
      <c r="AP2820" s="507"/>
      <c r="AQ2820" s="512"/>
      <c r="AR2820" s="513"/>
      <c r="AS2820" s="508"/>
      <c r="AT2820" s="511"/>
      <c r="AU2820" s="511"/>
      <c r="AV2820" s="511"/>
      <c r="AW2820" s="511"/>
      <c r="AX2820" s="511"/>
      <c r="AY2820" s="511"/>
      <c r="AZ2820" s="514"/>
      <c r="BA2820" s="515"/>
      <c r="BB2820" s="507"/>
      <c r="BC2820" s="505"/>
      <c r="BD2820" s="524"/>
      <c r="BE2820" s="506"/>
      <c r="BF2820" s="482"/>
      <c r="BG2820" s="483"/>
      <c r="BH2820" s="483"/>
      <c r="BI2820" s="465"/>
      <c r="BJ2820" s="465"/>
      <c r="BK2820" s="465"/>
      <c r="BL2820" s="465"/>
      <c r="BM2820" s="465"/>
      <c r="BN2820" s="465"/>
      <c r="BO2820" s="483"/>
      <c r="BP2820" s="483"/>
      <c r="BQ2820" s="483"/>
      <c r="BR2820" s="483"/>
      <c r="BS2820" s="483"/>
      <c r="BT2820" s="484"/>
      <c r="BU2820" s="484"/>
      <c r="BV2820" s="484"/>
      <c r="BW2820" s="516"/>
      <c r="BX2820" s="434"/>
      <c r="BY2820" s="490"/>
      <c r="BZ2820" s="491"/>
      <c r="CA2820" s="520"/>
      <c r="CB2820" s="520"/>
      <c r="CC2820" s="520"/>
      <c r="CD2820" s="520"/>
      <c r="CE2820" s="520"/>
      <c r="CF2820" s="520"/>
    </row>
    <row r="2821" spans="1:84" ht="13.8" thickBot="1" x14ac:dyDescent="0.3">
      <c r="A2821" s="133"/>
      <c r="B2821" s="134"/>
      <c r="C2821" s="429"/>
      <c r="D2821" s="136"/>
      <c r="E2821" s="136"/>
      <c r="F2821" s="438"/>
      <c r="G2821" s="136"/>
      <c r="H2821" s="139"/>
      <c r="I2821" s="430"/>
      <c r="J2821" s="431"/>
      <c r="K2821" s="432"/>
      <c r="L2821" s="428"/>
      <c r="M2821" s="500"/>
      <c r="N2821" s="518"/>
      <c r="O2821" s="501"/>
      <c r="P2821" s="501"/>
      <c r="Q2821" s="519"/>
      <c r="R2821" s="502"/>
      <c r="S2821" s="502"/>
      <c r="T2821" s="503"/>
      <c r="U2821" s="504"/>
      <c r="V2821" s="505"/>
      <c r="W2821" s="505"/>
      <c r="X2821" s="505"/>
      <c r="Y2821" s="505"/>
      <c r="Z2821" s="506"/>
      <c r="AA2821" s="507"/>
      <c r="AB2821" s="508"/>
      <c r="AC2821" s="513"/>
      <c r="AD2821" s="508"/>
      <c r="AE2821" s="507"/>
      <c r="AF2821" s="513"/>
      <c r="AG2821" s="507"/>
      <c r="AH2821" s="508"/>
      <c r="AI2821" s="509"/>
      <c r="AJ2821" s="507"/>
      <c r="AK2821" s="507"/>
      <c r="AL2821" s="510"/>
      <c r="AM2821" s="511"/>
      <c r="AN2821" s="512"/>
      <c r="AO2821" s="511"/>
      <c r="AP2821" s="507"/>
      <c r="AQ2821" s="512"/>
      <c r="AR2821" s="513"/>
      <c r="AS2821" s="508"/>
      <c r="AT2821" s="511"/>
      <c r="AU2821" s="511"/>
      <c r="AV2821" s="511"/>
      <c r="AW2821" s="511"/>
      <c r="AX2821" s="511"/>
      <c r="AY2821" s="511"/>
      <c r="AZ2821" s="514"/>
      <c r="BA2821" s="515"/>
      <c r="BB2821" s="507"/>
      <c r="BC2821" s="505"/>
      <c r="BD2821" s="524"/>
      <c r="BE2821" s="506"/>
      <c r="BF2821" s="482"/>
      <c r="BG2821" s="483"/>
      <c r="BH2821" s="483"/>
      <c r="BI2821" s="465"/>
      <c r="BJ2821" s="465"/>
      <c r="BK2821" s="465"/>
      <c r="BL2821" s="465"/>
      <c r="BM2821" s="465"/>
      <c r="BN2821" s="465"/>
      <c r="BO2821" s="483"/>
      <c r="BP2821" s="483"/>
      <c r="BQ2821" s="483"/>
      <c r="BR2821" s="483"/>
      <c r="BS2821" s="483"/>
      <c r="BT2821" s="484"/>
      <c r="BU2821" s="484"/>
      <c r="BV2821" s="484"/>
      <c r="BW2821" s="516"/>
      <c r="BX2821" s="434"/>
      <c r="BY2821" s="490"/>
      <c r="BZ2821" s="491"/>
      <c r="CA2821" s="520"/>
      <c r="CB2821" s="520"/>
      <c r="CC2821" s="520"/>
      <c r="CD2821" s="520"/>
      <c r="CE2821" s="520"/>
      <c r="CF2821" s="520"/>
    </row>
    <row r="2822" spans="1:84" ht="13.8" thickBot="1" x14ac:dyDescent="0.3">
      <c r="A2822" s="133"/>
      <c r="B2822" s="134"/>
      <c r="C2822" s="429"/>
      <c r="D2822" s="136"/>
      <c r="E2822" s="136"/>
      <c r="F2822" s="438"/>
      <c r="G2822" s="136"/>
      <c r="H2822" s="139"/>
      <c r="I2822" s="430"/>
      <c r="J2822" s="431"/>
      <c r="K2822" s="432"/>
      <c r="L2822" s="428"/>
      <c r="M2822" s="500"/>
      <c r="N2822" s="518"/>
      <c r="O2822" s="501"/>
      <c r="P2822" s="501"/>
      <c r="Q2822" s="519"/>
      <c r="R2822" s="502"/>
      <c r="S2822" s="502"/>
      <c r="T2822" s="503"/>
      <c r="U2822" s="504"/>
      <c r="V2822" s="505"/>
      <c r="W2822" s="505"/>
      <c r="X2822" s="505"/>
      <c r="Y2822" s="505"/>
      <c r="Z2822" s="506"/>
      <c r="AA2822" s="507"/>
      <c r="AB2822" s="508"/>
      <c r="AC2822" s="513"/>
      <c r="AD2822" s="508"/>
      <c r="AE2822" s="507"/>
      <c r="AF2822" s="513"/>
      <c r="AG2822" s="507"/>
      <c r="AH2822" s="508"/>
      <c r="AI2822" s="509"/>
      <c r="AJ2822" s="507"/>
      <c r="AK2822" s="507"/>
      <c r="AL2822" s="510"/>
      <c r="AM2822" s="511"/>
      <c r="AN2822" s="512"/>
      <c r="AO2822" s="511"/>
      <c r="AP2822" s="507"/>
      <c r="AQ2822" s="512"/>
      <c r="AR2822" s="513"/>
      <c r="AS2822" s="508"/>
      <c r="AT2822" s="511"/>
      <c r="AU2822" s="511"/>
      <c r="AV2822" s="511"/>
      <c r="AW2822" s="511"/>
      <c r="AX2822" s="511"/>
      <c r="AY2822" s="511"/>
      <c r="AZ2822" s="514"/>
      <c r="BA2822" s="515"/>
      <c r="BB2822" s="507"/>
      <c r="BC2822" s="505"/>
      <c r="BD2822" s="524"/>
      <c r="BE2822" s="506"/>
      <c r="BF2822" s="482"/>
      <c r="BG2822" s="483"/>
      <c r="BH2822" s="483"/>
      <c r="BI2822" s="465"/>
      <c r="BJ2822" s="465"/>
      <c r="BK2822" s="465"/>
      <c r="BL2822" s="465"/>
      <c r="BM2822" s="465"/>
      <c r="BN2822" s="465"/>
      <c r="BO2822" s="483"/>
      <c r="BP2822" s="483"/>
      <c r="BQ2822" s="483"/>
      <c r="BR2822" s="483"/>
      <c r="BS2822" s="483"/>
      <c r="BT2822" s="484"/>
      <c r="BU2822" s="484"/>
      <c r="BV2822" s="484"/>
      <c r="BW2822" s="516"/>
      <c r="BX2822" s="434"/>
      <c r="BY2822" s="490"/>
      <c r="BZ2822" s="491"/>
      <c r="CA2822" s="520"/>
      <c r="CB2822" s="520"/>
      <c r="CC2822" s="520"/>
      <c r="CD2822" s="520"/>
      <c r="CE2822" s="520"/>
      <c r="CF2822" s="520"/>
    </row>
    <row r="2823" spans="1:84" ht="13.8" thickBot="1" x14ac:dyDescent="0.3">
      <c r="A2823" s="133"/>
      <c r="B2823" s="134"/>
      <c r="C2823" s="429"/>
      <c r="D2823" s="136"/>
      <c r="E2823" s="136"/>
      <c r="F2823" s="438"/>
      <c r="G2823" s="136"/>
      <c r="H2823" s="139"/>
      <c r="I2823" s="430"/>
      <c r="J2823" s="431"/>
      <c r="K2823" s="432"/>
      <c r="L2823" s="428"/>
      <c r="M2823" s="500"/>
      <c r="N2823" s="518"/>
      <c r="O2823" s="501"/>
      <c r="P2823" s="501"/>
      <c r="Q2823" s="519"/>
      <c r="R2823" s="502"/>
      <c r="S2823" s="502"/>
      <c r="T2823" s="503"/>
      <c r="U2823" s="504"/>
      <c r="V2823" s="505"/>
      <c r="W2823" s="505"/>
      <c r="X2823" s="505"/>
      <c r="Y2823" s="505"/>
      <c r="Z2823" s="506"/>
      <c r="AA2823" s="507"/>
      <c r="AB2823" s="508"/>
      <c r="AC2823" s="513"/>
      <c r="AD2823" s="508"/>
      <c r="AE2823" s="507"/>
      <c r="AF2823" s="513"/>
      <c r="AG2823" s="507"/>
      <c r="AH2823" s="508"/>
      <c r="AI2823" s="509"/>
      <c r="AJ2823" s="507"/>
      <c r="AK2823" s="507"/>
      <c r="AL2823" s="510"/>
      <c r="AM2823" s="511"/>
      <c r="AN2823" s="512"/>
      <c r="AO2823" s="511"/>
      <c r="AP2823" s="507"/>
      <c r="AQ2823" s="512"/>
      <c r="AR2823" s="513"/>
      <c r="AS2823" s="508"/>
      <c r="AT2823" s="511"/>
      <c r="AU2823" s="511"/>
      <c r="AV2823" s="511"/>
      <c r="AW2823" s="511"/>
      <c r="AX2823" s="511"/>
      <c r="AY2823" s="511"/>
      <c r="AZ2823" s="514"/>
      <c r="BA2823" s="515"/>
      <c r="BB2823" s="507"/>
      <c r="BC2823" s="505"/>
      <c r="BD2823" s="524"/>
      <c r="BE2823" s="506"/>
      <c r="BF2823" s="482"/>
      <c r="BG2823" s="483"/>
      <c r="BH2823" s="483"/>
      <c r="BI2823" s="465"/>
      <c r="BJ2823" s="465"/>
      <c r="BK2823" s="465"/>
      <c r="BL2823" s="465"/>
      <c r="BM2823" s="465"/>
      <c r="BN2823" s="465"/>
      <c r="BO2823" s="483"/>
      <c r="BP2823" s="483"/>
      <c r="BQ2823" s="483"/>
      <c r="BR2823" s="483"/>
      <c r="BS2823" s="483"/>
      <c r="BT2823" s="484"/>
      <c r="BU2823" s="484"/>
      <c r="BV2823" s="484"/>
      <c r="BW2823" s="516"/>
      <c r="BX2823" s="434"/>
      <c r="BY2823" s="490"/>
      <c r="BZ2823" s="491"/>
      <c r="CA2823" s="520"/>
      <c r="CB2823" s="520"/>
      <c r="CC2823" s="520"/>
      <c r="CD2823" s="520"/>
      <c r="CE2823" s="520"/>
      <c r="CF2823" s="520"/>
    </row>
    <row r="2824" spans="1:84" ht="13.8" thickBot="1" x14ac:dyDescent="0.3">
      <c r="A2824" s="133"/>
      <c r="B2824" s="134"/>
      <c r="C2824" s="429"/>
      <c r="D2824" s="136"/>
      <c r="E2824" s="136"/>
      <c r="F2824" s="438"/>
      <c r="G2824" s="136"/>
      <c r="H2824" s="139"/>
      <c r="I2824" s="430"/>
      <c r="J2824" s="431"/>
      <c r="K2824" s="432"/>
      <c r="L2824" s="428"/>
      <c r="M2824" s="500"/>
      <c r="N2824" s="518"/>
      <c r="O2824" s="501"/>
      <c r="P2824" s="501"/>
      <c r="Q2824" s="519"/>
      <c r="R2824" s="502"/>
      <c r="S2824" s="502"/>
      <c r="T2824" s="503"/>
      <c r="U2824" s="504"/>
      <c r="V2824" s="505"/>
      <c r="W2824" s="505"/>
      <c r="X2824" s="505"/>
      <c r="Y2824" s="505"/>
      <c r="Z2824" s="506"/>
      <c r="AA2824" s="507"/>
      <c r="AB2824" s="508"/>
      <c r="AC2824" s="513"/>
      <c r="AD2824" s="508"/>
      <c r="AE2824" s="507"/>
      <c r="AF2824" s="513"/>
      <c r="AG2824" s="507"/>
      <c r="AH2824" s="508"/>
      <c r="AI2824" s="509"/>
      <c r="AJ2824" s="507"/>
      <c r="AK2824" s="507"/>
      <c r="AL2824" s="510"/>
      <c r="AM2824" s="511"/>
      <c r="AN2824" s="512"/>
      <c r="AO2824" s="511"/>
      <c r="AP2824" s="507"/>
      <c r="AQ2824" s="512"/>
      <c r="AR2824" s="513"/>
      <c r="AS2824" s="508"/>
      <c r="AT2824" s="511"/>
      <c r="AU2824" s="511"/>
      <c r="AV2824" s="511"/>
      <c r="AW2824" s="511"/>
      <c r="AX2824" s="511"/>
      <c r="AY2824" s="511"/>
      <c r="AZ2824" s="514"/>
      <c r="BA2824" s="515"/>
      <c r="BB2824" s="507"/>
      <c r="BC2824" s="505"/>
      <c r="BD2824" s="524"/>
      <c r="BE2824" s="506"/>
      <c r="BF2824" s="482"/>
      <c r="BG2824" s="483"/>
      <c r="BH2824" s="483"/>
      <c r="BI2824" s="465"/>
      <c r="BJ2824" s="465"/>
      <c r="BK2824" s="465"/>
      <c r="BL2824" s="465"/>
      <c r="BM2824" s="465"/>
      <c r="BN2824" s="465"/>
      <c r="BO2824" s="483"/>
      <c r="BP2824" s="483"/>
      <c r="BQ2824" s="483"/>
      <c r="BR2824" s="483"/>
      <c r="BS2824" s="483"/>
      <c r="BT2824" s="484"/>
      <c r="BU2824" s="484"/>
      <c r="BV2824" s="484"/>
      <c r="BW2824" s="516"/>
      <c r="BX2824" s="434"/>
      <c r="BY2824" s="490"/>
      <c r="BZ2824" s="491"/>
      <c r="CA2824" s="520"/>
      <c r="CB2824" s="520"/>
      <c r="CC2824" s="520"/>
      <c r="CD2824" s="520"/>
      <c r="CE2824" s="520"/>
      <c r="CF2824" s="520"/>
    </row>
    <row r="2825" spans="1:84" ht="13.8" thickBot="1" x14ac:dyDescent="0.3">
      <c r="A2825" s="133"/>
      <c r="B2825" s="134"/>
      <c r="C2825" s="429"/>
      <c r="D2825" s="136"/>
      <c r="E2825" s="136"/>
      <c r="F2825" s="438"/>
      <c r="G2825" s="136"/>
      <c r="H2825" s="139"/>
      <c r="I2825" s="430"/>
      <c r="J2825" s="431"/>
      <c r="K2825" s="432"/>
      <c r="L2825" s="428"/>
      <c r="M2825" s="500"/>
      <c r="N2825" s="518"/>
      <c r="O2825" s="501"/>
      <c r="P2825" s="501"/>
      <c r="Q2825" s="519"/>
      <c r="R2825" s="502"/>
      <c r="S2825" s="502"/>
      <c r="T2825" s="503"/>
      <c r="U2825" s="504"/>
      <c r="V2825" s="505"/>
      <c r="W2825" s="505"/>
      <c r="X2825" s="505"/>
      <c r="Y2825" s="505"/>
      <c r="Z2825" s="506"/>
      <c r="AA2825" s="507"/>
      <c r="AB2825" s="508"/>
      <c r="AC2825" s="513"/>
      <c r="AD2825" s="508"/>
      <c r="AE2825" s="507"/>
      <c r="AF2825" s="513"/>
      <c r="AG2825" s="507"/>
      <c r="AH2825" s="508"/>
      <c r="AI2825" s="509"/>
      <c r="AJ2825" s="507"/>
      <c r="AK2825" s="507"/>
      <c r="AL2825" s="510"/>
      <c r="AM2825" s="511"/>
      <c r="AN2825" s="512"/>
      <c r="AO2825" s="511"/>
      <c r="AP2825" s="507"/>
      <c r="AQ2825" s="512"/>
      <c r="AR2825" s="513"/>
      <c r="AS2825" s="508"/>
      <c r="AT2825" s="511"/>
      <c r="AU2825" s="511"/>
      <c r="AV2825" s="511"/>
      <c r="AW2825" s="511"/>
      <c r="AX2825" s="511"/>
      <c r="AY2825" s="511"/>
      <c r="AZ2825" s="514"/>
      <c r="BA2825" s="515"/>
      <c r="BB2825" s="507"/>
      <c r="BC2825" s="505"/>
      <c r="BD2825" s="524"/>
      <c r="BE2825" s="506"/>
      <c r="BF2825" s="482"/>
      <c r="BG2825" s="483"/>
      <c r="BH2825" s="483"/>
      <c r="BI2825" s="465"/>
      <c r="BJ2825" s="465"/>
      <c r="BK2825" s="465"/>
      <c r="BL2825" s="465"/>
      <c r="BM2825" s="465"/>
      <c r="BN2825" s="465"/>
      <c r="BO2825" s="483"/>
      <c r="BP2825" s="483"/>
      <c r="BQ2825" s="483"/>
      <c r="BR2825" s="483"/>
      <c r="BS2825" s="483"/>
      <c r="BT2825" s="484"/>
      <c r="BU2825" s="484"/>
      <c r="BV2825" s="484"/>
      <c r="BW2825" s="516"/>
      <c r="BX2825" s="434"/>
      <c r="BY2825" s="490"/>
      <c r="BZ2825" s="491"/>
      <c r="CA2825" s="520"/>
      <c r="CB2825" s="520"/>
      <c r="CC2825" s="520"/>
      <c r="CD2825" s="520"/>
      <c r="CE2825" s="520"/>
      <c r="CF2825" s="520"/>
    </row>
    <row r="2826" spans="1:84" ht="13.8" thickBot="1" x14ac:dyDescent="0.3">
      <c r="A2826" s="133"/>
      <c r="B2826" s="134"/>
      <c r="C2826" s="429"/>
      <c r="D2826" s="136"/>
      <c r="E2826" s="136"/>
      <c r="F2826" s="438"/>
      <c r="G2826" s="136"/>
      <c r="H2826" s="139"/>
      <c r="I2826" s="430"/>
      <c r="J2826" s="431"/>
      <c r="K2826" s="432"/>
      <c r="L2826" s="428"/>
      <c r="M2826" s="500"/>
      <c r="N2826" s="518"/>
      <c r="O2826" s="501"/>
      <c r="P2826" s="501"/>
      <c r="Q2826" s="519"/>
      <c r="R2826" s="502"/>
      <c r="S2826" s="502"/>
      <c r="T2826" s="503"/>
      <c r="U2826" s="504"/>
      <c r="V2826" s="505"/>
      <c r="W2826" s="505"/>
      <c r="X2826" s="505"/>
      <c r="Y2826" s="505"/>
      <c r="Z2826" s="506"/>
      <c r="AA2826" s="507"/>
      <c r="AB2826" s="508"/>
      <c r="AC2826" s="513"/>
      <c r="AD2826" s="508"/>
      <c r="AE2826" s="507"/>
      <c r="AF2826" s="513"/>
      <c r="AG2826" s="507"/>
      <c r="AH2826" s="508"/>
      <c r="AI2826" s="509"/>
      <c r="AJ2826" s="507"/>
      <c r="AK2826" s="507"/>
      <c r="AL2826" s="510"/>
      <c r="AM2826" s="511"/>
      <c r="AN2826" s="512"/>
      <c r="AO2826" s="511"/>
      <c r="AP2826" s="507"/>
      <c r="AQ2826" s="512"/>
      <c r="AR2826" s="513"/>
      <c r="AS2826" s="508"/>
      <c r="AT2826" s="511"/>
      <c r="AU2826" s="511"/>
      <c r="AV2826" s="511"/>
      <c r="AW2826" s="511"/>
      <c r="AX2826" s="511"/>
      <c r="AY2826" s="511"/>
      <c r="AZ2826" s="514"/>
      <c r="BA2826" s="515"/>
      <c r="BB2826" s="507"/>
      <c r="BC2826" s="505"/>
      <c r="BD2826" s="524"/>
      <c r="BE2826" s="506"/>
      <c r="BF2826" s="482"/>
      <c r="BG2826" s="483"/>
      <c r="BH2826" s="483"/>
      <c r="BI2826" s="465"/>
      <c r="BJ2826" s="465"/>
      <c r="BK2826" s="465"/>
      <c r="BL2826" s="465"/>
      <c r="BM2826" s="465"/>
      <c r="BN2826" s="465"/>
      <c r="BO2826" s="483"/>
      <c r="BP2826" s="483"/>
      <c r="BQ2826" s="483"/>
      <c r="BR2826" s="483"/>
      <c r="BS2826" s="483"/>
      <c r="BT2826" s="484"/>
      <c r="BU2826" s="484"/>
      <c r="BV2826" s="484"/>
      <c r="BW2826" s="516"/>
      <c r="BX2826" s="434"/>
      <c r="BY2826" s="490"/>
      <c r="BZ2826" s="491"/>
      <c r="CA2826" s="520"/>
      <c r="CB2826" s="520"/>
      <c r="CC2826" s="520"/>
      <c r="CD2826" s="520"/>
      <c r="CE2826" s="520"/>
      <c r="CF2826" s="520"/>
    </row>
    <row r="2827" spans="1:84" ht="13.8" thickBot="1" x14ac:dyDescent="0.3">
      <c r="A2827" s="133"/>
      <c r="B2827" s="134"/>
      <c r="C2827" s="429"/>
      <c r="D2827" s="136"/>
      <c r="E2827" s="136"/>
      <c r="F2827" s="438"/>
      <c r="G2827" s="136"/>
      <c r="H2827" s="139"/>
      <c r="I2827" s="430"/>
      <c r="J2827" s="431"/>
      <c r="K2827" s="432"/>
      <c r="L2827" s="428"/>
      <c r="M2827" s="500"/>
      <c r="N2827" s="518"/>
      <c r="O2827" s="501"/>
      <c r="P2827" s="501"/>
      <c r="Q2827" s="519"/>
      <c r="R2827" s="502"/>
      <c r="S2827" s="502"/>
      <c r="T2827" s="503"/>
      <c r="U2827" s="504"/>
      <c r="V2827" s="505"/>
      <c r="W2827" s="505"/>
      <c r="X2827" s="505"/>
      <c r="Y2827" s="505"/>
      <c r="Z2827" s="506"/>
      <c r="AA2827" s="507"/>
      <c r="AB2827" s="508"/>
      <c r="AC2827" s="513"/>
      <c r="AD2827" s="508"/>
      <c r="AE2827" s="507"/>
      <c r="AF2827" s="513"/>
      <c r="AG2827" s="507"/>
      <c r="AH2827" s="508"/>
      <c r="AI2827" s="509"/>
      <c r="AJ2827" s="507"/>
      <c r="AK2827" s="507"/>
      <c r="AL2827" s="510"/>
      <c r="AM2827" s="511"/>
      <c r="AN2827" s="512"/>
      <c r="AO2827" s="511"/>
      <c r="AP2827" s="507"/>
      <c r="AQ2827" s="512"/>
      <c r="AR2827" s="513"/>
      <c r="AS2827" s="508"/>
      <c r="AT2827" s="511"/>
      <c r="AU2827" s="511"/>
      <c r="AV2827" s="511"/>
      <c r="AW2827" s="511"/>
      <c r="AX2827" s="511"/>
      <c r="AY2827" s="511"/>
      <c r="AZ2827" s="514"/>
      <c r="BA2827" s="515"/>
      <c r="BB2827" s="507"/>
      <c r="BC2827" s="505"/>
      <c r="BD2827" s="524"/>
      <c r="BE2827" s="506"/>
      <c r="BF2827" s="482"/>
      <c r="BG2827" s="483"/>
      <c r="BH2827" s="483"/>
      <c r="BI2827" s="465"/>
      <c r="BJ2827" s="465"/>
      <c r="BK2827" s="465"/>
      <c r="BL2827" s="465"/>
      <c r="BM2827" s="465"/>
      <c r="BN2827" s="465"/>
      <c r="BO2827" s="483"/>
      <c r="BP2827" s="483"/>
      <c r="BQ2827" s="483"/>
      <c r="BR2827" s="483"/>
      <c r="BS2827" s="483"/>
      <c r="BT2827" s="484"/>
      <c r="BU2827" s="484"/>
      <c r="BV2827" s="484"/>
      <c r="BW2827" s="516"/>
      <c r="BX2827" s="434"/>
      <c r="BY2827" s="490"/>
      <c r="BZ2827" s="491"/>
      <c r="CA2827" s="520"/>
      <c r="CB2827" s="520"/>
      <c r="CC2827" s="520"/>
      <c r="CD2827" s="520"/>
      <c r="CE2827" s="520"/>
      <c r="CF2827" s="520"/>
    </row>
    <row r="2828" spans="1:84" ht="13.8" thickBot="1" x14ac:dyDescent="0.3">
      <c r="A2828" s="133"/>
      <c r="B2828" s="134"/>
      <c r="C2828" s="429"/>
      <c r="D2828" s="136"/>
      <c r="E2828" s="136"/>
      <c r="F2828" s="438"/>
      <c r="G2828" s="136"/>
      <c r="H2828" s="139"/>
      <c r="I2828" s="430"/>
      <c r="J2828" s="431"/>
      <c r="K2828" s="432"/>
      <c r="L2828" s="428"/>
      <c r="M2828" s="500"/>
      <c r="N2828" s="518"/>
      <c r="O2828" s="501"/>
      <c r="P2828" s="501"/>
      <c r="Q2828" s="519"/>
      <c r="R2828" s="502"/>
      <c r="S2828" s="502"/>
      <c r="T2828" s="503"/>
      <c r="U2828" s="504"/>
      <c r="V2828" s="505"/>
      <c r="W2828" s="505"/>
      <c r="X2828" s="505"/>
      <c r="Y2828" s="505"/>
      <c r="Z2828" s="506"/>
      <c r="AA2828" s="507"/>
      <c r="AB2828" s="508"/>
      <c r="AC2828" s="513"/>
      <c r="AD2828" s="508"/>
      <c r="AE2828" s="507"/>
      <c r="AF2828" s="513"/>
      <c r="AG2828" s="507"/>
      <c r="AH2828" s="508"/>
      <c r="AI2828" s="509"/>
      <c r="AJ2828" s="507"/>
      <c r="AK2828" s="507"/>
      <c r="AL2828" s="510"/>
      <c r="AM2828" s="511"/>
      <c r="AN2828" s="512"/>
      <c r="AO2828" s="511"/>
      <c r="AP2828" s="507"/>
      <c r="AQ2828" s="512"/>
      <c r="AR2828" s="513"/>
      <c r="AS2828" s="508"/>
      <c r="AT2828" s="511"/>
      <c r="AU2828" s="511"/>
      <c r="AV2828" s="511"/>
      <c r="AW2828" s="511"/>
      <c r="AX2828" s="511"/>
      <c r="AY2828" s="511"/>
      <c r="AZ2828" s="514"/>
      <c r="BA2828" s="515"/>
      <c r="BB2828" s="507"/>
      <c r="BC2828" s="505"/>
      <c r="BD2828" s="524"/>
      <c r="BE2828" s="506"/>
      <c r="BF2828" s="482"/>
      <c r="BG2828" s="483"/>
      <c r="BH2828" s="483"/>
      <c r="BI2828" s="465"/>
      <c r="BJ2828" s="465"/>
      <c r="BK2828" s="465"/>
      <c r="BL2828" s="465"/>
      <c r="BM2828" s="465"/>
      <c r="BN2828" s="465"/>
      <c r="BO2828" s="483"/>
      <c r="BP2828" s="483"/>
      <c r="BQ2828" s="483"/>
      <c r="BR2828" s="483"/>
      <c r="BS2828" s="483"/>
      <c r="BT2828" s="484"/>
      <c r="BU2828" s="484"/>
      <c r="BV2828" s="484"/>
      <c r="BW2828" s="516"/>
      <c r="BX2828" s="434"/>
      <c r="BY2828" s="490"/>
      <c r="BZ2828" s="491"/>
      <c r="CA2828" s="520"/>
      <c r="CB2828" s="520"/>
      <c r="CC2828" s="520"/>
      <c r="CD2828" s="520"/>
      <c r="CE2828" s="520"/>
      <c r="CF2828" s="520"/>
    </row>
    <row r="2829" spans="1:84" ht="13.8" thickBot="1" x14ac:dyDescent="0.3">
      <c r="A2829" s="133"/>
      <c r="B2829" s="134"/>
      <c r="C2829" s="429"/>
      <c r="D2829" s="136"/>
      <c r="E2829" s="136"/>
      <c r="F2829" s="438"/>
      <c r="G2829" s="136"/>
      <c r="H2829" s="139"/>
      <c r="I2829" s="430"/>
      <c r="J2829" s="431"/>
      <c r="K2829" s="432"/>
      <c r="L2829" s="428"/>
      <c r="M2829" s="500"/>
      <c r="N2829" s="518"/>
      <c r="O2829" s="501"/>
      <c r="P2829" s="501"/>
      <c r="Q2829" s="519"/>
      <c r="R2829" s="502"/>
      <c r="S2829" s="502"/>
      <c r="T2829" s="503"/>
      <c r="U2829" s="504"/>
      <c r="V2829" s="505"/>
      <c r="W2829" s="505"/>
      <c r="X2829" s="505"/>
      <c r="Y2829" s="505"/>
      <c r="Z2829" s="506"/>
      <c r="AA2829" s="507"/>
      <c r="AB2829" s="508"/>
      <c r="AC2829" s="513"/>
      <c r="AD2829" s="508"/>
      <c r="AE2829" s="507"/>
      <c r="AF2829" s="513"/>
      <c r="AG2829" s="507"/>
      <c r="AH2829" s="508"/>
      <c r="AI2829" s="509"/>
      <c r="AJ2829" s="507"/>
      <c r="AK2829" s="507"/>
      <c r="AL2829" s="510"/>
      <c r="AM2829" s="511"/>
      <c r="AN2829" s="512"/>
      <c r="AO2829" s="511"/>
      <c r="AP2829" s="507"/>
      <c r="AQ2829" s="512"/>
      <c r="AR2829" s="513"/>
      <c r="AS2829" s="508"/>
      <c r="AT2829" s="511"/>
      <c r="AU2829" s="511"/>
      <c r="AV2829" s="511"/>
      <c r="AW2829" s="511"/>
      <c r="AX2829" s="511"/>
      <c r="AY2829" s="511"/>
      <c r="AZ2829" s="514"/>
      <c r="BA2829" s="515"/>
      <c r="BB2829" s="507"/>
      <c r="BC2829" s="505"/>
      <c r="BD2829" s="524"/>
      <c r="BE2829" s="506"/>
      <c r="BF2829" s="482"/>
      <c r="BG2829" s="483"/>
      <c r="BH2829" s="483"/>
      <c r="BI2829" s="465"/>
      <c r="BJ2829" s="465"/>
      <c r="BK2829" s="465"/>
      <c r="BL2829" s="465"/>
      <c r="BM2829" s="465"/>
      <c r="BN2829" s="465"/>
      <c r="BO2829" s="483"/>
      <c r="BP2829" s="483"/>
      <c r="BQ2829" s="483"/>
      <c r="BR2829" s="483"/>
      <c r="BS2829" s="483"/>
      <c r="BT2829" s="484"/>
      <c r="BU2829" s="484"/>
      <c r="BV2829" s="484"/>
      <c r="BW2829" s="516"/>
      <c r="BX2829" s="434"/>
      <c r="BY2829" s="490"/>
      <c r="BZ2829" s="491"/>
      <c r="CA2829" s="520"/>
      <c r="CB2829" s="520"/>
      <c r="CC2829" s="520"/>
      <c r="CD2829" s="520"/>
      <c r="CE2829" s="520"/>
      <c r="CF2829" s="520"/>
    </row>
    <row r="2830" spans="1:84" ht="13.8" thickBot="1" x14ac:dyDescent="0.3">
      <c r="A2830" s="133"/>
      <c r="B2830" s="134"/>
      <c r="C2830" s="429"/>
      <c r="D2830" s="136"/>
      <c r="E2830" s="136"/>
      <c r="F2830" s="438"/>
      <c r="G2830" s="136"/>
      <c r="H2830" s="139"/>
      <c r="I2830" s="430"/>
      <c r="J2830" s="431"/>
      <c r="K2830" s="432"/>
      <c r="L2830" s="428"/>
      <c r="M2830" s="500"/>
      <c r="N2830" s="518"/>
      <c r="O2830" s="501"/>
      <c r="P2830" s="501"/>
      <c r="Q2830" s="519"/>
      <c r="R2830" s="502"/>
      <c r="S2830" s="502"/>
      <c r="T2830" s="503"/>
      <c r="U2830" s="504"/>
      <c r="V2830" s="505"/>
      <c r="W2830" s="505"/>
      <c r="X2830" s="505"/>
      <c r="Y2830" s="505"/>
      <c r="Z2830" s="506"/>
      <c r="AA2830" s="507"/>
      <c r="AB2830" s="508"/>
      <c r="AC2830" s="513"/>
      <c r="AD2830" s="508"/>
      <c r="AE2830" s="507"/>
      <c r="AF2830" s="513"/>
      <c r="AG2830" s="507"/>
      <c r="AH2830" s="508"/>
      <c r="AI2830" s="509"/>
      <c r="AJ2830" s="507"/>
      <c r="AK2830" s="507"/>
      <c r="AL2830" s="510"/>
      <c r="AM2830" s="511"/>
      <c r="AN2830" s="512"/>
      <c r="AO2830" s="511"/>
      <c r="AP2830" s="507"/>
      <c r="AQ2830" s="512"/>
      <c r="AR2830" s="513"/>
      <c r="AS2830" s="508"/>
      <c r="AT2830" s="511"/>
      <c r="AU2830" s="511"/>
      <c r="AV2830" s="511"/>
      <c r="AW2830" s="511"/>
      <c r="AX2830" s="511"/>
      <c r="AY2830" s="511"/>
      <c r="AZ2830" s="514"/>
      <c r="BA2830" s="515"/>
      <c r="BB2830" s="507"/>
      <c r="BC2830" s="505"/>
      <c r="BD2830" s="524"/>
      <c r="BE2830" s="506"/>
      <c r="BF2830" s="482"/>
      <c r="BG2830" s="483"/>
      <c r="BH2830" s="483"/>
      <c r="BI2830" s="465"/>
      <c r="BJ2830" s="465"/>
      <c r="BK2830" s="465"/>
      <c r="BL2830" s="465"/>
      <c r="BM2830" s="465"/>
      <c r="BN2830" s="465"/>
      <c r="BO2830" s="483"/>
      <c r="BP2830" s="483"/>
      <c r="BQ2830" s="483"/>
      <c r="BR2830" s="483"/>
      <c r="BS2830" s="483"/>
      <c r="BT2830" s="484"/>
      <c r="BU2830" s="484"/>
      <c r="BV2830" s="484"/>
      <c r="BW2830" s="516"/>
      <c r="BX2830" s="434"/>
      <c r="BY2830" s="490"/>
      <c r="BZ2830" s="491"/>
      <c r="CA2830" s="520"/>
      <c r="CB2830" s="520"/>
      <c r="CC2830" s="520"/>
      <c r="CD2830" s="520"/>
      <c r="CE2830" s="520"/>
      <c r="CF2830" s="520"/>
    </row>
    <row r="2831" spans="1:84" ht="13.8" thickBot="1" x14ac:dyDescent="0.3">
      <c r="A2831" s="133"/>
      <c r="B2831" s="134"/>
      <c r="C2831" s="429"/>
      <c r="D2831" s="136"/>
      <c r="E2831" s="136"/>
      <c r="F2831" s="438"/>
      <c r="G2831" s="136"/>
      <c r="H2831" s="139"/>
      <c r="I2831" s="430"/>
      <c r="J2831" s="431"/>
      <c r="K2831" s="432"/>
      <c r="L2831" s="428"/>
      <c r="M2831" s="500"/>
      <c r="N2831" s="518"/>
      <c r="O2831" s="501"/>
      <c r="P2831" s="501"/>
      <c r="Q2831" s="519"/>
      <c r="R2831" s="502"/>
      <c r="S2831" s="502"/>
      <c r="T2831" s="503"/>
      <c r="U2831" s="504"/>
      <c r="V2831" s="505"/>
      <c r="W2831" s="505"/>
      <c r="X2831" s="505"/>
      <c r="Y2831" s="505"/>
      <c r="Z2831" s="506"/>
      <c r="AA2831" s="507"/>
      <c r="AB2831" s="508"/>
      <c r="AC2831" s="513"/>
      <c r="AD2831" s="508"/>
      <c r="AE2831" s="507"/>
      <c r="AF2831" s="513"/>
      <c r="AG2831" s="507"/>
      <c r="AH2831" s="508"/>
      <c r="AI2831" s="509"/>
      <c r="AJ2831" s="507"/>
      <c r="AK2831" s="507"/>
      <c r="AL2831" s="510"/>
      <c r="AM2831" s="511"/>
      <c r="AN2831" s="512"/>
      <c r="AO2831" s="511"/>
      <c r="AP2831" s="507"/>
      <c r="AQ2831" s="512"/>
      <c r="AR2831" s="513"/>
      <c r="AS2831" s="508"/>
      <c r="AT2831" s="511"/>
      <c r="AU2831" s="511"/>
      <c r="AV2831" s="511"/>
      <c r="AW2831" s="511"/>
      <c r="AX2831" s="511"/>
      <c r="AY2831" s="511"/>
      <c r="AZ2831" s="514"/>
      <c r="BA2831" s="515"/>
      <c r="BB2831" s="507"/>
      <c r="BC2831" s="505"/>
      <c r="BD2831" s="524"/>
      <c r="BE2831" s="506"/>
      <c r="BF2831" s="482"/>
      <c r="BG2831" s="483"/>
      <c r="BH2831" s="483"/>
      <c r="BI2831" s="465"/>
      <c r="BJ2831" s="465"/>
      <c r="BK2831" s="465"/>
      <c r="BL2831" s="465"/>
      <c r="BM2831" s="465"/>
      <c r="BN2831" s="465"/>
      <c r="BO2831" s="483"/>
      <c r="BP2831" s="483"/>
      <c r="BQ2831" s="483"/>
      <c r="BR2831" s="483"/>
      <c r="BS2831" s="483"/>
      <c r="BT2831" s="484"/>
      <c r="BU2831" s="484"/>
      <c r="BV2831" s="484"/>
      <c r="BW2831" s="516"/>
      <c r="BX2831" s="434"/>
      <c r="BY2831" s="490"/>
      <c r="BZ2831" s="491"/>
      <c r="CA2831" s="520"/>
      <c r="CB2831" s="520"/>
      <c r="CC2831" s="520"/>
      <c r="CD2831" s="520"/>
      <c r="CE2831" s="520"/>
      <c r="CF2831" s="520"/>
    </row>
    <row r="2832" spans="1:84" ht="13.8" thickBot="1" x14ac:dyDescent="0.3">
      <c r="A2832" s="133"/>
      <c r="B2832" s="134"/>
      <c r="C2832" s="429"/>
      <c r="D2832" s="136"/>
      <c r="E2832" s="136"/>
      <c r="F2832" s="438"/>
      <c r="G2832" s="136"/>
      <c r="H2832" s="139"/>
      <c r="I2832" s="430"/>
      <c r="J2832" s="431"/>
      <c r="K2832" s="432"/>
      <c r="L2832" s="428"/>
      <c r="M2832" s="500"/>
      <c r="N2832" s="518"/>
      <c r="O2832" s="501"/>
      <c r="P2832" s="501"/>
      <c r="Q2832" s="519"/>
      <c r="R2832" s="502"/>
      <c r="S2832" s="502"/>
      <c r="T2832" s="503"/>
      <c r="U2832" s="504"/>
      <c r="V2832" s="505"/>
      <c r="W2832" s="505"/>
      <c r="X2832" s="505"/>
      <c r="Y2832" s="505"/>
      <c r="Z2832" s="506"/>
      <c r="AA2832" s="507"/>
      <c r="AB2832" s="508"/>
      <c r="AC2832" s="513"/>
      <c r="AD2832" s="508"/>
      <c r="AE2832" s="507"/>
      <c r="AF2832" s="513"/>
      <c r="AG2832" s="507"/>
      <c r="AH2832" s="508"/>
      <c r="AI2832" s="509"/>
      <c r="AJ2832" s="507"/>
      <c r="AK2832" s="507"/>
      <c r="AL2832" s="510"/>
      <c r="AM2832" s="511"/>
      <c r="AN2832" s="512"/>
      <c r="AO2832" s="511"/>
      <c r="AP2832" s="507"/>
      <c r="AQ2832" s="512"/>
      <c r="AR2832" s="513"/>
      <c r="AS2832" s="508"/>
      <c r="AT2832" s="511"/>
      <c r="AU2832" s="511"/>
      <c r="AV2832" s="511"/>
      <c r="AW2832" s="511"/>
      <c r="AX2832" s="511"/>
      <c r="AY2832" s="511"/>
      <c r="AZ2832" s="514"/>
      <c r="BA2832" s="515"/>
      <c r="BB2832" s="507"/>
      <c r="BC2832" s="505"/>
      <c r="BD2832" s="524"/>
      <c r="BE2832" s="506"/>
      <c r="BF2832" s="482"/>
      <c r="BG2832" s="483"/>
      <c r="BH2832" s="483"/>
      <c r="BI2832" s="465"/>
      <c r="BJ2832" s="465"/>
      <c r="BK2832" s="465"/>
      <c r="BL2832" s="465"/>
      <c r="BM2832" s="465"/>
      <c r="BN2832" s="465"/>
      <c r="BO2832" s="483"/>
      <c r="BP2832" s="483"/>
      <c r="BQ2832" s="483"/>
      <c r="BR2832" s="483"/>
      <c r="BS2832" s="483"/>
      <c r="BT2832" s="484"/>
      <c r="BU2832" s="484"/>
      <c r="BV2832" s="484"/>
      <c r="BW2832" s="516"/>
      <c r="BX2832" s="434"/>
      <c r="BY2832" s="490"/>
      <c r="BZ2832" s="491"/>
      <c r="CA2832" s="520"/>
      <c r="CB2832" s="520"/>
      <c r="CC2832" s="520"/>
      <c r="CD2832" s="520"/>
      <c r="CE2832" s="520"/>
      <c r="CF2832" s="520"/>
    </row>
    <row r="2833" spans="1:84" ht="13.8" thickBot="1" x14ac:dyDescent="0.3">
      <c r="A2833" s="133"/>
      <c r="B2833" s="134"/>
      <c r="C2833" s="429"/>
      <c r="D2833" s="136"/>
      <c r="E2833" s="136"/>
      <c r="F2833" s="438"/>
      <c r="G2833" s="136"/>
      <c r="H2833" s="139"/>
      <c r="I2833" s="430"/>
      <c r="J2833" s="431"/>
      <c r="K2833" s="432"/>
      <c r="L2833" s="428"/>
      <c r="M2833" s="500"/>
      <c r="N2833" s="518"/>
      <c r="O2833" s="501"/>
      <c r="P2833" s="501"/>
      <c r="Q2833" s="519"/>
      <c r="R2833" s="502"/>
      <c r="S2833" s="502"/>
      <c r="T2833" s="503"/>
      <c r="U2833" s="504"/>
      <c r="V2833" s="505"/>
      <c r="W2833" s="505"/>
      <c r="X2833" s="505"/>
      <c r="Y2833" s="505"/>
      <c r="Z2833" s="506"/>
      <c r="AA2833" s="507"/>
      <c r="AB2833" s="508"/>
      <c r="AC2833" s="513"/>
      <c r="AD2833" s="508"/>
      <c r="AE2833" s="507"/>
      <c r="AF2833" s="513"/>
      <c r="AG2833" s="507"/>
      <c r="AH2833" s="508"/>
      <c r="AI2833" s="509"/>
      <c r="AJ2833" s="507"/>
      <c r="AK2833" s="507"/>
      <c r="AL2833" s="510"/>
      <c r="AM2833" s="511"/>
      <c r="AN2833" s="512"/>
      <c r="AO2833" s="511"/>
      <c r="AP2833" s="507"/>
      <c r="AQ2833" s="512"/>
      <c r="AR2833" s="513"/>
      <c r="AS2833" s="508"/>
      <c r="AT2833" s="511"/>
      <c r="AU2833" s="511"/>
      <c r="AV2833" s="511"/>
      <c r="AW2833" s="511"/>
      <c r="AX2833" s="511"/>
      <c r="AY2833" s="511"/>
      <c r="AZ2833" s="514"/>
      <c r="BA2833" s="515"/>
      <c r="BB2833" s="507"/>
      <c r="BC2833" s="505"/>
      <c r="BD2833" s="524"/>
      <c r="BE2833" s="506"/>
      <c r="BF2833" s="482"/>
      <c r="BG2833" s="483"/>
      <c r="BH2833" s="483"/>
      <c r="BI2833" s="465"/>
      <c r="BJ2833" s="465"/>
      <c r="BK2833" s="465"/>
      <c r="BL2833" s="465"/>
      <c r="BM2833" s="465"/>
      <c r="BN2833" s="465"/>
      <c r="BO2833" s="483"/>
      <c r="BP2833" s="483"/>
      <c r="BQ2833" s="483"/>
      <c r="BR2833" s="483"/>
      <c r="BS2833" s="483"/>
      <c r="BT2833" s="484"/>
      <c r="BU2833" s="484"/>
      <c r="BV2833" s="484"/>
      <c r="BW2833" s="516"/>
      <c r="BX2833" s="434"/>
      <c r="BY2833" s="490"/>
      <c r="BZ2833" s="491"/>
      <c r="CA2833" s="520"/>
      <c r="CB2833" s="520"/>
      <c r="CC2833" s="520"/>
      <c r="CD2833" s="520"/>
      <c r="CE2833" s="520"/>
      <c r="CF2833" s="520"/>
    </row>
    <row r="2834" spans="1:84" ht="13.8" thickBot="1" x14ac:dyDescent="0.3">
      <c r="A2834" s="133"/>
      <c r="B2834" s="134"/>
      <c r="C2834" s="429"/>
      <c r="D2834" s="136"/>
      <c r="E2834" s="136"/>
      <c r="F2834" s="438"/>
      <c r="G2834" s="136"/>
      <c r="H2834" s="139"/>
      <c r="I2834" s="430"/>
      <c r="J2834" s="431"/>
      <c r="K2834" s="432"/>
      <c r="L2834" s="428"/>
      <c r="M2834" s="500"/>
      <c r="N2834" s="518"/>
      <c r="O2834" s="501"/>
      <c r="P2834" s="501"/>
      <c r="Q2834" s="519"/>
      <c r="R2834" s="502"/>
      <c r="S2834" s="502"/>
      <c r="T2834" s="503"/>
      <c r="U2834" s="504"/>
      <c r="V2834" s="505"/>
      <c r="W2834" s="505"/>
      <c r="X2834" s="505"/>
      <c r="Y2834" s="505"/>
      <c r="Z2834" s="506"/>
      <c r="AA2834" s="507"/>
      <c r="AB2834" s="508"/>
      <c r="AC2834" s="513"/>
      <c r="AD2834" s="508"/>
      <c r="AE2834" s="507"/>
      <c r="AF2834" s="513"/>
      <c r="AG2834" s="507"/>
      <c r="AH2834" s="508"/>
      <c r="AI2834" s="509"/>
      <c r="AJ2834" s="507"/>
      <c r="AK2834" s="507"/>
      <c r="AL2834" s="510"/>
      <c r="AM2834" s="511"/>
      <c r="AN2834" s="512"/>
      <c r="AO2834" s="511"/>
      <c r="AP2834" s="507"/>
      <c r="AQ2834" s="512"/>
      <c r="AR2834" s="513"/>
      <c r="AS2834" s="508"/>
      <c r="AT2834" s="511"/>
      <c r="AU2834" s="511"/>
      <c r="AV2834" s="511"/>
      <c r="AW2834" s="511"/>
      <c r="AX2834" s="511"/>
      <c r="AY2834" s="511"/>
      <c r="AZ2834" s="514"/>
      <c r="BA2834" s="515"/>
      <c r="BB2834" s="507"/>
      <c r="BC2834" s="505"/>
      <c r="BD2834" s="524"/>
      <c r="BE2834" s="506"/>
      <c r="BF2834" s="482"/>
      <c r="BG2834" s="483"/>
      <c r="BH2834" s="483"/>
      <c r="BI2834" s="465"/>
      <c r="BJ2834" s="465"/>
      <c r="BK2834" s="465"/>
      <c r="BL2834" s="465"/>
      <c r="BM2834" s="465"/>
      <c r="BN2834" s="465"/>
      <c r="BO2834" s="483"/>
      <c r="BP2834" s="483"/>
      <c r="BQ2834" s="483"/>
      <c r="BR2834" s="483"/>
      <c r="BS2834" s="483"/>
      <c r="BT2834" s="484"/>
      <c r="BU2834" s="484"/>
      <c r="BV2834" s="484"/>
      <c r="BW2834" s="516"/>
      <c r="BX2834" s="434"/>
      <c r="BY2834" s="490"/>
      <c r="BZ2834" s="491"/>
      <c r="CA2834" s="520"/>
      <c r="CB2834" s="520"/>
      <c r="CC2834" s="520"/>
      <c r="CD2834" s="520"/>
      <c r="CE2834" s="520"/>
      <c r="CF2834" s="520"/>
    </row>
    <row r="2835" spans="1:84" ht="13.8" thickBot="1" x14ac:dyDescent="0.3">
      <c r="A2835" s="133"/>
      <c r="B2835" s="134"/>
      <c r="C2835" s="429"/>
      <c r="D2835" s="136"/>
      <c r="E2835" s="136"/>
      <c r="F2835" s="438"/>
      <c r="G2835" s="136"/>
      <c r="H2835" s="139"/>
      <c r="I2835" s="430"/>
      <c r="J2835" s="431"/>
      <c r="K2835" s="432"/>
      <c r="L2835" s="428"/>
      <c r="M2835" s="500"/>
      <c r="N2835" s="518"/>
      <c r="O2835" s="501"/>
      <c r="P2835" s="501"/>
      <c r="Q2835" s="519"/>
      <c r="R2835" s="502"/>
      <c r="S2835" s="502"/>
      <c r="T2835" s="503"/>
      <c r="U2835" s="504"/>
      <c r="V2835" s="505"/>
      <c r="W2835" s="505"/>
      <c r="X2835" s="505"/>
      <c r="Y2835" s="505"/>
      <c r="Z2835" s="506"/>
      <c r="AA2835" s="507"/>
      <c r="AB2835" s="508"/>
      <c r="AC2835" s="513"/>
      <c r="AD2835" s="508"/>
      <c r="AE2835" s="507"/>
      <c r="AF2835" s="513"/>
      <c r="AG2835" s="507"/>
      <c r="AH2835" s="508"/>
      <c r="AI2835" s="509"/>
      <c r="AJ2835" s="507"/>
      <c r="AK2835" s="507"/>
      <c r="AL2835" s="510"/>
      <c r="AM2835" s="511"/>
      <c r="AN2835" s="512"/>
      <c r="AO2835" s="511"/>
      <c r="AP2835" s="507"/>
      <c r="AQ2835" s="512"/>
      <c r="AR2835" s="513"/>
      <c r="AS2835" s="508"/>
      <c r="AT2835" s="511"/>
      <c r="AU2835" s="511"/>
      <c r="AV2835" s="511"/>
      <c r="AW2835" s="511"/>
      <c r="AX2835" s="511"/>
      <c r="AY2835" s="511"/>
      <c r="AZ2835" s="514"/>
      <c r="BA2835" s="515"/>
      <c r="BB2835" s="507"/>
      <c r="BC2835" s="505"/>
      <c r="BD2835" s="524"/>
      <c r="BE2835" s="506"/>
      <c r="BF2835" s="482"/>
      <c r="BG2835" s="483"/>
      <c r="BH2835" s="483"/>
      <c r="BI2835" s="465"/>
      <c r="BJ2835" s="465"/>
      <c r="BK2835" s="465"/>
      <c r="BL2835" s="465"/>
      <c r="BM2835" s="465"/>
      <c r="BN2835" s="465"/>
      <c r="BO2835" s="483"/>
      <c r="BP2835" s="483"/>
      <c r="BQ2835" s="483"/>
      <c r="BR2835" s="483"/>
      <c r="BS2835" s="483"/>
      <c r="BT2835" s="484"/>
      <c r="BU2835" s="484"/>
      <c r="BV2835" s="484"/>
      <c r="BW2835" s="516"/>
      <c r="BX2835" s="434"/>
      <c r="BY2835" s="490"/>
      <c r="BZ2835" s="491"/>
      <c r="CA2835" s="520"/>
      <c r="CB2835" s="520"/>
      <c r="CC2835" s="520"/>
      <c r="CD2835" s="520"/>
      <c r="CE2835" s="520"/>
      <c r="CF2835" s="520"/>
    </row>
    <row r="2836" spans="1:84" ht="13.8" thickBot="1" x14ac:dyDescent="0.3">
      <c r="A2836" s="133"/>
      <c r="B2836" s="134"/>
      <c r="C2836" s="429"/>
      <c r="D2836" s="136"/>
      <c r="E2836" s="136"/>
      <c r="F2836" s="438"/>
      <c r="G2836" s="136"/>
      <c r="H2836" s="139"/>
      <c r="I2836" s="430"/>
      <c r="J2836" s="431"/>
      <c r="K2836" s="432"/>
      <c r="L2836" s="428"/>
      <c r="M2836" s="500"/>
      <c r="N2836" s="518"/>
      <c r="O2836" s="501"/>
      <c r="P2836" s="501"/>
      <c r="Q2836" s="519"/>
      <c r="R2836" s="502"/>
      <c r="S2836" s="502"/>
      <c r="T2836" s="503"/>
      <c r="U2836" s="504"/>
      <c r="V2836" s="505"/>
      <c r="W2836" s="505"/>
      <c r="X2836" s="505"/>
      <c r="Y2836" s="505"/>
      <c r="Z2836" s="506"/>
      <c r="AA2836" s="507"/>
      <c r="AB2836" s="508"/>
      <c r="AC2836" s="513"/>
      <c r="AD2836" s="508"/>
      <c r="AE2836" s="507"/>
      <c r="AF2836" s="513"/>
      <c r="AG2836" s="507"/>
      <c r="AH2836" s="508"/>
      <c r="AI2836" s="509"/>
      <c r="AJ2836" s="507"/>
      <c r="AK2836" s="507"/>
      <c r="AL2836" s="510"/>
      <c r="AM2836" s="511"/>
      <c r="AN2836" s="512"/>
      <c r="AO2836" s="511"/>
      <c r="AP2836" s="507"/>
      <c r="AQ2836" s="512"/>
      <c r="AR2836" s="513"/>
      <c r="AS2836" s="508"/>
      <c r="AT2836" s="511"/>
      <c r="AU2836" s="511"/>
      <c r="AV2836" s="511"/>
      <c r="AW2836" s="511"/>
      <c r="AX2836" s="511"/>
      <c r="AY2836" s="511"/>
      <c r="AZ2836" s="514"/>
      <c r="BA2836" s="515"/>
      <c r="BB2836" s="507"/>
      <c r="BC2836" s="505"/>
      <c r="BD2836" s="524"/>
      <c r="BE2836" s="506"/>
      <c r="BF2836" s="482"/>
      <c r="BG2836" s="483"/>
      <c r="BH2836" s="483"/>
      <c r="BI2836" s="465"/>
      <c r="BJ2836" s="465"/>
      <c r="BK2836" s="465"/>
      <c r="BL2836" s="465"/>
      <c r="BM2836" s="465"/>
      <c r="BN2836" s="465"/>
      <c r="BO2836" s="483"/>
      <c r="BP2836" s="483"/>
      <c r="BQ2836" s="483"/>
      <c r="BR2836" s="483"/>
      <c r="BS2836" s="483"/>
      <c r="BT2836" s="484"/>
      <c r="BU2836" s="484"/>
      <c r="BV2836" s="484"/>
      <c r="BW2836" s="516"/>
      <c r="BX2836" s="434"/>
      <c r="BY2836" s="490"/>
      <c r="BZ2836" s="491"/>
      <c r="CA2836" s="520"/>
      <c r="CB2836" s="520"/>
      <c r="CC2836" s="520"/>
      <c r="CD2836" s="520"/>
      <c r="CE2836" s="520"/>
      <c r="CF2836" s="520"/>
    </row>
    <row r="2837" spans="1:84" ht="13.8" thickBot="1" x14ac:dyDescent="0.3">
      <c r="A2837" s="133"/>
      <c r="B2837" s="134"/>
      <c r="C2837" s="429"/>
      <c r="D2837" s="136"/>
      <c r="E2837" s="136"/>
      <c r="F2837" s="438"/>
      <c r="G2837" s="136"/>
      <c r="H2837" s="139"/>
      <c r="I2837" s="430"/>
      <c r="J2837" s="431"/>
      <c r="K2837" s="432"/>
      <c r="L2837" s="428"/>
      <c r="M2837" s="500"/>
      <c r="N2837" s="518"/>
      <c r="O2837" s="501"/>
      <c r="P2837" s="501"/>
      <c r="Q2837" s="519"/>
      <c r="R2837" s="502"/>
      <c r="S2837" s="502"/>
      <c r="T2837" s="503"/>
      <c r="U2837" s="504"/>
      <c r="V2837" s="505"/>
      <c r="W2837" s="505"/>
      <c r="X2837" s="505"/>
      <c r="Y2837" s="505"/>
      <c r="Z2837" s="506"/>
      <c r="AA2837" s="507"/>
      <c r="AB2837" s="508"/>
      <c r="AC2837" s="513"/>
      <c r="AD2837" s="508"/>
      <c r="AE2837" s="507"/>
      <c r="AF2837" s="513"/>
      <c r="AG2837" s="507"/>
      <c r="AH2837" s="508"/>
      <c r="AI2837" s="509"/>
      <c r="AJ2837" s="507"/>
      <c r="AK2837" s="507"/>
      <c r="AL2837" s="510"/>
      <c r="AM2837" s="511"/>
      <c r="AN2837" s="512"/>
      <c r="AO2837" s="511"/>
      <c r="AP2837" s="507"/>
      <c r="AQ2837" s="512"/>
      <c r="AR2837" s="513"/>
      <c r="AS2837" s="508"/>
      <c r="AT2837" s="511"/>
      <c r="AU2837" s="511"/>
      <c r="AV2837" s="511"/>
      <c r="AW2837" s="511"/>
      <c r="AX2837" s="511"/>
      <c r="AY2837" s="511"/>
      <c r="AZ2837" s="514"/>
      <c r="BA2837" s="515"/>
      <c r="BB2837" s="507"/>
      <c r="BC2837" s="505"/>
      <c r="BD2837" s="524"/>
      <c r="BE2837" s="506"/>
      <c r="BF2837" s="482"/>
      <c r="BG2837" s="483"/>
      <c r="BH2837" s="483"/>
      <c r="BI2837" s="465"/>
      <c r="BJ2837" s="465"/>
      <c r="BK2837" s="465"/>
      <c r="BL2837" s="465"/>
      <c r="BM2837" s="465"/>
      <c r="BN2837" s="465"/>
      <c r="BO2837" s="483"/>
      <c r="BP2837" s="483"/>
      <c r="BQ2837" s="483"/>
      <c r="BR2837" s="483"/>
      <c r="BS2837" s="483"/>
      <c r="BT2837" s="484"/>
      <c r="BU2837" s="484"/>
      <c r="BV2837" s="484"/>
      <c r="BW2837" s="516"/>
      <c r="BX2837" s="434"/>
      <c r="BY2837" s="490"/>
      <c r="BZ2837" s="491"/>
      <c r="CA2837" s="520"/>
      <c r="CB2837" s="520"/>
      <c r="CC2837" s="520"/>
      <c r="CD2837" s="520"/>
      <c r="CE2837" s="520"/>
      <c r="CF2837" s="520"/>
    </row>
    <row r="2838" spans="1:84" ht="13.8" thickBot="1" x14ac:dyDescent="0.3">
      <c r="A2838" s="133"/>
      <c r="B2838" s="134"/>
      <c r="C2838" s="429"/>
      <c r="D2838" s="136"/>
      <c r="E2838" s="136"/>
      <c r="F2838" s="438"/>
      <c r="G2838" s="136"/>
      <c r="H2838" s="139"/>
      <c r="I2838" s="430"/>
      <c r="J2838" s="431"/>
      <c r="K2838" s="432"/>
      <c r="L2838" s="428"/>
      <c r="M2838" s="500"/>
      <c r="N2838" s="518"/>
      <c r="O2838" s="501"/>
      <c r="P2838" s="501"/>
      <c r="Q2838" s="519"/>
      <c r="R2838" s="502"/>
      <c r="S2838" s="502"/>
      <c r="T2838" s="503"/>
      <c r="U2838" s="504"/>
      <c r="V2838" s="505"/>
      <c r="W2838" s="505"/>
      <c r="X2838" s="505"/>
      <c r="Y2838" s="505"/>
      <c r="Z2838" s="506"/>
      <c r="AA2838" s="507"/>
      <c r="AB2838" s="508"/>
      <c r="AC2838" s="513"/>
      <c r="AD2838" s="508"/>
      <c r="AE2838" s="507"/>
      <c r="AF2838" s="513"/>
      <c r="AG2838" s="507"/>
      <c r="AH2838" s="508"/>
      <c r="AI2838" s="509"/>
      <c r="AJ2838" s="507"/>
      <c r="AK2838" s="507"/>
      <c r="AL2838" s="510"/>
      <c r="AM2838" s="511"/>
      <c r="AN2838" s="512"/>
      <c r="AO2838" s="511"/>
      <c r="AP2838" s="507"/>
      <c r="AQ2838" s="512"/>
      <c r="AR2838" s="513"/>
      <c r="AS2838" s="508"/>
      <c r="AT2838" s="511"/>
      <c r="AU2838" s="511"/>
      <c r="AV2838" s="511"/>
      <c r="AW2838" s="511"/>
      <c r="AX2838" s="511"/>
      <c r="AY2838" s="511"/>
      <c r="AZ2838" s="514"/>
      <c r="BA2838" s="515"/>
      <c r="BB2838" s="507"/>
      <c r="BC2838" s="505"/>
      <c r="BD2838" s="524"/>
      <c r="BE2838" s="506"/>
      <c r="BF2838" s="482"/>
      <c r="BG2838" s="483"/>
      <c r="BH2838" s="483"/>
      <c r="BI2838" s="465"/>
      <c r="BJ2838" s="465"/>
      <c r="BK2838" s="465"/>
      <c r="BL2838" s="465"/>
      <c r="BM2838" s="465"/>
      <c r="BN2838" s="465"/>
      <c r="BO2838" s="483"/>
      <c r="BP2838" s="483"/>
      <c r="BQ2838" s="483"/>
      <c r="BR2838" s="483"/>
      <c r="BS2838" s="483"/>
      <c r="BT2838" s="484"/>
      <c r="BU2838" s="484"/>
      <c r="BV2838" s="484"/>
      <c r="BW2838" s="516"/>
      <c r="BX2838" s="434"/>
      <c r="BY2838" s="490"/>
      <c r="BZ2838" s="491"/>
      <c r="CA2838" s="520"/>
      <c r="CB2838" s="520"/>
      <c r="CC2838" s="520"/>
      <c r="CD2838" s="520"/>
      <c r="CE2838" s="520"/>
      <c r="CF2838" s="520"/>
    </row>
    <row r="2839" spans="1:84" ht="13.8" thickBot="1" x14ac:dyDescent="0.3">
      <c r="A2839" s="133"/>
      <c r="B2839" s="134"/>
      <c r="C2839" s="429"/>
      <c r="D2839" s="136"/>
      <c r="E2839" s="136"/>
      <c r="F2839" s="438"/>
      <c r="G2839" s="136"/>
      <c r="H2839" s="139"/>
      <c r="I2839" s="430"/>
      <c r="J2839" s="431"/>
      <c r="K2839" s="432"/>
      <c r="L2839" s="428"/>
      <c r="M2839" s="500"/>
      <c r="N2839" s="518"/>
      <c r="O2839" s="501"/>
      <c r="P2839" s="501"/>
      <c r="Q2839" s="519"/>
      <c r="R2839" s="502"/>
      <c r="S2839" s="502"/>
      <c r="T2839" s="503"/>
      <c r="U2839" s="504"/>
      <c r="V2839" s="505"/>
      <c r="W2839" s="505"/>
      <c r="X2839" s="505"/>
      <c r="Y2839" s="505"/>
      <c r="Z2839" s="506"/>
      <c r="AA2839" s="507"/>
      <c r="AB2839" s="508"/>
      <c r="AC2839" s="513"/>
      <c r="AD2839" s="508"/>
      <c r="AE2839" s="507"/>
      <c r="AF2839" s="513"/>
      <c r="AG2839" s="507"/>
      <c r="AH2839" s="508"/>
      <c r="AI2839" s="509"/>
      <c r="AJ2839" s="507"/>
      <c r="AK2839" s="507"/>
      <c r="AL2839" s="510"/>
      <c r="AM2839" s="511"/>
      <c r="AN2839" s="512"/>
      <c r="AO2839" s="511"/>
      <c r="AP2839" s="507"/>
      <c r="AQ2839" s="512"/>
      <c r="AR2839" s="513"/>
      <c r="AS2839" s="508"/>
      <c r="AT2839" s="511"/>
      <c r="AU2839" s="511"/>
      <c r="AV2839" s="511"/>
      <c r="AW2839" s="511"/>
      <c r="AX2839" s="511"/>
      <c r="AY2839" s="511"/>
      <c r="AZ2839" s="514"/>
      <c r="BA2839" s="515"/>
      <c r="BB2839" s="507"/>
      <c r="BC2839" s="505"/>
      <c r="BD2839" s="524"/>
      <c r="BE2839" s="506"/>
      <c r="BF2839" s="482"/>
      <c r="BG2839" s="483"/>
      <c r="BH2839" s="483"/>
      <c r="BI2839" s="465"/>
      <c r="BJ2839" s="465"/>
      <c r="BK2839" s="465"/>
      <c r="BL2839" s="465"/>
      <c r="BM2839" s="465"/>
      <c r="BN2839" s="465"/>
      <c r="BO2839" s="483"/>
      <c r="BP2839" s="483"/>
      <c r="BQ2839" s="483"/>
      <c r="BR2839" s="483"/>
      <c r="BS2839" s="483"/>
      <c r="BT2839" s="484"/>
      <c r="BU2839" s="484"/>
      <c r="BV2839" s="484"/>
      <c r="BW2839" s="516"/>
      <c r="BX2839" s="434"/>
      <c r="BY2839" s="490"/>
      <c r="BZ2839" s="491"/>
      <c r="CA2839" s="520"/>
      <c r="CB2839" s="520"/>
      <c r="CC2839" s="520"/>
      <c r="CD2839" s="520"/>
      <c r="CE2839" s="520"/>
      <c r="CF2839" s="520"/>
    </row>
    <row r="2840" spans="1:84" ht="13.8" thickBot="1" x14ac:dyDescent="0.3">
      <c r="A2840" s="133"/>
      <c r="B2840" s="134"/>
      <c r="C2840" s="429"/>
      <c r="D2840" s="136"/>
      <c r="E2840" s="136"/>
      <c r="F2840" s="438"/>
      <c r="G2840" s="136"/>
      <c r="H2840" s="139"/>
      <c r="I2840" s="430"/>
      <c r="J2840" s="431"/>
      <c r="K2840" s="432"/>
      <c r="L2840" s="428"/>
      <c r="M2840" s="500"/>
      <c r="N2840" s="518"/>
      <c r="O2840" s="501"/>
      <c r="P2840" s="501"/>
      <c r="Q2840" s="519"/>
      <c r="R2840" s="502"/>
      <c r="S2840" s="502"/>
      <c r="T2840" s="503"/>
      <c r="U2840" s="504"/>
      <c r="V2840" s="505"/>
      <c r="W2840" s="505"/>
      <c r="X2840" s="505"/>
      <c r="Y2840" s="505"/>
      <c r="Z2840" s="506"/>
      <c r="AA2840" s="507"/>
      <c r="AB2840" s="508"/>
      <c r="AC2840" s="513"/>
      <c r="AD2840" s="508"/>
      <c r="AE2840" s="507"/>
      <c r="AF2840" s="513"/>
      <c r="AG2840" s="507"/>
      <c r="AH2840" s="508"/>
      <c r="AI2840" s="509"/>
      <c r="AJ2840" s="507"/>
      <c r="AK2840" s="507"/>
      <c r="AL2840" s="510"/>
      <c r="AM2840" s="511"/>
      <c r="AN2840" s="512"/>
      <c r="AO2840" s="511"/>
      <c r="AP2840" s="507"/>
      <c r="AQ2840" s="512"/>
      <c r="AR2840" s="513"/>
      <c r="AS2840" s="508"/>
      <c r="AT2840" s="511"/>
      <c r="AU2840" s="511"/>
      <c r="AV2840" s="511"/>
      <c r="AW2840" s="511"/>
      <c r="AX2840" s="511"/>
      <c r="AY2840" s="511"/>
      <c r="AZ2840" s="514"/>
      <c r="BA2840" s="515"/>
      <c r="BB2840" s="507"/>
      <c r="BC2840" s="505"/>
      <c r="BD2840" s="524"/>
      <c r="BE2840" s="506"/>
      <c r="BF2840" s="482"/>
      <c r="BG2840" s="483"/>
      <c r="BH2840" s="483"/>
      <c r="BI2840" s="465"/>
      <c r="BJ2840" s="465"/>
      <c r="BK2840" s="465"/>
      <c r="BL2840" s="465"/>
      <c r="BM2840" s="465"/>
      <c r="BN2840" s="465"/>
      <c r="BO2840" s="483"/>
      <c r="BP2840" s="483"/>
      <c r="BQ2840" s="483"/>
      <c r="BR2840" s="483"/>
      <c r="BS2840" s="483"/>
      <c r="BT2840" s="484"/>
      <c r="BU2840" s="484"/>
      <c r="BV2840" s="484"/>
      <c r="BW2840" s="516"/>
      <c r="BX2840" s="434"/>
      <c r="BY2840" s="490"/>
      <c r="BZ2840" s="491"/>
      <c r="CA2840" s="520"/>
      <c r="CB2840" s="520"/>
      <c r="CC2840" s="520"/>
      <c r="CD2840" s="520"/>
      <c r="CE2840" s="520"/>
      <c r="CF2840" s="520"/>
    </row>
    <row r="2841" spans="1:84" ht="13.8" thickBot="1" x14ac:dyDescent="0.3">
      <c r="A2841" s="133"/>
      <c r="B2841" s="134"/>
      <c r="C2841" s="429"/>
      <c r="D2841" s="136"/>
      <c r="E2841" s="136"/>
      <c r="F2841" s="438"/>
      <c r="G2841" s="136"/>
      <c r="H2841" s="139"/>
      <c r="I2841" s="430"/>
      <c r="J2841" s="431"/>
      <c r="K2841" s="432"/>
      <c r="L2841" s="428"/>
      <c r="M2841" s="500"/>
      <c r="N2841" s="518"/>
      <c r="O2841" s="501"/>
      <c r="P2841" s="501"/>
      <c r="Q2841" s="519"/>
      <c r="R2841" s="502"/>
      <c r="S2841" s="502"/>
      <c r="T2841" s="503"/>
      <c r="U2841" s="504"/>
      <c r="V2841" s="505"/>
      <c r="W2841" s="505"/>
      <c r="X2841" s="505"/>
      <c r="Y2841" s="505"/>
      <c r="Z2841" s="506"/>
      <c r="AA2841" s="507"/>
      <c r="AB2841" s="508"/>
      <c r="AC2841" s="513"/>
      <c r="AD2841" s="508"/>
      <c r="AE2841" s="507"/>
      <c r="AF2841" s="513"/>
      <c r="AG2841" s="507"/>
      <c r="AH2841" s="508"/>
      <c r="AI2841" s="509"/>
      <c r="AJ2841" s="507"/>
      <c r="AK2841" s="507"/>
      <c r="AL2841" s="510"/>
      <c r="AM2841" s="511"/>
      <c r="AN2841" s="512"/>
      <c r="AO2841" s="511"/>
      <c r="AP2841" s="507"/>
      <c r="AQ2841" s="512"/>
      <c r="AR2841" s="513"/>
      <c r="AS2841" s="508"/>
      <c r="AT2841" s="511"/>
      <c r="AU2841" s="511"/>
      <c r="AV2841" s="511"/>
      <c r="AW2841" s="511"/>
      <c r="AX2841" s="511"/>
      <c r="AY2841" s="511"/>
      <c r="AZ2841" s="514"/>
      <c r="BA2841" s="515"/>
      <c r="BB2841" s="507"/>
      <c r="BC2841" s="505"/>
      <c r="BD2841" s="524"/>
      <c r="BE2841" s="506"/>
      <c r="BF2841" s="482"/>
      <c r="BG2841" s="483"/>
      <c r="BH2841" s="483"/>
      <c r="BI2841" s="465"/>
      <c r="BJ2841" s="465"/>
      <c r="BK2841" s="465"/>
      <c r="BL2841" s="465"/>
      <c r="BM2841" s="465"/>
      <c r="BN2841" s="465"/>
      <c r="BO2841" s="483"/>
      <c r="BP2841" s="483"/>
      <c r="BQ2841" s="483"/>
      <c r="BR2841" s="483"/>
      <c r="BS2841" s="483"/>
      <c r="BT2841" s="484"/>
      <c r="BU2841" s="484"/>
      <c r="BV2841" s="484"/>
      <c r="BW2841" s="516"/>
      <c r="BX2841" s="434"/>
      <c r="BY2841" s="490"/>
      <c r="BZ2841" s="491"/>
      <c r="CA2841" s="520"/>
      <c r="CB2841" s="520"/>
      <c r="CC2841" s="520"/>
      <c r="CD2841" s="520"/>
      <c r="CE2841" s="520"/>
      <c r="CF2841" s="520"/>
    </row>
    <row r="2842" spans="1:84" ht="13.8" thickBot="1" x14ac:dyDescent="0.3">
      <c r="A2842" s="133"/>
      <c r="B2842" s="134"/>
      <c r="C2842" s="429"/>
      <c r="D2842" s="136"/>
      <c r="E2842" s="136"/>
      <c r="F2842" s="438"/>
      <c r="G2842" s="136"/>
      <c r="H2842" s="139"/>
      <c r="I2842" s="430"/>
      <c r="J2842" s="431"/>
      <c r="K2842" s="432"/>
      <c r="L2842" s="428"/>
      <c r="M2842" s="500"/>
      <c r="N2842" s="518"/>
      <c r="O2842" s="501"/>
      <c r="P2842" s="501"/>
      <c r="Q2842" s="519"/>
      <c r="R2842" s="502"/>
      <c r="S2842" s="502"/>
      <c r="T2842" s="503"/>
      <c r="U2842" s="504"/>
      <c r="V2842" s="505"/>
      <c r="W2842" s="505"/>
      <c r="X2842" s="505"/>
      <c r="Y2842" s="505"/>
      <c r="Z2842" s="506"/>
      <c r="AA2842" s="507"/>
      <c r="AB2842" s="508"/>
      <c r="AC2842" s="513"/>
      <c r="AD2842" s="508"/>
      <c r="AE2842" s="507"/>
      <c r="AF2842" s="513"/>
      <c r="AG2842" s="507"/>
      <c r="AH2842" s="508"/>
      <c r="AI2842" s="509"/>
      <c r="AJ2842" s="507"/>
      <c r="AK2842" s="507"/>
      <c r="AL2842" s="510"/>
      <c r="AM2842" s="511"/>
      <c r="AN2842" s="512"/>
      <c r="AO2842" s="511"/>
      <c r="AP2842" s="507"/>
      <c r="AQ2842" s="512"/>
      <c r="AR2842" s="513"/>
      <c r="AS2842" s="508"/>
      <c r="AT2842" s="511"/>
      <c r="AU2842" s="511"/>
      <c r="AV2842" s="511"/>
      <c r="AW2842" s="511"/>
      <c r="AX2842" s="511"/>
      <c r="AY2842" s="511"/>
      <c r="AZ2842" s="514"/>
      <c r="BA2842" s="515"/>
      <c r="BB2842" s="507"/>
      <c r="BC2842" s="505"/>
      <c r="BD2842" s="524"/>
      <c r="BE2842" s="506"/>
      <c r="BF2842" s="482"/>
      <c r="BG2842" s="483"/>
      <c r="BH2842" s="483"/>
      <c r="BI2842" s="465"/>
      <c r="BJ2842" s="465"/>
      <c r="BK2842" s="465"/>
      <c r="BL2842" s="465"/>
      <c r="BM2842" s="465"/>
      <c r="BN2842" s="465"/>
      <c r="BO2842" s="483"/>
      <c r="BP2842" s="483"/>
      <c r="BQ2842" s="483"/>
      <c r="BR2842" s="483"/>
      <c r="BS2842" s="483"/>
      <c r="BT2842" s="484"/>
      <c r="BU2842" s="484"/>
      <c r="BV2842" s="484"/>
      <c r="BW2842" s="516"/>
      <c r="BX2842" s="434"/>
      <c r="BY2842" s="490"/>
      <c r="BZ2842" s="491"/>
      <c r="CA2842" s="520"/>
      <c r="CB2842" s="520"/>
      <c r="CC2842" s="520"/>
      <c r="CD2842" s="520"/>
      <c r="CE2842" s="520"/>
      <c r="CF2842" s="520"/>
    </row>
    <row r="2843" spans="1:84" ht="13.8" thickBot="1" x14ac:dyDescent="0.3">
      <c r="A2843" s="133"/>
      <c r="B2843" s="134"/>
      <c r="C2843" s="429"/>
      <c r="D2843" s="136"/>
      <c r="E2843" s="136"/>
      <c r="F2843" s="438"/>
      <c r="G2843" s="136"/>
      <c r="H2843" s="139"/>
      <c r="I2843" s="430"/>
      <c r="J2843" s="431"/>
      <c r="K2843" s="432"/>
      <c r="L2843" s="428"/>
      <c r="M2843" s="500"/>
      <c r="N2843" s="518"/>
      <c r="O2843" s="501"/>
      <c r="P2843" s="501"/>
      <c r="Q2843" s="519"/>
      <c r="R2843" s="502"/>
      <c r="S2843" s="502"/>
      <c r="T2843" s="503"/>
      <c r="U2843" s="504"/>
      <c r="V2843" s="505"/>
      <c r="W2843" s="505"/>
      <c r="X2843" s="505"/>
      <c r="Y2843" s="505"/>
      <c r="Z2843" s="506"/>
      <c r="AA2843" s="507"/>
      <c r="AB2843" s="508"/>
      <c r="AC2843" s="513"/>
      <c r="AD2843" s="508"/>
      <c r="AE2843" s="507"/>
      <c r="AF2843" s="513"/>
      <c r="AG2843" s="507"/>
      <c r="AH2843" s="508"/>
      <c r="AI2843" s="509"/>
      <c r="AJ2843" s="507"/>
      <c r="AK2843" s="507"/>
      <c r="AL2843" s="510"/>
      <c r="AM2843" s="511"/>
      <c r="AN2843" s="512"/>
      <c r="AO2843" s="511"/>
      <c r="AP2843" s="507"/>
      <c r="AQ2843" s="512"/>
      <c r="AR2843" s="513"/>
      <c r="AS2843" s="508"/>
      <c r="AT2843" s="511"/>
      <c r="AU2843" s="511"/>
      <c r="AV2843" s="511"/>
      <c r="AW2843" s="511"/>
      <c r="AX2843" s="511"/>
      <c r="AY2843" s="511"/>
      <c r="AZ2843" s="514"/>
      <c r="BA2843" s="515"/>
      <c r="BB2843" s="507"/>
      <c r="BC2843" s="505"/>
      <c r="BD2843" s="524"/>
      <c r="BE2843" s="506"/>
      <c r="BF2843" s="482"/>
      <c r="BG2843" s="483"/>
      <c r="BH2843" s="483"/>
      <c r="BI2843" s="465"/>
      <c r="BJ2843" s="465"/>
      <c r="BK2843" s="465"/>
      <c r="BL2843" s="465"/>
      <c r="BM2843" s="465"/>
      <c r="BN2843" s="465"/>
      <c r="BO2843" s="483"/>
      <c r="BP2843" s="483"/>
      <c r="BQ2843" s="483"/>
      <c r="BR2843" s="483"/>
      <c r="BS2843" s="483"/>
      <c r="BT2843" s="484"/>
      <c r="BU2843" s="484"/>
      <c r="BV2843" s="484"/>
      <c r="BW2843" s="516"/>
      <c r="BX2843" s="434"/>
      <c r="BY2843" s="490"/>
      <c r="BZ2843" s="491"/>
      <c r="CA2843" s="520"/>
      <c r="CB2843" s="520"/>
      <c r="CC2843" s="520"/>
      <c r="CD2843" s="520"/>
      <c r="CE2843" s="520"/>
      <c r="CF2843" s="520"/>
    </row>
    <row r="2844" spans="1:84" ht="13.8" thickBot="1" x14ac:dyDescent="0.3">
      <c r="A2844" s="133"/>
      <c r="B2844" s="134"/>
      <c r="C2844" s="429"/>
      <c r="D2844" s="136"/>
      <c r="E2844" s="136"/>
      <c r="F2844" s="438"/>
      <c r="G2844" s="136"/>
      <c r="H2844" s="139"/>
      <c r="I2844" s="430"/>
      <c r="J2844" s="431"/>
      <c r="K2844" s="432"/>
      <c r="L2844" s="428"/>
      <c r="M2844" s="500"/>
      <c r="N2844" s="518"/>
      <c r="O2844" s="501"/>
      <c r="P2844" s="501"/>
      <c r="Q2844" s="519"/>
      <c r="R2844" s="502"/>
      <c r="S2844" s="502"/>
      <c r="T2844" s="503"/>
      <c r="U2844" s="504"/>
      <c r="V2844" s="505"/>
      <c r="W2844" s="505"/>
      <c r="X2844" s="505"/>
      <c r="Y2844" s="505"/>
      <c r="Z2844" s="506"/>
      <c r="AA2844" s="507"/>
      <c r="AB2844" s="508"/>
      <c r="AC2844" s="513"/>
      <c r="AD2844" s="508"/>
      <c r="AE2844" s="507"/>
      <c r="AF2844" s="513"/>
      <c r="AG2844" s="507"/>
      <c r="AH2844" s="508"/>
      <c r="AI2844" s="509"/>
      <c r="AJ2844" s="507"/>
      <c r="AK2844" s="507"/>
      <c r="AL2844" s="510"/>
      <c r="AM2844" s="511"/>
      <c r="AN2844" s="512"/>
      <c r="AO2844" s="511"/>
      <c r="AP2844" s="507"/>
      <c r="AQ2844" s="512"/>
      <c r="AR2844" s="513"/>
      <c r="AS2844" s="508"/>
      <c r="AT2844" s="511"/>
      <c r="AU2844" s="511"/>
      <c r="AV2844" s="511"/>
      <c r="AW2844" s="511"/>
      <c r="AX2844" s="511"/>
      <c r="AY2844" s="511"/>
      <c r="AZ2844" s="514"/>
      <c r="BA2844" s="515"/>
      <c r="BB2844" s="507"/>
      <c r="BC2844" s="505"/>
      <c r="BD2844" s="524"/>
      <c r="BE2844" s="506"/>
      <c r="BF2844" s="482"/>
      <c r="BG2844" s="483"/>
      <c r="BH2844" s="483"/>
      <c r="BI2844" s="465"/>
      <c r="BJ2844" s="465"/>
      <c r="BK2844" s="465"/>
      <c r="BL2844" s="465"/>
      <c r="BM2844" s="465"/>
      <c r="BN2844" s="465"/>
      <c r="BO2844" s="483"/>
      <c r="BP2844" s="483"/>
      <c r="BQ2844" s="483"/>
      <c r="BR2844" s="483"/>
      <c r="BS2844" s="483"/>
      <c r="BT2844" s="484"/>
      <c r="BU2844" s="484"/>
      <c r="BV2844" s="484"/>
      <c r="BW2844" s="516"/>
      <c r="BX2844" s="434"/>
      <c r="BY2844" s="490"/>
      <c r="BZ2844" s="491"/>
      <c r="CA2844" s="520"/>
      <c r="CB2844" s="520"/>
      <c r="CC2844" s="520"/>
      <c r="CD2844" s="520"/>
      <c r="CE2844" s="520"/>
      <c r="CF2844" s="520"/>
    </row>
    <row r="2845" spans="1:84" ht="13.8" thickBot="1" x14ac:dyDescent="0.3">
      <c r="A2845" s="133"/>
      <c r="B2845" s="134"/>
      <c r="C2845" s="429"/>
      <c r="D2845" s="136"/>
      <c r="E2845" s="136"/>
      <c r="F2845" s="438"/>
      <c r="G2845" s="136"/>
      <c r="H2845" s="139"/>
      <c r="I2845" s="430"/>
      <c r="J2845" s="431"/>
      <c r="K2845" s="432"/>
      <c r="L2845" s="428"/>
      <c r="M2845" s="500"/>
      <c r="N2845" s="518"/>
      <c r="O2845" s="501"/>
      <c r="P2845" s="501"/>
      <c r="Q2845" s="519"/>
      <c r="R2845" s="502"/>
      <c r="S2845" s="502"/>
      <c r="T2845" s="503"/>
      <c r="U2845" s="504"/>
      <c r="V2845" s="505"/>
      <c r="W2845" s="505"/>
      <c r="X2845" s="505"/>
      <c r="Y2845" s="505"/>
      <c r="Z2845" s="506"/>
      <c r="AA2845" s="507"/>
      <c r="AB2845" s="508"/>
      <c r="AC2845" s="513"/>
      <c r="AD2845" s="508"/>
      <c r="AE2845" s="507"/>
      <c r="AF2845" s="513"/>
      <c r="AG2845" s="507"/>
      <c r="AH2845" s="508"/>
      <c r="AI2845" s="509"/>
      <c r="AJ2845" s="507"/>
      <c r="AK2845" s="507"/>
      <c r="AL2845" s="510"/>
      <c r="AM2845" s="511"/>
      <c r="AN2845" s="512"/>
      <c r="AO2845" s="511"/>
      <c r="AP2845" s="507"/>
      <c r="AQ2845" s="512"/>
      <c r="AR2845" s="513"/>
      <c r="AS2845" s="508"/>
      <c r="AT2845" s="511"/>
      <c r="AU2845" s="511"/>
      <c r="AV2845" s="511"/>
      <c r="AW2845" s="511"/>
      <c r="AX2845" s="511"/>
      <c r="AY2845" s="511"/>
      <c r="AZ2845" s="514"/>
      <c r="BA2845" s="515"/>
      <c r="BB2845" s="507"/>
      <c r="BC2845" s="505"/>
      <c r="BD2845" s="524"/>
      <c r="BE2845" s="506"/>
      <c r="BF2845" s="482"/>
      <c r="BG2845" s="483"/>
      <c r="BH2845" s="483"/>
      <c r="BI2845" s="465"/>
      <c r="BJ2845" s="465"/>
      <c r="BK2845" s="465"/>
      <c r="BL2845" s="465"/>
      <c r="BM2845" s="465"/>
      <c r="BN2845" s="465"/>
      <c r="BO2845" s="483"/>
      <c r="BP2845" s="483"/>
      <c r="BQ2845" s="483"/>
      <c r="BR2845" s="483"/>
      <c r="BS2845" s="483"/>
      <c r="BT2845" s="484"/>
      <c r="BU2845" s="484"/>
      <c r="BV2845" s="484"/>
      <c r="BW2845" s="516"/>
      <c r="BX2845" s="434"/>
      <c r="BY2845" s="490"/>
      <c r="BZ2845" s="491"/>
      <c r="CA2845" s="520"/>
      <c r="CB2845" s="520"/>
      <c r="CC2845" s="520"/>
      <c r="CD2845" s="520"/>
      <c r="CE2845" s="520"/>
      <c r="CF2845" s="520"/>
    </row>
    <row r="2846" spans="1:84" ht="13.8" thickBot="1" x14ac:dyDescent="0.3">
      <c r="A2846" s="133"/>
      <c r="B2846" s="134"/>
      <c r="C2846" s="429"/>
      <c r="D2846" s="136"/>
      <c r="E2846" s="136"/>
      <c r="F2846" s="438"/>
      <c r="G2846" s="136"/>
      <c r="H2846" s="139"/>
      <c r="I2846" s="430"/>
      <c r="J2846" s="431"/>
      <c r="K2846" s="432"/>
      <c r="L2846" s="428"/>
      <c r="M2846" s="500"/>
      <c r="N2846" s="518"/>
      <c r="O2846" s="501"/>
      <c r="P2846" s="501"/>
      <c r="Q2846" s="519"/>
      <c r="R2846" s="502"/>
      <c r="S2846" s="502"/>
      <c r="T2846" s="503"/>
      <c r="U2846" s="504"/>
      <c r="V2846" s="505"/>
      <c r="W2846" s="505"/>
      <c r="X2846" s="505"/>
      <c r="Y2846" s="505"/>
      <c r="Z2846" s="506"/>
      <c r="AA2846" s="507"/>
      <c r="AB2846" s="508"/>
      <c r="AC2846" s="513"/>
      <c r="AD2846" s="508"/>
      <c r="AE2846" s="507"/>
      <c r="AF2846" s="513"/>
      <c r="AG2846" s="507"/>
      <c r="AH2846" s="508"/>
      <c r="AI2846" s="509"/>
      <c r="AJ2846" s="507"/>
      <c r="AK2846" s="507"/>
      <c r="AL2846" s="510"/>
      <c r="AM2846" s="511"/>
      <c r="AN2846" s="512"/>
      <c r="AO2846" s="511"/>
      <c r="AP2846" s="507"/>
      <c r="AQ2846" s="512"/>
      <c r="AR2846" s="513"/>
      <c r="AS2846" s="508"/>
      <c r="AT2846" s="511"/>
      <c r="AU2846" s="511"/>
      <c r="AV2846" s="511"/>
      <c r="AW2846" s="511"/>
      <c r="AX2846" s="511"/>
      <c r="AY2846" s="511"/>
      <c r="AZ2846" s="514"/>
      <c r="BA2846" s="515"/>
      <c r="BB2846" s="507"/>
      <c r="BC2846" s="505"/>
      <c r="BD2846" s="524"/>
      <c r="BE2846" s="506"/>
      <c r="BF2846" s="482"/>
      <c r="BG2846" s="483"/>
      <c r="BH2846" s="483"/>
      <c r="BI2846" s="465"/>
      <c r="BJ2846" s="465"/>
      <c r="BK2846" s="465"/>
      <c r="BL2846" s="465"/>
      <c r="BM2846" s="465"/>
      <c r="BN2846" s="465"/>
      <c r="BO2846" s="483"/>
      <c r="BP2846" s="483"/>
      <c r="BQ2846" s="483"/>
      <c r="BR2846" s="483"/>
      <c r="BS2846" s="483"/>
      <c r="BT2846" s="484"/>
      <c r="BU2846" s="484"/>
      <c r="BV2846" s="484"/>
      <c r="BW2846" s="516"/>
      <c r="BX2846" s="434"/>
      <c r="BY2846" s="490"/>
      <c r="BZ2846" s="491"/>
      <c r="CA2846" s="520"/>
      <c r="CB2846" s="520"/>
      <c r="CC2846" s="520"/>
      <c r="CD2846" s="520"/>
      <c r="CE2846" s="520"/>
      <c r="CF2846" s="520"/>
    </row>
    <row r="2847" spans="1:84" ht="13.8" thickBot="1" x14ac:dyDescent="0.3">
      <c r="A2847" s="133"/>
      <c r="B2847" s="134"/>
      <c r="C2847" s="429"/>
      <c r="D2847" s="136"/>
      <c r="E2847" s="136"/>
      <c r="F2847" s="438"/>
      <c r="G2847" s="136"/>
      <c r="H2847" s="139"/>
      <c r="I2847" s="430"/>
      <c r="J2847" s="431"/>
      <c r="K2847" s="432"/>
      <c r="L2847" s="428"/>
      <c r="M2847" s="500"/>
      <c r="N2847" s="518"/>
      <c r="O2847" s="501"/>
      <c r="P2847" s="501"/>
      <c r="Q2847" s="519"/>
      <c r="R2847" s="502"/>
      <c r="S2847" s="502"/>
      <c r="T2847" s="503"/>
      <c r="U2847" s="504"/>
      <c r="V2847" s="505"/>
      <c r="W2847" s="505"/>
      <c r="X2847" s="505"/>
      <c r="Y2847" s="505"/>
      <c r="Z2847" s="506"/>
      <c r="AA2847" s="507"/>
      <c r="AB2847" s="508"/>
      <c r="AC2847" s="513"/>
      <c r="AD2847" s="508"/>
      <c r="AE2847" s="507"/>
      <c r="AF2847" s="513"/>
      <c r="AG2847" s="507"/>
      <c r="AH2847" s="508"/>
      <c r="AI2847" s="509"/>
      <c r="AJ2847" s="507"/>
      <c r="AK2847" s="507"/>
      <c r="AL2847" s="510"/>
      <c r="AM2847" s="511"/>
      <c r="AN2847" s="512"/>
      <c r="AO2847" s="511"/>
      <c r="AP2847" s="507"/>
      <c r="AQ2847" s="512"/>
      <c r="AR2847" s="513"/>
      <c r="AS2847" s="508"/>
      <c r="AT2847" s="511"/>
      <c r="AU2847" s="511"/>
      <c r="AV2847" s="511"/>
      <c r="AW2847" s="511"/>
      <c r="AX2847" s="511"/>
      <c r="AY2847" s="511"/>
      <c r="AZ2847" s="514"/>
      <c r="BA2847" s="515"/>
      <c r="BB2847" s="507"/>
      <c r="BC2847" s="505"/>
      <c r="BD2847" s="524"/>
      <c r="BE2847" s="506"/>
      <c r="BF2847" s="482"/>
      <c r="BG2847" s="483"/>
      <c r="BH2847" s="483"/>
      <c r="BI2847" s="465"/>
      <c r="BJ2847" s="465"/>
      <c r="BK2847" s="465"/>
      <c r="BL2847" s="465"/>
      <c r="BM2847" s="465"/>
      <c r="BN2847" s="465"/>
      <c r="BO2847" s="483"/>
      <c r="BP2847" s="483"/>
      <c r="BQ2847" s="483"/>
      <c r="BR2847" s="483"/>
      <c r="BS2847" s="483"/>
      <c r="BT2847" s="484"/>
      <c r="BU2847" s="484"/>
      <c r="BV2847" s="484"/>
      <c r="BW2847" s="516"/>
      <c r="BX2847" s="434"/>
      <c r="BY2847" s="490"/>
      <c r="BZ2847" s="491"/>
      <c r="CA2847" s="520"/>
      <c r="CB2847" s="520"/>
      <c r="CC2847" s="520"/>
      <c r="CD2847" s="520"/>
      <c r="CE2847" s="520"/>
      <c r="CF2847" s="520"/>
    </row>
    <row r="2848" spans="1:84" ht="13.8" thickBot="1" x14ac:dyDescent="0.3">
      <c r="A2848" s="133"/>
      <c r="B2848" s="134"/>
      <c r="C2848" s="429"/>
      <c r="D2848" s="136"/>
      <c r="E2848" s="136"/>
      <c r="F2848" s="438"/>
      <c r="G2848" s="136"/>
      <c r="H2848" s="139"/>
      <c r="I2848" s="430"/>
      <c r="J2848" s="431"/>
      <c r="K2848" s="432"/>
      <c r="L2848" s="428"/>
      <c r="M2848" s="500"/>
      <c r="N2848" s="518"/>
      <c r="O2848" s="501"/>
      <c r="P2848" s="501"/>
      <c r="Q2848" s="519"/>
      <c r="R2848" s="502"/>
      <c r="S2848" s="502"/>
      <c r="T2848" s="503"/>
      <c r="U2848" s="504"/>
      <c r="V2848" s="505"/>
      <c r="W2848" s="505"/>
      <c r="X2848" s="505"/>
      <c r="Y2848" s="505"/>
      <c r="Z2848" s="506"/>
      <c r="AA2848" s="507"/>
      <c r="AB2848" s="508"/>
      <c r="AC2848" s="513"/>
      <c r="AD2848" s="508"/>
      <c r="AE2848" s="507"/>
      <c r="AF2848" s="513"/>
      <c r="AG2848" s="507"/>
      <c r="AH2848" s="508"/>
      <c r="AI2848" s="509"/>
      <c r="AJ2848" s="507"/>
      <c r="AK2848" s="507"/>
      <c r="AL2848" s="510"/>
      <c r="AM2848" s="511"/>
      <c r="AN2848" s="512"/>
      <c r="AO2848" s="511"/>
      <c r="AP2848" s="507"/>
      <c r="AQ2848" s="512"/>
      <c r="AR2848" s="513"/>
      <c r="AS2848" s="508"/>
      <c r="AT2848" s="511"/>
      <c r="AU2848" s="511"/>
      <c r="AV2848" s="511"/>
      <c r="AW2848" s="511"/>
      <c r="AX2848" s="511"/>
      <c r="AY2848" s="511"/>
      <c r="AZ2848" s="514"/>
      <c r="BA2848" s="515"/>
      <c r="BB2848" s="507"/>
      <c r="BC2848" s="505"/>
      <c r="BD2848" s="524"/>
      <c r="BE2848" s="506"/>
      <c r="BF2848" s="482"/>
      <c r="BG2848" s="483"/>
      <c r="BH2848" s="483"/>
      <c r="BI2848" s="465"/>
      <c r="BJ2848" s="465"/>
      <c r="BK2848" s="465"/>
      <c r="BL2848" s="465"/>
      <c r="BM2848" s="465"/>
      <c r="BN2848" s="465"/>
      <c r="BO2848" s="483"/>
      <c r="BP2848" s="483"/>
      <c r="BQ2848" s="483"/>
      <c r="BR2848" s="483"/>
      <c r="BS2848" s="483"/>
      <c r="BT2848" s="484"/>
      <c r="BU2848" s="484"/>
      <c r="BV2848" s="484"/>
      <c r="BW2848" s="516"/>
      <c r="BX2848" s="434"/>
      <c r="BY2848" s="490"/>
      <c r="BZ2848" s="491"/>
      <c r="CA2848" s="520"/>
      <c r="CB2848" s="520"/>
      <c r="CC2848" s="520"/>
      <c r="CD2848" s="520"/>
      <c r="CE2848" s="520"/>
      <c r="CF2848" s="520"/>
    </row>
    <row r="2849" spans="1:84" ht="13.8" thickBot="1" x14ac:dyDescent="0.3">
      <c r="A2849" s="133"/>
      <c r="B2849" s="134"/>
      <c r="C2849" s="429"/>
      <c r="D2849" s="136"/>
      <c r="E2849" s="136"/>
      <c r="F2849" s="438"/>
      <c r="G2849" s="136"/>
      <c r="H2849" s="139"/>
      <c r="I2849" s="430"/>
      <c r="J2849" s="431"/>
      <c r="K2849" s="432"/>
      <c r="L2849" s="428"/>
      <c r="M2849" s="500"/>
      <c r="N2849" s="518"/>
      <c r="O2849" s="501"/>
      <c r="P2849" s="501"/>
      <c r="Q2849" s="519"/>
      <c r="R2849" s="502"/>
      <c r="S2849" s="502"/>
      <c r="T2849" s="503"/>
      <c r="U2849" s="504"/>
      <c r="V2849" s="505"/>
      <c r="W2849" s="505"/>
      <c r="X2849" s="505"/>
      <c r="Y2849" s="505"/>
      <c r="Z2849" s="506"/>
      <c r="AA2849" s="507"/>
      <c r="AB2849" s="508"/>
      <c r="AC2849" s="513"/>
      <c r="AD2849" s="508"/>
      <c r="AE2849" s="507"/>
      <c r="AF2849" s="513"/>
      <c r="AG2849" s="507"/>
      <c r="AH2849" s="508"/>
      <c r="AI2849" s="509"/>
      <c r="AJ2849" s="507"/>
      <c r="AK2849" s="507"/>
      <c r="AL2849" s="510"/>
      <c r="AM2849" s="511"/>
      <c r="AN2849" s="512"/>
      <c r="AO2849" s="511"/>
      <c r="AP2849" s="507"/>
      <c r="AQ2849" s="512"/>
      <c r="AR2849" s="513"/>
      <c r="AS2849" s="508"/>
      <c r="AT2849" s="511"/>
      <c r="AU2849" s="511"/>
      <c r="AV2849" s="511"/>
      <c r="AW2849" s="511"/>
      <c r="AX2849" s="511"/>
      <c r="AY2849" s="511"/>
      <c r="AZ2849" s="514"/>
      <c r="BA2849" s="515"/>
      <c r="BB2849" s="507"/>
      <c r="BC2849" s="505"/>
      <c r="BD2849" s="524"/>
      <c r="BE2849" s="506"/>
      <c r="BF2849" s="482"/>
      <c r="BG2849" s="483"/>
      <c r="BH2849" s="483"/>
      <c r="BI2849" s="465"/>
      <c r="BJ2849" s="465"/>
      <c r="BK2849" s="465"/>
      <c r="BL2849" s="465"/>
      <c r="BM2849" s="465"/>
      <c r="BN2849" s="465"/>
      <c r="BO2849" s="483"/>
      <c r="BP2849" s="483"/>
      <c r="BQ2849" s="483"/>
      <c r="BR2849" s="483"/>
      <c r="BS2849" s="483"/>
      <c r="BT2849" s="484"/>
      <c r="BU2849" s="484"/>
      <c r="BV2849" s="484"/>
      <c r="BW2849" s="516"/>
      <c r="BX2849" s="434"/>
      <c r="BY2849" s="490"/>
      <c r="BZ2849" s="491"/>
      <c r="CA2849" s="520"/>
      <c r="CB2849" s="520"/>
      <c r="CC2849" s="520"/>
      <c r="CD2849" s="520"/>
      <c r="CE2849" s="520"/>
      <c r="CF2849" s="520"/>
    </row>
    <row r="2850" spans="1:84" ht="13.8" thickBot="1" x14ac:dyDescent="0.3">
      <c r="A2850" s="133"/>
      <c r="B2850" s="134"/>
      <c r="C2850" s="429"/>
      <c r="D2850" s="136"/>
      <c r="E2850" s="136"/>
      <c r="F2850" s="438"/>
      <c r="G2850" s="136"/>
      <c r="H2850" s="139"/>
      <c r="I2850" s="430"/>
      <c r="J2850" s="431"/>
      <c r="K2850" s="432"/>
      <c r="L2850" s="428"/>
      <c r="M2850" s="500"/>
      <c r="N2850" s="518"/>
      <c r="O2850" s="501"/>
      <c r="P2850" s="501"/>
      <c r="Q2850" s="519"/>
      <c r="R2850" s="502"/>
      <c r="S2850" s="502"/>
      <c r="T2850" s="503"/>
      <c r="U2850" s="504"/>
      <c r="V2850" s="505"/>
      <c r="W2850" s="505"/>
      <c r="X2850" s="505"/>
      <c r="Y2850" s="505"/>
      <c r="Z2850" s="506"/>
      <c r="AA2850" s="507"/>
      <c r="AB2850" s="508"/>
      <c r="AC2850" s="513"/>
      <c r="AD2850" s="508"/>
      <c r="AE2850" s="507"/>
      <c r="AF2850" s="513"/>
      <c r="AG2850" s="507"/>
      <c r="AH2850" s="508"/>
      <c r="AI2850" s="509"/>
      <c r="AJ2850" s="507"/>
      <c r="AK2850" s="507"/>
      <c r="AL2850" s="510"/>
      <c r="AM2850" s="511"/>
      <c r="AN2850" s="512"/>
      <c r="AO2850" s="511"/>
      <c r="AP2850" s="507"/>
      <c r="AQ2850" s="512"/>
      <c r="AR2850" s="513"/>
      <c r="AS2850" s="508"/>
      <c r="AT2850" s="511"/>
      <c r="AU2850" s="511"/>
      <c r="AV2850" s="511"/>
      <c r="AW2850" s="511"/>
      <c r="AX2850" s="511"/>
      <c r="AY2850" s="511"/>
      <c r="AZ2850" s="514"/>
      <c r="BA2850" s="515"/>
      <c r="BB2850" s="507"/>
      <c r="BC2850" s="505"/>
      <c r="BD2850" s="524"/>
      <c r="BE2850" s="506"/>
      <c r="BF2850" s="482"/>
      <c r="BG2850" s="483"/>
      <c r="BH2850" s="483"/>
      <c r="BI2850" s="465"/>
      <c r="BJ2850" s="465"/>
      <c r="BK2850" s="465"/>
      <c r="BL2850" s="465"/>
      <c r="BM2850" s="465"/>
      <c r="BN2850" s="465"/>
      <c r="BO2850" s="483"/>
      <c r="BP2850" s="483"/>
      <c r="BQ2850" s="483"/>
      <c r="BR2850" s="483"/>
      <c r="BS2850" s="483"/>
      <c r="BT2850" s="484"/>
      <c r="BU2850" s="484"/>
      <c r="BV2850" s="484"/>
      <c r="BW2850" s="516"/>
      <c r="BX2850" s="434"/>
      <c r="BY2850" s="490"/>
      <c r="BZ2850" s="491"/>
      <c r="CA2850" s="520"/>
      <c r="CB2850" s="520"/>
      <c r="CC2850" s="520"/>
      <c r="CD2850" s="520"/>
      <c r="CE2850" s="520"/>
      <c r="CF2850" s="520"/>
    </row>
    <row r="2851" spans="1:84" ht="13.8" thickBot="1" x14ac:dyDescent="0.3">
      <c r="A2851" s="133"/>
      <c r="B2851" s="134"/>
      <c r="C2851" s="429"/>
      <c r="D2851" s="136"/>
      <c r="E2851" s="136"/>
      <c r="F2851" s="438"/>
      <c r="G2851" s="136"/>
      <c r="H2851" s="139"/>
      <c r="I2851" s="430"/>
      <c r="J2851" s="431"/>
      <c r="K2851" s="432"/>
      <c r="L2851" s="428"/>
      <c r="M2851" s="500"/>
      <c r="N2851" s="518"/>
      <c r="O2851" s="501"/>
      <c r="P2851" s="501"/>
      <c r="Q2851" s="519"/>
      <c r="R2851" s="502"/>
      <c r="S2851" s="502"/>
      <c r="T2851" s="503"/>
      <c r="U2851" s="504"/>
      <c r="V2851" s="505"/>
      <c r="W2851" s="505"/>
      <c r="X2851" s="505"/>
      <c r="Y2851" s="505"/>
      <c r="Z2851" s="506"/>
      <c r="AA2851" s="507"/>
      <c r="AB2851" s="508"/>
      <c r="AC2851" s="513"/>
      <c r="AD2851" s="508"/>
      <c r="AE2851" s="507"/>
      <c r="AF2851" s="513"/>
      <c r="AG2851" s="507"/>
      <c r="AH2851" s="508"/>
      <c r="AI2851" s="509"/>
      <c r="AJ2851" s="507"/>
      <c r="AK2851" s="507"/>
      <c r="AL2851" s="510"/>
      <c r="AM2851" s="511"/>
      <c r="AN2851" s="512"/>
      <c r="AO2851" s="511"/>
      <c r="AP2851" s="507"/>
      <c r="AQ2851" s="512"/>
      <c r="AR2851" s="513"/>
      <c r="AS2851" s="508"/>
      <c r="AT2851" s="511"/>
      <c r="AU2851" s="511"/>
      <c r="AV2851" s="511"/>
      <c r="AW2851" s="511"/>
      <c r="AX2851" s="511"/>
      <c r="AY2851" s="511"/>
      <c r="AZ2851" s="514"/>
      <c r="BA2851" s="515"/>
      <c r="BB2851" s="507"/>
      <c r="BC2851" s="505"/>
      <c r="BD2851" s="524"/>
      <c r="BE2851" s="506"/>
      <c r="BF2851" s="482"/>
      <c r="BG2851" s="483"/>
      <c r="BH2851" s="483"/>
      <c r="BI2851" s="465"/>
      <c r="BJ2851" s="465"/>
      <c r="BK2851" s="465"/>
      <c r="BL2851" s="465"/>
      <c r="BM2851" s="465"/>
      <c r="BN2851" s="465"/>
      <c r="BO2851" s="483"/>
      <c r="BP2851" s="483"/>
      <c r="BQ2851" s="483"/>
      <c r="BR2851" s="483"/>
      <c r="BS2851" s="483"/>
      <c r="BT2851" s="484"/>
      <c r="BU2851" s="484"/>
      <c r="BV2851" s="484"/>
      <c r="BW2851" s="516"/>
      <c r="BX2851" s="434"/>
      <c r="BY2851" s="490"/>
      <c r="BZ2851" s="491"/>
      <c r="CA2851" s="520"/>
      <c r="CB2851" s="520"/>
      <c r="CC2851" s="520"/>
      <c r="CD2851" s="520"/>
      <c r="CE2851" s="520"/>
      <c r="CF2851" s="520"/>
    </row>
    <row r="2852" spans="1:84" ht="13.8" thickBot="1" x14ac:dyDescent="0.3">
      <c r="A2852" s="133"/>
      <c r="B2852" s="134"/>
      <c r="C2852" s="429"/>
      <c r="D2852" s="136"/>
      <c r="E2852" s="136"/>
      <c r="F2852" s="438"/>
      <c r="G2852" s="136"/>
      <c r="H2852" s="139"/>
      <c r="I2852" s="430"/>
      <c r="J2852" s="431"/>
      <c r="K2852" s="432"/>
      <c r="L2852" s="428"/>
      <c r="M2852" s="500"/>
      <c r="N2852" s="518"/>
      <c r="O2852" s="501"/>
      <c r="P2852" s="501"/>
      <c r="Q2852" s="519"/>
      <c r="R2852" s="502"/>
      <c r="S2852" s="502"/>
      <c r="T2852" s="503"/>
      <c r="U2852" s="504"/>
      <c r="V2852" s="505"/>
      <c r="W2852" s="505"/>
      <c r="X2852" s="505"/>
      <c r="Y2852" s="505"/>
      <c r="Z2852" s="506"/>
      <c r="AA2852" s="507"/>
      <c r="AB2852" s="508"/>
      <c r="AC2852" s="513"/>
      <c r="AD2852" s="508"/>
      <c r="AE2852" s="507"/>
      <c r="AF2852" s="513"/>
      <c r="AG2852" s="507"/>
      <c r="AH2852" s="508"/>
      <c r="AI2852" s="509"/>
      <c r="AJ2852" s="507"/>
      <c r="AK2852" s="507"/>
      <c r="AL2852" s="510"/>
      <c r="AM2852" s="511"/>
      <c r="AN2852" s="512"/>
      <c r="AO2852" s="511"/>
      <c r="AP2852" s="507"/>
      <c r="AQ2852" s="512"/>
      <c r="AR2852" s="513"/>
      <c r="AS2852" s="508"/>
      <c r="AT2852" s="511"/>
      <c r="AU2852" s="511"/>
      <c r="AV2852" s="511"/>
      <c r="AW2852" s="511"/>
      <c r="AX2852" s="511"/>
      <c r="AY2852" s="511"/>
      <c r="AZ2852" s="514"/>
      <c r="BA2852" s="515"/>
      <c r="BB2852" s="507"/>
      <c r="BC2852" s="505"/>
      <c r="BD2852" s="524"/>
      <c r="BE2852" s="506"/>
      <c r="BF2852" s="482"/>
      <c r="BG2852" s="483"/>
      <c r="BH2852" s="483"/>
      <c r="BI2852" s="465"/>
      <c r="BJ2852" s="465"/>
      <c r="BK2852" s="465"/>
      <c r="BL2852" s="465"/>
      <c r="BM2852" s="465"/>
      <c r="BN2852" s="465"/>
      <c r="BO2852" s="483"/>
      <c r="BP2852" s="483"/>
      <c r="BQ2852" s="483"/>
      <c r="BR2852" s="483"/>
      <c r="BS2852" s="483"/>
      <c r="BT2852" s="484"/>
      <c r="BU2852" s="484"/>
      <c r="BV2852" s="484"/>
      <c r="BW2852" s="516"/>
      <c r="BX2852" s="434"/>
      <c r="BY2852" s="490"/>
      <c r="BZ2852" s="491"/>
      <c r="CA2852" s="520"/>
      <c r="CB2852" s="520"/>
      <c r="CC2852" s="520"/>
      <c r="CD2852" s="520"/>
      <c r="CE2852" s="520"/>
      <c r="CF2852" s="520"/>
    </row>
    <row r="2853" spans="1:84" ht="13.8" thickBot="1" x14ac:dyDescent="0.3">
      <c r="A2853" s="133"/>
      <c r="B2853" s="134"/>
      <c r="C2853" s="429"/>
      <c r="D2853" s="136"/>
      <c r="E2853" s="136"/>
      <c r="F2853" s="438"/>
      <c r="G2853" s="136"/>
      <c r="H2853" s="139"/>
      <c r="I2853" s="430"/>
      <c r="J2853" s="431"/>
      <c r="K2853" s="432"/>
      <c r="L2853" s="428"/>
      <c r="M2853" s="500"/>
      <c r="N2853" s="518"/>
      <c r="O2853" s="501"/>
      <c r="P2853" s="501"/>
      <c r="Q2853" s="519"/>
      <c r="R2853" s="502"/>
      <c r="S2853" s="502"/>
      <c r="T2853" s="503"/>
      <c r="U2853" s="504"/>
      <c r="V2853" s="505"/>
      <c r="W2853" s="505"/>
      <c r="X2853" s="505"/>
      <c r="Y2853" s="505"/>
      <c r="Z2853" s="506"/>
      <c r="AA2853" s="507"/>
      <c r="AB2853" s="508"/>
      <c r="AC2853" s="513"/>
      <c r="AD2853" s="508"/>
      <c r="AE2853" s="507"/>
      <c r="AF2853" s="513"/>
      <c r="AG2853" s="507"/>
      <c r="AH2853" s="508"/>
      <c r="AI2853" s="509"/>
      <c r="AJ2853" s="507"/>
      <c r="AK2853" s="507"/>
      <c r="AL2853" s="510"/>
      <c r="AM2853" s="511"/>
      <c r="AN2853" s="512"/>
      <c r="AO2853" s="511"/>
      <c r="AP2853" s="507"/>
      <c r="AQ2853" s="512"/>
      <c r="AR2853" s="513"/>
      <c r="AS2853" s="508"/>
      <c r="AT2853" s="511"/>
      <c r="AU2853" s="511"/>
      <c r="AV2853" s="511"/>
      <c r="AW2853" s="511"/>
      <c r="AX2853" s="511"/>
      <c r="AY2853" s="511"/>
      <c r="AZ2853" s="514"/>
      <c r="BA2853" s="515"/>
      <c r="BB2853" s="507"/>
      <c r="BC2853" s="505"/>
      <c r="BD2853" s="524"/>
      <c r="BE2853" s="506"/>
      <c r="BF2853" s="482"/>
      <c r="BG2853" s="483"/>
      <c r="BH2853" s="483"/>
      <c r="BI2853" s="465"/>
      <c r="BJ2853" s="465"/>
      <c r="BK2853" s="465"/>
      <c r="BL2853" s="465"/>
      <c r="BM2853" s="465"/>
      <c r="BN2853" s="465"/>
      <c r="BO2853" s="483"/>
      <c r="BP2853" s="483"/>
      <c r="BQ2853" s="483"/>
      <c r="BR2853" s="483"/>
      <c r="BS2853" s="483"/>
      <c r="BT2853" s="484"/>
      <c r="BU2853" s="484"/>
      <c r="BV2853" s="484"/>
      <c r="BW2853" s="516"/>
      <c r="BX2853" s="434"/>
      <c r="BY2853" s="490"/>
      <c r="BZ2853" s="491"/>
      <c r="CA2853" s="520"/>
      <c r="CB2853" s="520"/>
      <c r="CC2853" s="520"/>
      <c r="CD2853" s="520"/>
      <c r="CE2853" s="520"/>
      <c r="CF2853" s="520"/>
    </row>
    <row r="2854" spans="1:84" ht="13.8" thickBot="1" x14ac:dyDescent="0.3">
      <c r="A2854" s="133"/>
      <c r="B2854" s="134"/>
      <c r="C2854" s="429"/>
      <c r="D2854" s="136"/>
      <c r="E2854" s="136"/>
      <c r="F2854" s="438"/>
      <c r="G2854" s="136"/>
      <c r="H2854" s="139"/>
      <c r="I2854" s="430"/>
      <c r="J2854" s="431"/>
      <c r="K2854" s="432"/>
      <c r="L2854" s="428"/>
      <c r="M2854" s="500"/>
      <c r="N2854" s="518"/>
      <c r="O2854" s="501"/>
      <c r="P2854" s="501"/>
      <c r="Q2854" s="519"/>
      <c r="R2854" s="502"/>
      <c r="S2854" s="502"/>
      <c r="T2854" s="503"/>
      <c r="U2854" s="504"/>
      <c r="V2854" s="505"/>
      <c r="W2854" s="505"/>
      <c r="X2854" s="505"/>
      <c r="Y2854" s="505"/>
      <c r="Z2854" s="506"/>
      <c r="AA2854" s="507"/>
      <c r="AB2854" s="508"/>
      <c r="AC2854" s="513"/>
      <c r="AD2854" s="508"/>
      <c r="AE2854" s="507"/>
      <c r="AF2854" s="513"/>
      <c r="AG2854" s="507"/>
      <c r="AH2854" s="508"/>
      <c r="AI2854" s="509"/>
      <c r="AJ2854" s="507"/>
      <c r="AK2854" s="507"/>
      <c r="AL2854" s="510"/>
      <c r="AM2854" s="511"/>
      <c r="AN2854" s="512"/>
      <c r="AO2854" s="511"/>
      <c r="AP2854" s="507"/>
      <c r="AQ2854" s="512"/>
      <c r="AR2854" s="513"/>
      <c r="AS2854" s="508"/>
      <c r="AT2854" s="511"/>
      <c r="AU2854" s="511"/>
      <c r="AV2854" s="511"/>
      <c r="AW2854" s="511"/>
      <c r="AX2854" s="511"/>
      <c r="AY2854" s="511"/>
      <c r="AZ2854" s="514"/>
      <c r="BA2854" s="515"/>
      <c r="BB2854" s="507"/>
      <c r="BC2854" s="505"/>
      <c r="BD2854" s="524"/>
      <c r="BE2854" s="506"/>
      <c r="BF2854" s="482"/>
      <c r="BG2854" s="483"/>
      <c r="BH2854" s="483"/>
      <c r="BI2854" s="465"/>
      <c r="BJ2854" s="465"/>
      <c r="BK2854" s="465"/>
      <c r="BL2854" s="465"/>
      <c r="BM2854" s="465"/>
      <c r="BN2854" s="465"/>
      <c r="BO2854" s="483"/>
      <c r="BP2854" s="483"/>
      <c r="BQ2854" s="483"/>
      <c r="BR2854" s="483"/>
      <c r="BS2854" s="483"/>
      <c r="BT2854" s="484"/>
      <c r="BU2854" s="484"/>
      <c r="BV2854" s="484"/>
      <c r="BW2854" s="516"/>
      <c r="BX2854" s="434"/>
      <c r="BY2854" s="490"/>
      <c r="BZ2854" s="491"/>
      <c r="CA2854" s="520"/>
      <c r="CB2854" s="520"/>
      <c r="CC2854" s="520"/>
      <c r="CD2854" s="520"/>
      <c r="CE2854" s="520"/>
      <c r="CF2854" s="520"/>
    </row>
    <row r="2855" spans="1:84" ht="13.8" thickBot="1" x14ac:dyDescent="0.3">
      <c r="A2855" s="133"/>
      <c r="B2855" s="134"/>
      <c r="C2855" s="429"/>
      <c r="D2855" s="136"/>
      <c r="E2855" s="136"/>
      <c r="F2855" s="438"/>
      <c r="G2855" s="136"/>
      <c r="H2855" s="139"/>
      <c r="I2855" s="430"/>
      <c r="J2855" s="431"/>
      <c r="K2855" s="432"/>
      <c r="L2855" s="428"/>
      <c r="M2855" s="500"/>
      <c r="N2855" s="518"/>
      <c r="O2855" s="501"/>
      <c r="P2855" s="501"/>
      <c r="Q2855" s="519"/>
      <c r="R2855" s="502"/>
      <c r="S2855" s="502"/>
      <c r="T2855" s="503"/>
      <c r="U2855" s="504"/>
      <c r="V2855" s="505"/>
      <c r="W2855" s="505"/>
      <c r="X2855" s="505"/>
      <c r="Y2855" s="505"/>
      <c r="Z2855" s="506"/>
      <c r="AA2855" s="507"/>
      <c r="AB2855" s="508"/>
      <c r="AC2855" s="513"/>
      <c r="AD2855" s="508"/>
      <c r="AE2855" s="507"/>
      <c r="AF2855" s="513"/>
      <c r="AG2855" s="507"/>
      <c r="AH2855" s="508"/>
      <c r="AI2855" s="509"/>
      <c r="AJ2855" s="507"/>
      <c r="AK2855" s="507"/>
      <c r="AL2855" s="510"/>
      <c r="AM2855" s="511"/>
      <c r="AN2855" s="512"/>
      <c r="AO2855" s="511"/>
      <c r="AP2855" s="507"/>
      <c r="AQ2855" s="512"/>
      <c r="AR2855" s="513"/>
      <c r="AS2855" s="508"/>
      <c r="AT2855" s="511"/>
      <c r="AU2855" s="511"/>
      <c r="AV2855" s="511"/>
      <c r="AW2855" s="511"/>
      <c r="AX2855" s="511"/>
      <c r="AY2855" s="511"/>
      <c r="AZ2855" s="514"/>
      <c r="BA2855" s="515"/>
      <c r="BB2855" s="507"/>
      <c r="BC2855" s="505"/>
      <c r="BD2855" s="524"/>
      <c r="BE2855" s="506"/>
      <c r="BF2855" s="482"/>
      <c r="BG2855" s="483"/>
      <c r="BH2855" s="483"/>
      <c r="BI2855" s="465"/>
      <c r="BJ2855" s="465"/>
      <c r="BK2855" s="465"/>
      <c r="BL2855" s="465"/>
      <c r="BM2855" s="465"/>
      <c r="BN2855" s="465"/>
      <c r="BO2855" s="483"/>
      <c r="BP2855" s="483"/>
      <c r="BQ2855" s="483"/>
      <c r="BR2855" s="483"/>
      <c r="BS2855" s="483"/>
      <c r="BT2855" s="484"/>
      <c r="BU2855" s="484"/>
      <c r="BV2855" s="484"/>
      <c r="BW2855" s="516"/>
      <c r="BX2855" s="434"/>
      <c r="BY2855" s="490"/>
      <c r="BZ2855" s="491"/>
      <c r="CA2855" s="520"/>
      <c r="CB2855" s="520"/>
      <c r="CC2855" s="520"/>
      <c r="CD2855" s="520"/>
      <c r="CE2855" s="520"/>
      <c r="CF2855" s="520"/>
    </row>
    <row r="2856" spans="1:84" ht="13.8" thickBot="1" x14ac:dyDescent="0.3">
      <c r="A2856" s="133"/>
      <c r="B2856" s="134"/>
      <c r="C2856" s="429"/>
      <c r="D2856" s="136"/>
      <c r="E2856" s="136"/>
      <c r="F2856" s="438"/>
      <c r="G2856" s="136"/>
      <c r="H2856" s="139"/>
      <c r="I2856" s="430"/>
      <c r="J2856" s="431"/>
      <c r="K2856" s="432"/>
      <c r="L2856" s="428"/>
      <c r="M2856" s="500"/>
      <c r="N2856" s="518"/>
      <c r="O2856" s="501"/>
      <c r="P2856" s="501"/>
      <c r="Q2856" s="519"/>
      <c r="R2856" s="502"/>
      <c r="S2856" s="502"/>
      <c r="T2856" s="503"/>
      <c r="U2856" s="504"/>
      <c r="V2856" s="505"/>
      <c r="W2856" s="505"/>
      <c r="X2856" s="505"/>
      <c r="Y2856" s="505"/>
      <c r="Z2856" s="506"/>
      <c r="AA2856" s="507"/>
      <c r="AB2856" s="508"/>
      <c r="AC2856" s="513"/>
      <c r="AD2856" s="508"/>
      <c r="AE2856" s="507"/>
      <c r="AF2856" s="513"/>
      <c r="AG2856" s="507"/>
      <c r="AH2856" s="508"/>
      <c r="AI2856" s="509"/>
      <c r="AJ2856" s="507"/>
      <c r="AK2856" s="507"/>
      <c r="AL2856" s="510"/>
      <c r="AM2856" s="511"/>
      <c r="AN2856" s="512"/>
      <c r="AO2856" s="511"/>
      <c r="AP2856" s="507"/>
      <c r="AQ2856" s="512"/>
      <c r="AR2856" s="513"/>
      <c r="AS2856" s="508"/>
      <c r="AT2856" s="511"/>
      <c r="AU2856" s="511"/>
      <c r="AV2856" s="511"/>
      <c r="AW2856" s="511"/>
      <c r="AX2856" s="511"/>
      <c r="AY2856" s="511"/>
      <c r="AZ2856" s="514"/>
      <c r="BA2856" s="515"/>
      <c r="BB2856" s="507"/>
      <c r="BC2856" s="505"/>
      <c r="BD2856" s="524"/>
      <c r="BE2856" s="506"/>
      <c r="BF2856" s="482"/>
      <c r="BG2856" s="483"/>
      <c r="BH2856" s="483"/>
      <c r="BI2856" s="465"/>
      <c r="BJ2856" s="465"/>
      <c r="BK2856" s="465"/>
      <c r="BL2856" s="465"/>
      <c r="BM2856" s="465"/>
      <c r="BN2856" s="465"/>
      <c r="BO2856" s="483"/>
      <c r="BP2856" s="483"/>
      <c r="BQ2856" s="483"/>
      <c r="BR2856" s="483"/>
      <c r="BS2856" s="483"/>
      <c r="BT2856" s="484"/>
      <c r="BU2856" s="484"/>
      <c r="BV2856" s="484"/>
      <c r="BW2856" s="516"/>
      <c r="BX2856" s="434"/>
      <c r="BY2856" s="490"/>
      <c r="BZ2856" s="491"/>
      <c r="CA2856" s="520"/>
      <c r="CB2856" s="520"/>
      <c r="CC2856" s="520"/>
      <c r="CD2856" s="520"/>
      <c r="CE2856" s="520"/>
      <c r="CF2856" s="520"/>
    </row>
    <row r="2857" spans="1:84" ht="13.8" thickBot="1" x14ac:dyDescent="0.3">
      <c r="A2857" s="133"/>
      <c r="B2857" s="134"/>
      <c r="C2857" s="429"/>
      <c r="D2857" s="136"/>
      <c r="E2857" s="136"/>
      <c r="F2857" s="438"/>
      <c r="G2857" s="136"/>
      <c r="H2857" s="139"/>
      <c r="I2857" s="430"/>
      <c r="J2857" s="431"/>
      <c r="K2857" s="432"/>
      <c r="L2857" s="428"/>
      <c r="M2857" s="500"/>
      <c r="N2857" s="518"/>
      <c r="O2857" s="501"/>
      <c r="P2857" s="501"/>
      <c r="Q2857" s="519"/>
      <c r="R2857" s="502"/>
      <c r="S2857" s="502"/>
      <c r="T2857" s="503"/>
      <c r="U2857" s="504"/>
      <c r="V2857" s="505"/>
      <c r="W2857" s="505"/>
      <c r="X2857" s="505"/>
      <c r="Y2857" s="505"/>
      <c r="Z2857" s="506"/>
      <c r="AA2857" s="507"/>
      <c r="AB2857" s="508"/>
      <c r="AC2857" s="513"/>
      <c r="AD2857" s="508"/>
      <c r="AE2857" s="507"/>
      <c r="AF2857" s="513"/>
      <c r="AG2857" s="507"/>
      <c r="AH2857" s="508"/>
      <c r="AI2857" s="509"/>
      <c r="AJ2857" s="507"/>
      <c r="AK2857" s="507"/>
      <c r="AL2857" s="510"/>
      <c r="AM2857" s="511"/>
      <c r="AN2857" s="512"/>
      <c r="AO2857" s="511"/>
      <c r="AP2857" s="507"/>
      <c r="AQ2857" s="512"/>
      <c r="AR2857" s="513"/>
      <c r="AS2857" s="508"/>
      <c r="AT2857" s="511"/>
      <c r="AU2857" s="511"/>
      <c r="AV2857" s="511"/>
      <c r="AW2857" s="511"/>
      <c r="AX2857" s="511"/>
      <c r="AY2857" s="511"/>
      <c r="AZ2857" s="514"/>
      <c r="BA2857" s="515"/>
      <c r="BB2857" s="507"/>
      <c r="BC2857" s="505"/>
      <c r="BD2857" s="524"/>
      <c r="BE2857" s="506"/>
      <c r="BF2857" s="482"/>
      <c r="BG2857" s="483"/>
      <c r="BH2857" s="483"/>
      <c r="BI2857" s="465"/>
      <c r="BJ2857" s="465"/>
      <c r="BK2857" s="465"/>
      <c r="BL2857" s="465"/>
      <c r="BM2857" s="465"/>
      <c r="BN2857" s="465"/>
      <c r="BO2857" s="483"/>
      <c r="BP2857" s="483"/>
      <c r="BQ2857" s="483"/>
      <c r="BR2857" s="483"/>
      <c r="BS2857" s="483"/>
      <c r="BT2857" s="484"/>
      <c r="BU2857" s="484"/>
      <c r="BV2857" s="484"/>
      <c r="BW2857" s="516"/>
      <c r="BX2857" s="434"/>
      <c r="BY2857" s="490"/>
      <c r="BZ2857" s="491"/>
      <c r="CA2857" s="520"/>
      <c r="CB2857" s="520"/>
      <c r="CC2857" s="520"/>
      <c r="CD2857" s="520"/>
      <c r="CE2857" s="520"/>
      <c r="CF2857" s="520"/>
    </row>
    <row r="2858" spans="1:84" ht="13.8" thickBot="1" x14ac:dyDescent="0.3">
      <c r="A2858" s="133"/>
      <c r="B2858" s="134"/>
      <c r="C2858" s="429"/>
      <c r="D2858" s="136"/>
      <c r="E2858" s="136"/>
      <c r="F2858" s="438"/>
      <c r="G2858" s="136"/>
      <c r="H2858" s="139"/>
      <c r="I2858" s="430"/>
      <c r="J2858" s="431"/>
      <c r="K2858" s="432"/>
      <c r="L2858" s="428"/>
      <c r="M2858" s="500"/>
      <c r="N2858" s="518"/>
      <c r="O2858" s="501"/>
      <c r="P2858" s="501"/>
      <c r="Q2858" s="519"/>
      <c r="R2858" s="502"/>
      <c r="S2858" s="502"/>
      <c r="T2858" s="503"/>
      <c r="U2858" s="504"/>
      <c r="V2858" s="505"/>
      <c r="W2858" s="505"/>
      <c r="X2858" s="505"/>
      <c r="Y2858" s="505"/>
      <c r="Z2858" s="506"/>
      <c r="AA2858" s="507"/>
      <c r="AB2858" s="508"/>
      <c r="AC2858" s="513"/>
      <c r="AD2858" s="508"/>
      <c r="AE2858" s="507"/>
      <c r="AF2858" s="513"/>
      <c r="AG2858" s="507"/>
      <c r="AH2858" s="508"/>
      <c r="AI2858" s="509"/>
      <c r="AJ2858" s="507"/>
      <c r="AK2858" s="507"/>
      <c r="AL2858" s="510"/>
      <c r="AM2858" s="511"/>
      <c r="AN2858" s="512"/>
      <c r="AO2858" s="511"/>
      <c r="AP2858" s="507"/>
      <c r="AQ2858" s="512"/>
      <c r="AR2858" s="513"/>
      <c r="AS2858" s="508"/>
      <c r="AT2858" s="511"/>
      <c r="AU2858" s="511"/>
      <c r="AV2858" s="511"/>
      <c r="AW2858" s="511"/>
      <c r="AX2858" s="511"/>
      <c r="AY2858" s="511"/>
      <c r="AZ2858" s="514"/>
      <c r="BA2858" s="515"/>
      <c r="BB2858" s="507"/>
      <c r="BC2858" s="505"/>
      <c r="BD2858" s="524"/>
      <c r="BE2858" s="506"/>
      <c r="BF2858" s="482"/>
      <c r="BG2858" s="483"/>
      <c r="BH2858" s="483"/>
      <c r="BI2858" s="465"/>
      <c r="BJ2858" s="465"/>
      <c r="BK2858" s="465"/>
      <c r="BL2858" s="465"/>
      <c r="BM2858" s="465"/>
      <c r="BN2858" s="465"/>
      <c r="BO2858" s="483"/>
      <c r="BP2858" s="483"/>
      <c r="BQ2858" s="483"/>
      <c r="BR2858" s="483"/>
      <c r="BS2858" s="483"/>
      <c r="BT2858" s="484"/>
      <c r="BU2858" s="484"/>
      <c r="BV2858" s="484"/>
      <c r="BW2858" s="516"/>
      <c r="BX2858" s="434"/>
      <c r="BY2858" s="490"/>
      <c r="BZ2858" s="491"/>
      <c r="CA2858" s="520"/>
      <c r="CB2858" s="520"/>
      <c r="CC2858" s="520"/>
      <c r="CD2858" s="520"/>
      <c r="CE2858" s="520"/>
      <c r="CF2858" s="520"/>
    </row>
    <row r="2859" spans="1:84" ht="13.8" thickBot="1" x14ac:dyDescent="0.3">
      <c r="A2859" s="133"/>
      <c r="B2859" s="134"/>
      <c r="C2859" s="429"/>
      <c r="D2859" s="136"/>
      <c r="E2859" s="136"/>
      <c r="F2859" s="438"/>
      <c r="G2859" s="136"/>
      <c r="H2859" s="139"/>
      <c r="I2859" s="430"/>
      <c r="J2859" s="431"/>
      <c r="K2859" s="432"/>
      <c r="L2859" s="428"/>
      <c r="M2859" s="500"/>
      <c r="N2859" s="518"/>
      <c r="O2859" s="501"/>
      <c r="P2859" s="501"/>
      <c r="Q2859" s="519"/>
      <c r="R2859" s="502"/>
      <c r="S2859" s="502"/>
      <c r="T2859" s="503"/>
      <c r="U2859" s="504"/>
      <c r="V2859" s="505"/>
      <c r="W2859" s="505"/>
      <c r="X2859" s="505"/>
      <c r="Y2859" s="505"/>
      <c r="Z2859" s="506"/>
      <c r="AA2859" s="507"/>
      <c r="AB2859" s="508"/>
      <c r="AC2859" s="513"/>
      <c r="AD2859" s="508"/>
      <c r="AE2859" s="507"/>
      <c r="AF2859" s="513"/>
      <c r="AG2859" s="507"/>
      <c r="AH2859" s="508"/>
      <c r="AI2859" s="509"/>
      <c r="AJ2859" s="507"/>
      <c r="AK2859" s="507"/>
      <c r="AL2859" s="510"/>
      <c r="AM2859" s="511"/>
      <c r="AN2859" s="512"/>
      <c r="AO2859" s="511"/>
      <c r="AP2859" s="507"/>
      <c r="AQ2859" s="512"/>
      <c r="AR2859" s="513"/>
      <c r="AS2859" s="508"/>
      <c r="AT2859" s="511"/>
      <c r="AU2859" s="511"/>
      <c r="AV2859" s="511"/>
      <c r="AW2859" s="511"/>
      <c r="AX2859" s="511"/>
      <c r="AY2859" s="511"/>
      <c r="AZ2859" s="514"/>
      <c r="BA2859" s="515"/>
      <c r="BB2859" s="507"/>
      <c r="BC2859" s="505"/>
      <c r="BD2859" s="524"/>
      <c r="BE2859" s="506"/>
      <c r="BF2859" s="482"/>
      <c r="BG2859" s="483"/>
      <c r="BH2859" s="483"/>
      <c r="BI2859" s="465"/>
      <c r="BJ2859" s="465"/>
      <c r="BK2859" s="465"/>
      <c r="BL2859" s="465"/>
      <c r="BM2859" s="465"/>
      <c r="BN2859" s="465"/>
      <c r="BO2859" s="483"/>
      <c r="BP2859" s="483"/>
      <c r="BQ2859" s="483"/>
      <c r="BR2859" s="483"/>
      <c r="BS2859" s="483"/>
      <c r="BT2859" s="484"/>
      <c r="BU2859" s="484"/>
      <c r="BV2859" s="484"/>
      <c r="BW2859" s="516"/>
      <c r="BX2859" s="434"/>
      <c r="BY2859" s="490"/>
      <c r="BZ2859" s="491"/>
      <c r="CA2859" s="520"/>
      <c r="CB2859" s="520"/>
      <c r="CC2859" s="520"/>
      <c r="CD2859" s="520"/>
      <c r="CE2859" s="520"/>
      <c r="CF2859" s="520"/>
    </row>
    <row r="2860" spans="1:84" ht="13.8" thickBot="1" x14ac:dyDescent="0.3">
      <c r="A2860" s="133"/>
      <c r="B2860" s="134"/>
      <c r="C2860" s="429"/>
      <c r="D2860" s="136"/>
      <c r="E2860" s="136"/>
      <c r="F2860" s="438"/>
      <c r="G2860" s="136"/>
      <c r="H2860" s="139"/>
      <c r="I2860" s="430"/>
      <c r="J2860" s="431"/>
      <c r="K2860" s="432"/>
      <c r="L2860" s="428"/>
      <c r="M2860" s="500"/>
      <c r="N2860" s="518"/>
      <c r="O2860" s="501"/>
      <c r="P2860" s="501"/>
      <c r="Q2860" s="519"/>
      <c r="R2860" s="502"/>
      <c r="S2860" s="502"/>
      <c r="T2860" s="503"/>
      <c r="U2860" s="504"/>
      <c r="V2860" s="505"/>
      <c r="W2860" s="505"/>
      <c r="X2860" s="505"/>
      <c r="Y2860" s="505"/>
      <c r="Z2860" s="506"/>
      <c r="AA2860" s="507"/>
      <c r="AB2860" s="508"/>
      <c r="AC2860" s="513"/>
      <c r="AD2860" s="508"/>
      <c r="AE2860" s="507"/>
      <c r="AF2860" s="513"/>
      <c r="AG2860" s="507"/>
      <c r="AH2860" s="508"/>
      <c r="AI2860" s="509"/>
      <c r="AJ2860" s="507"/>
      <c r="AK2860" s="507"/>
      <c r="AL2860" s="510"/>
      <c r="AM2860" s="511"/>
      <c r="AN2860" s="512"/>
      <c r="AO2860" s="511"/>
      <c r="AP2860" s="507"/>
      <c r="AQ2860" s="512"/>
      <c r="AR2860" s="513"/>
      <c r="AS2860" s="508"/>
      <c r="AT2860" s="511"/>
      <c r="AU2860" s="511"/>
      <c r="AV2860" s="511"/>
      <c r="AW2860" s="511"/>
      <c r="AX2860" s="511"/>
      <c r="AY2860" s="511"/>
      <c r="AZ2860" s="514"/>
      <c r="BA2860" s="515"/>
      <c r="BB2860" s="507"/>
      <c r="BC2860" s="505"/>
      <c r="BD2860" s="524"/>
      <c r="BE2860" s="506"/>
      <c r="BF2860" s="482"/>
      <c r="BG2860" s="483"/>
      <c r="BH2860" s="483"/>
      <c r="BI2860" s="465"/>
      <c r="BJ2860" s="465"/>
      <c r="BK2860" s="465"/>
      <c r="BL2860" s="465"/>
      <c r="BM2860" s="465"/>
      <c r="BN2860" s="465"/>
      <c r="BO2860" s="483"/>
      <c r="BP2860" s="483"/>
      <c r="BQ2860" s="483"/>
      <c r="BR2860" s="483"/>
      <c r="BS2860" s="483"/>
      <c r="BT2860" s="484"/>
      <c r="BU2860" s="484"/>
      <c r="BV2860" s="484"/>
      <c r="BW2860" s="516"/>
      <c r="BX2860" s="434"/>
      <c r="BY2860" s="490"/>
      <c r="BZ2860" s="491"/>
      <c r="CA2860" s="520"/>
      <c r="CB2860" s="520"/>
      <c r="CC2860" s="520"/>
      <c r="CD2860" s="520"/>
      <c r="CE2860" s="520"/>
      <c r="CF2860" s="520"/>
    </row>
    <row r="2861" spans="1:84" ht="13.8" thickBot="1" x14ac:dyDescent="0.3">
      <c r="A2861" s="133"/>
      <c r="B2861" s="134"/>
      <c r="C2861" s="429"/>
      <c r="D2861" s="136"/>
      <c r="E2861" s="136"/>
      <c r="F2861" s="438"/>
      <c r="G2861" s="136"/>
      <c r="H2861" s="139"/>
      <c r="I2861" s="430"/>
      <c r="J2861" s="431"/>
      <c r="K2861" s="432"/>
      <c r="L2861" s="428"/>
      <c r="M2861" s="500"/>
      <c r="N2861" s="518"/>
      <c r="O2861" s="501"/>
      <c r="P2861" s="501"/>
      <c r="Q2861" s="519"/>
      <c r="R2861" s="502"/>
      <c r="S2861" s="502"/>
      <c r="T2861" s="503"/>
      <c r="U2861" s="504"/>
      <c r="V2861" s="505"/>
      <c r="W2861" s="505"/>
      <c r="X2861" s="505"/>
      <c r="Y2861" s="505"/>
      <c r="Z2861" s="506"/>
      <c r="AA2861" s="507"/>
      <c r="AB2861" s="508"/>
      <c r="AC2861" s="513"/>
      <c r="AD2861" s="508"/>
      <c r="AE2861" s="507"/>
      <c r="AF2861" s="513"/>
      <c r="AG2861" s="507"/>
      <c r="AH2861" s="508"/>
      <c r="AI2861" s="509"/>
      <c r="AJ2861" s="507"/>
      <c r="AK2861" s="507"/>
      <c r="AL2861" s="510"/>
      <c r="AM2861" s="511"/>
      <c r="AN2861" s="512"/>
      <c r="AO2861" s="511"/>
      <c r="AP2861" s="507"/>
      <c r="AQ2861" s="512"/>
      <c r="AR2861" s="513"/>
      <c r="AS2861" s="508"/>
      <c r="AT2861" s="511"/>
      <c r="AU2861" s="511"/>
      <c r="AV2861" s="511"/>
      <c r="AW2861" s="511"/>
      <c r="AX2861" s="511"/>
      <c r="AY2861" s="511"/>
      <c r="AZ2861" s="514"/>
      <c r="BA2861" s="515"/>
      <c r="BB2861" s="507"/>
      <c r="BC2861" s="505"/>
      <c r="BD2861" s="524"/>
      <c r="BE2861" s="506"/>
      <c r="BF2861" s="482"/>
      <c r="BG2861" s="483"/>
      <c r="BH2861" s="483"/>
      <c r="BI2861" s="465"/>
      <c r="BJ2861" s="465"/>
      <c r="BK2861" s="465"/>
      <c r="BL2861" s="465"/>
      <c r="BM2861" s="465"/>
      <c r="BN2861" s="465"/>
      <c r="BO2861" s="483"/>
      <c r="BP2861" s="483"/>
      <c r="BQ2861" s="483"/>
      <c r="BR2861" s="483"/>
      <c r="BS2861" s="483"/>
      <c r="BT2861" s="484"/>
      <c r="BU2861" s="484"/>
      <c r="BV2861" s="484"/>
      <c r="BW2861" s="516"/>
      <c r="BX2861" s="434"/>
      <c r="BY2861" s="490"/>
      <c r="BZ2861" s="491"/>
      <c r="CA2861" s="520"/>
      <c r="CB2861" s="520"/>
      <c r="CC2861" s="520"/>
      <c r="CD2861" s="520"/>
      <c r="CE2861" s="520"/>
      <c r="CF2861" s="520"/>
    </row>
    <row r="2862" spans="1:84" ht="13.8" thickBot="1" x14ac:dyDescent="0.3">
      <c r="A2862" s="133"/>
      <c r="B2862" s="134"/>
      <c r="C2862" s="429"/>
      <c r="D2862" s="136"/>
      <c r="E2862" s="136"/>
      <c r="F2862" s="438"/>
      <c r="G2862" s="136"/>
      <c r="H2862" s="139"/>
      <c r="I2862" s="430"/>
      <c r="J2862" s="431"/>
      <c r="K2862" s="432"/>
      <c r="L2862" s="428"/>
      <c r="M2862" s="500"/>
      <c r="N2862" s="518"/>
      <c r="O2862" s="501"/>
      <c r="P2862" s="501"/>
      <c r="Q2862" s="519"/>
      <c r="R2862" s="502"/>
      <c r="S2862" s="502"/>
      <c r="T2862" s="503"/>
      <c r="U2862" s="504"/>
      <c r="V2862" s="505"/>
      <c r="W2862" s="505"/>
      <c r="X2862" s="505"/>
      <c r="Y2862" s="505"/>
      <c r="Z2862" s="506"/>
      <c r="AA2862" s="507"/>
      <c r="AB2862" s="508"/>
      <c r="AC2862" s="513"/>
      <c r="AD2862" s="508"/>
      <c r="AE2862" s="507"/>
      <c r="AF2862" s="513"/>
      <c r="AG2862" s="507"/>
      <c r="AH2862" s="508"/>
      <c r="AI2862" s="509"/>
      <c r="AJ2862" s="507"/>
      <c r="AK2862" s="507"/>
      <c r="AL2862" s="510"/>
      <c r="AM2862" s="511"/>
      <c r="AN2862" s="512"/>
      <c r="AO2862" s="511"/>
      <c r="AP2862" s="507"/>
      <c r="AQ2862" s="512"/>
      <c r="AR2862" s="513"/>
      <c r="AS2862" s="508"/>
      <c r="AT2862" s="511"/>
      <c r="AU2862" s="511"/>
      <c r="AV2862" s="511"/>
      <c r="AW2862" s="511"/>
      <c r="AX2862" s="511"/>
      <c r="AY2862" s="511"/>
      <c r="AZ2862" s="514"/>
      <c r="BA2862" s="515"/>
      <c r="BB2862" s="507"/>
      <c r="BC2862" s="505"/>
      <c r="BD2862" s="524"/>
      <c r="BE2862" s="506"/>
      <c r="BF2862" s="482"/>
      <c r="BG2862" s="483"/>
      <c r="BH2862" s="483"/>
      <c r="BI2862" s="465"/>
      <c r="BJ2862" s="465"/>
      <c r="BK2862" s="465"/>
      <c r="BL2862" s="465"/>
      <c r="BM2862" s="465"/>
      <c r="BN2862" s="465"/>
      <c r="BO2862" s="483"/>
      <c r="BP2862" s="483"/>
      <c r="BQ2862" s="483"/>
      <c r="BR2862" s="483"/>
      <c r="BS2862" s="483"/>
      <c r="BT2862" s="484"/>
      <c r="BU2862" s="484"/>
      <c r="BV2862" s="484"/>
      <c r="BW2862" s="516"/>
      <c r="BX2862" s="434"/>
      <c r="BY2862" s="490"/>
      <c r="BZ2862" s="491"/>
      <c r="CA2862" s="520"/>
      <c r="CB2862" s="520"/>
      <c r="CC2862" s="520"/>
      <c r="CD2862" s="520"/>
      <c r="CE2862" s="520"/>
      <c r="CF2862" s="520"/>
    </row>
    <row r="2863" spans="1:84" ht="13.8" thickBot="1" x14ac:dyDescent="0.3">
      <c r="A2863" s="133"/>
      <c r="B2863" s="134"/>
      <c r="C2863" s="429"/>
      <c r="D2863" s="136"/>
      <c r="E2863" s="136"/>
      <c r="F2863" s="438"/>
      <c r="G2863" s="136"/>
      <c r="H2863" s="139"/>
      <c r="I2863" s="430"/>
      <c r="J2863" s="431"/>
      <c r="K2863" s="432"/>
      <c r="L2863" s="428"/>
      <c r="M2863" s="500"/>
      <c r="N2863" s="518"/>
      <c r="O2863" s="501"/>
      <c r="P2863" s="501"/>
      <c r="Q2863" s="519"/>
      <c r="R2863" s="502"/>
      <c r="S2863" s="502"/>
      <c r="T2863" s="503"/>
      <c r="U2863" s="504"/>
      <c r="V2863" s="505"/>
      <c r="W2863" s="505"/>
      <c r="X2863" s="505"/>
      <c r="Y2863" s="505"/>
      <c r="Z2863" s="506"/>
      <c r="AA2863" s="507"/>
      <c r="AB2863" s="508"/>
      <c r="AC2863" s="513"/>
      <c r="AD2863" s="508"/>
      <c r="AE2863" s="507"/>
      <c r="AF2863" s="513"/>
      <c r="AG2863" s="507"/>
      <c r="AH2863" s="508"/>
      <c r="AI2863" s="509"/>
      <c r="AJ2863" s="507"/>
      <c r="AK2863" s="507"/>
      <c r="AL2863" s="510"/>
      <c r="AM2863" s="511"/>
      <c r="AN2863" s="512"/>
      <c r="AO2863" s="511"/>
      <c r="AP2863" s="507"/>
      <c r="AQ2863" s="512"/>
      <c r="AR2863" s="513"/>
      <c r="AS2863" s="508"/>
      <c r="AT2863" s="511"/>
      <c r="AU2863" s="511"/>
      <c r="AV2863" s="511"/>
      <c r="AW2863" s="511"/>
      <c r="AX2863" s="511"/>
      <c r="AY2863" s="511"/>
      <c r="AZ2863" s="514"/>
      <c r="BA2863" s="515"/>
      <c r="BB2863" s="507"/>
      <c r="BC2863" s="505"/>
      <c r="BD2863" s="524"/>
      <c r="BE2863" s="506"/>
      <c r="BF2863" s="482"/>
      <c r="BG2863" s="483"/>
      <c r="BH2863" s="483"/>
      <c r="BI2863" s="465"/>
      <c r="BJ2863" s="465"/>
      <c r="BK2863" s="465"/>
      <c r="BL2863" s="465"/>
      <c r="BM2863" s="465"/>
      <c r="BN2863" s="465"/>
      <c r="BO2863" s="483"/>
      <c r="BP2863" s="483"/>
      <c r="BQ2863" s="483"/>
      <c r="BR2863" s="483"/>
      <c r="BS2863" s="483"/>
      <c r="BT2863" s="484"/>
      <c r="BU2863" s="484"/>
      <c r="BV2863" s="484"/>
      <c r="BW2863" s="516"/>
      <c r="BX2863" s="434"/>
      <c r="BY2863" s="490"/>
      <c r="BZ2863" s="491"/>
      <c r="CA2863" s="520"/>
      <c r="CB2863" s="520"/>
      <c r="CC2863" s="520"/>
      <c r="CD2863" s="520"/>
      <c r="CE2863" s="520"/>
      <c r="CF2863" s="520"/>
    </row>
    <row r="2864" spans="1:84" ht="13.8" thickBot="1" x14ac:dyDescent="0.3">
      <c r="A2864" s="133"/>
      <c r="B2864" s="134"/>
      <c r="C2864" s="429"/>
      <c r="D2864" s="136"/>
      <c r="E2864" s="136"/>
      <c r="F2864" s="438"/>
      <c r="G2864" s="136"/>
      <c r="H2864" s="139"/>
      <c r="I2864" s="430"/>
      <c r="J2864" s="431"/>
      <c r="K2864" s="432"/>
      <c r="L2864" s="428"/>
      <c r="M2864" s="500"/>
      <c r="N2864" s="518"/>
      <c r="O2864" s="501"/>
      <c r="P2864" s="501"/>
      <c r="Q2864" s="519"/>
      <c r="R2864" s="502"/>
      <c r="S2864" s="502"/>
      <c r="T2864" s="503"/>
      <c r="U2864" s="504"/>
      <c r="V2864" s="505"/>
      <c r="W2864" s="505"/>
      <c r="X2864" s="505"/>
      <c r="Y2864" s="505"/>
      <c r="Z2864" s="506"/>
      <c r="AA2864" s="507"/>
      <c r="AB2864" s="508"/>
      <c r="AC2864" s="513"/>
      <c r="AD2864" s="508"/>
      <c r="AE2864" s="507"/>
      <c r="AF2864" s="513"/>
      <c r="AG2864" s="507"/>
      <c r="AH2864" s="508"/>
      <c r="AI2864" s="509"/>
      <c r="AJ2864" s="507"/>
      <c r="AK2864" s="507"/>
      <c r="AL2864" s="510"/>
      <c r="AM2864" s="511"/>
      <c r="AN2864" s="512"/>
      <c r="AO2864" s="511"/>
      <c r="AP2864" s="507"/>
      <c r="AQ2864" s="512"/>
      <c r="AR2864" s="513"/>
      <c r="AS2864" s="508"/>
      <c r="AT2864" s="511"/>
      <c r="AU2864" s="511"/>
      <c r="AV2864" s="511"/>
      <c r="AW2864" s="511"/>
      <c r="AX2864" s="511"/>
      <c r="AY2864" s="511"/>
      <c r="AZ2864" s="514"/>
      <c r="BA2864" s="515"/>
      <c r="BB2864" s="507"/>
      <c r="BC2864" s="505"/>
      <c r="BD2864" s="524"/>
      <c r="BE2864" s="506"/>
      <c r="BF2864" s="482"/>
      <c r="BG2864" s="483"/>
      <c r="BH2864" s="483"/>
      <c r="BI2864" s="465"/>
      <c r="BJ2864" s="465"/>
      <c r="BK2864" s="465"/>
      <c r="BL2864" s="465"/>
      <c r="BM2864" s="465"/>
      <c r="BN2864" s="465"/>
      <c r="BO2864" s="483"/>
      <c r="BP2864" s="483"/>
      <c r="BQ2864" s="483"/>
      <c r="BR2864" s="483"/>
      <c r="BS2864" s="483"/>
      <c r="BT2864" s="484"/>
      <c r="BU2864" s="484"/>
      <c r="BV2864" s="484"/>
      <c r="BW2864" s="516"/>
      <c r="BX2864" s="434"/>
      <c r="BY2864" s="490"/>
      <c r="BZ2864" s="491"/>
      <c r="CA2864" s="520"/>
      <c r="CB2864" s="520"/>
      <c r="CC2864" s="520"/>
      <c r="CD2864" s="520"/>
      <c r="CE2864" s="520"/>
      <c r="CF2864" s="520"/>
    </row>
    <row r="2865" spans="1:84" ht="13.8" thickBot="1" x14ac:dyDescent="0.3">
      <c r="A2865" s="133"/>
      <c r="B2865" s="134"/>
      <c r="C2865" s="429"/>
      <c r="D2865" s="136"/>
      <c r="E2865" s="136"/>
      <c r="F2865" s="438"/>
      <c r="G2865" s="136"/>
      <c r="H2865" s="139"/>
      <c r="I2865" s="430"/>
      <c r="J2865" s="431"/>
      <c r="K2865" s="432"/>
      <c r="L2865" s="428"/>
      <c r="M2865" s="500"/>
      <c r="N2865" s="518"/>
      <c r="O2865" s="501"/>
      <c r="P2865" s="501"/>
      <c r="Q2865" s="519"/>
      <c r="R2865" s="502"/>
      <c r="S2865" s="502"/>
      <c r="T2865" s="503"/>
      <c r="U2865" s="504"/>
      <c r="V2865" s="505"/>
      <c r="W2865" s="505"/>
      <c r="X2865" s="505"/>
      <c r="Y2865" s="505"/>
      <c r="Z2865" s="506"/>
      <c r="AA2865" s="507"/>
      <c r="AB2865" s="508"/>
      <c r="AC2865" s="513"/>
      <c r="AD2865" s="508"/>
      <c r="AE2865" s="507"/>
      <c r="AF2865" s="513"/>
      <c r="AG2865" s="507"/>
      <c r="AH2865" s="508"/>
      <c r="AI2865" s="509"/>
      <c r="AJ2865" s="507"/>
      <c r="AK2865" s="507"/>
      <c r="AL2865" s="510"/>
      <c r="AM2865" s="511"/>
      <c r="AN2865" s="512"/>
      <c r="AO2865" s="511"/>
      <c r="AP2865" s="507"/>
      <c r="AQ2865" s="512"/>
      <c r="AR2865" s="513"/>
      <c r="AS2865" s="508"/>
      <c r="AT2865" s="511"/>
      <c r="AU2865" s="511"/>
      <c r="AV2865" s="511"/>
      <c r="AW2865" s="511"/>
      <c r="AX2865" s="511"/>
      <c r="AY2865" s="511"/>
      <c r="AZ2865" s="514"/>
      <c r="BA2865" s="515"/>
      <c r="BB2865" s="507"/>
      <c r="BC2865" s="505"/>
      <c r="BD2865" s="524"/>
      <c r="BE2865" s="506"/>
      <c r="BF2865" s="482"/>
      <c r="BG2865" s="483"/>
      <c r="BH2865" s="483"/>
      <c r="BI2865" s="465"/>
      <c r="BJ2865" s="465"/>
      <c r="BK2865" s="465"/>
      <c r="BL2865" s="465"/>
      <c r="BM2865" s="465"/>
      <c r="BN2865" s="465"/>
      <c r="BO2865" s="483"/>
      <c r="BP2865" s="483"/>
      <c r="BQ2865" s="483"/>
      <c r="BR2865" s="483"/>
      <c r="BS2865" s="483"/>
      <c r="BT2865" s="484"/>
      <c r="BU2865" s="484"/>
      <c r="BV2865" s="484"/>
      <c r="BW2865" s="516"/>
      <c r="BX2865" s="434"/>
      <c r="BY2865" s="490"/>
      <c r="BZ2865" s="491"/>
      <c r="CA2865" s="520"/>
      <c r="CB2865" s="520"/>
      <c r="CC2865" s="520"/>
      <c r="CD2865" s="520"/>
      <c r="CE2865" s="520"/>
      <c r="CF2865" s="520"/>
    </row>
    <row r="2866" spans="1:84" ht="13.8" thickBot="1" x14ac:dyDescent="0.3">
      <c r="A2866" s="133"/>
      <c r="B2866" s="134"/>
      <c r="C2866" s="429"/>
      <c r="D2866" s="136"/>
      <c r="E2866" s="136"/>
      <c r="F2866" s="438"/>
      <c r="G2866" s="136"/>
      <c r="H2866" s="139"/>
      <c r="I2866" s="430"/>
      <c r="J2866" s="431"/>
      <c r="K2866" s="432"/>
      <c r="L2866" s="428"/>
      <c r="M2866" s="500"/>
      <c r="N2866" s="518"/>
      <c r="O2866" s="501"/>
      <c r="P2866" s="501"/>
      <c r="Q2866" s="519"/>
      <c r="R2866" s="502"/>
      <c r="S2866" s="502"/>
      <c r="T2866" s="503"/>
      <c r="U2866" s="504"/>
      <c r="V2866" s="505"/>
      <c r="W2866" s="505"/>
      <c r="X2866" s="505"/>
      <c r="Y2866" s="505"/>
      <c r="Z2866" s="506"/>
      <c r="AA2866" s="507"/>
      <c r="AB2866" s="508"/>
      <c r="AC2866" s="513"/>
      <c r="AD2866" s="508"/>
      <c r="AE2866" s="507"/>
      <c r="AF2866" s="513"/>
      <c r="AG2866" s="507"/>
      <c r="AH2866" s="508"/>
      <c r="AI2866" s="509"/>
      <c r="AJ2866" s="507"/>
      <c r="AK2866" s="507"/>
      <c r="AL2866" s="510"/>
      <c r="AM2866" s="511"/>
      <c r="AN2866" s="512"/>
      <c r="AO2866" s="511"/>
      <c r="AP2866" s="507"/>
      <c r="AQ2866" s="512"/>
      <c r="AR2866" s="513"/>
      <c r="AS2866" s="508"/>
      <c r="AT2866" s="511"/>
      <c r="AU2866" s="511"/>
      <c r="AV2866" s="511"/>
      <c r="AW2866" s="511"/>
      <c r="AX2866" s="511"/>
      <c r="AY2866" s="511"/>
      <c r="AZ2866" s="514"/>
      <c r="BA2866" s="515"/>
      <c r="BB2866" s="507"/>
      <c r="BC2866" s="505"/>
      <c r="BD2866" s="524"/>
      <c r="BE2866" s="506"/>
      <c r="BF2866" s="482"/>
      <c r="BG2866" s="483"/>
      <c r="BH2866" s="483"/>
      <c r="BI2866" s="465"/>
      <c r="BJ2866" s="465"/>
      <c r="BK2866" s="465"/>
      <c r="BL2866" s="465"/>
      <c r="BM2866" s="465"/>
      <c r="BN2866" s="465"/>
      <c r="BO2866" s="483"/>
      <c r="BP2866" s="483"/>
      <c r="BQ2866" s="483"/>
      <c r="BR2866" s="483"/>
      <c r="BS2866" s="483"/>
      <c r="BT2866" s="484"/>
      <c r="BU2866" s="484"/>
      <c r="BV2866" s="484"/>
      <c r="BW2866" s="516"/>
      <c r="BX2866" s="434"/>
      <c r="BY2866" s="490"/>
      <c r="BZ2866" s="491"/>
      <c r="CA2866" s="520"/>
      <c r="CB2866" s="520"/>
      <c r="CC2866" s="520"/>
      <c r="CD2866" s="520"/>
      <c r="CE2866" s="520"/>
      <c r="CF2866" s="520"/>
    </row>
    <row r="2867" spans="1:84" ht="13.8" thickBot="1" x14ac:dyDescent="0.3">
      <c r="A2867" s="133"/>
      <c r="B2867" s="134"/>
      <c r="C2867" s="429"/>
      <c r="D2867" s="136"/>
      <c r="E2867" s="136"/>
      <c r="F2867" s="438"/>
      <c r="G2867" s="136"/>
      <c r="H2867" s="139"/>
      <c r="I2867" s="430"/>
      <c r="J2867" s="431"/>
      <c r="K2867" s="432"/>
      <c r="L2867" s="428"/>
      <c r="M2867" s="500"/>
      <c r="N2867" s="518"/>
      <c r="O2867" s="501"/>
      <c r="P2867" s="501"/>
      <c r="Q2867" s="519"/>
      <c r="R2867" s="502"/>
      <c r="S2867" s="502"/>
      <c r="T2867" s="503"/>
      <c r="U2867" s="504"/>
      <c r="V2867" s="505"/>
      <c r="W2867" s="505"/>
      <c r="X2867" s="505"/>
      <c r="Y2867" s="505"/>
      <c r="Z2867" s="506"/>
      <c r="AA2867" s="507"/>
      <c r="AB2867" s="508"/>
      <c r="AC2867" s="513"/>
      <c r="AD2867" s="508"/>
      <c r="AE2867" s="507"/>
      <c r="AF2867" s="513"/>
      <c r="AG2867" s="507"/>
      <c r="AH2867" s="508"/>
      <c r="AI2867" s="509"/>
      <c r="AJ2867" s="507"/>
      <c r="AK2867" s="507"/>
      <c r="AL2867" s="510"/>
      <c r="AM2867" s="511"/>
      <c r="AN2867" s="512"/>
      <c r="AO2867" s="511"/>
      <c r="AP2867" s="507"/>
      <c r="AQ2867" s="512"/>
      <c r="AR2867" s="513"/>
      <c r="AS2867" s="508"/>
      <c r="AT2867" s="511"/>
      <c r="AU2867" s="511"/>
      <c r="AV2867" s="511"/>
      <c r="AW2867" s="511"/>
      <c r="AX2867" s="511"/>
      <c r="AY2867" s="511"/>
      <c r="AZ2867" s="514"/>
      <c r="BA2867" s="515"/>
      <c r="BB2867" s="507"/>
      <c r="BC2867" s="505"/>
      <c r="BD2867" s="524"/>
      <c r="BE2867" s="506"/>
      <c r="BF2867" s="482"/>
      <c r="BG2867" s="483"/>
      <c r="BH2867" s="483"/>
      <c r="BI2867" s="465"/>
      <c r="BJ2867" s="465"/>
      <c r="BK2867" s="465"/>
      <c r="BL2867" s="465"/>
      <c r="BM2867" s="465"/>
      <c r="BN2867" s="465"/>
      <c r="BO2867" s="483"/>
      <c r="BP2867" s="483"/>
      <c r="BQ2867" s="483"/>
      <c r="BR2867" s="483"/>
      <c r="BS2867" s="483"/>
      <c r="BT2867" s="484"/>
      <c r="BU2867" s="484"/>
      <c r="BV2867" s="484"/>
      <c r="BW2867" s="516"/>
      <c r="BX2867" s="434"/>
      <c r="BY2867" s="490"/>
      <c r="BZ2867" s="491"/>
      <c r="CA2867" s="520"/>
      <c r="CB2867" s="520"/>
      <c r="CC2867" s="520"/>
      <c r="CD2867" s="520"/>
      <c r="CE2867" s="520"/>
      <c r="CF2867" s="520"/>
    </row>
    <row r="2868" spans="1:84" ht="13.8" thickBot="1" x14ac:dyDescent="0.3">
      <c r="A2868" s="133"/>
      <c r="B2868" s="134"/>
      <c r="C2868" s="429"/>
      <c r="D2868" s="136"/>
      <c r="E2868" s="136"/>
      <c r="F2868" s="438"/>
      <c r="G2868" s="136"/>
      <c r="H2868" s="139"/>
      <c r="I2868" s="430"/>
      <c r="J2868" s="431"/>
      <c r="K2868" s="432"/>
      <c r="L2868" s="428"/>
      <c r="M2868" s="500"/>
      <c r="N2868" s="518"/>
      <c r="O2868" s="501"/>
      <c r="P2868" s="501"/>
      <c r="Q2868" s="519"/>
      <c r="R2868" s="502"/>
      <c r="S2868" s="502"/>
      <c r="T2868" s="503"/>
      <c r="U2868" s="504"/>
      <c r="V2868" s="505"/>
      <c r="W2868" s="505"/>
      <c r="X2868" s="505"/>
      <c r="Y2868" s="505"/>
      <c r="Z2868" s="506"/>
      <c r="AA2868" s="507"/>
      <c r="AB2868" s="508"/>
      <c r="AC2868" s="513"/>
      <c r="AD2868" s="508"/>
      <c r="AE2868" s="507"/>
      <c r="AF2868" s="513"/>
      <c r="AG2868" s="507"/>
      <c r="AH2868" s="508"/>
      <c r="AI2868" s="509"/>
      <c r="AJ2868" s="507"/>
      <c r="AK2868" s="507"/>
      <c r="AL2868" s="510"/>
      <c r="AM2868" s="511"/>
      <c r="AN2868" s="512"/>
      <c r="AO2868" s="511"/>
      <c r="AP2868" s="507"/>
      <c r="AQ2868" s="512"/>
      <c r="AR2868" s="513"/>
      <c r="AS2868" s="508"/>
      <c r="AT2868" s="511"/>
      <c r="AU2868" s="511"/>
      <c r="AV2868" s="511"/>
      <c r="AW2868" s="511"/>
      <c r="AX2868" s="511"/>
      <c r="AY2868" s="511"/>
      <c r="AZ2868" s="514"/>
      <c r="BA2868" s="515"/>
      <c r="BB2868" s="507"/>
      <c r="BC2868" s="505"/>
      <c r="BD2868" s="524"/>
      <c r="BE2868" s="506"/>
      <c r="BF2868" s="482"/>
      <c r="BG2868" s="483"/>
      <c r="BH2868" s="483"/>
      <c r="BI2868" s="465"/>
      <c r="BJ2868" s="465"/>
      <c r="BK2868" s="465"/>
      <c r="BL2868" s="465"/>
      <c r="BM2868" s="465"/>
      <c r="BN2868" s="465"/>
      <c r="BO2868" s="483"/>
      <c r="BP2868" s="483"/>
      <c r="BQ2868" s="483"/>
      <c r="BR2868" s="483"/>
      <c r="BS2868" s="483"/>
      <c r="BT2868" s="484"/>
      <c r="BU2868" s="484"/>
      <c r="BV2868" s="484"/>
      <c r="BW2868" s="516"/>
      <c r="BX2868" s="434"/>
      <c r="BY2868" s="490"/>
      <c r="BZ2868" s="491"/>
      <c r="CA2868" s="520"/>
      <c r="CB2868" s="520"/>
      <c r="CC2868" s="520"/>
      <c r="CD2868" s="520"/>
      <c r="CE2868" s="520"/>
      <c r="CF2868" s="520"/>
    </row>
    <row r="2869" spans="1:84" ht="13.8" thickBot="1" x14ac:dyDescent="0.3">
      <c r="A2869" s="133"/>
      <c r="B2869" s="134"/>
      <c r="C2869" s="429"/>
      <c r="D2869" s="136"/>
      <c r="E2869" s="136"/>
      <c r="F2869" s="438"/>
      <c r="G2869" s="136"/>
      <c r="H2869" s="139"/>
      <c r="I2869" s="430"/>
      <c r="J2869" s="431"/>
      <c r="K2869" s="432"/>
      <c r="L2869" s="428"/>
      <c r="M2869" s="500"/>
      <c r="N2869" s="518"/>
      <c r="O2869" s="501"/>
      <c r="P2869" s="501"/>
      <c r="Q2869" s="519"/>
      <c r="R2869" s="502"/>
      <c r="S2869" s="502"/>
      <c r="T2869" s="503"/>
      <c r="U2869" s="504"/>
      <c r="V2869" s="505"/>
      <c r="W2869" s="505"/>
      <c r="X2869" s="505"/>
      <c r="Y2869" s="505"/>
      <c r="Z2869" s="506"/>
      <c r="AA2869" s="507"/>
      <c r="AB2869" s="508"/>
      <c r="AC2869" s="513"/>
      <c r="AD2869" s="508"/>
      <c r="AE2869" s="507"/>
      <c r="AF2869" s="513"/>
      <c r="AG2869" s="507"/>
      <c r="AH2869" s="508"/>
      <c r="AI2869" s="509"/>
      <c r="AJ2869" s="507"/>
      <c r="AK2869" s="507"/>
      <c r="AL2869" s="510"/>
      <c r="AM2869" s="511"/>
      <c r="AN2869" s="512"/>
      <c r="AO2869" s="511"/>
      <c r="AP2869" s="507"/>
      <c r="AQ2869" s="512"/>
      <c r="AR2869" s="513"/>
      <c r="AS2869" s="508"/>
      <c r="AT2869" s="511"/>
      <c r="AU2869" s="511"/>
      <c r="AV2869" s="511"/>
      <c r="AW2869" s="511"/>
      <c r="AX2869" s="511"/>
      <c r="AY2869" s="511"/>
      <c r="AZ2869" s="514"/>
      <c r="BA2869" s="515"/>
      <c r="BB2869" s="507"/>
      <c r="BC2869" s="505"/>
      <c r="BD2869" s="524"/>
      <c r="BE2869" s="506"/>
      <c r="BF2869" s="482"/>
      <c r="BG2869" s="483"/>
      <c r="BH2869" s="483"/>
      <c r="BI2869" s="465"/>
      <c r="BJ2869" s="465"/>
      <c r="BK2869" s="465"/>
      <c r="BL2869" s="465"/>
      <c r="BM2869" s="465"/>
      <c r="BN2869" s="465"/>
      <c r="BO2869" s="483"/>
      <c r="BP2869" s="483"/>
      <c r="BQ2869" s="483"/>
      <c r="BR2869" s="483"/>
      <c r="BS2869" s="483"/>
      <c r="BT2869" s="484"/>
      <c r="BU2869" s="484"/>
      <c r="BV2869" s="484"/>
      <c r="BW2869" s="516"/>
      <c r="BX2869" s="434"/>
      <c r="BY2869" s="490"/>
      <c r="BZ2869" s="491"/>
      <c r="CA2869" s="520"/>
      <c r="CB2869" s="520"/>
      <c r="CC2869" s="520"/>
      <c r="CD2869" s="520"/>
      <c r="CE2869" s="520"/>
      <c r="CF2869" s="520"/>
    </row>
    <row r="2870" spans="1:84" ht="13.8" thickBot="1" x14ac:dyDescent="0.3">
      <c r="A2870" s="133"/>
      <c r="B2870" s="134"/>
      <c r="C2870" s="429"/>
      <c r="D2870" s="136"/>
      <c r="E2870" s="136"/>
      <c r="F2870" s="438"/>
      <c r="G2870" s="136"/>
      <c r="H2870" s="139"/>
      <c r="I2870" s="430"/>
      <c r="J2870" s="431"/>
      <c r="K2870" s="432"/>
      <c r="L2870" s="428"/>
      <c r="M2870" s="500"/>
      <c r="N2870" s="518"/>
      <c r="O2870" s="501"/>
      <c r="P2870" s="501"/>
      <c r="Q2870" s="519"/>
      <c r="R2870" s="502"/>
      <c r="S2870" s="502"/>
      <c r="T2870" s="503"/>
      <c r="U2870" s="504"/>
      <c r="V2870" s="505"/>
      <c r="W2870" s="505"/>
      <c r="X2870" s="505"/>
      <c r="Y2870" s="505"/>
      <c r="Z2870" s="506"/>
      <c r="AA2870" s="507"/>
      <c r="AB2870" s="508"/>
      <c r="AC2870" s="513"/>
      <c r="AD2870" s="508"/>
      <c r="AE2870" s="507"/>
      <c r="AF2870" s="513"/>
      <c r="AG2870" s="507"/>
      <c r="AH2870" s="508"/>
      <c r="AI2870" s="509"/>
      <c r="AJ2870" s="507"/>
      <c r="AK2870" s="507"/>
      <c r="AL2870" s="510"/>
      <c r="AM2870" s="511"/>
      <c r="AN2870" s="512"/>
      <c r="AO2870" s="511"/>
      <c r="AP2870" s="507"/>
      <c r="AQ2870" s="512"/>
      <c r="AR2870" s="513"/>
      <c r="AS2870" s="508"/>
      <c r="AT2870" s="511"/>
      <c r="AU2870" s="511"/>
      <c r="AV2870" s="511"/>
      <c r="AW2870" s="511"/>
      <c r="AX2870" s="511"/>
      <c r="AY2870" s="511"/>
      <c r="AZ2870" s="514"/>
      <c r="BA2870" s="515"/>
      <c r="BB2870" s="507"/>
      <c r="BC2870" s="505"/>
      <c r="BD2870" s="524"/>
      <c r="BE2870" s="506"/>
      <c r="BF2870" s="482"/>
      <c r="BG2870" s="483"/>
      <c r="BH2870" s="483"/>
      <c r="BI2870" s="465"/>
      <c r="BJ2870" s="465"/>
      <c r="BK2870" s="465"/>
      <c r="BL2870" s="465"/>
      <c r="BM2870" s="465"/>
      <c r="BN2870" s="465"/>
      <c r="BO2870" s="483"/>
      <c r="BP2870" s="483"/>
      <c r="BQ2870" s="483"/>
      <c r="BR2870" s="483"/>
      <c r="BS2870" s="483"/>
      <c r="BT2870" s="484"/>
      <c r="BU2870" s="484"/>
      <c r="BV2870" s="484"/>
      <c r="BW2870" s="516"/>
      <c r="BX2870" s="434"/>
      <c r="BY2870" s="490"/>
      <c r="BZ2870" s="491"/>
      <c r="CA2870" s="520"/>
      <c r="CB2870" s="520"/>
      <c r="CC2870" s="520"/>
      <c r="CD2870" s="520"/>
      <c r="CE2870" s="520"/>
      <c r="CF2870" s="520"/>
    </row>
    <row r="2871" spans="1:84" ht="13.8" thickBot="1" x14ac:dyDescent="0.3">
      <c r="A2871" s="133"/>
      <c r="B2871" s="134"/>
      <c r="C2871" s="429"/>
      <c r="D2871" s="136"/>
      <c r="E2871" s="136"/>
      <c r="F2871" s="438"/>
      <c r="G2871" s="136"/>
      <c r="H2871" s="139"/>
      <c r="I2871" s="430"/>
      <c r="J2871" s="431"/>
      <c r="K2871" s="432"/>
      <c r="L2871" s="428"/>
      <c r="M2871" s="500"/>
      <c r="N2871" s="518"/>
      <c r="O2871" s="501"/>
      <c r="P2871" s="501"/>
      <c r="Q2871" s="519"/>
      <c r="R2871" s="502"/>
      <c r="S2871" s="502"/>
      <c r="T2871" s="503"/>
      <c r="U2871" s="504"/>
      <c r="V2871" s="505"/>
      <c r="W2871" s="505"/>
      <c r="X2871" s="505"/>
      <c r="Y2871" s="505"/>
      <c r="Z2871" s="506"/>
      <c r="AA2871" s="507"/>
      <c r="AB2871" s="508"/>
      <c r="AC2871" s="513"/>
      <c r="AD2871" s="508"/>
      <c r="AE2871" s="507"/>
      <c r="AF2871" s="513"/>
      <c r="AG2871" s="507"/>
      <c r="AH2871" s="508"/>
      <c r="AI2871" s="509"/>
      <c r="AJ2871" s="507"/>
      <c r="AK2871" s="507"/>
      <c r="AL2871" s="510"/>
      <c r="AM2871" s="511"/>
      <c r="AN2871" s="512"/>
      <c r="AO2871" s="511"/>
      <c r="AP2871" s="507"/>
      <c r="AQ2871" s="512"/>
      <c r="AR2871" s="513"/>
      <c r="AS2871" s="508"/>
      <c r="AT2871" s="511"/>
      <c r="AU2871" s="511"/>
      <c r="AV2871" s="511"/>
      <c r="AW2871" s="511"/>
      <c r="AX2871" s="511"/>
      <c r="AY2871" s="511"/>
      <c r="AZ2871" s="514"/>
      <c r="BA2871" s="515"/>
      <c r="BB2871" s="507"/>
      <c r="BC2871" s="505"/>
      <c r="BD2871" s="524"/>
      <c r="BE2871" s="506"/>
      <c r="BF2871" s="482"/>
      <c r="BG2871" s="483"/>
      <c r="BH2871" s="483"/>
      <c r="BI2871" s="465"/>
      <c r="BJ2871" s="465"/>
      <c r="BK2871" s="465"/>
      <c r="BL2871" s="465"/>
      <c r="BM2871" s="465"/>
      <c r="BN2871" s="465"/>
      <c r="BO2871" s="483"/>
      <c r="BP2871" s="483"/>
      <c r="BQ2871" s="483"/>
      <c r="BR2871" s="483"/>
      <c r="BS2871" s="483"/>
      <c r="BT2871" s="484"/>
      <c r="BU2871" s="484"/>
      <c r="BV2871" s="484"/>
      <c r="BW2871" s="516"/>
      <c r="BX2871" s="434"/>
      <c r="BY2871" s="490"/>
      <c r="BZ2871" s="491"/>
      <c r="CA2871" s="520"/>
      <c r="CB2871" s="520"/>
      <c r="CC2871" s="520"/>
      <c r="CD2871" s="520"/>
      <c r="CE2871" s="520"/>
      <c r="CF2871" s="520"/>
    </row>
    <row r="2872" spans="1:84" ht="13.8" thickBot="1" x14ac:dyDescent="0.3">
      <c r="A2872" s="133"/>
      <c r="B2872" s="134"/>
      <c r="C2872" s="429"/>
      <c r="D2872" s="136"/>
      <c r="E2872" s="136"/>
      <c r="F2872" s="438"/>
      <c r="G2872" s="136"/>
      <c r="H2872" s="139"/>
      <c r="I2872" s="430"/>
      <c r="J2872" s="431"/>
      <c r="K2872" s="432"/>
      <c r="L2872" s="428"/>
      <c r="M2872" s="500"/>
      <c r="N2872" s="518"/>
      <c r="O2872" s="501"/>
      <c r="P2872" s="501"/>
      <c r="Q2872" s="519"/>
      <c r="R2872" s="502"/>
      <c r="S2872" s="502"/>
      <c r="T2872" s="503"/>
      <c r="U2872" s="504"/>
      <c r="V2872" s="505"/>
      <c r="W2872" s="505"/>
      <c r="X2872" s="505"/>
      <c r="Y2872" s="505"/>
      <c r="Z2872" s="506"/>
      <c r="AA2872" s="507"/>
      <c r="AB2872" s="508"/>
      <c r="AC2872" s="513"/>
      <c r="AD2872" s="508"/>
      <c r="AE2872" s="507"/>
      <c r="AF2872" s="513"/>
      <c r="AG2872" s="507"/>
      <c r="AH2872" s="508"/>
      <c r="AI2872" s="509"/>
      <c r="AJ2872" s="507"/>
      <c r="AK2872" s="507"/>
      <c r="AL2872" s="510"/>
      <c r="AM2872" s="511"/>
      <c r="AN2872" s="512"/>
      <c r="AO2872" s="511"/>
      <c r="AP2872" s="507"/>
      <c r="AQ2872" s="512"/>
      <c r="AR2872" s="513"/>
      <c r="AS2872" s="508"/>
      <c r="AT2872" s="511"/>
      <c r="AU2872" s="511"/>
      <c r="AV2872" s="511"/>
      <c r="AW2872" s="511"/>
      <c r="AX2872" s="511"/>
      <c r="AY2872" s="511"/>
      <c r="AZ2872" s="514"/>
      <c r="BA2872" s="515"/>
      <c r="BB2872" s="507"/>
      <c r="BC2872" s="505"/>
      <c r="BD2872" s="524"/>
      <c r="BE2872" s="506"/>
      <c r="BF2872" s="482"/>
      <c r="BG2872" s="483"/>
      <c r="BH2872" s="483"/>
      <c r="BI2872" s="465"/>
      <c r="BJ2872" s="465"/>
      <c r="BK2872" s="465"/>
      <c r="BL2872" s="465"/>
      <c r="BM2872" s="465"/>
      <c r="BN2872" s="465"/>
      <c r="BO2872" s="483"/>
      <c r="BP2872" s="483"/>
      <c r="BQ2872" s="483"/>
      <c r="BR2872" s="483"/>
      <c r="BS2872" s="483"/>
      <c r="BT2872" s="484"/>
      <c r="BU2872" s="484"/>
      <c r="BV2872" s="484"/>
      <c r="BW2872" s="516"/>
      <c r="BX2872" s="434"/>
      <c r="BY2872" s="490"/>
      <c r="BZ2872" s="491"/>
      <c r="CA2872" s="520"/>
      <c r="CB2872" s="520"/>
      <c r="CC2872" s="520"/>
      <c r="CD2872" s="520"/>
      <c r="CE2872" s="520"/>
      <c r="CF2872" s="520"/>
    </row>
    <row r="2873" spans="1:84" ht="13.8" thickBot="1" x14ac:dyDescent="0.3">
      <c r="A2873" s="133"/>
      <c r="B2873" s="134"/>
      <c r="C2873" s="429"/>
      <c r="D2873" s="136"/>
      <c r="E2873" s="136"/>
      <c r="F2873" s="438"/>
      <c r="G2873" s="136"/>
      <c r="H2873" s="139"/>
      <c r="I2873" s="430"/>
      <c r="J2873" s="431"/>
      <c r="K2873" s="432"/>
      <c r="L2873" s="428"/>
      <c r="M2873" s="500"/>
      <c r="N2873" s="518"/>
      <c r="O2873" s="501"/>
      <c r="P2873" s="501"/>
      <c r="Q2873" s="519"/>
      <c r="R2873" s="502"/>
      <c r="S2873" s="502"/>
      <c r="T2873" s="503"/>
      <c r="U2873" s="504"/>
      <c r="V2873" s="505"/>
      <c r="W2873" s="505"/>
      <c r="X2873" s="505"/>
      <c r="Y2873" s="505"/>
      <c r="Z2873" s="506"/>
      <c r="AA2873" s="507"/>
      <c r="AB2873" s="508"/>
      <c r="AC2873" s="513"/>
      <c r="AD2873" s="508"/>
      <c r="AE2873" s="507"/>
      <c r="AF2873" s="513"/>
      <c r="AG2873" s="507"/>
      <c r="AH2873" s="508"/>
      <c r="AI2873" s="509"/>
      <c r="AJ2873" s="507"/>
      <c r="AK2873" s="507"/>
      <c r="AL2873" s="510"/>
      <c r="AM2873" s="511"/>
      <c r="AN2873" s="512"/>
      <c r="AO2873" s="511"/>
      <c r="AP2873" s="507"/>
      <c r="AQ2873" s="512"/>
      <c r="AR2873" s="513"/>
      <c r="AS2873" s="508"/>
      <c r="AT2873" s="511"/>
      <c r="AU2873" s="511"/>
      <c r="AV2873" s="511"/>
      <c r="AW2873" s="511"/>
      <c r="AX2873" s="511"/>
      <c r="AY2873" s="511"/>
      <c r="AZ2873" s="514"/>
      <c r="BA2873" s="515"/>
      <c r="BB2873" s="507"/>
      <c r="BC2873" s="505"/>
      <c r="BD2873" s="524"/>
      <c r="BE2873" s="506"/>
      <c r="BF2873" s="482"/>
      <c r="BG2873" s="483"/>
      <c r="BH2873" s="483"/>
      <c r="BI2873" s="465"/>
      <c r="BJ2873" s="465"/>
      <c r="BK2873" s="465"/>
      <c r="BL2873" s="465"/>
      <c r="BM2873" s="465"/>
      <c r="BN2873" s="465"/>
      <c r="BO2873" s="483"/>
      <c r="BP2873" s="483"/>
      <c r="BQ2873" s="483"/>
      <c r="BR2873" s="483"/>
      <c r="BS2873" s="483"/>
      <c r="BT2873" s="484"/>
      <c r="BU2873" s="484"/>
      <c r="BV2873" s="484"/>
      <c r="BW2873" s="516"/>
      <c r="BX2873" s="434"/>
      <c r="BY2873" s="490"/>
      <c r="BZ2873" s="491"/>
      <c r="CA2873" s="520"/>
      <c r="CB2873" s="520"/>
      <c r="CC2873" s="520"/>
      <c r="CD2873" s="520"/>
      <c r="CE2873" s="520"/>
      <c r="CF2873" s="520"/>
    </row>
    <row r="2874" spans="1:84" ht="13.8" thickBot="1" x14ac:dyDescent="0.3">
      <c r="A2874" s="133"/>
      <c r="B2874" s="134"/>
      <c r="C2874" s="429"/>
      <c r="D2874" s="136"/>
      <c r="E2874" s="136"/>
      <c r="F2874" s="438"/>
      <c r="G2874" s="136"/>
      <c r="H2874" s="139"/>
      <c r="I2874" s="430"/>
      <c r="J2874" s="431"/>
      <c r="K2874" s="432"/>
      <c r="L2874" s="428"/>
      <c r="M2874" s="500"/>
      <c r="N2874" s="518"/>
      <c r="O2874" s="501"/>
      <c r="P2874" s="501"/>
      <c r="Q2874" s="519"/>
      <c r="R2874" s="502"/>
      <c r="S2874" s="502"/>
      <c r="T2874" s="503"/>
      <c r="U2874" s="504"/>
      <c r="V2874" s="505"/>
      <c r="W2874" s="505"/>
      <c r="X2874" s="505"/>
      <c r="Y2874" s="505"/>
      <c r="Z2874" s="506"/>
      <c r="AA2874" s="507"/>
      <c r="AB2874" s="508"/>
      <c r="AC2874" s="513"/>
      <c r="AD2874" s="508"/>
      <c r="AE2874" s="507"/>
      <c r="AF2874" s="513"/>
      <c r="AG2874" s="507"/>
      <c r="AH2874" s="508"/>
      <c r="AI2874" s="509"/>
      <c r="AJ2874" s="507"/>
      <c r="AK2874" s="507"/>
      <c r="AL2874" s="510"/>
      <c r="AM2874" s="511"/>
      <c r="AN2874" s="512"/>
      <c r="AO2874" s="511"/>
      <c r="AP2874" s="507"/>
      <c r="AQ2874" s="512"/>
      <c r="AR2874" s="513"/>
      <c r="AS2874" s="508"/>
      <c r="AT2874" s="511"/>
      <c r="AU2874" s="511"/>
      <c r="AV2874" s="511"/>
      <c r="AW2874" s="511"/>
      <c r="AX2874" s="511"/>
      <c r="AY2874" s="511"/>
      <c r="AZ2874" s="514"/>
      <c r="BA2874" s="515"/>
      <c r="BB2874" s="507"/>
      <c r="BC2874" s="505"/>
      <c r="BD2874" s="524"/>
      <c r="BE2874" s="506"/>
      <c r="BF2874" s="482"/>
      <c r="BG2874" s="483"/>
      <c r="BH2874" s="483"/>
      <c r="BI2874" s="465"/>
      <c r="BJ2874" s="465"/>
      <c r="BK2874" s="465"/>
      <c r="BL2874" s="465"/>
      <c r="BM2874" s="465"/>
      <c r="BN2874" s="465"/>
      <c r="BO2874" s="483"/>
      <c r="BP2874" s="483"/>
      <c r="BQ2874" s="483"/>
      <c r="BR2874" s="483"/>
      <c r="BS2874" s="483"/>
      <c r="BT2874" s="484"/>
      <c r="BU2874" s="484"/>
      <c r="BV2874" s="484"/>
      <c r="BW2874" s="516"/>
      <c r="BX2874" s="434"/>
      <c r="BY2874" s="490"/>
      <c r="BZ2874" s="491"/>
      <c r="CA2874" s="520"/>
      <c r="CB2874" s="520"/>
      <c r="CC2874" s="520"/>
      <c r="CD2874" s="520"/>
      <c r="CE2874" s="520"/>
      <c r="CF2874" s="520"/>
    </row>
    <row r="2875" spans="1:84" ht="13.8" thickBot="1" x14ac:dyDescent="0.3">
      <c r="A2875" s="133"/>
      <c r="B2875" s="134"/>
      <c r="C2875" s="429"/>
      <c r="D2875" s="136"/>
      <c r="E2875" s="136"/>
      <c r="F2875" s="438"/>
      <c r="G2875" s="136"/>
      <c r="H2875" s="139"/>
      <c r="I2875" s="430"/>
      <c r="J2875" s="431"/>
      <c r="K2875" s="432"/>
      <c r="L2875" s="428"/>
      <c r="M2875" s="500"/>
      <c r="N2875" s="518"/>
      <c r="O2875" s="501"/>
      <c r="P2875" s="501"/>
      <c r="Q2875" s="519"/>
      <c r="R2875" s="502"/>
      <c r="S2875" s="502"/>
      <c r="T2875" s="503"/>
      <c r="U2875" s="504"/>
      <c r="V2875" s="505"/>
      <c r="W2875" s="505"/>
      <c r="X2875" s="505"/>
      <c r="Y2875" s="505"/>
      <c r="Z2875" s="506"/>
      <c r="AA2875" s="507"/>
      <c r="AB2875" s="508"/>
      <c r="AC2875" s="513"/>
      <c r="AD2875" s="508"/>
      <c r="AE2875" s="507"/>
      <c r="AF2875" s="513"/>
      <c r="AG2875" s="507"/>
      <c r="AH2875" s="508"/>
      <c r="AI2875" s="509"/>
      <c r="AJ2875" s="507"/>
      <c r="AK2875" s="507"/>
      <c r="AL2875" s="510"/>
      <c r="AM2875" s="511"/>
      <c r="AN2875" s="512"/>
      <c r="AO2875" s="511"/>
      <c r="AP2875" s="507"/>
      <c r="AQ2875" s="512"/>
      <c r="AR2875" s="513"/>
      <c r="AS2875" s="508"/>
      <c r="AT2875" s="511"/>
      <c r="AU2875" s="511"/>
      <c r="AV2875" s="511"/>
      <c r="AW2875" s="511"/>
      <c r="AX2875" s="511"/>
      <c r="AY2875" s="511"/>
      <c r="AZ2875" s="514"/>
      <c r="BA2875" s="515"/>
      <c r="BB2875" s="507"/>
      <c r="BC2875" s="505"/>
      <c r="BD2875" s="524"/>
      <c r="BE2875" s="506"/>
      <c r="BF2875" s="482"/>
      <c r="BG2875" s="483"/>
      <c r="BH2875" s="483"/>
      <c r="BI2875" s="465"/>
      <c r="BJ2875" s="465"/>
      <c r="BK2875" s="465"/>
      <c r="BL2875" s="465"/>
      <c r="BM2875" s="465"/>
      <c r="BN2875" s="465"/>
      <c r="BO2875" s="483"/>
      <c r="BP2875" s="483"/>
      <c r="BQ2875" s="483"/>
      <c r="BR2875" s="483"/>
      <c r="BS2875" s="483"/>
      <c r="BT2875" s="484"/>
      <c r="BU2875" s="484"/>
      <c r="BV2875" s="484"/>
      <c r="BW2875" s="516"/>
      <c r="BX2875" s="434"/>
      <c r="BY2875" s="490"/>
      <c r="BZ2875" s="491"/>
      <c r="CA2875" s="520"/>
      <c r="CB2875" s="520"/>
      <c r="CC2875" s="520"/>
      <c r="CD2875" s="520"/>
      <c r="CE2875" s="520"/>
      <c r="CF2875" s="520"/>
    </row>
    <row r="2876" spans="1:84" ht="13.8" thickBot="1" x14ac:dyDescent="0.3">
      <c r="A2876" s="133"/>
      <c r="B2876" s="134"/>
      <c r="C2876" s="429"/>
      <c r="D2876" s="136"/>
      <c r="E2876" s="136"/>
      <c r="F2876" s="438"/>
      <c r="G2876" s="136"/>
      <c r="H2876" s="139"/>
      <c r="I2876" s="430"/>
      <c r="J2876" s="431"/>
      <c r="K2876" s="432"/>
      <c r="L2876" s="428"/>
      <c r="M2876" s="500"/>
      <c r="N2876" s="518"/>
      <c r="O2876" s="501"/>
      <c r="P2876" s="501"/>
      <c r="Q2876" s="519"/>
      <c r="R2876" s="502"/>
      <c r="S2876" s="502"/>
      <c r="T2876" s="503"/>
      <c r="U2876" s="504"/>
      <c r="V2876" s="505"/>
      <c r="W2876" s="505"/>
      <c r="X2876" s="505"/>
      <c r="Y2876" s="505"/>
      <c r="Z2876" s="506"/>
      <c r="AA2876" s="507"/>
      <c r="AB2876" s="508"/>
      <c r="AC2876" s="513"/>
      <c r="AD2876" s="508"/>
      <c r="AE2876" s="507"/>
      <c r="AF2876" s="513"/>
      <c r="AG2876" s="507"/>
      <c r="AH2876" s="508"/>
      <c r="AI2876" s="509"/>
      <c r="AJ2876" s="507"/>
      <c r="AK2876" s="507"/>
      <c r="AL2876" s="510"/>
      <c r="AM2876" s="511"/>
      <c r="AN2876" s="512"/>
      <c r="AO2876" s="511"/>
      <c r="AP2876" s="507"/>
      <c r="AQ2876" s="512"/>
      <c r="AR2876" s="513"/>
      <c r="AS2876" s="508"/>
      <c r="AT2876" s="511"/>
      <c r="AU2876" s="511"/>
      <c r="AV2876" s="511"/>
      <c r="AW2876" s="511"/>
      <c r="AX2876" s="511"/>
      <c r="AY2876" s="511"/>
      <c r="AZ2876" s="514"/>
      <c r="BA2876" s="515"/>
      <c r="BB2876" s="507"/>
      <c r="BC2876" s="505"/>
      <c r="BD2876" s="524"/>
      <c r="BE2876" s="506"/>
      <c r="BF2876" s="482"/>
      <c r="BG2876" s="483"/>
      <c r="BH2876" s="483"/>
      <c r="BI2876" s="465"/>
      <c r="BJ2876" s="465"/>
      <c r="BK2876" s="465"/>
      <c r="BL2876" s="465"/>
      <c r="BM2876" s="465"/>
      <c r="BN2876" s="465"/>
      <c r="BO2876" s="483"/>
      <c r="BP2876" s="483"/>
      <c r="BQ2876" s="483"/>
      <c r="BR2876" s="483"/>
      <c r="BS2876" s="483"/>
      <c r="BT2876" s="484"/>
      <c r="BU2876" s="484"/>
      <c r="BV2876" s="484"/>
      <c r="BW2876" s="516"/>
      <c r="BX2876" s="434"/>
      <c r="BY2876" s="490"/>
      <c r="BZ2876" s="491"/>
      <c r="CA2876" s="520"/>
      <c r="CB2876" s="520"/>
      <c r="CC2876" s="520"/>
      <c r="CD2876" s="520"/>
      <c r="CE2876" s="520"/>
      <c r="CF2876" s="520"/>
    </row>
    <row r="2877" spans="1:84" ht="13.8" thickBot="1" x14ac:dyDescent="0.3">
      <c r="A2877" s="133"/>
      <c r="B2877" s="134"/>
      <c r="C2877" s="429"/>
      <c r="D2877" s="136"/>
      <c r="E2877" s="136"/>
      <c r="F2877" s="438"/>
      <c r="G2877" s="136"/>
      <c r="H2877" s="139"/>
      <c r="I2877" s="430"/>
      <c r="J2877" s="431"/>
      <c r="K2877" s="432"/>
      <c r="L2877" s="428"/>
      <c r="M2877" s="500"/>
      <c r="N2877" s="518"/>
      <c r="O2877" s="501"/>
      <c r="P2877" s="501"/>
      <c r="Q2877" s="519"/>
      <c r="R2877" s="502"/>
      <c r="S2877" s="502"/>
      <c r="T2877" s="503"/>
      <c r="U2877" s="504"/>
      <c r="V2877" s="505"/>
      <c r="W2877" s="505"/>
      <c r="X2877" s="505"/>
      <c r="Y2877" s="505"/>
      <c r="Z2877" s="506"/>
      <c r="AA2877" s="507"/>
      <c r="AB2877" s="508"/>
      <c r="AC2877" s="513"/>
      <c r="AD2877" s="508"/>
      <c r="AE2877" s="507"/>
      <c r="AF2877" s="513"/>
      <c r="AG2877" s="507"/>
      <c r="AH2877" s="508"/>
      <c r="AI2877" s="509"/>
      <c r="AJ2877" s="507"/>
      <c r="AK2877" s="507"/>
      <c r="AL2877" s="510"/>
      <c r="AM2877" s="511"/>
      <c r="AN2877" s="512"/>
      <c r="AO2877" s="511"/>
      <c r="AP2877" s="507"/>
      <c r="AQ2877" s="512"/>
      <c r="AR2877" s="513"/>
      <c r="AS2877" s="508"/>
      <c r="AT2877" s="511"/>
      <c r="AU2877" s="511"/>
      <c r="AV2877" s="511"/>
      <c r="AW2877" s="511"/>
      <c r="AX2877" s="511"/>
      <c r="AY2877" s="511"/>
      <c r="AZ2877" s="514"/>
      <c r="BA2877" s="515"/>
      <c r="BB2877" s="507"/>
      <c r="BC2877" s="505"/>
      <c r="BD2877" s="524"/>
      <c r="BE2877" s="506"/>
      <c r="BF2877" s="482"/>
      <c r="BG2877" s="483"/>
      <c r="BH2877" s="483"/>
      <c r="BI2877" s="465"/>
      <c r="BJ2877" s="465"/>
      <c r="BK2877" s="465"/>
      <c r="BL2877" s="465"/>
      <c r="BM2877" s="465"/>
      <c r="BN2877" s="465"/>
      <c r="BO2877" s="483"/>
      <c r="BP2877" s="483"/>
      <c r="BQ2877" s="483"/>
      <c r="BR2877" s="483"/>
      <c r="BS2877" s="483"/>
      <c r="BT2877" s="484"/>
      <c r="BU2877" s="484"/>
      <c r="BV2877" s="484"/>
      <c r="BW2877" s="516"/>
      <c r="BX2877" s="434"/>
      <c r="BY2877" s="490"/>
      <c r="BZ2877" s="491"/>
      <c r="CA2877" s="520"/>
      <c r="CB2877" s="520"/>
      <c r="CC2877" s="520"/>
      <c r="CD2877" s="520"/>
      <c r="CE2877" s="520"/>
      <c r="CF2877" s="520"/>
    </row>
    <row r="2878" spans="1:84" ht="13.8" thickBot="1" x14ac:dyDescent="0.3">
      <c r="A2878" s="133"/>
      <c r="B2878" s="134"/>
      <c r="C2878" s="429"/>
      <c r="D2878" s="136"/>
      <c r="E2878" s="136"/>
      <c r="F2878" s="438"/>
      <c r="G2878" s="136"/>
      <c r="H2878" s="139"/>
      <c r="I2878" s="430"/>
      <c r="J2878" s="431"/>
      <c r="K2878" s="432"/>
      <c r="L2878" s="428"/>
      <c r="M2878" s="500"/>
      <c r="N2878" s="518"/>
      <c r="O2878" s="501"/>
      <c r="P2878" s="501"/>
      <c r="Q2878" s="519"/>
      <c r="R2878" s="502"/>
      <c r="S2878" s="502"/>
      <c r="T2878" s="503"/>
      <c r="U2878" s="504"/>
      <c r="V2878" s="505"/>
      <c r="W2878" s="505"/>
      <c r="X2878" s="505"/>
      <c r="Y2878" s="505"/>
      <c r="Z2878" s="506"/>
      <c r="AA2878" s="507"/>
      <c r="AB2878" s="508"/>
      <c r="AC2878" s="513"/>
      <c r="AD2878" s="508"/>
      <c r="AE2878" s="507"/>
      <c r="AF2878" s="513"/>
      <c r="AG2878" s="507"/>
      <c r="AH2878" s="508"/>
      <c r="AI2878" s="509"/>
      <c r="AJ2878" s="507"/>
      <c r="AK2878" s="507"/>
      <c r="AL2878" s="510"/>
      <c r="AM2878" s="511"/>
      <c r="AN2878" s="512"/>
      <c r="AO2878" s="511"/>
      <c r="AP2878" s="507"/>
      <c r="AQ2878" s="512"/>
      <c r="AR2878" s="513"/>
      <c r="AS2878" s="508"/>
      <c r="AT2878" s="511"/>
      <c r="AU2878" s="511"/>
      <c r="AV2878" s="511"/>
      <c r="AW2878" s="511"/>
      <c r="AX2878" s="511"/>
      <c r="AY2878" s="511"/>
      <c r="AZ2878" s="514"/>
      <c r="BA2878" s="515"/>
      <c r="BB2878" s="507"/>
      <c r="BC2878" s="505"/>
      <c r="BD2878" s="524"/>
      <c r="BE2878" s="506"/>
      <c r="BF2878" s="482"/>
      <c r="BG2878" s="483"/>
      <c r="BH2878" s="483"/>
      <c r="BI2878" s="465"/>
      <c r="BJ2878" s="465"/>
      <c r="BK2878" s="465"/>
      <c r="BL2878" s="465"/>
      <c r="BM2878" s="465"/>
      <c r="BN2878" s="465"/>
      <c r="BO2878" s="483"/>
      <c r="BP2878" s="483"/>
      <c r="BQ2878" s="483"/>
      <c r="BR2878" s="483"/>
      <c r="BS2878" s="483"/>
      <c r="BT2878" s="484"/>
      <c r="BU2878" s="484"/>
      <c r="BV2878" s="484"/>
      <c r="BW2878" s="516"/>
      <c r="BX2878" s="434"/>
      <c r="BY2878" s="490"/>
      <c r="BZ2878" s="491"/>
      <c r="CA2878" s="520"/>
      <c r="CB2878" s="520"/>
      <c r="CC2878" s="520"/>
      <c r="CD2878" s="520"/>
      <c r="CE2878" s="520"/>
      <c r="CF2878" s="520"/>
    </row>
    <row r="2879" spans="1:84" ht="13.8" thickBot="1" x14ac:dyDescent="0.3">
      <c r="A2879" s="133"/>
      <c r="B2879" s="134"/>
      <c r="C2879" s="429"/>
      <c r="D2879" s="136"/>
      <c r="E2879" s="136"/>
      <c r="F2879" s="438"/>
      <c r="G2879" s="136"/>
      <c r="H2879" s="139"/>
      <c r="I2879" s="430"/>
      <c r="J2879" s="431"/>
      <c r="K2879" s="432"/>
      <c r="L2879" s="428"/>
      <c r="M2879" s="500"/>
      <c r="N2879" s="518"/>
      <c r="O2879" s="501"/>
      <c r="P2879" s="501"/>
      <c r="Q2879" s="519"/>
      <c r="R2879" s="502"/>
      <c r="S2879" s="502"/>
      <c r="T2879" s="503"/>
      <c r="U2879" s="504"/>
      <c r="V2879" s="505"/>
      <c r="W2879" s="505"/>
      <c r="X2879" s="505"/>
      <c r="Y2879" s="505"/>
      <c r="Z2879" s="506"/>
      <c r="AA2879" s="507"/>
      <c r="AB2879" s="508"/>
      <c r="AC2879" s="513"/>
      <c r="AD2879" s="508"/>
      <c r="AE2879" s="507"/>
      <c r="AF2879" s="513"/>
      <c r="AG2879" s="507"/>
      <c r="AH2879" s="508"/>
      <c r="AI2879" s="509"/>
      <c r="AJ2879" s="507"/>
      <c r="AK2879" s="507"/>
      <c r="AL2879" s="510"/>
      <c r="AM2879" s="511"/>
      <c r="AN2879" s="512"/>
      <c r="AO2879" s="511"/>
      <c r="AP2879" s="507"/>
      <c r="AQ2879" s="512"/>
      <c r="AR2879" s="513"/>
      <c r="AS2879" s="508"/>
      <c r="AT2879" s="511"/>
      <c r="AU2879" s="511"/>
      <c r="AV2879" s="511"/>
      <c r="AW2879" s="511"/>
      <c r="AX2879" s="511"/>
      <c r="AY2879" s="511"/>
      <c r="AZ2879" s="514"/>
      <c r="BA2879" s="515"/>
      <c r="BB2879" s="507"/>
      <c r="BC2879" s="505"/>
      <c r="BD2879" s="524"/>
      <c r="BE2879" s="506"/>
      <c r="BF2879" s="482"/>
      <c r="BG2879" s="483"/>
      <c r="BH2879" s="483"/>
      <c r="BI2879" s="465"/>
      <c r="BJ2879" s="465"/>
      <c r="BK2879" s="465"/>
      <c r="BL2879" s="465"/>
      <c r="BM2879" s="465"/>
      <c r="BN2879" s="465"/>
      <c r="BO2879" s="483"/>
      <c r="BP2879" s="483"/>
      <c r="BQ2879" s="483"/>
      <c r="BR2879" s="483"/>
      <c r="BS2879" s="483"/>
      <c r="BT2879" s="484"/>
      <c r="BU2879" s="484"/>
      <c r="BV2879" s="484"/>
      <c r="BW2879" s="516"/>
      <c r="BX2879" s="434"/>
      <c r="BY2879" s="490"/>
      <c r="BZ2879" s="491"/>
      <c r="CA2879" s="520"/>
      <c r="CB2879" s="520"/>
      <c r="CC2879" s="520"/>
      <c r="CD2879" s="520"/>
      <c r="CE2879" s="520"/>
      <c r="CF2879" s="520"/>
    </row>
    <row r="2880" spans="1:84" ht="13.8" thickBot="1" x14ac:dyDescent="0.3">
      <c r="A2880" s="133"/>
      <c r="B2880" s="134"/>
      <c r="C2880" s="429"/>
      <c r="D2880" s="136"/>
      <c r="E2880" s="136"/>
      <c r="F2880" s="438"/>
      <c r="G2880" s="136"/>
      <c r="H2880" s="139"/>
      <c r="I2880" s="430"/>
      <c r="J2880" s="431"/>
      <c r="K2880" s="432"/>
      <c r="L2880" s="428"/>
      <c r="M2880" s="500"/>
      <c r="N2880" s="518"/>
      <c r="O2880" s="501"/>
      <c r="P2880" s="501"/>
      <c r="Q2880" s="519"/>
      <c r="R2880" s="502"/>
      <c r="S2880" s="502"/>
      <c r="T2880" s="503"/>
      <c r="U2880" s="504"/>
      <c r="V2880" s="505"/>
      <c r="W2880" s="505"/>
      <c r="X2880" s="505"/>
      <c r="Y2880" s="505"/>
      <c r="Z2880" s="506"/>
      <c r="AA2880" s="507"/>
      <c r="AB2880" s="508"/>
      <c r="AC2880" s="513"/>
      <c r="AD2880" s="508"/>
      <c r="AE2880" s="507"/>
      <c r="AF2880" s="513"/>
      <c r="AG2880" s="507"/>
      <c r="AH2880" s="508"/>
      <c r="AI2880" s="509"/>
      <c r="AJ2880" s="507"/>
      <c r="AK2880" s="507"/>
      <c r="AL2880" s="510"/>
      <c r="AM2880" s="511"/>
      <c r="AN2880" s="512"/>
      <c r="AO2880" s="511"/>
      <c r="AP2880" s="507"/>
      <c r="AQ2880" s="512"/>
      <c r="AR2880" s="513"/>
      <c r="AS2880" s="508"/>
      <c r="AT2880" s="511"/>
      <c r="AU2880" s="511"/>
      <c r="AV2880" s="511"/>
      <c r="AW2880" s="511"/>
      <c r="AX2880" s="511"/>
      <c r="AY2880" s="511"/>
      <c r="AZ2880" s="514"/>
      <c r="BA2880" s="515"/>
      <c r="BB2880" s="507"/>
      <c r="BC2880" s="505"/>
      <c r="BD2880" s="524"/>
      <c r="BE2880" s="506"/>
      <c r="BF2880" s="482"/>
      <c r="BG2880" s="483"/>
      <c r="BH2880" s="483"/>
      <c r="BI2880" s="465"/>
      <c r="BJ2880" s="465"/>
      <c r="BK2880" s="465"/>
      <c r="BL2880" s="465"/>
      <c r="BM2880" s="465"/>
      <c r="BN2880" s="465"/>
      <c r="BO2880" s="483"/>
      <c r="BP2880" s="483"/>
      <c r="BQ2880" s="483"/>
      <c r="BR2880" s="483"/>
      <c r="BS2880" s="483"/>
      <c r="BT2880" s="484"/>
      <c r="BU2880" s="484"/>
      <c r="BV2880" s="484"/>
      <c r="BW2880" s="516"/>
      <c r="BX2880" s="434"/>
      <c r="BY2880" s="490"/>
      <c r="BZ2880" s="491"/>
      <c r="CA2880" s="520"/>
      <c r="CB2880" s="520"/>
      <c r="CC2880" s="520"/>
      <c r="CD2880" s="520"/>
      <c r="CE2880" s="520"/>
      <c r="CF2880" s="520"/>
    </row>
    <row r="2881" spans="1:84" ht="13.8" thickBot="1" x14ac:dyDescent="0.3">
      <c r="A2881" s="133"/>
      <c r="B2881" s="134"/>
      <c r="C2881" s="429"/>
      <c r="D2881" s="136"/>
      <c r="E2881" s="136"/>
      <c r="F2881" s="438"/>
      <c r="G2881" s="136"/>
      <c r="H2881" s="139"/>
      <c r="I2881" s="430"/>
      <c r="J2881" s="431"/>
      <c r="K2881" s="432"/>
      <c r="L2881" s="428"/>
      <c r="M2881" s="500"/>
      <c r="N2881" s="518"/>
      <c r="O2881" s="501"/>
      <c r="P2881" s="501"/>
      <c r="Q2881" s="519"/>
      <c r="R2881" s="502"/>
      <c r="S2881" s="502"/>
      <c r="T2881" s="503"/>
      <c r="U2881" s="504"/>
      <c r="V2881" s="505"/>
      <c r="W2881" s="505"/>
      <c r="X2881" s="505"/>
      <c r="Y2881" s="505"/>
      <c r="Z2881" s="506"/>
      <c r="AA2881" s="507"/>
      <c r="AB2881" s="508"/>
      <c r="AC2881" s="513"/>
      <c r="AD2881" s="508"/>
      <c r="AE2881" s="507"/>
      <c r="AF2881" s="513"/>
      <c r="AG2881" s="507"/>
      <c r="AH2881" s="508"/>
      <c r="AI2881" s="509"/>
      <c r="AJ2881" s="507"/>
      <c r="AK2881" s="507"/>
      <c r="AL2881" s="510"/>
      <c r="AM2881" s="511"/>
      <c r="AN2881" s="512"/>
      <c r="AO2881" s="511"/>
      <c r="AP2881" s="507"/>
      <c r="AQ2881" s="512"/>
      <c r="AR2881" s="513"/>
      <c r="AS2881" s="508"/>
      <c r="AT2881" s="511"/>
      <c r="AU2881" s="511"/>
      <c r="AV2881" s="511"/>
      <c r="AW2881" s="511"/>
      <c r="AX2881" s="511"/>
      <c r="AY2881" s="511"/>
      <c r="AZ2881" s="514"/>
      <c r="BA2881" s="515"/>
      <c r="BB2881" s="507"/>
      <c r="BC2881" s="505"/>
      <c r="BD2881" s="524"/>
      <c r="BE2881" s="506"/>
      <c r="BF2881" s="482"/>
      <c r="BG2881" s="483"/>
      <c r="BH2881" s="483"/>
      <c r="BI2881" s="465"/>
      <c r="BJ2881" s="465"/>
      <c r="BK2881" s="465"/>
      <c r="BL2881" s="465"/>
      <c r="BM2881" s="465"/>
      <c r="BN2881" s="465"/>
      <c r="BO2881" s="483"/>
      <c r="BP2881" s="483"/>
      <c r="BQ2881" s="483"/>
      <c r="BR2881" s="483"/>
      <c r="BS2881" s="483"/>
      <c r="BT2881" s="484"/>
      <c r="BU2881" s="484"/>
      <c r="BV2881" s="484"/>
      <c r="BW2881" s="516"/>
      <c r="BX2881" s="434"/>
      <c r="BY2881" s="490"/>
      <c r="BZ2881" s="491"/>
      <c r="CA2881" s="520"/>
      <c r="CB2881" s="520"/>
      <c r="CC2881" s="520"/>
      <c r="CD2881" s="520"/>
      <c r="CE2881" s="520"/>
      <c r="CF2881" s="520"/>
    </row>
    <row r="2882" spans="1:84" ht="13.8" thickBot="1" x14ac:dyDescent="0.3">
      <c r="A2882" s="133"/>
      <c r="B2882" s="134"/>
      <c r="C2882" s="429"/>
      <c r="D2882" s="136"/>
      <c r="E2882" s="136"/>
      <c r="F2882" s="438"/>
      <c r="G2882" s="136"/>
      <c r="H2882" s="139"/>
      <c r="I2882" s="430"/>
      <c r="J2882" s="431"/>
      <c r="K2882" s="432"/>
      <c r="L2882" s="428"/>
      <c r="M2882" s="500"/>
      <c r="N2882" s="518"/>
      <c r="O2882" s="501"/>
      <c r="P2882" s="501"/>
      <c r="Q2882" s="519"/>
      <c r="R2882" s="502"/>
      <c r="S2882" s="502"/>
      <c r="T2882" s="503"/>
      <c r="U2882" s="504"/>
      <c r="V2882" s="505"/>
      <c r="W2882" s="505"/>
      <c r="X2882" s="505"/>
      <c r="Y2882" s="505"/>
      <c r="Z2882" s="506"/>
      <c r="AA2882" s="507"/>
      <c r="AB2882" s="508"/>
      <c r="AC2882" s="513"/>
      <c r="AD2882" s="508"/>
      <c r="AE2882" s="507"/>
      <c r="AF2882" s="513"/>
      <c r="AG2882" s="507"/>
      <c r="AH2882" s="508"/>
      <c r="AI2882" s="509"/>
      <c r="AJ2882" s="507"/>
      <c r="AK2882" s="507"/>
      <c r="AL2882" s="510"/>
      <c r="AM2882" s="511"/>
      <c r="AN2882" s="512"/>
      <c r="AO2882" s="511"/>
      <c r="AP2882" s="507"/>
      <c r="AQ2882" s="512"/>
      <c r="AR2882" s="513"/>
      <c r="AS2882" s="508"/>
      <c r="AT2882" s="511"/>
      <c r="AU2882" s="511"/>
      <c r="AV2882" s="511"/>
      <c r="AW2882" s="511"/>
      <c r="AX2882" s="511"/>
      <c r="AY2882" s="511"/>
      <c r="AZ2882" s="514"/>
      <c r="BA2882" s="515"/>
      <c r="BB2882" s="507"/>
      <c r="BC2882" s="505"/>
      <c r="BD2882" s="524"/>
      <c r="BE2882" s="506"/>
      <c r="BF2882" s="482"/>
      <c r="BG2882" s="483"/>
      <c r="BH2882" s="483"/>
      <c r="BI2882" s="465"/>
      <c r="BJ2882" s="465"/>
      <c r="BK2882" s="465"/>
      <c r="BL2882" s="465"/>
      <c r="BM2882" s="465"/>
      <c r="BN2882" s="465"/>
      <c r="BO2882" s="483"/>
      <c r="BP2882" s="483"/>
      <c r="BQ2882" s="483"/>
      <c r="BR2882" s="483"/>
      <c r="BS2882" s="483"/>
      <c r="BT2882" s="484"/>
      <c r="BU2882" s="484"/>
      <c r="BV2882" s="484"/>
      <c r="BW2882" s="516"/>
      <c r="BX2882" s="434"/>
      <c r="BY2882" s="490"/>
      <c r="BZ2882" s="491"/>
      <c r="CA2882" s="520"/>
      <c r="CB2882" s="520"/>
      <c r="CC2882" s="520"/>
      <c r="CD2882" s="520"/>
      <c r="CE2882" s="520"/>
      <c r="CF2882" s="520"/>
    </row>
    <row r="2883" spans="1:84" ht="13.8" thickBot="1" x14ac:dyDescent="0.3">
      <c r="A2883" s="133"/>
      <c r="B2883" s="134"/>
      <c r="C2883" s="429"/>
      <c r="D2883" s="136"/>
      <c r="E2883" s="136"/>
      <c r="F2883" s="438"/>
      <c r="G2883" s="136"/>
      <c r="H2883" s="139"/>
      <c r="I2883" s="430"/>
      <c r="J2883" s="431"/>
      <c r="K2883" s="432"/>
      <c r="L2883" s="428"/>
      <c r="M2883" s="500"/>
      <c r="N2883" s="518"/>
      <c r="O2883" s="501"/>
      <c r="P2883" s="501"/>
      <c r="Q2883" s="519"/>
      <c r="R2883" s="502"/>
      <c r="S2883" s="502"/>
      <c r="T2883" s="503"/>
      <c r="U2883" s="504"/>
      <c r="V2883" s="505"/>
      <c r="W2883" s="505"/>
      <c r="X2883" s="505"/>
      <c r="Y2883" s="505"/>
      <c r="Z2883" s="506"/>
      <c r="AA2883" s="507"/>
      <c r="AB2883" s="508"/>
      <c r="AC2883" s="513"/>
      <c r="AD2883" s="508"/>
      <c r="AE2883" s="507"/>
      <c r="AF2883" s="513"/>
      <c r="AG2883" s="507"/>
      <c r="AH2883" s="508"/>
      <c r="AI2883" s="509"/>
      <c r="AJ2883" s="507"/>
      <c r="AK2883" s="507"/>
      <c r="AL2883" s="510"/>
      <c r="AM2883" s="511"/>
      <c r="AN2883" s="512"/>
      <c r="AO2883" s="511"/>
      <c r="AP2883" s="507"/>
      <c r="AQ2883" s="512"/>
      <c r="AR2883" s="513"/>
      <c r="AS2883" s="508"/>
      <c r="AT2883" s="511"/>
      <c r="AU2883" s="511"/>
      <c r="AV2883" s="511"/>
      <c r="AW2883" s="511"/>
      <c r="AX2883" s="511"/>
      <c r="AY2883" s="511"/>
      <c r="AZ2883" s="514"/>
      <c r="BA2883" s="515"/>
      <c r="BB2883" s="507"/>
      <c r="BC2883" s="505"/>
      <c r="BD2883" s="524"/>
      <c r="BE2883" s="506"/>
      <c r="BF2883" s="482"/>
      <c r="BG2883" s="483"/>
      <c r="BH2883" s="483"/>
      <c r="BI2883" s="465"/>
      <c r="BJ2883" s="465"/>
      <c r="BK2883" s="465"/>
      <c r="BL2883" s="465"/>
      <c r="BM2883" s="465"/>
      <c r="BN2883" s="465"/>
      <c r="BO2883" s="483"/>
      <c r="BP2883" s="483"/>
      <c r="BQ2883" s="483"/>
      <c r="BR2883" s="483"/>
      <c r="BS2883" s="483"/>
      <c r="BT2883" s="484"/>
      <c r="BU2883" s="484"/>
      <c r="BV2883" s="484"/>
      <c r="BW2883" s="516"/>
      <c r="BX2883" s="434"/>
      <c r="BY2883" s="490"/>
      <c r="BZ2883" s="491"/>
      <c r="CA2883" s="520"/>
      <c r="CB2883" s="520"/>
      <c r="CC2883" s="520"/>
      <c r="CD2883" s="520"/>
      <c r="CE2883" s="520"/>
      <c r="CF2883" s="520"/>
    </row>
    <row r="2884" spans="1:84" ht="13.8" thickBot="1" x14ac:dyDescent="0.3">
      <c r="A2884" s="133"/>
      <c r="B2884" s="134"/>
      <c r="C2884" s="429"/>
      <c r="D2884" s="136"/>
      <c r="E2884" s="136"/>
      <c r="F2884" s="438"/>
      <c r="G2884" s="136"/>
      <c r="H2884" s="139"/>
      <c r="I2884" s="430"/>
      <c r="J2884" s="431"/>
      <c r="K2884" s="432"/>
      <c r="L2884" s="428"/>
      <c r="M2884" s="500"/>
      <c r="N2884" s="518"/>
      <c r="O2884" s="501"/>
      <c r="P2884" s="501"/>
      <c r="Q2884" s="519"/>
      <c r="R2884" s="502"/>
      <c r="S2884" s="502"/>
      <c r="T2884" s="503"/>
      <c r="U2884" s="504"/>
      <c r="V2884" s="505"/>
      <c r="W2884" s="505"/>
      <c r="X2884" s="505"/>
      <c r="Y2884" s="505"/>
      <c r="Z2884" s="506"/>
      <c r="AA2884" s="507"/>
      <c r="AB2884" s="508"/>
      <c r="AC2884" s="513"/>
      <c r="AD2884" s="508"/>
      <c r="AE2884" s="507"/>
      <c r="AF2884" s="513"/>
      <c r="AG2884" s="507"/>
      <c r="AH2884" s="508"/>
      <c r="AI2884" s="509"/>
      <c r="AJ2884" s="507"/>
      <c r="AK2884" s="507"/>
      <c r="AL2884" s="510"/>
      <c r="AM2884" s="511"/>
      <c r="AN2884" s="512"/>
      <c r="AO2884" s="511"/>
      <c r="AP2884" s="507"/>
      <c r="AQ2884" s="512"/>
      <c r="AR2884" s="513"/>
      <c r="AS2884" s="508"/>
      <c r="AT2884" s="511"/>
      <c r="AU2884" s="511"/>
      <c r="AV2884" s="511"/>
      <c r="AW2884" s="511"/>
      <c r="AX2884" s="511"/>
      <c r="AY2884" s="511"/>
      <c r="AZ2884" s="514"/>
      <c r="BA2884" s="515"/>
      <c r="BB2884" s="507"/>
      <c r="BC2884" s="505"/>
      <c r="BD2884" s="524"/>
      <c r="BE2884" s="506"/>
      <c r="BF2884" s="482"/>
      <c r="BG2884" s="483"/>
      <c r="BH2884" s="483"/>
      <c r="BI2884" s="465"/>
      <c r="BJ2884" s="465"/>
      <c r="BK2884" s="465"/>
      <c r="BL2884" s="465"/>
      <c r="BM2884" s="465"/>
      <c r="BN2884" s="465"/>
      <c r="BO2884" s="483"/>
      <c r="BP2884" s="483"/>
      <c r="BQ2884" s="483"/>
      <c r="BR2884" s="483"/>
      <c r="BS2884" s="483"/>
      <c r="BT2884" s="484"/>
      <c r="BU2884" s="484"/>
      <c r="BV2884" s="484"/>
      <c r="BW2884" s="516"/>
      <c r="BX2884" s="434"/>
      <c r="BY2884" s="490"/>
      <c r="BZ2884" s="491"/>
      <c r="CA2884" s="520"/>
      <c r="CB2884" s="520"/>
      <c r="CC2884" s="520"/>
      <c r="CD2884" s="520"/>
      <c r="CE2884" s="520"/>
      <c r="CF2884" s="520"/>
    </row>
    <row r="2885" spans="1:84" ht="13.8" thickBot="1" x14ac:dyDescent="0.3">
      <c r="A2885" s="133"/>
      <c r="B2885" s="134"/>
      <c r="C2885" s="429"/>
      <c r="D2885" s="136"/>
      <c r="E2885" s="136"/>
      <c r="F2885" s="438"/>
      <c r="G2885" s="136"/>
      <c r="H2885" s="139"/>
      <c r="I2885" s="430"/>
      <c r="J2885" s="431"/>
      <c r="K2885" s="432"/>
      <c r="L2885" s="428"/>
      <c r="M2885" s="500"/>
      <c r="N2885" s="518"/>
      <c r="O2885" s="501"/>
      <c r="P2885" s="501"/>
      <c r="Q2885" s="519"/>
      <c r="R2885" s="502"/>
      <c r="S2885" s="502"/>
      <c r="T2885" s="503"/>
      <c r="U2885" s="504"/>
      <c r="V2885" s="505"/>
      <c r="W2885" s="505"/>
      <c r="X2885" s="505"/>
      <c r="Y2885" s="505"/>
      <c r="Z2885" s="506"/>
      <c r="AA2885" s="507"/>
      <c r="AB2885" s="508"/>
      <c r="AC2885" s="513"/>
      <c r="AD2885" s="508"/>
      <c r="AE2885" s="507"/>
      <c r="AF2885" s="513"/>
      <c r="AG2885" s="507"/>
      <c r="AH2885" s="508"/>
      <c r="AI2885" s="509"/>
      <c r="AJ2885" s="507"/>
      <c r="AK2885" s="507"/>
      <c r="AL2885" s="510"/>
      <c r="AM2885" s="511"/>
      <c r="AN2885" s="512"/>
      <c r="AO2885" s="511"/>
      <c r="AP2885" s="507"/>
      <c r="AQ2885" s="512"/>
      <c r="AR2885" s="513"/>
      <c r="AS2885" s="508"/>
      <c r="AT2885" s="511"/>
      <c r="AU2885" s="511"/>
      <c r="AV2885" s="511"/>
      <c r="AW2885" s="511"/>
      <c r="AX2885" s="511"/>
      <c r="AY2885" s="511"/>
      <c r="AZ2885" s="514"/>
      <c r="BA2885" s="515"/>
      <c r="BB2885" s="507"/>
      <c r="BC2885" s="505"/>
      <c r="BD2885" s="524"/>
      <c r="BE2885" s="506"/>
      <c r="BF2885" s="482"/>
      <c r="BG2885" s="483"/>
      <c r="BH2885" s="483"/>
      <c r="BI2885" s="465"/>
      <c r="BJ2885" s="465"/>
      <c r="BK2885" s="465"/>
      <c r="BL2885" s="465"/>
      <c r="BM2885" s="465"/>
      <c r="BN2885" s="465"/>
      <c r="BO2885" s="483"/>
      <c r="BP2885" s="483"/>
      <c r="BQ2885" s="483"/>
      <c r="BR2885" s="483"/>
      <c r="BS2885" s="483"/>
      <c r="BT2885" s="484"/>
      <c r="BU2885" s="484"/>
      <c r="BV2885" s="484"/>
      <c r="BW2885" s="516"/>
      <c r="BX2885" s="434"/>
      <c r="BY2885" s="490"/>
      <c r="BZ2885" s="491"/>
      <c r="CA2885" s="520"/>
      <c r="CB2885" s="520"/>
      <c r="CC2885" s="520"/>
      <c r="CD2885" s="520"/>
      <c r="CE2885" s="520"/>
      <c r="CF2885" s="520"/>
    </row>
    <row r="2886" spans="1:84" ht="13.8" thickBot="1" x14ac:dyDescent="0.3">
      <c r="A2886" s="133"/>
      <c r="B2886" s="134"/>
      <c r="C2886" s="429"/>
      <c r="D2886" s="136"/>
      <c r="E2886" s="136"/>
      <c r="F2886" s="438"/>
      <c r="G2886" s="136"/>
      <c r="H2886" s="139"/>
      <c r="I2886" s="430"/>
      <c r="J2886" s="431"/>
      <c r="K2886" s="432"/>
      <c r="L2886" s="428"/>
      <c r="M2886" s="500"/>
      <c r="N2886" s="518"/>
      <c r="O2886" s="501"/>
      <c r="P2886" s="501"/>
      <c r="Q2886" s="519"/>
      <c r="R2886" s="502"/>
      <c r="S2886" s="502"/>
      <c r="T2886" s="503"/>
      <c r="U2886" s="504"/>
      <c r="V2886" s="505"/>
      <c r="W2886" s="505"/>
      <c r="X2886" s="505"/>
      <c r="Y2886" s="505"/>
      <c r="Z2886" s="506"/>
      <c r="AA2886" s="507"/>
      <c r="AB2886" s="508"/>
      <c r="AC2886" s="513"/>
      <c r="AD2886" s="508"/>
      <c r="AE2886" s="507"/>
      <c r="AF2886" s="513"/>
      <c r="AG2886" s="507"/>
      <c r="AH2886" s="508"/>
      <c r="AI2886" s="509"/>
      <c r="AJ2886" s="507"/>
      <c r="AK2886" s="507"/>
      <c r="AL2886" s="510"/>
      <c r="AM2886" s="511"/>
      <c r="AN2886" s="512"/>
      <c r="AO2886" s="511"/>
      <c r="AP2886" s="507"/>
      <c r="AQ2886" s="512"/>
      <c r="AR2886" s="513"/>
      <c r="AS2886" s="508"/>
      <c r="AT2886" s="511"/>
      <c r="AU2886" s="511"/>
      <c r="AV2886" s="511"/>
      <c r="AW2886" s="511"/>
      <c r="AX2886" s="511"/>
      <c r="AY2886" s="511"/>
      <c r="AZ2886" s="514"/>
      <c r="BA2886" s="515"/>
      <c r="BB2886" s="507"/>
      <c r="BC2886" s="505"/>
      <c r="BD2886" s="524"/>
      <c r="BE2886" s="506"/>
      <c r="BF2886" s="482"/>
      <c r="BG2886" s="483"/>
      <c r="BH2886" s="483"/>
      <c r="BI2886" s="465"/>
      <c r="BJ2886" s="465"/>
      <c r="BK2886" s="465"/>
      <c r="BL2886" s="465"/>
      <c r="BM2886" s="465"/>
      <c r="BN2886" s="465"/>
      <c r="BO2886" s="483"/>
      <c r="BP2886" s="483"/>
      <c r="BQ2886" s="483"/>
      <c r="BR2886" s="483"/>
      <c r="BS2886" s="483"/>
      <c r="BT2886" s="484"/>
      <c r="BU2886" s="484"/>
      <c r="BV2886" s="484"/>
      <c r="BW2886" s="516"/>
      <c r="BX2886" s="434"/>
      <c r="BY2886" s="490"/>
      <c r="BZ2886" s="491"/>
      <c r="CA2886" s="520"/>
      <c r="CB2886" s="520"/>
      <c r="CC2886" s="520"/>
      <c r="CD2886" s="520"/>
      <c r="CE2886" s="520"/>
      <c r="CF2886" s="520"/>
    </row>
    <row r="2887" spans="1:84" ht="13.8" thickBot="1" x14ac:dyDescent="0.3">
      <c r="A2887" s="133"/>
      <c r="B2887" s="134"/>
      <c r="C2887" s="429"/>
      <c r="D2887" s="136"/>
      <c r="E2887" s="136"/>
      <c r="F2887" s="438"/>
      <c r="G2887" s="136"/>
      <c r="H2887" s="139"/>
      <c r="I2887" s="430"/>
      <c r="J2887" s="431"/>
      <c r="K2887" s="432"/>
      <c r="L2887" s="428"/>
      <c r="M2887" s="500"/>
      <c r="N2887" s="518"/>
      <c r="O2887" s="501"/>
      <c r="P2887" s="501"/>
      <c r="Q2887" s="519"/>
      <c r="R2887" s="502"/>
      <c r="S2887" s="502"/>
      <c r="T2887" s="503"/>
      <c r="U2887" s="504"/>
      <c r="V2887" s="505"/>
      <c r="W2887" s="505"/>
      <c r="X2887" s="505"/>
      <c r="Y2887" s="505"/>
      <c r="Z2887" s="506"/>
      <c r="AA2887" s="507"/>
      <c r="AB2887" s="508"/>
      <c r="AC2887" s="513"/>
      <c r="AD2887" s="508"/>
      <c r="AE2887" s="507"/>
      <c r="AF2887" s="513"/>
      <c r="AG2887" s="507"/>
      <c r="AH2887" s="508"/>
      <c r="AI2887" s="509"/>
      <c r="AJ2887" s="507"/>
      <c r="AK2887" s="507"/>
      <c r="AL2887" s="510"/>
      <c r="AM2887" s="511"/>
      <c r="AN2887" s="512"/>
      <c r="AO2887" s="511"/>
      <c r="AP2887" s="507"/>
      <c r="AQ2887" s="512"/>
      <c r="AR2887" s="513"/>
      <c r="AS2887" s="508"/>
      <c r="AT2887" s="511"/>
      <c r="AU2887" s="511"/>
      <c r="AV2887" s="511"/>
      <c r="AW2887" s="511"/>
      <c r="AX2887" s="511"/>
      <c r="AY2887" s="511"/>
      <c r="AZ2887" s="514"/>
      <c r="BA2887" s="515"/>
      <c r="BB2887" s="507"/>
      <c r="BC2887" s="505"/>
      <c r="BD2887" s="524"/>
      <c r="BE2887" s="506"/>
      <c r="BF2887" s="482"/>
      <c r="BG2887" s="483"/>
      <c r="BH2887" s="483"/>
      <c r="BI2887" s="465"/>
      <c r="BJ2887" s="465"/>
      <c r="BK2887" s="465"/>
      <c r="BL2887" s="465"/>
      <c r="BM2887" s="465"/>
      <c r="BN2887" s="465"/>
      <c r="BO2887" s="483"/>
      <c r="BP2887" s="483"/>
      <c r="BQ2887" s="483"/>
      <c r="BR2887" s="483"/>
      <c r="BS2887" s="483"/>
      <c r="BT2887" s="484"/>
      <c r="BU2887" s="484"/>
      <c r="BV2887" s="484"/>
      <c r="BW2887" s="516"/>
      <c r="BX2887" s="434"/>
      <c r="BY2887" s="490"/>
      <c r="BZ2887" s="491"/>
      <c r="CA2887" s="520"/>
      <c r="CB2887" s="520"/>
      <c r="CC2887" s="520"/>
      <c r="CD2887" s="520"/>
      <c r="CE2887" s="520"/>
      <c r="CF2887" s="520"/>
    </row>
    <row r="2888" spans="1:84" ht="13.8" thickBot="1" x14ac:dyDescent="0.3">
      <c r="A2888" s="133"/>
      <c r="B2888" s="134"/>
      <c r="C2888" s="429"/>
      <c r="D2888" s="136"/>
      <c r="E2888" s="136"/>
      <c r="F2888" s="438"/>
      <c r="G2888" s="136"/>
      <c r="H2888" s="139"/>
      <c r="I2888" s="430"/>
      <c r="J2888" s="431"/>
      <c r="K2888" s="432"/>
      <c r="L2888" s="428"/>
      <c r="M2888" s="500"/>
      <c r="N2888" s="518"/>
      <c r="O2888" s="501"/>
      <c r="P2888" s="501"/>
      <c r="Q2888" s="519"/>
      <c r="R2888" s="502"/>
      <c r="S2888" s="502"/>
      <c r="T2888" s="503"/>
      <c r="U2888" s="504"/>
      <c r="V2888" s="505"/>
      <c r="W2888" s="505"/>
      <c r="X2888" s="505"/>
      <c r="Y2888" s="505"/>
      <c r="Z2888" s="506"/>
      <c r="AA2888" s="507"/>
      <c r="AB2888" s="508"/>
      <c r="AC2888" s="513"/>
      <c r="AD2888" s="508"/>
      <c r="AE2888" s="507"/>
      <c r="AF2888" s="513"/>
      <c r="AG2888" s="507"/>
      <c r="AH2888" s="508"/>
      <c r="AI2888" s="509"/>
      <c r="AJ2888" s="507"/>
      <c r="AK2888" s="507"/>
      <c r="AL2888" s="510"/>
      <c r="AM2888" s="511"/>
      <c r="AN2888" s="512"/>
      <c r="AO2888" s="511"/>
      <c r="AP2888" s="507"/>
      <c r="AQ2888" s="512"/>
      <c r="AR2888" s="513"/>
      <c r="AS2888" s="508"/>
      <c r="AT2888" s="511"/>
      <c r="AU2888" s="511"/>
      <c r="AV2888" s="511"/>
      <c r="AW2888" s="511"/>
      <c r="AX2888" s="511"/>
      <c r="AY2888" s="511"/>
      <c r="AZ2888" s="514"/>
      <c r="BA2888" s="515"/>
      <c r="BB2888" s="507"/>
      <c r="BC2888" s="505"/>
      <c r="BD2888" s="524"/>
      <c r="BE2888" s="506"/>
      <c r="BF2888" s="482"/>
      <c r="BG2888" s="483"/>
      <c r="BH2888" s="483"/>
      <c r="BI2888" s="465"/>
      <c r="BJ2888" s="465"/>
      <c r="BK2888" s="465"/>
      <c r="BL2888" s="465"/>
      <c r="BM2888" s="465"/>
      <c r="BN2888" s="465"/>
      <c r="BO2888" s="483"/>
      <c r="BP2888" s="483"/>
      <c r="BQ2888" s="483"/>
      <c r="BR2888" s="483"/>
      <c r="BS2888" s="483"/>
      <c r="BT2888" s="484"/>
      <c r="BU2888" s="484"/>
      <c r="BV2888" s="484"/>
      <c r="BW2888" s="516"/>
      <c r="BX2888" s="434"/>
      <c r="BY2888" s="490"/>
      <c r="BZ2888" s="491"/>
      <c r="CA2888" s="520"/>
      <c r="CB2888" s="520"/>
      <c r="CC2888" s="520"/>
      <c r="CD2888" s="520"/>
      <c r="CE2888" s="520"/>
      <c r="CF2888" s="520"/>
    </row>
    <row r="2889" spans="1:84" ht="13.8" thickBot="1" x14ac:dyDescent="0.3">
      <c r="A2889" s="133"/>
      <c r="B2889" s="134"/>
      <c r="C2889" s="429"/>
      <c r="D2889" s="136"/>
      <c r="E2889" s="136"/>
      <c r="F2889" s="438"/>
      <c r="G2889" s="136"/>
      <c r="H2889" s="139"/>
      <c r="I2889" s="430"/>
      <c r="J2889" s="431"/>
      <c r="K2889" s="432"/>
      <c r="L2889" s="428"/>
      <c r="M2889" s="500"/>
      <c r="N2889" s="518"/>
      <c r="O2889" s="501"/>
      <c r="P2889" s="501"/>
      <c r="Q2889" s="519"/>
      <c r="R2889" s="502"/>
      <c r="S2889" s="502"/>
      <c r="T2889" s="503"/>
      <c r="U2889" s="504"/>
      <c r="V2889" s="505"/>
      <c r="W2889" s="505"/>
      <c r="X2889" s="505"/>
      <c r="Y2889" s="505"/>
      <c r="Z2889" s="506"/>
      <c r="AA2889" s="507"/>
      <c r="AB2889" s="508"/>
      <c r="AC2889" s="513"/>
      <c r="AD2889" s="508"/>
      <c r="AE2889" s="507"/>
      <c r="AF2889" s="513"/>
      <c r="AG2889" s="507"/>
      <c r="AH2889" s="508"/>
      <c r="AI2889" s="509"/>
      <c r="AJ2889" s="507"/>
      <c r="AK2889" s="507"/>
      <c r="AL2889" s="510"/>
      <c r="AM2889" s="511"/>
      <c r="AN2889" s="512"/>
      <c r="AO2889" s="511"/>
      <c r="AP2889" s="507"/>
      <c r="AQ2889" s="512"/>
      <c r="AR2889" s="513"/>
      <c r="AS2889" s="508"/>
      <c r="AT2889" s="511"/>
      <c r="AU2889" s="511"/>
      <c r="AV2889" s="511"/>
      <c r="AW2889" s="511"/>
      <c r="AX2889" s="511"/>
      <c r="AY2889" s="511"/>
      <c r="AZ2889" s="514"/>
      <c r="BA2889" s="515"/>
      <c r="BB2889" s="507"/>
      <c r="BC2889" s="505"/>
      <c r="BD2889" s="524"/>
      <c r="BE2889" s="506"/>
      <c r="BF2889" s="482"/>
      <c r="BG2889" s="483"/>
      <c r="BH2889" s="483"/>
      <c r="BI2889" s="465"/>
      <c r="BJ2889" s="465"/>
      <c r="BK2889" s="465"/>
      <c r="BL2889" s="465"/>
      <c r="BM2889" s="465"/>
      <c r="BN2889" s="465"/>
      <c r="BO2889" s="483"/>
      <c r="BP2889" s="483"/>
      <c r="BQ2889" s="483"/>
      <c r="BR2889" s="483"/>
      <c r="BS2889" s="483"/>
      <c r="BT2889" s="484"/>
      <c r="BU2889" s="484"/>
      <c r="BV2889" s="484"/>
      <c r="BW2889" s="516"/>
      <c r="BX2889" s="434"/>
      <c r="BY2889" s="490"/>
      <c r="BZ2889" s="491"/>
      <c r="CA2889" s="520"/>
      <c r="CB2889" s="520"/>
      <c r="CC2889" s="520"/>
      <c r="CD2889" s="520"/>
      <c r="CE2889" s="520"/>
      <c r="CF2889" s="520"/>
    </row>
    <row r="2890" spans="1:84" ht="13.8" thickBot="1" x14ac:dyDescent="0.3">
      <c r="A2890" s="133"/>
      <c r="B2890" s="134"/>
      <c r="C2890" s="429"/>
      <c r="D2890" s="136"/>
      <c r="E2890" s="136"/>
      <c r="F2890" s="438"/>
      <c r="G2890" s="136"/>
      <c r="H2890" s="139"/>
      <c r="I2890" s="430"/>
      <c r="J2890" s="431"/>
      <c r="K2890" s="432"/>
      <c r="L2890" s="428"/>
      <c r="M2890" s="500"/>
      <c r="N2890" s="518"/>
      <c r="O2890" s="501"/>
      <c r="P2890" s="501"/>
      <c r="Q2890" s="519"/>
      <c r="R2890" s="502"/>
      <c r="S2890" s="502"/>
      <c r="T2890" s="503"/>
      <c r="U2890" s="504"/>
      <c r="V2890" s="505"/>
      <c r="W2890" s="505"/>
      <c r="X2890" s="505"/>
      <c r="Y2890" s="505"/>
      <c r="Z2890" s="506"/>
      <c r="AA2890" s="507"/>
      <c r="AB2890" s="508"/>
      <c r="AC2890" s="513"/>
      <c r="AD2890" s="508"/>
      <c r="AE2890" s="507"/>
      <c r="AF2890" s="513"/>
      <c r="AG2890" s="507"/>
      <c r="AH2890" s="508"/>
      <c r="AI2890" s="509"/>
      <c r="AJ2890" s="507"/>
      <c r="AK2890" s="507"/>
      <c r="AL2890" s="510"/>
      <c r="AM2890" s="511"/>
      <c r="AN2890" s="512"/>
      <c r="AO2890" s="511"/>
      <c r="AP2890" s="507"/>
      <c r="AQ2890" s="512"/>
      <c r="AR2890" s="513"/>
      <c r="AS2890" s="508"/>
      <c r="AT2890" s="511"/>
      <c r="AU2890" s="511"/>
      <c r="AV2890" s="511"/>
      <c r="AW2890" s="511"/>
      <c r="AX2890" s="511"/>
      <c r="AY2890" s="511"/>
      <c r="AZ2890" s="514"/>
      <c r="BA2890" s="515"/>
      <c r="BB2890" s="507"/>
      <c r="BC2890" s="505"/>
      <c r="BD2890" s="524"/>
      <c r="BE2890" s="506"/>
      <c r="BF2890" s="482"/>
      <c r="BG2890" s="483"/>
      <c r="BH2890" s="483"/>
      <c r="BI2890" s="465"/>
      <c r="BJ2890" s="465"/>
      <c r="BK2890" s="465"/>
      <c r="BL2890" s="465"/>
      <c r="BM2890" s="465"/>
      <c r="BN2890" s="465"/>
      <c r="BO2890" s="483"/>
      <c r="BP2890" s="483"/>
      <c r="BQ2890" s="483"/>
      <c r="BR2890" s="483"/>
      <c r="BS2890" s="483"/>
      <c r="BT2890" s="484"/>
      <c r="BU2890" s="484"/>
      <c r="BV2890" s="484"/>
      <c r="BW2890" s="516"/>
      <c r="BX2890" s="434"/>
      <c r="BY2890" s="490"/>
      <c r="BZ2890" s="491"/>
      <c r="CA2890" s="520"/>
      <c r="CB2890" s="520"/>
      <c r="CC2890" s="520"/>
      <c r="CD2890" s="520"/>
      <c r="CE2890" s="520"/>
      <c r="CF2890" s="520"/>
    </row>
    <row r="2891" spans="1:84" ht="13.8" thickBot="1" x14ac:dyDescent="0.3">
      <c r="A2891" s="133"/>
      <c r="B2891" s="134"/>
      <c r="C2891" s="429"/>
      <c r="D2891" s="136"/>
      <c r="E2891" s="136"/>
      <c r="F2891" s="438"/>
      <c r="G2891" s="136"/>
      <c r="H2891" s="139"/>
      <c r="I2891" s="430"/>
      <c r="J2891" s="431"/>
      <c r="K2891" s="432"/>
      <c r="L2891" s="428"/>
      <c r="M2891" s="500"/>
      <c r="N2891" s="518"/>
      <c r="O2891" s="501"/>
      <c r="P2891" s="501"/>
      <c r="Q2891" s="519"/>
      <c r="R2891" s="502"/>
      <c r="S2891" s="502"/>
      <c r="T2891" s="503"/>
      <c r="U2891" s="504"/>
      <c r="V2891" s="505"/>
      <c r="W2891" s="505"/>
      <c r="X2891" s="505"/>
      <c r="Y2891" s="505"/>
      <c r="Z2891" s="506"/>
      <c r="AA2891" s="507"/>
      <c r="AB2891" s="508"/>
      <c r="AC2891" s="513"/>
      <c r="AD2891" s="508"/>
      <c r="AE2891" s="507"/>
      <c r="AF2891" s="513"/>
      <c r="AG2891" s="507"/>
      <c r="AH2891" s="508"/>
      <c r="AI2891" s="509"/>
      <c r="AJ2891" s="507"/>
      <c r="AK2891" s="507"/>
      <c r="AL2891" s="510"/>
      <c r="AM2891" s="511"/>
      <c r="AN2891" s="512"/>
      <c r="AO2891" s="511"/>
      <c r="AP2891" s="507"/>
      <c r="AQ2891" s="512"/>
      <c r="AR2891" s="513"/>
      <c r="AS2891" s="508"/>
      <c r="AT2891" s="511"/>
      <c r="AU2891" s="511"/>
      <c r="AV2891" s="511"/>
      <c r="AW2891" s="511"/>
      <c r="AX2891" s="511"/>
      <c r="AY2891" s="511"/>
      <c r="AZ2891" s="514"/>
      <c r="BA2891" s="515"/>
      <c r="BB2891" s="507"/>
      <c r="BC2891" s="505"/>
      <c r="BD2891" s="524"/>
      <c r="BE2891" s="506"/>
      <c r="BF2891" s="482"/>
      <c r="BG2891" s="483"/>
      <c r="BH2891" s="483"/>
      <c r="BI2891" s="465"/>
      <c r="BJ2891" s="465"/>
      <c r="BK2891" s="465"/>
      <c r="BL2891" s="465"/>
      <c r="BM2891" s="465"/>
      <c r="BN2891" s="465"/>
      <c r="BO2891" s="483"/>
      <c r="BP2891" s="483"/>
      <c r="BQ2891" s="483"/>
      <c r="BR2891" s="483"/>
      <c r="BS2891" s="483"/>
      <c r="BT2891" s="484"/>
      <c r="BU2891" s="484"/>
      <c r="BV2891" s="484"/>
      <c r="BW2891" s="516"/>
      <c r="BX2891" s="434"/>
      <c r="BY2891" s="490"/>
      <c r="BZ2891" s="491"/>
      <c r="CA2891" s="520"/>
      <c r="CB2891" s="520"/>
      <c r="CC2891" s="520"/>
      <c r="CD2891" s="520"/>
      <c r="CE2891" s="520"/>
      <c r="CF2891" s="520"/>
    </row>
    <row r="2892" spans="1:84" ht="13.8" thickBot="1" x14ac:dyDescent="0.3">
      <c r="A2892" s="133"/>
      <c r="B2892" s="134"/>
      <c r="C2892" s="429"/>
      <c r="D2892" s="136"/>
      <c r="E2892" s="136"/>
      <c r="F2892" s="438"/>
      <c r="G2892" s="136"/>
      <c r="H2892" s="139"/>
      <c r="I2892" s="430"/>
      <c r="J2892" s="431"/>
      <c r="K2892" s="432"/>
      <c r="L2892" s="428"/>
      <c r="M2892" s="500"/>
      <c r="N2892" s="518"/>
      <c r="O2892" s="501"/>
      <c r="P2892" s="501"/>
      <c r="Q2892" s="519"/>
      <c r="R2892" s="502"/>
      <c r="S2892" s="502"/>
      <c r="T2892" s="503"/>
      <c r="U2892" s="504"/>
      <c r="V2892" s="505"/>
      <c r="W2892" s="505"/>
      <c r="X2892" s="505"/>
      <c r="Y2892" s="505"/>
      <c r="Z2892" s="506"/>
      <c r="AA2892" s="507"/>
      <c r="AB2892" s="508"/>
      <c r="AC2892" s="513"/>
      <c r="AD2892" s="508"/>
      <c r="AE2892" s="507"/>
      <c r="AF2892" s="513"/>
      <c r="AG2892" s="507"/>
      <c r="AH2892" s="508"/>
      <c r="AI2892" s="509"/>
      <c r="AJ2892" s="507"/>
      <c r="AK2892" s="507"/>
      <c r="AL2892" s="510"/>
      <c r="AM2892" s="511"/>
      <c r="AN2892" s="512"/>
      <c r="AO2892" s="511"/>
      <c r="AP2892" s="507"/>
      <c r="AQ2892" s="512"/>
      <c r="AR2892" s="513"/>
      <c r="AS2892" s="508"/>
      <c r="AT2892" s="511"/>
      <c r="AU2892" s="511"/>
      <c r="AV2892" s="511"/>
      <c r="AW2892" s="511"/>
      <c r="AX2892" s="511"/>
      <c r="AY2892" s="511"/>
      <c r="AZ2892" s="514"/>
      <c r="BA2892" s="515"/>
      <c r="BB2892" s="507"/>
      <c r="BC2892" s="505"/>
      <c r="BD2892" s="524"/>
      <c r="BE2892" s="506"/>
      <c r="BF2892" s="482"/>
      <c r="BG2892" s="483"/>
      <c r="BH2892" s="483"/>
      <c r="BI2892" s="465"/>
      <c r="BJ2892" s="465"/>
      <c r="BK2892" s="465"/>
      <c r="BL2892" s="465"/>
      <c r="BM2892" s="465"/>
      <c r="BN2892" s="465"/>
      <c r="BO2892" s="483"/>
      <c r="BP2892" s="483"/>
      <c r="BQ2892" s="483"/>
      <c r="BR2892" s="483"/>
      <c r="BS2892" s="483"/>
      <c r="BT2892" s="484"/>
      <c r="BU2892" s="484"/>
      <c r="BV2892" s="484"/>
      <c r="BW2892" s="516"/>
      <c r="BX2892" s="434"/>
      <c r="BY2892" s="490"/>
      <c r="BZ2892" s="491"/>
      <c r="CA2892" s="520"/>
      <c r="CB2892" s="520"/>
      <c r="CC2892" s="520"/>
      <c r="CD2892" s="520"/>
      <c r="CE2892" s="520"/>
      <c r="CF2892" s="520"/>
    </row>
    <row r="2893" spans="1:84" ht="13.8" thickBot="1" x14ac:dyDescent="0.3">
      <c r="A2893" s="133"/>
      <c r="B2893" s="134"/>
      <c r="C2893" s="429"/>
      <c r="D2893" s="136"/>
      <c r="E2893" s="136"/>
      <c r="F2893" s="438"/>
      <c r="G2893" s="136"/>
      <c r="H2893" s="139"/>
      <c r="I2893" s="430"/>
      <c r="J2893" s="431"/>
      <c r="K2893" s="432"/>
      <c r="L2893" s="428"/>
      <c r="M2893" s="500"/>
      <c r="N2893" s="518"/>
      <c r="O2893" s="501"/>
      <c r="P2893" s="501"/>
      <c r="Q2893" s="519"/>
      <c r="R2893" s="502"/>
      <c r="S2893" s="502"/>
      <c r="T2893" s="503"/>
      <c r="U2893" s="504"/>
      <c r="V2893" s="505"/>
      <c r="W2893" s="505"/>
      <c r="X2893" s="505"/>
      <c r="Y2893" s="505"/>
      <c r="Z2893" s="506"/>
      <c r="AA2893" s="507"/>
      <c r="AB2893" s="508"/>
      <c r="AC2893" s="513"/>
      <c r="AD2893" s="508"/>
      <c r="AE2893" s="507"/>
      <c r="AF2893" s="513"/>
      <c r="AG2893" s="507"/>
      <c r="AH2893" s="508"/>
      <c r="AI2893" s="509"/>
      <c r="AJ2893" s="507"/>
      <c r="AK2893" s="507"/>
      <c r="AL2893" s="510"/>
      <c r="AM2893" s="511"/>
      <c r="AN2893" s="512"/>
      <c r="AO2893" s="511"/>
      <c r="AP2893" s="507"/>
      <c r="AQ2893" s="512"/>
      <c r="AR2893" s="513"/>
      <c r="AS2893" s="508"/>
      <c r="AT2893" s="511"/>
      <c r="AU2893" s="511"/>
      <c r="AV2893" s="511"/>
      <c r="AW2893" s="511"/>
      <c r="AX2893" s="511"/>
      <c r="AY2893" s="511"/>
      <c r="AZ2893" s="514"/>
      <c r="BA2893" s="515"/>
      <c r="BB2893" s="507"/>
      <c r="BC2893" s="505"/>
      <c r="BD2893" s="524"/>
      <c r="BE2893" s="506"/>
      <c r="BF2893" s="482"/>
      <c r="BG2893" s="483"/>
      <c r="BH2893" s="483"/>
      <c r="BI2893" s="465"/>
      <c r="BJ2893" s="465"/>
      <c r="BK2893" s="465"/>
      <c r="BL2893" s="465"/>
      <c r="BM2893" s="465"/>
      <c r="BN2893" s="465"/>
      <c r="BO2893" s="483"/>
      <c r="BP2893" s="483"/>
      <c r="BQ2893" s="483"/>
      <c r="BR2893" s="483"/>
      <c r="BS2893" s="483"/>
      <c r="BT2893" s="484"/>
      <c r="BU2893" s="484"/>
      <c r="BV2893" s="484"/>
      <c r="BW2893" s="516"/>
      <c r="BX2893" s="434"/>
      <c r="BY2893" s="490"/>
      <c r="BZ2893" s="491"/>
      <c r="CA2893" s="520"/>
      <c r="CB2893" s="520"/>
      <c r="CC2893" s="520"/>
      <c r="CD2893" s="520"/>
      <c r="CE2893" s="520"/>
      <c r="CF2893" s="520"/>
    </row>
    <row r="2894" spans="1:84" ht="13.8" thickBot="1" x14ac:dyDescent="0.3">
      <c r="A2894" s="133"/>
      <c r="B2894" s="134"/>
      <c r="C2894" s="429"/>
      <c r="D2894" s="136"/>
      <c r="E2894" s="136"/>
      <c r="F2894" s="438"/>
      <c r="G2894" s="136"/>
      <c r="H2894" s="139"/>
      <c r="I2894" s="430"/>
      <c r="J2894" s="431"/>
      <c r="K2894" s="432"/>
      <c r="L2894" s="428"/>
      <c r="M2894" s="500"/>
      <c r="N2894" s="518"/>
      <c r="O2894" s="501"/>
      <c r="P2894" s="501"/>
      <c r="Q2894" s="519"/>
      <c r="R2894" s="502"/>
      <c r="S2894" s="502"/>
      <c r="T2894" s="503"/>
      <c r="U2894" s="504"/>
      <c r="V2894" s="505"/>
      <c r="W2894" s="505"/>
      <c r="X2894" s="505"/>
      <c r="Y2894" s="505"/>
      <c r="Z2894" s="506"/>
      <c r="AA2894" s="507"/>
      <c r="AB2894" s="508"/>
      <c r="AC2894" s="513"/>
      <c r="AD2894" s="508"/>
      <c r="AE2894" s="507"/>
      <c r="AF2894" s="513"/>
      <c r="AG2894" s="507"/>
      <c r="AH2894" s="508"/>
      <c r="AI2894" s="509"/>
      <c r="AJ2894" s="507"/>
      <c r="AK2894" s="507"/>
      <c r="AL2894" s="510"/>
      <c r="AM2894" s="511"/>
      <c r="AN2894" s="512"/>
      <c r="AO2894" s="511"/>
      <c r="AP2894" s="507"/>
      <c r="AQ2894" s="512"/>
      <c r="AR2894" s="513"/>
      <c r="AS2894" s="508"/>
      <c r="AT2894" s="511"/>
      <c r="AU2894" s="511"/>
      <c r="AV2894" s="511"/>
      <c r="AW2894" s="511"/>
      <c r="AX2894" s="511"/>
      <c r="AY2894" s="511"/>
      <c r="AZ2894" s="514"/>
      <c r="BA2894" s="515"/>
      <c r="BB2894" s="507"/>
      <c r="BC2894" s="505"/>
      <c r="BD2894" s="524"/>
      <c r="BE2894" s="506"/>
      <c r="BF2894" s="482"/>
      <c r="BG2894" s="483"/>
      <c r="BH2894" s="483"/>
      <c r="BI2894" s="465"/>
      <c r="BJ2894" s="465"/>
      <c r="BK2894" s="465"/>
      <c r="BL2894" s="465"/>
      <c r="BM2894" s="465"/>
      <c r="BN2894" s="465"/>
      <c r="BO2894" s="483"/>
      <c r="BP2894" s="483"/>
      <c r="BQ2894" s="483"/>
      <c r="BR2894" s="483"/>
      <c r="BS2894" s="483"/>
      <c r="BT2894" s="484"/>
      <c r="BU2894" s="484"/>
      <c r="BV2894" s="484"/>
      <c r="BW2894" s="516"/>
      <c r="BX2894" s="434"/>
      <c r="BY2894" s="490"/>
      <c r="BZ2894" s="491"/>
      <c r="CA2894" s="520"/>
      <c r="CB2894" s="520"/>
      <c r="CC2894" s="520"/>
      <c r="CD2894" s="520"/>
      <c r="CE2894" s="520"/>
      <c r="CF2894" s="520"/>
    </row>
    <row r="2895" spans="1:84" ht="13.8" thickBot="1" x14ac:dyDescent="0.3">
      <c r="A2895" s="133"/>
      <c r="B2895" s="134"/>
      <c r="C2895" s="429"/>
      <c r="D2895" s="136"/>
      <c r="E2895" s="136"/>
      <c r="F2895" s="438"/>
      <c r="G2895" s="136"/>
      <c r="H2895" s="139"/>
      <c r="I2895" s="430"/>
      <c r="J2895" s="431"/>
      <c r="K2895" s="432"/>
      <c r="L2895" s="428"/>
      <c r="M2895" s="500"/>
      <c r="N2895" s="518"/>
      <c r="O2895" s="501"/>
      <c r="P2895" s="501"/>
      <c r="Q2895" s="519"/>
      <c r="R2895" s="502"/>
      <c r="S2895" s="502"/>
      <c r="T2895" s="503"/>
      <c r="U2895" s="504"/>
      <c r="V2895" s="505"/>
      <c r="W2895" s="505"/>
      <c r="X2895" s="505"/>
      <c r="Y2895" s="505"/>
      <c r="Z2895" s="506"/>
      <c r="AA2895" s="507"/>
      <c r="AB2895" s="508"/>
      <c r="AC2895" s="513"/>
      <c r="AD2895" s="508"/>
      <c r="AE2895" s="507"/>
      <c r="AF2895" s="513"/>
      <c r="AG2895" s="507"/>
      <c r="AH2895" s="508"/>
      <c r="AI2895" s="509"/>
      <c r="AJ2895" s="507"/>
      <c r="AK2895" s="507"/>
      <c r="AL2895" s="510"/>
      <c r="AM2895" s="511"/>
      <c r="AN2895" s="512"/>
      <c r="AO2895" s="511"/>
      <c r="AP2895" s="507"/>
      <c r="AQ2895" s="512"/>
      <c r="AR2895" s="513"/>
      <c r="AS2895" s="508"/>
      <c r="AT2895" s="511"/>
      <c r="AU2895" s="511"/>
      <c r="AV2895" s="511"/>
      <c r="AW2895" s="511"/>
      <c r="AX2895" s="511"/>
      <c r="AY2895" s="511"/>
      <c r="AZ2895" s="514"/>
      <c r="BA2895" s="515"/>
      <c r="BB2895" s="507"/>
      <c r="BC2895" s="505"/>
      <c r="BD2895" s="524"/>
      <c r="BE2895" s="506"/>
      <c r="BF2895" s="482"/>
      <c r="BG2895" s="483"/>
      <c r="BH2895" s="483"/>
      <c r="BI2895" s="465"/>
      <c r="BJ2895" s="465"/>
      <c r="BK2895" s="465"/>
      <c r="BL2895" s="465"/>
      <c r="BM2895" s="465"/>
      <c r="BN2895" s="465"/>
      <c r="BO2895" s="483"/>
      <c r="BP2895" s="483"/>
      <c r="BQ2895" s="483"/>
      <c r="BR2895" s="483"/>
      <c r="BS2895" s="483"/>
      <c r="BT2895" s="484"/>
      <c r="BU2895" s="484"/>
      <c r="BV2895" s="484"/>
      <c r="BW2895" s="516"/>
      <c r="BX2895" s="434"/>
      <c r="BY2895" s="490"/>
      <c r="BZ2895" s="491"/>
      <c r="CA2895" s="520"/>
      <c r="CB2895" s="520"/>
      <c r="CC2895" s="520"/>
      <c r="CD2895" s="520"/>
      <c r="CE2895" s="520"/>
      <c r="CF2895" s="520"/>
    </row>
    <row r="2896" spans="1:84" ht="13.8" thickBot="1" x14ac:dyDescent="0.3">
      <c r="A2896" s="133"/>
      <c r="B2896" s="134"/>
      <c r="C2896" s="429"/>
      <c r="D2896" s="136"/>
      <c r="E2896" s="136"/>
      <c r="F2896" s="438"/>
      <c r="G2896" s="136"/>
      <c r="H2896" s="139"/>
      <c r="I2896" s="430"/>
      <c r="J2896" s="431"/>
      <c r="K2896" s="432"/>
      <c r="L2896" s="428"/>
      <c r="M2896" s="500"/>
      <c r="N2896" s="518"/>
      <c r="O2896" s="501"/>
      <c r="P2896" s="501"/>
      <c r="Q2896" s="519"/>
      <c r="R2896" s="502"/>
      <c r="S2896" s="502"/>
      <c r="T2896" s="503"/>
      <c r="U2896" s="504"/>
      <c r="V2896" s="505"/>
      <c r="W2896" s="505"/>
      <c r="X2896" s="505"/>
      <c r="Y2896" s="505"/>
      <c r="Z2896" s="506"/>
      <c r="AA2896" s="507"/>
      <c r="AB2896" s="508"/>
      <c r="AC2896" s="513"/>
      <c r="AD2896" s="508"/>
      <c r="AE2896" s="507"/>
      <c r="AF2896" s="513"/>
      <c r="AG2896" s="507"/>
      <c r="AH2896" s="508"/>
      <c r="AI2896" s="509"/>
      <c r="AJ2896" s="507"/>
      <c r="AK2896" s="507"/>
      <c r="AL2896" s="510"/>
      <c r="AM2896" s="511"/>
      <c r="AN2896" s="512"/>
      <c r="AO2896" s="511"/>
      <c r="AP2896" s="507"/>
      <c r="AQ2896" s="512"/>
      <c r="AR2896" s="513"/>
      <c r="AS2896" s="508"/>
      <c r="AT2896" s="511"/>
      <c r="AU2896" s="511"/>
      <c r="AV2896" s="511"/>
      <c r="AW2896" s="511"/>
      <c r="AX2896" s="511"/>
      <c r="AY2896" s="511"/>
      <c r="AZ2896" s="514"/>
      <c r="BA2896" s="515"/>
      <c r="BB2896" s="507"/>
      <c r="BC2896" s="505"/>
      <c r="BD2896" s="524"/>
      <c r="BE2896" s="506"/>
      <c r="BF2896" s="482"/>
      <c r="BG2896" s="483"/>
      <c r="BH2896" s="483"/>
      <c r="BI2896" s="465"/>
      <c r="BJ2896" s="465"/>
      <c r="BK2896" s="465"/>
      <c r="BL2896" s="465"/>
      <c r="BM2896" s="465"/>
      <c r="BN2896" s="465"/>
      <c r="BO2896" s="483"/>
      <c r="BP2896" s="483"/>
      <c r="BQ2896" s="483"/>
      <c r="BR2896" s="483"/>
      <c r="BS2896" s="483"/>
      <c r="BT2896" s="484"/>
      <c r="BU2896" s="484"/>
      <c r="BV2896" s="484"/>
      <c r="BW2896" s="516"/>
      <c r="BX2896" s="434"/>
      <c r="BY2896" s="490"/>
      <c r="BZ2896" s="491"/>
      <c r="CA2896" s="520"/>
      <c r="CB2896" s="520"/>
      <c r="CC2896" s="520"/>
      <c r="CD2896" s="520"/>
      <c r="CE2896" s="520"/>
      <c r="CF2896" s="520"/>
    </row>
    <row r="2897" spans="1:84" ht="13.8" thickBot="1" x14ac:dyDescent="0.3">
      <c r="A2897" s="133"/>
      <c r="B2897" s="134"/>
      <c r="C2897" s="429"/>
      <c r="D2897" s="136"/>
      <c r="E2897" s="136"/>
      <c r="F2897" s="438"/>
      <c r="G2897" s="136"/>
      <c r="H2897" s="139"/>
      <c r="I2897" s="430"/>
      <c r="J2897" s="431"/>
      <c r="K2897" s="432"/>
      <c r="L2897" s="428"/>
      <c r="M2897" s="500"/>
      <c r="N2897" s="518"/>
      <c r="O2897" s="501"/>
      <c r="P2897" s="501"/>
      <c r="Q2897" s="519"/>
      <c r="R2897" s="502"/>
      <c r="S2897" s="502"/>
      <c r="T2897" s="503"/>
      <c r="U2897" s="504"/>
      <c r="V2897" s="505"/>
      <c r="W2897" s="505"/>
      <c r="X2897" s="505"/>
      <c r="Y2897" s="505"/>
      <c r="Z2897" s="506"/>
      <c r="AA2897" s="507"/>
      <c r="AB2897" s="508"/>
      <c r="AC2897" s="513"/>
      <c r="AD2897" s="508"/>
      <c r="AE2897" s="507"/>
      <c r="AF2897" s="513"/>
      <c r="AG2897" s="507"/>
      <c r="AH2897" s="508"/>
      <c r="AI2897" s="509"/>
      <c r="AJ2897" s="507"/>
      <c r="AK2897" s="507"/>
      <c r="AL2897" s="510"/>
      <c r="AM2897" s="511"/>
      <c r="AN2897" s="512"/>
      <c r="AO2897" s="511"/>
      <c r="AP2897" s="507"/>
      <c r="AQ2897" s="512"/>
      <c r="AR2897" s="513"/>
      <c r="AS2897" s="508"/>
      <c r="AT2897" s="511"/>
      <c r="AU2897" s="511"/>
      <c r="AV2897" s="511"/>
      <c r="AW2897" s="511"/>
      <c r="AX2897" s="511"/>
      <c r="AY2897" s="511"/>
      <c r="AZ2897" s="514"/>
      <c r="BA2897" s="515"/>
      <c r="BB2897" s="507"/>
      <c r="BC2897" s="505"/>
      <c r="BD2897" s="524"/>
      <c r="BE2897" s="506"/>
      <c r="BF2897" s="482"/>
      <c r="BG2897" s="483"/>
      <c r="BH2897" s="483"/>
      <c r="BI2897" s="465"/>
      <c r="BJ2897" s="465"/>
      <c r="BK2897" s="465"/>
      <c r="BL2897" s="465"/>
      <c r="BM2897" s="465"/>
      <c r="BN2897" s="465"/>
      <c r="BO2897" s="483"/>
      <c r="BP2897" s="483"/>
      <c r="BQ2897" s="483"/>
      <c r="BR2897" s="483"/>
      <c r="BS2897" s="483"/>
      <c r="BT2897" s="484"/>
      <c r="BU2897" s="484"/>
      <c r="BV2897" s="484"/>
      <c r="BW2897" s="516"/>
      <c r="BX2897" s="434"/>
      <c r="BY2897" s="490"/>
      <c r="BZ2897" s="491"/>
      <c r="CA2897" s="520"/>
      <c r="CB2897" s="520"/>
      <c r="CC2897" s="520"/>
      <c r="CD2897" s="520"/>
      <c r="CE2897" s="520"/>
      <c r="CF2897" s="520"/>
    </row>
    <row r="2898" spans="1:84" ht="13.8" thickBot="1" x14ac:dyDescent="0.3">
      <c r="A2898" s="133"/>
      <c r="B2898" s="134"/>
      <c r="C2898" s="429"/>
      <c r="D2898" s="136"/>
      <c r="E2898" s="136"/>
      <c r="F2898" s="438"/>
      <c r="G2898" s="136"/>
      <c r="H2898" s="139"/>
      <c r="I2898" s="430"/>
      <c r="J2898" s="431"/>
      <c r="K2898" s="432"/>
      <c r="L2898" s="428"/>
      <c r="M2898" s="500"/>
      <c r="N2898" s="518"/>
      <c r="O2898" s="501"/>
      <c r="P2898" s="501"/>
      <c r="Q2898" s="519"/>
      <c r="R2898" s="502"/>
      <c r="S2898" s="502"/>
      <c r="T2898" s="503"/>
      <c r="U2898" s="504"/>
      <c r="V2898" s="505"/>
      <c r="W2898" s="505"/>
      <c r="X2898" s="505"/>
      <c r="Y2898" s="505"/>
      <c r="Z2898" s="506"/>
      <c r="AA2898" s="507"/>
      <c r="AB2898" s="508"/>
      <c r="AC2898" s="513"/>
      <c r="AD2898" s="508"/>
      <c r="AE2898" s="507"/>
      <c r="AF2898" s="513"/>
      <c r="AG2898" s="507"/>
      <c r="AH2898" s="508"/>
      <c r="AI2898" s="509"/>
      <c r="AJ2898" s="507"/>
      <c r="AK2898" s="507"/>
      <c r="AL2898" s="510"/>
      <c r="AM2898" s="511"/>
      <c r="AN2898" s="512"/>
      <c r="AO2898" s="511"/>
      <c r="AP2898" s="507"/>
      <c r="AQ2898" s="512"/>
      <c r="AR2898" s="513"/>
      <c r="AS2898" s="508"/>
      <c r="AT2898" s="511"/>
      <c r="AU2898" s="511"/>
      <c r="AV2898" s="511"/>
      <c r="AW2898" s="511"/>
      <c r="AX2898" s="511"/>
      <c r="AY2898" s="511"/>
      <c r="AZ2898" s="514"/>
      <c r="BA2898" s="515"/>
      <c r="BB2898" s="507"/>
      <c r="BC2898" s="505"/>
      <c r="BD2898" s="524"/>
      <c r="BE2898" s="506"/>
      <c r="BF2898" s="482"/>
      <c r="BG2898" s="483"/>
      <c r="BH2898" s="483"/>
      <c r="BI2898" s="465"/>
      <c r="BJ2898" s="465"/>
      <c r="BK2898" s="465"/>
      <c r="BL2898" s="465"/>
      <c r="BM2898" s="465"/>
      <c r="BN2898" s="465"/>
      <c r="BO2898" s="483"/>
      <c r="BP2898" s="483"/>
      <c r="BQ2898" s="483"/>
      <c r="BR2898" s="483"/>
      <c r="BS2898" s="483"/>
      <c r="BT2898" s="484"/>
      <c r="BU2898" s="484"/>
      <c r="BV2898" s="484"/>
      <c r="BW2898" s="516"/>
      <c r="BX2898" s="434"/>
      <c r="BY2898" s="490"/>
      <c r="BZ2898" s="491"/>
      <c r="CA2898" s="520"/>
      <c r="CB2898" s="520"/>
      <c r="CC2898" s="520"/>
      <c r="CD2898" s="520"/>
      <c r="CE2898" s="520"/>
      <c r="CF2898" s="520"/>
    </row>
    <row r="2899" spans="1:84" ht="13.8" thickBot="1" x14ac:dyDescent="0.3">
      <c r="A2899" s="133"/>
      <c r="B2899" s="134"/>
      <c r="C2899" s="429"/>
      <c r="D2899" s="136"/>
      <c r="E2899" s="136"/>
      <c r="F2899" s="438"/>
      <c r="G2899" s="136"/>
      <c r="H2899" s="139"/>
      <c r="I2899" s="430"/>
      <c r="J2899" s="431"/>
      <c r="K2899" s="432"/>
      <c r="L2899" s="428"/>
      <c r="M2899" s="500"/>
      <c r="N2899" s="518"/>
      <c r="O2899" s="501"/>
      <c r="P2899" s="501"/>
      <c r="Q2899" s="519"/>
      <c r="R2899" s="502"/>
      <c r="S2899" s="502"/>
      <c r="T2899" s="503"/>
      <c r="U2899" s="504"/>
      <c r="V2899" s="505"/>
      <c r="W2899" s="505"/>
      <c r="X2899" s="505"/>
      <c r="Y2899" s="505"/>
      <c r="Z2899" s="506"/>
      <c r="AA2899" s="507"/>
      <c r="AB2899" s="508"/>
      <c r="AC2899" s="513"/>
      <c r="AD2899" s="508"/>
      <c r="AE2899" s="507"/>
      <c r="AF2899" s="513"/>
      <c r="AG2899" s="507"/>
      <c r="AH2899" s="508"/>
      <c r="AI2899" s="509"/>
      <c r="AJ2899" s="507"/>
      <c r="AK2899" s="507"/>
      <c r="AL2899" s="510"/>
      <c r="AM2899" s="511"/>
      <c r="AN2899" s="512"/>
      <c r="AO2899" s="511"/>
      <c r="AP2899" s="507"/>
      <c r="AQ2899" s="512"/>
      <c r="AR2899" s="513"/>
      <c r="AS2899" s="508"/>
      <c r="AT2899" s="511"/>
      <c r="AU2899" s="511"/>
      <c r="AV2899" s="511"/>
      <c r="AW2899" s="511"/>
      <c r="AX2899" s="511"/>
      <c r="AY2899" s="511"/>
      <c r="AZ2899" s="514"/>
      <c r="BA2899" s="515"/>
      <c r="BB2899" s="507"/>
      <c r="BC2899" s="505"/>
      <c r="BD2899" s="524"/>
      <c r="BE2899" s="506"/>
      <c r="BF2899" s="482"/>
      <c r="BG2899" s="483"/>
      <c r="BH2899" s="483"/>
      <c r="BI2899" s="465"/>
      <c r="BJ2899" s="465"/>
      <c r="BK2899" s="465"/>
      <c r="BL2899" s="465"/>
      <c r="BM2899" s="465"/>
      <c r="BN2899" s="465"/>
      <c r="BO2899" s="483"/>
      <c r="BP2899" s="483"/>
      <c r="BQ2899" s="483"/>
      <c r="BR2899" s="483"/>
      <c r="BS2899" s="483"/>
      <c r="BT2899" s="484"/>
      <c r="BU2899" s="484"/>
      <c r="BV2899" s="484"/>
      <c r="BW2899" s="516"/>
      <c r="BX2899" s="434"/>
      <c r="BY2899" s="490"/>
      <c r="BZ2899" s="491"/>
      <c r="CA2899" s="520"/>
      <c r="CB2899" s="520"/>
      <c r="CC2899" s="520"/>
      <c r="CD2899" s="520"/>
      <c r="CE2899" s="520"/>
      <c r="CF2899" s="520"/>
    </row>
    <row r="2900" spans="1:84" ht="13.8" thickBot="1" x14ac:dyDescent="0.3">
      <c r="A2900" s="133"/>
      <c r="B2900" s="134"/>
      <c r="C2900" s="429"/>
      <c r="D2900" s="136"/>
      <c r="E2900" s="136"/>
      <c r="F2900" s="438"/>
      <c r="G2900" s="136"/>
      <c r="H2900" s="139"/>
      <c r="I2900" s="430"/>
      <c r="J2900" s="431"/>
      <c r="K2900" s="432"/>
      <c r="L2900" s="428"/>
      <c r="M2900" s="500"/>
      <c r="N2900" s="518"/>
      <c r="O2900" s="501"/>
      <c r="P2900" s="501"/>
      <c r="Q2900" s="519"/>
      <c r="R2900" s="502"/>
      <c r="S2900" s="502"/>
      <c r="T2900" s="503"/>
      <c r="U2900" s="504"/>
      <c r="V2900" s="505"/>
      <c r="W2900" s="505"/>
      <c r="X2900" s="505"/>
      <c r="Y2900" s="505"/>
      <c r="Z2900" s="506"/>
      <c r="AA2900" s="507"/>
      <c r="AB2900" s="508"/>
      <c r="AC2900" s="513"/>
      <c r="AD2900" s="508"/>
      <c r="AE2900" s="507"/>
      <c r="AF2900" s="513"/>
      <c r="AG2900" s="507"/>
      <c r="AH2900" s="508"/>
      <c r="AI2900" s="509"/>
      <c r="AJ2900" s="507"/>
      <c r="AK2900" s="507"/>
      <c r="AL2900" s="510"/>
      <c r="AM2900" s="511"/>
      <c r="AN2900" s="512"/>
      <c r="AO2900" s="511"/>
      <c r="AP2900" s="507"/>
      <c r="AQ2900" s="512"/>
      <c r="AR2900" s="513"/>
      <c r="AS2900" s="508"/>
      <c r="AT2900" s="511"/>
      <c r="AU2900" s="511"/>
      <c r="AV2900" s="511"/>
      <c r="AW2900" s="511"/>
      <c r="AX2900" s="511"/>
      <c r="AY2900" s="511"/>
      <c r="AZ2900" s="514"/>
      <c r="BA2900" s="515"/>
      <c r="BB2900" s="507"/>
      <c r="BC2900" s="505"/>
      <c r="BD2900" s="524"/>
      <c r="BE2900" s="506"/>
      <c r="BF2900" s="482"/>
      <c r="BG2900" s="483"/>
      <c r="BH2900" s="483"/>
      <c r="BI2900" s="465"/>
      <c r="BJ2900" s="465"/>
      <c r="BK2900" s="465"/>
      <c r="BL2900" s="465"/>
      <c r="BM2900" s="465"/>
      <c r="BN2900" s="465"/>
      <c r="BO2900" s="483"/>
      <c r="BP2900" s="483"/>
      <c r="BQ2900" s="483"/>
      <c r="BR2900" s="483"/>
      <c r="BS2900" s="483"/>
      <c r="BT2900" s="484"/>
      <c r="BU2900" s="484"/>
      <c r="BV2900" s="484"/>
      <c r="BW2900" s="516"/>
      <c r="BX2900" s="434"/>
      <c r="BY2900" s="490"/>
      <c r="BZ2900" s="491"/>
      <c r="CA2900" s="520"/>
      <c r="CB2900" s="520"/>
      <c r="CC2900" s="520"/>
      <c r="CD2900" s="520"/>
      <c r="CE2900" s="520"/>
      <c r="CF2900" s="520"/>
    </row>
    <row r="2901" spans="1:84" ht="13.8" thickBot="1" x14ac:dyDescent="0.3">
      <c r="A2901" s="133"/>
      <c r="B2901" s="134"/>
      <c r="C2901" s="429"/>
      <c r="D2901" s="136"/>
      <c r="E2901" s="136"/>
      <c r="F2901" s="438"/>
      <c r="G2901" s="136"/>
      <c r="H2901" s="139"/>
      <c r="I2901" s="430"/>
      <c r="J2901" s="431"/>
      <c r="K2901" s="432"/>
      <c r="L2901" s="428"/>
      <c r="M2901" s="500"/>
      <c r="N2901" s="518"/>
      <c r="O2901" s="501"/>
      <c r="P2901" s="501"/>
      <c r="Q2901" s="519"/>
      <c r="R2901" s="502"/>
      <c r="S2901" s="502"/>
      <c r="T2901" s="503"/>
      <c r="U2901" s="504"/>
      <c r="V2901" s="505"/>
      <c r="W2901" s="505"/>
      <c r="X2901" s="505"/>
      <c r="Y2901" s="505"/>
      <c r="Z2901" s="506"/>
      <c r="AA2901" s="507"/>
      <c r="AB2901" s="508"/>
      <c r="AC2901" s="513"/>
      <c r="AD2901" s="508"/>
      <c r="AE2901" s="507"/>
      <c r="AF2901" s="513"/>
      <c r="AG2901" s="507"/>
      <c r="AH2901" s="508"/>
      <c r="AI2901" s="509"/>
      <c r="AJ2901" s="507"/>
      <c r="AK2901" s="507"/>
      <c r="AL2901" s="510"/>
      <c r="AM2901" s="511"/>
      <c r="AN2901" s="512"/>
      <c r="AO2901" s="511"/>
      <c r="AP2901" s="507"/>
      <c r="AQ2901" s="512"/>
      <c r="AR2901" s="513"/>
      <c r="AS2901" s="508"/>
      <c r="AT2901" s="511"/>
      <c r="AU2901" s="511"/>
      <c r="AV2901" s="511"/>
      <c r="AW2901" s="511"/>
      <c r="AX2901" s="511"/>
      <c r="AY2901" s="511"/>
      <c r="AZ2901" s="514"/>
      <c r="BA2901" s="515"/>
      <c r="BB2901" s="507"/>
      <c r="BC2901" s="505"/>
      <c r="BD2901" s="524"/>
      <c r="BE2901" s="506"/>
      <c r="BF2901" s="482"/>
      <c r="BG2901" s="483"/>
      <c r="BH2901" s="483"/>
      <c r="BI2901" s="465"/>
      <c r="BJ2901" s="465"/>
      <c r="BK2901" s="465"/>
      <c r="BL2901" s="465"/>
      <c r="BM2901" s="465"/>
      <c r="BN2901" s="465"/>
      <c r="BO2901" s="483"/>
      <c r="BP2901" s="483"/>
      <c r="BQ2901" s="483"/>
      <c r="BR2901" s="483"/>
      <c r="BS2901" s="483"/>
      <c r="BT2901" s="484"/>
      <c r="BU2901" s="484"/>
      <c r="BV2901" s="484"/>
      <c r="BW2901" s="516"/>
      <c r="BX2901" s="434"/>
      <c r="BY2901" s="490"/>
      <c r="BZ2901" s="491"/>
      <c r="CA2901" s="520"/>
      <c r="CB2901" s="520"/>
      <c r="CC2901" s="520"/>
      <c r="CD2901" s="520"/>
      <c r="CE2901" s="520"/>
      <c r="CF2901" s="520"/>
    </row>
    <row r="2902" spans="1:84" ht="13.8" thickBot="1" x14ac:dyDescent="0.3">
      <c r="A2902" s="133"/>
      <c r="B2902" s="134"/>
      <c r="C2902" s="429"/>
      <c r="D2902" s="136"/>
      <c r="E2902" s="136"/>
      <c r="F2902" s="438"/>
      <c r="G2902" s="136"/>
      <c r="H2902" s="139"/>
      <c r="I2902" s="430"/>
      <c r="J2902" s="431"/>
      <c r="K2902" s="432"/>
      <c r="L2902" s="428"/>
      <c r="M2902" s="500"/>
      <c r="N2902" s="518"/>
      <c r="O2902" s="501"/>
      <c r="P2902" s="501"/>
      <c r="Q2902" s="519"/>
      <c r="R2902" s="502"/>
      <c r="S2902" s="502"/>
      <c r="T2902" s="503"/>
      <c r="U2902" s="504"/>
      <c r="V2902" s="505"/>
      <c r="W2902" s="505"/>
      <c r="X2902" s="505"/>
      <c r="Y2902" s="505"/>
      <c r="Z2902" s="506"/>
      <c r="AA2902" s="507"/>
      <c r="AB2902" s="508"/>
      <c r="AC2902" s="513"/>
      <c r="AD2902" s="508"/>
      <c r="AE2902" s="507"/>
      <c r="AF2902" s="513"/>
      <c r="AG2902" s="507"/>
      <c r="AH2902" s="508"/>
      <c r="AI2902" s="509"/>
      <c r="AJ2902" s="507"/>
      <c r="AK2902" s="507"/>
      <c r="AL2902" s="510"/>
      <c r="AM2902" s="511"/>
      <c r="AN2902" s="512"/>
      <c r="AO2902" s="511"/>
      <c r="AP2902" s="507"/>
      <c r="AQ2902" s="512"/>
      <c r="AR2902" s="513"/>
      <c r="AS2902" s="508"/>
      <c r="AT2902" s="511"/>
      <c r="AU2902" s="511"/>
      <c r="AV2902" s="511"/>
      <c r="AW2902" s="511"/>
      <c r="AX2902" s="511"/>
      <c r="AY2902" s="511"/>
      <c r="AZ2902" s="514"/>
      <c r="BA2902" s="515"/>
      <c r="BB2902" s="507"/>
      <c r="BC2902" s="505"/>
      <c r="BD2902" s="524"/>
      <c r="BE2902" s="506"/>
      <c r="BF2902" s="482"/>
      <c r="BG2902" s="483"/>
      <c r="BH2902" s="483"/>
      <c r="BI2902" s="465"/>
      <c r="BJ2902" s="465"/>
      <c r="BK2902" s="465"/>
      <c r="BL2902" s="465"/>
      <c r="BM2902" s="465"/>
      <c r="BN2902" s="465"/>
      <c r="BO2902" s="483"/>
      <c r="BP2902" s="483"/>
      <c r="BQ2902" s="483"/>
      <c r="BR2902" s="483"/>
      <c r="BS2902" s="483"/>
      <c r="BT2902" s="484"/>
      <c r="BU2902" s="484"/>
      <c r="BV2902" s="484"/>
      <c r="BW2902" s="516"/>
      <c r="BX2902" s="434"/>
      <c r="BY2902" s="490"/>
      <c r="BZ2902" s="491"/>
      <c r="CA2902" s="520"/>
      <c r="CB2902" s="520"/>
      <c r="CC2902" s="520"/>
      <c r="CD2902" s="520"/>
      <c r="CE2902" s="520"/>
      <c r="CF2902" s="520"/>
    </row>
    <row r="2903" spans="1:84" ht="13.8" thickBot="1" x14ac:dyDescent="0.3">
      <c r="A2903" s="133"/>
      <c r="B2903" s="134"/>
      <c r="C2903" s="429"/>
      <c r="D2903" s="136"/>
      <c r="E2903" s="136"/>
      <c r="F2903" s="438"/>
      <c r="G2903" s="136"/>
      <c r="H2903" s="139"/>
      <c r="I2903" s="430"/>
      <c r="J2903" s="431"/>
      <c r="K2903" s="432"/>
      <c r="L2903" s="428"/>
      <c r="M2903" s="500"/>
      <c r="N2903" s="518"/>
      <c r="O2903" s="501"/>
      <c r="P2903" s="501"/>
      <c r="Q2903" s="519"/>
      <c r="R2903" s="502"/>
      <c r="S2903" s="502"/>
      <c r="T2903" s="503"/>
      <c r="U2903" s="504"/>
      <c r="V2903" s="505"/>
      <c r="W2903" s="505"/>
      <c r="X2903" s="505"/>
      <c r="Y2903" s="505"/>
      <c r="Z2903" s="506"/>
      <c r="AA2903" s="507"/>
      <c r="AB2903" s="508"/>
      <c r="AC2903" s="513"/>
      <c r="AD2903" s="508"/>
      <c r="AE2903" s="507"/>
      <c r="AF2903" s="513"/>
      <c r="AG2903" s="507"/>
      <c r="AH2903" s="508"/>
      <c r="AI2903" s="509"/>
      <c r="AJ2903" s="507"/>
      <c r="AK2903" s="507"/>
      <c r="AL2903" s="510"/>
      <c r="AM2903" s="511"/>
      <c r="AN2903" s="512"/>
      <c r="AO2903" s="511"/>
      <c r="AP2903" s="507"/>
      <c r="AQ2903" s="512"/>
      <c r="AR2903" s="513"/>
      <c r="AS2903" s="508"/>
      <c r="AT2903" s="511"/>
      <c r="AU2903" s="511"/>
      <c r="AV2903" s="511"/>
      <c r="AW2903" s="511"/>
      <c r="AX2903" s="511"/>
      <c r="AY2903" s="511"/>
      <c r="AZ2903" s="514"/>
      <c r="BA2903" s="515"/>
      <c r="BB2903" s="507"/>
      <c r="BC2903" s="505"/>
      <c r="BD2903" s="524"/>
      <c r="BE2903" s="506"/>
      <c r="BF2903" s="482"/>
      <c r="BG2903" s="483"/>
      <c r="BH2903" s="483"/>
      <c r="BI2903" s="465"/>
      <c r="BJ2903" s="465"/>
      <c r="BK2903" s="465"/>
      <c r="BL2903" s="465"/>
      <c r="BM2903" s="465"/>
      <c r="BN2903" s="465"/>
      <c r="BO2903" s="483"/>
      <c r="BP2903" s="483"/>
      <c r="BQ2903" s="483"/>
      <c r="BR2903" s="483"/>
      <c r="BS2903" s="483"/>
      <c r="BT2903" s="484"/>
      <c r="BU2903" s="484"/>
      <c r="BV2903" s="484"/>
      <c r="BW2903" s="516"/>
      <c r="BX2903" s="434"/>
      <c r="BY2903" s="490"/>
      <c r="BZ2903" s="491"/>
      <c r="CA2903" s="520"/>
      <c r="CB2903" s="520"/>
      <c r="CC2903" s="520"/>
      <c r="CD2903" s="520"/>
      <c r="CE2903" s="520"/>
      <c r="CF2903" s="520"/>
    </row>
    <row r="2904" spans="1:84" ht="13.8" thickBot="1" x14ac:dyDescent="0.3">
      <c r="A2904" s="133"/>
      <c r="B2904" s="134"/>
      <c r="C2904" s="429"/>
      <c r="D2904" s="136"/>
      <c r="E2904" s="136"/>
      <c r="F2904" s="438"/>
      <c r="G2904" s="136"/>
      <c r="H2904" s="139"/>
      <c r="I2904" s="430"/>
      <c r="J2904" s="431"/>
      <c r="K2904" s="432"/>
      <c r="L2904" s="428"/>
      <c r="M2904" s="500"/>
      <c r="N2904" s="518"/>
      <c r="O2904" s="501"/>
      <c r="P2904" s="501"/>
      <c r="Q2904" s="519"/>
      <c r="R2904" s="502"/>
      <c r="S2904" s="502"/>
      <c r="T2904" s="503"/>
      <c r="U2904" s="504"/>
      <c r="V2904" s="505"/>
      <c r="W2904" s="505"/>
      <c r="X2904" s="505"/>
      <c r="Y2904" s="505"/>
      <c r="Z2904" s="506"/>
      <c r="AA2904" s="507"/>
      <c r="AB2904" s="508"/>
      <c r="AC2904" s="513"/>
      <c r="AD2904" s="508"/>
      <c r="AE2904" s="507"/>
      <c r="AF2904" s="513"/>
      <c r="AG2904" s="507"/>
      <c r="AH2904" s="508"/>
      <c r="AI2904" s="509"/>
      <c r="AJ2904" s="507"/>
      <c r="AK2904" s="507"/>
      <c r="AL2904" s="510"/>
      <c r="AM2904" s="511"/>
      <c r="AN2904" s="512"/>
      <c r="AO2904" s="511"/>
      <c r="AP2904" s="507"/>
      <c r="AQ2904" s="512"/>
      <c r="AR2904" s="513"/>
      <c r="AS2904" s="508"/>
      <c r="AT2904" s="511"/>
      <c r="AU2904" s="511"/>
      <c r="AV2904" s="511"/>
      <c r="AW2904" s="511"/>
      <c r="AX2904" s="511"/>
      <c r="AY2904" s="511"/>
      <c r="AZ2904" s="514"/>
      <c r="BA2904" s="515"/>
      <c r="BB2904" s="507"/>
      <c r="BC2904" s="505"/>
      <c r="BD2904" s="524"/>
      <c r="BE2904" s="506"/>
      <c r="BF2904" s="482"/>
      <c r="BG2904" s="483"/>
      <c r="BH2904" s="483"/>
      <c r="BI2904" s="465"/>
      <c r="BJ2904" s="465"/>
      <c r="BK2904" s="465"/>
      <c r="BL2904" s="465"/>
      <c r="BM2904" s="465"/>
      <c r="BN2904" s="465"/>
      <c r="BO2904" s="483"/>
      <c r="BP2904" s="483"/>
      <c r="BQ2904" s="483"/>
      <c r="BR2904" s="483"/>
      <c r="BS2904" s="483"/>
      <c r="BT2904" s="484"/>
      <c r="BU2904" s="484"/>
      <c r="BV2904" s="484"/>
      <c r="BW2904" s="516"/>
      <c r="BX2904" s="434"/>
      <c r="BY2904" s="490"/>
      <c r="BZ2904" s="491"/>
      <c r="CA2904" s="520"/>
      <c r="CB2904" s="520"/>
      <c r="CC2904" s="520"/>
      <c r="CD2904" s="520"/>
      <c r="CE2904" s="520"/>
      <c r="CF2904" s="520"/>
    </row>
    <row r="2905" spans="1:84" ht="13.8" thickBot="1" x14ac:dyDescent="0.3">
      <c r="A2905" s="133"/>
      <c r="B2905" s="134"/>
      <c r="C2905" s="429"/>
      <c r="D2905" s="136"/>
      <c r="E2905" s="136"/>
      <c r="F2905" s="438"/>
      <c r="G2905" s="136"/>
      <c r="H2905" s="139"/>
      <c r="I2905" s="430"/>
      <c r="J2905" s="431"/>
      <c r="K2905" s="432"/>
      <c r="L2905" s="428"/>
      <c r="M2905" s="500"/>
      <c r="N2905" s="518"/>
      <c r="O2905" s="501"/>
      <c r="P2905" s="501"/>
      <c r="Q2905" s="519"/>
      <c r="R2905" s="502"/>
      <c r="S2905" s="502"/>
      <c r="T2905" s="503"/>
      <c r="U2905" s="504"/>
      <c r="V2905" s="505"/>
      <c r="W2905" s="505"/>
      <c r="X2905" s="505"/>
      <c r="Y2905" s="505"/>
      <c r="Z2905" s="506"/>
      <c r="AA2905" s="507"/>
      <c r="AB2905" s="508"/>
      <c r="AC2905" s="513"/>
      <c r="AD2905" s="508"/>
      <c r="AE2905" s="507"/>
      <c r="AF2905" s="513"/>
      <c r="AG2905" s="507"/>
      <c r="AH2905" s="508"/>
      <c r="AI2905" s="509"/>
      <c r="AJ2905" s="507"/>
      <c r="AK2905" s="507"/>
      <c r="AL2905" s="510"/>
      <c r="AM2905" s="511"/>
      <c r="AN2905" s="512"/>
      <c r="AO2905" s="511"/>
      <c r="AP2905" s="507"/>
      <c r="AQ2905" s="512"/>
      <c r="AR2905" s="513"/>
      <c r="AS2905" s="508"/>
      <c r="AT2905" s="511"/>
      <c r="AU2905" s="511"/>
      <c r="AV2905" s="511"/>
      <c r="AW2905" s="511"/>
      <c r="AX2905" s="511"/>
      <c r="AY2905" s="511"/>
      <c r="AZ2905" s="514"/>
      <c r="BA2905" s="515"/>
      <c r="BB2905" s="507"/>
      <c r="BC2905" s="505"/>
      <c r="BD2905" s="524"/>
      <c r="BE2905" s="506"/>
      <c r="BF2905" s="482"/>
      <c r="BG2905" s="483"/>
      <c r="BH2905" s="483"/>
      <c r="BI2905" s="465"/>
      <c r="BJ2905" s="465"/>
      <c r="BK2905" s="465"/>
      <c r="BL2905" s="465"/>
      <c r="BM2905" s="465"/>
      <c r="BN2905" s="465"/>
      <c r="BO2905" s="483"/>
      <c r="BP2905" s="483"/>
      <c r="BQ2905" s="483"/>
      <c r="BR2905" s="483"/>
      <c r="BS2905" s="483"/>
      <c r="BT2905" s="484"/>
      <c r="BU2905" s="484"/>
      <c r="BV2905" s="484"/>
      <c r="BW2905" s="516"/>
      <c r="BX2905" s="434"/>
      <c r="BY2905" s="490"/>
      <c r="BZ2905" s="491"/>
      <c r="CA2905" s="520"/>
      <c r="CB2905" s="520"/>
      <c r="CC2905" s="520"/>
      <c r="CD2905" s="520"/>
      <c r="CE2905" s="520"/>
      <c r="CF2905" s="520"/>
    </row>
    <row r="2906" spans="1:84" ht="13.8" thickBot="1" x14ac:dyDescent="0.3">
      <c r="A2906" s="133"/>
      <c r="B2906" s="134"/>
      <c r="C2906" s="429"/>
      <c r="D2906" s="136"/>
      <c r="E2906" s="136"/>
      <c r="F2906" s="438"/>
      <c r="G2906" s="136"/>
      <c r="H2906" s="139"/>
      <c r="I2906" s="430"/>
      <c r="J2906" s="431"/>
      <c r="K2906" s="432"/>
      <c r="L2906" s="428"/>
      <c r="M2906" s="500"/>
      <c r="N2906" s="518"/>
      <c r="O2906" s="501"/>
      <c r="P2906" s="501"/>
      <c r="Q2906" s="519"/>
      <c r="R2906" s="502"/>
      <c r="S2906" s="502"/>
      <c r="T2906" s="503"/>
      <c r="U2906" s="504"/>
      <c r="V2906" s="505"/>
      <c r="W2906" s="505"/>
      <c r="X2906" s="505"/>
      <c r="Y2906" s="505"/>
      <c r="Z2906" s="506"/>
      <c r="AA2906" s="507"/>
      <c r="AB2906" s="508"/>
      <c r="AC2906" s="513"/>
      <c r="AD2906" s="508"/>
      <c r="AE2906" s="507"/>
      <c r="AF2906" s="513"/>
      <c r="AG2906" s="507"/>
      <c r="AH2906" s="508"/>
      <c r="AI2906" s="509"/>
      <c r="AJ2906" s="507"/>
      <c r="AK2906" s="507"/>
      <c r="AL2906" s="510"/>
      <c r="AM2906" s="511"/>
      <c r="AN2906" s="512"/>
      <c r="AO2906" s="511"/>
      <c r="AP2906" s="507"/>
      <c r="AQ2906" s="512"/>
      <c r="AR2906" s="513"/>
      <c r="AS2906" s="508"/>
      <c r="AT2906" s="511"/>
      <c r="AU2906" s="511"/>
      <c r="AV2906" s="511"/>
      <c r="AW2906" s="511"/>
      <c r="AX2906" s="511"/>
      <c r="AY2906" s="511"/>
      <c r="AZ2906" s="514"/>
      <c r="BA2906" s="515"/>
      <c r="BB2906" s="507"/>
      <c r="BC2906" s="505"/>
      <c r="BD2906" s="524"/>
      <c r="BE2906" s="506"/>
      <c r="BF2906" s="482"/>
      <c r="BG2906" s="483"/>
      <c r="BH2906" s="483"/>
      <c r="BI2906" s="465"/>
      <c r="BJ2906" s="465"/>
      <c r="BK2906" s="465"/>
      <c r="BL2906" s="465"/>
      <c r="BM2906" s="465"/>
      <c r="BN2906" s="465"/>
      <c r="BO2906" s="483"/>
      <c r="BP2906" s="483"/>
      <c r="BQ2906" s="483"/>
      <c r="BR2906" s="483"/>
      <c r="BS2906" s="483"/>
      <c r="BT2906" s="484"/>
      <c r="BU2906" s="484"/>
      <c r="BV2906" s="484"/>
      <c r="BW2906" s="516"/>
      <c r="BX2906" s="434"/>
      <c r="BY2906" s="490"/>
      <c r="BZ2906" s="491"/>
      <c r="CA2906" s="520"/>
      <c r="CB2906" s="520"/>
      <c r="CC2906" s="520"/>
      <c r="CD2906" s="520"/>
      <c r="CE2906" s="520"/>
      <c r="CF2906" s="520"/>
    </row>
    <row r="2907" spans="1:84" ht="13.8" thickBot="1" x14ac:dyDescent="0.3">
      <c r="A2907" s="133"/>
      <c r="B2907" s="134"/>
      <c r="C2907" s="429"/>
      <c r="D2907" s="136"/>
      <c r="E2907" s="136"/>
      <c r="F2907" s="438"/>
      <c r="G2907" s="136"/>
      <c r="H2907" s="139"/>
      <c r="I2907" s="430"/>
      <c r="J2907" s="431"/>
      <c r="K2907" s="432"/>
      <c r="L2907" s="428"/>
      <c r="M2907" s="500"/>
      <c r="N2907" s="518"/>
      <c r="O2907" s="501"/>
      <c r="P2907" s="501"/>
      <c r="Q2907" s="519"/>
      <c r="R2907" s="502"/>
      <c r="S2907" s="502"/>
      <c r="T2907" s="503"/>
      <c r="U2907" s="504"/>
      <c r="V2907" s="505"/>
      <c r="W2907" s="505"/>
      <c r="X2907" s="505"/>
      <c r="Y2907" s="505"/>
      <c r="Z2907" s="506"/>
      <c r="AA2907" s="507"/>
      <c r="AB2907" s="508"/>
      <c r="AC2907" s="513"/>
      <c r="AD2907" s="508"/>
      <c r="AE2907" s="507"/>
      <c r="AF2907" s="513"/>
      <c r="AG2907" s="507"/>
      <c r="AH2907" s="508"/>
      <c r="AI2907" s="509"/>
      <c r="AJ2907" s="507"/>
      <c r="AK2907" s="507"/>
      <c r="AL2907" s="510"/>
      <c r="AM2907" s="511"/>
      <c r="AN2907" s="512"/>
      <c r="AO2907" s="511"/>
      <c r="AP2907" s="507"/>
      <c r="AQ2907" s="512"/>
      <c r="AR2907" s="513"/>
      <c r="AS2907" s="508"/>
      <c r="AT2907" s="511"/>
      <c r="AU2907" s="511"/>
      <c r="AV2907" s="511"/>
      <c r="AW2907" s="511"/>
      <c r="AX2907" s="511"/>
      <c r="AY2907" s="511"/>
      <c r="AZ2907" s="514"/>
      <c r="BA2907" s="515"/>
      <c r="BB2907" s="507"/>
      <c r="BC2907" s="505"/>
      <c r="BD2907" s="524"/>
      <c r="BE2907" s="506"/>
      <c r="BF2907" s="482"/>
      <c r="BG2907" s="483"/>
      <c r="BH2907" s="483"/>
      <c r="BI2907" s="465"/>
      <c r="BJ2907" s="465"/>
      <c r="BK2907" s="465"/>
      <c r="BL2907" s="465"/>
      <c r="BM2907" s="465"/>
      <c r="BN2907" s="465"/>
      <c r="BO2907" s="483"/>
      <c r="BP2907" s="483"/>
      <c r="BQ2907" s="483"/>
      <c r="BR2907" s="483"/>
      <c r="BS2907" s="483"/>
      <c r="BT2907" s="484"/>
      <c r="BU2907" s="484"/>
      <c r="BV2907" s="484"/>
      <c r="BW2907" s="516"/>
      <c r="BX2907" s="434"/>
      <c r="BY2907" s="490"/>
      <c r="BZ2907" s="491"/>
      <c r="CA2907" s="520"/>
      <c r="CB2907" s="520"/>
      <c r="CC2907" s="520"/>
      <c r="CD2907" s="520"/>
      <c r="CE2907" s="520"/>
      <c r="CF2907" s="520"/>
    </row>
    <row r="2908" spans="1:84" ht="13.8" thickBot="1" x14ac:dyDescent="0.3">
      <c r="A2908" s="133"/>
      <c r="B2908" s="134"/>
      <c r="C2908" s="429"/>
      <c r="D2908" s="136"/>
      <c r="E2908" s="136"/>
      <c r="F2908" s="438"/>
      <c r="G2908" s="136"/>
      <c r="H2908" s="139"/>
      <c r="I2908" s="430"/>
      <c r="J2908" s="431"/>
      <c r="K2908" s="432"/>
      <c r="L2908" s="428"/>
      <c r="M2908" s="500"/>
      <c r="N2908" s="518"/>
      <c r="O2908" s="501"/>
      <c r="P2908" s="501"/>
      <c r="Q2908" s="519"/>
      <c r="R2908" s="502"/>
      <c r="S2908" s="502"/>
      <c r="T2908" s="503"/>
      <c r="U2908" s="504"/>
      <c r="V2908" s="505"/>
      <c r="W2908" s="505"/>
      <c r="X2908" s="505"/>
      <c r="Y2908" s="505"/>
      <c r="Z2908" s="506"/>
      <c r="AA2908" s="507"/>
      <c r="AB2908" s="508"/>
      <c r="AC2908" s="513"/>
      <c r="AD2908" s="508"/>
      <c r="AE2908" s="507"/>
      <c r="AF2908" s="513"/>
      <c r="AG2908" s="507"/>
      <c r="AH2908" s="508"/>
      <c r="AI2908" s="509"/>
      <c r="AJ2908" s="507"/>
      <c r="AK2908" s="507"/>
      <c r="AL2908" s="510"/>
      <c r="AM2908" s="511"/>
      <c r="AN2908" s="512"/>
      <c r="AO2908" s="511"/>
      <c r="AP2908" s="507"/>
      <c r="AQ2908" s="512"/>
      <c r="AR2908" s="513"/>
      <c r="AS2908" s="508"/>
      <c r="AT2908" s="511"/>
      <c r="AU2908" s="511"/>
      <c r="AV2908" s="511"/>
      <c r="AW2908" s="511"/>
      <c r="AX2908" s="511"/>
      <c r="AY2908" s="511"/>
      <c r="AZ2908" s="514"/>
      <c r="BA2908" s="515"/>
      <c r="BB2908" s="507"/>
      <c r="BC2908" s="505"/>
      <c r="BD2908" s="524"/>
      <c r="BE2908" s="506"/>
      <c r="BF2908" s="482"/>
      <c r="BG2908" s="483"/>
      <c r="BH2908" s="483"/>
      <c r="BI2908" s="465"/>
      <c r="BJ2908" s="465"/>
      <c r="BK2908" s="465"/>
      <c r="BL2908" s="465"/>
      <c r="BM2908" s="465"/>
      <c r="BN2908" s="465"/>
      <c r="BO2908" s="483"/>
      <c r="BP2908" s="483"/>
      <c r="BQ2908" s="483"/>
      <c r="BR2908" s="483"/>
      <c r="BS2908" s="483"/>
      <c r="BT2908" s="484"/>
      <c r="BU2908" s="484"/>
      <c r="BV2908" s="484"/>
      <c r="BW2908" s="516"/>
      <c r="BX2908" s="434"/>
      <c r="BY2908" s="490"/>
      <c r="BZ2908" s="491"/>
      <c r="CA2908" s="520"/>
      <c r="CB2908" s="520"/>
      <c r="CC2908" s="520"/>
      <c r="CD2908" s="520"/>
      <c r="CE2908" s="520"/>
      <c r="CF2908" s="520"/>
    </row>
    <row r="2909" spans="1:84" ht="13.8" thickBot="1" x14ac:dyDescent="0.3">
      <c r="A2909" s="133"/>
      <c r="B2909" s="134"/>
      <c r="C2909" s="429"/>
      <c r="D2909" s="136"/>
      <c r="E2909" s="136"/>
      <c r="F2909" s="438"/>
      <c r="G2909" s="136"/>
      <c r="H2909" s="139"/>
      <c r="I2909" s="430"/>
      <c r="J2909" s="431"/>
      <c r="K2909" s="432"/>
      <c r="L2909" s="428"/>
      <c r="M2909" s="500"/>
      <c r="N2909" s="518"/>
      <c r="O2909" s="501"/>
      <c r="P2909" s="501"/>
      <c r="Q2909" s="519"/>
      <c r="R2909" s="502"/>
      <c r="S2909" s="502"/>
      <c r="T2909" s="503"/>
      <c r="U2909" s="504"/>
      <c r="V2909" s="505"/>
      <c r="W2909" s="505"/>
      <c r="X2909" s="505"/>
      <c r="Y2909" s="505"/>
      <c r="Z2909" s="506"/>
      <c r="AA2909" s="507"/>
      <c r="AB2909" s="508"/>
      <c r="AC2909" s="513"/>
      <c r="AD2909" s="508"/>
      <c r="AE2909" s="507"/>
      <c r="AF2909" s="513"/>
      <c r="AG2909" s="507"/>
      <c r="AH2909" s="508"/>
      <c r="AI2909" s="509"/>
      <c r="AJ2909" s="507"/>
      <c r="AK2909" s="507"/>
      <c r="AL2909" s="510"/>
      <c r="AM2909" s="511"/>
      <c r="AN2909" s="512"/>
      <c r="AO2909" s="511"/>
      <c r="AP2909" s="507"/>
      <c r="AQ2909" s="512"/>
      <c r="AR2909" s="513"/>
      <c r="AS2909" s="508"/>
      <c r="AT2909" s="511"/>
      <c r="AU2909" s="511"/>
      <c r="AV2909" s="511"/>
      <c r="AW2909" s="511"/>
      <c r="AX2909" s="511"/>
      <c r="AY2909" s="511"/>
      <c r="AZ2909" s="514"/>
      <c r="BA2909" s="515"/>
      <c r="BB2909" s="507"/>
      <c r="BC2909" s="505"/>
      <c r="BD2909" s="524"/>
      <c r="BE2909" s="506"/>
      <c r="BF2909" s="482"/>
      <c r="BG2909" s="483"/>
      <c r="BH2909" s="483"/>
      <c r="BI2909" s="465"/>
      <c r="BJ2909" s="465"/>
      <c r="BK2909" s="465"/>
      <c r="BL2909" s="465"/>
      <c r="BM2909" s="465"/>
      <c r="BN2909" s="465"/>
      <c r="BO2909" s="483"/>
      <c r="BP2909" s="483"/>
      <c r="BQ2909" s="483"/>
      <c r="BR2909" s="483"/>
      <c r="BS2909" s="483"/>
      <c r="BT2909" s="484"/>
      <c r="BU2909" s="484"/>
      <c r="BV2909" s="484"/>
      <c r="BW2909" s="516"/>
      <c r="BX2909" s="434"/>
      <c r="BY2909" s="490"/>
      <c r="BZ2909" s="491"/>
      <c r="CA2909" s="520"/>
      <c r="CB2909" s="520"/>
      <c r="CC2909" s="520"/>
      <c r="CD2909" s="520"/>
      <c r="CE2909" s="520"/>
      <c r="CF2909" s="520"/>
    </row>
    <row r="2910" spans="1:84" ht="13.8" thickBot="1" x14ac:dyDescent="0.3">
      <c r="A2910" s="133"/>
      <c r="B2910" s="134"/>
      <c r="C2910" s="429"/>
      <c r="D2910" s="136"/>
      <c r="E2910" s="136"/>
      <c r="F2910" s="438"/>
      <c r="G2910" s="136"/>
      <c r="H2910" s="139"/>
      <c r="I2910" s="430"/>
      <c r="J2910" s="431"/>
      <c r="K2910" s="432"/>
      <c r="L2910" s="428"/>
      <c r="M2910" s="500"/>
      <c r="N2910" s="518"/>
      <c r="O2910" s="501"/>
      <c r="P2910" s="501"/>
      <c r="Q2910" s="519"/>
      <c r="R2910" s="502"/>
      <c r="S2910" s="502"/>
      <c r="T2910" s="503"/>
      <c r="U2910" s="504"/>
      <c r="V2910" s="505"/>
      <c r="W2910" s="505"/>
      <c r="X2910" s="505"/>
      <c r="Y2910" s="505"/>
      <c r="Z2910" s="506"/>
      <c r="AA2910" s="507"/>
      <c r="AB2910" s="508"/>
      <c r="AC2910" s="513"/>
      <c r="AD2910" s="508"/>
      <c r="AE2910" s="507"/>
      <c r="AF2910" s="513"/>
      <c r="AG2910" s="507"/>
      <c r="AH2910" s="508"/>
      <c r="AI2910" s="509"/>
      <c r="AJ2910" s="507"/>
      <c r="AK2910" s="507"/>
      <c r="AL2910" s="510"/>
      <c r="AM2910" s="511"/>
      <c r="AN2910" s="512"/>
      <c r="AO2910" s="511"/>
      <c r="AP2910" s="507"/>
      <c r="AQ2910" s="512"/>
      <c r="AR2910" s="513"/>
      <c r="AS2910" s="508"/>
      <c r="AT2910" s="511"/>
      <c r="AU2910" s="511"/>
      <c r="AV2910" s="511"/>
      <c r="AW2910" s="511"/>
      <c r="AX2910" s="511"/>
      <c r="AY2910" s="511"/>
      <c r="AZ2910" s="514"/>
      <c r="BA2910" s="515"/>
      <c r="BB2910" s="507"/>
      <c r="BC2910" s="505"/>
      <c r="BD2910" s="524"/>
      <c r="BE2910" s="506"/>
      <c r="BF2910" s="482"/>
      <c r="BG2910" s="483"/>
      <c r="BH2910" s="483"/>
      <c r="BI2910" s="465"/>
      <c r="BJ2910" s="465"/>
      <c r="BK2910" s="465"/>
      <c r="BL2910" s="465"/>
      <c r="BM2910" s="465"/>
      <c r="BN2910" s="465"/>
      <c r="BO2910" s="483"/>
      <c r="BP2910" s="483"/>
      <c r="BQ2910" s="483"/>
      <c r="BR2910" s="483"/>
      <c r="BS2910" s="483"/>
      <c r="BT2910" s="484"/>
      <c r="BU2910" s="484"/>
      <c r="BV2910" s="484"/>
      <c r="BW2910" s="516"/>
      <c r="BX2910" s="434"/>
      <c r="BY2910" s="490"/>
      <c r="BZ2910" s="491"/>
      <c r="CA2910" s="520"/>
      <c r="CB2910" s="520"/>
      <c r="CC2910" s="520"/>
      <c r="CD2910" s="520"/>
      <c r="CE2910" s="520"/>
      <c r="CF2910" s="520"/>
    </row>
    <row r="2911" spans="1:84" ht="13.8" thickBot="1" x14ac:dyDescent="0.3">
      <c r="A2911" s="133"/>
      <c r="B2911" s="134"/>
      <c r="C2911" s="429"/>
      <c r="D2911" s="136"/>
      <c r="E2911" s="136"/>
      <c r="F2911" s="438"/>
      <c r="G2911" s="136"/>
      <c r="H2911" s="139"/>
      <c r="I2911" s="430"/>
      <c r="J2911" s="431"/>
      <c r="K2911" s="432"/>
      <c r="L2911" s="428"/>
      <c r="M2911" s="500"/>
      <c r="N2911" s="518"/>
      <c r="O2911" s="501"/>
      <c r="P2911" s="501"/>
      <c r="Q2911" s="519"/>
      <c r="R2911" s="502"/>
      <c r="S2911" s="502"/>
      <c r="T2911" s="503"/>
      <c r="U2911" s="504"/>
      <c r="V2911" s="505"/>
      <c r="W2911" s="505"/>
      <c r="X2911" s="505"/>
      <c r="Y2911" s="505"/>
      <c r="Z2911" s="506"/>
      <c r="AA2911" s="507"/>
      <c r="AB2911" s="508"/>
      <c r="AC2911" s="513"/>
      <c r="AD2911" s="508"/>
      <c r="AE2911" s="507"/>
      <c r="AF2911" s="513"/>
      <c r="AG2911" s="507"/>
      <c r="AH2911" s="508"/>
      <c r="AI2911" s="509"/>
      <c r="AJ2911" s="507"/>
      <c r="AK2911" s="507"/>
      <c r="AL2911" s="510"/>
      <c r="AM2911" s="511"/>
      <c r="AN2911" s="512"/>
      <c r="AO2911" s="511"/>
      <c r="AP2911" s="507"/>
      <c r="AQ2911" s="512"/>
      <c r="AR2911" s="513"/>
      <c r="AS2911" s="508"/>
      <c r="AT2911" s="511"/>
      <c r="AU2911" s="511"/>
      <c r="AV2911" s="511"/>
      <c r="AW2911" s="511"/>
      <c r="AX2911" s="511"/>
      <c r="AY2911" s="511"/>
      <c r="AZ2911" s="514"/>
      <c r="BA2911" s="515"/>
      <c r="BB2911" s="507"/>
      <c r="BC2911" s="505"/>
      <c r="BD2911" s="524"/>
      <c r="BE2911" s="506"/>
      <c r="BF2911" s="482"/>
      <c r="BG2911" s="483"/>
      <c r="BH2911" s="483"/>
      <c r="BI2911" s="465"/>
      <c r="BJ2911" s="465"/>
      <c r="BK2911" s="465"/>
      <c r="BL2911" s="465"/>
      <c r="BM2911" s="465"/>
      <c r="BN2911" s="465"/>
      <c r="BO2911" s="483"/>
      <c r="BP2911" s="483"/>
      <c r="BQ2911" s="483"/>
      <c r="BR2911" s="483"/>
      <c r="BS2911" s="483"/>
      <c r="BT2911" s="484"/>
      <c r="BU2911" s="484"/>
      <c r="BV2911" s="484"/>
      <c r="BW2911" s="516"/>
      <c r="BX2911" s="434"/>
      <c r="BY2911" s="490"/>
      <c r="BZ2911" s="491"/>
      <c r="CA2911" s="520"/>
      <c r="CB2911" s="520"/>
      <c r="CC2911" s="520"/>
      <c r="CD2911" s="520"/>
      <c r="CE2911" s="520"/>
      <c r="CF2911" s="520"/>
    </row>
    <row r="2912" spans="1:84" ht="13.8" thickBot="1" x14ac:dyDescent="0.3">
      <c r="A2912" s="133"/>
      <c r="B2912" s="134"/>
      <c r="C2912" s="429"/>
      <c r="D2912" s="136"/>
      <c r="E2912" s="136"/>
      <c r="F2912" s="438"/>
      <c r="G2912" s="136"/>
      <c r="H2912" s="139"/>
      <c r="I2912" s="430"/>
      <c r="J2912" s="431"/>
      <c r="K2912" s="432"/>
      <c r="L2912" s="428"/>
      <c r="M2912" s="500"/>
      <c r="N2912" s="518"/>
      <c r="O2912" s="501"/>
      <c r="P2912" s="501"/>
      <c r="Q2912" s="519"/>
      <c r="R2912" s="502"/>
      <c r="S2912" s="502"/>
      <c r="T2912" s="503"/>
      <c r="U2912" s="504"/>
      <c r="V2912" s="505"/>
      <c r="W2912" s="505"/>
      <c r="X2912" s="505"/>
      <c r="Y2912" s="505"/>
      <c r="Z2912" s="506"/>
      <c r="AA2912" s="507"/>
      <c r="AB2912" s="508"/>
      <c r="AC2912" s="513"/>
      <c r="AD2912" s="508"/>
      <c r="AE2912" s="507"/>
      <c r="AF2912" s="513"/>
      <c r="AG2912" s="507"/>
      <c r="AH2912" s="508"/>
      <c r="AI2912" s="509"/>
      <c r="AJ2912" s="507"/>
      <c r="AK2912" s="507"/>
      <c r="AL2912" s="510"/>
      <c r="AM2912" s="511"/>
      <c r="AN2912" s="512"/>
      <c r="AO2912" s="511"/>
      <c r="AP2912" s="507"/>
      <c r="AQ2912" s="512"/>
      <c r="AR2912" s="513"/>
      <c r="AS2912" s="508"/>
      <c r="AT2912" s="511"/>
      <c r="AU2912" s="511"/>
      <c r="AV2912" s="511"/>
      <c r="AW2912" s="511"/>
      <c r="AX2912" s="511"/>
      <c r="AY2912" s="511"/>
      <c r="AZ2912" s="514"/>
      <c r="BA2912" s="515"/>
      <c r="BB2912" s="507"/>
      <c r="BC2912" s="505"/>
      <c r="BD2912" s="524"/>
      <c r="BE2912" s="506"/>
      <c r="BF2912" s="482"/>
      <c r="BG2912" s="483"/>
      <c r="BH2912" s="483"/>
      <c r="BI2912" s="465"/>
      <c r="BJ2912" s="465"/>
      <c r="BK2912" s="465"/>
      <c r="BL2912" s="465"/>
      <c r="BM2912" s="465"/>
      <c r="BN2912" s="465"/>
      <c r="BO2912" s="483"/>
      <c r="BP2912" s="483"/>
      <c r="BQ2912" s="483"/>
      <c r="BR2912" s="483"/>
      <c r="BS2912" s="483"/>
      <c r="BT2912" s="484"/>
      <c r="BU2912" s="484"/>
      <c r="BV2912" s="484"/>
      <c r="BW2912" s="516"/>
      <c r="BX2912" s="434"/>
      <c r="BY2912" s="490"/>
      <c r="BZ2912" s="491"/>
      <c r="CA2912" s="520"/>
      <c r="CB2912" s="520"/>
      <c r="CC2912" s="520"/>
      <c r="CD2912" s="520"/>
      <c r="CE2912" s="520"/>
      <c r="CF2912" s="520"/>
    </row>
    <row r="2913" spans="1:84" ht="13.8" thickBot="1" x14ac:dyDescent="0.3">
      <c r="A2913" s="133"/>
      <c r="B2913" s="134"/>
      <c r="C2913" s="429"/>
      <c r="D2913" s="136"/>
      <c r="E2913" s="136"/>
      <c r="F2913" s="438"/>
      <c r="G2913" s="136"/>
      <c r="H2913" s="139"/>
      <c r="I2913" s="430"/>
      <c r="J2913" s="431"/>
      <c r="K2913" s="432"/>
      <c r="L2913" s="428"/>
      <c r="M2913" s="500"/>
      <c r="N2913" s="518"/>
      <c r="O2913" s="501"/>
      <c r="P2913" s="501"/>
      <c r="Q2913" s="519"/>
      <c r="R2913" s="502"/>
      <c r="S2913" s="502"/>
      <c r="T2913" s="503"/>
      <c r="U2913" s="504"/>
      <c r="V2913" s="505"/>
      <c r="W2913" s="505"/>
      <c r="X2913" s="505"/>
      <c r="Y2913" s="505"/>
      <c r="Z2913" s="506"/>
      <c r="AA2913" s="507"/>
      <c r="AB2913" s="508"/>
      <c r="AC2913" s="513"/>
      <c r="AD2913" s="508"/>
      <c r="AE2913" s="507"/>
      <c r="AF2913" s="513"/>
      <c r="AG2913" s="507"/>
      <c r="AH2913" s="508"/>
      <c r="AI2913" s="509"/>
      <c r="AJ2913" s="507"/>
      <c r="AK2913" s="507"/>
      <c r="AL2913" s="510"/>
      <c r="AM2913" s="511"/>
      <c r="AN2913" s="512"/>
      <c r="AO2913" s="511"/>
      <c r="AP2913" s="507"/>
      <c r="AQ2913" s="512"/>
      <c r="AR2913" s="513"/>
      <c r="AS2913" s="508"/>
      <c r="AT2913" s="511"/>
      <c r="AU2913" s="511"/>
      <c r="AV2913" s="511"/>
      <c r="AW2913" s="511"/>
      <c r="AX2913" s="511"/>
      <c r="AY2913" s="511"/>
      <c r="AZ2913" s="514"/>
      <c r="BA2913" s="515"/>
      <c r="BB2913" s="507"/>
      <c r="BC2913" s="505"/>
      <c r="BD2913" s="524"/>
      <c r="BE2913" s="506"/>
      <c r="BF2913" s="482"/>
      <c r="BG2913" s="483"/>
      <c r="BH2913" s="483"/>
      <c r="BI2913" s="465"/>
      <c r="BJ2913" s="465"/>
      <c r="BK2913" s="465"/>
      <c r="BL2913" s="465"/>
      <c r="BM2913" s="465"/>
      <c r="BN2913" s="465"/>
      <c r="BO2913" s="483"/>
      <c r="BP2913" s="483"/>
      <c r="BQ2913" s="483"/>
      <c r="BR2913" s="483"/>
      <c r="BS2913" s="483"/>
      <c r="BT2913" s="484"/>
      <c r="BU2913" s="484"/>
      <c r="BV2913" s="484"/>
      <c r="BW2913" s="516"/>
      <c r="BX2913" s="434"/>
      <c r="BY2913" s="490"/>
      <c r="BZ2913" s="491"/>
      <c r="CA2913" s="520"/>
      <c r="CB2913" s="520"/>
      <c r="CC2913" s="520"/>
      <c r="CD2913" s="520"/>
      <c r="CE2913" s="520"/>
      <c r="CF2913" s="520"/>
    </row>
    <row r="2914" spans="1:84" ht="13.8" thickBot="1" x14ac:dyDescent="0.3">
      <c r="A2914" s="133"/>
      <c r="B2914" s="134"/>
      <c r="C2914" s="429"/>
      <c r="D2914" s="136"/>
      <c r="E2914" s="136"/>
      <c r="F2914" s="438"/>
      <c r="G2914" s="136"/>
      <c r="H2914" s="139"/>
      <c r="I2914" s="430"/>
      <c r="J2914" s="431"/>
      <c r="K2914" s="432"/>
      <c r="L2914" s="428"/>
      <c r="M2914" s="500"/>
      <c r="N2914" s="518"/>
      <c r="O2914" s="501"/>
      <c r="P2914" s="501"/>
      <c r="Q2914" s="519"/>
      <c r="R2914" s="502"/>
      <c r="S2914" s="502"/>
      <c r="T2914" s="503"/>
      <c r="U2914" s="504"/>
      <c r="V2914" s="505"/>
      <c r="W2914" s="505"/>
      <c r="X2914" s="505"/>
      <c r="Y2914" s="505"/>
      <c r="Z2914" s="506"/>
      <c r="AA2914" s="507"/>
      <c r="AB2914" s="508"/>
      <c r="AC2914" s="513"/>
      <c r="AD2914" s="508"/>
      <c r="AE2914" s="507"/>
      <c r="AF2914" s="513"/>
      <c r="AG2914" s="507"/>
      <c r="AH2914" s="508"/>
      <c r="AI2914" s="509"/>
      <c r="AJ2914" s="507"/>
      <c r="AK2914" s="507"/>
      <c r="AL2914" s="510"/>
      <c r="AM2914" s="511"/>
      <c r="AN2914" s="512"/>
      <c r="AO2914" s="511"/>
      <c r="AP2914" s="507"/>
      <c r="AQ2914" s="512"/>
      <c r="AR2914" s="513"/>
      <c r="AS2914" s="508"/>
      <c r="AT2914" s="511"/>
      <c r="AU2914" s="511"/>
      <c r="AV2914" s="511"/>
      <c r="AW2914" s="511"/>
      <c r="AX2914" s="511"/>
      <c r="AY2914" s="511"/>
      <c r="AZ2914" s="514"/>
      <c r="BA2914" s="515"/>
      <c r="BB2914" s="507"/>
      <c r="BC2914" s="505"/>
      <c r="BD2914" s="524"/>
      <c r="BE2914" s="506"/>
      <c r="BF2914" s="482"/>
      <c r="BG2914" s="483"/>
      <c r="BH2914" s="483"/>
      <c r="BI2914" s="465"/>
      <c r="BJ2914" s="465"/>
      <c r="BK2914" s="465"/>
      <c r="BL2914" s="465"/>
      <c r="BM2914" s="465"/>
      <c r="BN2914" s="465"/>
      <c r="BO2914" s="483"/>
      <c r="BP2914" s="483"/>
      <c r="BQ2914" s="483"/>
      <c r="BR2914" s="483"/>
      <c r="BS2914" s="483"/>
      <c r="BT2914" s="484"/>
      <c r="BU2914" s="484"/>
      <c r="BV2914" s="484"/>
      <c r="BW2914" s="516"/>
      <c r="BX2914" s="434"/>
      <c r="BY2914" s="490"/>
      <c r="BZ2914" s="491"/>
      <c r="CA2914" s="520"/>
      <c r="CB2914" s="520"/>
      <c r="CC2914" s="520"/>
      <c r="CD2914" s="520"/>
      <c r="CE2914" s="520"/>
      <c r="CF2914" s="520"/>
    </row>
    <row r="2915" spans="1:84" ht="13.8" thickBot="1" x14ac:dyDescent="0.3">
      <c r="A2915" s="133"/>
      <c r="B2915" s="134"/>
      <c r="C2915" s="429"/>
      <c r="D2915" s="136"/>
      <c r="E2915" s="136"/>
      <c r="F2915" s="438"/>
      <c r="G2915" s="136"/>
      <c r="H2915" s="139"/>
      <c r="I2915" s="430"/>
      <c r="J2915" s="431"/>
      <c r="K2915" s="432"/>
      <c r="L2915" s="428"/>
      <c r="M2915" s="500"/>
      <c r="N2915" s="518"/>
      <c r="O2915" s="501"/>
      <c r="P2915" s="501"/>
      <c r="Q2915" s="519"/>
      <c r="R2915" s="502"/>
      <c r="S2915" s="502"/>
      <c r="T2915" s="503"/>
      <c r="U2915" s="504"/>
      <c r="V2915" s="505"/>
      <c r="W2915" s="505"/>
      <c r="X2915" s="505"/>
      <c r="Y2915" s="505"/>
      <c r="Z2915" s="506"/>
      <c r="AA2915" s="507"/>
      <c r="AB2915" s="508"/>
      <c r="AC2915" s="513"/>
      <c r="AD2915" s="508"/>
      <c r="AE2915" s="507"/>
      <c r="AF2915" s="513"/>
      <c r="AG2915" s="507"/>
      <c r="AH2915" s="508"/>
      <c r="AI2915" s="509"/>
      <c r="AJ2915" s="507"/>
      <c r="AK2915" s="507"/>
      <c r="AL2915" s="510"/>
      <c r="AM2915" s="511"/>
      <c r="AN2915" s="512"/>
      <c r="AO2915" s="511"/>
      <c r="AP2915" s="507"/>
      <c r="AQ2915" s="512"/>
      <c r="AR2915" s="513"/>
      <c r="AS2915" s="508"/>
      <c r="AT2915" s="511"/>
      <c r="AU2915" s="511"/>
      <c r="AV2915" s="511"/>
      <c r="AW2915" s="511"/>
      <c r="AX2915" s="511"/>
      <c r="AY2915" s="511"/>
      <c r="AZ2915" s="514"/>
      <c r="BA2915" s="515"/>
      <c r="BB2915" s="507"/>
      <c r="BC2915" s="505"/>
      <c r="BD2915" s="524"/>
      <c r="BE2915" s="506"/>
      <c r="BF2915" s="482"/>
      <c r="BG2915" s="483"/>
      <c r="BH2915" s="483"/>
      <c r="BI2915" s="465"/>
      <c r="BJ2915" s="465"/>
      <c r="BK2915" s="465"/>
      <c r="BL2915" s="465"/>
      <c r="BM2915" s="465"/>
      <c r="BN2915" s="465"/>
      <c r="BO2915" s="483"/>
      <c r="BP2915" s="483"/>
      <c r="BQ2915" s="483"/>
      <c r="BR2915" s="483"/>
      <c r="BS2915" s="483"/>
      <c r="BT2915" s="484"/>
      <c r="BU2915" s="484"/>
      <c r="BV2915" s="484"/>
      <c r="BW2915" s="516"/>
      <c r="BX2915" s="434"/>
      <c r="BY2915" s="490"/>
      <c r="BZ2915" s="491"/>
      <c r="CA2915" s="520"/>
      <c r="CB2915" s="520"/>
      <c r="CC2915" s="520"/>
      <c r="CD2915" s="520"/>
      <c r="CE2915" s="520"/>
      <c r="CF2915" s="520"/>
    </row>
    <row r="2916" spans="1:84" ht="13.8" thickBot="1" x14ac:dyDescent="0.3">
      <c r="A2916" s="133"/>
      <c r="B2916" s="134"/>
      <c r="C2916" s="429"/>
      <c r="D2916" s="136"/>
      <c r="E2916" s="136"/>
      <c r="F2916" s="438"/>
      <c r="G2916" s="136"/>
      <c r="H2916" s="139"/>
      <c r="I2916" s="430"/>
      <c r="J2916" s="431"/>
      <c r="K2916" s="432"/>
      <c r="L2916" s="428"/>
      <c r="M2916" s="500"/>
      <c r="N2916" s="518"/>
      <c r="O2916" s="501"/>
      <c r="P2916" s="501"/>
      <c r="Q2916" s="519"/>
      <c r="R2916" s="502"/>
      <c r="S2916" s="502"/>
      <c r="T2916" s="503"/>
      <c r="U2916" s="504"/>
      <c r="V2916" s="505"/>
      <c r="W2916" s="505"/>
      <c r="X2916" s="505"/>
      <c r="Y2916" s="505"/>
      <c r="Z2916" s="506"/>
      <c r="AA2916" s="507"/>
      <c r="AB2916" s="508"/>
      <c r="AC2916" s="513"/>
      <c r="AD2916" s="508"/>
      <c r="AE2916" s="507"/>
      <c r="AF2916" s="513"/>
      <c r="AG2916" s="507"/>
      <c r="AH2916" s="508"/>
      <c r="AI2916" s="509"/>
      <c r="AJ2916" s="507"/>
      <c r="AK2916" s="507"/>
      <c r="AL2916" s="510"/>
      <c r="AM2916" s="511"/>
      <c r="AN2916" s="512"/>
      <c r="AO2916" s="511"/>
      <c r="AP2916" s="507"/>
      <c r="AQ2916" s="512"/>
      <c r="AR2916" s="513"/>
      <c r="AS2916" s="508"/>
      <c r="AT2916" s="511"/>
      <c r="AU2916" s="511"/>
      <c r="AV2916" s="511"/>
      <c r="AW2916" s="511"/>
      <c r="AX2916" s="511"/>
      <c r="AY2916" s="511"/>
      <c r="AZ2916" s="514"/>
      <c r="BA2916" s="515"/>
      <c r="BB2916" s="507"/>
      <c r="BC2916" s="505"/>
      <c r="BD2916" s="524"/>
      <c r="BE2916" s="506"/>
      <c r="BF2916" s="482"/>
      <c r="BG2916" s="483"/>
      <c r="BH2916" s="483"/>
      <c r="BI2916" s="465"/>
      <c r="BJ2916" s="465"/>
      <c r="BK2916" s="465"/>
      <c r="BL2916" s="465"/>
      <c r="BM2916" s="465"/>
      <c r="BN2916" s="465"/>
      <c r="BO2916" s="483"/>
      <c r="BP2916" s="483"/>
      <c r="BQ2916" s="483"/>
      <c r="BR2916" s="483"/>
      <c r="BS2916" s="483"/>
      <c r="BT2916" s="484"/>
      <c r="BU2916" s="484"/>
      <c r="BV2916" s="484"/>
      <c r="BW2916" s="516"/>
      <c r="BX2916" s="434"/>
      <c r="BY2916" s="490"/>
      <c r="BZ2916" s="491"/>
      <c r="CA2916" s="520"/>
      <c r="CB2916" s="520"/>
      <c r="CC2916" s="520"/>
      <c r="CD2916" s="520"/>
      <c r="CE2916" s="520"/>
      <c r="CF2916" s="520"/>
    </row>
    <row r="2917" spans="1:84" ht="13.8" thickBot="1" x14ac:dyDescent="0.3">
      <c r="A2917" s="133"/>
      <c r="B2917" s="134"/>
      <c r="C2917" s="429"/>
      <c r="D2917" s="136"/>
      <c r="E2917" s="136"/>
      <c r="F2917" s="438"/>
      <c r="G2917" s="136"/>
      <c r="H2917" s="139"/>
      <c r="I2917" s="430"/>
      <c r="J2917" s="431"/>
      <c r="K2917" s="432"/>
      <c r="L2917" s="428"/>
      <c r="M2917" s="500"/>
      <c r="N2917" s="518"/>
      <c r="O2917" s="501"/>
      <c r="P2917" s="501"/>
      <c r="Q2917" s="519"/>
      <c r="R2917" s="502"/>
      <c r="S2917" s="502"/>
      <c r="T2917" s="503"/>
      <c r="U2917" s="504"/>
      <c r="V2917" s="505"/>
      <c r="W2917" s="505"/>
      <c r="X2917" s="505"/>
      <c r="Y2917" s="505"/>
      <c r="Z2917" s="506"/>
      <c r="AA2917" s="507"/>
      <c r="AB2917" s="508"/>
      <c r="AC2917" s="513"/>
      <c r="AD2917" s="508"/>
      <c r="AE2917" s="507"/>
      <c r="AF2917" s="513"/>
      <c r="AG2917" s="507"/>
      <c r="AH2917" s="508"/>
      <c r="AI2917" s="509"/>
      <c r="AJ2917" s="507"/>
      <c r="AK2917" s="507"/>
      <c r="AL2917" s="510"/>
      <c r="AM2917" s="511"/>
      <c r="AN2917" s="512"/>
      <c r="AO2917" s="511"/>
      <c r="AP2917" s="507"/>
      <c r="AQ2917" s="512"/>
      <c r="AR2917" s="513"/>
      <c r="AS2917" s="508"/>
      <c r="AT2917" s="511"/>
      <c r="AU2917" s="511"/>
      <c r="AV2917" s="511"/>
      <c r="AW2917" s="511"/>
      <c r="AX2917" s="511"/>
      <c r="AY2917" s="511"/>
      <c r="AZ2917" s="514"/>
      <c r="BA2917" s="515"/>
      <c r="BB2917" s="507"/>
      <c r="BC2917" s="505"/>
      <c r="BD2917" s="524"/>
      <c r="BE2917" s="506"/>
      <c r="BF2917" s="482"/>
      <c r="BG2917" s="483"/>
      <c r="BH2917" s="483"/>
      <c r="BI2917" s="465"/>
      <c r="BJ2917" s="465"/>
      <c r="BK2917" s="465"/>
      <c r="BL2917" s="465"/>
      <c r="BM2917" s="465"/>
      <c r="BN2917" s="465"/>
      <c r="BO2917" s="483"/>
      <c r="BP2917" s="483"/>
      <c r="BQ2917" s="483"/>
      <c r="BR2917" s="483"/>
      <c r="BS2917" s="483"/>
      <c r="BT2917" s="484"/>
      <c r="BU2917" s="484"/>
      <c r="BV2917" s="484"/>
      <c r="BW2917" s="516"/>
      <c r="BX2917" s="434"/>
      <c r="BY2917" s="490"/>
      <c r="BZ2917" s="491"/>
      <c r="CA2917" s="520"/>
      <c r="CB2917" s="520"/>
      <c r="CC2917" s="520"/>
      <c r="CD2917" s="520"/>
      <c r="CE2917" s="520"/>
      <c r="CF2917" s="520"/>
    </row>
    <row r="2918" spans="1:84" ht="13.8" thickBot="1" x14ac:dyDescent="0.3">
      <c r="A2918" s="133"/>
      <c r="B2918" s="134"/>
      <c r="C2918" s="429"/>
      <c r="D2918" s="136"/>
      <c r="E2918" s="136"/>
      <c r="F2918" s="438"/>
      <c r="G2918" s="136"/>
      <c r="H2918" s="139"/>
      <c r="I2918" s="430"/>
      <c r="J2918" s="431"/>
      <c r="K2918" s="432"/>
      <c r="L2918" s="428"/>
      <c r="M2918" s="500"/>
      <c r="N2918" s="518"/>
      <c r="O2918" s="501"/>
      <c r="P2918" s="501"/>
      <c r="Q2918" s="519"/>
      <c r="R2918" s="502"/>
      <c r="S2918" s="502"/>
      <c r="T2918" s="503"/>
      <c r="U2918" s="504"/>
      <c r="V2918" s="505"/>
      <c r="W2918" s="505"/>
      <c r="X2918" s="505"/>
      <c r="Y2918" s="505"/>
      <c r="Z2918" s="506"/>
      <c r="AA2918" s="507"/>
      <c r="AB2918" s="508"/>
      <c r="AC2918" s="513"/>
      <c r="AD2918" s="508"/>
      <c r="AE2918" s="507"/>
      <c r="AF2918" s="513"/>
      <c r="AG2918" s="507"/>
      <c r="AH2918" s="508"/>
      <c r="AI2918" s="509"/>
      <c r="AJ2918" s="507"/>
      <c r="AK2918" s="507"/>
      <c r="AL2918" s="510"/>
      <c r="AM2918" s="511"/>
      <c r="AN2918" s="512"/>
      <c r="AO2918" s="511"/>
      <c r="AP2918" s="507"/>
      <c r="AQ2918" s="512"/>
      <c r="AR2918" s="513"/>
      <c r="AS2918" s="508"/>
      <c r="AT2918" s="511"/>
      <c r="AU2918" s="511"/>
      <c r="AV2918" s="511"/>
      <c r="AW2918" s="511"/>
      <c r="AX2918" s="511"/>
      <c r="AY2918" s="511"/>
      <c r="AZ2918" s="514"/>
      <c r="BA2918" s="515"/>
      <c r="BB2918" s="507"/>
      <c r="BC2918" s="505"/>
      <c r="BD2918" s="524"/>
      <c r="BE2918" s="506"/>
      <c r="BF2918" s="482"/>
      <c r="BG2918" s="483"/>
      <c r="BH2918" s="483"/>
      <c r="BI2918" s="465"/>
      <c r="BJ2918" s="465"/>
      <c r="BK2918" s="465"/>
      <c r="BL2918" s="465"/>
      <c r="BM2918" s="465"/>
      <c r="BN2918" s="465"/>
      <c r="BO2918" s="483"/>
      <c r="BP2918" s="483"/>
      <c r="BQ2918" s="483"/>
      <c r="BR2918" s="483"/>
      <c r="BS2918" s="483"/>
      <c r="BT2918" s="484"/>
      <c r="BU2918" s="484"/>
      <c r="BV2918" s="484"/>
      <c r="BW2918" s="516"/>
      <c r="BX2918" s="434"/>
      <c r="BY2918" s="490"/>
      <c r="BZ2918" s="491"/>
      <c r="CA2918" s="520"/>
      <c r="CB2918" s="520"/>
      <c r="CC2918" s="520"/>
      <c r="CD2918" s="520"/>
      <c r="CE2918" s="520"/>
      <c r="CF2918" s="520"/>
    </row>
    <row r="2919" spans="1:84" ht="13.8" thickBot="1" x14ac:dyDescent="0.3">
      <c r="A2919" s="133"/>
      <c r="B2919" s="134"/>
      <c r="C2919" s="429"/>
      <c r="D2919" s="136"/>
      <c r="E2919" s="136"/>
      <c r="F2919" s="438"/>
      <c r="G2919" s="136"/>
      <c r="H2919" s="139"/>
      <c r="I2919" s="430"/>
      <c r="J2919" s="431"/>
      <c r="K2919" s="432"/>
      <c r="L2919" s="428"/>
      <c r="M2919" s="500"/>
      <c r="N2919" s="518"/>
      <c r="O2919" s="501"/>
      <c r="P2919" s="501"/>
      <c r="Q2919" s="519"/>
      <c r="R2919" s="502"/>
      <c r="S2919" s="502"/>
      <c r="T2919" s="503"/>
      <c r="U2919" s="504"/>
      <c r="V2919" s="505"/>
      <c r="W2919" s="505"/>
      <c r="X2919" s="505"/>
      <c r="Y2919" s="505"/>
      <c r="Z2919" s="506"/>
      <c r="AA2919" s="507"/>
      <c r="AB2919" s="508"/>
      <c r="AC2919" s="513"/>
      <c r="AD2919" s="508"/>
      <c r="AE2919" s="507"/>
      <c r="AF2919" s="513"/>
      <c r="AG2919" s="507"/>
      <c r="AH2919" s="508"/>
      <c r="AI2919" s="509"/>
      <c r="AJ2919" s="507"/>
      <c r="AK2919" s="507"/>
      <c r="AL2919" s="510"/>
      <c r="AM2919" s="511"/>
      <c r="AN2919" s="512"/>
      <c r="AO2919" s="511"/>
      <c r="AP2919" s="507"/>
      <c r="AQ2919" s="512"/>
      <c r="AR2919" s="513"/>
      <c r="AS2919" s="508"/>
      <c r="AT2919" s="511"/>
      <c r="AU2919" s="511"/>
      <c r="AV2919" s="511"/>
      <c r="AW2919" s="511"/>
      <c r="AX2919" s="511"/>
      <c r="AY2919" s="511"/>
      <c r="AZ2919" s="514"/>
      <c r="BA2919" s="515"/>
      <c r="BB2919" s="507"/>
      <c r="BC2919" s="505"/>
      <c r="BD2919" s="524"/>
      <c r="BE2919" s="506"/>
      <c r="BF2919" s="482"/>
      <c r="BG2919" s="483"/>
      <c r="BH2919" s="483"/>
      <c r="BI2919" s="465"/>
      <c r="BJ2919" s="465"/>
      <c r="BK2919" s="465"/>
      <c r="BL2919" s="465"/>
      <c r="BM2919" s="465"/>
      <c r="BN2919" s="465"/>
      <c r="BO2919" s="483"/>
      <c r="BP2919" s="483"/>
      <c r="BQ2919" s="483"/>
      <c r="BR2919" s="483"/>
      <c r="BS2919" s="483"/>
      <c r="BT2919" s="484"/>
      <c r="BU2919" s="484"/>
      <c r="BV2919" s="484"/>
      <c r="BW2919" s="516"/>
      <c r="BX2919" s="434"/>
      <c r="BY2919" s="490"/>
      <c r="BZ2919" s="491"/>
      <c r="CA2919" s="520"/>
      <c r="CB2919" s="520"/>
      <c r="CC2919" s="520"/>
      <c r="CD2919" s="520"/>
      <c r="CE2919" s="520"/>
      <c r="CF2919" s="520"/>
    </row>
    <row r="2920" spans="1:84" ht="13.8" thickBot="1" x14ac:dyDescent="0.3">
      <c r="A2920" s="133"/>
      <c r="B2920" s="134"/>
      <c r="C2920" s="429"/>
      <c r="D2920" s="136"/>
      <c r="E2920" s="136"/>
      <c r="F2920" s="438"/>
      <c r="G2920" s="136"/>
      <c r="H2920" s="139"/>
      <c r="I2920" s="430"/>
      <c r="J2920" s="431"/>
      <c r="K2920" s="432"/>
      <c r="L2920" s="428"/>
      <c r="M2920" s="500"/>
      <c r="N2920" s="518"/>
      <c r="O2920" s="501"/>
      <c r="P2920" s="501"/>
      <c r="Q2920" s="519"/>
      <c r="R2920" s="502"/>
      <c r="S2920" s="502"/>
      <c r="T2920" s="503"/>
      <c r="U2920" s="504"/>
      <c r="V2920" s="505"/>
      <c r="W2920" s="505"/>
      <c r="X2920" s="505"/>
      <c r="Y2920" s="505"/>
      <c r="Z2920" s="506"/>
      <c r="AA2920" s="507"/>
      <c r="AB2920" s="508"/>
      <c r="AC2920" s="513"/>
      <c r="AD2920" s="508"/>
      <c r="AE2920" s="507"/>
      <c r="AF2920" s="513"/>
      <c r="AG2920" s="507"/>
      <c r="AH2920" s="508"/>
      <c r="AI2920" s="509"/>
      <c r="AJ2920" s="507"/>
      <c r="AK2920" s="507"/>
      <c r="AL2920" s="510"/>
      <c r="AM2920" s="511"/>
      <c r="AN2920" s="512"/>
      <c r="AO2920" s="511"/>
      <c r="AP2920" s="507"/>
      <c r="AQ2920" s="512"/>
      <c r="AR2920" s="513"/>
      <c r="AS2920" s="508"/>
      <c r="AT2920" s="511"/>
      <c r="AU2920" s="511"/>
      <c r="AV2920" s="511"/>
      <c r="AW2920" s="511"/>
      <c r="AX2920" s="511"/>
      <c r="AY2920" s="511"/>
      <c r="AZ2920" s="514"/>
      <c r="BA2920" s="515"/>
      <c r="BB2920" s="507"/>
      <c r="BC2920" s="505"/>
      <c r="BD2920" s="524"/>
      <c r="BE2920" s="506"/>
      <c r="BF2920" s="482"/>
      <c r="BG2920" s="483"/>
      <c r="BH2920" s="483"/>
      <c r="BI2920" s="465"/>
      <c r="BJ2920" s="465"/>
      <c r="BK2920" s="465"/>
      <c r="BL2920" s="465"/>
      <c r="BM2920" s="465"/>
      <c r="BN2920" s="465"/>
      <c r="BO2920" s="483"/>
      <c r="BP2920" s="483"/>
      <c r="BQ2920" s="483"/>
      <c r="BR2920" s="483"/>
      <c r="BS2920" s="483"/>
      <c r="BT2920" s="484"/>
      <c r="BU2920" s="484"/>
      <c r="BV2920" s="484"/>
      <c r="BW2920" s="516"/>
      <c r="BX2920" s="434"/>
      <c r="BY2920" s="490"/>
      <c r="BZ2920" s="491"/>
      <c r="CA2920" s="520"/>
      <c r="CB2920" s="520"/>
      <c r="CC2920" s="520"/>
      <c r="CD2920" s="520"/>
      <c r="CE2920" s="520"/>
      <c r="CF2920" s="520"/>
    </row>
    <row r="2921" spans="1:84" ht="13.8" thickBot="1" x14ac:dyDescent="0.3">
      <c r="A2921" s="133"/>
      <c r="B2921" s="134"/>
      <c r="C2921" s="429"/>
      <c r="D2921" s="136"/>
      <c r="E2921" s="136"/>
      <c r="F2921" s="438"/>
      <c r="G2921" s="136"/>
      <c r="H2921" s="139"/>
      <c r="I2921" s="430"/>
      <c r="J2921" s="431"/>
      <c r="K2921" s="432"/>
      <c r="L2921" s="428"/>
      <c r="M2921" s="500"/>
      <c r="N2921" s="518"/>
      <c r="O2921" s="501"/>
      <c r="P2921" s="501"/>
      <c r="Q2921" s="519"/>
      <c r="R2921" s="502"/>
      <c r="S2921" s="502"/>
      <c r="T2921" s="503"/>
      <c r="U2921" s="504"/>
      <c r="V2921" s="505"/>
      <c r="W2921" s="505"/>
      <c r="X2921" s="505"/>
      <c r="Y2921" s="505"/>
      <c r="Z2921" s="506"/>
      <c r="AA2921" s="507"/>
      <c r="AB2921" s="508"/>
      <c r="AC2921" s="513"/>
      <c r="AD2921" s="508"/>
      <c r="AE2921" s="507"/>
      <c r="AF2921" s="513"/>
      <c r="AG2921" s="507"/>
      <c r="AH2921" s="508"/>
      <c r="AI2921" s="509"/>
      <c r="AJ2921" s="507"/>
      <c r="AK2921" s="507"/>
      <c r="AL2921" s="510"/>
      <c r="AM2921" s="511"/>
      <c r="AN2921" s="512"/>
      <c r="AO2921" s="511"/>
      <c r="AP2921" s="507"/>
      <c r="AQ2921" s="512"/>
      <c r="AR2921" s="513"/>
      <c r="AS2921" s="508"/>
      <c r="AT2921" s="511"/>
      <c r="AU2921" s="511"/>
      <c r="AV2921" s="511"/>
      <c r="AW2921" s="511"/>
      <c r="AX2921" s="511"/>
      <c r="AY2921" s="511"/>
      <c r="AZ2921" s="514"/>
      <c r="BA2921" s="515"/>
      <c r="BB2921" s="507"/>
      <c r="BC2921" s="505"/>
      <c r="BD2921" s="524"/>
      <c r="BE2921" s="506"/>
      <c r="BF2921" s="482"/>
      <c r="BG2921" s="483"/>
      <c r="BH2921" s="483"/>
      <c r="BI2921" s="465"/>
      <c r="BJ2921" s="465"/>
      <c r="BK2921" s="465"/>
      <c r="BL2921" s="465"/>
      <c r="BM2921" s="465"/>
      <c r="BN2921" s="465"/>
      <c r="BO2921" s="483"/>
      <c r="BP2921" s="483"/>
      <c r="BQ2921" s="483"/>
      <c r="BR2921" s="483"/>
      <c r="BS2921" s="483"/>
      <c r="BT2921" s="484"/>
      <c r="BU2921" s="484"/>
      <c r="BV2921" s="484"/>
      <c r="BW2921" s="516"/>
      <c r="BX2921" s="434"/>
      <c r="BY2921" s="490"/>
      <c r="BZ2921" s="491"/>
      <c r="CA2921" s="520"/>
      <c r="CB2921" s="520"/>
      <c r="CC2921" s="520"/>
      <c r="CD2921" s="520"/>
      <c r="CE2921" s="520"/>
      <c r="CF2921" s="520"/>
    </row>
    <row r="2922" spans="1:84" ht="13.8" thickBot="1" x14ac:dyDescent="0.3">
      <c r="A2922" s="133"/>
      <c r="B2922" s="134"/>
      <c r="C2922" s="429"/>
      <c r="D2922" s="136"/>
      <c r="E2922" s="136"/>
      <c r="F2922" s="438"/>
      <c r="G2922" s="136"/>
      <c r="H2922" s="139"/>
      <c r="I2922" s="430"/>
      <c r="J2922" s="431"/>
      <c r="K2922" s="432"/>
      <c r="L2922" s="428"/>
      <c r="M2922" s="500"/>
      <c r="N2922" s="518"/>
      <c r="O2922" s="501"/>
      <c r="P2922" s="501"/>
      <c r="Q2922" s="519"/>
      <c r="R2922" s="502"/>
      <c r="S2922" s="502"/>
      <c r="T2922" s="503"/>
      <c r="U2922" s="504"/>
      <c r="V2922" s="505"/>
      <c r="W2922" s="505"/>
      <c r="X2922" s="505"/>
      <c r="Y2922" s="505"/>
      <c r="Z2922" s="506"/>
      <c r="AA2922" s="507"/>
      <c r="AB2922" s="508"/>
      <c r="AC2922" s="513"/>
      <c r="AD2922" s="508"/>
      <c r="AE2922" s="507"/>
      <c r="AF2922" s="513"/>
      <c r="AG2922" s="507"/>
      <c r="AH2922" s="508"/>
      <c r="AI2922" s="509"/>
      <c r="AJ2922" s="507"/>
      <c r="AK2922" s="507"/>
      <c r="AL2922" s="510"/>
      <c r="AM2922" s="511"/>
      <c r="AN2922" s="512"/>
      <c r="AO2922" s="511"/>
      <c r="AP2922" s="507"/>
      <c r="AQ2922" s="512"/>
      <c r="AR2922" s="513"/>
      <c r="AS2922" s="508"/>
      <c r="AT2922" s="511"/>
      <c r="AU2922" s="511"/>
      <c r="AV2922" s="511"/>
      <c r="AW2922" s="511"/>
      <c r="AX2922" s="511"/>
      <c r="AY2922" s="511"/>
      <c r="AZ2922" s="514"/>
      <c r="BA2922" s="515"/>
      <c r="BB2922" s="507"/>
      <c r="BC2922" s="505"/>
      <c r="BD2922" s="524"/>
      <c r="BE2922" s="506"/>
      <c r="BF2922" s="482"/>
      <c r="BG2922" s="483"/>
      <c r="BH2922" s="483"/>
      <c r="BI2922" s="465"/>
      <c r="BJ2922" s="465"/>
      <c r="BK2922" s="465"/>
      <c r="BL2922" s="465"/>
      <c r="BM2922" s="465"/>
      <c r="BN2922" s="465"/>
      <c r="BO2922" s="483"/>
      <c r="BP2922" s="483"/>
      <c r="BQ2922" s="483"/>
      <c r="BR2922" s="483"/>
      <c r="BS2922" s="483"/>
      <c r="BT2922" s="484"/>
      <c r="BU2922" s="484"/>
      <c r="BV2922" s="484"/>
      <c r="BW2922" s="516"/>
      <c r="BX2922" s="434"/>
      <c r="BY2922" s="490"/>
      <c r="BZ2922" s="491"/>
      <c r="CA2922" s="520"/>
      <c r="CB2922" s="520"/>
      <c r="CC2922" s="520"/>
      <c r="CD2922" s="520"/>
      <c r="CE2922" s="520"/>
      <c r="CF2922" s="520"/>
    </row>
    <row r="2923" spans="1:84" ht="13.8" thickBot="1" x14ac:dyDescent="0.3">
      <c r="A2923" s="133"/>
      <c r="B2923" s="134"/>
      <c r="C2923" s="429"/>
      <c r="D2923" s="136"/>
      <c r="E2923" s="136"/>
      <c r="F2923" s="438"/>
      <c r="G2923" s="136"/>
      <c r="H2923" s="139"/>
      <c r="I2923" s="430"/>
      <c r="J2923" s="431"/>
      <c r="K2923" s="432"/>
      <c r="L2923" s="428"/>
      <c r="M2923" s="500"/>
      <c r="N2923" s="518"/>
      <c r="O2923" s="501"/>
      <c r="P2923" s="501"/>
      <c r="Q2923" s="519"/>
      <c r="R2923" s="502"/>
      <c r="S2923" s="502"/>
      <c r="T2923" s="503"/>
      <c r="U2923" s="504"/>
      <c r="V2923" s="505"/>
      <c r="W2923" s="505"/>
      <c r="X2923" s="505"/>
      <c r="Y2923" s="505"/>
      <c r="Z2923" s="506"/>
      <c r="AA2923" s="507"/>
      <c r="AB2923" s="508"/>
      <c r="AC2923" s="513"/>
      <c r="AD2923" s="508"/>
      <c r="AE2923" s="507"/>
      <c r="AF2923" s="513"/>
      <c r="AG2923" s="507"/>
      <c r="AH2923" s="508"/>
      <c r="AI2923" s="509"/>
      <c r="AJ2923" s="507"/>
      <c r="AK2923" s="507"/>
      <c r="AL2923" s="510"/>
      <c r="AM2923" s="511"/>
      <c r="AN2923" s="512"/>
      <c r="AO2923" s="511"/>
      <c r="AP2923" s="507"/>
      <c r="AQ2923" s="512"/>
      <c r="AR2923" s="513"/>
      <c r="AS2923" s="508"/>
      <c r="AT2923" s="511"/>
      <c r="AU2923" s="511"/>
      <c r="AV2923" s="511"/>
      <c r="AW2923" s="511"/>
      <c r="AX2923" s="511"/>
      <c r="AY2923" s="511"/>
      <c r="AZ2923" s="514"/>
      <c r="BA2923" s="515"/>
      <c r="BB2923" s="507"/>
      <c r="BC2923" s="505"/>
      <c r="BD2923" s="524"/>
      <c r="BE2923" s="506"/>
      <c r="BF2923" s="482"/>
      <c r="BG2923" s="483"/>
      <c r="BH2923" s="483"/>
      <c r="BI2923" s="465"/>
      <c r="BJ2923" s="465"/>
      <c r="BK2923" s="465"/>
      <c r="BL2923" s="465"/>
      <c r="BM2923" s="465"/>
      <c r="BN2923" s="465"/>
      <c r="BO2923" s="483"/>
      <c r="BP2923" s="483"/>
      <c r="BQ2923" s="483"/>
      <c r="BR2923" s="483"/>
      <c r="BS2923" s="483"/>
      <c r="BT2923" s="484"/>
      <c r="BU2923" s="484"/>
      <c r="BV2923" s="484"/>
      <c r="BW2923" s="516"/>
      <c r="BX2923" s="434"/>
      <c r="BY2923" s="490"/>
      <c r="BZ2923" s="491"/>
      <c r="CA2923" s="520"/>
      <c r="CB2923" s="520"/>
      <c r="CC2923" s="520"/>
      <c r="CD2923" s="520"/>
      <c r="CE2923" s="520"/>
      <c r="CF2923" s="520"/>
    </row>
    <row r="2924" spans="1:84" ht="13.8" thickBot="1" x14ac:dyDescent="0.3">
      <c r="A2924" s="133"/>
      <c r="B2924" s="134"/>
      <c r="C2924" s="429"/>
      <c r="D2924" s="136"/>
      <c r="E2924" s="136"/>
      <c r="F2924" s="438"/>
      <c r="G2924" s="136"/>
      <c r="H2924" s="139"/>
      <c r="I2924" s="430"/>
      <c r="J2924" s="431"/>
      <c r="K2924" s="432"/>
      <c r="L2924" s="428"/>
      <c r="M2924" s="500"/>
      <c r="N2924" s="518"/>
      <c r="O2924" s="501"/>
      <c r="P2924" s="501"/>
      <c r="Q2924" s="519"/>
      <c r="R2924" s="502"/>
      <c r="S2924" s="502"/>
      <c r="T2924" s="503"/>
      <c r="U2924" s="504"/>
      <c r="V2924" s="505"/>
      <c r="W2924" s="505"/>
      <c r="X2924" s="505"/>
      <c r="Y2924" s="505"/>
      <c r="Z2924" s="506"/>
      <c r="AA2924" s="507"/>
      <c r="AB2924" s="508"/>
      <c r="AC2924" s="513"/>
      <c r="AD2924" s="508"/>
      <c r="AE2924" s="507"/>
      <c r="AF2924" s="513"/>
      <c r="AG2924" s="507"/>
      <c r="AH2924" s="508"/>
      <c r="AI2924" s="509"/>
      <c r="AJ2924" s="507"/>
      <c r="AK2924" s="507"/>
      <c r="AL2924" s="510"/>
      <c r="AM2924" s="511"/>
      <c r="AN2924" s="512"/>
      <c r="AO2924" s="511"/>
      <c r="AP2924" s="507"/>
      <c r="AQ2924" s="512"/>
      <c r="AR2924" s="513"/>
      <c r="AS2924" s="508"/>
      <c r="AT2924" s="511"/>
      <c r="AU2924" s="511"/>
      <c r="AV2924" s="511"/>
      <c r="AW2924" s="511"/>
      <c r="AX2924" s="511"/>
      <c r="AY2924" s="511"/>
      <c r="AZ2924" s="514"/>
      <c r="BA2924" s="515"/>
      <c r="BB2924" s="507"/>
      <c r="BC2924" s="505"/>
      <c r="BD2924" s="524"/>
      <c r="BE2924" s="506"/>
      <c r="BF2924" s="482"/>
      <c r="BG2924" s="483"/>
      <c r="BH2924" s="483"/>
      <c r="BI2924" s="465"/>
      <c r="BJ2924" s="465"/>
      <c r="BK2924" s="465"/>
      <c r="BL2924" s="465"/>
      <c r="BM2924" s="465"/>
      <c r="BN2924" s="465"/>
      <c r="BO2924" s="483"/>
      <c r="BP2924" s="483"/>
      <c r="BQ2924" s="483"/>
      <c r="BR2924" s="483"/>
      <c r="BS2924" s="483"/>
      <c r="BT2924" s="484"/>
      <c r="BU2924" s="484"/>
      <c r="BV2924" s="484"/>
      <c r="BW2924" s="516"/>
      <c r="BX2924" s="434"/>
      <c r="BY2924" s="490"/>
      <c r="BZ2924" s="491"/>
      <c r="CA2924" s="520"/>
      <c r="CB2924" s="520"/>
      <c r="CC2924" s="520"/>
      <c r="CD2924" s="520"/>
      <c r="CE2924" s="520"/>
      <c r="CF2924" s="520"/>
    </row>
    <row r="2925" spans="1:84" ht="13.8" thickBot="1" x14ac:dyDescent="0.3">
      <c r="A2925" s="133"/>
      <c r="B2925" s="134"/>
      <c r="C2925" s="429"/>
      <c r="D2925" s="136"/>
      <c r="E2925" s="136"/>
      <c r="F2925" s="438"/>
      <c r="G2925" s="136"/>
      <c r="H2925" s="139"/>
      <c r="I2925" s="430"/>
      <c r="J2925" s="431"/>
      <c r="K2925" s="432"/>
      <c r="L2925" s="428"/>
      <c r="M2925" s="500"/>
      <c r="N2925" s="518"/>
      <c r="O2925" s="501"/>
      <c r="P2925" s="501"/>
      <c r="Q2925" s="519"/>
      <c r="R2925" s="502"/>
      <c r="S2925" s="502"/>
      <c r="T2925" s="503"/>
      <c r="U2925" s="504"/>
      <c r="V2925" s="505"/>
      <c r="W2925" s="505"/>
      <c r="X2925" s="505"/>
      <c r="Y2925" s="505"/>
      <c r="Z2925" s="506"/>
      <c r="AA2925" s="507"/>
      <c r="AB2925" s="508"/>
      <c r="AC2925" s="513"/>
      <c r="AD2925" s="508"/>
      <c r="AE2925" s="507"/>
      <c r="AF2925" s="513"/>
      <c r="AG2925" s="507"/>
      <c r="AH2925" s="508"/>
      <c r="AI2925" s="509"/>
      <c r="AJ2925" s="507"/>
      <c r="AK2925" s="507"/>
      <c r="AL2925" s="510"/>
      <c r="AM2925" s="511"/>
      <c r="AN2925" s="512"/>
      <c r="AO2925" s="511"/>
      <c r="AP2925" s="507"/>
      <c r="AQ2925" s="512"/>
      <c r="AR2925" s="513"/>
      <c r="AS2925" s="508"/>
      <c r="AT2925" s="511"/>
      <c r="AU2925" s="511"/>
      <c r="AV2925" s="511"/>
      <c r="AW2925" s="511"/>
      <c r="AX2925" s="511"/>
      <c r="AY2925" s="511"/>
      <c r="AZ2925" s="514"/>
      <c r="BA2925" s="515"/>
      <c r="BB2925" s="507"/>
      <c r="BC2925" s="505"/>
      <c r="BD2925" s="524"/>
      <c r="BE2925" s="506"/>
      <c r="BF2925" s="482"/>
      <c r="BG2925" s="483"/>
      <c r="BH2925" s="483"/>
      <c r="BI2925" s="465"/>
      <c r="BJ2925" s="465"/>
      <c r="BK2925" s="465"/>
      <c r="BL2925" s="465"/>
      <c r="BM2925" s="465"/>
      <c r="BN2925" s="465"/>
      <c r="BO2925" s="483"/>
      <c r="BP2925" s="483"/>
      <c r="BQ2925" s="483"/>
      <c r="BR2925" s="483"/>
      <c r="BS2925" s="483"/>
      <c r="BT2925" s="484"/>
      <c r="BU2925" s="484"/>
      <c r="BV2925" s="484"/>
      <c r="BW2925" s="516"/>
      <c r="BX2925" s="434"/>
      <c r="BY2925" s="490"/>
      <c r="BZ2925" s="491"/>
      <c r="CA2925" s="520"/>
      <c r="CB2925" s="520"/>
      <c r="CC2925" s="520"/>
      <c r="CD2925" s="520"/>
      <c r="CE2925" s="520"/>
      <c r="CF2925" s="520"/>
    </row>
    <row r="2926" spans="1:84" ht="13.8" thickBot="1" x14ac:dyDescent="0.3">
      <c r="A2926" s="133"/>
      <c r="B2926" s="134"/>
      <c r="C2926" s="429"/>
      <c r="D2926" s="136"/>
      <c r="E2926" s="136"/>
      <c r="F2926" s="438"/>
      <c r="G2926" s="136"/>
      <c r="H2926" s="139"/>
      <c r="I2926" s="430"/>
      <c r="J2926" s="431"/>
      <c r="K2926" s="432"/>
      <c r="L2926" s="428"/>
      <c r="M2926" s="500"/>
      <c r="N2926" s="518"/>
      <c r="O2926" s="501"/>
      <c r="P2926" s="501"/>
      <c r="Q2926" s="519"/>
      <c r="R2926" s="502"/>
      <c r="S2926" s="502"/>
      <c r="T2926" s="503"/>
      <c r="U2926" s="504"/>
      <c r="V2926" s="505"/>
      <c r="W2926" s="505"/>
      <c r="X2926" s="505"/>
      <c r="Y2926" s="505"/>
      <c r="Z2926" s="506"/>
      <c r="AA2926" s="507"/>
      <c r="AB2926" s="508"/>
      <c r="AC2926" s="513"/>
      <c r="AD2926" s="508"/>
      <c r="AE2926" s="507"/>
      <c r="AF2926" s="513"/>
      <c r="AG2926" s="507"/>
      <c r="AH2926" s="508"/>
      <c r="AI2926" s="509"/>
      <c r="AJ2926" s="507"/>
      <c r="AK2926" s="507"/>
      <c r="AL2926" s="510"/>
      <c r="AM2926" s="511"/>
      <c r="AN2926" s="512"/>
      <c r="AO2926" s="511"/>
      <c r="AP2926" s="507"/>
      <c r="AQ2926" s="512"/>
      <c r="AR2926" s="513"/>
      <c r="AS2926" s="508"/>
      <c r="AT2926" s="511"/>
      <c r="AU2926" s="511"/>
      <c r="AV2926" s="511"/>
      <c r="AW2926" s="511"/>
      <c r="AX2926" s="511"/>
      <c r="AY2926" s="511"/>
      <c r="AZ2926" s="514"/>
      <c r="BA2926" s="515"/>
      <c r="BB2926" s="507"/>
      <c r="BC2926" s="505"/>
      <c r="BD2926" s="524"/>
      <c r="BE2926" s="506"/>
      <c r="BF2926" s="482"/>
      <c r="BG2926" s="483"/>
      <c r="BH2926" s="483"/>
      <c r="BI2926" s="465"/>
      <c r="BJ2926" s="465"/>
      <c r="BK2926" s="465"/>
      <c r="BL2926" s="465"/>
      <c r="BM2926" s="465"/>
      <c r="BN2926" s="465"/>
      <c r="BO2926" s="483"/>
      <c r="BP2926" s="483"/>
      <c r="BQ2926" s="483"/>
      <c r="BR2926" s="483"/>
      <c r="BS2926" s="483"/>
      <c r="BT2926" s="484"/>
      <c r="BU2926" s="484"/>
      <c r="BV2926" s="484"/>
      <c r="BW2926" s="516"/>
      <c r="BX2926" s="434"/>
      <c r="BY2926" s="490"/>
      <c r="BZ2926" s="491"/>
      <c r="CA2926" s="520"/>
      <c r="CB2926" s="520"/>
      <c r="CC2926" s="520"/>
      <c r="CD2926" s="520"/>
      <c r="CE2926" s="520"/>
      <c r="CF2926" s="520"/>
    </row>
    <row r="2927" spans="1:84" ht="13.8" thickBot="1" x14ac:dyDescent="0.3">
      <c r="A2927" s="133"/>
      <c r="B2927" s="134"/>
      <c r="C2927" s="429"/>
      <c r="D2927" s="136"/>
      <c r="E2927" s="136"/>
      <c r="F2927" s="438"/>
      <c r="G2927" s="136"/>
      <c r="H2927" s="139"/>
      <c r="I2927" s="430"/>
      <c r="J2927" s="431"/>
      <c r="K2927" s="432"/>
      <c r="L2927" s="428"/>
      <c r="M2927" s="500"/>
      <c r="N2927" s="518"/>
      <c r="O2927" s="501"/>
      <c r="P2927" s="501"/>
      <c r="Q2927" s="519"/>
      <c r="R2927" s="502"/>
      <c r="S2927" s="502"/>
      <c r="T2927" s="503"/>
      <c r="U2927" s="504"/>
      <c r="V2927" s="505"/>
      <c r="W2927" s="505"/>
      <c r="X2927" s="505"/>
      <c r="Y2927" s="505"/>
      <c r="Z2927" s="506"/>
      <c r="AA2927" s="507"/>
      <c r="AB2927" s="508"/>
      <c r="AC2927" s="513"/>
      <c r="AD2927" s="508"/>
      <c r="AE2927" s="507"/>
      <c r="AF2927" s="513"/>
      <c r="AG2927" s="507"/>
      <c r="AH2927" s="508"/>
      <c r="AI2927" s="509"/>
      <c r="AJ2927" s="507"/>
      <c r="AK2927" s="507"/>
      <c r="AL2927" s="510"/>
      <c r="AM2927" s="511"/>
      <c r="AN2927" s="512"/>
      <c r="AO2927" s="511"/>
      <c r="AP2927" s="507"/>
      <c r="AQ2927" s="512"/>
      <c r="AR2927" s="513"/>
      <c r="AS2927" s="508"/>
      <c r="AT2927" s="511"/>
      <c r="AU2927" s="511"/>
      <c r="AV2927" s="511"/>
      <c r="AW2927" s="511"/>
      <c r="AX2927" s="511"/>
      <c r="AY2927" s="511"/>
      <c r="AZ2927" s="514"/>
      <c r="BA2927" s="515"/>
      <c r="BB2927" s="507"/>
      <c r="BC2927" s="505"/>
      <c r="BD2927" s="524"/>
      <c r="BE2927" s="506"/>
      <c r="BF2927" s="482"/>
      <c r="BG2927" s="483"/>
      <c r="BH2927" s="483"/>
      <c r="BI2927" s="465"/>
      <c r="BJ2927" s="465"/>
      <c r="BK2927" s="465"/>
      <c r="BL2927" s="465"/>
      <c r="BM2927" s="465"/>
      <c r="BN2927" s="465"/>
      <c r="BO2927" s="483"/>
      <c r="BP2927" s="483"/>
      <c r="BQ2927" s="483"/>
      <c r="BR2927" s="483"/>
      <c r="BS2927" s="483"/>
      <c r="BT2927" s="484"/>
      <c r="BU2927" s="484"/>
      <c r="BV2927" s="484"/>
      <c r="BW2927" s="516"/>
      <c r="BX2927" s="434"/>
      <c r="BY2927" s="490"/>
      <c r="BZ2927" s="491"/>
      <c r="CA2927" s="520"/>
      <c r="CB2927" s="520"/>
      <c r="CC2927" s="520"/>
      <c r="CD2927" s="520"/>
      <c r="CE2927" s="520"/>
      <c r="CF2927" s="520"/>
    </row>
    <row r="2928" spans="1:84" ht="13.8" thickBot="1" x14ac:dyDescent="0.3">
      <c r="A2928" s="133"/>
      <c r="B2928" s="134"/>
      <c r="C2928" s="429"/>
      <c r="D2928" s="136"/>
      <c r="E2928" s="136"/>
      <c r="F2928" s="438"/>
      <c r="G2928" s="136"/>
      <c r="H2928" s="139"/>
      <c r="I2928" s="430"/>
      <c r="J2928" s="431"/>
      <c r="K2928" s="432"/>
      <c r="L2928" s="428"/>
      <c r="M2928" s="500"/>
      <c r="N2928" s="518"/>
      <c r="O2928" s="501"/>
      <c r="P2928" s="501"/>
      <c r="Q2928" s="519"/>
      <c r="R2928" s="502"/>
      <c r="S2928" s="502"/>
      <c r="T2928" s="503"/>
      <c r="U2928" s="504"/>
      <c r="V2928" s="505"/>
      <c r="W2928" s="505"/>
      <c r="X2928" s="505"/>
      <c r="Y2928" s="505"/>
      <c r="Z2928" s="506"/>
      <c r="AA2928" s="507"/>
      <c r="AB2928" s="508"/>
      <c r="AC2928" s="513"/>
      <c r="AD2928" s="508"/>
      <c r="AE2928" s="507"/>
      <c r="AF2928" s="513"/>
      <c r="AG2928" s="507"/>
      <c r="AH2928" s="508"/>
      <c r="AI2928" s="509"/>
      <c r="AJ2928" s="507"/>
      <c r="AK2928" s="507"/>
      <c r="AL2928" s="510"/>
      <c r="AM2928" s="511"/>
      <c r="AN2928" s="512"/>
      <c r="AO2928" s="511"/>
      <c r="AP2928" s="507"/>
      <c r="AQ2928" s="512"/>
      <c r="AR2928" s="513"/>
      <c r="AS2928" s="508"/>
      <c r="AT2928" s="511"/>
      <c r="AU2928" s="511"/>
      <c r="AV2928" s="511"/>
      <c r="AW2928" s="511"/>
      <c r="AX2928" s="511"/>
      <c r="AY2928" s="511"/>
      <c r="AZ2928" s="514"/>
      <c r="BA2928" s="515"/>
      <c r="BB2928" s="507"/>
      <c r="BC2928" s="505"/>
      <c r="BD2928" s="524"/>
      <c r="BE2928" s="506"/>
      <c r="BF2928" s="482"/>
      <c r="BG2928" s="483"/>
      <c r="BH2928" s="483"/>
      <c r="BI2928" s="465"/>
      <c r="BJ2928" s="465"/>
      <c r="BK2928" s="465"/>
      <c r="BL2928" s="465"/>
      <c r="BM2928" s="465"/>
      <c r="BN2928" s="465"/>
      <c r="BO2928" s="483"/>
      <c r="BP2928" s="483"/>
      <c r="BQ2928" s="483"/>
      <c r="BR2928" s="483"/>
      <c r="BS2928" s="483"/>
      <c r="BT2928" s="484"/>
      <c r="BU2928" s="484"/>
      <c r="BV2928" s="484"/>
      <c r="BW2928" s="516"/>
      <c r="BX2928" s="434"/>
      <c r="BY2928" s="490"/>
      <c r="BZ2928" s="491"/>
      <c r="CA2928" s="520"/>
      <c r="CB2928" s="520"/>
      <c r="CC2928" s="520"/>
      <c r="CD2928" s="520"/>
      <c r="CE2928" s="520"/>
      <c r="CF2928" s="520"/>
    </row>
    <row r="2929" spans="1:84" ht="13.8" thickBot="1" x14ac:dyDescent="0.3">
      <c r="A2929" s="133"/>
      <c r="B2929" s="134"/>
      <c r="C2929" s="429"/>
      <c r="D2929" s="136"/>
      <c r="E2929" s="136"/>
      <c r="F2929" s="438"/>
      <c r="G2929" s="136"/>
      <c r="H2929" s="139"/>
      <c r="I2929" s="430"/>
      <c r="J2929" s="431"/>
      <c r="K2929" s="432"/>
      <c r="L2929" s="428"/>
      <c r="M2929" s="500"/>
      <c r="N2929" s="518"/>
      <c r="O2929" s="501"/>
      <c r="P2929" s="501"/>
      <c r="Q2929" s="519"/>
      <c r="R2929" s="502"/>
      <c r="S2929" s="502"/>
      <c r="T2929" s="503"/>
      <c r="U2929" s="504"/>
      <c r="V2929" s="505"/>
      <c r="W2929" s="505"/>
      <c r="X2929" s="505"/>
      <c r="Y2929" s="505"/>
      <c r="Z2929" s="506"/>
      <c r="AA2929" s="507"/>
      <c r="AB2929" s="508"/>
      <c r="AC2929" s="513"/>
      <c r="AD2929" s="508"/>
      <c r="AE2929" s="507"/>
      <c r="AF2929" s="513"/>
      <c r="AG2929" s="507"/>
      <c r="AH2929" s="508"/>
      <c r="AI2929" s="509"/>
      <c r="AJ2929" s="507"/>
      <c r="AK2929" s="507"/>
      <c r="AL2929" s="510"/>
      <c r="AM2929" s="511"/>
      <c r="AN2929" s="512"/>
      <c r="AO2929" s="511"/>
      <c r="AP2929" s="507"/>
      <c r="AQ2929" s="512"/>
      <c r="AR2929" s="513"/>
      <c r="AS2929" s="508"/>
      <c r="AT2929" s="511"/>
      <c r="AU2929" s="511"/>
      <c r="AV2929" s="511"/>
      <c r="AW2929" s="511"/>
      <c r="AX2929" s="511"/>
      <c r="AY2929" s="511"/>
      <c r="AZ2929" s="514"/>
      <c r="BA2929" s="515"/>
      <c r="BB2929" s="507"/>
      <c r="BC2929" s="505"/>
      <c r="BD2929" s="524"/>
      <c r="BE2929" s="506"/>
      <c r="BF2929" s="482"/>
      <c r="BG2929" s="483"/>
      <c r="BH2929" s="483"/>
      <c r="BI2929" s="465"/>
      <c r="BJ2929" s="465"/>
      <c r="BK2929" s="465"/>
      <c r="BL2929" s="465"/>
      <c r="BM2929" s="465"/>
      <c r="BN2929" s="465"/>
      <c r="BO2929" s="483"/>
      <c r="BP2929" s="483"/>
      <c r="BQ2929" s="483"/>
      <c r="BR2929" s="483"/>
      <c r="BS2929" s="483"/>
      <c r="BT2929" s="484"/>
      <c r="BU2929" s="484"/>
      <c r="BV2929" s="484"/>
      <c r="BW2929" s="516"/>
      <c r="BX2929" s="434"/>
      <c r="BY2929" s="490"/>
      <c r="BZ2929" s="491"/>
      <c r="CA2929" s="520"/>
      <c r="CB2929" s="520"/>
      <c r="CC2929" s="520"/>
      <c r="CD2929" s="520"/>
      <c r="CE2929" s="520"/>
      <c r="CF2929" s="520"/>
    </row>
    <row r="2930" spans="1:84" ht="13.8" thickBot="1" x14ac:dyDescent="0.3">
      <c r="A2930" s="133"/>
      <c r="B2930" s="134"/>
      <c r="C2930" s="429"/>
      <c r="D2930" s="136"/>
      <c r="E2930" s="136"/>
      <c r="F2930" s="438"/>
      <c r="G2930" s="136"/>
      <c r="H2930" s="139"/>
      <c r="I2930" s="430"/>
      <c r="J2930" s="431"/>
      <c r="K2930" s="432"/>
      <c r="L2930" s="428"/>
      <c r="M2930" s="500"/>
      <c r="N2930" s="518"/>
      <c r="O2930" s="501"/>
      <c r="P2930" s="501"/>
      <c r="Q2930" s="519"/>
      <c r="R2930" s="502"/>
      <c r="S2930" s="502"/>
      <c r="T2930" s="503"/>
      <c r="U2930" s="504"/>
      <c r="V2930" s="505"/>
      <c r="W2930" s="505"/>
      <c r="X2930" s="505"/>
      <c r="Y2930" s="505"/>
      <c r="Z2930" s="506"/>
      <c r="AA2930" s="507"/>
      <c r="AB2930" s="508"/>
      <c r="AC2930" s="513"/>
      <c r="AD2930" s="508"/>
      <c r="AE2930" s="507"/>
      <c r="AF2930" s="513"/>
      <c r="AG2930" s="507"/>
      <c r="AH2930" s="508"/>
      <c r="AI2930" s="509"/>
      <c r="AJ2930" s="507"/>
      <c r="AK2930" s="507"/>
      <c r="AL2930" s="510"/>
      <c r="AM2930" s="511"/>
      <c r="AN2930" s="512"/>
      <c r="AO2930" s="511"/>
      <c r="AP2930" s="507"/>
      <c r="AQ2930" s="512"/>
      <c r="AR2930" s="513"/>
      <c r="AS2930" s="508"/>
      <c r="AT2930" s="511"/>
      <c r="AU2930" s="511"/>
      <c r="AV2930" s="511"/>
      <c r="AW2930" s="511"/>
      <c r="AX2930" s="511"/>
      <c r="AY2930" s="511"/>
      <c r="AZ2930" s="514"/>
      <c r="BA2930" s="515"/>
      <c r="BB2930" s="507"/>
      <c r="BC2930" s="505"/>
      <c r="BD2930" s="524"/>
      <c r="BE2930" s="506"/>
      <c r="BF2930" s="482"/>
      <c r="BG2930" s="483"/>
      <c r="BH2930" s="483"/>
      <c r="BI2930" s="465"/>
      <c r="BJ2930" s="465"/>
      <c r="BK2930" s="465"/>
      <c r="BL2930" s="465"/>
      <c r="BM2930" s="465"/>
      <c r="BN2930" s="465"/>
      <c r="BO2930" s="483"/>
      <c r="BP2930" s="483"/>
      <c r="BQ2930" s="483"/>
      <c r="BR2930" s="483"/>
      <c r="BS2930" s="483"/>
      <c r="BT2930" s="484"/>
      <c r="BU2930" s="484"/>
      <c r="BV2930" s="484"/>
      <c r="BW2930" s="516"/>
      <c r="BX2930" s="434"/>
      <c r="BY2930" s="490"/>
      <c r="BZ2930" s="491"/>
      <c r="CA2930" s="520"/>
      <c r="CB2930" s="520"/>
      <c r="CC2930" s="520"/>
      <c r="CD2930" s="520"/>
      <c r="CE2930" s="520"/>
      <c r="CF2930" s="520"/>
    </row>
    <row r="2931" spans="1:84" ht="13.8" thickBot="1" x14ac:dyDescent="0.3">
      <c r="A2931" s="133"/>
      <c r="B2931" s="134"/>
      <c r="C2931" s="429"/>
      <c r="D2931" s="136"/>
      <c r="E2931" s="136"/>
      <c r="F2931" s="438"/>
      <c r="G2931" s="136"/>
      <c r="H2931" s="139"/>
      <c r="I2931" s="430"/>
      <c r="J2931" s="431"/>
      <c r="K2931" s="432"/>
      <c r="L2931" s="428"/>
      <c r="M2931" s="500"/>
      <c r="N2931" s="518"/>
      <c r="O2931" s="501"/>
      <c r="P2931" s="501"/>
      <c r="Q2931" s="519"/>
      <c r="R2931" s="502"/>
      <c r="S2931" s="502"/>
      <c r="T2931" s="503"/>
      <c r="U2931" s="504"/>
      <c r="V2931" s="505"/>
      <c r="W2931" s="505"/>
      <c r="X2931" s="505"/>
      <c r="Y2931" s="505"/>
      <c r="Z2931" s="506"/>
      <c r="AA2931" s="507"/>
      <c r="AB2931" s="508"/>
      <c r="AC2931" s="513"/>
      <c r="AD2931" s="508"/>
      <c r="AE2931" s="507"/>
      <c r="AF2931" s="513"/>
      <c r="AG2931" s="507"/>
      <c r="AH2931" s="508"/>
      <c r="AI2931" s="509"/>
      <c r="AJ2931" s="507"/>
      <c r="AK2931" s="507"/>
      <c r="AL2931" s="510"/>
      <c r="AM2931" s="511"/>
      <c r="AN2931" s="512"/>
      <c r="AO2931" s="511"/>
      <c r="AP2931" s="507"/>
      <c r="AQ2931" s="512"/>
      <c r="AR2931" s="513"/>
      <c r="AS2931" s="508"/>
      <c r="AT2931" s="511"/>
      <c r="AU2931" s="511"/>
      <c r="AV2931" s="511"/>
      <c r="AW2931" s="511"/>
      <c r="AX2931" s="511"/>
      <c r="AY2931" s="511"/>
      <c r="AZ2931" s="514"/>
      <c r="BA2931" s="515"/>
      <c r="BB2931" s="507"/>
      <c r="BC2931" s="505"/>
      <c r="BD2931" s="524"/>
      <c r="BE2931" s="506"/>
      <c r="BF2931" s="482"/>
      <c r="BG2931" s="483"/>
      <c r="BH2931" s="483"/>
      <c r="BI2931" s="465"/>
      <c r="BJ2931" s="465"/>
      <c r="BK2931" s="465"/>
      <c r="BL2931" s="465"/>
      <c r="BM2931" s="465"/>
      <c r="BN2931" s="465"/>
      <c r="BO2931" s="483"/>
      <c r="BP2931" s="483"/>
      <c r="BQ2931" s="483"/>
      <c r="BR2931" s="483"/>
      <c r="BS2931" s="483"/>
      <c r="BT2931" s="484"/>
      <c r="BU2931" s="484"/>
      <c r="BV2931" s="484"/>
      <c r="BW2931" s="516"/>
      <c r="BX2931" s="434"/>
      <c r="BY2931" s="490"/>
      <c r="BZ2931" s="491"/>
      <c r="CA2931" s="520"/>
      <c r="CB2931" s="520"/>
      <c r="CC2931" s="520"/>
      <c r="CD2931" s="520"/>
      <c r="CE2931" s="520"/>
      <c r="CF2931" s="520"/>
    </row>
    <row r="2932" spans="1:84" ht="13.8" thickBot="1" x14ac:dyDescent="0.3">
      <c r="A2932" s="133"/>
      <c r="B2932" s="134"/>
      <c r="C2932" s="429"/>
      <c r="D2932" s="136"/>
      <c r="E2932" s="136"/>
      <c r="F2932" s="438"/>
      <c r="G2932" s="136"/>
      <c r="H2932" s="139"/>
      <c r="I2932" s="430"/>
      <c r="J2932" s="431"/>
      <c r="K2932" s="432"/>
      <c r="L2932" s="428"/>
      <c r="M2932" s="500"/>
      <c r="N2932" s="518"/>
      <c r="O2932" s="501"/>
      <c r="P2932" s="501"/>
      <c r="Q2932" s="519"/>
      <c r="R2932" s="502"/>
      <c r="S2932" s="502"/>
      <c r="T2932" s="503"/>
      <c r="U2932" s="504"/>
      <c r="V2932" s="505"/>
      <c r="W2932" s="505"/>
      <c r="X2932" s="505"/>
      <c r="Y2932" s="505"/>
      <c r="Z2932" s="506"/>
      <c r="AA2932" s="507"/>
      <c r="AB2932" s="508"/>
      <c r="AC2932" s="513"/>
      <c r="AD2932" s="508"/>
      <c r="AE2932" s="507"/>
      <c r="AF2932" s="513"/>
      <c r="AG2932" s="507"/>
      <c r="AH2932" s="508"/>
      <c r="AI2932" s="509"/>
      <c r="AJ2932" s="507"/>
      <c r="AK2932" s="507"/>
      <c r="AL2932" s="510"/>
      <c r="AM2932" s="511"/>
      <c r="AN2932" s="512"/>
      <c r="AO2932" s="511"/>
      <c r="AP2932" s="507"/>
      <c r="AQ2932" s="512"/>
      <c r="AR2932" s="513"/>
      <c r="AS2932" s="508"/>
      <c r="AT2932" s="511"/>
      <c r="AU2932" s="511"/>
      <c r="AV2932" s="511"/>
      <c r="AW2932" s="511"/>
      <c r="AX2932" s="511"/>
      <c r="AY2932" s="511"/>
      <c r="AZ2932" s="514"/>
      <c r="BA2932" s="515"/>
      <c r="BB2932" s="507"/>
      <c r="BC2932" s="505"/>
      <c r="BD2932" s="524"/>
      <c r="BE2932" s="506"/>
      <c r="BF2932" s="482"/>
      <c r="BG2932" s="483"/>
      <c r="BH2932" s="483"/>
      <c r="BI2932" s="465"/>
      <c r="BJ2932" s="465"/>
      <c r="BK2932" s="465"/>
      <c r="BL2932" s="465"/>
      <c r="BM2932" s="465"/>
      <c r="BN2932" s="465"/>
      <c r="BO2932" s="483"/>
      <c r="BP2932" s="483"/>
      <c r="BQ2932" s="483"/>
      <c r="BR2932" s="483"/>
      <c r="BS2932" s="483"/>
      <c r="BT2932" s="484"/>
      <c r="BU2932" s="484"/>
      <c r="BV2932" s="484"/>
      <c r="BW2932" s="516"/>
      <c r="BX2932" s="434"/>
      <c r="BY2932" s="490"/>
      <c r="BZ2932" s="491"/>
      <c r="CA2932" s="520"/>
      <c r="CB2932" s="520"/>
      <c r="CC2932" s="520"/>
      <c r="CD2932" s="520"/>
      <c r="CE2932" s="520"/>
      <c r="CF2932" s="520"/>
    </row>
    <row r="2933" spans="1:84" ht="13.8" thickBot="1" x14ac:dyDescent="0.3">
      <c r="A2933" s="133"/>
      <c r="B2933" s="134"/>
      <c r="C2933" s="429"/>
      <c r="D2933" s="136"/>
      <c r="E2933" s="136"/>
      <c r="F2933" s="438"/>
      <c r="G2933" s="136"/>
      <c r="H2933" s="139"/>
      <c r="I2933" s="430"/>
      <c r="J2933" s="431"/>
      <c r="K2933" s="432"/>
      <c r="L2933" s="428"/>
      <c r="M2933" s="500"/>
      <c r="N2933" s="518"/>
      <c r="O2933" s="501"/>
      <c r="P2933" s="501"/>
      <c r="Q2933" s="519"/>
      <c r="R2933" s="502"/>
      <c r="S2933" s="502"/>
      <c r="T2933" s="503"/>
      <c r="U2933" s="504"/>
      <c r="V2933" s="505"/>
      <c r="W2933" s="505"/>
      <c r="X2933" s="505"/>
      <c r="Y2933" s="505"/>
      <c r="Z2933" s="506"/>
      <c r="AA2933" s="507"/>
      <c r="AB2933" s="508"/>
      <c r="AC2933" s="513"/>
      <c r="AD2933" s="508"/>
      <c r="AE2933" s="507"/>
      <c r="AF2933" s="513"/>
      <c r="AG2933" s="507"/>
      <c r="AH2933" s="508"/>
      <c r="AI2933" s="509"/>
      <c r="AJ2933" s="507"/>
      <c r="AK2933" s="507"/>
      <c r="AL2933" s="510"/>
      <c r="AM2933" s="511"/>
      <c r="AN2933" s="512"/>
      <c r="AO2933" s="511"/>
      <c r="AP2933" s="507"/>
      <c r="AQ2933" s="512"/>
      <c r="AR2933" s="513"/>
      <c r="AS2933" s="508"/>
      <c r="AT2933" s="511"/>
      <c r="AU2933" s="511"/>
      <c r="AV2933" s="511"/>
      <c r="AW2933" s="511"/>
      <c r="AX2933" s="511"/>
      <c r="AY2933" s="511"/>
      <c r="AZ2933" s="514"/>
      <c r="BA2933" s="515"/>
      <c r="BB2933" s="507"/>
      <c r="BC2933" s="505"/>
      <c r="BD2933" s="524"/>
      <c r="BE2933" s="506"/>
      <c r="BF2933" s="482"/>
      <c r="BG2933" s="483"/>
      <c r="BH2933" s="483"/>
      <c r="BI2933" s="465"/>
      <c r="BJ2933" s="465"/>
      <c r="BK2933" s="465"/>
      <c r="BL2933" s="465"/>
      <c r="BM2933" s="465"/>
      <c r="BN2933" s="465"/>
      <c r="BO2933" s="483"/>
      <c r="BP2933" s="483"/>
      <c r="BQ2933" s="483"/>
      <c r="BR2933" s="483"/>
      <c r="BS2933" s="483"/>
      <c r="BT2933" s="484"/>
      <c r="BU2933" s="484"/>
      <c r="BV2933" s="484"/>
      <c r="BW2933" s="516"/>
      <c r="BX2933" s="434"/>
      <c r="BY2933" s="490"/>
      <c r="BZ2933" s="491"/>
      <c r="CA2933" s="520"/>
      <c r="CB2933" s="520"/>
      <c r="CC2933" s="520"/>
      <c r="CD2933" s="520"/>
      <c r="CE2933" s="520"/>
      <c r="CF2933" s="520"/>
    </row>
    <row r="2934" spans="1:84" ht="13.8" thickBot="1" x14ac:dyDescent="0.3">
      <c r="A2934" s="133"/>
      <c r="B2934" s="134"/>
      <c r="C2934" s="429"/>
      <c r="D2934" s="136"/>
      <c r="E2934" s="136"/>
      <c r="F2934" s="438"/>
      <c r="G2934" s="136"/>
      <c r="H2934" s="139"/>
      <c r="I2934" s="430"/>
      <c r="J2934" s="431"/>
      <c r="K2934" s="432"/>
      <c r="L2934" s="428"/>
      <c r="M2934" s="500"/>
      <c r="N2934" s="518"/>
      <c r="O2934" s="501"/>
      <c r="P2934" s="501"/>
      <c r="Q2934" s="519"/>
      <c r="R2934" s="502"/>
      <c r="S2934" s="502"/>
      <c r="T2934" s="503"/>
      <c r="U2934" s="504"/>
      <c r="V2934" s="505"/>
      <c r="W2934" s="505"/>
      <c r="X2934" s="505"/>
      <c r="Y2934" s="505"/>
      <c r="Z2934" s="506"/>
      <c r="AA2934" s="507"/>
      <c r="AB2934" s="508"/>
      <c r="AC2934" s="513"/>
      <c r="AD2934" s="508"/>
      <c r="AE2934" s="507"/>
      <c r="AF2934" s="513"/>
      <c r="AG2934" s="507"/>
      <c r="AH2934" s="508"/>
      <c r="AI2934" s="509"/>
      <c r="AJ2934" s="507"/>
      <c r="AK2934" s="507"/>
      <c r="AL2934" s="510"/>
      <c r="AM2934" s="511"/>
      <c r="AN2934" s="512"/>
      <c r="AO2934" s="511"/>
      <c r="AP2934" s="507"/>
      <c r="AQ2934" s="512"/>
      <c r="AR2934" s="513"/>
      <c r="AS2934" s="508"/>
      <c r="AT2934" s="511"/>
      <c r="AU2934" s="511"/>
      <c r="AV2934" s="511"/>
      <c r="AW2934" s="511"/>
      <c r="AX2934" s="511"/>
      <c r="AY2934" s="511"/>
      <c r="AZ2934" s="514"/>
      <c r="BA2934" s="515"/>
      <c r="BB2934" s="507"/>
      <c r="BC2934" s="505"/>
      <c r="BD2934" s="524"/>
      <c r="BE2934" s="506"/>
      <c r="BF2934" s="482"/>
      <c r="BG2934" s="483"/>
      <c r="BH2934" s="483"/>
      <c r="BI2934" s="465"/>
      <c r="BJ2934" s="465"/>
      <c r="BK2934" s="465"/>
      <c r="BL2934" s="465"/>
      <c r="BM2934" s="465"/>
      <c r="BN2934" s="465"/>
      <c r="BO2934" s="483"/>
      <c r="BP2934" s="483"/>
      <c r="BQ2934" s="483"/>
      <c r="BR2934" s="483"/>
      <c r="BS2934" s="483"/>
      <c r="BT2934" s="484"/>
      <c r="BU2934" s="484"/>
      <c r="BV2934" s="484"/>
      <c r="BW2934" s="516"/>
      <c r="BX2934" s="434"/>
      <c r="BY2934" s="490"/>
      <c r="BZ2934" s="491"/>
      <c r="CA2934" s="520"/>
      <c r="CB2934" s="520"/>
      <c r="CC2934" s="520"/>
      <c r="CD2934" s="520"/>
      <c r="CE2934" s="520"/>
      <c r="CF2934" s="520"/>
    </row>
    <row r="2935" spans="1:84" ht="13.8" thickBot="1" x14ac:dyDescent="0.3">
      <c r="A2935" s="133"/>
      <c r="B2935" s="134"/>
      <c r="C2935" s="429"/>
      <c r="D2935" s="136"/>
      <c r="E2935" s="136"/>
      <c r="F2935" s="438"/>
      <c r="G2935" s="136"/>
      <c r="H2935" s="139"/>
      <c r="I2935" s="430"/>
      <c r="J2935" s="431"/>
      <c r="K2935" s="432"/>
      <c r="L2935" s="428"/>
      <c r="M2935" s="500"/>
      <c r="N2935" s="518"/>
      <c r="O2935" s="501"/>
      <c r="P2935" s="501"/>
      <c r="Q2935" s="519"/>
      <c r="R2935" s="502"/>
      <c r="S2935" s="502"/>
      <c r="T2935" s="503"/>
      <c r="U2935" s="504"/>
      <c r="V2935" s="505"/>
      <c r="W2935" s="505"/>
      <c r="X2935" s="505"/>
      <c r="Y2935" s="505"/>
      <c r="Z2935" s="506"/>
      <c r="AA2935" s="507"/>
      <c r="AB2935" s="508"/>
      <c r="AC2935" s="513"/>
      <c r="AD2935" s="508"/>
      <c r="AE2935" s="507"/>
      <c r="AF2935" s="513"/>
      <c r="AG2935" s="507"/>
      <c r="AH2935" s="508"/>
      <c r="AI2935" s="509"/>
      <c r="AJ2935" s="507"/>
      <c r="AK2935" s="507"/>
      <c r="AL2935" s="510"/>
      <c r="AM2935" s="511"/>
      <c r="AN2935" s="512"/>
      <c r="AO2935" s="511"/>
      <c r="AP2935" s="507"/>
      <c r="AQ2935" s="512"/>
      <c r="AR2935" s="513"/>
      <c r="AS2935" s="508"/>
      <c r="AT2935" s="511"/>
      <c r="AU2935" s="511"/>
      <c r="AV2935" s="511"/>
      <c r="AW2935" s="511"/>
      <c r="AX2935" s="511"/>
      <c r="AY2935" s="511"/>
      <c r="AZ2935" s="514"/>
      <c r="BA2935" s="515"/>
      <c r="BB2935" s="507"/>
      <c r="BC2935" s="505"/>
      <c r="BD2935" s="524"/>
      <c r="BE2935" s="506"/>
      <c r="BF2935" s="482"/>
      <c r="BG2935" s="483"/>
      <c r="BH2935" s="483"/>
      <c r="BI2935" s="465"/>
      <c r="BJ2935" s="465"/>
      <c r="BK2935" s="465"/>
      <c r="BL2935" s="465"/>
      <c r="BM2935" s="465"/>
      <c r="BN2935" s="465"/>
      <c r="BO2935" s="483"/>
      <c r="BP2935" s="483"/>
      <c r="BQ2935" s="483"/>
      <c r="BR2935" s="483"/>
      <c r="BS2935" s="483"/>
      <c r="BT2935" s="484"/>
      <c r="BU2935" s="484"/>
      <c r="BV2935" s="484"/>
      <c r="BW2935" s="516"/>
      <c r="BX2935" s="434"/>
      <c r="BY2935" s="490"/>
      <c r="BZ2935" s="491"/>
      <c r="CA2935" s="520"/>
      <c r="CB2935" s="520"/>
      <c r="CC2935" s="520"/>
      <c r="CD2935" s="520"/>
      <c r="CE2935" s="520"/>
      <c r="CF2935" s="520"/>
    </row>
    <row r="2936" spans="1:84" ht="13.8" thickBot="1" x14ac:dyDescent="0.3">
      <c r="A2936" s="133"/>
      <c r="B2936" s="134"/>
      <c r="C2936" s="429"/>
      <c r="D2936" s="136"/>
      <c r="E2936" s="136"/>
      <c r="F2936" s="438"/>
      <c r="G2936" s="136"/>
      <c r="H2936" s="139"/>
      <c r="I2936" s="430"/>
      <c r="J2936" s="431"/>
      <c r="K2936" s="432"/>
      <c r="L2936" s="428"/>
      <c r="M2936" s="500"/>
      <c r="N2936" s="518"/>
      <c r="O2936" s="501"/>
      <c r="P2936" s="501"/>
      <c r="Q2936" s="519"/>
      <c r="R2936" s="502"/>
      <c r="S2936" s="502"/>
      <c r="T2936" s="503"/>
      <c r="U2936" s="504"/>
      <c r="V2936" s="505"/>
      <c r="W2936" s="505"/>
      <c r="X2936" s="505"/>
      <c r="Y2936" s="505"/>
      <c r="Z2936" s="506"/>
      <c r="AA2936" s="507"/>
      <c r="AB2936" s="508"/>
      <c r="AC2936" s="513"/>
      <c r="AD2936" s="508"/>
      <c r="AE2936" s="507"/>
      <c r="AF2936" s="513"/>
      <c r="AG2936" s="507"/>
      <c r="AH2936" s="508"/>
      <c r="AI2936" s="509"/>
      <c r="AJ2936" s="507"/>
      <c r="AK2936" s="507"/>
      <c r="AL2936" s="510"/>
      <c r="AM2936" s="511"/>
      <c r="AN2936" s="512"/>
      <c r="AO2936" s="511"/>
      <c r="AP2936" s="507"/>
      <c r="AQ2936" s="512"/>
      <c r="AR2936" s="513"/>
      <c r="AS2936" s="508"/>
      <c r="AT2936" s="511"/>
      <c r="AU2936" s="511"/>
      <c r="AV2936" s="511"/>
      <c r="AW2936" s="511"/>
      <c r="AX2936" s="511"/>
      <c r="AY2936" s="511"/>
      <c r="AZ2936" s="514"/>
      <c r="BA2936" s="515"/>
      <c r="BB2936" s="507"/>
      <c r="BC2936" s="505"/>
      <c r="BD2936" s="524"/>
      <c r="BE2936" s="506"/>
      <c r="BF2936" s="482"/>
      <c r="BG2936" s="483"/>
      <c r="BH2936" s="483"/>
      <c r="BI2936" s="465"/>
      <c r="BJ2936" s="465"/>
      <c r="BK2936" s="465"/>
      <c r="BL2936" s="465"/>
      <c r="BM2936" s="465"/>
      <c r="BN2936" s="465"/>
      <c r="BO2936" s="483"/>
      <c r="BP2936" s="483"/>
      <c r="BQ2936" s="483"/>
      <c r="BR2936" s="483"/>
      <c r="BS2936" s="483"/>
      <c r="BT2936" s="484"/>
      <c r="BU2936" s="484"/>
      <c r="BV2936" s="484"/>
      <c r="BW2936" s="516"/>
      <c r="BX2936" s="434"/>
      <c r="BY2936" s="490"/>
      <c r="BZ2936" s="491"/>
      <c r="CA2936" s="520"/>
      <c r="CB2936" s="520"/>
      <c r="CC2936" s="520"/>
      <c r="CD2936" s="520"/>
      <c r="CE2936" s="520"/>
      <c r="CF2936" s="520"/>
    </row>
    <row r="2937" spans="1:84" ht="13.8" thickBot="1" x14ac:dyDescent="0.3">
      <c r="A2937" s="133"/>
      <c r="B2937" s="134"/>
      <c r="C2937" s="429"/>
      <c r="D2937" s="136"/>
      <c r="E2937" s="136"/>
      <c r="F2937" s="438"/>
      <c r="G2937" s="136"/>
      <c r="H2937" s="139"/>
      <c r="I2937" s="430"/>
      <c r="J2937" s="431"/>
      <c r="K2937" s="432"/>
      <c r="L2937" s="428"/>
      <c r="M2937" s="500"/>
      <c r="N2937" s="518"/>
      <c r="O2937" s="501"/>
      <c r="P2937" s="501"/>
      <c r="Q2937" s="519"/>
      <c r="R2937" s="502"/>
      <c r="S2937" s="502"/>
      <c r="T2937" s="503"/>
      <c r="U2937" s="504"/>
      <c r="V2937" s="505"/>
      <c r="W2937" s="505"/>
      <c r="X2937" s="505"/>
      <c r="Y2937" s="505"/>
      <c r="Z2937" s="506"/>
      <c r="AA2937" s="507"/>
      <c r="AB2937" s="508"/>
      <c r="AC2937" s="513"/>
      <c r="AD2937" s="508"/>
      <c r="AE2937" s="507"/>
      <c r="AF2937" s="513"/>
      <c r="AG2937" s="507"/>
      <c r="AH2937" s="508"/>
      <c r="AI2937" s="509"/>
      <c r="AJ2937" s="507"/>
      <c r="AK2937" s="507"/>
      <c r="AL2937" s="510"/>
      <c r="AM2937" s="511"/>
      <c r="AN2937" s="512"/>
      <c r="AO2937" s="511"/>
      <c r="AP2937" s="507"/>
      <c r="AQ2937" s="512"/>
      <c r="AR2937" s="513"/>
      <c r="AS2937" s="508"/>
      <c r="AT2937" s="511"/>
      <c r="AU2937" s="511"/>
      <c r="AV2937" s="511"/>
      <c r="AW2937" s="511"/>
      <c r="AX2937" s="511"/>
      <c r="AY2937" s="511"/>
      <c r="AZ2937" s="514"/>
      <c r="BA2937" s="515"/>
      <c r="BB2937" s="507"/>
      <c r="BC2937" s="505"/>
      <c r="BD2937" s="524"/>
      <c r="BE2937" s="506"/>
      <c r="BF2937" s="482"/>
      <c r="BG2937" s="483"/>
      <c r="BH2937" s="483"/>
      <c r="BI2937" s="465"/>
      <c r="BJ2937" s="465"/>
      <c r="BK2937" s="465"/>
      <c r="BL2937" s="465"/>
      <c r="BM2937" s="465"/>
      <c r="BN2937" s="465"/>
      <c r="BO2937" s="483"/>
      <c r="BP2937" s="483"/>
      <c r="BQ2937" s="483"/>
      <c r="BR2937" s="483"/>
      <c r="BS2937" s="483"/>
      <c r="BT2937" s="484"/>
      <c r="BU2937" s="484"/>
      <c r="BV2937" s="484"/>
      <c r="BW2937" s="516"/>
      <c r="BX2937" s="434"/>
      <c r="BY2937" s="490"/>
      <c r="BZ2937" s="491"/>
      <c r="CA2937" s="520"/>
      <c r="CB2937" s="520"/>
      <c r="CC2937" s="520"/>
      <c r="CD2937" s="520"/>
      <c r="CE2937" s="520"/>
      <c r="CF2937" s="520"/>
    </row>
    <row r="2938" spans="1:84" ht="13.8" thickBot="1" x14ac:dyDescent="0.3">
      <c r="A2938" s="133"/>
      <c r="B2938" s="134"/>
      <c r="C2938" s="429"/>
      <c r="D2938" s="136"/>
      <c r="E2938" s="136"/>
      <c r="F2938" s="438"/>
      <c r="G2938" s="136"/>
      <c r="H2938" s="139"/>
      <c r="I2938" s="430"/>
      <c r="J2938" s="431"/>
      <c r="K2938" s="432"/>
      <c r="L2938" s="428"/>
      <c r="M2938" s="500"/>
      <c r="N2938" s="518"/>
      <c r="O2938" s="501"/>
      <c r="P2938" s="501"/>
      <c r="Q2938" s="519"/>
      <c r="R2938" s="502"/>
      <c r="S2938" s="502"/>
      <c r="T2938" s="503"/>
      <c r="U2938" s="504"/>
      <c r="V2938" s="505"/>
      <c r="W2938" s="505"/>
      <c r="X2938" s="505"/>
      <c r="Y2938" s="505"/>
      <c r="Z2938" s="506"/>
      <c r="AA2938" s="507"/>
      <c r="AB2938" s="508"/>
      <c r="AC2938" s="513"/>
      <c r="AD2938" s="508"/>
      <c r="AE2938" s="507"/>
      <c r="AF2938" s="513"/>
      <c r="AG2938" s="507"/>
      <c r="AH2938" s="508"/>
      <c r="AI2938" s="509"/>
      <c r="AJ2938" s="507"/>
      <c r="AK2938" s="507"/>
      <c r="AL2938" s="510"/>
      <c r="AM2938" s="511"/>
      <c r="AN2938" s="512"/>
      <c r="AO2938" s="511"/>
      <c r="AP2938" s="507"/>
      <c r="AQ2938" s="512"/>
      <c r="AR2938" s="513"/>
      <c r="AS2938" s="508"/>
      <c r="AT2938" s="511"/>
      <c r="AU2938" s="511"/>
      <c r="AV2938" s="511"/>
      <c r="AW2938" s="511"/>
      <c r="AX2938" s="511"/>
      <c r="AY2938" s="511"/>
      <c r="AZ2938" s="514"/>
      <c r="BA2938" s="515"/>
      <c r="BB2938" s="507"/>
      <c r="BC2938" s="505"/>
      <c r="BD2938" s="524"/>
      <c r="BE2938" s="506"/>
      <c r="BF2938" s="482"/>
      <c r="BG2938" s="483"/>
      <c r="BH2938" s="483"/>
      <c r="BI2938" s="465"/>
      <c r="BJ2938" s="465"/>
      <c r="BK2938" s="465"/>
      <c r="BL2938" s="465"/>
      <c r="BM2938" s="465"/>
      <c r="BN2938" s="465"/>
      <c r="BO2938" s="483"/>
      <c r="BP2938" s="483"/>
      <c r="BQ2938" s="483"/>
      <c r="BR2938" s="483"/>
      <c r="BS2938" s="483"/>
      <c r="BT2938" s="484"/>
      <c r="BU2938" s="484"/>
      <c r="BV2938" s="484"/>
      <c r="BW2938" s="516"/>
      <c r="BX2938" s="434"/>
      <c r="BY2938" s="490"/>
      <c r="BZ2938" s="491"/>
      <c r="CA2938" s="520"/>
      <c r="CB2938" s="520"/>
      <c r="CC2938" s="520"/>
      <c r="CD2938" s="520"/>
      <c r="CE2938" s="520"/>
      <c r="CF2938" s="520"/>
    </row>
    <row r="2939" spans="1:84" ht="13.8" thickBot="1" x14ac:dyDescent="0.3">
      <c r="A2939" s="133"/>
      <c r="B2939" s="134"/>
      <c r="C2939" s="429"/>
      <c r="D2939" s="136"/>
      <c r="E2939" s="136"/>
      <c r="F2939" s="438"/>
      <c r="G2939" s="136"/>
      <c r="H2939" s="139"/>
      <c r="I2939" s="430"/>
      <c r="J2939" s="431"/>
      <c r="K2939" s="432"/>
      <c r="L2939" s="428"/>
      <c r="M2939" s="500"/>
      <c r="N2939" s="518"/>
      <c r="O2939" s="501"/>
      <c r="P2939" s="501"/>
      <c r="Q2939" s="519"/>
      <c r="R2939" s="502"/>
      <c r="S2939" s="502"/>
      <c r="T2939" s="503"/>
      <c r="U2939" s="504"/>
      <c r="V2939" s="505"/>
      <c r="W2939" s="505"/>
      <c r="X2939" s="505"/>
      <c r="Y2939" s="505"/>
      <c r="Z2939" s="506"/>
      <c r="AA2939" s="507"/>
      <c r="AB2939" s="508"/>
      <c r="AC2939" s="513"/>
      <c r="AD2939" s="508"/>
      <c r="AE2939" s="507"/>
      <c r="AF2939" s="513"/>
      <c r="AG2939" s="507"/>
      <c r="AH2939" s="508"/>
      <c r="AI2939" s="509"/>
      <c r="AJ2939" s="507"/>
      <c r="AK2939" s="507"/>
      <c r="AL2939" s="510"/>
      <c r="AM2939" s="511"/>
      <c r="AN2939" s="512"/>
      <c r="AO2939" s="511"/>
      <c r="AP2939" s="507"/>
      <c r="AQ2939" s="512"/>
      <c r="AR2939" s="513"/>
      <c r="AS2939" s="508"/>
      <c r="AT2939" s="511"/>
      <c r="AU2939" s="511"/>
      <c r="AV2939" s="511"/>
      <c r="AW2939" s="511"/>
      <c r="AX2939" s="511"/>
      <c r="AY2939" s="511"/>
      <c r="AZ2939" s="514"/>
      <c r="BA2939" s="515"/>
      <c r="BB2939" s="507"/>
      <c r="BC2939" s="505"/>
      <c r="BD2939" s="524"/>
      <c r="BE2939" s="506"/>
      <c r="BF2939" s="482"/>
      <c r="BG2939" s="483"/>
      <c r="BH2939" s="483"/>
      <c r="BI2939" s="465"/>
      <c r="BJ2939" s="465"/>
      <c r="BK2939" s="465"/>
      <c r="BL2939" s="465"/>
      <c r="BM2939" s="465"/>
      <c r="BN2939" s="465"/>
      <c r="BO2939" s="483"/>
      <c r="BP2939" s="483"/>
      <c r="BQ2939" s="483"/>
      <c r="BR2939" s="483"/>
      <c r="BS2939" s="483"/>
      <c r="BT2939" s="484"/>
      <c r="BU2939" s="484"/>
      <c r="BV2939" s="484"/>
      <c r="BW2939" s="516"/>
      <c r="BX2939" s="434"/>
      <c r="BY2939" s="490"/>
      <c r="BZ2939" s="491"/>
      <c r="CA2939" s="520"/>
      <c r="CB2939" s="520"/>
      <c r="CC2939" s="520"/>
      <c r="CD2939" s="520"/>
      <c r="CE2939" s="520"/>
      <c r="CF2939" s="520"/>
    </row>
    <row r="2940" spans="1:84" ht="13.8" thickBot="1" x14ac:dyDescent="0.3">
      <c r="A2940" s="133"/>
      <c r="B2940" s="134"/>
      <c r="C2940" s="429"/>
      <c r="D2940" s="136"/>
      <c r="E2940" s="136"/>
      <c r="F2940" s="438"/>
      <c r="G2940" s="136"/>
      <c r="H2940" s="139"/>
      <c r="I2940" s="430"/>
      <c r="J2940" s="431"/>
      <c r="K2940" s="432"/>
      <c r="L2940" s="428"/>
      <c r="M2940" s="500"/>
      <c r="N2940" s="518"/>
      <c r="O2940" s="501"/>
      <c r="P2940" s="501"/>
      <c r="Q2940" s="519"/>
      <c r="R2940" s="502"/>
      <c r="S2940" s="502"/>
      <c r="T2940" s="503"/>
      <c r="U2940" s="504"/>
      <c r="V2940" s="505"/>
      <c r="W2940" s="505"/>
      <c r="X2940" s="505"/>
      <c r="Y2940" s="505"/>
      <c r="Z2940" s="506"/>
      <c r="AA2940" s="507"/>
      <c r="AB2940" s="508"/>
      <c r="AC2940" s="513"/>
      <c r="AD2940" s="508"/>
      <c r="AE2940" s="507"/>
      <c r="AF2940" s="513"/>
      <c r="AG2940" s="507"/>
      <c r="AH2940" s="508"/>
      <c r="AI2940" s="509"/>
      <c r="AJ2940" s="507"/>
      <c r="AK2940" s="507"/>
      <c r="AL2940" s="510"/>
      <c r="AM2940" s="511"/>
      <c r="AN2940" s="512"/>
      <c r="AO2940" s="511"/>
      <c r="AP2940" s="507"/>
      <c r="AQ2940" s="512"/>
      <c r="AR2940" s="513"/>
      <c r="AS2940" s="508"/>
      <c r="AT2940" s="511"/>
      <c r="AU2940" s="511"/>
      <c r="AV2940" s="511"/>
      <c r="AW2940" s="511"/>
      <c r="AX2940" s="511"/>
      <c r="AY2940" s="511"/>
      <c r="AZ2940" s="514"/>
      <c r="BA2940" s="515"/>
      <c r="BB2940" s="507"/>
      <c r="BC2940" s="505"/>
      <c r="BD2940" s="524"/>
      <c r="BE2940" s="506"/>
      <c r="BF2940" s="482"/>
      <c r="BG2940" s="483"/>
      <c r="BH2940" s="483"/>
      <c r="BI2940" s="465"/>
      <c r="BJ2940" s="465"/>
      <c r="BK2940" s="465"/>
      <c r="BL2940" s="465"/>
      <c r="BM2940" s="465"/>
      <c r="BN2940" s="465"/>
      <c r="BO2940" s="483"/>
      <c r="BP2940" s="483"/>
      <c r="BQ2940" s="483"/>
      <c r="BR2940" s="483"/>
      <c r="BS2940" s="483"/>
      <c r="BT2940" s="484"/>
      <c r="BU2940" s="484"/>
      <c r="BV2940" s="484"/>
      <c r="BW2940" s="516"/>
      <c r="BX2940" s="434"/>
      <c r="BY2940" s="490"/>
      <c r="BZ2940" s="491"/>
      <c r="CA2940" s="520"/>
      <c r="CB2940" s="520"/>
      <c r="CC2940" s="520"/>
      <c r="CD2940" s="520"/>
      <c r="CE2940" s="520"/>
      <c r="CF2940" s="520"/>
    </row>
    <row r="2941" spans="1:84" ht="13.8" thickBot="1" x14ac:dyDescent="0.3">
      <c r="A2941" s="133"/>
      <c r="B2941" s="134"/>
      <c r="C2941" s="429"/>
      <c r="D2941" s="136"/>
      <c r="E2941" s="136"/>
      <c r="F2941" s="438"/>
      <c r="G2941" s="136"/>
      <c r="H2941" s="139"/>
      <c r="I2941" s="430"/>
      <c r="J2941" s="431"/>
      <c r="K2941" s="432"/>
      <c r="L2941" s="428"/>
      <c r="M2941" s="500"/>
      <c r="N2941" s="518"/>
      <c r="O2941" s="501"/>
      <c r="P2941" s="501"/>
      <c r="Q2941" s="519"/>
      <c r="R2941" s="502"/>
      <c r="S2941" s="502"/>
      <c r="T2941" s="503"/>
      <c r="U2941" s="504"/>
      <c r="V2941" s="505"/>
      <c r="W2941" s="505"/>
      <c r="X2941" s="505"/>
      <c r="Y2941" s="505"/>
      <c r="Z2941" s="506"/>
      <c r="AA2941" s="507"/>
      <c r="AB2941" s="508"/>
      <c r="AC2941" s="513"/>
      <c r="AD2941" s="508"/>
      <c r="AE2941" s="507"/>
      <c r="AF2941" s="513"/>
      <c r="AG2941" s="507"/>
      <c r="AH2941" s="508"/>
      <c r="AI2941" s="509"/>
      <c r="AJ2941" s="507"/>
      <c r="AK2941" s="507"/>
      <c r="AL2941" s="510"/>
      <c r="AM2941" s="511"/>
      <c r="AN2941" s="512"/>
      <c r="AO2941" s="511"/>
      <c r="AP2941" s="507"/>
      <c r="AQ2941" s="512"/>
      <c r="AR2941" s="513"/>
      <c r="AS2941" s="508"/>
      <c r="AT2941" s="511"/>
      <c r="AU2941" s="511"/>
      <c r="AV2941" s="511"/>
      <c r="AW2941" s="511"/>
      <c r="AX2941" s="511"/>
      <c r="AY2941" s="511"/>
      <c r="AZ2941" s="514"/>
      <c r="BA2941" s="515"/>
      <c r="BB2941" s="507"/>
      <c r="BC2941" s="505"/>
      <c r="BD2941" s="524"/>
      <c r="BE2941" s="506"/>
      <c r="BF2941" s="482"/>
      <c r="BG2941" s="483"/>
      <c r="BH2941" s="483"/>
      <c r="BI2941" s="465"/>
      <c r="BJ2941" s="465"/>
      <c r="BK2941" s="465"/>
      <c r="BL2941" s="465"/>
      <c r="BM2941" s="465"/>
      <c r="BN2941" s="465"/>
      <c r="BO2941" s="483"/>
      <c r="BP2941" s="483"/>
      <c r="BQ2941" s="483"/>
      <c r="BR2941" s="483"/>
      <c r="BS2941" s="483"/>
      <c r="BT2941" s="484"/>
      <c r="BU2941" s="484"/>
      <c r="BV2941" s="484"/>
      <c r="BW2941" s="516"/>
      <c r="BX2941" s="434"/>
      <c r="BY2941" s="490"/>
      <c r="BZ2941" s="491"/>
      <c r="CA2941" s="520"/>
      <c r="CB2941" s="520"/>
      <c r="CC2941" s="520"/>
      <c r="CD2941" s="520"/>
      <c r="CE2941" s="520"/>
      <c r="CF2941" s="520"/>
    </row>
    <row r="2942" spans="1:84" ht="13.8" thickBot="1" x14ac:dyDescent="0.3">
      <c r="A2942" s="133"/>
      <c r="B2942" s="134"/>
      <c r="C2942" s="429"/>
      <c r="D2942" s="136"/>
      <c r="E2942" s="136"/>
      <c r="F2942" s="438"/>
      <c r="G2942" s="136"/>
      <c r="H2942" s="139"/>
      <c r="I2942" s="430"/>
      <c r="J2942" s="431"/>
      <c r="K2942" s="432"/>
      <c r="L2942" s="428"/>
      <c r="M2942" s="500"/>
      <c r="N2942" s="518"/>
      <c r="O2942" s="501"/>
      <c r="P2942" s="501"/>
      <c r="Q2942" s="519"/>
      <c r="R2942" s="502"/>
      <c r="S2942" s="502"/>
      <c r="T2942" s="503"/>
      <c r="U2942" s="504"/>
      <c r="V2942" s="505"/>
      <c r="W2942" s="505"/>
      <c r="X2942" s="505"/>
      <c r="Y2942" s="505"/>
      <c r="Z2942" s="506"/>
      <c r="AA2942" s="507"/>
      <c r="AB2942" s="508"/>
      <c r="AC2942" s="513"/>
      <c r="AD2942" s="508"/>
      <c r="AE2942" s="507"/>
      <c r="AF2942" s="513"/>
      <c r="AG2942" s="507"/>
      <c r="AH2942" s="508"/>
      <c r="AI2942" s="509"/>
      <c r="AJ2942" s="507"/>
      <c r="AK2942" s="507"/>
      <c r="AL2942" s="510"/>
      <c r="AM2942" s="511"/>
      <c r="AN2942" s="512"/>
      <c r="AO2942" s="511"/>
      <c r="AP2942" s="507"/>
      <c r="AQ2942" s="512"/>
      <c r="AR2942" s="513"/>
      <c r="AS2942" s="508"/>
      <c r="AT2942" s="511"/>
      <c r="AU2942" s="511"/>
      <c r="AV2942" s="511"/>
      <c r="AW2942" s="511"/>
      <c r="AX2942" s="511"/>
      <c r="AY2942" s="511"/>
      <c r="AZ2942" s="514"/>
      <c r="BA2942" s="515"/>
      <c r="BB2942" s="507"/>
      <c r="BC2942" s="505"/>
      <c r="BD2942" s="524"/>
      <c r="BE2942" s="506"/>
      <c r="BF2942" s="482"/>
      <c r="BG2942" s="483"/>
      <c r="BH2942" s="483"/>
      <c r="BI2942" s="465"/>
      <c r="BJ2942" s="465"/>
      <c r="BK2942" s="465"/>
      <c r="BL2942" s="465"/>
      <c r="BM2942" s="465"/>
      <c r="BN2942" s="465"/>
      <c r="BO2942" s="483"/>
      <c r="BP2942" s="483"/>
      <c r="BQ2942" s="483"/>
      <c r="BR2942" s="483"/>
      <c r="BS2942" s="483"/>
      <c r="BT2942" s="484"/>
      <c r="BU2942" s="484"/>
      <c r="BV2942" s="484"/>
      <c r="BW2942" s="516"/>
      <c r="BX2942" s="434"/>
      <c r="BY2942" s="490"/>
      <c r="BZ2942" s="491"/>
      <c r="CA2942" s="520"/>
      <c r="CB2942" s="520"/>
      <c r="CC2942" s="520"/>
      <c r="CD2942" s="520"/>
      <c r="CE2942" s="520"/>
      <c r="CF2942" s="520"/>
    </row>
    <row r="2943" spans="1:84" ht="13.8" thickBot="1" x14ac:dyDescent="0.3">
      <c r="A2943" s="133"/>
      <c r="B2943" s="134"/>
      <c r="C2943" s="429"/>
      <c r="D2943" s="136"/>
      <c r="E2943" s="136"/>
      <c r="F2943" s="438"/>
      <c r="G2943" s="136"/>
      <c r="H2943" s="139"/>
      <c r="I2943" s="430"/>
      <c r="J2943" s="431"/>
      <c r="K2943" s="432"/>
      <c r="L2943" s="428"/>
      <c r="M2943" s="500"/>
      <c r="N2943" s="518"/>
      <c r="O2943" s="501"/>
      <c r="P2943" s="501"/>
      <c r="Q2943" s="519"/>
      <c r="R2943" s="502"/>
      <c r="S2943" s="502"/>
      <c r="T2943" s="503"/>
      <c r="U2943" s="504"/>
      <c r="V2943" s="505"/>
      <c r="W2943" s="505"/>
      <c r="X2943" s="505"/>
      <c r="Y2943" s="505"/>
      <c r="Z2943" s="506"/>
      <c r="AA2943" s="507"/>
      <c r="AB2943" s="508"/>
      <c r="AC2943" s="513"/>
      <c r="AD2943" s="508"/>
      <c r="AE2943" s="507"/>
      <c r="AF2943" s="513"/>
      <c r="AG2943" s="507"/>
      <c r="AH2943" s="508"/>
      <c r="AI2943" s="509"/>
      <c r="AJ2943" s="507"/>
      <c r="AK2943" s="507"/>
      <c r="AL2943" s="510"/>
      <c r="AM2943" s="511"/>
      <c r="AN2943" s="512"/>
      <c r="AO2943" s="511"/>
      <c r="AP2943" s="507"/>
      <c r="AQ2943" s="512"/>
      <c r="AR2943" s="513"/>
      <c r="AS2943" s="508"/>
      <c r="AT2943" s="511"/>
      <c r="AU2943" s="511"/>
      <c r="AV2943" s="511"/>
      <c r="AW2943" s="511"/>
      <c r="AX2943" s="511"/>
      <c r="AY2943" s="511"/>
      <c r="AZ2943" s="514"/>
      <c r="BA2943" s="515"/>
      <c r="BB2943" s="507"/>
      <c r="BC2943" s="505"/>
      <c r="BD2943" s="524"/>
      <c r="BE2943" s="506"/>
      <c r="BF2943" s="482"/>
      <c r="BG2943" s="483"/>
      <c r="BH2943" s="483"/>
      <c r="BI2943" s="465"/>
      <c r="BJ2943" s="465"/>
      <c r="BK2943" s="465"/>
      <c r="BL2943" s="465"/>
      <c r="BM2943" s="465"/>
      <c r="BN2943" s="465"/>
      <c r="BO2943" s="483"/>
      <c r="BP2943" s="483"/>
      <c r="BQ2943" s="483"/>
      <c r="BR2943" s="483"/>
      <c r="BS2943" s="483"/>
      <c r="BT2943" s="484"/>
      <c r="BU2943" s="484"/>
      <c r="BV2943" s="484"/>
      <c r="BW2943" s="516"/>
      <c r="BX2943" s="434"/>
      <c r="BY2943" s="490"/>
      <c r="BZ2943" s="491"/>
      <c r="CA2943" s="520"/>
      <c r="CB2943" s="520"/>
      <c r="CC2943" s="520"/>
      <c r="CD2943" s="520"/>
      <c r="CE2943" s="520"/>
      <c r="CF2943" s="520"/>
    </row>
    <row r="2944" spans="1:84" ht="13.8" thickBot="1" x14ac:dyDescent="0.3">
      <c r="A2944" s="133"/>
      <c r="B2944" s="134"/>
      <c r="C2944" s="429"/>
      <c r="D2944" s="136"/>
      <c r="E2944" s="136"/>
      <c r="F2944" s="438"/>
      <c r="G2944" s="136"/>
      <c r="H2944" s="139"/>
      <c r="I2944" s="430"/>
      <c r="J2944" s="431"/>
      <c r="K2944" s="432"/>
      <c r="L2944" s="428"/>
      <c r="M2944" s="500"/>
      <c r="N2944" s="518"/>
      <c r="O2944" s="501"/>
      <c r="P2944" s="501"/>
      <c r="Q2944" s="519"/>
      <c r="R2944" s="502"/>
      <c r="S2944" s="502"/>
      <c r="T2944" s="503"/>
      <c r="U2944" s="504"/>
      <c r="V2944" s="505"/>
      <c r="W2944" s="505"/>
      <c r="X2944" s="505"/>
      <c r="Y2944" s="505"/>
      <c r="Z2944" s="506"/>
      <c r="AA2944" s="507"/>
      <c r="AB2944" s="508"/>
      <c r="AC2944" s="513"/>
      <c r="AD2944" s="508"/>
      <c r="AE2944" s="507"/>
      <c r="AF2944" s="513"/>
      <c r="AG2944" s="507"/>
      <c r="AH2944" s="508"/>
      <c r="AI2944" s="509"/>
      <c r="AJ2944" s="507"/>
      <c r="AK2944" s="507"/>
      <c r="AL2944" s="510"/>
      <c r="AM2944" s="511"/>
      <c r="AN2944" s="512"/>
      <c r="AO2944" s="511"/>
      <c r="AP2944" s="507"/>
      <c r="AQ2944" s="512"/>
      <c r="AR2944" s="513"/>
      <c r="AS2944" s="508"/>
      <c r="AT2944" s="511"/>
      <c r="AU2944" s="511"/>
      <c r="AV2944" s="511"/>
      <c r="AW2944" s="511"/>
      <c r="AX2944" s="511"/>
      <c r="AY2944" s="511"/>
      <c r="AZ2944" s="514"/>
      <c r="BA2944" s="515"/>
      <c r="BB2944" s="507"/>
      <c r="BC2944" s="505"/>
      <c r="BD2944" s="524"/>
      <c r="BE2944" s="506"/>
      <c r="BF2944" s="482"/>
      <c r="BG2944" s="483"/>
      <c r="BH2944" s="483"/>
      <c r="BI2944" s="465"/>
      <c r="BJ2944" s="465"/>
      <c r="BK2944" s="465"/>
      <c r="BL2944" s="465"/>
      <c r="BM2944" s="465"/>
      <c r="BN2944" s="465"/>
      <c r="BO2944" s="483"/>
      <c r="BP2944" s="483"/>
      <c r="BQ2944" s="483"/>
      <c r="BR2944" s="483"/>
      <c r="BS2944" s="483"/>
      <c r="BT2944" s="484"/>
      <c r="BU2944" s="484"/>
      <c r="BV2944" s="484"/>
      <c r="BW2944" s="516"/>
      <c r="BX2944" s="434"/>
      <c r="BY2944" s="490"/>
      <c r="BZ2944" s="491"/>
      <c r="CA2944" s="520"/>
      <c r="CB2944" s="520"/>
      <c r="CC2944" s="520"/>
      <c r="CD2944" s="520"/>
      <c r="CE2944" s="520"/>
      <c r="CF2944" s="520"/>
    </row>
    <row r="2945" spans="1:84" ht="13.8" thickBot="1" x14ac:dyDescent="0.3">
      <c r="A2945" s="133"/>
      <c r="B2945" s="134"/>
      <c r="C2945" s="429"/>
      <c r="D2945" s="136"/>
      <c r="E2945" s="136"/>
      <c r="F2945" s="438"/>
      <c r="G2945" s="136"/>
      <c r="H2945" s="139"/>
      <c r="I2945" s="430"/>
      <c r="J2945" s="431"/>
      <c r="K2945" s="432"/>
      <c r="L2945" s="428"/>
      <c r="M2945" s="500"/>
      <c r="N2945" s="518"/>
      <c r="O2945" s="501"/>
      <c r="P2945" s="501"/>
      <c r="Q2945" s="519"/>
      <c r="R2945" s="502"/>
      <c r="S2945" s="502"/>
      <c r="T2945" s="503"/>
      <c r="U2945" s="504"/>
      <c r="V2945" s="505"/>
      <c r="W2945" s="505"/>
      <c r="X2945" s="505"/>
      <c r="Y2945" s="505"/>
      <c r="Z2945" s="506"/>
      <c r="AA2945" s="507"/>
      <c r="AB2945" s="508"/>
      <c r="AC2945" s="513"/>
      <c r="AD2945" s="508"/>
      <c r="AE2945" s="507"/>
      <c r="AF2945" s="513"/>
      <c r="AG2945" s="507"/>
      <c r="AH2945" s="508"/>
      <c r="AI2945" s="509"/>
      <c r="AJ2945" s="507"/>
      <c r="AK2945" s="507"/>
      <c r="AL2945" s="510"/>
      <c r="AM2945" s="511"/>
      <c r="AN2945" s="512"/>
      <c r="AO2945" s="511"/>
      <c r="AP2945" s="507"/>
      <c r="AQ2945" s="512"/>
      <c r="AR2945" s="513"/>
      <c r="AS2945" s="508"/>
      <c r="AT2945" s="511"/>
      <c r="AU2945" s="511"/>
      <c r="AV2945" s="511"/>
      <c r="AW2945" s="511"/>
      <c r="AX2945" s="511"/>
      <c r="AY2945" s="511"/>
      <c r="AZ2945" s="514"/>
      <c r="BA2945" s="515"/>
      <c r="BB2945" s="507"/>
      <c r="BC2945" s="505"/>
      <c r="BD2945" s="524"/>
      <c r="BE2945" s="506"/>
      <c r="BF2945" s="482"/>
      <c r="BG2945" s="483"/>
      <c r="BH2945" s="483"/>
      <c r="BI2945" s="465"/>
      <c r="BJ2945" s="465"/>
      <c r="BK2945" s="465"/>
      <c r="BL2945" s="465"/>
      <c r="BM2945" s="465"/>
      <c r="BN2945" s="465"/>
      <c r="BO2945" s="483"/>
      <c r="BP2945" s="483"/>
      <c r="BQ2945" s="483"/>
      <c r="BR2945" s="483"/>
      <c r="BS2945" s="483"/>
      <c r="BT2945" s="484"/>
      <c r="BU2945" s="484"/>
      <c r="BV2945" s="484"/>
      <c r="BW2945" s="516"/>
      <c r="BX2945" s="434"/>
      <c r="BY2945" s="490"/>
      <c r="BZ2945" s="491"/>
      <c r="CA2945" s="520"/>
      <c r="CB2945" s="520"/>
      <c r="CC2945" s="520"/>
      <c r="CD2945" s="520"/>
      <c r="CE2945" s="520"/>
      <c r="CF2945" s="520"/>
    </row>
    <row r="2946" spans="1:84" ht="13.8" thickBot="1" x14ac:dyDescent="0.3">
      <c r="A2946" s="133"/>
      <c r="B2946" s="134"/>
      <c r="C2946" s="429"/>
      <c r="D2946" s="136"/>
      <c r="E2946" s="136"/>
      <c r="F2946" s="438"/>
      <c r="G2946" s="136"/>
      <c r="H2946" s="139"/>
      <c r="I2946" s="430"/>
      <c r="J2946" s="431"/>
      <c r="K2946" s="432"/>
      <c r="L2946" s="428"/>
      <c r="M2946" s="500"/>
      <c r="N2946" s="518"/>
      <c r="O2946" s="501"/>
      <c r="P2946" s="501"/>
      <c r="Q2946" s="519"/>
      <c r="R2946" s="502"/>
      <c r="S2946" s="502"/>
      <c r="T2946" s="503"/>
      <c r="U2946" s="504"/>
      <c r="V2946" s="505"/>
      <c r="W2946" s="505"/>
      <c r="X2946" s="505"/>
      <c r="Y2946" s="505"/>
      <c r="Z2946" s="506"/>
      <c r="AA2946" s="507"/>
      <c r="AB2946" s="508"/>
      <c r="AC2946" s="513"/>
      <c r="AD2946" s="508"/>
      <c r="AE2946" s="507"/>
      <c r="AF2946" s="513"/>
      <c r="AG2946" s="507"/>
      <c r="AH2946" s="508"/>
      <c r="AI2946" s="509"/>
      <c r="AJ2946" s="507"/>
      <c r="AK2946" s="507"/>
      <c r="AL2946" s="510"/>
      <c r="AM2946" s="511"/>
      <c r="AN2946" s="512"/>
      <c r="AO2946" s="511"/>
      <c r="AP2946" s="507"/>
      <c r="AQ2946" s="512"/>
      <c r="AR2946" s="513"/>
      <c r="AS2946" s="508"/>
      <c r="AT2946" s="511"/>
      <c r="AU2946" s="511"/>
      <c r="AV2946" s="511"/>
      <c r="AW2946" s="511"/>
      <c r="AX2946" s="511"/>
      <c r="AY2946" s="511"/>
      <c r="AZ2946" s="514"/>
      <c r="BA2946" s="515"/>
      <c r="BB2946" s="507"/>
      <c r="BC2946" s="505"/>
      <c r="BD2946" s="524"/>
      <c r="BE2946" s="506"/>
      <c r="BF2946" s="482"/>
      <c r="BG2946" s="483"/>
      <c r="BH2946" s="483"/>
      <c r="BI2946" s="465"/>
      <c r="BJ2946" s="465"/>
      <c r="BK2946" s="465"/>
      <c r="BL2946" s="465"/>
      <c r="BM2946" s="465"/>
      <c r="BN2946" s="465"/>
      <c r="BO2946" s="483"/>
      <c r="BP2946" s="483"/>
      <c r="BQ2946" s="483"/>
      <c r="BR2946" s="483"/>
      <c r="BS2946" s="483"/>
      <c r="BT2946" s="484"/>
      <c r="BU2946" s="484"/>
      <c r="BV2946" s="484"/>
      <c r="BW2946" s="516"/>
      <c r="BX2946" s="434"/>
      <c r="BY2946" s="490"/>
      <c r="BZ2946" s="491"/>
      <c r="CA2946" s="520"/>
      <c r="CB2946" s="520"/>
      <c r="CC2946" s="520"/>
      <c r="CD2946" s="520"/>
      <c r="CE2946" s="520"/>
      <c r="CF2946" s="520"/>
    </row>
    <row r="2947" spans="1:84" ht="13.8" thickBot="1" x14ac:dyDescent="0.3">
      <c r="A2947" s="133"/>
      <c r="B2947" s="134"/>
      <c r="C2947" s="429"/>
      <c r="D2947" s="136"/>
      <c r="E2947" s="136"/>
      <c r="F2947" s="438"/>
      <c r="G2947" s="136"/>
      <c r="H2947" s="139"/>
      <c r="I2947" s="430"/>
      <c r="J2947" s="431"/>
      <c r="K2947" s="432"/>
      <c r="L2947" s="428"/>
      <c r="M2947" s="500"/>
      <c r="N2947" s="518"/>
      <c r="O2947" s="501"/>
      <c r="P2947" s="501"/>
      <c r="Q2947" s="519"/>
      <c r="R2947" s="502"/>
      <c r="S2947" s="502"/>
      <c r="T2947" s="503"/>
      <c r="U2947" s="504"/>
      <c r="V2947" s="505"/>
      <c r="W2947" s="505"/>
      <c r="X2947" s="505"/>
      <c r="Y2947" s="505"/>
      <c r="Z2947" s="506"/>
      <c r="AA2947" s="507"/>
      <c r="AB2947" s="508"/>
      <c r="AC2947" s="513"/>
      <c r="AD2947" s="508"/>
      <c r="AE2947" s="507"/>
      <c r="AF2947" s="513"/>
      <c r="AG2947" s="507"/>
      <c r="AH2947" s="508"/>
      <c r="AI2947" s="509"/>
      <c r="AJ2947" s="507"/>
      <c r="AK2947" s="507"/>
      <c r="AL2947" s="510"/>
      <c r="AM2947" s="511"/>
      <c r="AN2947" s="512"/>
      <c r="AO2947" s="511"/>
      <c r="AP2947" s="507"/>
      <c r="AQ2947" s="512"/>
      <c r="AR2947" s="513"/>
      <c r="AS2947" s="508"/>
      <c r="AT2947" s="511"/>
      <c r="AU2947" s="511"/>
      <c r="AV2947" s="511"/>
      <c r="AW2947" s="511"/>
      <c r="AX2947" s="511"/>
      <c r="AY2947" s="511"/>
      <c r="AZ2947" s="514"/>
      <c r="BA2947" s="515"/>
      <c r="BB2947" s="507"/>
      <c r="BC2947" s="505"/>
      <c r="BD2947" s="524"/>
      <c r="BE2947" s="506"/>
      <c r="BF2947" s="482"/>
      <c r="BG2947" s="483"/>
      <c r="BH2947" s="483"/>
      <c r="BI2947" s="465"/>
      <c r="BJ2947" s="465"/>
      <c r="BK2947" s="465"/>
      <c r="BL2947" s="465"/>
      <c r="BM2947" s="465"/>
      <c r="BN2947" s="465"/>
      <c r="BO2947" s="483"/>
      <c r="BP2947" s="483"/>
      <c r="BQ2947" s="483"/>
      <c r="BR2947" s="483"/>
      <c r="BS2947" s="483"/>
      <c r="BT2947" s="484"/>
      <c r="BU2947" s="484"/>
      <c r="BV2947" s="484"/>
      <c r="BW2947" s="516"/>
      <c r="BX2947" s="434"/>
      <c r="BY2947" s="490"/>
      <c r="BZ2947" s="491"/>
      <c r="CA2947" s="520"/>
      <c r="CB2947" s="520"/>
      <c r="CC2947" s="520"/>
      <c r="CD2947" s="520"/>
      <c r="CE2947" s="520"/>
      <c r="CF2947" s="520"/>
    </row>
    <row r="2948" spans="1:84" ht="13.8" thickBot="1" x14ac:dyDescent="0.3">
      <c r="A2948" s="133"/>
      <c r="B2948" s="134"/>
      <c r="C2948" s="429"/>
      <c r="D2948" s="136"/>
      <c r="E2948" s="136"/>
      <c r="F2948" s="438"/>
      <c r="G2948" s="136"/>
      <c r="H2948" s="139"/>
      <c r="I2948" s="430"/>
      <c r="J2948" s="431"/>
      <c r="K2948" s="432"/>
      <c r="L2948" s="428"/>
      <c r="M2948" s="500"/>
      <c r="N2948" s="518"/>
      <c r="O2948" s="501"/>
      <c r="P2948" s="501"/>
      <c r="Q2948" s="519"/>
      <c r="R2948" s="502"/>
      <c r="S2948" s="502"/>
      <c r="T2948" s="503"/>
      <c r="U2948" s="504"/>
      <c r="V2948" s="505"/>
      <c r="W2948" s="505"/>
      <c r="X2948" s="505"/>
      <c r="Y2948" s="505"/>
      <c r="Z2948" s="506"/>
      <c r="AA2948" s="507"/>
      <c r="AB2948" s="508"/>
      <c r="AC2948" s="513"/>
      <c r="AD2948" s="508"/>
      <c r="AE2948" s="507"/>
      <c r="AF2948" s="513"/>
      <c r="AG2948" s="507"/>
      <c r="AH2948" s="508"/>
      <c r="AI2948" s="509"/>
      <c r="AJ2948" s="507"/>
      <c r="AK2948" s="507"/>
      <c r="AL2948" s="510"/>
      <c r="AM2948" s="511"/>
      <c r="AN2948" s="512"/>
      <c r="AO2948" s="511"/>
      <c r="AP2948" s="507"/>
      <c r="AQ2948" s="512"/>
      <c r="AR2948" s="513"/>
      <c r="AS2948" s="508"/>
      <c r="AT2948" s="511"/>
      <c r="AU2948" s="511"/>
      <c r="AV2948" s="511"/>
      <c r="AW2948" s="511"/>
      <c r="AX2948" s="511"/>
      <c r="AY2948" s="511"/>
      <c r="AZ2948" s="514"/>
      <c r="BA2948" s="515"/>
      <c r="BB2948" s="507"/>
      <c r="BC2948" s="505"/>
      <c r="BD2948" s="524"/>
      <c r="BE2948" s="506"/>
      <c r="BF2948" s="482"/>
      <c r="BG2948" s="483"/>
      <c r="BH2948" s="483"/>
      <c r="BI2948" s="465"/>
      <c r="BJ2948" s="465"/>
      <c r="BK2948" s="465"/>
      <c r="BL2948" s="465"/>
      <c r="BM2948" s="465"/>
      <c r="BN2948" s="465"/>
      <c r="BO2948" s="483"/>
      <c r="BP2948" s="483"/>
      <c r="BQ2948" s="483"/>
      <c r="BR2948" s="483"/>
      <c r="BS2948" s="483"/>
      <c r="BT2948" s="484"/>
      <c r="BU2948" s="484"/>
      <c r="BV2948" s="484"/>
      <c r="BW2948" s="516"/>
      <c r="BX2948" s="434"/>
      <c r="BY2948" s="490"/>
      <c r="BZ2948" s="491"/>
      <c r="CA2948" s="520"/>
      <c r="CB2948" s="520"/>
      <c r="CC2948" s="520"/>
      <c r="CD2948" s="520"/>
      <c r="CE2948" s="520"/>
      <c r="CF2948" s="520"/>
    </row>
    <row r="2949" spans="1:84" ht="13.8" thickBot="1" x14ac:dyDescent="0.3">
      <c r="A2949" s="133"/>
      <c r="B2949" s="134"/>
      <c r="C2949" s="429"/>
      <c r="D2949" s="136"/>
      <c r="E2949" s="136"/>
      <c r="F2949" s="438"/>
      <c r="G2949" s="136"/>
      <c r="H2949" s="139"/>
      <c r="I2949" s="430"/>
      <c r="J2949" s="431"/>
      <c r="K2949" s="432"/>
      <c r="L2949" s="428"/>
      <c r="M2949" s="500"/>
      <c r="N2949" s="518"/>
      <c r="O2949" s="501"/>
      <c r="P2949" s="501"/>
      <c r="Q2949" s="519"/>
      <c r="R2949" s="502"/>
      <c r="S2949" s="502"/>
      <c r="T2949" s="503"/>
      <c r="U2949" s="504"/>
      <c r="V2949" s="505"/>
      <c r="W2949" s="505"/>
      <c r="X2949" s="505"/>
      <c r="Y2949" s="505"/>
      <c r="Z2949" s="506"/>
      <c r="AA2949" s="507"/>
      <c r="AB2949" s="508"/>
      <c r="AC2949" s="513"/>
      <c r="AD2949" s="508"/>
      <c r="AE2949" s="507"/>
      <c r="AF2949" s="513"/>
      <c r="AG2949" s="507"/>
      <c r="AH2949" s="508"/>
      <c r="AI2949" s="509"/>
      <c r="AJ2949" s="507"/>
      <c r="AK2949" s="507"/>
      <c r="AL2949" s="510"/>
      <c r="AM2949" s="511"/>
      <c r="AN2949" s="512"/>
      <c r="AO2949" s="511"/>
      <c r="AP2949" s="507"/>
      <c r="AQ2949" s="512"/>
      <c r="AR2949" s="513"/>
      <c r="AS2949" s="508"/>
      <c r="AT2949" s="511"/>
      <c r="AU2949" s="511"/>
      <c r="AV2949" s="511"/>
      <c r="AW2949" s="511"/>
      <c r="AX2949" s="511"/>
      <c r="AY2949" s="511"/>
      <c r="AZ2949" s="514"/>
      <c r="BA2949" s="515"/>
      <c r="BB2949" s="507"/>
      <c r="BC2949" s="505"/>
      <c r="BD2949" s="524"/>
      <c r="BE2949" s="506"/>
      <c r="BF2949" s="482"/>
      <c r="BG2949" s="483"/>
      <c r="BH2949" s="483"/>
      <c r="BI2949" s="465"/>
      <c r="BJ2949" s="465"/>
      <c r="BK2949" s="465"/>
      <c r="BL2949" s="465"/>
      <c r="BM2949" s="465"/>
      <c r="BN2949" s="465"/>
      <c r="BO2949" s="483"/>
      <c r="BP2949" s="483"/>
      <c r="BQ2949" s="483"/>
      <c r="BR2949" s="483"/>
      <c r="BS2949" s="483"/>
      <c r="BT2949" s="484"/>
      <c r="BU2949" s="484"/>
      <c r="BV2949" s="484"/>
      <c r="BW2949" s="516"/>
      <c r="BX2949" s="434"/>
      <c r="BY2949" s="490"/>
      <c r="BZ2949" s="491"/>
      <c r="CA2949" s="520"/>
      <c r="CB2949" s="520"/>
      <c r="CC2949" s="520"/>
      <c r="CD2949" s="520"/>
      <c r="CE2949" s="520"/>
      <c r="CF2949" s="520"/>
    </row>
    <row r="2950" spans="1:84" ht="13.8" thickBot="1" x14ac:dyDescent="0.3">
      <c r="A2950" s="133"/>
      <c r="B2950" s="134"/>
      <c r="C2950" s="429"/>
      <c r="D2950" s="136"/>
      <c r="E2950" s="136"/>
      <c r="F2950" s="438"/>
      <c r="G2950" s="136"/>
      <c r="H2950" s="139"/>
      <c r="I2950" s="430"/>
      <c r="J2950" s="431"/>
      <c r="K2950" s="432"/>
      <c r="L2950" s="428"/>
      <c r="M2950" s="500"/>
      <c r="N2950" s="518"/>
      <c r="O2950" s="501"/>
      <c r="P2950" s="501"/>
      <c r="Q2950" s="519"/>
      <c r="R2950" s="502"/>
      <c r="S2950" s="502"/>
      <c r="T2950" s="503"/>
      <c r="U2950" s="504"/>
      <c r="V2950" s="505"/>
      <c r="W2950" s="505"/>
      <c r="X2950" s="505"/>
      <c r="Y2950" s="505"/>
      <c r="Z2950" s="506"/>
      <c r="AA2950" s="507"/>
      <c r="AB2950" s="508"/>
      <c r="AC2950" s="513"/>
      <c r="AD2950" s="508"/>
      <c r="AE2950" s="507"/>
      <c r="AF2950" s="513"/>
      <c r="AG2950" s="507"/>
      <c r="AH2950" s="508"/>
      <c r="AI2950" s="509"/>
      <c r="AJ2950" s="507"/>
      <c r="AK2950" s="507"/>
      <c r="AL2950" s="510"/>
      <c r="AM2950" s="511"/>
      <c r="AN2950" s="512"/>
      <c r="AO2950" s="511"/>
      <c r="AP2950" s="507"/>
      <c r="AQ2950" s="512"/>
      <c r="AR2950" s="513"/>
      <c r="AS2950" s="508"/>
      <c r="AT2950" s="511"/>
      <c r="AU2950" s="511"/>
      <c r="AV2950" s="511"/>
      <c r="AW2950" s="511"/>
      <c r="AX2950" s="511"/>
      <c r="AY2950" s="511"/>
      <c r="AZ2950" s="514"/>
      <c r="BA2950" s="515"/>
      <c r="BB2950" s="507"/>
      <c r="BC2950" s="505"/>
      <c r="BD2950" s="524"/>
      <c r="BE2950" s="506"/>
      <c r="BF2950" s="482"/>
      <c r="BG2950" s="483"/>
      <c r="BH2950" s="483"/>
      <c r="BI2950" s="465"/>
      <c r="BJ2950" s="465"/>
      <c r="BK2950" s="465"/>
      <c r="BL2950" s="465"/>
      <c r="BM2950" s="465"/>
      <c r="BN2950" s="465"/>
      <c r="BO2950" s="483"/>
      <c r="BP2950" s="483"/>
      <c r="BQ2950" s="483"/>
      <c r="BR2950" s="483"/>
      <c r="BS2950" s="483"/>
      <c r="BT2950" s="484"/>
      <c r="BU2950" s="484"/>
      <c r="BV2950" s="484"/>
      <c r="BW2950" s="516"/>
      <c r="BX2950" s="434"/>
      <c r="BY2950" s="490"/>
      <c r="BZ2950" s="491"/>
      <c r="CA2950" s="520"/>
      <c r="CB2950" s="520"/>
      <c r="CC2950" s="520"/>
      <c r="CD2950" s="520"/>
      <c r="CE2950" s="520"/>
      <c r="CF2950" s="520"/>
    </row>
    <row r="2951" spans="1:84" ht="13.8" thickBot="1" x14ac:dyDescent="0.3">
      <c r="A2951" s="133"/>
      <c r="B2951" s="134"/>
      <c r="C2951" s="429"/>
      <c r="D2951" s="136"/>
      <c r="E2951" s="136"/>
      <c r="F2951" s="438"/>
      <c r="G2951" s="136"/>
      <c r="H2951" s="139"/>
      <c r="I2951" s="430"/>
      <c r="J2951" s="431"/>
      <c r="K2951" s="432"/>
      <c r="L2951" s="428"/>
      <c r="M2951" s="500"/>
      <c r="N2951" s="518"/>
      <c r="O2951" s="501"/>
      <c r="P2951" s="501"/>
      <c r="Q2951" s="519"/>
      <c r="R2951" s="502"/>
      <c r="S2951" s="502"/>
      <c r="T2951" s="503"/>
      <c r="U2951" s="504"/>
      <c r="V2951" s="505"/>
      <c r="W2951" s="505"/>
      <c r="X2951" s="505"/>
      <c r="Y2951" s="505"/>
      <c r="Z2951" s="506"/>
      <c r="AA2951" s="507"/>
      <c r="AB2951" s="508"/>
      <c r="AC2951" s="513"/>
      <c r="AD2951" s="508"/>
      <c r="AE2951" s="507"/>
      <c r="AF2951" s="513"/>
      <c r="AG2951" s="507"/>
      <c r="AH2951" s="508"/>
      <c r="AI2951" s="509"/>
      <c r="AJ2951" s="507"/>
      <c r="AK2951" s="507"/>
      <c r="AL2951" s="510"/>
      <c r="AM2951" s="511"/>
      <c r="AN2951" s="512"/>
      <c r="AO2951" s="511"/>
      <c r="AP2951" s="507"/>
      <c r="AQ2951" s="512"/>
      <c r="AR2951" s="513"/>
      <c r="AS2951" s="508"/>
      <c r="AT2951" s="511"/>
      <c r="AU2951" s="511"/>
      <c r="AV2951" s="511"/>
      <c r="AW2951" s="511"/>
      <c r="AX2951" s="511"/>
      <c r="AY2951" s="511"/>
      <c r="AZ2951" s="514"/>
      <c r="BA2951" s="515"/>
      <c r="BB2951" s="507"/>
      <c r="BC2951" s="505"/>
      <c r="BD2951" s="524"/>
      <c r="BE2951" s="506"/>
      <c r="BF2951" s="482"/>
      <c r="BG2951" s="483"/>
      <c r="BH2951" s="483"/>
      <c r="BI2951" s="465"/>
      <c r="BJ2951" s="465"/>
      <c r="BK2951" s="465"/>
      <c r="BL2951" s="465"/>
      <c r="BM2951" s="465"/>
      <c r="BN2951" s="465"/>
      <c r="BO2951" s="483"/>
      <c r="BP2951" s="483"/>
      <c r="BQ2951" s="483"/>
      <c r="BR2951" s="483"/>
      <c r="BS2951" s="483"/>
      <c r="BT2951" s="484"/>
      <c r="BU2951" s="484"/>
      <c r="BV2951" s="484"/>
      <c r="BW2951" s="516"/>
      <c r="BX2951" s="434"/>
      <c r="BY2951" s="490"/>
      <c r="BZ2951" s="491"/>
      <c r="CA2951" s="520"/>
      <c r="CB2951" s="520"/>
      <c r="CC2951" s="520"/>
      <c r="CD2951" s="520"/>
      <c r="CE2951" s="520"/>
      <c r="CF2951" s="520"/>
    </row>
    <row r="2952" spans="1:84" ht="13.8" thickBot="1" x14ac:dyDescent="0.3">
      <c r="A2952" s="133"/>
      <c r="B2952" s="134"/>
      <c r="C2952" s="429"/>
      <c r="D2952" s="136"/>
      <c r="E2952" s="136"/>
      <c r="F2952" s="438"/>
      <c r="G2952" s="136"/>
      <c r="H2952" s="139"/>
      <c r="I2952" s="430"/>
      <c r="J2952" s="431"/>
      <c r="K2952" s="432"/>
      <c r="L2952" s="428"/>
      <c r="M2952" s="500"/>
      <c r="N2952" s="518"/>
      <c r="O2952" s="501"/>
      <c r="P2952" s="501"/>
      <c r="Q2952" s="519"/>
      <c r="R2952" s="502"/>
      <c r="S2952" s="502"/>
      <c r="T2952" s="503"/>
      <c r="U2952" s="504"/>
      <c r="V2952" s="505"/>
      <c r="W2952" s="505"/>
      <c r="X2952" s="505"/>
      <c r="Y2952" s="505"/>
      <c r="Z2952" s="506"/>
      <c r="AA2952" s="507"/>
      <c r="AB2952" s="508"/>
      <c r="AC2952" s="513"/>
      <c r="AD2952" s="508"/>
      <c r="AE2952" s="507"/>
      <c r="AF2952" s="513"/>
      <c r="AG2952" s="507"/>
      <c r="AH2952" s="508"/>
      <c r="AI2952" s="509"/>
      <c r="AJ2952" s="507"/>
      <c r="AK2952" s="507"/>
      <c r="AL2952" s="510"/>
      <c r="AM2952" s="511"/>
      <c r="AN2952" s="512"/>
      <c r="AO2952" s="511"/>
      <c r="AP2952" s="507"/>
      <c r="AQ2952" s="512"/>
      <c r="AR2952" s="513"/>
      <c r="AS2952" s="508"/>
      <c r="AT2952" s="511"/>
      <c r="AU2952" s="511"/>
      <c r="AV2952" s="511"/>
      <c r="AW2952" s="511"/>
      <c r="AX2952" s="511"/>
      <c r="AY2952" s="511"/>
      <c r="AZ2952" s="514"/>
      <c r="BA2952" s="515"/>
      <c r="BB2952" s="507"/>
      <c r="BC2952" s="505"/>
      <c r="BD2952" s="524"/>
      <c r="BE2952" s="506"/>
      <c r="BF2952" s="482"/>
      <c r="BG2952" s="483"/>
      <c r="BH2952" s="483"/>
      <c r="BI2952" s="465"/>
      <c r="BJ2952" s="465"/>
      <c r="BK2952" s="465"/>
      <c r="BL2952" s="465"/>
      <c r="BM2952" s="465"/>
      <c r="BN2952" s="465"/>
      <c r="BO2952" s="483"/>
      <c r="BP2952" s="483"/>
      <c r="BQ2952" s="483"/>
      <c r="BR2952" s="483"/>
      <c r="BS2952" s="483"/>
      <c r="BT2952" s="484"/>
      <c r="BU2952" s="484"/>
      <c r="BV2952" s="484"/>
      <c r="BW2952" s="516"/>
      <c r="BX2952" s="434"/>
      <c r="BY2952" s="490"/>
      <c r="BZ2952" s="491"/>
      <c r="CA2952" s="520"/>
      <c r="CB2952" s="520"/>
      <c r="CC2952" s="520"/>
      <c r="CD2952" s="520"/>
      <c r="CE2952" s="520"/>
      <c r="CF2952" s="520"/>
    </row>
    <row r="2953" spans="1:84" ht="13.8" thickBot="1" x14ac:dyDescent="0.3">
      <c r="A2953" s="133"/>
      <c r="B2953" s="134"/>
      <c r="C2953" s="429"/>
      <c r="D2953" s="136"/>
      <c r="E2953" s="136"/>
      <c r="F2953" s="438"/>
      <c r="G2953" s="136"/>
      <c r="H2953" s="139"/>
      <c r="I2953" s="430"/>
      <c r="J2953" s="431"/>
      <c r="K2953" s="432"/>
      <c r="L2953" s="428"/>
      <c r="M2953" s="500"/>
      <c r="N2953" s="518"/>
      <c r="O2953" s="501"/>
      <c r="P2953" s="501"/>
      <c r="Q2953" s="519"/>
      <c r="R2953" s="502"/>
      <c r="S2953" s="502"/>
      <c r="T2953" s="503"/>
      <c r="U2953" s="504"/>
      <c r="V2953" s="505"/>
      <c r="W2953" s="505"/>
      <c r="X2953" s="505"/>
      <c r="Y2953" s="505"/>
      <c r="Z2953" s="506"/>
      <c r="AA2953" s="507"/>
      <c r="AB2953" s="508"/>
      <c r="AC2953" s="513"/>
      <c r="AD2953" s="508"/>
      <c r="AE2953" s="507"/>
      <c r="AF2953" s="513"/>
      <c r="AG2953" s="507"/>
      <c r="AH2953" s="508"/>
      <c r="AI2953" s="509"/>
      <c r="AJ2953" s="507"/>
      <c r="AK2953" s="507"/>
      <c r="AL2953" s="510"/>
      <c r="AM2953" s="511"/>
      <c r="AN2953" s="512"/>
      <c r="AO2953" s="511"/>
      <c r="AP2953" s="507"/>
      <c r="AQ2953" s="512"/>
      <c r="AR2953" s="513"/>
      <c r="AS2953" s="508"/>
      <c r="AT2953" s="511"/>
      <c r="AU2953" s="511"/>
      <c r="AV2953" s="511"/>
      <c r="AW2953" s="511"/>
      <c r="AX2953" s="511"/>
      <c r="AY2953" s="511"/>
      <c r="AZ2953" s="514"/>
      <c r="BA2953" s="515"/>
      <c r="BB2953" s="507"/>
      <c r="BC2953" s="505"/>
      <c r="BD2953" s="524"/>
      <c r="BE2953" s="506"/>
      <c r="BF2953" s="482"/>
      <c r="BG2953" s="483"/>
      <c r="BH2953" s="483"/>
      <c r="BI2953" s="465"/>
      <c r="BJ2953" s="465"/>
      <c r="BK2953" s="465"/>
      <c r="BL2953" s="465"/>
      <c r="BM2953" s="465"/>
      <c r="BN2953" s="465"/>
      <c r="BO2953" s="483"/>
      <c r="BP2953" s="483"/>
      <c r="BQ2953" s="483"/>
      <c r="BR2953" s="483"/>
      <c r="BS2953" s="483"/>
      <c r="BT2953" s="484"/>
      <c r="BU2953" s="484"/>
      <c r="BV2953" s="484"/>
      <c r="BW2953" s="516"/>
      <c r="BX2953" s="434"/>
      <c r="BY2953" s="490"/>
      <c r="BZ2953" s="491"/>
      <c r="CA2953" s="520"/>
      <c r="CB2953" s="520"/>
      <c r="CC2953" s="520"/>
      <c r="CD2953" s="520"/>
      <c r="CE2953" s="520"/>
      <c r="CF2953" s="520"/>
    </row>
    <row r="2954" spans="1:84" ht="13.8" thickBot="1" x14ac:dyDescent="0.3">
      <c r="A2954" s="133"/>
      <c r="B2954" s="134"/>
      <c r="C2954" s="429"/>
      <c r="D2954" s="136"/>
      <c r="E2954" s="136"/>
      <c r="F2954" s="438"/>
      <c r="G2954" s="136"/>
      <c r="H2954" s="139"/>
      <c r="I2954" s="430"/>
      <c r="J2954" s="431"/>
      <c r="K2954" s="432"/>
      <c r="L2954" s="428"/>
      <c r="M2954" s="500"/>
      <c r="N2954" s="518"/>
      <c r="O2954" s="501"/>
      <c r="P2954" s="501"/>
      <c r="Q2954" s="519"/>
      <c r="R2954" s="502"/>
      <c r="S2954" s="502"/>
      <c r="T2954" s="503"/>
      <c r="U2954" s="504"/>
      <c r="V2954" s="505"/>
      <c r="W2954" s="505"/>
      <c r="X2954" s="505"/>
      <c r="Y2954" s="505"/>
      <c r="Z2954" s="506"/>
      <c r="AA2954" s="507"/>
      <c r="AB2954" s="508"/>
      <c r="AC2954" s="513"/>
      <c r="AD2954" s="508"/>
      <c r="AE2954" s="507"/>
      <c r="AF2954" s="513"/>
      <c r="AG2954" s="507"/>
      <c r="AH2954" s="508"/>
      <c r="AI2954" s="509"/>
      <c r="AJ2954" s="507"/>
      <c r="AK2954" s="507"/>
      <c r="AL2954" s="510"/>
      <c r="AM2954" s="511"/>
      <c r="AN2954" s="512"/>
      <c r="AO2954" s="511"/>
      <c r="AP2954" s="507"/>
      <c r="AQ2954" s="512"/>
      <c r="AR2954" s="513"/>
      <c r="AS2954" s="508"/>
      <c r="AT2954" s="511"/>
      <c r="AU2954" s="511"/>
      <c r="AV2954" s="511"/>
      <c r="AW2954" s="511"/>
      <c r="AX2954" s="511"/>
      <c r="AY2954" s="511"/>
      <c r="AZ2954" s="514"/>
      <c r="BA2954" s="515"/>
      <c r="BB2954" s="507"/>
      <c r="BC2954" s="505"/>
      <c r="BD2954" s="524"/>
      <c r="BE2954" s="506"/>
      <c r="BF2954" s="482"/>
      <c r="BG2954" s="483"/>
      <c r="BH2954" s="483"/>
      <c r="BI2954" s="465"/>
      <c r="BJ2954" s="465"/>
      <c r="BK2954" s="465"/>
      <c r="BL2954" s="465"/>
      <c r="BM2954" s="465"/>
      <c r="BN2954" s="465"/>
      <c r="BO2954" s="483"/>
      <c r="BP2954" s="483"/>
      <c r="BQ2954" s="483"/>
      <c r="BR2954" s="483"/>
      <c r="BS2954" s="483"/>
      <c r="BT2954" s="484"/>
      <c r="BU2954" s="484"/>
      <c r="BV2954" s="484"/>
      <c r="BW2954" s="516"/>
      <c r="BX2954" s="434"/>
      <c r="BY2954" s="490"/>
      <c r="BZ2954" s="491"/>
      <c r="CA2954" s="520"/>
      <c r="CB2954" s="520"/>
      <c r="CC2954" s="520"/>
      <c r="CD2954" s="520"/>
      <c r="CE2954" s="520"/>
      <c r="CF2954" s="520"/>
    </row>
    <row r="2955" spans="1:84" ht="13.8" thickBot="1" x14ac:dyDescent="0.3">
      <c r="A2955" s="133"/>
      <c r="B2955" s="134"/>
      <c r="C2955" s="429"/>
      <c r="D2955" s="136"/>
      <c r="E2955" s="136"/>
      <c r="F2955" s="438"/>
      <c r="G2955" s="136"/>
      <c r="H2955" s="139"/>
      <c r="I2955" s="430"/>
      <c r="J2955" s="431"/>
      <c r="K2955" s="432"/>
      <c r="L2955" s="428"/>
      <c r="M2955" s="500"/>
      <c r="N2955" s="518"/>
      <c r="O2955" s="501"/>
      <c r="P2955" s="501"/>
      <c r="Q2955" s="519"/>
      <c r="R2955" s="502"/>
      <c r="S2955" s="502"/>
      <c r="T2955" s="503"/>
      <c r="U2955" s="504"/>
      <c r="V2955" s="505"/>
      <c r="W2955" s="505"/>
      <c r="X2955" s="505"/>
      <c r="Y2955" s="505"/>
      <c r="Z2955" s="506"/>
      <c r="AA2955" s="507"/>
      <c r="AB2955" s="508"/>
      <c r="AC2955" s="513"/>
      <c r="AD2955" s="508"/>
      <c r="AE2955" s="507"/>
      <c r="AF2955" s="513"/>
      <c r="AG2955" s="507"/>
      <c r="AH2955" s="508"/>
      <c r="AI2955" s="509"/>
      <c r="AJ2955" s="507"/>
      <c r="AK2955" s="507"/>
      <c r="AL2955" s="510"/>
      <c r="AM2955" s="511"/>
      <c r="AN2955" s="512"/>
      <c r="AO2955" s="511"/>
      <c r="AP2955" s="507"/>
      <c r="AQ2955" s="512"/>
      <c r="AR2955" s="513"/>
      <c r="AS2955" s="508"/>
      <c r="AT2955" s="511"/>
      <c r="AU2955" s="511"/>
      <c r="AV2955" s="511"/>
      <c r="AW2955" s="511"/>
      <c r="AX2955" s="511"/>
      <c r="AY2955" s="511"/>
      <c r="AZ2955" s="514"/>
      <c r="BA2955" s="515"/>
      <c r="BB2955" s="507"/>
      <c r="BC2955" s="505"/>
      <c r="BD2955" s="524"/>
      <c r="BE2955" s="506"/>
      <c r="BF2955" s="482"/>
      <c r="BG2955" s="483"/>
      <c r="BH2955" s="483"/>
      <c r="BI2955" s="465"/>
      <c r="BJ2955" s="465"/>
      <c r="BK2955" s="465"/>
      <c r="BL2955" s="465"/>
      <c r="BM2955" s="465"/>
      <c r="BN2955" s="465"/>
      <c r="BO2955" s="483"/>
      <c r="BP2955" s="483"/>
      <c r="BQ2955" s="483"/>
      <c r="BR2955" s="483"/>
      <c r="BS2955" s="483"/>
      <c r="BT2955" s="484"/>
      <c r="BU2955" s="484"/>
      <c r="BV2955" s="484"/>
      <c r="BW2955" s="516"/>
      <c r="BX2955" s="434"/>
      <c r="BY2955" s="490"/>
      <c r="BZ2955" s="491"/>
      <c r="CA2955" s="520"/>
      <c r="CB2955" s="520"/>
      <c r="CC2955" s="520"/>
      <c r="CD2955" s="520"/>
      <c r="CE2955" s="520"/>
      <c r="CF2955" s="520"/>
    </row>
    <row r="2956" spans="1:84" ht="13.8" thickBot="1" x14ac:dyDescent="0.3">
      <c r="A2956" s="133"/>
      <c r="B2956" s="134"/>
      <c r="C2956" s="429"/>
      <c r="D2956" s="136"/>
      <c r="E2956" s="136"/>
      <c r="F2956" s="438"/>
      <c r="G2956" s="136"/>
      <c r="H2956" s="139"/>
      <c r="I2956" s="430"/>
      <c r="J2956" s="431"/>
      <c r="K2956" s="432"/>
      <c r="L2956" s="428"/>
      <c r="M2956" s="500"/>
      <c r="N2956" s="518"/>
      <c r="O2956" s="501"/>
      <c r="P2956" s="501"/>
      <c r="Q2956" s="519"/>
      <c r="R2956" s="502"/>
      <c r="S2956" s="502"/>
      <c r="T2956" s="503"/>
      <c r="U2956" s="504"/>
      <c r="V2956" s="505"/>
      <c r="W2956" s="505"/>
      <c r="X2956" s="505"/>
      <c r="Y2956" s="505"/>
      <c r="Z2956" s="506"/>
      <c r="AA2956" s="507"/>
      <c r="AB2956" s="508"/>
      <c r="AC2956" s="513"/>
      <c r="AD2956" s="508"/>
      <c r="AE2956" s="507"/>
      <c r="AF2956" s="513"/>
      <c r="AG2956" s="507"/>
      <c r="AH2956" s="508"/>
      <c r="AI2956" s="509"/>
      <c r="AJ2956" s="507"/>
      <c r="AK2956" s="507"/>
      <c r="AL2956" s="510"/>
      <c r="AM2956" s="511"/>
      <c r="AN2956" s="512"/>
      <c r="AO2956" s="511"/>
      <c r="AP2956" s="507"/>
      <c r="AQ2956" s="512"/>
      <c r="AR2956" s="513"/>
      <c r="AS2956" s="508"/>
      <c r="AT2956" s="511"/>
      <c r="AU2956" s="511"/>
      <c r="AV2956" s="511"/>
      <c r="AW2956" s="511"/>
      <c r="AX2956" s="511"/>
      <c r="AY2956" s="511"/>
      <c r="AZ2956" s="514"/>
      <c r="BA2956" s="515"/>
      <c r="BB2956" s="507"/>
      <c r="BC2956" s="505"/>
      <c r="BD2956" s="524"/>
      <c r="BE2956" s="506"/>
      <c r="BF2956" s="482"/>
      <c r="BG2956" s="483"/>
      <c r="BH2956" s="483"/>
      <c r="BI2956" s="465"/>
      <c r="BJ2956" s="465"/>
      <c r="BK2956" s="465"/>
      <c r="BL2956" s="465"/>
      <c r="BM2956" s="465"/>
      <c r="BN2956" s="465"/>
      <c r="BO2956" s="483"/>
      <c r="BP2956" s="483"/>
      <c r="BQ2956" s="483"/>
      <c r="BR2956" s="483"/>
      <c r="BS2956" s="483"/>
      <c r="BT2956" s="484"/>
      <c r="BU2956" s="484"/>
      <c r="BV2956" s="484"/>
      <c r="BW2956" s="516"/>
      <c r="BX2956" s="434"/>
      <c r="BY2956" s="490"/>
      <c r="BZ2956" s="491"/>
      <c r="CA2956" s="520"/>
      <c r="CB2956" s="520"/>
      <c r="CC2956" s="520"/>
      <c r="CD2956" s="520"/>
      <c r="CE2956" s="520"/>
      <c r="CF2956" s="520"/>
    </row>
    <row r="2957" spans="1:84" ht="13.8" thickBot="1" x14ac:dyDescent="0.3">
      <c r="A2957" s="133"/>
      <c r="B2957" s="134"/>
      <c r="C2957" s="429"/>
      <c r="D2957" s="136"/>
      <c r="E2957" s="136"/>
      <c r="F2957" s="438"/>
      <c r="G2957" s="136"/>
      <c r="H2957" s="139"/>
      <c r="I2957" s="430"/>
      <c r="J2957" s="431"/>
      <c r="K2957" s="432"/>
      <c r="L2957" s="428"/>
      <c r="M2957" s="500"/>
      <c r="N2957" s="518"/>
      <c r="O2957" s="501"/>
      <c r="P2957" s="501"/>
      <c r="Q2957" s="519"/>
      <c r="R2957" s="502"/>
      <c r="S2957" s="502"/>
      <c r="T2957" s="503"/>
      <c r="U2957" s="504"/>
      <c r="V2957" s="505"/>
      <c r="W2957" s="505"/>
      <c r="X2957" s="505"/>
      <c r="Y2957" s="505"/>
      <c r="Z2957" s="506"/>
      <c r="AA2957" s="507"/>
      <c r="AB2957" s="508"/>
      <c r="AC2957" s="513"/>
      <c r="AD2957" s="508"/>
      <c r="AE2957" s="507"/>
      <c r="AF2957" s="513"/>
      <c r="AG2957" s="507"/>
      <c r="AH2957" s="508"/>
      <c r="AI2957" s="509"/>
      <c r="AJ2957" s="507"/>
      <c r="AK2957" s="507"/>
      <c r="AL2957" s="510"/>
      <c r="AM2957" s="511"/>
      <c r="AN2957" s="512"/>
      <c r="AO2957" s="511"/>
      <c r="AP2957" s="507"/>
      <c r="AQ2957" s="512"/>
      <c r="AR2957" s="513"/>
      <c r="AS2957" s="508"/>
      <c r="AT2957" s="511"/>
      <c r="AU2957" s="511"/>
      <c r="AV2957" s="511"/>
      <c r="AW2957" s="511"/>
      <c r="AX2957" s="511"/>
      <c r="AY2957" s="511"/>
      <c r="AZ2957" s="514"/>
      <c r="BA2957" s="515"/>
      <c r="BB2957" s="507"/>
      <c r="BC2957" s="505"/>
      <c r="BD2957" s="524"/>
      <c r="BE2957" s="506"/>
      <c r="BF2957" s="482"/>
      <c r="BG2957" s="483"/>
      <c r="BH2957" s="483"/>
      <c r="BI2957" s="465"/>
      <c r="BJ2957" s="465"/>
      <c r="BK2957" s="465"/>
      <c r="BL2957" s="465"/>
      <c r="BM2957" s="465"/>
      <c r="BN2957" s="465"/>
      <c r="BO2957" s="483"/>
      <c r="BP2957" s="483"/>
      <c r="BQ2957" s="483"/>
      <c r="BR2957" s="483"/>
      <c r="BS2957" s="483"/>
      <c r="BT2957" s="484"/>
      <c r="BU2957" s="484"/>
      <c r="BV2957" s="484"/>
      <c r="BW2957" s="516"/>
      <c r="BX2957" s="434"/>
      <c r="BY2957" s="490"/>
      <c r="BZ2957" s="491"/>
      <c r="CA2957" s="520"/>
      <c r="CB2957" s="520"/>
      <c r="CC2957" s="520"/>
      <c r="CD2957" s="520"/>
      <c r="CE2957" s="520"/>
      <c r="CF2957" s="520"/>
    </row>
    <row r="2958" spans="1:84" ht="13.8" thickBot="1" x14ac:dyDescent="0.3">
      <c r="A2958" s="133"/>
      <c r="B2958" s="134"/>
      <c r="C2958" s="429"/>
      <c r="D2958" s="136"/>
      <c r="E2958" s="136"/>
      <c r="F2958" s="438"/>
      <c r="G2958" s="136"/>
      <c r="H2958" s="139"/>
      <c r="I2958" s="430"/>
      <c r="J2958" s="431"/>
      <c r="K2958" s="432"/>
      <c r="L2958" s="428"/>
      <c r="M2958" s="500"/>
      <c r="N2958" s="518"/>
      <c r="O2958" s="501"/>
      <c r="P2958" s="501"/>
      <c r="Q2958" s="519"/>
      <c r="R2958" s="502"/>
      <c r="S2958" s="502"/>
      <c r="T2958" s="503"/>
      <c r="U2958" s="504"/>
      <c r="V2958" s="505"/>
      <c r="W2958" s="505"/>
      <c r="X2958" s="505"/>
      <c r="Y2958" s="505"/>
      <c r="Z2958" s="506"/>
      <c r="AA2958" s="507"/>
      <c r="AB2958" s="508"/>
      <c r="AC2958" s="513"/>
      <c r="AD2958" s="508"/>
      <c r="AE2958" s="507"/>
      <c r="AF2958" s="513"/>
      <c r="AG2958" s="507"/>
      <c r="AH2958" s="508"/>
      <c r="AI2958" s="509"/>
      <c r="AJ2958" s="507"/>
      <c r="AK2958" s="507"/>
      <c r="AL2958" s="510"/>
      <c r="AM2958" s="511"/>
      <c r="AN2958" s="512"/>
      <c r="AO2958" s="511"/>
      <c r="AP2958" s="507"/>
      <c r="AQ2958" s="512"/>
      <c r="AR2958" s="513"/>
      <c r="AS2958" s="508"/>
      <c r="AT2958" s="511"/>
      <c r="AU2958" s="511"/>
      <c r="AV2958" s="511"/>
      <c r="AW2958" s="511"/>
      <c r="AX2958" s="511"/>
      <c r="AY2958" s="511"/>
      <c r="AZ2958" s="514"/>
      <c r="BA2958" s="515"/>
      <c r="BB2958" s="507"/>
      <c r="BC2958" s="505"/>
      <c r="BD2958" s="524"/>
      <c r="BE2958" s="506"/>
      <c r="BF2958" s="482"/>
      <c r="BG2958" s="483"/>
      <c r="BH2958" s="483"/>
      <c r="BI2958" s="465"/>
      <c r="BJ2958" s="465"/>
      <c r="BK2958" s="465"/>
      <c r="BL2958" s="465"/>
      <c r="BM2958" s="465"/>
      <c r="BN2958" s="465"/>
      <c r="BO2958" s="483"/>
      <c r="BP2958" s="483"/>
      <c r="BQ2958" s="483"/>
      <c r="BR2958" s="483"/>
      <c r="BS2958" s="483"/>
      <c r="BT2958" s="484"/>
      <c r="BU2958" s="484"/>
      <c r="BV2958" s="484"/>
      <c r="BW2958" s="516"/>
      <c r="BX2958" s="434"/>
      <c r="BY2958" s="490"/>
      <c r="BZ2958" s="491"/>
      <c r="CA2958" s="520"/>
      <c r="CB2958" s="520"/>
      <c r="CC2958" s="520"/>
      <c r="CD2958" s="520"/>
      <c r="CE2958" s="520"/>
      <c r="CF2958" s="520"/>
    </row>
    <row r="2959" spans="1:84" ht="13.8" thickBot="1" x14ac:dyDescent="0.3">
      <c r="A2959" s="133"/>
      <c r="B2959" s="134"/>
      <c r="C2959" s="429"/>
      <c r="D2959" s="136"/>
      <c r="E2959" s="136"/>
      <c r="F2959" s="438"/>
      <c r="G2959" s="136"/>
      <c r="H2959" s="139"/>
      <c r="I2959" s="430"/>
      <c r="J2959" s="431"/>
      <c r="K2959" s="432"/>
      <c r="L2959" s="428"/>
      <c r="M2959" s="500"/>
      <c r="N2959" s="518"/>
      <c r="O2959" s="501"/>
      <c r="P2959" s="501"/>
      <c r="Q2959" s="519"/>
      <c r="R2959" s="502"/>
      <c r="S2959" s="502"/>
      <c r="T2959" s="503"/>
      <c r="U2959" s="504"/>
      <c r="V2959" s="505"/>
      <c r="W2959" s="505"/>
      <c r="X2959" s="505"/>
      <c r="Y2959" s="505"/>
      <c r="Z2959" s="506"/>
      <c r="AA2959" s="507"/>
      <c r="AB2959" s="508"/>
      <c r="AC2959" s="513"/>
      <c r="AD2959" s="508"/>
      <c r="AE2959" s="507"/>
      <c r="AF2959" s="513"/>
      <c r="AG2959" s="507"/>
      <c r="AH2959" s="508"/>
      <c r="AI2959" s="509"/>
      <c r="AJ2959" s="507"/>
      <c r="AK2959" s="507"/>
      <c r="AL2959" s="510"/>
      <c r="AM2959" s="511"/>
      <c r="AN2959" s="512"/>
      <c r="AO2959" s="511"/>
      <c r="AP2959" s="507"/>
      <c r="AQ2959" s="512"/>
      <c r="AR2959" s="513"/>
      <c r="AS2959" s="508"/>
      <c r="AT2959" s="511"/>
      <c r="AU2959" s="511"/>
      <c r="AV2959" s="511"/>
      <c r="AW2959" s="511"/>
      <c r="AX2959" s="511"/>
      <c r="AY2959" s="511"/>
      <c r="AZ2959" s="514"/>
      <c r="BA2959" s="515"/>
      <c r="BB2959" s="507"/>
      <c r="BC2959" s="505"/>
      <c r="BD2959" s="524"/>
      <c r="BE2959" s="506"/>
      <c r="BF2959" s="482"/>
      <c r="BG2959" s="483"/>
      <c r="BH2959" s="483"/>
      <c r="BI2959" s="465"/>
      <c r="BJ2959" s="465"/>
      <c r="BK2959" s="465"/>
      <c r="BL2959" s="465"/>
      <c r="BM2959" s="465"/>
      <c r="BN2959" s="465"/>
      <c r="BO2959" s="483"/>
      <c r="BP2959" s="483"/>
      <c r="BQ2959" s="483"/>
      <c r="BR2959" s="483"/>
      <c r="BS2959" s="483"/>
      <c r="BT2959" s="484"/>
      <c r="BU2959" s="484"/>
      <c r="BV2959" s="484"/>
      <c r="BW2959" s="516"/>
      <c r="BX2959" s="434"/>
      <c r="BY2959" s="490"/>
      <c r="BZ2959" s="491"/>
      <c r="CA2959" s="520"/>
      <c r="CB2959" s="520"/>
      <c r="CC2959" s="520"/>
      <c r="CD2959" s="520"/>
      <c r="CE2959" s="520"/>
      <c r="CF2959" s="520"/>
    </row>
    <row r="2960" spans="1:84" ht="13.8" thickBot="1" x14ac:dyDescent="0.3">
      <c r="A2960" s="133"/>
      <c r="B2960" s="134"/>
      <c r="C2960" s="429"/>
      <c r="D2960" s="136"/>
      <c r="E2960" s="136"/>
      <c r="F2960" s="438"/>
      <c r="G2960" s="136"/>
      <c r="H2960" s="139"/>
      <c r="I2960" s="430"/>
      <c r="J2960" s="431"/>
      <c r="K2960" s="432"/>
      <c r="L2960" s="428"/>
      <c r="M2960" s="500"/>
      <c r="N2960" s="518"/>
      <c r="O2960" s="501"/>
      <c r="P2960" s="501"/>
      <c r="Q2960" s="519"/>
      <c r="R2960" s="502"/>
      <c r="S2960" s="502"/>
      <c r="T2960" s="503"/>
      <c r="U2960" s="504"/>
      <c r="V2960" s="505"/>
      <c r="W2960" s="505"/>
      <c r="X2960" s="505"/>
      <c r="Y2960" s="505"/>
      <c r="Z2960" s="506"/>
      <c r="AA2960" s="507"/>
      <c r="AB2960" s="508"/>
      <c r="AC2960" s="513"/>
      <c r="AD2960" s="508"/>
      <c r="AE2960" s="507"/>
      <c r="AF2960" s="513"/>
      <c r="AG2960" s="507"/>
      <c r="AH2960" s="508"/>
      <c r="AI2960" s="509"/>
      <c r="AJ2960" s="507"/>
      <c r="AK2960" s="507"/>
      <c r="AL2960" s="510"/>
      <c r="AM2960" s="511"/>
      <c r="AN2960" s="512"/>
      <c r="AO2960" s="511"/>
      <c r="AP2960" s="507"/>
      <c r="AQ2960" s="512"/>
      <c r="AR2960" s="513"/>
      <c r="AS2960" s="508"/>
      <c r="AT2960" s="511"/>
      <c r="AU2960" s="511"/>
      <c r="AV2960" s="511"/>
      <c r="AW2960" s="511"/>
      <c r="AX2960" s="511"/>
      <c r="AY2960" s="511"/>
      <c r="AZ2960" s="514"/>
      <c r="BA2960" s="515"/>
      <c r="BB2960" s="507"/>
      <c r="BC2960" s="505"/>
      <c r="BD2960" s="524"/>
      <c r="BE2960" s="506"/>
      <c r="BF2960" s="482"/>
      <c r="BG2960" s="483"/>
      <c r="BH2960" s="483"/>
      <c r="BI2960" s="465"/>
      <c r="BJ2960" s="465"/>
      <c r="BK2960" s="465"/>
      <c r="BL2960" s="465"/>
      <c r="BM2960" s="465"/>
      <c r="BN2960" s="465"/>
      <c r="BO2960" s="483"/>
      <c r="BP2960" s="483"/>
      <c r="BQ2960" s="483"/>
      <c r="BR2960" s="483"/>
      <c r="BS2960" s="483"/>
      <c r="BT2960" s="484"/>
      <c r="BU2960" s="484"/>
      <c r="BV2960" s="484"/>
      <c r="BW2960" s="516"/>
      <c r="BX2960" s="434"/>
      <c r="BY2960" s="490"/>
      <c r="BZ2960" s="491"/>
      <c r="CA2960" s="520"/>
      <c r="CB2960" s="520"/>
      <c r="CC2960" s="520"/>
      <c r="CD2960" s="520"/>
      <c r="CE2960" s="520"/>
      <c r="CF2960" s="520"/>
    </row>
    <row r="2961" spans="1:84" ht="13.8" thickBot="1" x14ac:dyDescent="0.3">
      <c r="A2961" s="133"/>
      <c r="B2961" s="134"/>
      <c r="C2961" s="429"/>
      <c r="D2961" s="136"/>
      <c r="E2961" s="136"/>
      <c r="F2961" s="438"/>
      <c r="G2961" s="136"/>
      <c r="H2961" s="139"/>
      <c r="I2961" s="430"/>
      <c r="J2961" s="431"/>
      <c r="K2961" s="432"/>
      <c r="L2961" s="428"/>
      <c r="M2961" s="500"/>
      <c r="N2961" s="518"/>
      <c r="O2961" s="501"/>
      <c r="P2961" s="501"/>
      <c r="Q2961" s="519"/>
      <c r="R2961" s="502"/>
      <c r="S2961" s="502"/>
      <c r="T2961" s="503"/>
      <c r="U2961" s="504"/>
      <c r="V2961" s="505"/>
      <c r="W2961" s="505"/>
      <c r="X2961" s="505"/>
      <c r="Y2961" s="505"/>
      <c r="Z2961" s="506"/>
      <c r="AA2961" s="507"/>
      <c r="AB2961" s="508"/>
      <c r="AC2961" s="513"/>
      <c r="AD2961" s="508"/>
      <c r="AE2961" s="507"/>
      <c r="AF2961" s="513"/>
      <c r="AG2961" s="507"/>
      <c r="AH2961" s="508"/>
      <c r="AI2961" s="509"/>
      <c r="AJ2961" s="507"/>
      <c r="AK2961" s="507"/>
      <c r="AL2961" s="510"/>
      <c r="AM2961" s="511"/>
      <c r="AN2961" s="512"/>
      <c r="AO2961" s="511"/>
      <c r="AP2961" s="507"/>
      <c r="AQ2961" s="512"/>
      <c r="AR2961" s="513"/>
      <c r="AS2961" s="508"/>
      <c r="AT2961" s="511"/>
      <c r="AU2961" s="511"/>
      <c r="AV2961" s="511"/>
      <c r="AW2961" s="511"/>
      <c r="AX2961" s="511"/>
      <c r="AY2961" s="511"/>
      <c r="AZ2961" s="514"/>
      <c r="BA2961" s="515"/>
      <c r="BB2961" s="507"/>
      <c r="BC2961" s="505"/>
      <c r="BD2961" s="524"/>
      <c r="BE2961" s="506"/>
      <c r="BF2961" s="482"/>
      <c r="BG2961" s="483"/>
      <c r="BH2961" s="483"/>
      <c r="BI2961" s="465"/>
      <c r="BJ2961" s="465"/>
      <c r="BK2961" s="465"/>
      <c r="BL2961" s="465"/>
      <c r="BM2961" s="465"/>
      <c r="BN2961" s="465"/>
      <c r="BO2961" s="483"/>
      <c r="BP2961" s="483"/>
      <c r="BQ2961" s="483"/>
      <c r="BR2961" s="483"/>
      <c r="BS2961" s="483"/>
      <c r="BT2961" s="484"/>
      <c r="BU2961" s="484"/>
      <c r="BV2961" s="484"/>
      <c r="BW2961" s="516"/>
      <c r="BX2961" s="434"/>
      <c r="BY2961" s="490"/>
      <c r="BZ2961" s="491"/>
      <c r="CA2961" s="520"/>
      <c r="CB2961" s="520"/>
      <c r="CC2961" s="520"/>
      <c r="CD2961" s="520"/>
      <c r="CE2961" s="520"/>
      <c r="CF2961" s="520"/>
    </row>
    <row r="2962" spans="1:84" ht="13.8" thickBot="1" x14ac:dyDescent="0.3">
      <c r="A2962" s="133"/>
      <c r="B2962" s="134"/>
      <c r="C2962" s="429"/>
      <c r="D2962" s="136"/>
      <c r="E2962" s="136"/>
      <c r="F2962" s="438"/>
      <c r="G2962" s="136"/>
      <c r="H2962" s="139"/>
      <c r="I2962" s="430"/>
      <c r="J2962" s="431"/>
      <c r="K2962" s="432"/>
      <c r="L2962" s="428"/>
      <c r="M2962" s="500"/>
      <c r="N2962" s="518"/>
      <c r="O2962" s="501"/>
      <c r="P2962" s="501"/>
      <c r="Q2962" s="519"/>
      <c r="R2962" s="502"/>
      <c r="S2962" s="502"/>
      <c r="T2962" s="503"/>
      <c r="U2962" s="504"/>
      <c r="V2962" s="505"/>
      <c r="W2962" s="505"/>
      <c r="X2962" s="505"/>
      <c r="Y2962" s="505"/>
      <c r="Z2962" s="506"/>
      <c r="AA2962" s="507"/>
      <c r="AB2962" s="508"/>
      <c r="AC2962" s="513"/>
      <c r="AD2962" s="508"/>
      <c r="AE2962" s="507"/>
      <c r="AF2962" s="513"/>
      <c r="AG2962" s="507"/>
      <c r="AH2962" s="508"/>
      <c r="AI2962" s="509"/>
      <c r="AJ2962" s="507"/>
      <c r="AK2962" s="507"/>
      <c r="AL2962" s="510"/>
      <c r="AM2962" s="511"/>
      <c r="AN2962" s="512"/>
      <c r="AO2962" s="511"/>
      <c r="AP2962" s="507"/>
      <c r="AQ2962" s="512"/>
      <c r="AR2962" s="513"/>
      <c r="AS2962" s="508"/>
      <c r="AT2962" s="511"/>
      <c r="AU2962" s="511"/>
      <c r="AV2962" s="511"/>
      <c r="AW2962" s="511"/>
      <c r="AX2962" s="511"/>
      <c r="AY2962" s="511"/>
      <c r="AZ2962" s="514"/>
      <c r="BA2962" s="515"/>
      <c r="BB2962" s="507"/>
      <c r="BC2962" s="505"/>
      <c r="BD2962" s="524"/>
      <c r="BE2962" s="506"/>
      <c r="BF2962" s="482"/>
      <c r="BG2962" s="483"/>
      <c r="BH2962" s="483"/>
      <c r="BI2962" s="465"/>
      <c r="BJ2962" s="465"/>
      <c r="BK2962" s="465"/>
      <c r="BL2962" s="465"/>
      <c r="BM2962" s="465"/>
      <c r="BN2962" s="465"/>
      <c r="BO2962" s="483"/>
      <c r="BP2962" s="483"/>
      <c r="BQ2962" s="483"/>
      <c r="BR2962" s="483"/>
      <c r="BS2962" s="483"/>
      <c r="BT2962" s="484"/>
      <c r="BU2962" s="484"/>
      <c r="BV2962" s="484"/>
      <c r="BW2962" s="516"/>
      <c r="BX2962" s="434"/>
      <c r="BY2962" s="490"/>
      <c r="BZ2962" s="491"/>
      <c r="CA2962" s="520"/>
      <c r="CB2962" s="520"/>
      <c r="CC2962" s="520"/>
      <c r="CD2962" s="520"/>
      <c r="CE2962" s="520"/>
      <c r="CF2962" s="520"/>
    </row>
    <row r="2963" spans="1:84" ht="13.8" thickBot="1" x14ac:dyDescent="0.3">
      <c r="A2963" s="133"/>
      <c r="B2963" s="134"/>
      <c r="C2963" s="429"/>
      <c r="D2963" s="136"/>
      <c r="E2963" s="136"/>
      <c r="F2963" s="438"/>
      <c r="G2963" s="136"/>
      <c r="H2963" s="139"/>
      <c r="I2963" s="430"/>
      <c r="J2963" s="431"/>
      <c r="K2963" s="432"/>
      <c r="L2963" s="428"/>
      <c r="M2963" s="500"/>
      <c r="N2963" s="518"/>
      <c r="O2963" s="501"/>
      <c r="P2963" s="501"/>
      <c r="Q2963" s="519"/>
      <c r="R2963" s="502"/>
      <c r="S2963" s="502"/>
      <c r="T2963" s="503"/>
      <c r="U2963" s="504"/>
      <c r="V2963" s="505"/>
      <c r="W2963" s="505"/>
      <c r="X2963" s="505"/>
      <c r="Y2963" s="505"/>
      <c r="Z2963" s="506"/>
      <c r="AA2963" s="507"/>
      <c r="AB2963" s="508"/>
      <c r="AC2963" s="513"/>
      <c r="AD2963" s="508"/>
      <c r="AE2963" s="507"/>
      <c r="AF2963" s="513"/>
      <c r="AG2963" s="507"/>
      <c r="AH2963" s="508"/>
      <c r="AI2963" s="509"/>
      <c r="AJ2963" s="507"/>
      <c r="AK2963" s="507"/>
      <c r="AL2963" s="510"/>
      <c r="AM2963" s="511"/>
      <c r="AN2963" s="512"/>
      <c r="AO2963" s="511"/>
      <c r="AP2963" s="507"/>
      <c r="AQ2963" s="512"/>
      <c r="AR2963" s="513"/>
      <c r="AS2963" s="508"/>
      <c r="AT2963" s="511"/>
      <c r="AU2963" s="511"/>
      <c r="AV2963" s="511"/>
      <c r="AW2963" s="511"/>
      <c r="AX2963" s="511"/>
      <c r="AY2963" s="511"/>
      <c r="AZ2963" s="514"/>
      <c r="BA2963" s="515"/>
      <c r="BB2963" s="507"/>
      <c r="BC2963" s="505"/>
      <c r="BD2963" s="524"/>
      <c r="BE2963" s="506"/>
      <c r="BF2963" s="482"/>
      <c r="BG2963" s="483"/>
      <c r="BH2963" s="483"/>
      <c r="BI2963" s="465"/>
      <c r="BJ2963" s="465"/>
      <c r="BK2963" s="465"/>
      <c r="BL2963" s="465"/>
      <c r="BM2963" s="465"/>
      <c r="BN2963" s="465"/>
      <c r="BO2963" s="483"/>
      <c r="BP2963" s="483"/>
      <c r="BQ2963" s="483"/>
      <c r="BR2963" s="483"/>
      <c r="BS2963" s="483"/>
      <c r="BT2963" s="484"/>
      <c r="BU2963" s="484"/>
      <c r="BV2963" s="484"/>
      <c r="BW2963" s="516"/>
      <c r="BX2963" s="434"/>
      <c r="BY2963" s="490"/>
      <c r="BZ2963" s="491"/>
      <c r="CA2963" s="520"/>
      <c r="CB2963" s="520"/>
      <c r="CC2963" s="520"/>
      <c r="CD2963" s="520"/>
      <c r="CE2963" s="520"/>
      <c r="CF2963" s="520"/>
    </row>
    <row r="2964" spans="1:84" ht="13.8" thickBot="1" x14ac:dyDescent="0.3">
      <c r="A2964" s="133"/>
      <c r="B2964" s="134"/>
      <c r="C2964" s="429"/>
      <c r="D2964" s="136"/>
      <c r="E2964" s="136"/>
      <c r="F2964" s="438"/>
      <c r="G2964" s="136"/>
      <c r="H2964" s="139"/>
      <c r="I2964" s="430"/>
      <c r="J2964" s="431"/>
      <c r="K2964" s="432"/>
      <c r="L2964" s="428"/>
      <c r="M2964" s="500"/>
      <c r="N2964" s="518"/>
      <c r="O2964" s="501"/>
      <c r="P2964" s="501"/>
      <c r="Q2964" s="519"/>
      <c r="R2964" s="502"/>
      <c r="S2964" s="502"/>
      <c r="T2964" s="503"/>
      <c r="U2964" s="504"/>
      <c r="V2964" s="505"/>
      <c r="W2964" s="505"/>
      <c r="X2964" s="505"/>
      <c r="Y2964" s="505"/>
      <c r="Z2964" s="506"/>
      <c r="AA2964" s="507"/>
      <c r="AB2964" s="508"/>
      <c r="AC2964" s="513"/>
      <c r="AD2964" s="508"/>
      <c r="AE2964" s="507"/>
      <c r="AF2964" s="513"/>
      <c r="AG2964" s="507"/>
      <c r="AH2964" s="508"/>
      <c r="AI2964" s="509"/>
      <c r="AJ2964" s="507"/>
      <c r="AK2964" s="507"/>
      <c r="AL2964" s="510"/>
      <c r="AM2964" s="511"/>
      <c r="AN2964" s="512"/>
      <c r="AO2964" s="511"/>
      <c r="AP2964" s="507"/>
      <c r="AQ2964" s="512"/>
      <c r="AR2964" s="513"/>
      <c r="AS2964" s="508"/>
      <c r="AT2964" s="511"/>
      <c r="AU2964" s="511"/>
      <c r="AV2964" s="511"/>
      <c r="AW2964" s="511"/>
      <c r="AX2964" s="511"/>
      <c r="AY2964" s="511"/>
      <c r="AZ2964" s="514"/>
      <c r="BA2964" s="515"/>
      <c r="BB2964" s="507"/>
      <c r="BC2964" s="505"/>
      <c r="BD2964" s="524"/>
      <c r="BE2964" s="506"/>
      <c r="BF2964" s="482"/>
      <c r="BG2964" s="483"/>
      <c r="BH2964" s="483"/>
      <c r="BI2964" s="465"/>
      <c r="BJ2964" s="465"/>
      <c r="BK2964" s="465"/>
      <c r="BL2964" s="465"/>
      <c r="BM2964" s="465"/>
      <c r="BN2964" s="465"/>
      <c r="BO2964" s="483"/>
      <c r="BP2964" s="483"/>
      <c r="BQ2964" s="483"/>
      <c r="BR2964" s="483"/>
      <c r="BS2964" s="483"/>
      <c r="BT2964" s="484"/>
      <c r="BU2964" s="484"/>
      <c r="BV2964" s="484"/>
      <c r="BW2964" s="516"/>
      <c r="BX2964" s="434"/>
      <c r="BY2964" s="490"/>
      <c r="BZ2964" s="491"/>
      <c r="CA2964" s="520"/>
      <c r="CB2964" s="520"/>
      <c r="CC2964" s="520"/>
      <c r="CD2964" s="520"/>
      <c r="CE2964" s="520"/>
      <c r="CF2964" s="520"/>
    </row>
    <row r="2965" spans="1:84" ht="13.8" thickBot="1" x14ac:dyDescent="0.3">
      <c r="A2965" s="133"/>
      <c r="B2965" s="134"/>
      <c r="C2965" s="429"/>
      <c r="D2965" s="136"/>
      <c r="E2965" s="136"/>
      <c r="F2965" s="438"/>
      <c r="G2965" s="136"/>
      <c r="H2965" s="139"/>
      <c r="I2965" s="430"/>
      <c r="J2965" s="431"/>
      <c r="K2965" s="432"/>
      <c r="L2965" s="428"/>
      <c r="M2965" s="500"/>
      <c r="N2965" s="518"/>
      <c r="O2965" s="501"/>
      <c r="P2965" s="501"/>
      <c r="Q2965" s="519"/>
      <c r="R2965" s="502"/>
      <c r="S2965" s="502"/>
      <c r="T2965" s="503"/>
      <c r="U2965" s="504"/>
      <c r="V2965" s="505"/>
      <c r="W2965" s="505"/>
      <c r="X2965" s="505"/>
      <c r="Y2965" s="505"/>
      <c r="Z2965" s="506"/>
      <c r="AA2965" s="507"/>
      <c r="AB2965" s="508"/>
      <c r="AC2965" s="513"/>
      <c r="AD2965" s="508"/>
      <c r="AE2965" s="507"/>
      <c r="AF2965" s="513"/>
      <c r="AG2965" s="507"/>
      <c r="AH2965" s="508"/>
      <c r="AI2965" s="509"/>
      <c r="AJ2965" s="507"/>
      <c r="AK2965" s="507"/>
      <c r="AL2965" s="510"/>
      <c r="AM2965" s="511"/>
      <c r="AN2965" s="512"/>
      <c r="AO2965" s="511"/>
      <c r="AP2965" s="507"/>
      <c r="AQ2965" s="512"/>
      <c r="AR2965" s="513"/>
      <c r="AS2965" s="508"/>
      <c r="AT2965" s="511"/>
      <c r="AU2965" s="511"/>
      <c r="AV2965" s="511"/>
      <c r="AW2965" s="511"/>
      <c r="AX2965" s="511"/>
      <c r="AY2965" s="511"/>
      <c r="AZ2965" s="514"/>
      <c r="BA2965" s="515"/>
      <c r="BB2965" s="507"/>
      <c r="BC2965" s="505"/>
      <c r="BD2965" s="524"/>
      <c r="BE2965" s="506"/>
      <c r="BF2965" s="482"/>
      <c r="BG2965" s="483"/>
      <c r="BH2965" s="483"/>
      <c r="BI2965" s="465"/>
      <c r="BJ2965" s="465"/>
      <c r="BK2965" s="465"/>
      <c r="BL2965" s="465"/>
      <c r="BM2965" s="465"/>
      <c r="BN2965" s="465"/>
      <c r="BO2965" s="483"/>
      <c r="BP2965" s="483"/>
      <c r="BQ2965" s="483"/>
      <c r="BR2965" s="483"/>
      <c r="BS2965" s="483"/>
      <c r="BT2965" s="484"/>
      <c r="BU2965" s="484"/>
      <c r="BV2965" s="484"/>
      <c r="BW2965" s="516"/>
      <c r="BX2965" s="434"/>
      <c r="BY2965" s="490"/>
      <c r="BZ2965" s="491"/>
      <c r="CA2965" s="520"/>
      <c r="CB2965" s="520"/>
      <c r="CC2965" s="520"/>
      <c r="CD2965" s="520"/>
      <c r="CE2965" s="520"/>
      <c r="CF2965" s="520"/>
    </row>
    <row r="2966" spans="1:84" ht="13.8" thickBot="1" x14ac:dyDescent="0.3">
      <c r="A2966" s="133"/>
      <c r="B2966" s="134"/>
      <c r="C2966" s="429"/>
      <c r="D2966" s="136"/>
      <c r="E2966" s="136"/>
      <c r="F2966" s="438"/>
      <c r="G2966" s="136"/>
      <c r="H2966" s="139"/>
      <c r="I2966" s="430"/>
      <c r="J2966" s="431"/>
      <c r="K2966" s="432"/>
      <c r="L2966" s="428"/>
      <c r="M2966" s="500"/>
      <c r="N2966" s="518"/>
      <c r="O2966" s="501"/>
      <c r="P2966" s="501"/>
      <c r="Q2966" s="519"/>
      <c r="R2966" s="502"/>
      <c r="S2966" s="502"/>
      <c r="T2966" s="503"/>
      <c r="U2966" s="504"/>
      <c r="V2966" s="505"/>
      <c r="W2966" s="505"/>
      <c r="X2966" s="505"/>
      <c r="Y2966" s="505"/>
      <c r="Z2966" s="506"/>
      <c r="AA2966" s="507"/>
      <c r="AB2966" s="508"/>
      <c r="AC2966" s="513"/>
      <c r="AD2966" s="508"/>
      <c r="AE2966" s="507"/>
      <c r="AF2966" s="513"/>
      <c r="AG2966" s="507"/>
      <c r="AH2966" s="508"/>
      <c r="AI2966" s="509"/>
      <c r="AJ2966" s="507"/>
      <c r="AK2966" s="507"/>
      <c r="AL2966" s="510"/>
      <c r="AM2966" s="511"/>
      <c r="AN2966" s="512"/>
      <c r="AO2966" s="511"/>
      <c r="AP2966" s="507"/>
      <c r="AQ2966" s="512"/>
      <c r="AR2966" s="513"/>
      <c r="AS2966" s="508"/>
      <c r="AT2966" s="511"/>
      <c r="AU2966" s="511"/>
      <c r="AV2966" s="511"/>
      <c r="AW2966" s="511"/>
      <c r="AX2966" s="511"/>
      <c r="AY2966" s="511"/>
      <c r="AZ2966" s="514"/>
      <c r="BA2966" s="515"/>
      <c r="BB2966" s="507"/>
      <c r="BC2966" s="505"/>
      <c r="BD2966" s="524"/>
      <c r="BE2966" s="506"/>
      <c r="BF2966" s="482"/>
      <c r="BG2966" s="483"/>
      <c r="BH2966" s="483"/>
      <c r="BI2966" s="465"/>
      <c r="BJ2966" s="465"/>
      <c r="BK2966" s="465"/>
      <c r="BL2966" s="465"/>
      <c r="BM2966" s="465"/>
      <c r="BN2966" s="465"/>
      <c r="BO2966" s="483"/>
      <c r="BP2966" s="483"/>
      <c r="BQ2966" s="483"/>
      <c r="BR2966" s="483"/>
      <c r="BS2966" s="483"/>
      <c r="BT2966" s="484"/>
      <c r="BU2966" s="484"/>
      <c r="BV2966" s="484"/>
      <c r="BW2966" s="516"/>
      <c r="BX2966" s="434"/>
      <c r="BY2966" s="490"/>
      <c r="BZ2966" s="491"/>
      <c r="CA2966" s="520"/>
      <c r="CB2966" s="520"/>
      <c r="CC2966" s="520"/>
      <c r="CD2966" s="520"/>
      <c r="CE2966" s="520"/>
      <c r="CF2966" s="520"/>
    </row>
    <row r="2967" spans="1:84" ht="13.8" thickBot="1" x14ac:dyDescent="0.3">
      <c r="A2967" s="133"/>
      <c r="B2967" s="134"/>
      <c r="C2967" s="429"/>
      <c r="D2967" s="136"/>
      <c r="E2967" s="136"/>
      <c r="F2967" s="438"/>
      <c r="G2967" s="136"/>
      <c r="H2967" s="139"/>
      <c r="I2967" s="430"/>
      <c r="J2967" s="431"/>
      <c r="K2967" s="432"/>
      <c r="L2967" s="428"/>
      <c r="M2967" s="500"/>
      <c r="N2967" s="518"/>
      <c r="O2967" s="501"/>
      <c r="P2967" s="501"/>
      <c r="Q2967" s="519"/>
      <c r="R2967" s="502"/>
      <c r="S2967" s="502"/>
      <c r="T2967" s="503"/>
      <c r="U2967" s="504"/>
      <c r="V2967" s="505"/>
      <c r="W2967" s="505"/>
      <c r="X2967" s="505"/>
      <c r="Y2967" s="505"/>
      <c r="Z2967" s="506"/>
      <c r="AA2967" s="507"/>
      <c r="AB2967" s="508"/>
      <c r="AC2967" s="513"/>
      <c r="AD2967" s="508"/>
      <c r="AE2967" s="507"/>
      <c r="AF2967" s="513"/>
      <c r="AG2967" s="507"/>
      <c r="AH2967" s="508"/>
      <c r="AI2967" s="509"/>
      <c r="AJ2967" s="507"/>
      <c r="AK2967" s="507"/>
      <c r="AL2967" s="510"/>
      <c r="AM2967" s="511"/>
      <c r="AN2967" s="512"/>
      <c r="AO2967" s="511"/>
      <c r="AP2967" s="507"/>
      <c r="AQ2967" s="512"/>
      <c r="AR2967" s="513"/>
      <c r="AS2967" s="508"/>
      <c r="AT2967" s="511"/>
      <c r="AU2967" s="511"/>
      <c r="AV2967" s="511"/>
      <c r="AW2967" s="511"/>
      <c r="AX2967" s="511"/>
      <c r="AY2967" s="511"/>
      <c r="AZ2967" s="514"/>
      <c r="BA2967" s="515"/>
      <c r="BB2967" s="507"/>
      <c r="BC2967" s="505"/>
      <c r="BD2967" s="524"/>
      <c r="BE2967" s="506"/>
      <c r="BF2967" s="482"/>
      <c r="BG2967" s="483"/>
      <c r="BH2967" s="483"/>
      <c r="BI2967" s="465"/>
      <c r="BJ2967" s="465"/>
      <c r="BK2967" s="465"/>
      <c r="BL2967" s="465"/>
      <c r="BM2967" s="465"/>
      <c r="BN2967" s="465"/>
      <c r="BO2967" s="483"/>
      <c r="BP2967" s="483"/>
      <c r="BQ2967" s="483"/>
      <c r="BR2967" s="483"/>
      <c r="BS2967" s="483"/>
      <c r="BT2967" s="484"/>
      <c r="BU2967" s="484"/>
      <c r="BV2967" s="484"/>
      <c r="BW2967" s="516"/>
      <c r="BX2967" s="434"/>
      <c r="BY2967" s="490"/>
      <c r="BZ2967" s="491"/>
      <c r="CA2967" s="520"/>
      <c r="CB2967" s="520"/>
      <c r="CC2967" s="520"/>
      <c r="CD2967" s="520"/>
      <c r="CE2967" s="520"/>
      <c r="CF2967" s="520"/>
    </row>
    <row r="2968" spans="1:84" ht="13.8" thickBot="1" x14ac:dyDescent="0.3">
      <c r="A2968" s="133"/>
      <c r="B2968" s="134"/>
      <c r="C2968" s="429"/>
      <c r="D2968" s="136"/>
      <c r="E2968" s="136"/>
      <c r="F2968" s="438"/>
      <c r="G2968" s="136"/>
      <c r="H2968" s="139"/>
      <c r="I2968" s="430"/>
      <c r="J2968" s="431"/>
      <c r="K2968" s="432"/>
      <c r="L2968" s="428"/>
      <c r="M2968" s="500"/>
      <c r="N2968" s="518"/>
      <c r="O2968" s="501"/>
      <c r="P2968" s="501"/>
      <c r="Q2968" s="519"/>
      <c r="R2968" s="502"/>
      <c r="S2968" s="502"/>
      <c r="T2968" s="503"/>
      <c r="U2968" s="504"/>
      <c r="V2968" s="505"/>
      <c r="W2968" s="505"/>
      <c r="X2968" s="505"/>
      <c r="Y2968" s="505"/>
      <c r="Z2968" s="506"/>
      <c r="AA2968" s="507"/>
      <c r="AB2968" s="508"/>
      <c r="AC2968" s="513"/>
      <c r="AD2968" s="508"/>
      <c r="AE2968" s="507"/>
      <c r="AF2968" s="513"/>
      <c r="AG2968" s="507"/>
      <c r="AH2968" s="508"/>
      <c r="AI2968" s="509"/>
      <c r="AJ2968" s="507"/>
      <c r="AK2968" s="507"/>
      <c r="AL2968" s="510"/>
      <c r="AM2968" s="511"/>
      <c r="AN2968" s="512"/>
      <c r="AO2968" s="511"/>
      <c r="AP2968" s="507"/>
      <c r="AQ2968" s="512"/>
      <c r="AR2968" s="513"/>
      <c r="AS2968" s="508"/>
      <c r="AT2968" s="511"/>
      <c r="AU2968" s="511"/>
      <c r="AV2968" s="511"/>
      <c r="AW2968" s="511"/>
      <c r="AX2968" s="511"/>
      <c r="AY2968" s="511"/>
      <c r="AZ2968" s="514"/>
      <c r="BA2968" s="515"/>
      <c r="BB2968" s="507"/>
      <c r="BC2968" s="505"/>
      <c r="BD2968" s="524"/>
      <c r="BE2968" s="506"/>
      <c r="BF2968" s="482"/>
      <c r="BG2968" s="483"/>
      <c r="BH2968" s="483"/>
      <c r="BI2968" s="465"/>
      <c r="BJ2968" s="465"/>
      <c r="BK2968" s="465"/>
      <c r="BL2968" s="465"/>
      <c r="BM2968" s="465"/>
      <c r="BN2968" s="465"/>
      <c r="BO2968" s="483"/>
      <c r="BP2968" s="483"/>
      <c r="BQ2968" s="483"/>
      <c r="BR2968" s="483"/>
      <c r="BS2968" s="483"/>
      <c r="BT2968" s="484"/>
      <c r="BU2968" s="484"/>
      <c r="BV2968" s="484"/>
      <c r="BW2968" s="516"/>
      <c r="BX2968" s="434"/>
      <c r="BY2968" s="490"/>
      <c r="BZ2968" s="491"/>
      <c r="CA2968" s="520"/>
      <c r="CB2968" s="520"/>
      <c r="CC2968" s="520"/>
      <c r="CD2968" s="520"/>
      <c r="CE2968" s="520"/>
      <c r="CF2968" s="520"/>
    </row>
    <row r="2969" spans="1:84" ht="13.8" thickBot="1" x14ac:dyDescent="0.3">
      <c r="A2969" s="133"/>
      <c r="B2969" s="134"/>
      <c r="C2969" s="429"/>
      <c r="D2969" s="136"/>
      <c r="E2969" s="136"/>
      <c r="F2969" s="438"/>
      <c r="G2969" s="136"/>
      <c r="H2969" s="139"/>
      <c r="I2969" s="430"/>
      <c r="J2969" s="431"/>
      <c r="K2969" s="432"/>
      <c r="L2969" s="428"/>
      <c r="M2969" s="500"/>
      <c r="N2969" s="518"/>
      <c r="O2969" s="501"/>
      <c r="P2969" s="501"/>
      <c r="Q2969" s="519"/>
      <c r="R2969" s="502"/>
      <c r="S2969" s="502"/>
      <c r="T2969" s="503"/>
      <c r="U2969" s="504"/>
      <c r="V2969" s="505"/>
      <c r="W2969" s="505"/>
      <c r="X2969" s="505"/>
      <c r="Y2969" s="505"/>
      <c r="Z2969" s="506"/>
      <c r="AA2969" s="507"/>
      <c r="AB2969" s="508"/>
      <c r="AC2969" s="513"/>
      <c r="AD2969" s="508"/>
      <c r="AE2969" s="507"/>
      <c r="AF2969" s="513"/>
      <c r="AG2969" s="507"/>
      <c r="AH2969" s="508"/>
      <c r="AI2969" s="509"/>
      <c r="AJ2969" s="507"/>
      <c r="AK2969" s="507"/>
      <c r="AL2969" s="510"/>
      <c r="AM2969" s="511"/>
      <c r="AN2969" s="512"/>
      <c r="AO2969" s="511"/>
      <c r="AP2969" s="507"/>
      <c r="AQ2969" s="512"/>
      <c r="AR2969" s="513"/>
      <c r="AS2969" s="508"/>
      <c r="AT2969" s="511"/>
      <c r="AU2969" s="511"/>
      <c r="AV2969" s="511"/>
      <c r="AW2969" s="511"/>
      <c r="AX2969" s="511"/>
      <c r="AY2969" s="511"/>
      <c r="AZ2969" s="514"/>
      <c r="BA2969" s="515"/>
      <c r="BB2969" s="507"/>
      <c r="BC2969" s="505"/>
      <c r="BD2969" s="524"/>
      <c r="BE2969" s="506"/>
      <c r="BF2969" s="482"/>
      <c r="BG2969" s="483"/>
      <c r="BH2969" s="483"/>
      <c r="BI2969" s="465"/>
      <c r="BJ2969" s="465"/>
      <c r="BK2969" s="465"/>
      <c r="BL2969" s="465"/>
      <c r="BM2969" s="465"/>
      <c r="BN2969" s="465"/>
      <c r="BO2969" s="483"/>
      <c r="BP2969" s="483"/>
      <c r="BQ2969" s="483"/>
      <c r="BR2969" s="483"/>
      <c r="BS2969" s="483"/>
      <c r="BT2969" s="484"/>
      <c r="BU2969" s="484"/>
      <c r="BV2969" s="484"/>
      <c r="BW2969" s="516"/>
      <c r="BX2969" s="434"/>
      <c r="BY2969" s="490"/>
      <c r="BZ2969" s="491"/>
      <c r="CA2969" s="520"/>
      <c r="CB2969" s="520"/>
      <c r="CC2969" s="520"/>
      <c r="CD2969" s="520"/>
      <c r="CE2969" s="520"/>
      <c r="CF2969" s="520"/>
    </row>
    <row r="2970" spans="1:84" ht="13.8" thickBot="1" x14ac:dyDescent="0.3">
      <c r="A2970" s="133"/>
      <c r="B2970" s="134"/>
      <c r="C2970" s="429"/>
      <c r="D2970" s="136"/>
      <c r="E2970" s="136"/>
      <c r="F2970" s="438"/>
      <c r="G2970" s="136"/>
      <c r="H2970" s="139"/>
      <c r="I2970" s="430"/>
      <c r="J2970" s="431"/>
      <c r="K2970" s="432"/>
      <c r="L2970" s="428"/>
      <c r="M2970" s="500"/>
      <c r="N2970" s="518"/>
      <c r="O2970" s="501"/>
      <c r="P2970" s="501"/>
      <c r="Q2970" s="519"/>
      <c r="R2970" s="502"/>
      <c r="S2970" s="502"/>
      <c r="T2970" s="503"/>
      <c r="U2970" s="504"/>
      <c r="V2970" s="505"/>
      <c r="W2970" s="505"/>
      <c r="X2970" s="505"/>
      <c r="Y2970" s="505"/>
      <c r="Z2970" s="506"/>
      <c r="AA2970" s="507"/>
      <c r="AB2970" s="508"/>
      <c r="AC2970" s="513"/>
      <c r="AD2970" s="508"/>
      <c r="AE2970" s="507"/>
      <c r="AF2970" s="513"/>
      <c r="AG2970" s="507"/>
      <c r="AH2970" s="508"/>
      <c r="AI2970" s="509"/>
      <c r="AJ2970" s="507"/>
      <c r="AK2970" s="507"/>
      <c r="AL2970" s="510"/>
      <c r="AM2970" s="511"/>
      <c r="AN2970" s="512"/>
      <c r="AO2970" s="511"/>
      <c r="AP2970" s="507"/>
      <c r="AQ2970" s="512"/>
      <c r="AR2970" s="513"/>
      <c r="AS2970" s="508"/>
      <c r="AT2970" s="511"/>
      <c r="AU2970" s="511"/>
      <c r="AV2970" s="511"/>
      <c r="AW2970" s="511"/>
      <c r="AX2970" s="511"/>
      <c r="AY2970" s="511"/>
      <c r="AZ2970" s="514"/>
      <c r="BA2970" s="515"/>
      <c r="BB2970" s="507"/>
      <c r="BC2970" s="505"/>
      <c r="BD2970" s="524"/>
      <c r="BE2970" s="506"/>
      <c r="BF2970" s="482"/>
      <c r="BG2970" s="483"/>
      <c r="BH2970" s="483"/>
      <c r="BI2970" s="465"/>
      <c r="BJ2970" s="465"/>
      <c r="BK2970" s="465"/>
      <c r="BL2970" s="465"/>
      <c r="BM2970" s="465"/>
      <c r="BN2970" s="465"/>
      <c r="BO2970" s="483"/>
      <c r="BP2970" s="483"/>
      <c r="BQ2970" s="483"/>
      <c r="BR2970" s="483"/>
      <c r="BS2970" s="483"/>
      <c r="BT2970" s="484"/>
      <c r="BU2970" s="484"/>
      <c r="BV2970" s="484"/>
      <c r="BW2970" s="516"/>
      <c r="BX2970" s="434"/>
      <c r="BY2970" s="490"/>
      <c r="BZ2970" s="491"/>
      <c r="CA2970" s="520"/>
      <c r="CB2970" s="520"/>
      <c r="CC2970" s="520"/>
      <c r="CD2970" s="520"/>
      <c r="CE2970" s="520"/>
      <c r="CF2970" s="520"/>
    </row>
    <row r="2971" spans="1:84" ht="13.8" thickBot="1" x14ac:dyDescent="0.3">
      <c r="A2971" s="133"/>
      <c r="B2971" s="134"/>
      <c r="C2971" s="429"/>
      <c r="D2971" s="136"/>
      <c r="E2971" s="136"/>
      <c r="F2971" s="438"/>
      <c r="G2971" s="136"/>
      <c r="H2971" s="139"/>
      <c r="I2971" s="430"/>
      <c r="J2971" s="431"/>
      <c r="K2971" s="432"/>
      <c r="L2971" s="428"/>
      <c r="M2971" s="500"/>
      <c r="N2971" s="518"/>
      <c r="O2971" s="501"/>
      <c r="P2971" s="501"/>
      <c r="Q2971" s="519"/>
      <c r="R2971" s="502"/>
      <c r="S2971" s="502"/>
      <c r="T2971" s="503"/>
      <c r="U2971" s="504"/>
      <c r="V2971" s="505"/>
      <c r="W2971" s="505"/>
      <c r="X2971" s="505"/>
      <c r="Y2971" s="505"/>
      <c r="Z2971" s="506"/>
      <c r="AA2971" s="507"/>
      <c r="AB2971" s="508"/>
      <c r="AC2971" s="513"/>
      <c r="AD2971" s="508"/>
      <c r="AE2971" s="507"/>
      <c r="AF2971" s="513"/>
      <c r="AG2971" s="507"/>
      <c r="AH2971" s="508"/>
      <c r="AI2971" s="509"/>
      <c r="AJ2971" s="507"/>
      <c r="AK2971" s="507"/>
      <c r="AL2971" s="510"/>
      <c r="AM2971" s="511"/>
      <c r="AN2971" s="512"/>
      <c r="AO2971" s="511"/>
      <c r="AP2971" s="507"/>
      <c r="AQ2971" s="512"/>
      <c r="AR2971" s="513"/>
      <c r="AS2971" s="508"/>
      <c r="AT2971" s="511"/>
      <c r="AU2971" s="511"/>
      <c r="AV2971" s="511"/>
      <c r="AW2971" s="511"/>
      <c r="AX2971" s="511"/>
      <c r="AY2971" s="511"/>
      <c r="AZ2971" s="514"/>
      <c r="BA2971" s="515"/>
      <c r="BB2971" s="507"/>
      <c r="BC2971" s="505"/>
      <c r="BD2971" s="524"/>
      <c r="BE2971" s="506"/>
      <c r="BF2971" s="482"/>
      <c r="BG2971" s="483"/>
      <c r="BH2971" s="483"/>
      <c r="BI2971" s="465"/>
      <c r="BJ2971" s="465"/>
      <c r="BK2971" s="465"/>
      <c r="BL2971" s="465"/>
      <c r="BM2971" s="465"/>
      <c r="BN2971" s="465"/>
      <c r="BO2971" s="483"/>
      <c r="BP2971" s="483"/>
      <c r="BQ2971" s="483"/>
      <c r="BR2971" s="483"/>
      <c r="BS2971" s="483"/>
      <c r="BT2971" s="484"/>
      <c r="BU2971" s="484"/>
      <c r="BV2971" s="484"/>
      <c r="BW2971" s="516"/>
      <c r="BX2971" s="434"/>
      <c r="BY2971" s="490"/>
      <c r="BZ2971" s="491"/>
      <c r="CA2971" s="520"/>
      <c r="CB2971" s="520"/>
      <c r="CC2971" s="520"/>
      <c r="CD2971" s="520"/>
      <c r="CE2971" s="520"/>
      <c r="CF2971" s="520"/>
    </row>
    <row r="2972" spans="1:84" ht="13.8" thickBot="1" x14ac:dyDescent="0.3">
      <c r="A2972" s="133"/>
      <c r="B2972" s="134"/>
      <c r="C2972" s="429"/>
      <c r="D2972" s="136"/>
      <c r="E2972" s="136"/>
      <c r="F2972" s="438"/>
      <c r="G2972" s="136"/>
      <c r="H2972" s="139"/>
      <c r="I2972" s="430"/>
      <c r="J2972" s="431"/>
      <c r="K2972" s="432"/>
      <c r="L2972" s="428"/>
      <c r="M2972" s="500"/>
      <c r="N2972" s="518"/>
      <c r="O2972" s="501"/>
      <c r="P2972" s="501"/>
      <c r="Q2972" s="519"/>
      <c r="R2972" s="502"/>
      <c r="S2972" s="502"/>
      <c r="T2972" s="503"/>
      <c r="U2972" s="504"/>
      <c r="V2972" s="505"/>
      <c r="W2972" s="505"/>
      <c r="X2972" s="505"/>
      <c r="Y2972" s="505"/>
      <c r="Z2972" s="506"/>
      <c r="AA2972" s="507"/>
      <c r="AB2972" s="508"/>
      <c r="AC2972" s="513"/>
      <c r="AD2972" s="508"/>
      <c r="AE2972" s="507"/>
      <c r="AF2972" s="513"/>
      <c r="AG2972" s="507"/>
      <c r="AH2972" s="508"/>
      <c r="AI2972" s="509"/>
      <c r="AJ2972" s="507"/>
      <c r="AK2972" s="507"/>
      <c r="AL2972" s="510"/>
      <c r="AM2972" s="511"/>
      <c r="AN2972" s="512"/>
      <c r="AO2972" s="511"/>
      <c r="AP2972" s="507"/>
      <c r="AQ2972" s="512"/>
      <c r="AR2972" s="513"/>
      <c r="AS2972" s="508"/>
      <c r="AT2972" s="511"/>
      <c r="AU2972" s="511"/>
      <c r="AV2972" s="511"/>
      <c r="AW2972" s="511"/>
      <c r="AX2972" s="511"/>
      <c r="AY2972" s="511"/>
      <c r="AZ2972" s="514"/>
      <c r="BA2972" s="515"/>
      <c r="BB2972" s="507"/>
      <c r="BC2972" s="505"/>
      <c r="BD2972" s="524"/>
      <c r="BE2972" s="506"/>
      <c r="BF2972" s="482"/>
      <c r="BG2972" s="483"/>
      <c r="BH2972" s="483"/>
      <c r="BI2972" s="465"/>
      <c r="BJ2972" s="465"/>
      <c r="BK2972" s="465"/>
      <c r="BL2972" s="465"/>
      <c r="BM2972" s="465"/>
      <c r="BN2972" s="465"/>
      <c r="BO2972" s="483"/>
      <c r="BP2972" s="483"/>
      <c r="BQ2972" s="483"/>
      <c r="BR2972" s="483"/>
      <c r="BS2972" s="483"/>
      <c r="BT2972" s="484"/>
      <c r="BU2972" s="484"/>
      <c r="BV2972" s="484"/>
      <c r="BW2972" s="516"/>
      <c r="BX2972" s="434"/>
      <c r="BY2972" s="490"/>
      <c r="BZ2972" s="491"/>
      <c r="CA2972" s="520"/>
      <c r="CB2972" s="520"/>
      <c r="CC2972" s="520"/>
      <c r="CD2972" s="520"/>
      <c r="CE2972" s="520"/>
      <c r="CF2972" s="520"/>
    </row>
    <row r="2973" spans="1:84" ht="13.8" thickBot="1" x14ac:dyDescent="0.3">
      <c r="A2973" s="133"/>
      <c r="B2973" s="134"/>
      <c r="C2973" s="429"/>
      <c r="D2973" s="136"/>
      <c r="E2973" s="136"/>
      <c r="F2973" s="438"/>
      <c r="G2973" s="136"/>
      <c r="H2973" s="139"/>
      <c r="I2973" s="430"/>
      <c r="J2973" s="431"/>
      <c r="K2973" s="432"/>
      <c r="L2973" s="428"/>
      <c r="M2973" s="500"/>
      <c r="N2973" s="518"/>
      <c r="O2973" s="501"/>
      <c r="P2973" s="501"/>
      <c r="Q2973" s="519"/>
      <c r="R2973" s="502"/>
      <c r="S2973" s="502"/>
      <c r="T2973" s="503"/>
      <c r="U2973" s="504"/>
      <c r="V2973" s="505"/>
      <c r="W2973" s="505"/>
      <c r="X2973" s="505"/>
      <c r="Y2973" s="505"/>
      <c r="Z2973" s="506"/>
      <c r="AA2973" s="507"/>
      <c r="AB2973" s="508"/>
      <c r="AC2973" s="513"/>
      <c r="AD2973" s="508"/>
      <c r="AE2973" s="507"/>
      <c r="AF2973" s="513"/>
      <c r="AG2973" s="507"/>
      <c r="AH2973" s="508"/>
      <c r="AI2973" s="509"/>
      <c r="AJ2973" s="507"/>
      <c r="AK2973" s="507"/>
      <c r="AL2973" s="510"/>
      <c r="AM2973" s="511"/>
      <c r="AN2973" s="512"/>
      <c r="AO2973" s="511"/>
      <c r="AP2973" s="507"/>
      <c r="AQ2973" s="512"/>
      <c r="AR2973" s="513"/>
      <c r="AS2973" s="508"/>
      <c r="AT2973" s="511"/>
      <c r="AU2973" s="511"/>
      <c r="AV2973" s="511"/>
      <c r="AW2973" s="511"/>
      <c r="AX2973" s="511"/>
      <c r="AY2973" s="511"/>
      <c r="AZ2973" s="514"/>
      <c r="BA2973" s="515"/>
      <c r="BB2973" s="507"/>
      <c r="BC2973" s="505"/>
      <c r="BD2973" s="524"/>
      <c r="BE2973" s="506"/>
      <c r="BF2973" s="482"/>
      <c r="BG2973" s="483"/>
      <c r="BH2973" s="483"/>
      <c r="BI2973" s="465"/>
      <c r="BJ2973" s="465"/>
      <c r="BK2973" s="465"/>
      <c r="BL2973" s="465"/>
      <c r="BM2973" s="465"/>
      <c r="BN2973" s="465"/>
      <c r="BO2973" s="483"/>
      <c r="BP2973" s="483"/>
      <c r="BQ2973" s="483"/>
      <c r="BR2973" s="483"/>
      <c r="BS2973" s="483"/>
      <c r="BT2973" s="484"/>
      <c r="BU2973" s="484"/>
      <c r="BV2973" s="484"/>
      <c r="BW2973" s="516"/>
      <c r="BX2973" s="434"/>
      <c r="BY2973" s="490"/>
      <c r="BZ2973" s="491"/>
      <c r="CA2973" s="520"/>
      <c r="CB2973" s="520"/>
      <c r="CC2973" s="520"/>
      <c r="CD2973" s="520"/>
      <c r="CE2973" s="520"/>
      <c r="CF2973" s="520"/>
    </row>
    <row r="2974" spans="1:84" ht="13.8" thickBot="1" x14ac:dyDescent="0.3">
      <c r="A2974" s="133"/>
      <c r="B2974" s="134"/>
      <c r="C2974" s="429"/>
      <c r="D2974" s="136"/>
      <c r="E2974" s="136"/>
      <c r="F2974" s="438"/>
      <c r="G2974" s="136"/>
      <c r="H2974" s="139"/>
      <c r="I2974" s="430"/>
      <c r="J2974" s="431"/>
      <c r="K2974" s="432"/>
      <c r="L2974" s="428"/>
      <c r="M2974" s="500"/>
      <c r="N2974" s="518"/>
      <c r="O2974" s="501"/>
      <c r="P2974" s="501"/>
      <c r="Q2974" s="519"/>
      <c r="R2974" s="502"/>
      <c r="S2974" s="502"/>
      <c r="T2974" s="503"/>
      <c r="U2974" s="504"/>
      <c r="V2974" s="505"/>
      <c r="W2974" s="505"/>
      <c r="X2974" s="505"/>
      <c r="Y2974" s="505"/>
      <c r="Z2974" s="506"/>
      <c r="AA2974" s="507"/>
      <c r="AB2974" s="508"/>
      <c r="AC2974" s="513"/>
      <c r="AD2974" s="508"/>
      <c r="AE2974" s="507"/>
      <c r="AF2974" s="513"/>
      <c r="AG2974" s="507"/>
      <c r="AH2974" s="508"/>
      <c r="AI2974" s="509"/>
      <c r="AJ2974" s="507"/>
      <c r="AK2974" s="507"/>
      <c r="AL2974" s="510"/>
      <c r="AM2974" s="511"/>
      <c r="AN2974" s="512"/>
      <c r="AO2974" s="511"/>
      <c r="AP2974" s="507"/>
      <c r="AQ2974" s="512"/>
      <c r="AR2974" s="513"/>
      <c r="AS2974" s="508"/>
      <c r="AT2974" s="511"/>
      <c r="AU2974" s="511"/>
      <c r="AV2974" s="511"/>
      <c r="AW2974" s="511"/>
      <c r="AX2974" s="511"/>
      <c r="AY2974" s="511"/>
      <c r="AZ2974" s="514"/>
      <c r="BA2974" s="515"/>
      <c r="BB2974" s="507"/>
      <c r="BC2974" s="505"/>
      <c r="BD2974" s="524"/>
      <c r="BE2974" s="506"/>
      <c r="BF2974" s="482"/>
      <c r="BG2974" s="483"/>
      <c r="BH2974" s="483"/>
      <c r="BI2974" s="465"/>
      <c r="BJ2974" s="465"/>
      <c r="BK2974" s="465"/>
      <c r="BL2974" s="465"/>
      <c r="BM2974" s="465"/>
      <c r="BN2974" s="465"/>
      <c r="BO2974" s="483"/>
      <c r="BP2974" s="483"/>
      <c r="BQ2974" s="483"/>
      <c r="BR2974" s="483"/>
      <c r="BS2974" s="483"/>
      <c r="BT2974" s="484"/>
      <c r="BU2974" s="484"/>
      <c r="BV2974" s="484"/>
      <c r="BW2974" s="516"/>
      <c r="BX2974" s="434"/>
      <c r="BY2974" s="490"/>
      <c r="BZ2974" s="491"/>
      <c r="CA2974" s="520"/>
      <c r="CB2974" s="520"/>
      <c r="CC2974" s="520"/>
      <c r="CD2974" s="520"/>
      <c r="CE2974" s="520"/>
      <c r="CF2974" s="520"/>
    </row>
    <row r="2975" spans="1:84" ht="13.8" thickBot="1" x14ac:dyDescent="0.3">
      <c r="A2975" s="133"/>
      <c r="B2975" s="134"/>
      <c r="C2975" s="429"/>
      <c r="D2975" s="136"/>
      <c r="E2975" s="136"/>
      <c r="F2975" s="438"/>
      <c r="G2975" s="136"/>
      <c r="H2975" s="139"/>
      <c r="I2975" s="430"/>
      <c r="J2975" s="431"/>
      <c r="K2975" s="432"/>
      <c r="L2975" s="428"/>
      <c r="M2975" s="500"/>
      <c r="N2975" s="518"/>
      <c r="O2975" s="501"/>
      <c r="P2975" s="501"/>
      <c r="Q2975" s="519"/>
      <c r="R2975" s="502"/>
      <c r="S2975" s="502"/>
      <c r="T2975" s="503"/>
      <c r="U2975" s="504"/>
      <c r="V2975" s="505"/>
      <c r="W2975" s="505"/>
      <c r="X2975" s="505"/>
      <c r="Y2975" s="505"/>
      <c r="Z2975" s="506"/>
      <c r="AA2975" s="507"/>
      <c r="AB2975" s="508"/>
      <c r="AC2975" s="513"/>
      <c r="AD2975" s="508"/>
      <c r="AE2975" s="507"/>
      <c r="AF2975" s="513"/>
      <c r="AG2975" s="507"/>
      <c r="AH2975" s="508"/>
      <c r="AI2975" s="509"/>
      <c r="AJ2975" s="507"/>
      <c r="AK2975" s="507"/>
      <c r="AL2975" s="510"/>
      <c r="AM2975" s="511"/>
      <c r="AN2975" s="512"/>
      <c r="AO2975" s="511"/>
      <c r="AP2975" s="507"/>
      <c r="AQ2975" s="512"/>
      <c r="AR2975" s="513"/>
      <c r="AS2975" s="508"/>
      <c r="AT2975" s="511"/>
      <c r="AU2975" s="511"/>
      <c r="AV2975" s="511"/>
      <c r="AW2975" s="511"/>
      <c r="AX2975" s="511"/>
      <c r="AY2975" s="511"/>
      <c r="AZ2975" s="514"/>
      <c r="BA2975" s="515"/>
      <c r="BB2975" s="507"/>
      <c r="BC2975" s="505"/>
      <c r="BD2975" s="524"/>
      <c r="BE2975" s="506"/>
      <c r="BF2975" s="482"/>
      <c r="BG2975" s="483"/>
      <c r="BH2975" s="483"/>
      <c r="BI2975" s="465"/>
      <c r="BJ2975" s="465"/>
      <c r="BK2975" s="465"/>
      <c r="BL2975" s="465"/>
      <c r="BM2975" s="465"/>
      <c r="BN2975" s="465"/>
      <c r="BO2975" s="483"/>
      <c r="BP2975" s="483"/>
      <c r="BQ2975" s="483"/>
      <c r="BR2975" s="483"/>
      <c r="BS2975" s="483"/>
      <c r="BT2975" s="484"/>
      <c r="BU2975" s="484"/>
      <c r="BV2975" s="484"/>
      <c r="BW2975" s="516"/>
      <c r="BX2975" s="434"/>
      <c r="BY2975" s="490"/>
      <c r="BZ2975" s="491"/>
      <c r="CA2975" s="520"/>
      <c r="CB2975" s="520"/>
      <c r="CC2975" s="520"/>
      <c r="CD2975" s="520"/>
      <c r="CE2975" s="520"/>
      <c r="CF2975" s="520"/>
    </row>
    <row r="2976" spans="1:84" ht="13.8" thickBot="1" x14ac:dyDescent="0.3">
      <c r="A2976" s="133"/>
      <c r="B2976" s="134"/>
      <c r="C2976" s="429"/>
      <c r="D2976" s="136"/>
      <c r="E2976" s="136"/>
      <c r="F2976" s="438"/>
      <c r="G2976" s="136"/>
      <c r="H2976" s="139"/>
      <c r="I2976" s="430"/>
      <c r="J2976" s="431"/>
      <c r="K2976" s="432"/>
      <c r="L2976" s="428"/>
      <c r="M2976" s="500"/>
      <c r="N2976" s="518"/>
      <c r="O2976" s="501"/>
      <c r="P2976" s="501"/>
      <c r="Q2976" s="519"/>
      <c r="R2976" s="502"/>
      <c r="S2976" s="502"/>
      <c r="T2976" s="503"/>
      <c r="U2976" s="504"/>
      <c r="V2976" s="505"/>
      <c r="W2976" s="505"/>
      <c r="X2976" s="505"/>
      <c r="Y2976" s="505"/>
      <c r="Z2976" s="506"/>
      <c r="AA2976" s="507"/>
      <c r="AB2976" s="508"/>
      <c r="AC2976" s="513"/>
      <c r="AD2976" s="508"/>
      <c r="AE2976" s="507"/>
      <c r="AF2976" s="513"/>
      <c r="AG2976" s="507"/>
      <c r="AH2976" s="508"/>
      <c r="AI2976" s="509"/>
      <c r="AJ2976" s="507"/>
      <c r="AK2976" s="507"/>
      <c r="AL2976" s="510"/>
      <c r="AM2976" s="511"/>
      <c r="AN2976" s="512"/>
      <c r="AO2976" s="511"/>
      <c r="AP2976" s="507"/>
      <c r="AQ2976" s="512"/>
      <c r="AR2976" s="513"/>
      <c r="AS2976" s="508"/>
      <c r="AT2976" s="511"/>
      <c r="AU2976" s="511"/>
      <c r="AV2976" s="511"/>
      <c r="AW2976" s="511"/>
      <c r="AX2976" s="511"/>
      <c r="AY2976" s="511"/>
      <c r="AZ2976" s="514"/>
      <c r="BA2976" s="515"/>
      <c r="BB2976" s="507"/>
      <c r="BC2976" s="505"/>
      <c r="BD2976" s="524"/>
      <c r="BE2976" s="506"/>
      <c r="BF2976" s="482"/>
      <c r="BG2976" s="483"/>
      <c r="BH2976" s="483"/>
      <c r="BI2976" s="465"/>
      <c r="BJ2976" s="465"/>
      <c r="BK2976" s="465"/>
      <c r="BL2976" s="465"/>
      <c r="BM2976" s="465"/>
      <c r="BN2976" s="465"/>
      <c r="BO2976" s="483"/>
      <c r="BP2976" s="483"/>
      <c r="BQ2976" s="483"/>
      <c r="BR2976" s="483"/>
      <c r="BS2976" s="483"/>
      <c r="BT2976" s="484"/>
      <c r="BU2976" s="484"/>
      <c r="BV2976" s="484"/>
      <c r="BW2976" s="516"/>
      <c r="BX2976" s="434"/>
      <c r="BY2976" s="490"/>
      <c r="BZ2976" s="491"/>
      <c r="CA2976" s="520"/>
      <c r="CB2976" s="520"/>
      <c r="CC2976" s="520"/>
      <c r="CD2976" s="520"/>
      <c r="CE2976" s="520"/>
      <c r="CF2976" s="520"/>
    </row>
    <row r="2977" spans="1:84" ht="13.8" thickBot="1" x14ac:dyDescent="0.3">
      <c r="A2977" s="133"/>
      <c r="B2977" s="134"/>
      <c r="C2977" s="429"/>
      <c r="D2977" s="136"/>
      <c r="E2977" s="136"/>
      <c r="F2977" s="438"/>
      <c r="G2977" s="136"/>
      <c r="H2977" s="139"/>
      <c r="I2977" s="430"/>
      <c r="J2977" s="431"/>
      <c r="K2977" s="432"/>
      <c r="L2977" s="428"/>
      <c r="M2977" s="500"/>
      <c r="N2977" s="518"/>
      <c r="O2977" s="501"/>
      <c r="P2977" s="501"/>
      <c r="Q2977" s="519"/>
      <c r="R2977" s="502"/>
      <c r="S2977" s="502"/>
      <c r="T2977" s="503"/>
      <c r="U2977" s="504"/>
      <c r="V2977" s="505"/>
      <c r="W2977" s="505"/>
      <c r="X2977" s="505"/>
      <c r="Y2977" s="505"/>
      <c r="Z2977" s="506"/>
      <c r="AA2977" s="507"/>
      <c r="AB2977" s="508"/>
      <c r="AC2977" s="513"/>
      <c r="AD2977" s="508"/>
      <c r="AE2977" s="507"/>
      <c r="AF2977" s="513"/>
      <c r="AG2977" s="507"/>
      <c r="AH2977" s="508"/>
      <c r="AI2977" s="509"/>
      <c r="AJ2977" s="507"/>
      <c r="AK2977" s="507"/>
      <c r="AL2977" s="510"/>
      <c r="AM2977" s="511"/>
      <c r="AN2977" s="512"/>
      <c r="AO2977" s="511"/>
      <c r="AP2977" s="507"/>
      <c r="AQ2977" s="512"/>
      <c r="AR2977" s="513"/>
      <c r="AS2977" s="508"/>
      <c r="AT2977" s="511"/>
      <c r="AU2977" s="511"/>
      <c r="AV2977" s="511"/>
      <c r="AW2977" s="511"/>
      <c r="AX2977" s="511"/>
      <c r="AY2977" s="511"/>
      <c r="AZ2977" s="514"/>
      <c r="BA2977" s="515"/>
      <c r="BB2977" s="507"/>
      <c r="BC2977" s="505"/>
      <c r="BD2977" s="524"/>
      <c r="BE2977" s="506"/>
      <c r="BF2977" s="482"/>
      <c r="BG2977" s="483"/>
      <c r="BH2977" s="483"/>
      <c r="BI2977" s="465"/>
      <c r="BJ2977" s="465"/>
      <c r="BK2977" s="465"/>
      <c r="BL2977" s="465"/>
      <c r="BM2977" s="465"/>
      <c r="BN2977" s="465"/>
      <c r="BO2977" s="483"/>
      <c r="BP2977" s="483"/>
      <c r="BQ2977" s="483"/>
      <c r="BR2977" s="483"/>
      <c r="BS2977" s="483"/>
      <c r="BT2977" s="484"/>
      <c r="BU2977" s="484"/>
      <c r="BV2977" s="484"/>
      <c r="BW2977" s="516"/>
      <c r="BX2977" s="434"/>
      <c r="BY2977" s="490"/>
      <c r="BZ2977" s="491"/>
      <c r="CA2977" s="520"/>
      <c r="CB2977" s="520"/>
      <c r="CC2977" s="520"/>
      <c r="CD2977" s="520"/>
      <c r="CE2977" s="520"/>
      <c r="CF2977" s="520"/>
    </row>
    <row r="2978" spans="1:84" ht="13.8" thickBot="1" x14ac:dyDescent="0.3">
      <c r="A2978" s="133"/>
      <c r="B2978" s="134"/>
      <c r="C2978" s="429"/>
      <c r="D2978" s="136"/>
      <c r="E2978" s="136"/>
      <c r="F2978" s="438"/>
      <c r="G2978" s="136"/>
      <c r="H2978" s="139"/>
      <c r="I2978" s="430"/>
      <c r="J2978" s="431"/>
      <c r="K2978" s="432"/>
      <c r="L2978" s="428"/>
      <c r="M2978" s="500"/>
      <c r="N2978" s="518"/>
      <c r="O2978" s="501"/>
      <c r="P2978" s="501"/>
      <c r="Q2978" s="519"/>
      <c r="R2978" s="502"/>
      <c r="S2978" s="502"/>
      <c r="T2978" s="503"/>
      <c r="U2978" s="504"/>
      <c r="V2978" s="505"/>
      <c r="W2978" s="505"/>
      <c r="X2978" s="505"/>
      <c r="Y2978" s="505"/>
      <c r="Z2978" s="506"/>
      <c r="AA2978" s="507"/>
      <c r="AB2978" s="508"/>
      <c r="AC2978" s="513"/>
      <c r="AD2978" s="508"/>
      <c r="AE2978" s="507"/>
      <c r="AF2978" s="513"/>
      <c r="AG2978" s="507"/>
      <c r="AH2978" s="508"/>
      <c r="AI2978" s="509"/>
      <c r="AJ2978" s="507"/>
      <c r="AK2978" s="507"/>
      <c r="AL2978" s="510"/>
      <c r="AM2978" s="511"/>
      <c r="AN2978" s="512"/>
      <c r="AO2978" s="511"/>
      <c r="AP2978" s="507"/>
      <c r="AQ2978" s="512"/>
      <c r="AR2978" s="513"/>
      <c r="AS2978" s="508"/>
      <c r="AT2978" s="511"/>
      <c r="AU2978" s="511"/>
      <c r="AV2978" s="511"/>
      <c r="AW2978" s="511"/>
      <c r="AX2978" s="511"/>
      <c r="AY2978" s="511"/>
      <c r="AZ2978" s="514"/>
      <c r="BA2978" s="515"/>
      <c r="BB2978" s="507"/>
      <c r="BC2978" s="505"/>
      <c r="BD2978" s="524"/>
      <c r="BE2978" s="506"/>
      <c r="BF2978" s="482"/>
      <c r="BG2978" s="483"/>
      <c r="BH2978" s="483"/>
      <c r="BI2978" s="465"/>
      <c r="BJ2978" s="465"/>
      <c r="BK2978" s="465"/>
      <c r="BL2978" s="465"/>
      <c r="BM2978" s="465"/>
      <c r="BN2978" s="465"/>
      <c r="BO2978" s="483"/>
      <c r="BP2978" s="483"/>
      <c r="BQ2978" s="483"/>
      <c r="BR2978" s="483"/>
      <c r="BS2978" s="483"/>
      <c r="BT2978" s="484"/>
      <c r="BU2978" s="484"/>
      <c r="BV2978" s="484"/>
      <c r="BW2978" s="516"/>
      <c r="BX2978" s="434"/>
      <c r="BY2978" s="490"/>
      <c r="BZ2978" s="491"/>
      <c r="CA2978" s="520"/>
      <c r="CB2978" s="520"/>
      <c r="CC2978" s="520"/>
      <c r="CD2978" s="520"/>
      <c r="CE2978" s="520"/>
      <c r="CF2978" s="520"/>
    </row>
    <row r="2979" spans="1:84" ht="13.8" thickBot="1" x14ac:dyDescent="0.3">
      <c r="A2979" s="133"/>
      <c r="B2979" s="134"/>
      <c r="C2979" s="429"/>
      <c r="D2979" s="136"/>
      <c r="E2979" s="136"/>
      <c r="F2979" s="438"/>
      <c r="G2979" s="136"/>
      <c r="H2979" s="139"/>
      <c r="I2979" s="430"/>
      <c r="J2979" s="431"/>
      <c r="K2979" s="432"/>
      <c r="L2979" s="428"/>
      <c r="M2979" s="500"/>
      <c r="N2979" s="518"/>
      <c r="O2979" s="501"/>
      <c r="P2979" s="501"/>
      <c r="Q2979" s="519"/>
      <c r="R2979" s="502"/>
      <c r="S2979" s="502"/>
      <c r="T2979" s="503"/>
      <c r="U2979" s="504"/>
      <c r="V2979" s="505"/>
      <c r="W2979" s="505"/>
      <c r="X2979" s="505"/>
      <c r="Y2979" s="505"/>
      <c r="Z2979" s="506"/>
      <c r="AA2979" s="507"/>
      <c r="AB2979" s="508"/>
      <c r="AC2979" s="513"/>
      <c r="AD2979" s="508"/>
      <c r="AE2979" s="507"/>
      <c r="AF2979" s="513"/>
      <c r="AG2979" s="507"/>
      <c r="AH2979" s="508"/>
      <c r="AI2979" s="509"/>
      <c r="AJ2979" s="507"/>
      <c r="AK2979" s="507"/>
      <c r="AL2979" s="510"/>
      <c r="AM2979" s="511"/>
      <c r="AN2979" s="512"/>
      <c r="AO2979" s="511"/>
      <c r="AP2979" s="507"/>
      <c r="AQ2979" s="512"/>
      <c r="AR2979" s="513"/>
      <c r="AS2979" s="508"/>
      <c r="AT2979" s="511"/>
      <c r="AU2979" s="511"/>
      <c r="AV2979" s="511"/>
      <c r="AW2979" s="511"/>
      <c r="AX2979" s="511"/>
      <c r="AY2979" s="511"/>
      <c r="AZ2979" s="514"/>
      <c r="BA2979" s="515"/>
      <c r="BB2979" s="507"/>
      <c r="BC2979" s="505"/>
      <c r="BD2979" s="524"/>
      <c r="BE2979" s="506"/>
      <c r="BF2979" s="482"/>
      <c r="BG2979" s="483"/>
      <c r="BH2979" s="483"/>
      <c r="BI2979" s="465"/>
      <c r="BJ2979" s="465"/>
      <c r="BK2979" s="465"/>
      <c r="BL2979" s="465"/>
      <c r="BM2979" s="465"/>
      <c r="BN2979" s="465"/>
      <c r="BO2979" s="483"/>
      <c r="BP2979" s="483"/>
      <c r="BQ2979" s="483"/>
      <c r="BR2979" s="483"/>
      <c r="BS2979" s="483"/>
      <c r="BT2979" s="484"/>
      <c r="BU2979" s="484"/>
      <c r="BV2979" s="484"/>
      <c r="BW2979" s="516"/>
      <c r="BX2979" s="434"/>
      <c r="BY2979" s="490"/>
      <c r="BZ2979" s="491"/>
      <c r="CA2979" s="520"/>
      <c r="CB2979" s="520"/>
      <c r="CC2979" s="520"/>
      <c r="CD2979" s="520"/>
      <c r="CE2979" s="520"/>
      <c r="CF2979" s="520"/>
    </row>
    <row r="2980" spans="1:84" ht="13.8" thickBot="1" x14ac:dyDescent="0.3">
      <c r="A2980" s="133"/>
      <c r="B2980" s="134"/>
      <c r="C2980" s="429"/>
      <c r="D2980" s="136"/>
      <c r="E2980" s="136"/>
      <c r="F2980" s="438"/>
      <c r="G2980" s="136"/>
      <c r="H2980" s="139"/>
      <c r="I2980" s="430"/>
      <c r="J2980" s="431"/>
      <c r="K2980" s="432"/>
      <c r="L2980" s="428"/>
      <c r="M2980" s="500"/>
      <c r="N2980" s="518"/>
      <c r="O2980" s="501"/>
      <c r="P2980" s="501"/>
      <c r="Q2980" s="519"/>
      <c r="R2980" s="502"/>
      <c r="S2980" s="502"/>
      <c r="T2980" s="503"/>
      <c r="U2980" s="504"/>
      <c r="V2980" s="505"/>
      <c r="W2980" s="505"/>
      <c r="X2980" s="505"/>
      <c r="Y2980" s="505"/>
      <c r="Z2980" s="506"/>
      <c r="AA2980" s="507"/>
      <c r="AB2980" s="508"/>
      <c r="AC2980" s="513"/>
      <c r="AD2980" s="508"/>
      <c r="AE2980" s="507"/>
      <c r="AF2980" s="513"/>
      <c r="AG2980" s="507"/>
      <c r="AH2980" s="508"/>
      <c r="AI2980" s="509"/>
      <c r="AJ2980" s="507"/>
      <c r="AK2980" s="507"/>
      <c r="AL2980" s="510"/>
      <c r="AM2980" s="511"/>
      <c r="AN2980" s="512"/>
      <c r="AO2980" s="511"/>
      <c r="AP2980" s="507"/>
      <c r="AQ2980" s="512"/>
      <c r="AR2980" s="513"/>
      <c r="AS2980" s="508"/>
      <c r="AT2980" s="511"/>
      <c r="AU2980" s="511"/>
      <c r="AV2980" s="511"/>
      <c r="AW2980" s="511"/>
      <c r="AX2980" s="511"/>
      <c r="AY2980" s="511"/>
      <c r="AZ2980" s="514"/>
      <c r="BA2980" s="515"/>
      <c r="BB2980" s="507"/>
      <c r="BC2980" s="505"/>
      <c r="BD2980" s="524"/>
      <c r="BE2980" s="506"/>
      <c r="BF2980" s="482"/>
      <c r="BG2980" s="483"/>
      <c r="BH2980" s="483"/>
      <c r="BI2980" s="465"/>
      <c r="BJ2980" s="465"/>
      <c r="BK2980" s="465"/>
      <c r="BL2980" s="465"/>
      <c r="BM2980" s="465"/>
      <c r="BN2980" s="465"/>
      <c r="BO2980" s="483"/>
      <c r="BP2980" s="483"/>
      <c r="BQ2980" s="483"/>
      <c r="BR2980" s="483"/>
      <c r="BS2980" s="483"/>
      <c r="BT2980" s="484"/>
      <c r="BU2980" s="484"/>
      <c r="BV2980" s="484"/>
      <c r="BW2980" s="516"/>
      <c r="BX2980" s="434"/>
      <c r="BY2980" s="490"/>
      <c r="BZ2980" s="491"/>
      <c r="CA2980" s="520"/>
      <c r="CB2980" s="520"/>
      <c r="CC2980" s="520"/>
      <c r="CD2980" s="520"/>
      <c r="CE2980" s="520"/>
      <c r="CF2980" s="520"/>
    </row>
    <row r="2981" spans="1:84" ht="13.8" thickBot="1" x14ac:dyDescent="0.3">
      <c r="A2981" s="133"/>
      <c r="B2981" s="134"/>
      <c r="C2981" s="429"/>
      <c r="D2981" s="136"/>
      <c r="E2981" s="136"/>
      <c r="F2981" s="438"/>
      <c r="G2981" s="136"/>
      <c r="H2981" s="139"/>
      <c r="I2981" s="430"/>
      <c r="J2981" s="431"/>
      <c r="K2981" s="432"/>
      <c r="L2981" s="428"/>
      <c r="M2981" s="500"/>
      <c r="N2981" s="518"/>
      <c r="O2981" s="501"/>
      <c r="P2981" s="501"/>
      <c r="Q2981" s="519"/>
      <c r="R2981" s="502"/>
      <c r="S2981" s="502"/>
      <c r="T2981" s="503"/>
      <c r="U2981" s="504"/>
      <c r="V2981" s="505"/>
      <c r="W2981" s="505"/>
      <c r="X2981" s="505"/>
      <c r="Y2981" s="505"/>
      <c r="Z2981" s="506"/>
      <c r="AA2981" s="507"/>
      <c r="AB2981" s="508"/>
      <c r="AC2981" s="513"/>
      <c r="AD2981" s="508"/>
      <c r="AE2981" s="507"/>
      <c r="AF2981" s="513"/>
      <c r="AG2981" s="507"/>
      <c r="AH2981" s="508"/>
      <c r="AI2981" s="509"/>
      <c r="AJ2981" s="507"/>
      <c r="AK2981" s="507"/>
      <c r="AL2981" s="510"/>
      <c r="AM2981" s="511"/>
      <c r="AN2981" s="512"/>
      <c r="AO2981" s="511"/>
      <c r="AP2981" s="507"/>
      <c r="AQ2981" s="512"/>
      <c r="AR2981" s="513"/>
      <c r="AS2981" s="508"/>
      <c r="AT2981" s="511"/>
      <c r="AU2981" s="511"/>
      <c r="AV2981" s="511"/>
      <c r="AW2981" s="511"/>
      <c r="AX2981" s="511"/>
      <c r="AY2981" s="511"/>
      <c r="AZ2981" s="514"/>
      <c r="BA2981" s="515"/>
      <c r="BB2981" s="507"/>
      <c r="BC2981" s="505"/>
      <c r="BD2981" s="524"/>
      <c r="BE2981" s="506"/>
      <c r="BF2981" s="482"/>
      <c r="BG2981" s="483"/>
      <c r="BH2981" s="483"/>
      <c r="BI2981" s="465"/>
      <c r="BJ2981" s="465"/>
      <c r="BK2981" s="465"/>
      <c r="BL2981" s="465"/>
      <c r="BM2981" s="465"/>
      <c r="BN2981" s="465"/>
      <c r="BO2981" s="483"/>
      <c r="BP2981" s="483"/>
      <c r="BQ2981" s="483"/>
      <c r="BR2981" s="483"/>
      <c r="BS2981" s="483"/>
      <c r="BT2981" s="484"/>
      <c r="BU2981" s="484"/>
      <c r="BV2981" s="484"/>
      <c r="BW2981" s="516"/>
      <c r="BX2981" s="434"/>
      <c r="BY2981" s="490"/>
      <c r="BZ2981" s="491"/>
      <c r="CA2981" s="520"/>
      <c r="CB2981" s="520"/>
      <c r="CC2981" s="520"/>
      <c r="CD2981" s="520"/>
      <c r="CE2981" s="520"/>
      <c r="CF2981" s="520"/>
    </row>
    <row r="2982" spans="1:84" ht="13.8" thickBot="1" x14ac:dyDescent="0.3">
      <c r="A2982" s="133"/>
      <c r="B2982" s="134"/>
      <c r="C2982" s="429"/>
      <c r="D2982" s="136"/>
      <c r="E2982" s="136"/>
      <c r="F2982" s="438"/>
      <c r="G2982" s="136"/>
      <c r="H2982" s="139"/>
      <c r="I2982" s="430"/>
      <c r="J2982" s="431"/>
      <c r="K2982" s="432"/>
      <c r="L2982" s="428"/>
      <c r="M2982" s="500"/>
      <c r="N2982" s="518"/>
      <c r="O2982" s="501"/>
      <c r="P2982" s="501"/>
      <c r="Q2982" s="519"/>
      <c r="R2982" s="502"/>
      <c r="S2982" s="502"/>
      <c r="T2982" s="503"/>
      <c r="U2982" s="504"/>
      <c r="V2982" s="505"/>
      <c r="W2982" s="505"/>
      <c r="X2982" s="505"/>
      <c r="Y2982" s="505"/>
      <c r="Z2982" s="506"/>
      <c r="AA2982" s="507"/>
      <c r="AB2982" s="508"/>
      <c r="AC2982" s="513"/>
      <c r="AD2982" s="508"/>
      <c r="AE2982" s="507"/>
      <c r="AF2982" s="513"/>
      <c r="AG2982" s="507"/>
      <c r="AH2982" s="508"/>
      <c r="AI2982" s="509"/>
      <c r="AJ2982" s="507"/>
      <c r="AK2982" s="507"/>
      <c r="AL2982" s="510"/>
      <c r="AM2982" s="511"/>
      <c r="AN2982" s="512"/>
      <c r="AO2982" s="511"/>
      <c r="AP2982" s="507"/>
      <c r="AQ2982" s="512"/>
      <c r="AR2982" s="513"/>
      <c r="AS2982" s="508"/>
      <c r="AT2982" s="511"/>
      <c r="AU2982" s="511"/>
      <c r="AV2982" s="511"/>
      <c r="AW2982" s="511"/>
      <c r="AX2982" s="511"/>
      <c r="AY2982" s="511"/>
      <c r="AZ2982" s="514"/>
      <c r="BA2982" s="515"/>
      <c r="BB2982" s="507"/>
      <c r="BC2982" s="505"/>
      <c r="BD2982" s="524"/>
      <c r="BE2982" s="506"/>
      <c r="BF2982" s="482"/>
      <c r="BG2982" s="483"/>
      <c r="BH2982" s="483"/>
      <c r="BI2982" s="465"/>
      <c r="BJ2982" s="465"/>
      <c r="BK2982" s="465"/>
      <c r="BL2982" s="465"/>
      <c r="BM2982" s="465"/>
      <c r="BN2982" s="465"/>
      <c r="BO2982" s="483"/>
      <c r="BP2982" s="483"/>
      <c r="BQ2982" s="483"/>
      <c r="BR2982" s="483"/>
      <c r="BS2982" s="483"/>
      <c r="BT2982" s="484"/>
      <c r="BU2982" s="484"/>
      <c r="BV2982" s="484"/>
      <c r="BW2982" s="516"/>
      <c r="BX2982" s="434"/>
      <c r="BY2982" s="490"/>
      <c r="BZ2982" s="491"/>
      <c r="CA2982" s="520"/>
      <c r="CB2982" s="520"/>
      <c r="CC2982" s="520"/>
      <c r="CD2982" s="520"/>
      <c r="CE2982" s="520"/>
      <c r="CF2982" s="520"/>
    </row>
    <row r="2983" spans="1:84" ht="13.8" thickBot="1" x14ac:dyDescent="0.3">
      <c r="A2983" s="133"/>
      <c r="B2983" s="134"/>
      <c r="C2983" s="429"/>
      <c r="D2983" s="136"/>
      <c r="E2983" s="136"/>
      <c r="F2983" s="438"/>
      <c r="G2983" s="136"/>
      <c r="H2983" s="139"/>
      <c r="I2983" s="430"/>
      <c r="J2983" s="431"/>
      <c r="K2983" s="432"/>
      <c r="L2983" s="428"/>
      <c r="M2983" s="500"/>
      <c r="N2983" s="518"/>
      <c r="O2983" s="501"/>
      <c r="P2983" s="501"/>
      <c r="Q2983" s="519"/>
      <c r="R2983" s="502"/>
      <c r="S2983" s="502"/>
      <c r="T2983" s="503"/>
      <c r="U2983" s="504"/>
      <c r="V2983" s="505"/>
      <c r="W2983" s="505"/>
      <c r="X2983" s="505"/>
      <c r="Y2983" s="505"/>
      <c r="Z2983" s="506"/>
      <c r="AA2983" s="507"/>
      <c r="AB2983" s="508"/>
      <c r="AC2983" s="513"/>
      <c r="AD2983" s="508"/>
      <c r="AE2983" s="507"/>
      <c r="AF2983" s="513"/>
      <c r="AG2983" s="507"/>
      <c r="AH2983" s="508"/>
      <c r="AI2983" s="509"/>
      <c r="AJ2983" s="507"/>
      <c r="AK2983" s="507"/>
      <c r="AL2983" s="510"/>
      <c r="AM2983" s="511"/>
      <c r="AN2983" s="512"/>
      <c r="AO2983" s="511"/>
      <c r="AP2983" s="507"/>
      <c r="AQ2983" s="512"/>
      <c r="AR2983" s="513"/>
      <c r="AS2983" s="508"/>
      <c r="AT2983" s="511"/>
      <c r="AU2983" s="511"/>
      <c r="AV2983" s="511"/>
      <c r="AW2983" s="511"/>
      <c r="AX2983" s="511"/>
      <c r="AY2983" s="511"/>
      <c r="AZ2983" s="514"/>
      <c r="BA2983" s="515"/>
      <c r="BB2983" s="507"/>
      <c r="BC2983" s="505"/>
      <c r="BD2983" s="524"/>
      <c r="BE2983" s="506"/>
      <c r="BF2983" s="482"/>
      <c r="BG2983" s="483"/>
      <c r="BH2983" s="483"/>
      <c r="BI2983" s="465"/>
      <c r="BJ2983" s="465"/>
      <c r="BK2983" s="465"/>
      <c r="BL2983" s="465"/>
      <c r="BM2983" s="465"/>
      <c r="BN2983" s="465"/>
      <c r="BO2983" s="483"/>
      <c r="BP2983" s="483"/>
      <c r="BQ2983" s="483"/>
      <c r="BR2983" s="483"/>
      <c r="BS2983" s="483"/>
      <c r="BT2983" s="484"/>
      <c r="BU2983" s="484"/>
      <c r="BV2983" s="484"/>
      <c r="BW2983" s="516"/>
      <c r="BX2983" s="434"/>
      <c r="BY2983" s="490"/>
      <c r="BZ2983" s="491"/>
      <c r="CA2983" s="520"/>
      <c r="CB2983" s="520"/>
      <c r="CC2983" s="520"/>
      <c r="CD2983" s="520"/>
      <c r="CE2983" s="520"/>
      <c r="CF2983" s="520"/>
    </row>
    <row r="2984" spans="1:84" ht="13.8" thickBot="1" x14ac:dyDescent="0.3">
      <c r="A2984" s="133"/>
      <c r="B2984" s="134"/>
      <c r="C2984" s="429"/>
      <c r="D2984" s="136"/>
      <c r="E2984" s="136"/>
      <c r="F2984" s="438"/>
      <c r="G2984" s="136"/>
      <c r="H2984" s="139"/>
      <c r="I2984" s="430"/>
      <c r="J2984" s="431"/>
      <c r="K2984" s="432"/>
      <c r="L2984" s="428"/>
      <c r="M2984" s="500"/>
      <c r="N2984" s="518"/>
      <c r="O2984" s="501"/>
      <c r="P2984" s="501"/>
      <c r="Q2984" s="519"/>
      <c r="R2984" s="502"/>
      <c r="S2984" s="502"/>
      <c r="T2984" s="503"/>
      <c r="U2984" s="504"/>
      <c r="V2984" s="505"/>
      <c r="W2984" s="505"/>
      <c r="X2984" s="505"/>
      <c r="Y2984" s="505"/>
      <c r="Z2984" s="506"/>
      <c r="AA2984" s="507"/>
      <c r="AB2984" s="508"/>
      <c r="AC2984" s="513"/>
      <c r="AD2984" s="508"/>
      <c r="AE2984" s="507"/>
      <c r="AF2984" s="513"/>
      <c r="AG2984" s="507"/>
      <c r="AH2984" s="508"/>
      <c r="AI2984" s="509"/>
      <c r="AJ2984" s="507"/>
      <c r="AK2984" s="507"/>
      <c r="AL2984" s="510"/>
      <c r="AM2984" s="511"/>
      <c r="AN2984" s="512"/>
      <c r="AO2984" s="511"/>
      <c r="AP2984" s="507"/>
      <c r="AQ2984" s="512"/>
      <c r="AR2984" s="513"/>
      <c r="AS2984" s="508"/>
      <c r="AT2984" s="511"/>
      <c r="AU2984" s="511"/>
      <c r="AV2984" s="511"/>
      <c r="AW2984" s="511"/>
      <c r="AX2984" s="511"/>
      <c r="AY2984" s="511"/>
      <c r="AZ2984" s="514"/>
      <c r="BA2984" s="515"/>
      <c r="BB2984" s="507"/>
      <c r="BC2984" s="505"/>
      <c r="BD2984" s="524"/>
      <c r="BE2984" s="506"/>
      <c r="BF2984" s="482"/>
      <c r="BG2984" s="483"/>
      <c r="BH2984" s="483"/>
      <c r="BI2984" s="465"/>
      <c r="BJ2984" s="465"/>
      <c r="BK2984" s="465"/>
      <c r="BL2984" s="465"/>
      <c r="BM2984" s="465"/>
      <c r="BN2984" s="465"/>
      <c r="BO2984" s="483"/>
      <c r="BP2984" s="483"/>
      <c r="BQ2984" s="483"/>
      <c r="BR2984" s="483"/>
      <c r="BS2984" s="483"/>
      <c r="BT2984" s="484"/>
      <c r="BU2984" s="484"/>
      <c r="BV2984" s="484"/>
      <c r="BW2984" s="516"/>
      <c r="BX2984" s="434"/>
      <c r="BY2984" s="490"/>
      <c r="BZ2984" s="491"/>
      <c r="CA2984" s="520"/>
      <c r="CB2984" s="520"/>
      <c r="CC2984" s="520"/>
      <c r="CD2984" s="520"/>
      <c r="CE2984" s="520"/>
      <c r="CF2984" s="520"/>
    </row>
    <row r="2985" spans="1:84" ht="13.8" thickBot="1" x14ac:dyDescent="0.3">
      <c r="A2985" s="133"/>
      <c r="B2985" s="134"/>
      <c r="C2985" s="429"/>
      <c r="D2985" s="136"/>
      <c r="E2985" s="136"/>
      <c r="F2985" s="438"/>
      <c r="G2985" s="136"/>
      <c r="H2985" s="139"/>
      <c r="I2985" s="430"/>
      <c r="J2985" s="431"/>
      <c r="K2985" s="432"/>
      <c r="L2985" s="428"/>
      <c r="M2985" s="500"/>
      <c r="N2985" s="518"/>
      <c r="O2985" s="501"/>
      <c r="P2985" s="501"/>
      <c r="Q2985" s="519"/>
      <c r="R2985" s="502"/>
      <c r="S2985" s="502"/>
      <c r="T2985" s="503"/>
      <c r="U2985" s="504"/>
      <c r="V2985" s="505"/>
      <c r="W2985" s="505"/>
      <c r="X2985" s="505"/>
      <c r="Y2985" s="505"/>
      <c r="Z2985" s="506"/>
      <c r="AA2985" s="507"/>
      <c r="AB2985" s="508"/>
      <c r="AC2985" s="513"/>
      <c r="AD2985" s="508"/>
      <c r="AE2985" s="507"/>
      <c r="AF2985" s="513"/>
      <c r="AG2985" s="507"/>
      <c r="AH2985" s="508"/>
      <c r="AI2985" s="509"/>
      <c r="AJ2985" s="507"/>
      <c r="AK2985" s="507"/>
      <c r="AL2985" s="510"/>
      <c r="AM2985" s="511"/>
      <c r="AN2985" s="512"/>
      <c r="AO2985" s="511"/>
      <c r="AP2985" s="507"/>
      <c r="AQ2985" s="512"/>
      <c r="AR2985" s="513"/>
      <c r="AS2985" s="508"/>
      <c r="AT2985" s="511"/>
      <c r="AU2985" s="511"/>
      <c r="AV2985" s="511"/>
      <c r="AW2985" s="511"/>
      <c r="AX2985" s="511"/>
      <c r="AY2985" s="511"/>
      <c r="AZ2985" s="514"/>
      <c r="BA2985" s="515"/>
      <c r="BB2985" s="507"/>
      <c r="BC2985" s="505"/>
      <c r="BD2985" s="524"/>
      <c r="BE2985" s="506"/>
      <c r="BF2985" s="482"/>
      <c r="BG2985" s="483"/>
      <c r="BH2985" s="483"/>
      <c r="BI2985" s="465"/>
      <c r="BJ2985" s="465"/>
      <c r="BK2985" s="465"/>
      <c r="BL2985" s="465"/>
      <c r="BM2985" s="465"/>
      <c r="BN2985" s="465"/>
      <c r="BO2985" s="483"/>
      <c r="BP2985" s="483"/>
      <c r="BQ2985" s="483"/>
      <c r="BR2985" s="483"/>
      <c r="BS2985" s="483"/>
      <c r="BT2985" s="484"/>
      <c r="BU2985" s="484"/>
      <c r="BV2985" s="484"/>
      <c r="BW2985" s="516"/>
      <c r="BX2985" s="434"/>
      <c r="BY2985" s="490"/>
      <c r="BZ2985" s="491"/>
      <c r="CA2985" s="520"/>
      <c r="CB2985" s="520"/>
      <c r="CC2985" s="520"/>
      <c r="CD2985" s="520"/>
      <c r="CE2985" s="520"/>
      <c r="CF2985" s="520"/>
    </row>
    <row r="2986" spans="1:84" ht="13.8" thickBot="1" x14ac:dyDescent="0.3">
      <c r="A2986" s="133"/>
      <c r="B2986" s="134"/>
      <c r="C2986" s="429"/>
      <c r="D2986" s="136"/>
      <c r="E2986" s="136"/>
      <c r="F2986" s="438"/>
      <c r="G2986" s="136"/>
      <c r="H2986" s="139"/>
      <c r="I2986" s="430"/>
      <c r="J2986" s="431"/>
      <c r="K2986" s="432"/>
      <c r="L2986" s="428"/>
      <c r="M2986" s="500"/>
      <c r="N2986" s="518"/>
      <c r="O2986" s="501"/>
      <c r="P2986" s="501"/>
      <c r="Q2986" s="519"/>
      <c r="R2986" s="502"/>
      <c r="S2986" s="502"/>
      <c r="T2986" s="503"/>
      <c r="U2986" s="504"/>
      <c r="V2986" s="505"/>
      <c r="W2986" s="505"/>
      <c r="X2986" s="505"/>
      <c r="Y2986" s="505"/>
      <c r="Z2986" s="506"/>
      <c r="AA2986" s="507"/>
      <c r="AB2986" s="508"/>
      <c r="AC2986" s="513"/>
      <c r="AD2986" s="508"/>
      <c r="AE2986" s="507"/>
      <c r="AF2986" s="513"/>
      <c r="AG2986" s="507"/>
      <c r="AH2986" s="508"/>
      <c r="AI2986" s="509"/>
      <c r="AJ2986" s="507"/>
      <c r="AK2986" s="507"/>
      <c r="AL2986" s="510"/>
      <c r="AM2986" s="511"/>
      <c r="AN2986" s="512"/>
      <c r="AO2986" s="511"/>
      <c r="AP2986" s="507"/>
      <c r="AQ2986" s="512"/>
      <c r="AR2986" s="513"/>
      <c r="AS2986" s="508"/>
      <c r="AT2986" s="511"/>
      <c r="AU2986" s="511"/>
      <c r="AV2986" s="511"/>
      <c r="AW2986" s="511"/>
      <c r="AX2986" s="511"/>
      <c r="AY2986" s="511"/>
      <c r="AZ2986" s="514"/>
      <c r="BA2986" s="515"/>
      <c r="BB2986" s="507"/>
      <c r="BC2986" s="505"/>
      <c r="BD2986" s="524"/>
      <c r="BE2986" s="506"/>
      <c r="BF2986" s="482"/>
      <c r="BG2986" s="483"/>
      <c r="BH2986" s="483"/>
      <c r="BI2986" s="465"/>
      <c r="BJ2986" s="465"/>
      <c r="BK2986" s="465"/>
      <c r="BL2986" s="465"/>
      <c r="BM2986" s="465"/>
      <c r="BN2986" s="465"/>
      <c r="BO2986" s="483"/>
      <c r="BP2986" s="483"/>
      <c r="BQ2986" s="483"/>
      <c r="BR2986" s="483"/>
      <c r="BS2986" s="483"/>
      <c r="BT2986" s="484"/>
      <c r="BU2986" s="484"/>
      <c r="BV2986" s="484"/>
      <c r="BW2986" s="516"/>
      <c r="BX2986" s="434"/>
      <c r="BY2986" s="490"/>
      <c r="BZ2986" s="491"/>
      <c r="CA2986" s="520"/>
      <c r="CB2986" s="520"/>
      <c r="CC2986" s="520"/>
      <c r="CD2986" s="520"/>
      <c r="CE2986" s="520"/>
      <c r="CF2986" s="520"/>
    </row>
    <row r="2987" spans="1:84" ht="13.8" thickBot="1" x14ac:dyDescent="0.3">
      <c r="A2987" s="133"/>
      <c r="B2987" s="134"/>
      <c r="C2987" s="429"/>
      <c r="D2987" s="136"/>
      <c r="E2987" s="136"/>
      <c r="F2987" s="438"/>
      <c r="G2987" s="136"/>
      <c r="H2987" s="139"/>
      <c r="I2987" s="430"/>
      <c r="J2987" s="431"/>
      <c r="K2987" s="432"/>
      <c r="L2987" s="428"/>
      <c r="M2987" s="500"/>
      <c r="N2987" s="518"/>
      <c r="O2987" s="501"/>
      <c r="P2987" s="501"/>
      <c r="Q2987" s="519"/>
      <c r="R2987" s="502"/>
      <c r="S2987" s="502"/>
      <c r="T2987" s="503"/>
      <c r="U2987" s="504"/>
      <c r="V2987" s="505"/>
      <c r="W2987" s="505"/>
      <c r="X2987" s="505"/>
      <c r="Y2987" s="505"/>
      <c r="Z2987" s="506"/>
      <c r="AA2987" s="507"/>
      <c r="AB2987" s="508"/>
      <c r="AC2987" s="513"/>
      <c r="AD2987" s="508"/>
      <c r="AE2987" s="507"/>
      <c r="AF2987" s="513"/>
      <c r="AG2987" s="507"/>
      <c r="AH2987" s="508"/>
      <c r="AI2987" s="509"/>
      <c r="AJ2987" s="507"/>
      <c r="AK2987" s="507"/>
      <c r="AL2987" s="510"/>
      <c r="AM2987" s="511"/>
      <c r="AN2987" s="512"/>
      <c r="AO2987" s="511"/>
      <c r="AP2987" s="507"/>
      <c r="AQ2987" s="512"/>
      <c r="AR2987" s="513"/>
      <c r="AS2987" s="508"/>
      <c r="AT2987" s="511"/>
      <c r="AU2987" s="511"/>
      <c r="AV2987" s="511"/>
      <c r="AW2987" s="511"/>
      <c r="AX2987" s="511"/>
      <c r="AY2987" s="511"/>
      <c r="AZ2987" s="514"/>
      <c r="BA2987" s="515"/>
      <c r="BB2987" s="507"/>
      <c r="BC2987" s="505"/>
      <c r="BD2987" s="524"/>
      <c r="BE2987" s="506"/>
      <c r="BF2987" s="482"/>
      <c r="BG2987" s="483"/>
      <c r="BH2987" s="483"/>
      <c r="BI2987" s="465"/>
      <c r="BJ2987" s="465"/>
      <c r="BK2987" s="465"/>
      <c r="BL2987" s="465"/>
      <c r="BM2987" s="465"/>
      <c r="BN2987" s="465"/>
      <c r="BO2987" s="483"/>
      <c r="BP2987" s="483"/>
      <c r="BQ2987" s="483"/>
      <c r="BR2987" s="483"/>
      <c r="BS2987" s="483"/>
      <c r="BT2987" s="484"/>
      <c r="BU2987" s="484"/>
      <c r="BV2987" s="484"/>
      <c r="BW2987" s="516"/>
      <c r="BX2987" s="434"/>
      <c r="BY2987" s="490"/>
      <c r="BZ2987" s="491"/>
      <c r="CA2987" s="520"/>
      <c r="CB2987" s="520"/>
      <c r="CC2987" s="520"/>
      <c r="CD2987" s="520"/>
      <c r="CE2987" s="520"/>
      <c r="CF2987" s="520"/>
    </row>
    <row r="2988" spans="1:84" ht="13.8" thickBot="1" x14ac:dyDescent="0.3">
      <c r="A2988" s="133"/>
      <c r="B2988" s="134"/>
      <c r="C2988" s="429"/>
      <c r="D2988" s="136"/>
      <c r="E2988" s="136"/>
      <c r="F2988" s="438"/>
      <c r="G2988" s="136"/>
      <c r="H2988" s="139"/>
      <c r="I2988" s="430"/>
      <c r="J2988" s="431"/>
      <c r="K2988" s="432"/>
      <c r="L2988" s="428"/>
      <c r="M2988" s="500"/>
      <c r="N2988" s="518"/>
      <c r="O2988" s="501"/>
      <c r="P2988" s="501"/>
      <c r="Q2988" s="519"/>
      <c r="R2988" s="502"/>
      <c r="S2988" s="502"/>
      <c r="T2988" s="503"/>
      <c r="U2988" s="504"/>
      <c r="V2988" s="505"/>
      <c r="W2988" s="505"/>
      <c r="X2988" s="505"/>
      <c r="Y2988" s="505"/>
      <c r="Z2988" s="506"/>
      <c r="AA2988" s="507"/>
      <c r="AB2988" s="508"/>
      <c r="AC2988" s="513"/>
      <c r="AD2988" s="508"/>
      <c r="AE2988" s="507"/>
      <c r="AF2988" s="513"/>
      <c r="AG2988" s="507"/>
      <c r="AH2988" s="508"/>
      <c r="AI2988" s="509"/>
      <c r="AJ2988" s="507"/>
      <c r="AK2988" s="507"/>
      <c r="AL2988" s="510"/>
      <c r="AM2988" s="511"/>
      <c r="AN2988" s="512"/>
      <c r="AO2988" s="511"/>
      <c r="AP2988" s="507"/>
      <c r="AQ2988" s="512"/>
      <c r="AR2988" s="513"/>
      <c r="AS2988" s="508"/>
      <c r="AT2988" s="511"/>
      <c r="AU2988" s="511"/>
      <c r="AV2988" s="511"/>
      <c r="AW2988" s="511"/>
      <c r="AX2988" s="511"/>
      <c r="AY2988" s="511"/>
      <c r="AZ2988" s="514"/>
      <c r="BA2988" s="515"/>
      <c r="BB2988" s="507"/>
      <c r="BC2988" s="505"/>
      <c r="BD2988" s="524"/>
      <c r="BE2988" s="506"/>
      <c r="BF2988" s="482"/>
      <c r="BG2988" s="483"/>
      <c r="BH2988" s="483"/>
      <c r="BI2988" s="465"/>
      <c r="BJ2988" s="465"/>
      <c r="BK2988" s="465"/>
      <c r="BL2988" s="465"/>
      <c r="BM2988" s="465"/>
      <c r="BN2988" s="465"/>
      <c r="BO2988" s="483"/>
      <c r="BP2988" s="483"/>
      <c r="BQ2988" s="483"/>
      <c r="BR2988" s="483"/>
      <c r="BS2988" s="483"/>
      <c r="BT2988" s="484"/>
      <c r="BU2988" s="484"/>
      <c r="BV2988" s="484"/>
      <c r="BW2988" s="516"/>
      <c r="BX2988" s="434"/>
      <c r="BY2988" s="490"/>
      <c r="BZ2988" s="491"/>
      <c r="CA2988" s="520"/>
      <c r="CB2988" s="520"/>
      <c r="CC2988" s="520"/>
      <c r="CD2988" s="520"/>
      <c r="CE2988" s="520"/>
      <c r="CF2988" s="520"/>
    </row>
    <row r="2989" spans="1:84" ht="13.8" thickBot="1" x14ac:dyDescent="0.3">
      <c r="A2989" s="133"/>
      <c r="B2989" s="134"/>
      <c r="C2989" s="429"/>
      <c r="D2989" s="136"/>
      <c r="E2989" s="136"/>
      <c r="F2989" s="438"/>
      <c r="G2989" s="136"/>
      <c r="H2989" s="139"/>
      <c r="I2989" s="430"/>
      <c r="J2989" s="431"/>
      <c r="K2989" s="432"/>
      <c r="L2989" s="428"/>
      <c r="M2989" s="500"/>
      <c r="N2989" s="518"/>
      <c r="O2989" s="501"/>
      <c r="P2989" s="501"/>
      <c r="Q2989" s="519"/>
      <c r="R2989" s="502"/>
      <c r="S2989" s="502"/>
      <c r="T2989" s="503"/>
      <c r="U2989" s="504"/>
      <c r="V2989" s="505"/>
      <c r="W2989" s="505"/>
      <c r="X2989" s="505"/>
      <c r="Y2989" s="505"/>
      <c r="Z2989" s="506"/>
      <c r="AA2989" s="507"/>
      <c r="AB2989" s="508"/>
      <c r="AC2989" s="513"/>
      <c r="AD2989" s="508"/>
      <c r="AE2989" s="507"/>
      <c r="AF2989" s="513"/>
      <c r="AG2989" s="507"/>
      <c r="AH2989" s="508"/>
      <c r="AI2989" s="509"/>
      <c r="AJ2989" s="507"/>
      <c r="AK2989" s="507"/>
      <c r="AL2989" s="510"/>
      <c r="AM2989" s="511"/>
      <c r="AN2989" s="512"/>
      <c r="AO2989" s="511"/>
      <c r="AP2989" s="507"/>
      <c r="AQ2989" s="512"/>
      <c r="AR2989" s="513"/>
      <c r="AS2989" s="508"/>
      <c r="AT2989" s="511"/>
      <c r="AU2989" s="511"/>
      <c r="AV2989" s="511"/>
      <c r="AW2989" s="511"/>
      <c r="AX2989" s="511"/>
      <c r="AY2989" s="511"/>
      <c r="AZ2989" s="514"/>
      <c r="BA2989" s="515"/>
      <c r="BB2989" s="507"/>
      <c r="BC2989" s="505"/>
      <c r="BD2989" s="524"/>
      <c r="BE2989" s="506"/>
      <c r="BF2989" s="482"/>
      <c r="BG2989" s="483"/>
      <c r="BH2989" s="483"/>
      <c r="BI2989" s="465"/>
      <c r="BJ2989" s="465"/>
      <c r="BK2989" s="465"/>
      <c r="BL2989" s="465"/>
      <c r="BM2989" s="465"/>
      <c r="BN2989" s="465"/>
      <c r="BO2989" s="483"/>
      <c r="BP2989" s="483"/>
      <c r="BQ2989" s="483"/>
      <c r="BR2989" s="483"/>
      <c r="BS2989" s="483"/>
      <c r="BT2989" s="484"/>
      <c r="BU2989" s="484"/>
      <c r="BV2989" s="484"/>
      <c r="BW2989" s="516"/>
      <c r="BX2989" s="434"/>
      <c r="BY2989" s="490"/>
      <c r="BZ2989" s="491"/>
      <c r="CA2989" s="520"/>
      <c r="CB2989" s="520"/>
      <c r="CC2989" s="520"/>
      <c r="CD2989" s="520"/>
      <c r="CE2989" s="520"/>
      <c r="CF2989" s="520"/>
    </row>
    <row r="2990" spans="1:84" ht="13.8" thickBot="1" x14ac:dyDescent="0.3">
      <c r="A2990" s="133"/>
      <c r="B2990" s="134"/>
      <c r="C2990" s="429"/>
      <c r="D2990" s="136"/>
      <c r="E2990" s="136"/>
      <c r="F2990" s="438"/>
      <c r="G2990" s="136"/>
      <c r="H2990" s="139"/>
      <c r="I2990" s="430"/>
      <c r="J2990" s="431"/>
      <c r="K2990" s="432"/>
      <c r="L2990" s="428"/>
      <c r="M2990" s="500"/>
      <c r="N2990" s="518"/>
      <c r="O2990" s="501"/>
      <c r="P2990" s="501"/>
      <c r="Q2990" s="519"/>
      <c r="R2990" s="502"/>
      <c r="S2990" s="502"/>
      <c r="T2990" s="503"/>
      <c r="U2990" s="504"/>
      <c r="V2990" s="505"/>
      <c r="W2990" s="505"/>
      <c r="X2990" s="505"/>
      <c r="Y2990" s="505"/>
      <c r="Z2990" s="506"/>
      <c r="AA2990" s="507"/>
      <c r="AB2990" s="508"/>
      <c r="AC2990" s="513"/>
      <c r="AD2990" s="508"/>
      <c r="AE2990" s="507"/>
      <c r="AF2990" s="513"/>
      <c r="AG2990" s="507"/>
      <c r="AH2990" s="508"/>
      <c r="AI2990" s="509"/>
      <c r="AJ2990" s="507"/>
      <c r="AK2990" s="507"/>
      <c r="AL2990" s="510"/>
      <c r="AM2990" s="511"/>
      <c r="AN2990" s="512"/>
      <c r="AO2990" s="511"/>
      <c r="AP2990" s="507"/>
      <c r="AQ2990" s="512"/>
      <c r="AR2990" s="513"/>
      <c r="AS2990" s="508"/>
      <c r="AT2990" s="511"/>
      <c r="AU2990" s="511"/>
      <c r="AV2990" s="511"/>
      <c r="AW2990" s="511"/>
      <c r="AX2990" s="511"/>
      <c r="AY2990" s="511"/>
      <c r="AZ2990" s="514"/>
      <c r="BA2990" s="515"/>
      <c r="BB2990" s="507"/>
      <c r="BC2990" s="505"/>
      <c r="BD2990" s="524"/>
      <c r="BE2990" s="506"/>
      <c r="BF2990" s="482"/>
      <c r="BG2990" s="483"/>
      <c r="BH2990" s="483"/>
      <c r="BI2990" s="465"/>
      <c r="BJ2990" s="465"/>
      <c r="BK2990" s="465"/>
      <c r="BL2990" s="465"/>
      <c r="BM2990" s="465"/>
      <c r="BN2990" s="465"/>
      <c r="BO2990" s="483"/>
      <c r="BP2990" s="483"/>
      <c r="BQ2990" s="483"/>
      <c r="BR2990" s="483"/>
      <c r="BS2990" s="483"/>
      <c r="BT2990" s="484"/>
      <c r="BU2990" s="484"/>
      <c r="BV2990" s="484"/>
      <c r="BW2990" s="516"/>
      <c r="BX2990" s="434"/>
      <c r="BY2990" s="490"/>
      <c r="BZ2990" s="491"/>
      <c r="CA2990" s="520"/>
      <c r="CB2990" s="520"/>
      <c r="CC2990" s="520"/>
      <c r="CD2990" s="520"/>
      <c r="CE2990" s="520"/>
      <c r="CF2990" s="520"/>
    </row>
    <row r="2991" spans="1:84" ht="13.8" thickBot="1" x14ac:dyDescent="0.3">
      <c r="A2991" s="133"/>
      <c r="B2991" s="134"/>
      <c r="C2991" s="429"/>
      <c r="D2991" s="136"/>
      <c r="E2991" s="136"/>
      <c r="F2991" s="438"/>
      <c r="G2991" s="136"/>
      <c r="H2991" s="139"/>
      <c r="I2991" s="430"/>
      <c r="J2991" s="431"/>
      <c r="K2991" s="432"/>
      <c r="L2991" s="428"/>
      <c r="M2991" s="500"/>
      <c r="N2991" s="518"/>
      <c r="O2991" s="501"/>
      <c r="P2991" s="501"/>
      <c r="Q2991" s="519"/>
      <c r="R2991" s="502"/>
      <c r="S2991" s="502"/>
      <c r="T2991" s="503"/>
      <c r="U2991" s="504"/>
      <c r="V2991" s="505"/>
      <c r="W2991" s="505"/>
      <c r="X2991" s="505"/>
      <c r="Y2991" s="505"/>
      <c r="Z2991" s="506"/>
      <c r="AA2991" s="507"/>
      <c r="AB2991" s="508"/>
      <c r="AC2991" s="513"/>
      <c r="AD2991" s="508"/>
      <c r="AE2991" s="507"/>
      <c r="AF2991" s="513"/>
      <c r="AG2991" s="507"/>
      <c r="AH2991" s="508"/>
      <c r="AI2991" s="509"/>
      <c r="AJ2991" s="507"/>
      <c r="AK2991" s="507"/>
      <c r="AL2991" s="510"/>
      <c r="AM2991" s="511"/>
      <c r="AN2991" s="512"/>
      <c r="AO2991" s="511"/>
      <c r="AP2991" s="507"/>
      <c r="AQ2991" s="512"/>
      <c r="AR2991" s="513"/>
      <c r="AS2991" s="508"/>
      <c r="AT2991" s="511"/>
      <c r="AU2991" s="511"/>
      <c r="AV2991" s="511"/>
      <c r="AW2991" s="511"/>
      <c r="AX2991" s="511"/>
      <c r="AY2991" s="511"/>
      <c r="AZ2991" s="514"/>
      <c r="BA2991" s="515"/>
      <c r="BB2991" s="507"/>
      <c r="BC2991" s="505"/>
      <c r="BD2991" s="524"/>
      <c r="BE2991" s="506"/>
      <c r="BF2991" s="482"/>
      <c r="BG2991" s="483"/>
      <c r="BH2991" s="483"/>
      <c r="BI2991" s="465"/>
      <c r="BJ2991" s="465"/>
      <c r="BK2991" s="465"/>
      <c r="BL2991" s="465"/>
      <c r="BM2991" s="465"/>
      <c r="BN2991" s="465"/>
      <c r="BO2991" s="483"/>
      <c r="BP2991" s="483"/>
      <c r="BQ2991" s="483"/>
      <c r="BR2991" s="483"/>
      <c r="BS2991" s="483"/>
      <c r="BT2991" s="484"/>
      <c r="BU2991" s="484"/>
      <c r="BV2991" s="484"/>
      <c r="BW2991" s="516"/>
      <c r="BX2991" s="434"/>
      <c r="BY2991" s="490"/>
      <c r="BZ2991" s="491"/>
      <c r="CA2991" s="520"/>
      <c r="CB2991" s="520"/>
      <c r="CC2991" s="520"/>
      <c r="CD2991" s="520"/>
      <c r="CE2991" s="520"/>
      <c r="CF2991" s="520"/>
    </row>
    <row r="2992" spans="1:84" ht="13.8" thickBot="1" x14ac:dyDescent="0.3">
      <c r="A2992" s="133"/>
      <c r="B2992" s="134"/>
      <c r="C2992" s="429"/>
      <c r="D2992" s="136"/>
      <c r="E2992" s="136"/>
      <c r="F2992" s="438"/>
      <c r="G2992" s="136"/>
      <c r="H2992" s="139"/>
      <c r="I2992" s="430"/>
      <c r="J2992" s="431"/>
      <c r="K2992" s="432"/>
      <c r="L2992" s="428"/>
      <c r="M2992" s="500"/>
      <c r="N2992" s="518"/>
      <c r="O2992" s="501"/>
      <c r="P2992" s="501"/>
      <c r="Q2992" s="519"/>
      <c r="R2992" s="502"/>
      <c r="S2992" s="502"/>
      <c r="T2992" s="503"/>
      <c r="U2992" s="504"/>
      <c r="V2992" s="505"/>
      <c r="W2992" s="505"/>
      <c r="X2992" s="505"/>
      <c r="Y2992" s="505"/>
      <c r="Z2992" s="506"/>
      <c r="AA2992" s="507"/>
      <c r="AB2992" s="508"/>
      <c r="AC2992" s="513"/>
      <c r="AD2992" s="508"/>
      <c r="AE2992" s="507"/>
      <c r="AF2992" s="513"/>
      <c r="AG2992" s="507"/>
      <c r="AH2992" s="508"/>
      <c r="AI2992" s="509"/>
      <c r="AJ2992" s="507"/>
      <c r="AK2992" s="507"/>
      <c r="AL2992" s="510"/>
      <c r="AM2992" s="511"/>
      <c r="AN2992" s="512"/>
      <c r="AO2992" s="511"/>
      <c r="AP2992" s="507"/>
      <c r="AQ2992" s="512"/>
      <c r="AR2992" s="513"/>
      <c r="AS2992" s="508"/>
      <c r="AT2992" s="511"/>
      <c r="AU2992" s="511"/>
      <c r="AV2992" s="511"/>
      <c r="AW2992" s="511"/>
      <c r="AX2992" s="511"/>
      <c r="AY2992" s="511"/>
      <c r="AZ2992" s="514"/>
      <c r="BA2992" s="515"/>
      <c r="BB2992" s="507"/>
      <c r="BC2992" s="505"/>
      <c r="BD2992" s="524"/>
      <c r="BE2992" s="506"/>
      <c r="BF2992" s="482"/>
      <c r="BG2992" s="483"/>
      <c r="BH2992" s="483"/>
      <c r="BI2992" s="465"/>
      <c r="BJ2992" s="465"/>
      <c r="BK2992" s="465"/>
      <c r="BL2992" s="465"/>
      <c r="BM2992" s="465"/>
      <c r="BN2992" s="465"/>
      <c r="BO2992" s="483"/>
      <c r="BP2992" s="483"/>
      <c r="BQ2992" s="483"/>
      <c r="BR2992" s="483"/>
      <c r="BS2992" s="483"/>
      <c r="BT2992" s="484"/>
      <c r="BU2992" s="484"/>
      <c r="BV2992" s="484"/>
      <c r="BW2992" s="516"/>
      <c r="BX2992" s="434"/>
      <c r="BY2992" s="490"/>
      <c r="BZ2992" s="491"/>
      <c r="CA2992" s="520"/>
      <c r="CB2992" s="520"/>
      <c r="CC2992" s="520"/>
      <c r="CD2992" s="520"/>
      <c r="CE2992" s="520"/>
      <c r="CF2992" s="520"/>
    </row>
    <row r="2993" spans="1:84" ht="13.8" thickBot="1" x14ac:dyDescent="0.3">
      <c r="A2993" s="133"/>
      <c r="B2993" s="134"/>
      <c r="C2993" s="429"/>
      <c r="D2993" s="136"/>
      <c r="E2993" s="136"/>
      <c r="F2993" s="438"/>
      <c r="G2993" s="136"/>
      <c r="H2993" s="139"/>
      <c r="I2993" s="430"/>
      <c r="J2993" s="431"/>
      <c r="K2993" s="432"/>
      <c r="L2993" s="428"/>
      <c r="M2993" s="500"/>
      <c r="N2993" s="518"/>
      <c r="O2993" s="501"/>
      <c r="P2993" s="501"/>
      <c r="Q2993" s="519"/>
      <c r="R2993" s="502"/>
      <c r="S2993" s="502"/>
      <c r="T2993" s="503"/>
      <c r="U2993" s="504"/>
      <c r="V2993" s="505"/>
      <c r="W2993" s="505"/>
      <c r="X2993" s="505"/>
      <c r="Y2993" s="505"/>
      <c r="Z2993" s="506"/>
      <c r="AA2993" s="507"/>
      <c r="AB2993" s="508"/>
      <c r="AC2993" s="513"/>
      <c r="AD2993" s="508"/>
      <c r="AE2993" s="507"/>
      <c r="AF2993" s="513"/>
      <c r="AG2993" s="507"/>
      <c r="AH2993" s="508"/>
      <c r="AI2993" s="509"/>
      <c r="AJ2993" s="507"/>
      <c r="AK2993" s="507"/>
      <c r="AL2993" s="510"/>
      <c r="AM2993" s="511"/>
      <c r="AN2993" s="512"/>
      <c r="AO2993" s="511"/>
      <c r="AP2993" s="507"/>
      <c r="AQ2993" s="512"/>
      <c r="AR2993" s="513"/>
      <c r="AS2993" s="508"/>
      <c r="AT2993" s="511"/>
      <c r="AU2993" s="511"/>
      <c r="AV2993" s="511"/>
      <c r="AW2993" s="511"/>
      <c r="AX2993" s="511"/>
      <c r="AY2993" s="511"/>
      <c r="AZ2993" s="514"/>
      <c r="BA2993" s="515"/>
      <c r="BB2993" s="507"/>
      <c r="BC2993" s="505"/>
      <c r="BD2993" s="524"/>
      <c r="BE2993" s="506"/>
      <c r="BF2993" s="482"/>
      <c r="BG2993" s="483"/>
      <c r="BH2993" s="483"/>
      <c r="BI2993" s="465"/>
      <c r="BJ2993" s="465"/>
      <c r="BK2993" s="465"/>
      <c r="BL2993" s="465"/>
      <c r="BM2993" s="465"/>
      <c r="BN2993" s="465"/>
      <c r="BO2993" s="483"/>
      <c r="BP2993" s="483"/>
      <c r="BQ2993" s="483"/>
      <c r="BR2993" s="483"/>
      <c r="BS2993" s="483"/>
      <c r="BT2993" s="484"/>
      <c r="BU2993" s="484"/>
      <c r="BV2993" s="484"/>
      <c r="BW2993" s="516"/>
      <c r="BX2993" s="434"/>
      <c r="BY2993" s="490"/>
      <c r="BZ2993" s="491"/>
      <c r="CA2993" s="520"/>
      <c r="CB2993" s="520"/>
      <c r="CC2993" s="520"/>
      <c r="CD2993" s="520"/>
      <c r="CE2993" s="520"/>
      <c r="CF2993" s="520"/>
    </row>
    <row r="2994" spans="1:84" x14ac:dyDescent="0.25">
      <c r="A2994" s="133"/>
      <c r="B2994" s="134"/>
      <c r="C2994" s="429"/>
      <c r="D2994" s="136"/>
      <c r="E2994" s="136"/>
      <c r="F2994" s="438"/>
      <c r="G2994" s="136"/>
      <c r="H2994" s="139"/>
      <c r="I2994" s="430"/>
      <c r="J2994" s="431"/>
      <c r="K2994" s="432"/>
      <c r="L2994" s="428"/>
      <c r="M2994" s="500"/>
      <c r="N2994" s="518"/>
      <c r="O2994" s="501"/>
      <c r="P2994" s="501"/>
      <c r="Q2994" s="519"/>
      <c r="R2994" s="502"/>
      <c r="S2994" s="502"/>
      <c r="T2994" s="503"/>
      <c r="U2994" s="504"/>
      <c r="V2994" s="505"/>
      <c r="W2994" s="505"/>
      <c r="X2994" s="505"/>
      <c r="Y2994" s="505"/>
      <c r="Z2994" s="506"/>
      <c r="AA2994" s="507"/>
      <c r="AB2994" s="508"/>
      <c r="AC2994" s="513"/>
      <c r="AD2994" s="508"/>
      <c r="AE2994" s="507"/>
      <c r="AF2994" s="513"/>
      <c r="AG2994" s="507"/>
      <c r="AH2994" s="508"/>
      <c r="AI2994" s="509"/>
      <c r="AJ2994" s="507"/>
      <c r="AK2994" s="507"/>
      <c r="AL2994" s="510"/>
      <c r="AM2994" s="511"/>
      <c r="AN2994" s="512"/>
      <c r="AO2994" s="511"/>
      <c r="AP2994" s="507"/>
      <c r="AQ2994" s="512"/>
      <c r="AR2994" s="513"/>
      <c r="AS2994" s="508"/>
      <c r="AT2994" s="511"/>
      <c r="AU2994" s="511"/>
      <c r="AV2994" s="511"/>
      <c r="AW2994" s="511"/>
      <c r="AX2994" s="511"/>
      <c r="AY2994" s="511"/>
      <c r="AZ2994" s="514"/>
      <c r="BA2994" s="515"/>
      <c r="BB2994" s="507"/>
      <c r="BC2994" s="505"/>
      <c r="BD2994" s="524"/>
      <c r="BE2994" s="506"/>
      <c r="BF2994" s="482"/>
      <c r="BG2994" s="483"/>
      <c r="BH2994" s="483"/>
      <c r="BI2994" s="465"/>
      <c r="BJ2994" s="465"/>
      <c r="BK2994" s="465"/>
      <c r="BL2994" s="465"/>
      <c r="BM2994" s="465"/>
      <c r="BN2994" s="465"/>
      <c r="BO2994" s="483"/>
      <c r="BP2994" s="483"/>
      <c r="BQ2994" s="483"/>
      <c r="BR2994" s="483"/>
      <c r="BS2994" s="483"/>
      <c r="BT2994" s="484"/>
      <c r="BU2994" s="484"/>
      <c r="BV2994" s="484"/>
      <c r="BW2994" s="516"/>
      <c r="BX2994" s="434"/>
      <c r="BY2994" s="490"/>
      <c r="BZ2994" s="491"/>
      <c r="CA2994" s="520"/>
      <c r="CB2994" s="520"/>
      <c r="CC2994" s="520"/>
      <c r="CD2994" s="520"/>
      <c r="CE2994" s="520"/>
      <c r="CF2994" s="520"/>
    </row>
    <row r="2995" spans="1:84" x14ac:dyDescent="0.25">
      <c r="A2995" s="561"/>
      <c r="B2995" s="561"/>
      <c r="C2995" s="561"/>
      <c r="D2995" s="561"/>
      <c r="E2995" s="561"/>
      <c r="F2995" s="561"/>
      <c r="G2995" s="561"/>
      <c r="H2995" s="561"/>
      <c r="I2995" s="561"/>
      <c r="J2995" s="561"/>
      <c r="K2995" s="561"/>
      <c r="L2995" s="561"/>
      <c r="M2995" s="561"/>
      <c r="N2995" s="561"/>
      <c r="O2995" s="561"/>
      <c r="P2995" s="561"/>
      <c r="Q2995" s="561"/>
      <c r="R2995" s="561"/>
      <c r="S2995" s="561"/>
      <c r="T2995" s="561"/>
      <c r="U2995" s="561"/>
      <c r="V2995" s="561"/>
      <c r="W2995" s="561"/>
      <c r="X2995" s="561"/>
      <c r="Y2995" s="561"/>
      <c r="Z2995" s="561"/>
      <c r="AA2995" s="561"/>
      <c r="AB2995" s="561"/>
      <c r="AC2995" s="561"/>
      <c r="AD2995" s="561"/>
      <c r="AE2995" s="561"/>
      <c r="AF2995" s="561"/>
      <c r="AG2995" s="561"/>
      <c r="AH2995" s="561"/>
      <c r="AI2995" s="561"/>
      <c r="AJ2995" s="561"/>
      <c r="AK2995" s="561"/>
      <c r="AL2995" s="561"/>
      <c r="AM2995" s="561"/>
      <c r="AN2995" s="561"/>
      <c r="AO2995" s="561"/>
      <c r="AP2995" s="561"/>
      <c r="AQ2995" s="561"/>
      <c r="AR2995" s="561"/>
      <c r="AS2995" s="561"/>
      <c r="AT2995" s="561"/>
      <c r="AU2995" s="561"/>
      <c r="AV2995" s="561"/>
      <c r="AW2995" s="561"/>
      <c r="AX2995" s="561"/>
      <c r="AY2995" s="561"/>
      <c r="AZ2995" s="561"/>
      <c r="BA2995" s="561"/>
      <c r="BB2995" s="561"/>
      <c r="BC2995" s="561"/>
      <c r="BD2995" s="561"/>
      <c r="BE2995" s="561"/>
      <c r="BF2995" s="561"/>
      <c r="BG2995" s="561"/>
      <c r="BH2995" s="561"/>
      <c r="BI2995" s="561"/>
      <c r="BJ2995" s="561"/>
      <c r="BK2995" s="561"/>
      <c r="BL2995" s="561"/>
      <c r="BM2995" s="561"/>
      <c r="BN2995" s="561"/>
      <c r="BO2995" s="561"/>
      <c r="BP2995" s="561"/>
      <c r="BQ2995" s="561"/>
      <c r="BR2995" s="561"/>
      <c r="BS2995" s="561"/>
      <c r="BT2995" s="561"/>
      <c r="BU2995" s="561"/>
      <c r="BV2995" s="561"/>
      <c r="BW2995" s="561"/>
      <c r="BX2995" s="561"/>
      <c r="BY2995" s="561"/>
      <c r="BZ2995" s="561"/>
      <c r="CA2995" s="561"/>
      <c r="CB2995" s="561"/>
      <c r="CC2995" s="561"/>
      <c r="CD2995" s="520"/>
      <c r="CE2995" s="520"/>
      <c r="CF2995" s="520"/>
    </row>
    <row r="2996" spans="1:84" x14ac:dyDescent="0.25">
      <c r="A2996" s="562"/>
      <c r="B2996" s="554"/>
      <c r="C2996" s="554"/>
      <c r="D2996" s="554"/>
      <c r="E2996" s="554"/>
      <c r="F2996" s="554"/>
      <c r="G2996" s="554"/>
      <c r="H2996" s="554"/>
      <c r="I2996" s="554"/>
      <c r="J2996" s="554"/>
      <c r="K2996" s="554"/>
      <c r="L2996" s="554"/>
      <c r="M2996" s="554"/>
      <c r="N2996" s="554"/>
      <c r="O2996" s="554"/>
      <c r="P2996" s="554"/>
      <c r="Q2996" s="554"/>
      <c r="R2996" s="554"/>
      <c r="S2996" s="554"/>
      <c r="T2996" s="554"/>
      <c r="U2996" s="554"/>
      <c r="V2996" s="554"/>
      <c r="W2996" s="554"/>
      <c r="X2996" s="554"/>
      <c r="Y2996" s="554"/>
      <c r="Z2996" s="554"/>
      <c r="AA2996" s="554"/>
      <c r="AB2996" s="554"/>
      <c r="AC2996" s="554"/>
      <c r="AD2996" s="554"/>
      <c r="AE2996" s="554"/>
      <c r="AF2996" s="554"/>
      <c r="AG2996" s="554"/>
      <c r="AH2996" s="554"/>
      <c r="AI2996" s="554"/>
      <c r="AJ2996" s="554"/>
      <c r="AK2996" s="554"/>
      <c r="AL2996" s="554"/>
      <c r="AM2996" s="554"/>
      <c r="AN2996" s="554"/>
      <c r="AO2996" s="554"/>
      <c r="AP2996" s="554"/>
      <c r="AQ2996" s="554"/>
      <c r="AR2996" s="554"/>
      <c r="AS2996" s="563"/>
      <c r="AT2996" s="563"/>
      <c r="AU2996" s="563"/>
      <c r="AV2996" s="563"/>
      <c r="AW2996" s="563"/>
      <c r="AX2996" s="563"/>
      <c r="AY2996" s="563"/>
      <c r="AZ2996" s="563"/>
      <c r="BA2996" s="554"/>
      <c r="BB2996" s="554"/>
      <c r="BC2996" s="554"/>
      <c r="BD2996" s="554"/>
      <c r="BE2996" s="554"/>
      <c r="BF2996" s="439"/>
      <c r="BG2996" s="439"/>
      <c r="BH2996" s="439"/>
      <c r="BI2996" s="439"/>
      <c r="BJ2996" s="439"/>
      <c r="BK2996" s="439"/>
      <c r="BL2996" s="439"/>
      <c r="BM2996" s="439"/>
      <c r="BN2996" s="439"/>
      <c r="BO2996" s="439"/>
      <c r="BP2996" s="439"/>
      <c r="BQ2996" s="439"/>
      <c r="BR2996" s="439"/>
      <c r="BS2996" s="439"/>
      <c r="BT2996" s="439"/>
      <c r="BU2996" s="554"/>
      <c r="BV2996" s="554"/>
      <c r="BW2996" s="554"/>
      <c r="BX2996" s="439"/>
      <c r="BY2996" s="222"/>
      <c r="BZ2996" s="439"/>
      <c r="CA2996" s="520"/>
      <c r="CB2996" s="520"/>
      <c r="CC2996" s="520"/>
      <c r="CD2996" s="520"/>
      <c r="CE2996" s="520"/>
      <c r="CF2996" s="520"/>
    </row>
    <row r="2997" spans="1:84" x14ac:dyDescent="0.25">
      <c r="A2997" s="562"/>
      <c r="B2997" s="554"/>
      <c r="C2997" s="554"/>
      <c r="D2997" s="554"/>
      <c r="E2997" s="554"/>
      <c r="F2997" s="554"/>
      <c r="G2997" s="554"/>
      <c r="H2997" s="554"/>
      <c r="I2997" s="554"/>
      <c r="J2997" s="554"/>
      <c r="K2997" s="554"/>
      <c r="L2997" s="554"/>
      <c r="M2997" s="554"/>
      <c r="N2997" s="554"/>
      <c r="O2997" s="554"/>
      <c r="P2997" s="554"/>
      <c r="Q2997" s="554"/>
      <c r="R2997" s="554"/>
      <c r="S2997" s="554"/>
      <c r="T2997" s="554"/>
      <c r="U2997" s="554"/>
      <c r="V2997" s="554"/>
      <c r="W2997" s="554"/>
      <c r="X2997" s="554"/>
      <c r="Y2997" s="554"/>
      <c r="Z2997" s="554"/>
      <c r="AA2997" s="554"/>
      <c r="AB2997" s="554"/>
      <c r="AC2997" s="554"/>
      <c r="AD2997" s="554"/>
      <c r="AE2997" s="554"/>
      <c r="AF2997" s="554"/>
      <c r="AG2997" s="554"/>
      <c r="AH2997" s="554"/>
      <c r="AI2997" s="554"/>
      <c r="AJ2997" s="554"/>
      <c r="AK2997" s="554"/>
      <c r="AL2997" s="554"/>
      <c r="AM2997" s="554"/>
      <c r="AN2997" s="554"/>
      <c r="AO2997" s="554"/>
      <c r="AP2997" s="554"/>
      <c r="AQ2997" s="554"/>
      <c r="AR2997" s="554"/>
      <c r="AS2997" s="563"/>
      <c r="AT2997" s="563"/>
      <c r="AU2997" s="563"/>
      <c r="AV2997" s="563"/>
      <c r="AW2997" s="563"/>
      <c r="AX2997" s="563"/>
      <c r="AY2997" s="563"/>
      <c r="AZ2997" s="563"/>
      <c r="BA2997" s="554"/>
      <c r="BB2997" s="554"/>
      <c r="BC2997" s="554"/>
      <c r="BD2997" s="554"/>
      <c r="BE2997" s="554"/>
      <c r="BF2997" s="439"/>
      <c r="BG2997" s="439"/>
      <c r="BH2997" s="439"/>
      <c r="BI2997" s="439"/>
      <c r="BJ2997" s="439"/>
      <c r="BK2997" s="439"/>
      <c r="BL2997" s="439"/>
      <c r="BM2997" s="439"/>
      <c r="BN2997" s="439"/>
      <c r="BO2997" s="439"/>
      <c r="BP2997" s="439"/>
      <c r="BQ2997" s="439"/>
      <c r="BR2997" s="439"/>
      <c r="BS2997" s="439"/>
      <c r="BT2997" s="439"/>
      <c r="BU2997" s="554"/>
      <c r="BV2997" s="554"/>
      <c r="BW2997" s="554"/>
      <c r="BX2997" s="439"/>
      <c r="BY2997" s="222"/>
      <c r="BZ2997" s="439"/>
      <c r="CA2997" s="520"/>
      <c r="CB2997" s="520"/>
      <c r="CC2997" s="520"/>
      <c r="CD2997" s="520"/>
      <c r="CE2997" s="520"/>
      <c r="CF2997" s="520"/>
    </row>
    <row r="2998" spans="1:84" x14ac:dyDescent="0.25">
      <c r="A2998" s="562"/>
      <c r="B2998" s="554"/>
      <c r="C2998" s="554"/>
      <c r="D2998" s="554"/>
      <c r="E2998" s="554"/>
      <c r="F2998" s="554"/>
      <c r="G2998" s="554"/>
      <c r="H2998" s="554"/>
      <c r="I2998" s="554"/>
      <c r="J2998" s="554"/>
      <c r="K2998" s="554"/>
      <c r="L2998" s="554"/>
      <c r="M2998" s="554"/>
      <c r="N2998" s="554"/>
      <c r="O2998" s="554"/>
      <c r="P2998" s="554"/>
      <c r="Q2998" s="554"/>
      <c r="R2998" s="554"/>
      <c r="S2998" s="554"/>
      <c r="T2998" s="554"/>
      <c r="U2998" s="554"/>
      <c r="V2998" s="554"/>
      <c r="W2998" s="554"/>
      <c r="X2998" s="554"/>
      <c r="Y2998" s="554"/>
      <c r="Z2998" s="554"/>
      <c r="AA2998" s="554"/>
      <c r="AB2998" s="554"/>
      <c r="AC2998" s="554"/>
      <c r="AD2998" s="554"/>
      <c r="AE2998" s="554"/>
      <c r="AF2998" s="554"/>
      <c r="AG2998" s="554"/>
      <c r="AH2998" s="554"/>
      <c r="AI2998" s="554"/>
      <c r="AJ2998" s="554"/>
      <c r="AK2998" s="554"/>
      <c r="AL2998" s="554"/>
      <c r="AM2998" s="554"/>
      <c r="AN2998" s="554"/>
      <c r="AO2998" s="554"/>
      <c r="AP2998" s="554"/>
      <c r="AQ2998" s="554"/>
      <c r="AR2998" s="554"/>
      <c r="AS2998" s="563"/>
      <c r="AT2998" s="563"/>
      <c r="AU2998" s="563"/>
      <c r="AV2998" s="563"/>
      <c r="AW2998" s="563"/>
      <c r="AX2998" s="563"/>
      <c r="AY2998" s="563"/>
      <c r="AZ2998" s="563"/>
      <c r="BA2998" s="554"/>
      <c r="BB2998" s="554"/>
      <c r="BC2998" s="554"/>
      <c r="BD2998" s="554"/>
      <c r="BE2998" s="554"/>
      <c r="BF2998" s="439"/>
      <c r="BG2998" s="439"/>
      <c r="BH2998" s="439"/>
      <c r="BI2998" s="439"/>
      <c r="BJ2998" s="439"/>
      <c r="BK2998" s="439"/>
      <c r="BL2998" s="439"/>
      <c r="BM2998" s="439"/>
      <c r="BN2998" s="439"/>
      <c r="BO2998" s="439"/>
      <c r="BP2998" s="439"/>
      <c r="BQ2998" s="439"/>
      <c r="BR2998" s="439"/>
      <c r="BS2998" s="439"/>
      <c r="BT2998" s="439"/>
      <c r="BU2998" s="554"/>
      <c r="BV2998" s="554"/>
      <c r="BW2998" s="554"/>
      <c r="BX2998" s="439"/>
      <c r="BY2998" s="222"/>
      <c r="BZ2998" s="439"/>
      <c r="CA2998" s="520"/>
      <c r="CB2998" s="520"/>
      <c r="CC2998" s="520"/>
      <c r="CD2998" s="520"/>
      <c r="CE2998" s="520"/>
      <c r="CF2998" s="520"/>
    </row>
    <row r="2999" spans="1:84" x14ac:dyDescent="0.25">
      <c r="A2999" s="562"/>
      <c r="B2999" s="554"/>
      <c r="C2999" s="554"/>
      <c r="D2999" s="554"/>
      <c r="E2999" s="554"/>
      <c r="F2999" s="554"/>
      <c r="G2999" s="554"/>
      <c r="H2999" s="554"/>
      <c r="I2999" s="554"/>
      <c r="J2999" s="554"/>
      <c r="K2999" s="554"/>
      <c r="L2999" s="554"/>
      <c r="M2999" s="554"/>
      <c r="N2999" s="554"/>
      <c r="O2999" s="554"/>
      <c r="P2999" s="554"/>
      <c r="Q2999" s="554"/>
      <c r="R2999" s="554"/>
      <c r="S2999" s="554"/>
      <c r="T2999" s="554"/>
      <c r="U2999" s="554"/>
      <c r="V2999" s="554"/>
      <c r="W2999" s="554"/>
      <c r="X2999" s="554"/>
      <c r="Y2999" s="554"/>
      <c r="Z2999" s="554"/>
      <c r="AA2999" s="554"/>
      <c r="AB2999" s="554"/>
      <c r="AC2999" s="554"/>
      <c r="AD2999" s="554"/>
      <c r="AE2999" s="554"/>
      <c r="AF2999" s="554"/>
      <c r="AG2999" s="554"/>
      <c r="AH2999" s="554"/>
      <c r="AI2999" s="554"/>
      <c r="AJ2999" s="554"/>
      <c r="AK2999" s="554"/>
      <c r="AL2999" s="554"/>
      <c r="AM2999" s="554"/>
      <c r="AN2999" s="554"/>
      <c r="AO2999" s="554"/>
      <c r="AP2999" s="554"/>
      <c r="AQ2999" s="554"/>
      <c r="AR2999" s="554"/>
      <c r="AS2999" s="563"/>
      <c r="AT2999" s="563"/>
      <c r="AU2999" s="563"/>
      <c r="AV2999" s="563"/>
      <c r="AW2999" s="563"/>
      <c r="AX2999" s="563"/>
      <c r="AY2999" s="563"/>
      <c r="AZ2999" s="563"/>
      <c r="BA2999" s="554"/>
      <c r="BB2999" s="554"/>
      <c r="BC2999" s="554"/>
      <c r="BD2999" s="554"/>
      <c r="BE2999" s="554"/>
      <c r="BF2999" s="439"/>
      <c r="BG2999" s="439"/>
      <c r="BH2999" s="439"/>
      <c r="BI2999" s="439"/>
      <c r="BJ2999" s="439"/>
      <c r="BK2999" s="439"/>
      <c r="BL2999" s="439"/>
      <c r="BM2999" s="439"/>
      <c r="BN2999" s="439"/>
      <c r="BO2999" s="439"/>
      <c r="BP2999" s="439"/>
      <c r="BQ2999" s="439"/>
      <c r="BR2999" s="439"/>
      <c r="BS2999" s="439"/>
      <c r="BT2999" s="439"/>
      <c r="BU2999" s="554"/>
      <c r="BV2999" s="554"/>
      <c r="BW2999" s="554"/>
      <c r="BX2999" s="439"/>
      <c r="BY2999" s="222"/>
      <c r="BZ2999" s="439"/>
      <c r="CA2999" s="520"/>
      <c r="CB2999" s="520"/>
      <c r="CC2999" s="520"/>
      <c r="CD2999" s="520"/>
      <c r="CE2999" s="520"/>
      <c r="CF2999" s="520"/>
    </row>
    <row r="3000" spans="1:84" x14ac:dyDescent="0.25">
      <c r="A3000" s="562"/>
      <c r="B3000" s="554"/>
      <c r="C3000" s="554"/>
      <c r="D3000" s="554"/>
      <c r="E3000" s="554"/>
      <c r="F3000" s="554"/>
      <c r="G3000" s="554"/>
      <c r="H3000" s="554"/>
      <c r="I3000" s="554"/>
      <c r="J3000" s="554"/>
      <c r="K3000" s="554"/>
      <c r="L3000" s="554"/>
      <c r="M3000" s="554"/>
      <c r="N3000" s="554"/>
      <c r="O3000" s="554"/>
      <c r="P3000" s="554"/>
      <c r="Q3000" s="554"/>
      <c r="R3000" s="554"/>
      <c r="S3000" s="554"/>
      <c r="T3000" s="554"/>
      <c r="U3000" s="554"/>
      <c r="V3000" s="554"/>
      <c r="W3000" s="554"/>
      <c r="X3000" s="554"/>
      <c r="Y3000" s="554"/>
      <c r="Z3000" s="554"/>
      <c r="AA3000" s="554"/>
      <c r="AB3000" s="554"/>
      <c r="AC3000" s="554"/>
      <c r="AD3000" s="554"/>
      <c r="AE3000" s="554"/>
      <c r="AF3000" s="554"/>
      <c r="AG3000" s="554"/>
      <c r="AH3000" s="554"/>
      <c r="AI3000" s="554"/>
      <c r="AJ3000" s="554"/>
      <c r="AK3000" s="554"/>
      <c r="AL3000" s="554"/>
      <c r="AM3000" s="554"/>
      <c r="AN3000" s="554"/>
      <c r="AO3000" s="554"/>
      <c r="AP3000" s="554"/>
      <c r="AQ3000" s="554"/>
      <c r="AR3000" s="554"/>
      <c r="AS3000" s="563"/>
      <c r="AT3000" s="563"/>
      <c r="AU3000" s="563"/>
      <c r="AV3000" s="563"/>
      <c r="AW3000" s="563"/>
      <c r="AX3000" s="563"/>
      <c r="AY3000" s="563"/>
      <c r="AZ3000" s="563"/>
      <c r="BA3000" s="554"/>
      <c r="BB3000" s="554"/>
      <c r="BC3000" s="554"/>
      <c r="BD3000" s="554"/>
      <c r="BE3000" s="554"/>
      <c r="BF3000" s="439"/>
      <c r="BG3000" s="439"/>
      <c r="BH3000" s="439"/>
      <c r="BI3000" s="439"/>
      <c r="BJ3000" s="439"/>
      <c r="BK3000" s="439"/>
      <c r="BL3000" s="439"/>
      <c r="BM3000" s="439"/>
      <c r="BN3000" s="439"/>
      <c r="BO3000" s="439"/>
      <c r="BP3000" s="439"/>
      <c r="BQ3000" s="439"/>
      <c r="BR3000" s="439"/>
      <c r="BS3000" s="439"/>
      <c r="BT3000" s="439"/>
      <c r="BU3000" s="554"/>
      <c r="BV3000" s="554"/>
      <c r="BW3000" s="554"/>
      <c r="BX3000" s="439"/>
      <c r="BY3000" s="222"/>
      <c r="BZ3000" s="439"/>
      <c r="CA3000" s="520"/>
      <c r="CB3000" s="520"/>
      <c r="CC3000" s="520"/>
      <c r="CD3000" s="520"/>
      <c r="CE3000" s="520"/>
      <c r="CF3000" s="520"/>
    </row>
  </sheetData>
  <sheetProtection password="D073" sheet="1" objects="1" scenarios="1" formatCells="0" insertRows="0" deleteRows="0" sort="0"/>
  <dataConsolidate/>
  <mergeCells count="3">
    <mergeCell ref="B2:BZ2"/>
    <mergeCell ref="I5:J5"/>
    <mergeCell ref="I4:L4"/>
  </mergeCells>
  <phoneticPr fontId="5" type="noConversion"/>
  <conditionalFormatting sqref="A7:BZ2994">
    <cfRule type="expression" dxfId="220" priority="340" stopIfTrue="1">
      <formula>OR(AND(AND($BB7&lt;&gt;"Y",$BB7&lt;&gt;"N",$BB7&lt;&gt;"U"),$AA7="Y"),AND($AA7&lt;&gt;"Y", OR($AG7="Y",$AJ7="Y",$AJ7="Y",$AP7="Y"),$BB7&lt;&gt;"N"))</formula>
    </cfRule>
  </conditionalFormatting>
  <conditionalFormatting sqref="A1001">
    <cfRule type="expression" dxfId="219" priority="318" stopIfTrue="1">
      <formula>OR(AND(AND($BA1001&lt;&gt;"Y",$BA1001&lt;&gt;"N",$BA1001&lt;&gt;"U"),$Z1001="Y"),AND($Z1001&lt;&gt;"Y", OR($AD1001="Y",$AI1001="Y",$AJ1001="Y",$AO1001="Y"),$BA1001&lt;&gt;"N"))</formula>
    </cfRule>
  </conditionalFormatting>
  <conditionalFormatting sqref="A1002:A2994">
    <cfRule type="expression" dxfId="218" priority="317" stopIfTrue="1">
      <formula>OR(AND(AND($BA1002&lt;&gt;"Y",$BA1002&lt;&gt;"N",$BA1002&lt;&gt;"U"),$Z1002="Y"),AND($Z1002&lt;&gt;"Y", OR($AD1002="Y",$AI1002="Y",$AJ1002="Y",$AO1002="Y"),$BA1002&lt;&gt;"N"))</formula>
    </cfRule>
  </conditionalFormatting>
  <conditionalFormatting sqref="B1001">
    <cfRule type="expression" dxfId="217" priority="316" stopIfTrue="1">
      <formula>OR(AND(AND($BA1001&lt;&gt;"Y",$BA1001&lt;&gt;"N",$BA1001&lt;&gt;"U"),$Z1001="Y"),AND($Z1001&lt;&gt;"Y", OR($AD1001="Y",$AI1001="Y",$AJ1001="Y",$AO1001="Y"),$BA1001&lt;&gt;"N"))</formula>
    </cfRule>
  </conditionalFormatting>
  <conditionalFormatting sqref="B1002:B2994">
    <cfRule type="expression" dxfId="216" priority="315" stopIfTrue="1">
      <formula>OR(AND(AND($BA1002&lt;&gt;"Y",$BA1002&lt;&gt;"N",$BA1002&lt;&gt;"U"),$Z1002="Y"),AND($Z1002&lt;&gt;"Y", OR($AD1002="Y",$AI1002="Y",$AJ1002="Y",$AO1002="Y"),$BA1002&lt;&gt;"N"))</formula>
    </cfRule>
  </conditionalFormatting>
  <conditionalFormatting sqref="BZ1003:BZ2994">
    <cfRule type="expression" dxfId="215" priority="1" stopIfTrue="1">
      <formula>OR(AND(AND($BA1003&lt;&gt;"Y",$BA1003&lt;&gt;"N",$BA1003&lt;&gt;"U"),$Z1003="Y"),AND($Z1003&lt;&gt;"Y", OR($AD1003="Y",$AI1003="Y",$AJ1003="Y",$AO1003="Y"),$BA1003&lt;&gt;"N"))</formula>
    </cfRule>
  </conditionalFormatting>
  <conditionalFormatting sqref="C1001:C2994">
    <cfRule type="expression" dxfId="214" priority="313" stopIfTrue="1">
      <formula>OR(AND(AND($BA1001&lt;&gt;"Y",$BA1001&lt;&gt;"N",$BA1001&lt;&gt;"U"),$Z1001="Y"),AND($Z1001&lt;&gt;"Y", OR($AD1001="Y",$AI1001="Y",$AJ1001="Y",$AO1001="Y"),$BA1001&lt;&gt;"N"))</formula>
    </cfRule>
  </conditionalFormatting>
  <conditionalFormatting sqref="BZ1002">
    <cfRule type="expression" dxfId="213" priority="2" stopIfTrue="1">
      <formula>OR(AND(AND($BA1002&lt;&gt;"Y",$BA1002&lt;&gt;"N",$BA1002&lt;&gt;"U"),$Z1002="Y"),AND($Z1002&lt;&gt;"Y", OR($AD1002="Y",$AI1002="Y",$AJ1002="Y",$AO1002="Y"),$BA1002&lt;&gt;"N"))</formula>
    </cfRule>
  </conditionalFormatting>
  <conditionalFormatting sqref="D1001">
    <cfRule type="expression" dxfId="212" priority="310" stopIfTrue="1">
      <formula>OR(AND(AND($BA1001&lt;&gt;"Y",$BA1001&lt;&gt;"N",$BA1001&lt;&gt;"U"),$Z1001="Y"),AND($Z1001&lt;&gt;"Y", OR($AD1001="Y",$AI1001="Y",$AJ1001="Y",$AO1001="Y"),$BA1001&lt;&gt;"N"))</formula>
    </cfRule>
  </conditionalFormatting>
  <conditionalFormatting sqref="D1002:D2994">
    <cfRule type="expression" dxfId="211" priority="309" stopIfTrue="1">
      <formula>OR(AND(AND($BA1002&lt;&gt;"Y",$BA1002&lt;&gt;"N",$BA1002&lt;&gt;"U"),$Z1002="Y"),AND($Z1002&lt;&gt;"Y", OR($AD1002="Y",$AI1002="Y",$AJ1002="Y",$AO1002="Y"),$BA1002&lt;&gt;"N"))</formula>
    </cfRule>
  </conditionalFormatting>
  <conditionalFormatting sqref="E1001">
    <cfRule type="expression" dxfId="210" priority="305" stopIfTrue="1">
      <formula>OR(AND(AND($BA1001&lt;&gt;"Y",$BA1001&lt;&gt;"N",$BA1001&lt;&gt;"U"),$Z1001="Y"),AND($Z1001&lt;&gt;"Y", OR($AD1001="Y",$AI1001="Y",$AJ1001="Y",$AO1001="Y"),$BA1001&lt;&gt;"N"))</formula>
    </cfRule>
  </conditionalFormatting>
  <conditionalFormatting sqref="E1002:E2994">
    <cfRule type="expression" dxfId="209" priority="304" stopIfTrue="1">
      <formula>OR(AND(AND($BA1002&lt;&gt;"Y",$BA1002&lt;&gt;"N",$BA1002&lt;&gt;"U"),$Z1002="Y"),AND($Z1002&lt;&gt;"Y", OR($AD1002="Y",$AI1002="Y",$AJ1002="Y",$AO1002="Y"),$BA1002&lt;&gt;"N"))</formula>
    </cfRule>
  </conditionalFormatting>
  <conditionalFormatting sqref="F1001">
    <cfRule type="expression" dxfId="208" priority="303" stopIfTrue="1">
      <formula>OR(AND(AND($BA1001&lt;&gt;"Y",$BA1001&lt;&gt;"N",$BA1001&lt;&gt;"U"),$Z1001="Y"),AND($Z1001&lt;&gt;"Y", OR($AD1001="Y",$AI1001="Y",$AJ1001="Y",$AO1001="Y"),$BA1001&lt;&gt;"N"))</formula>
    </cfRule>
  </conditionalFormatting>
  <conditionalFormatting sqref="F1002">
    <cfRule type="expression" dxfId="207" priority="302" stopIfTrue="1">
      <formula>OR(AND(AND($BA1002&lt;&gt;"Y",$BA1002&lt;&gt;"N",$BA1002&lt;&gt;"U"),$Z1002="Y"),AND($Z1002&lt;&gt;"Y", OR($AD1002="Y",$AI1002="Y",$AJ1002="Y",$AO1002="Y"),$BA1002&lt;&gt;"N"))</formula>
    </cfRule>
  </conditionalFormatting>
  <conditionalFormatting sqref="F1003:F2994">
    <cfRule type="expression" dxfId="206" priority="301" stopIfTrue="1">
      <formula>OR(AND(AND($BA1003&lt;&gt;"Y",$BA1003&lt;&gt;"N",$BA1003&lt;&gt;"U"),$Z1003="Y"),AND($Z1003&lt;&gt;"Y", OR($AD1003="Y",$AI1003="Y",$AJ1003="Y",$AO1003="Y"),$BA1003&lt;&gt;"N"))</formula>
    </cfRule>
  </conditionalFormatting>
  <conditionalFormatting sqref="BY1003:BY2994">
    <cfRule type="expression" dxfId="205" priority="4" stopIfTrue="1">
      <formula>OR(AND(AND($BA1003&lt;&gt;"Y",$BA1003&lt;&gt;"N",$BA1003&lt;&gt;"U"),$Z1003="Y"),AND($Z1003&lt;&gt;"Y", OR($AD1003="Y",$AI1003="Y",$AJ1003="Y",$AO1003="Y"),$BA1003&lt;&gt;"N"))</formula>
    </cfRule>
  </conditionalFormatting>
  <conditionalFormatting sqref="BZ1001">
    <cfRule type="expression" dxfId="204" priority="3" stopIfTrue="1">
      <formula>OR(AND(AND($BA1001&lt;&gt;"Y",$BA1001&lt;&gt;"N",$BA1001&lt;&gt;"U"),$Z1001="Y"),AND($Z1001&lt;&gt;"Y", OR($AD1001="Y",$AI1001="Y",$AJ1001="Y",$AO1001="Y"),$BA1001&lt;&gt;"N"))</formula>
    </cfRule>
  </conditionalFormatting>
  <conditionalFormatting sqref="G1001">
    <cfRule type="expression" dxfId="203" priority="296" stopIfTrue="1">
      <formula>OR(AND(AND($BA1001&lt;&gt;"Y",$BA1001&lt;&gt;"N",$BA1001&lt;&gt;"U"),$Z1001="Y"),AND($Z1001&lt;&gt;"Y", OR($AD1001="Y",$AI1001="Y",$AJ1001="Y",$AO1001="Y"),$BA1001&lt;&gt;"N"))</formula>
    </cfRule>
  </conditionalFormatting>
  <conditionalFormatting sqref="G1002">
    <cfRule type="expression" dxfId="202" priority="295" stopIfTrue="1">
      <formula>OR(AND(AND($BA1002&lt;&gt;"Y",$BA1002&lt;&gt;"N",$BA1002&lt;&gt;"U"),$Z1002="Y"),AND($Z1002&lt;&gt;"Y", OR($AD1002="Y",$AI1002="Y",$AJ1002="Y",$AO1002="Y"),$BA1002&lt;&gt;"N"))</formula>
    </cfRule>
  </conditionalFormatting>
  <conditionalFormatting sqref="G1003">
    <cfRule type="expression" dxfId="201" priority="294" stopIfTrue="1">
      <formula>OR(AND(AND($BA1003&lt;&gt;"Y",$BA1003&lt;&gt;"N",$BA1003&lt;&gt;"U"),$Z1003="Y"),AND($Z1003&lt;&gt;"Y", OR($AD1003="Y",$AI1003="Y",$AJ1003="Y",$AO1003="Y"),$BA1003&lt;&gt;"N"))</formula>
    </cfRule>
  </conditionalFormatting>
  <conditionalFormatting sqref="G1004:G2994">
    <cfRule type="expression" dxfId="200" priority="293" stopIfTrue="1">
      <formula>OR(AND(AND($BA1004&lt;&gt;"Y",$BA1004&lt;&gt;"N",$BA1004&lt;&gt;"U"),$Z1004="Y"),AND($Z1004&lt;&gt;"Y", OR($AD1004="Y",$AI1004="Y",$AJ1004="Y",$AO1004="Y"),$BA1004&lt;&gt;"N"))</formula>
    </cfRule>
  </conditionalFormatting>
  <conditionalFormatting sqref="H1001">
    <cfRule type="expression" dxfId="199" priority="288" stopIfTrue="1">
      <formula>OR(AND(AND($BA1001&lt;&gt;"Y",$BA1001&lt;&gt;"N",$BA1001&lt;&gt;"U"),$Z1001="Y"),AND($Z1001&lt;&gt;"Y", OR($AD1001="Y",$AI1001="Y",$AJ1001="Y",$AO1001="Y"),$BA1001&lt;&gt;"N"))</formula>
    </cfRule>
  </conditionalFormatting>
  <conditionalFormatting sqref="H1002">
    <cfRule type="expression" dxfId="198" priority="287" stopIfTrue="1">
      <formula>OR(AND(AND($BA1002&lt;&gt;"Y",$BA1002&lt;&gt;"N",$BA1002&lt;&gt;"U"),$Z1002="Y"),AND($Z1002&lt;&gt;"Y", OR($AD1002="Y",$AI1002="Y",$AJ1002="Y",$AO1002="Y"),$BA1002&lt;&gt;"N"))</formula>
    </cfRule>
  </conditionalFormatting>
  <conditionalFormatting sqref="H1003">
    <cfRule type="expression" dxfId="197" priority="286" stopIfTrue="1">
      <formula>OR(AND(AND($BA1003&lt;&gt;"Y",$BA1003&lt;&gt;"N",$BA1003&lt;&gt;"U"),$Z1003="Y"),AND($Z1003&lt;&gt;"Y", OR($AD1003="Y",$AI1003="Y",$AJ1003="Y",$AO1003="Y"),$BA1003&lt;&gt;"N"))</formula>
    </cfRule>
  </conditionalFormatting>
  <conditionalFormatting sqref="H1004">
    <cfRule type="expression" dxfId="196" priority="285" stopIfTrue="1">
      <formula>OR(AND(AND($BA1004&lt;&gt;"Y",$BA1004&lt;&gt;"N",$BA1004&lt;&gt;"U"),$Z1004="Y"),AND($Z1004&lt;&gt;"Y", OR($AD1004="Y",$AI1004="Y",$AJ1004="Y",$AO1004="Y"),$BA1004&lt;&gt;"N"))</formula>
    </cfRule>
  </conditionalFormatting>
  <conditionalFormatting sqref="H1005">
    <cfRule type="expression" dxfId="195" priority="284" stopIfTrue="1">
      <formula>OR(AND(AND($BA1005&lt;&gt;"Y",$BA1005&lt;&gt;"N",$BA1005&lt;&gt;"U"),$Z1005="Y"),AND($Z1005&lt;&gt;"Y", OR($AD1005="Y",$AI1005="Y",$AJ1005="Y",$AO1005="Y"),$BA1005&lt;&gt;"N"))</formula>
    </cfRule>
  </conditionalFormatting>
  <conditionalFormatting sqref="H1006:H2994">
    <cfRule type="expression" dxfId="194" priority="283" stopIfTrue="1">
      <formula>OR(AND(AND($BA1006&lt;&gt;"Y",$BA1006&lt;&gt;"N",$BA1006&lt;&gt;"U"),$Z1006="Y"),AND($Z1006&lt;&gt;"Y", OR($AD1006="Y",$AI1006="Y",$AJ1006="Y",$AO1006="Y"),$BA1006&lt;&gt;"N"))</formula>
    </cfRule>
  </conditionalFormatting>
  <conditionalFormatting sqref="I1001">
    <cfRule type="expression" dxfId="193" priority="282" stopIfTrue="1">
      <formula>OR(AND(AND($BA1001&lt;&gt;"Y",$BA1001&lt;&gt;"N",$BA1001&lt;&gt;"U"),$Z1001="Y"),AND($Z1001&lt;&gt;"Y", OR($AD1001="Y",$AI1001="Y",$AJ1001="Y",$AO1001="Y"),$BA1001&lt;&gt;"N"))</formula>
    </cfRule>
  </conditionalFormatting>
  <conditionalFormatting sqref="I1002">
    <cfRule type="expression" dxfId="192" priority="281" stopIfTrue="1">
      <formula>OR(AND(AND($BA1002&lt;&gt;"Y",$BA1002&lt;&gt;"N",$BA1002&lt;&gt;"U"),$Z1002="Y"),AND($Z1002&lt;&gt;"Y", OR($AD1002="Y",$AI1002="Y",$AJ1002="Y",$AO1002="Y"),$BA1002&lt;&gt;"N"))</formula>
    </cfRule>
  </conditionalFormatting>
  <conditionalFormatting sqref="I1003:I2994">
    <cfRule type="expression" dxfId="191" priority="279" stopIfTrue="1">
      <formula>OR(AND(AND($BA1003&lt;&gt;"Y",$BA1003&lt;&gt;"N",$BA1003&lt;&gt;"U"),$Z1003="Y"),AND($Z1003&lt;&gt;"Y", OR($AD1003="Y",$AI1003="Y",$AJ1003="Y",$AO1003="Y"),$BA1003&lt;&gt;"N"))</formula>
    </cfRule>
  </conditionalFormatting>
  <conditionalFormatting sqref="J1001">
    <cfRule type="expression" dxfId="190" priority="274" stopIfTrue="1">
      <formula>OR(AND(AND($BA1001&lt;&gt;"Y",$BA1001&lt;&gt;"N",$BA1001&lt;&gt;"U"),$Z1001="Y"),AND($Z1001&lt;&gt;"Y", OR($AD1001="Y",$AI1001="Y",$AJ1001="Y",$AO1001="Y"),$BA1001&lt;&gt;"N"))</formula>
    </cfRule>
  </conditionalFormatting>
  <conditionalFormatting sqref="J1002">
    <cfRule type="expression" dxfId="189" priority="273" stopIfTrue="1">
      <formula>OR(AND(AND($BA1002&lt;&gt;"Y",$BA1002&lt;&gt;"N",$BA1002&lt;&gt;"U"),$Z1002="Y"),AND($Z1002&lt;&gt;"Y", OR($AD1002="Y",$AI1002="Y",$AJ1002="Y",$AO1002="Y"),$BA1002&lt;&gt;"N"))</formula>
    </cfRule>
  </conditionalFormatting>
  <conditionalFormatting sqref="J1003">
    <cfRule type="expression" dxfId="188" priority="272" stopIfTrue="1">
      <formula>OR(AND(AND($BA1003&lt;&gt;"Y",$BA1003&lt;&gt;"N",$BA1003&lt;&gt;"U"),$Z1003="Y"),AND($Z1003&lt;&gt;"Y", OR($AD1003="Y",$AI1003="Y",$AJ1003="Y",$AO1003="Y"),$BA1003&lt;&gt;"N"))</formula>
    </cfRule>
  </conditionalFormatting>
  <conditionalFormatting sqref="J1004:J2994">
    <cfRule type="expression" dxfId="187" priority="271" stopIfTrue="1">
      <formula>OR(AND(AND($BA1004&lt;&gt;"Y",$BA1004&lt;&gt;"N",$BA1004&lt;&gt;"U"),$Z1004="Y"),AND($Z1004&lt;&gt;"Y", OR($AD1004="Y",$AI1004="Y",$AJ1004="Y",$AO1004="Y"),$BA1004&lt;&gt;"N"))</formula>
    </cfRule>
  </conditionalFormatting>
  <conditionalFormatting sqref="K1001">
    <cfRule type="expression" dxfId="186" priority="270" stopIfTrue="1">
      <formula>OR(AND(AND($BA1001&lt;&gt;"Y",$BA1001&lt;&gt;"N",$BA1001&lt;&gt;"U"),$Z1001="Y"),AND($Z1001&lt;&gt;"Y", OR($AD1001="Y",$AI1001="Y",$AJ1001="Y",$AO1001="Y"),$BA1001&lt;&gt;"N"))</formula>
    </cfRule>
  </conditionalFormatting>
  <conditionalFormatting sqref="K1002:K2994">
    <cfRule type="expression" dxfId="185" priority="269" stopIfTrue="1">
      <formula>OR(AND(AND($BA1002&lt;&gt;"Y",$BA1002&lt;&gt;"N",$BA1002&lt;&gt;"U"),$Z1002="Y"),AND($Z1002&lt;&gt;"Y", OR($AD1002="Y",$AI1002="Y",$AJ1002="Y",$AO1002="Y"),$BA1002&lt;&gt;"N"))</formula>
    </cfRule>
  </conditionalFormatting>
  <conditionalFormatting sqref="L1001:L2994">
    <cfRule type="expression" dxfId="184" priority="267" stopIfTrue="1">
      <formula>OR(AND(AND($BA1001&lt;&gt;"Y",$BA1001&lt;&gt;"N",$BA1001&lt;&gt;"U"),$Z1001="Y"),AND($Z1001&lt;&gt;"Y", OR($AD1001="Y",$AI1001="Y",$AJ1001="Y",$AO1001="Y"),$BA1001&lt;&gt;"N"))</formula>
    </cfRule>
  </conditionalFormatting>
  <conditionalFormatting sqref="M1001">
    <cfRule type="expression" dxfId="183" priority="265" stopIfTrue="1">
      <formula>OR(AND(AND($BA1001&lt;&gt;"Y",$BA1001&lt;&gt;"N",$BA1001&lt;&gt;"U"),$Z1001="Y"),AND($Z1001&lt;&gt;"Y", OR($AD1001="Y",$AI1001="Y",$AJ1001="Y",$AO1001="Y"),$BA1001&lt;&gt;"N"))</formula>
    </cfRule>
  </conditionalFormatting>
  <conditionalFormatting sqref="M1002:M2994">
    <cfRule type="expression" dxfId="182" priority="264" stopIfTrue="1">
      <formula>OR(AND(AND($BA1002&lt;&gt;"Y",$BA1002&lt;&gt;"N",$BA1002&lt;&gt;"U"),$Z1002="Y"),AND($Z1002&lt;&gt;"Y", OR($AD1002="Y",$AI1002="Y",$AJ1002="Y",$AO1002="Y"),$BA1002&lt;&gt;"N"))</formula>
    </cfRule>
  </conditionalFormatting>
  <conditionalFormatting sqref="N1001">
    <cfRule type="expression" dxfId="181" priority="262" stopIfTrue="1">
      <formula>OR(AND(AND($BA1001&lt;&gt;"Y",$BA1001&lt;&gt;"N",$BA1001&lt;&gt;"U"),$Z1001="Y"),AND($Z1001&lt;&gt;"Y", OR($AD1001="Y",$AI1001="Y",$AJ1001="Y",$AO1001="Y"),$BA1001&lt;&gt;"N"))</formula>
    </cfRule>
  </conditionalFormatting>
  <conditionalFormatting sqref="N1002">
    <cfRule type="expression" dxfId="180" priority="261" stopIfTrue="1">
      <formula>OR(AND(AND($BA1002&lt;&gt;"Y",$BA1002&lt;&gt;"N",$BA1002&lt;&gt;"U"),$Z1002="Y"),AND($Z1002&lt;&gt;"Y", OR($AD1002="Y",$AI1002="Y",$AJ1002="Y",$AO1002="Y"),$BA1002&lt;&gt;"N"))</formula>
    </cfRule>
  </conditionalFormatting>
  <conditionalFormatting sqref="N1003:N2994">
    <cfRule type="expression" dxfId="179" priority="260" stopIfTrue="1">
      <formula>OR(AND(AND($BA1003&lt;&gt;"Y",$BA1003&lt;&gt;"N",$BA1003&lt;&gt;"U"),$Z1003="Y"),AND($Z1003&lt;&gt;"Y", OR($AD1003="Y",$AI1003="Y",$AJ1003="Y",$AO1003="Y"),$BA1003&lt;&gt;"N"))</formula>
    </cfRule>
  </conditionalFormatting>
  <conditionalFormatting sqref="O1001">
    <cfRule type="expression" dxfId="178" priority="258" stopIfTrue="1">
      <formula>OR(AND(AND($BA1001&lt;&gt;"Y",$BA1001&lt;&gt;"N",$BA1001&lt;&gt;"U"),$Z1001="Y"),AND($Z1001&lt;&gt;"Y", OR($AD1001="Y",$AI1001="Y",$AJ1001="Y",$AO1001="Y"),$BA1001&lt;&gt;"N"))</formula>
    </cfRule>
  </conditionalFormatting>
  <conditionalFormatting sqref="O1002">
    <cfRule type="expression" dxfId="177" priority="257" stopIfTrue="1">
      <formula>OR(AND(AND($BA1002&lt;&gt;"Y",$BA1002&lt;&gt;"N",$BA1002&lt;&gt;"U"),$Z1002="Y"),AND($Z1002&lt;&gt;"Y", OR($AD1002="Y",$AI1002="Y",$AJ1002="Y",$AO1002="Y"),$BA1002&lt;&gt;"N"))</formula>
    </cfRule>
  </conditionalFormatting>
  <conditionalFormatting sqref="O1003:O2994">
    <cfRule type="expression" dxfId="176" priority="256" stopIfTrue="1">
      <formula>OR(AND(AND($BA1003&lt;&gt;"Y",$BA1003&lt;&gt;"N",$BA1003&lt;&gt;"U"),$Z1003="Y"),AND($Z1003&lt;&gt;"Y", OR($AD1003="Y",$AI1003="Y",$AJ1003="Y",$AO1003="Y"),$BA1003&lt;&gt;"N"))</formula>
    </cfRule>
  </conditionalFormatting>
  <conditionalFormatting sqref="P1001">
    <cfRule type="expression" dxfId="175" priority="255" stopIfTrue="1">
      <formula>OR(AND(AND($BA1001&lt;&gt;"Y",$BA1001&lt;&gt;"N",$BA1001&lt;&gt;"U"),$Z1001="Y"),AND($Z1001&lt;&gt;"Y", OR($AD1001="Y",$AI1001="Y",$AJ1001="Y",$AO1001="Y"),$BA1001&lt;&gt;"N"))</formula>
    </cfRule>
  </conditionalFormatting>
  <conditionalFormatting sqref="P1002">
    <cfRule type="expression" dxfId="174" priority="254" stopIfTrue="1">
      <formula>OR(AND(AND($BA1002&lt;&gt;"Y",$BA1002&lt;&gt;"N",$BA1002&lt;&gt;"U"),$Z1002="Y"),AND($Z1002&lt;&gt;"Y", OR($AD1002="Y",$AI1002="Y",$AJ1002="Y",$AO1002="Y"),$BA1002&lt;&gt;"N"))</formula>
    </cfRule>
  </conditionalFormatting>
  <conditionalFormatting sqref="P1003:P2994">
    <cfRule type="expression" dxfId="173" priority="253" stopIfTrue="1">
      <formula>OR(AND(AND($BA1003&lt;&gt;"Y",$BA1003&lt;&gt;"N",$BA1003&lt;&gt;"U"),$Z1003="Y"),AND($Z1003&lt;&gt;"Y", OR($AD1003="Y",$AI1003="Y",$AJ1003="Y",$AO1003="Y"),$BA1003&lt;&gt;"N"))</formula>
    </cfRule>
  </conditionalFormatting>
  <conditionalFormatting sqref="Q1001">
    <cfRule type="expression" dxfId="172" priority="252" stopIfTrue="1">
      <formula>OR(AND(AND($BA1001&lt;&gt;"Y",$BA1001&lt;&gt;"N",$BA1001&lt;&gt;"U"),$Z1001="Y"),AND($Z1001&lt;&gt;"Y", OR($AD1001="Y",$AI1001="Y",$AJ1001="Y",$AO1001="Y"),$BA1001&lt;&gt;"N"))</formula>
    </cfRule>
  </conditionalFormatting>
  <conditionalFormatting sqref="Q1002:Q2994">
    <cfRule type="expression" dxfId="171" priority="251" stopIfTrue="1">
      <formula>OR(AND(AND($BA1002&lt;&gt;"Y",$BA1002&lt;&gt;"N",$BA1002&lt;&gt;"U"),$Z1002="Y"),AND($Z1002&lt;&gt;"Y", OR($AD1002="Y",$AI1002="Y",$AJ1002="Y",$AO1002="Y"),$BA1002&lt;&gt;"N"))</formula>
    </cfRule>
  </conditionalFormatting>
  <conditionalFormatting sqref="R1001">
    <cfRule type="expression" dxfId="170" priority="249" stopIfTrue="1">
      <formula>OR(AND(AND($BA1001&lt;&gt;"Y",$BA1001&lt;&gt;"N",$BA1001&lt;&gt;"U"),$Z1001="Y"),AND($Z1001&lt;&gt;"Y", OR($AD1001="Y",$AI1001="Y",$AJ1001="Y",$AO1001="Y"),$BA1001&lt;&gt;"N"))</formula>
    </cfRule>
  </conditionalFormatting>
  <conditionalFormatting sqref="R1002:R2994">
    <cfRule type="expression" dxfId="169" priority="248" stopIfTrue="1">
      <formula>OR(AND(AND($BA1002&lt;&gt;"Y",$BA1002&lt;&gt;"N",$BA1002&lt;&gt;"U"),$Z1002="Y"),AND($Z1002&lt;&gt;"Y", OR($AD1002="Y",$AI1002="Y",$AJ1002="Y",$AO1002="Y"),$BA1002&lt;&gt;"N"))</formula>
    </cfRule>
  </conditionalFormatting>
  <conditionalFormatting sqref="S1001">
    <cfRule type="expression" dxfId="168" priority="247" stopIfTrue="1">
      <formula>OR(AND(AND($BA1001&lt;&gt;"Y",$BA1001&lt;&gt;"N",$BA1001&lt;&gt;"U"),$Z1001="Y"),AND($Z1001&lt;&gt;"Y", OR($AD1001="Y",$AI1001="Y",$AJ1001="Y",$AO1001="Y"),$BA1001&lt;&gt;"N"))</formula>
    </cfRule>
  </conditionalFormatting>
  <conditionalFormatting sqref="S1002">
    <cfRule type="expression" dxfId="167" priority="246" stopIfTrue="1">
      <formula>OR(AND(AND($BA1002&lt;&gt;"Y",$BA1002&lt;&gt;"N",$BA1002&lt;&gt;"U"),$Z1002="Y"),AND($Z1002&lt;&gt;"Y", OR($AD1002="Y",$AI1002="Y",$AJ1002="Y",$AO1002="Y"),$BA1002&lt;&gt;"N"))</formula>
    </cfRule>
  </conditionalFormatting>
  <conditionalFormatting sqref="S1003:S2994">
    <cfRule type="expression" dxfId="166" priority="245" stopIfTrue="1">
      <formula>OR(AND(AND($BA1003&lt;&gt;"Y",$BA1003&lt;&gt;"N",$BA1003&lt;&gt;"U"),$Z1003="Y"),AND($Z1003&lt;&gt;"Y", OR($AD1003="Y",$AI1003="Y",$AJ1003="Y",$AO1003="Y"),$BA1003&lt;&gt;"N"))</formula>
    </cfRule>
  </conditionalFormatting>
  <conditionalFormatting sqref="T1001">
    <cfRule type="expression" dxfId="165" priority="242" stopIfTrue="1">
      <formula>OR(AND(AND($BA1001&lt;&gt;"Y",$BA1001&lt;&gt;"N",$BA1001&lt;&gt;"U"),$Z1001="Y"),AND($Z1001&lt;&gt;"Y", OR($AD1001="Y",$AI1001="Y",$AJ1001="Y",$AO1001="Y"),$BA1001&lt;&gt;"N"))</formula>
    </cfRule>
  </conditionalFormatting>
  <conditionalFormatting sqref="T1002">
    <cfRule type="expression" dxfId="164" priority="241" stopIfTrue="1">
      <formula>OR(AND(AND($BA1002&lt;&gt;"Y",$BA1002&lt;&gt;"N",$BA1002&lt;&gt;"U"),$Z1002="Y"),AND($Z1002&lt;&gt;"Y", OR($AD1002="Y",$AI1002="Y",$AJ1002="Y",$AO1002="Y"),$BA1002&lt;&gt;"N"))</formula>
    </cfRule>
  </conditionalFormatting>
  <conditionalFormatting sqref="T1003:T2994">
    <cfRule type="expression" dxfId="163" priority="240" stopIfTrue="1">
      <formula>OR(AND(AND($BA1003&lt;&gt;"Y",$BA1003&lt;&gt;"N",$BA1003&lt;&gt;"U"),$Z1003="Y"),AND($Z1003&lt;&gt;"Y", OR($AD1003="Y",$AI1003="Y",$AJ1003="Y",$AO1003="Y"),$BA1003&lt;&gt;"N"))</formula>
    </cfRule>
  </conditionalFormatting>
  <conditionalFormatting sqref="U1001">
    <cfRule type="expression" dxfId="162" priority="239" stopIfTrue="1">
      <formula>OR(AND(AND($BA1001&lt;&gt;"Y",$BA1001&lt;&gt;"N",$BA1001&lt;&gt;"U"),$Z1001="Y"),AND($Z1001&lt;&gt;"Y", OR($AD1001="Y",$AI1001="Y",$AJ1001="Y",$AO1001="Y"),$BA1001&lt;&gt;"N"))</formula>
    </cfRule>
  </conditionalFormatting>
  <conditionalFormatting sqref="U1002">
    <cfRule type="expression" dxfId="161" priority="238" stopIfTrue="1">
      <formula>OR(AND(AND($BA1002&lt;&gt;"Y",$BA1002&lt;&gt;"N",$BA1002&lt;&gt;"U"),$Z1002="Y"),AND($Z1002&lt;&gt;"Y", OR($AD1002="Y",$AI1002="Y",$AJ1002="Y",$AO1002="Y"),$BA1002&lt;&gt;"N"))</formula>
    </cfRule>
  </conditionalFormatting>
  <conditionalFormatting sqref="U1003">
    <cfRule type="expression" dxfId="160" priority="237" stopIfTrue="1">
      <formula>OR(AND(AND($BA1003&lt;&gt;"Y",$BA1003&lt;&gt;"N",$BA1003&lt;&gt;"U"),$Z1003="Y"),AND($Z1003&lt;&gt;"Y", OR($AD1003="Y",$AI1003="Y",$AJ1003="Y",$AO1003="Y"),$BA1003&lt;&gt;"N"))</formula>
    </cfRule>
  </conditionalFormatting>
  <conditionalFormatting sqref="U1004:U2994">
    <cfRule type="expression" dxfId="159" priority="236" stopIfTrue="1">
      <formula>OR(AND(AND($BA1004&lt;&gt;"Y",$BA1004&lt;&gt;"N",$BA1004&lt;&gt;"U"),$Z1004="Y"),AND($Z1004&lt;&gt;"Y", OR($AD1004="Y",$AI1004="Y",$AJ1004="Y",$AO1004="Y"),$BA1004&lt;&gt;"N"))</formula>
    </cfRule>
  </conditionalFormatting>
  <conditionalFormatting sqref="V1001">
    <cfRule type="expression" dxfId="158" priority="235" stopIfTrue="1">
      <formula>OR(AND(AND($BA1001&lt;&gt;"Y",$BA1001&lt;&gt;"N",$BA1001&lt;&gt;"U"),$Z1001="Y"),AND($Z1001&lt;&gt;"Y", OR($AD1001="Y",$AI1001="Y",$AJ1001="Y",$AO1001="Y"),$BA1001&lt;&gt;"N"))</formula>
    </cfRule>
  </conditionalFormatting>
  <conditionalFormatting sqref="V1002:V2994">
    <cfRule type="expression" dxfId="157" priority="234" stopIfTrue="1">
      <formula>OR(AND(AND($BA1002&lt;&gt;"Y",$BA1002&lt;&gt;"N",$BA1002&lt;&gt;"U"),$Z1002="Y"),AND($Z1002&lt;&gt;"Y", OR($AD1002="Y",$AI1002="Y",$AJ1002="Y",$AO1002="Y"),$BA1002&lt;&gt;"N"))</formula>
    </cfRule>
  </conditionalFormatting>
  <conditionalFormatting sqref="W1001">
    <cfRule type="expression" dxfId="156" priority="233" stopIfTrue="1">
      <formula>OR(AND(AND($BA1001&lt;&gt;"Y",$BA1001&lt;&gt;"N",$BA1001&lt;&gt;"U"),$Z1001="Y"),AND($Z1001&lt;&gt;"Y", OR($AD1001="Y",$AI1001="Y",$AJ1001="Y",$AO1001="Y"),$BA1001&lt;&gt;"N"))</formula>
    </cfRule>
  </conditionalFormatting>
  <conditionalFormatting sqref="W1002">
    <cfRule type="expression" dxfId="155" priority="232" stopIfTrue="1">
      <formula>OR(AND(AND($BA1002&lt;&gt;"Y",$BA1002&lt;&gt;"N",$BA1002&lt;&gt;"U"),$Z1002="Y"),AND($Z1002&lt;&gt;"Y", OR($AD1002="Y",$AI1002="Y",$AJ1002="Y",$AO1002="Y"),$BA1002&lt;&gt;"N"))</formula>
    </cfRule>
  </conditionalFormatting>
  <conditionalFormatting sqref="W1003:W2994">
    <cfRule type="expression" dxfId="154" priority="231" stopIfTrue="1">
      <formula>OR(AND(AND($BA1003&lt;&gt;"Y",$BA1003&lt;&gt;"N",$BA1003&lt;&gt;"U"),$Z1003="Y"),AND($Z1003&lt;&gt;"Y", OR($AD1003="Y",$AI1003="Y",$AJ1003="Y",$AO1003="Y"),$BA1003&lt;&gt;"N"))</formula>
    </cfRule>
  </conditionalFormatting>
  <conditionalFormatting sqref="X1001">
    <cfRule type="expression" dxfId="153" priority="230" stopIfTrue="1">
      <formula>OR(AND(AND($BA1001&lt;&gt;"Y",$BA1001&lt;&gt;"N",$BA1001&lt;&gt;"U"),$Z1001="Y"),AND($Z1001&lt;&gt;"Y", OR($AD1001="Y",$AI1001="Y",$AJ1001="Y",$AO1001="Y"),$BA1001&lt;&gt;"N"))</formula>
    </cfRule>
  </conditionalFormatting>
  <conditionalFormatting sqref="X1002">
    <cfRule type="expression" dxfId="152" priority="229" stopIfTrue="1">
      <formula>OR(AND(AND($BA1002&lt;&gt;"Y",$BA1002&lt;&gt;"N",$BA1002&lt;&gt;"U"),$Z1002="Y"),AND($Z1002&lt;&gt;"Y", OR($AD1002="Y",$AI1002="Y",$AJ1002="Y",$AO1002="Y"),$BA1002&lt;&gt;"N"))</formula>
    </cfRule>
  </conditionalFormatting>
  <conditionalFormatting sqref="X1003:X2994">
    <cfRule type="expression" dxfId="151" priority="228" stopIfTrue="1">
      <formula>OR(AND(AND($BA1003&lt;&gt;"Y",$BA1003&lt;&gt;"N",$BA1003&lt;&gt;"U"),$Z1003="Y"),AND($Z1003&lt;&gt;"Y", OR($AD1003="Y",$AI1003="Y",$AJ1003="Y",$AO1003="Y"),$BA1003&lt;&gt;"N"))</formula>
    </cfRule>
  </conditionalFormatting>
  <conditionalFormatting sqref="Y1001">
    <cfRule type="expression" dxfId="150" priority="227" stopIfTrue="1">
      <formula>OR(AND(AND($BA1001&lt;&gt;"Y",$BA1001&lt;&gt;"N",$BA1001&lt;&gt;"U"),$Z1001="Y"),AND($Z1001&lt;&gt;"Y", OR($AD1001="Y",$AI1001="Y",$AJ1001="Y",$AO1001="Y"),$BA1001&lt;&gt;"N"))</formula>
    </cfRule>
  </conditionalFormatting>
  <conditionalFormatting sqref="Y1002">
    <cfRule type="expression" dxfId="149" priority="226" stopIfTrue="1">
      <formula>OR(AND(AND($BA1002&lt;&gt;"Y",$BA1002&lt;&gt;"N",$BA1002&lt;&gt;"U"),$Z1002="Y"),AND($Z1002&lt;&gt;"Y", OR($AD1002="Y",$AI1002="Y",$AJ1002="Y",$AO1002="Y"),$BA1002&lt;&gt;"N"))</formula>
    </cfRule>
  </conditionalFormatting>
  <conditionalFormatting sqref="Y1003:Y2994">
    <cfRule type="expression" dxfId="148" priority="225" stopIfTrue="1">
      <formula>OR(AND(AND($BA1003&lt;&gt;"Y",$BA1003&lt;&gt;"N",$BA1003&lt;&gt;"U"),$Z1003="Y"),AND($Z1003&lt;&gt;"Y", OR($AD1003="Y",$AI1003="Y",$AJ1003="Y",$AO1003="Y"),$BA1003&lt;&gt;"N"))</formula>
    </cfRule>
  </conditionalFormatting>
  <conditionalFormatting sqref="Z1001">
    <cfRule type="expression" dxfId="147" priority="223" stopIfTrue="1">
      <formula>OR(AND(AND($BA1001&lt;&gt;"Y",$BA1001&lt;&gt;"N",$BA1001&lt;&gt;"U"),$Z1001="Y"),AND($Z1001&lt;&gt;"Y", OR($AD1001="Y",$AI1001="Y",$AJ1001="Y",$AO1001="Y"),$BA1001&lt;&gt;"N"))</formula>
    </cfRule>
  </conditionalFormatting>
  <conditionalFormatting sqref="Z1002:Z2994">
    <cfRule type="expression" dxfId="146" priority="222" stopIfTrue="1">
      <formula>OR(AND(AND($BA1002&lt;&gt;"Y",$BA1002&lt;&gt;"N",$BA1002&lt;&gt;"U"),$Z1002="Y"),AND($Z1002&lt;&gt;"Y", OR($AD1002="Y",$AI1002="Y",$AJ1002="Y",$AO1002="Y"),$BA1002&lt;&gt;"N"))</formula>
    </cfRule>
  </conditionalFormatting>
  <conditionalFormatting sqref="BY1002">
    <cfRule type="expression" dxfId="145" priority="5" stopIfTrue="1">
      <formula>OR(AND(AND($BA1002&lt;&gt;"Y",$BA1002&lt;&gt;"N",$BA1002&lt;&gt;"U"),$Z1002="Y"),AND($Z1002&lt;&gt;"Y", OR($AD1002="Y",$AI1002="Y",$AJ1002="Y",$AO1002="Y"),$BA1002&lt;&gt;"N"))</formula>
    </cfRule>
  </conditionalFormatting>
  <conditionalFormatting sqref="AA1001">
    <cfRule type="expression" dxfId="144" priority="215" stopIfTrue="1">
      <formula>OR(AND(AND($BA1001&lt;&gt;"Y",$BA1001&lt;&gt;"N",$BA1001&lt;&gt;"U"),$Z1001="Y"),AND($Z1001&lt;&gt;"Y", OR($AD1001="Y",$AI1001="Y",$AJ1001="Y",$AO1001="Y"),$BA1001&lt;&gt;"N"))</formula>
    </cfRule>
  </conditionalFormatting>
  <conditionalFormatting sqref="AA1002">
    <cfRule type="expression" dxfId="143" priority="214" stopIfTrue="1">
      <formula>OR(AND(AND($BA1002&lt;&gt;"Y",$BA1002&lt;&gt;"N",$BA1002&lt;&gt;"U"),$Z1002="Y"),AND($Z1002&lt;&gt;"Y", OR($AD1002="Y",$AI1002="Y",$AJ1002="Y",$AO1002="Y"),$BA1002&lt;&gt;"N"))</formula>
    </cfRule>
  </conditionalFormatting>
  <conditionalFormatting sqref="AA1003:AA2994">
    <cfRule type="expression" dxfId="142" priority="212" stopIfTrue="1">
      <formula>OR(AND(AND($BA1003&lt;&gt;"Y",$BA1003&lt;&gt;"N",$BA1003&lt;&gt;"U"),$Z1003="Y"),AND($Z1003&lt;&gt;"Y", OR($AD1003="Y",$AI1003="Y",$AJ1003="Y",$AO1003="Y"),$BA1003&lt;&gt;"N"))</formula>
    </cfRule>
  </conditionalFormatting>
  <conditionalFormatting sqref="AB1001:AC1001">
    <cfRule type="expression" dxfId="141" priority="211" stopIfTrue="1">
      <formula>OR(AND(AND($BA1001&lt;&gt;"Y",$BA1001&lt;&gt;"N",$BA1001&lt;&gt;"U"),$Z1001="Y"),AND($Z1001&lt;&gt;"Y", OR($AD1001="Y",$AI1001="Y",$AJ1001="Y",$AO1001="Y"),$BA1001&lt;&gt;"N"))</formula>
    </cfRule>
  </conditionalFormatting>
  <conditionalFormatting sqref="AB1002:AC1002">
    <cfRule type="expression" dxfId="140" priority="210" stopIfTrue="1">
      <formula>OR(AND(AND($BA1002&lt;&gt;"Y",$BA1002&lt;&gt;"N",$BA1002&lt;&gt;"U"),$Z1002="Y"),AND($Z1002&lt;&gt;"Y", OR($AD1002="Y",$AI1002="Y",$AJ1002="Y",$AO1002="Y"),$BA1002&lt;&gt;"N"))</formula>
    </cfRule>
  </conditionalFormatting>
  <conditionalFormatting sqref="AB1003:AC2994">
    <cfRule type="expression" dxfId="139" priority="209" stopIfTrue="1">
      <formula>OR(AND(AND($BA1003&lt;&gt;"Y",$BA1003&lt;&gt;"N",$BA1003&lt;&gt;"U"),$Z1003="Y"),AND($Z1003&lt;&gt;"Y", OR($AD1003="Y",$AI1003="Y",$AJ1003="Y",$AO1003="Y"),$BA1003&lt;&gt;"N"))</formula>
    </cfRule>
  </conditionalFormatting>
  <conditionalFormatting sqref="AD1001:AF1001">
    <cfRule type="expression" dxfId="138" priority="207" stopIfTrue="1">
      <formula>OR(AND(AND($BA1001&lt;&gt;"Y",$BA1001&lt;&gt;"N",$BA1001&lt;&gt;"U"),$Z1001="Y"),AND($Z1001&lt;&gt;"Y", OR($AD1001="Y",$AI1001="Y",$AJ1001="Y",$AO1001="Y"),$BA1001&lt;&gt;"N"))</formula>
    </cfRule>
  </conditionalFormatting>
  <conditionalFormatting sqref="AD1002:AF1002">
    <cfRule type="expression" dxfId="137" priority="206" stopIfTrue="1">
      <formula>OR(AND(AND($BA1002&lt;&gt;"Y",$BA1002&lt;&gt;"N",$BA1002&lt;&gt;"U"),$Z1002="Y"),AND($Z1002&lt;&gt;"Y", OR($AD1002="Y",$AI1002="Y",$AJ1002="Y",$AO1002="Y"),$BA1002&lt;&gt;"N"))</formula>
    </cfRule>
  </conditionalFormatting>
  <conditionalFormatting sqref="AD1003:AF2994">
    <cfRule type="expression" dxfId="136" priority="205" stopIfTrue="1">
      <formula>OR(AND(AND($BA1003&lt;&gt;"Y",$BA1003&lt;&gt;"N",$BA1003&lt;&gt;"U"),$Z1003="Y"),AND($Z1003&lt;&gt;"Y", OR($AD1003="Y",$AI1003="Y",$AJ1003="Y",$AO1003="Y"),$BA1003&lt;&gt;"N"))</formula>
    </cfRule>
  </conditionalFormatting>
  <conditionalFormatting sqref="AG1001">
    <cfRule type="expression" dxfId="135" priority="203" stopIfTrue="1">
      <formula>OR(AND(AND($BA1001&lt;&gt;"Y",$BA1001&lt;&gt;"N",$BA1001&lt;&gt;"U"),$Z1001="Y"),AND($Z1001&lt;&gt;"Y", OR($AD1001="Y",$AI1001="Y",$AJ1001="Y",$AO1001="Y"),$BA1001&lt;&gt;"N"))</formula>
    </cfRule>
  </conditionalFormatting>
  <conditionalFormatting sqref="AG1002:AG2994">
    <cfRule type="expression" dxfId="134" priority="202" stopIfTrue="1">
      <formula>OR(AND(AND($BA1002&lt;&gt;"Y",$BA1002&lt;&gt;"N",$BA1002&lt;&gt;"U"),$Z1002="Y"),AND($Z1002&lt;&gt;"Y", OR($AD1002="Y",$AI1002="Y",$AJ1002="Y",$AO1002="Y"),$BA1002&lt;&gt;"N"))</formula>
    </cfRule>
  </conditionalFormatting>
  <conditionalFormatting sqref="AH1001:AH2994">
    <cfRule type="expression" dxfId="133" priority="200" stopIfTrue="1">
      <formula>OR(AND(AND($BA1001&lt;&gt;"Y",$BA1001&lt;&gt;"N",$BA1001&lt;&gt;"U"),$Z1001="Y"),AND($Z1001&lt;&gt;"Y", OR($AD1001="Y",$AI1001="Y",$AJ1001="Y",$AO1001="Y"),$BA1001&lt;&gt;"N"))</formula>
    </cfRule>
  </conditionalFormatting>
  <conditionalFormatting sqref="AI1001">
    <cfRule type="expression" dxfId="132" priority="198" stopIfTrue="1">
      <formula>OR(AND(AND($BA1001&lt;&gt;"Y",$BA1001&lt;&gt;"N",$BA1001&lt;&gt;"U"),$Z1001="Y"),AND($Z1001&lt;&gt;"Y", OR($AD1001="Y",$AI1001="Y",$AJ1001="Y",$AO1001="Y"),$BA1001&lt;&gt;"N"))</formula>
    </cfRule>
  </conditionalFormatting>
  <conditionalFormatting sqref="AI1002">
    <cfRule type="expression" dxfId="131" priority="197" stopIfTrue="1">
      <formula>OR(AND(AND($BA1002&lt;&gt;"Y",$BA1002&lt;&gt;"N",$BA1002&lt;&gt;"U"),$Z1002="Y"),AND($Z1002&lt;&gt;"Y", OR($AD1002="Y",$AI1002="Y",$AJ1002="Y",$AO1002="Y"),$BA1002&lt;&gt;"N"))</formula>
    </cfRule>
  </conditionalFormatting>
  <conditionalFormatting sqref="AI1003">
    <cfRule type="expression" dxfId="130" priority="196" stopIfTrue="1">
      <formula>OR(AND(AND($BA1003&lt;&gt;"Y",$BA1003&lt;&gt;"N",$BA1003&lt;&gt;"U"),$Z1003="Y"),AND($Z1003&lt;&gt;"Y", OR($AD1003="Y",$AI1003="Y",$AJ1003="Y",$AO1003="Y"),$BA1003&lt;&gt;"N"))</formula>
    </cfRule>
  </conditionalFormatting>
  <conditionalFormatting sqref="AI1004">
    <cfRule type="expression" dxfId="129" priority="195" stopIfTrue="1">
      <formula>OR(AND(AND($BA1004&lt;&gt;"Y",$BA1004&lt;&gt;"N",$BA1004&lt;&gt;"U"),$Z1004="Y"),AND($Z1004&lt;&gt;"Y", OR($AD1004="Y",$AI1004="Y",$AJ1004="Y",$AO1004="Y"),$BA1004&lt;&gt;"N"))</formula>
    </cfRule>
  </conditionalFormatting>
  <conditionalFormatting sqref="AI1005:AI2994">
    <cfRule type="expression" dxfId="128" priority="194" stopIfTrue="1">
      <formula>OR(AND(AND($BA1005&lt;&gt;"Y",$BA1005&lt;&gt;"N",$BA1005&lt;&gt;"U"),$Z1005="Y"),AND($Z1005&lt;&gt;"Y", OR($AD1005="Y",$AI1005="Y",$AJ1005="Y",$AO1005="Y"),$BA1005&lt;&gt;"N"))</formula>
    </cfRule>
  </conditionalFormatting>
  <conditionalFormatting sqref="AJ1001">
    <cfRule type="expression" dxfId="127" priority="193" stopIfTrue="1">
      <formula>OR(AND(AND($BA1001&lt;&gt;"Y",$BA1001&lt;&gt;"N",$BA1001&lt;&gt;"U"),$Z1001="Y"),AND($Z1001&lt;&gt;"Y", OR($AD1001="Y",$AI1001="Y",$AJ1001="Y",$AO1001="Y"),$BA1001&lt;&gt;"N"))</formula>
    </cfRule>
  </conditionalFormatting>
  <conditionalFormatting sqref="AJ1002:AJ2994">
    <cfRule type="expression" dxfId="126" priority="192" stopIfTrue="1">
      <formula>OR(AND(AND($BA1002&lt;&gt;"Y",$BA1002&lt;&gt;"N",$BA1002&lt;&gt;"U"),$Z1002="Y"),AND($Z1002&lt;&gt;"Y", OR($AD1002="Y",$AI1002="Y",$AJ1002="Y",$AO1002="Y"),$BA1002&lt;&gt;"N"))</formula>
    </cfRule>
  </conditionalFormatting>
  <conditionalFormatting sqref="AK1001">
    <cfRule type="expression" dxfId="125" priority="190" stopIfTrue="1">
      <formula>OR(AND(AND($BA1001&lt;&gt;"Y",$BA1001&lt;&gt;"N",$BA1001&lt;&gt;"U"),$Z1001="Y"),AND($Z1001&lt;&gt;"Y", OR($AD1001="Y",$AI1001="Y",$AJ1001="Y",$AO1001="Y"),$BA1001&lt;&gt;"N"))</formula>
    </cfRule>
  </conditionalFormatting>
  <conditionalFormatting sqref="AK1002">
    <cfRule type="expression" dxfId="124" priority="189" stopIfTrue="1">
      <formula>OR(AND(AND($BA1002&lt;&gt;"Y",$BA1002&lt;&gt;"N",$BA1002&lt;&gt;"U"),$Z1002="Y"),AND($Z1002&lt;&gt;"Y", OR($AD1002="Y",$AI1002="Y",$AJ1002="Y",$AO1002="Y"),$BA1002&lt;&gt;"N"))</formula>
    </cfRule>
  </conditionalFormatting>
  <conditionalFormatting sqref="AK1003">
    <cfRule type="expression" dxfId="123" priority="188" stopIfTrue="1">
      <formula>OR(AND(AND($BA1003&lt;&gt;"Y",$BA1003&lt;&gt;"N",$BA1003&lt;&gt;"U"),$Z1003="Y"),AND($Z1003&lt;&gt;"Y", OR($AD1003="Y",$AI1003="Y",$AJ1003="Y",$AO1003="Y"),$BA1003&lt;&gt;"N"))</formula>
    </cfRule>
  </conditionalFormatting>
  <conditionalFormatting sqref="AK1004">
    <cfRule type="expression" dxfId="122" priority="187" stopIfTrue="1">
      <formula>OR(AND(AND($BA1004&lt;&gt;"Y",$BA1004&lt;&gt;"N",$BA1004&lt;&gt;"U"),$Z1004="Y"),AND($Z1004&lt;&gt;"Y", OR($AD1004="Y",$AI1004="Y",$AJ1004="Y",$AO1004="Y"),$BA1004&lt;&gt;"N"))</formula>
    </cfRule>
  </conditionalFormatting>
  <conditionalFormatting sqref="AK1005:AK2994">
    <cfRule type="expression" dxfId="121" priority="186" stopIfTrue="1">
      <formula>OR(AND(AND($BA1005&lt;&gt;"Y",$BA1005&lt;&gt;"N",$BA1005&lt;&gt;"U"),$Z1005="Y"),AND($Z1005&lt;&gt;"Y", OR($AD1005="Y",$AI1005="Y",$AJ1005="Y",$AO1005="Y"),$BA1005&lt;&gt;"N"))</formula>
    </cfRule>
  </conditionalFormatting>
  <conditionalFormatting sqref="AL1001:AL2994">
    <cfRule type="expression" dxfId="120" priority="184" stopIfTrue="1">
      <formula>OR(AND(AND($BA1001&lt;&gt;"Y",$BA1001&lt;&gt;"N",$BA1001&lt;&gt;"U"),$Z1001="Y"),AND($Z1001&lt;&gt;"Y", OR($AD1001="Y",$AI1001="Y",$AJ1001="Y",$AO1001="Y"),$BA1001&lt;&gt;"N"))</formula>
    </cfRule>
  </conditionalFormatting>
  <conditionalFormatting sqref="AM1001">
    <cfRule type="expression" dxfId="119" priority="182" stopIfTrue="1">
      <formula>OR(AND(AND($BA1001&lt;&gt;"Y",$BA1001&lt;&gt;"N",$BA1001&lt;&gt;"U"),$Z1001="Y"),AND($Z1001&lt;&gt;"Y", OR($AD1001="Y",$AI1001="Y",$AJ1001="Y",$AO1001="Y"),$BA1001&lt;&gt;"N"))</formula>
    </cfRule>
  </conditionalFormatting>
  <conditionalFormatting sqref="AM1002">
    <cfRule type="expression" dxfId="118" priority="181" stopIfTrue="1">
      <formula>OR(AND(AND($BA1002&lt;&gt;"Y",$BA1002&lt;&gt;"N",$BA1002&lt;&gt;"U"),$Z1002="Y"),AND($Z1002&lt;&gt;"Y", OR($AD1002="Y",$AI1002="Y",$AJ1002="Y",$AO1002="Y"),$BA1002&lt;&gt;"N"))</formula>
    </cfRule>
  </conditionalFormatting>
  <conditionalFormatting sqref="AM1003:AM2994">
    <cfRule type="expression" dxfId="117" priority="180" stopIfTrue="1">
      <formula>OR(AND(AND($BA1003&lt;&gt;"Y",$BA1003&lt;&gt;"N",$BA1003&lt;&gt;"U"),$Z1003="Y"),AND($Z1003&lt;&gt;"Y", OR($AD1003="Y",$AI1003="Y",$AJ1003="Y",$AO1003="Y"),$BA1003&lt;&gt;"N"))</formula>
    </cfRule>
  </conditionalFormatting>
  <conditionalFormatting sqref="AN1001">
    <cfRule type="expression" dxfId="116" priority="178" stopIfTrue="1">
      <formula>OR(AND(AND($BA1001&lt;&gt;"Y",$BA1001&lt;&gt;"N",$BA1001&lt;&gt;"U"),$Z1001="Y"),AND($Z1001&lt;&gt;"Y", OR($AD1001="Y",$AI1001="Y",$AJ1001="Y",$AO1001="Y"),$BA1001&lt;&gt;"N"))</formula>
    </cfRule>
  </conditionalFormatting>
  <conditionalFormatting sqref="AN1002">
    <cfRule type="expression" dxfId="115" priority="177" stopIfTrue="1">
      <formula>OR(AND(AND($BA1002&lt;&gt;"Y",$BA1002&lt;&gt;"N",$BA1002&lt;&gt;"U"),$Z1002="Y"),AND($Z1002&lt;&gt;"Y", OR($AD1002="Y",$AI1002="Y",$AJ1002="Y",$AO1002="Y"),$BA1002&lt;&gt;"N"))</formula>
    </cfRule>
  </conditionalFormatting>
  <conditionalFormatting sqref="AN1003:AN2994">
    <cfRule type="expression" dxfId="114" priority="176" stopIfTrue="1">
      <formula>OR(AND(AND($BA1003&lt;&gt;"Y",$BA1003&lt;&gt;"N",$BA1003&lt;&gt;"U"),$Z1003="Y"),AND($Z1003&lt;&gt;"Y", OR($AD1003="Y",$AI1003="Y",$AJ1003="Y",$AO1003="Y"),$BA1003&lt;&gt;"N"))</formula>
    </cfRule>
  </conditionalFormatting>
  <conditionalFormatting sqref="AO1001:AO2994">
    <cfRule type="expression" dxfId="113" priority="173" stopIfTrue="1">
      <formula>OR(AND(AND($BA1001&lt;&gt;"Y",$BA1001&lt;&gt;"N",$BA1001&lt;&gt;"U"),$Z1001="Y"),AND($Z1001&lt;&gt;"Y", OR($AD1001="Y",$AI1001="Y",$AJ1001="Y",$AO1001="Y"),$BA1001&lt;&gt;"N"))</formula>
    </cfRule>
  </conditionalFormatting>
  <conditionalFormatting sqref="AP1001">
    <cfRule type="expression" dxfId="112" priority="170" stopIfTrue="1">
      <formula>OR(AND(AND($BA1001&lt;&gt;"Y",$BA1001&lt;&gt;"N",$BA1001&lt;&gt;"U"),$Z1001="Y"),AND($Z1001&lt;&gt;"Y", OR($AD1001="Y",$AI1001="Y",$AJ1001="Y",$AO1001="Y"),$BA1001&lt;&gt;"N"))</formula>
    </cfRule>
  </conditionalFormatting>
  <conditionalFormatting sqref="AP1002">
    <cfRule type="expression" dxfId="111" priority="169" stopIfTrue="1">
      <formula>OR(AND(AND($BA1002&lt;&gt;"Y",$BA1002&lt;&gt;"N",$BA1002&lt;&gt;"U"),$Z1002="Y"),AND($Z1002&lt;&gt;"Y", OR($AD1002="Y",$AI1002="Y",$AJ1002="Y",$AO1002="Y"),$BA1002&lt;&gt;"N"))</formula>
    </cfRule>
  </conditionalFormatting>
  <conditionalFormatting sqref="AP1003">
    <cfRule type="expression" dxfId="110" priority="168" stopIfTrue="1">
      <formula>OR(AND(AND($BA1003&lt;&gt;"Y",$BA1003&lt;&gt;"N",$BA1003&lt;&gt;"U"),$Z1003="Y"),AND($Z1003&lt;&gt;"Y", OR($AD1003="Y",$AI1003="Y",$AJ1003="Y",$AO1003="Y"),$BA1003&lt;&gt;"N"))</formula>
    </cfRule>
  </conditionalFormatting>
  <conditionalFormatting sqref="AP1004">
    <cfRule type="expression" dxfId="109" priority="167" stopIfTrue="1">
      <formula>OR(AND(AND($BA1004&lt;&gt;"Y",$BA1004&lt;&gt;"N",$BA1004&lt;&gt;"U"),$Z1004="Y"),AND($Z1004&lt;&gt;"Y", OR($AD1004="Y",$AI1004="Y",$AJ1004="Y",$AO1004="Y"),$BA1004&lt;&gt;"N"))</formula>
    </cfRule>
  </conditionalFormatting>
  <conditionalFormatting sqref="AP1005:AP2994">
    <cfRule type="expression" dxfId="108" priority="166" stopIfTrue="1">
      <formula>OR(AND(AND($BA1005&lt;&gt;"Y",$BA1005&lt;&gt;"N",$BA1005&lt;&gt;"U"),$Z1005="Y"),AND($Z1005&lt;&gt;"Y", OR($AD1005="Y",$AI1005="Y",$AJ1005="Y",$AO1005="Y"),$BA1005&lt;&gt;"N"))</formula>
    </cfRule>
  </conditionalFormatting>
  <conditionalFormatting sqref="AQ1001">
    <cfRule type="expression" dxfId="107" priority="165" stopIfTrue="1">
      <formula>OR(AND(AND($BA1001&lt;&gt;"Y",$BA1001&lt;&gt;"N",$BA1001&lt;&gt;"U"),$Z1001="Y"),AND($Z1001&lt;&gt;"Y", OR($AD1001="Y",$AI1001="Y",$AJ1001="Y",$AO1001="Y"),$BA1001&lt;&gt;"N"))</formula>
    </cfRule>
  </conditionalFormatting>
  <conditionalFormatting sqref="AQ1002">
    <cfRule type="expression" dxfId="106" priority="164" stopIfTrue="1">
      <formula>OR(AND(AND($BA1002&lt;&gt;"Y",$BA1002&lt;&gt;"N",$BA1002&lt;&gt;"U"),$Z1002="Y"),AND($Z1002&lt;&gt;"Y", OR($AD1002="Y",$AI1002="Y",$AJ1002="Y",$AO1002="Y"),$BA1002&lt;&gt;"N"))</formula>
    </cfRule>
  </conditionalFormatting>
  <conditionalFormatting sqref="AQ1003">
    <cfRule type="expression" dxfId="105" priority="163" stopIfTrue="1">
      <formula>OR(AND(AND($BA1003&lt;&gt;"Y",$BA1003&lt;&gt;"N",$BA1003&lt;&gt;"U"),$Z1003="Y"),AND($Z1003&lt;&gt;"Y", OR($AD1003="Y",$AI1003="Y",$AJ1003="Y",$AO1003="Y"),$BA1003&lt;&gt;"N"))</formula>
    </cfRule>
  </conditionalFormatting>
  <conditionalFormatting sqref="AQ1004:AQ2994">
    <cfRule type="expression" dxfId="104" priority="162" stopIfTrue="1">
      <formula>OR(AND(AND($BA1004&lt;&gt;"Y",$BA1004&lt;&gt;"N",$BA1004&lt;&gt;"U"),$Z1004="Y"),AND($Z1004&lt;&gt;"Y", OR($AD1004="Y",$AI1004="Y",$AJ1004="Y",$AO1004="Y"),$BA1004&lt;&gt;"N"))</formula>
    </cfRule>
  </conditionalFormatting>
  <conditionalFormatting sqref="AR1001">
    <cfRule type="expression" dxfId="103" priority="161" stopIfTrue="1">
      <formula>OR(AND(AND($BA1001&lt;&gt;"Y",$BA1001&lt;&gt;"N",$BA1001&lt;&gt;"U"),$Z1001="Y"),AND($Z1001&lt;&gt;"Y", OR($AD1001="Y",$AI1001="Y",$AJ1001="Y",$AO1001="Y"),$BA1001&lt;&gt;"N"))</formula>
    </cfRule>
  </conditionalFormatting>
  <conditionalFormatting sqref="AR1002">
    <cfRule type="expression" dxfId="102" priority="160" stopIfTrue="1">
      <formula>OR(AND(AND($BA1002&lt;&gt;"Y",$BA1002&lt;&gt;"N",$BA1002&lt;&gt;"U"),$Z1002="Y"),AND($Z1002&lt;&gt;"Y", OR($AD1002="Y",$AI1002="Y",$AJ1002="Y",$AO1002="Y"),$BA1002&lt;&gt;"N"))</formula>
    </cfRule>
  </conditionalFormatting>
  <conditionalFormatting sqref="AR1003">
    <cfRule type="expression" dxfId="101" priority="159" stopIfTrue="1">
      <formula>OR(AND(AND($BA1003&lt;&gt;"Y",$BA1003&lt;&gt;"N",$BA1003&lt;&gt;"U"),$Z1003="Y"),AND($Z1003&lt;&gt;"Y", OR($AD1003="Y",$AI1003="Y",$AJ1003="Y",$AO1003="Y"),$BA1003&lt;&gt;"N"))</formula>
    </cfRule>
  </conditionalFormatting>
  <conditionalFormatting sqref="AR1004:AR2994">
    <cfRule type="expression" dxfId="100" priority="158" stopIfTrue="1">
      <formula>OR(AND(AND($BA1004&lt;&gt;"Y",$BA1004&lt;&gt;"N",$BA1004&lt;&gt;"U"),$Z1004="Y"),AND($Z1004&lt;&gt;"Y", OR($AD1004="Y",$AI1004="Y",$AJ1004="Y",$AO1004="Y"),$BA1004&lt;&gt;"N"))</formula>
    </cfRule>
  </conditionalFormatting>
  <conditionalFormatting sqref="AS1001">
    <cfRule type="expression" dxfId="99" priority="154" stopIfTrue="1">
      <formula>OR(AND(AND($BA1001&lt;&gt;"Y",$BA1001&lt;&gt;"N",$BA1001&lt;&gt;"U"),$Z1001="Y"),AND($Z1001&lt;&gt;"Y", OR($AD1001="Y",$AI1001="Y",$AJ1001="Y",$AO1001="Y"),$BA1001&lt;&gt;"N"))</formula>
    </cfRule>
  </conditionalFormatting>
  <conditionalFormatting sqref="AS1002">
    <cfRule type="expression" dxfId="98" priority="153" stopIfTrue="1">
      <formula>OR(AND(AND($BA1002&lt;&gt;"Y",$BA1002&lt;&gt;"N",$BA1002&lt;&gt;"U"),$Z1002="Y"),AND($Z1002&lt;&gt;"Y", OR($AD1002="Y",$AI1002="Y",$AJ1002="Y",$AO1002="Y"),$BA1002&lt;&gt;"N"))</formula>
    </cfRule>
  </conditionalFormatting>
  <conditionalFormatting sqref="AS1003">
    <cfRule type="expression" dxfId="97" priority="152" stopIfTrue="1">
      <formula>OR(AND(AND($BA1003&lt;&gt;"Y",$BA1003&lt;&gt;"N",$BA1003&lt;&gt;"U"),$Z1003="Y"),AND($Z1003&lt;&gt;"Y", OR($AD1003="Y",$AI1003="Y",$AJ1003="Y",$AO1003="Y"),$BA1003&lt;&gt;"N"))</formula>
    </cfRule>
  </conditionalFormatting>
  <conditionalFormatting sqref="AS1004">
    <cfRule type="expression" dxfId="96" priority="151" stopIfTrue="1">
      <formula>OR(AND(AND($BA1004&lt;&gt;"Y",$BA1004&lt;&gt;"N",$BA1004&lt;&gt;"U"),$Z1004="Y"),AND($Z1004&lt;&gt;"Y", OR($AD1004="Y",$AI1004="Y",$AJ1004="Y",$AO1004="Y"),$BA1004&lt;&gt;"N"))</formula>
    </cfRule>
  </conditionalFormatting>
  <conditionalFormatting sqref="AS1005:AS2994">
    <cfRule type="expression" dxfId="95" priority="150" stopIfTrue="1">
      <formula>OR(AND(AND($BA1005&lt;&gt;"Y",$BA1005&lt;&gt;"N",$BA1005&lt;&gt;"U"),$Z1005="Y"),AND($Z1005&lt;&gt;"Y", OR($AD1005="Y",$AI1005="Y",$AJ1005="Y",$AO1005="Y"),$BA1005&lt;&gt;"N"))</formula>
    </cfRule>
  </conditionalFormatting>
  <conditionalFormatting sqref="AT1001">
    <cfRule type="expression" dxfId="94" priority="148" stopIfTrue="1">
      <formula>OR(AND(AND($BA1001&lt;&gt;"Y",$BA1001&lt;&gt;"N",$BA1001&lt;&gt;"U"),$Z1001="Y"),AND($Z1001&lt;&gt;"Y", OR($AD1001="Y",$AI1001="Y",$AJ1001="Y",$AO1001="Y"),$BA1001&lt;&gt;"N"))</formula>
    </cfRule>
  </conditionalFormatting>
  <conditionalFormatting sqref="AT1002:AT2994">
    <cfRule type="expression" dxfId="93" priority="147" stopIfTrue="1">
      <formula>OR(AND(AND($BA1002&lt;&gt;"Y",$BA1002&lt;&gt;"N",$BA1002&lt;&gt;"U"),$Z1002="Y"),AND($Z1002&lt;&gt;"Y", OR($AD1002="Y",$AI1002="Y",$AJ1002="Y",$AO1002="Y"),$BA1002&lt;&gt;"N"))</formula>
    </cfRule>
  </conditionalFormatting>
  <conditionalFormatting sqref="AU1001">
    <cfRule type="expression" dxfId="92" priority="146" stopIfTrue="1">
      <formula>OR(AND(AND($BA1001&lt;&gt;"Y",$BA1001&lt;&gt;"N",$BA1001&lt;&gt;"U"),$Z1001="Y"),AND($Z1001&lt;&gt;"Y", OR($AD1001="Y",$AI1001="Y",$AJ1001="Y",$AO1001="Y"),$BA1001&lt;&gt;"N"))</formula>
    </cfRule>
  </conditionalFormatting>
  <conditionalFormatting sqref="AU1002">
    <cfRule type="expression" dxfId="91" priority="143" stopIfTrue="1">
      <formula>OR(AND(AND($BA1002&lt;&gt;"Y",$BA1002&lt;&gt;"N",$BA1002&lt;&gt;"U"),$Z1002="Y"),AND($Z1002&lt;&gt;"Y", OR($AD1002="Y",$AI1002="Y",$AJ1002="Y",$AO1002="Y"),$BA1002&lt;&gt;"N"))</formula>
    </cfRule>
  </conditionalFormatting>
  <conditionalFormatting sqref="AU1003:AU2994">
    <cfRule type="expression" dxfId="90" priority="142" stopIfTrue="1">
      <formula>OR(AND(AND($BA1003&lt;&gt;"Y",$BA1003&lt;&gt;"N",$BA1003&lt;&gt;"U"),$Z1003="Y"),AND($Z1003&lt;&gt;"Y", OR($AD1003="Y",$AI1003="Y",$AJ1003="Y",$AO1003="Y"),$BA1003&lt;&gt;"N"))</formula>
    </cfRule>
  </conditionalFormatting>
  <conditionalFormatting sqref="AV1001">
    <cfRule type="expression" dxfId="89" priority="140" stopIfTrue="1">
      <formula>OR(AND(AND($BA1001&lt;&gt;"Y",$BA1001&lt;&gt;"N",$BA1001&lt;&gt;"U"),$Z1001="Y"),AND($Z1001&lt;&gt;"Y", OR($AD1001="Y",$AI1001="Y",$AJ1001="Y",$AO1001="Y"),$BA1001&lt;&gt;"N"))</formula>
    </cfRule>
  </conditionalFormatting>
  <conditionalFormatting sqref="AV1002:AV2994">
    <cfRule type="expression" dxfId="88" priority="139" stopIfTrue="1">
      <formula>OR(AND(AND($BA1002&lt;&gt;"Y",$BA1002&lt;&gt;"N",$BA1002&lt;&gt;"U"),$Z1002="Y"),AND($Z1002&lt;&gt;"Y", OR($AD1002="Y",$AI1002="Y",$AJ1002="Y",$AO1002="Y"),$BA1002&lt;&gt;"N"))</formula>
    </cfRule>
  </conditionalFormatting>
  <conditionalFormatting sqref="AW1001">
    <cfRule type="expression" dxfId="87" priority="137" stopIfTrue="1">
      <formula>OR(AND(AND($BA1001&lt;&gt;"Y",$BA1001&lt;&gt;"N",$BA1001&lt;&gt;"U"),$Z1001="Y"),AND($Z1001&lt;&gt;"Y", OR($AD1001="Y",$AI1001="Y",$AJ1001="Y",$AO1001="Y"),$BA1001&lt;&gt;"N"))</formula>
    </cfRule>
  </conditionalFormatting>
  <conditionalFormatting sqref="AW1002">
    <cfRule type="expression" dxfId="86" priority="136" stopIfTrue="1">
      <formula>OR(AND(AND($BA1002&lt;&gt;"Y",$BA1002&lt;&gt;"N",$BA1002&lt;&gt;"U"),$Z1002="Y"),AND($Z1002&lt;&gt;"Y", OR($AD1002="Y",$AI1002="Y",$AJ1002="Y",$AO1002="Y"),$BA1002&lt;&gt;"N"))</formula>
    </cfRule>
  </conditionalFormatting>
  <conditionalFormatting sqref="AW1003">
    <cfRule type="expression" dxfId="85" priority="135" stopIfTrue="1">
      <formula>OR(AND(AND($BA1003&lt;&gt;"Y",$BA1003&lt;&gt;"N",$BA1003&lt;&gt;"U"),$Z1003="Y"),AND($Z1003&lt;&gt;"Y", OR($AD1003="Y",$AI1003="Y",$AJ1003="Y",$AO1003="Y"),$BA1003&lt;&gt;"N"))</formula>
    </cfRule>
  </conditionalFormatting>
  <conditionalFormatting sqref="AW1004:AW2994">
    <cfRule type="expression" dxfId="84" priority="134" stopIfTrue="1">
      <formula>OR(AND(AND($BA1004&lt;&gt;"Y",$BA1004&lt;&gt;"N",$BA1004&lt;&gt;"U"),$Z1004="Y"),AND($Z1004&lt;&gt;"Y", OR($AD1004="Y",$AI1004="Y",$AJ1004="Y",$AO1004="Y"),$BA1004&lt;&gt;"N"))</formula>
    </cfRule>
  </conditionalFormatting>
  <conditionalFormatting sqref="AX1001">
    <cfRule type="expression" dxfId="83" priority="132" stopIfTrue="1">
      <formula>OR(AND(AND($BA1001&lt;&gt;"Y",$BA1001&lt;&gt;"N",$BA1001&lt;&gt;"U"),$Z1001="Y"),AND($Z1001&lt;&gt;"Y", OR($AD1001="Y",$AI1001="Y",$AJ1001="Y",$AO1001="Y"),$BA1001&lt;&gt;"N"))</formula>
    </cfRule>
  </conditionalFormatting>
  <conditionalFormatting sqref="AX1002">
    <cfRule type="expression" dxfId="82" priority="131" stopIfTrue="1">
      <formula>OR(AND(AND($BA1002&lt;&gt;"Y",$BA1002&lt;&gt;"N",$BA1002&lt;&gt;"U"),$Z1002="Y"),AND($Z1002&lt;&gt;"Y", OR($AD1002="Y",$AI1002="Y",$AJ1002="Y",$AO1002="Y"),$BA1002&lt;&gt;"N"))</formula>
    </cfRule>
  </conditionalFormatting>
  <conditionalFormatting sqref="AX1003">
    <cfRule type="expression" dxfId="81" priority="130" stopIfTrue="1">
      <formula>OR(AND(AND($BA1003&lt;&gt;"Y",$BA1003&lt;&gt;"N",$BA1003&lt;&gt;"U"),$Z1003="Y"),AND($Z1003&lt;&gt;"Y", OR($AD1003="Y",$AI1003="Y",$AJ1003="Y",$AO1003="Y"),$BA1003&lt;&gt;"N"))</formula>
    </cfRule>
  </conditionalFormatting>
  <conditionalFormatting sqref="AX1004:AX2994">
    <cfRule type="expression" dxfId="80" priority="129" stopIfTrue="1">
      <formula>OR(AND(AND($BA1004&lt;&gt;"Y",$BA1004&lt;&gt;"N",$BA1004&lt;&gt;"U"),$Z1004="Y"),AND($Z1004&lt;&gt;"Y", OR($AD1004="Y",$AI1004="Y",$AJ1004="Y",$AO1004="Y"),$BA1004&lt;&gt;"N"))</formula>
    </cfRule>
  </conditionalFormatting>
  <conditionalFormatting sqref="AY1001">
    <cfRule type="expression" dxfId="79" priority="124" stopIfTrue="1">
      <formula>OR(AND(AND($BA1001&lt;&gt;"Y",$BA1001&lt;&gt;"N",$BA1001&lt;&gt;"U"),$Z1001="Y"),AND($Z1001&lt;&gt;"Y", OR($AD1001="Y",$AI1001="Y",$AJ1001="Y",$AO1001="Y"),$BA1001&lt;&gt;"N"))</formula>
    </cfRule>
  </conditionalFormatting>
  <conditionalFormatting sqref="AY1002">
    <cfRule type="expression" dxfId="78" priority="123" stopIfTrue="1">
      <formula>OR(AND(AND($BA1002&lt;&gt;"Y",$BA1002&lt;&gt;"N",$BA1002&lt;&gt;"U"),$Z1002="Y"),AND($Z1002&lt;&gt;"Y", OR($AD1002="Y",$AI1002="Y",$AJ1002="Y",$AO1002="Y"),$BA1002&lt;&gt;"N"))</formula>
    </cfRule>
  </conditionalFormatting>
  <conditionalFormatting sqref="AY1003">
    <cfRule type="expression" dxfId="77" priority="122" stopIfTrue="1">
      <formula>OR(AND(AND($BA1003&lt;&gt;"Y",$BA1003&lt;&gt;"N",$BA1003&lt;&gt;"U"),$Z1003="Y"),AND($Z1003&lt;&gt;"Y", OR($AD1003="Y",$AI1003="Y",$AJ1003="Y",$AO1003="Y"),$BA1003&lt;&gt;"N"))</formula>
    </cfRule>
  </conditionalFormatting>
  <conditionalFormatting sqref="AY1004:AY2994">
    <cfRule type="expression" dxfId="76" priority="121" stopIfTrue="1">
      <formula>OR(AND(AND($BA1004&lt;&gt;"Y",$BA1004&lt;&gt;"N",$BA1004&lt;&gt;"U"),$Z1004="Y"),AND($Z1004&lt;&gt;"Y", OR($AD1004="Y",$AI1004="Y",$AJ1004="Y",$AO1004="Y"),$BA1004&lt;&gt;"N"))</formula>
    </cfRule>
  </conditionalFormatting>
  <conditionalFormatting sqref="AZ1001">
    <cfRule type="expression" dxfId="75" priority="120" stopIfTrue="1">
      <formula>OR(AND(AND($BA1001&lt;&gt;"Y",$BA1001&lt;&gt;"N",$BA1001&lt;&gt;"U"),$Z1001="Y"),AND($Z1001&lt;&gt;"Y", OR($AD1001="Y",$AI1001="Y",$AJ1001="Y",$AO1001="Y"),$BA1001&lt;&gt;"N"))</formula>
    </cfRule>
  </conditionalFormatting>
  <conditionalFormatting sqref="AZ1002">
    <cfRule type="expression" dxfId="74" priority="119" stopIfTrue="1">
      <formula>OR(AND(AND($BA1002&lt;&gt;"Y",$BA1002&lt;&gt;"N",$BA1002&lt;&gt;"U"),$Z1002="Y"),AND($Z1002&lt;&gt;"Y", OR($AD1002="Y",$AI1002="Y",$AJ1002="Y",$AO1002="Y"),$BA1002&lt;&gt;"N"))</formula>
    </cfRule>
  </conditionalFormatting>
  <conditionalFormatting sqref="AZ1003">
    <cfRule type="expression" dxfId="73" priority="118" stopIfTrue="1">
      <formula>OR(AND(AND($BA1003&lt;&gt;"Y",$BA1003&lt;&gt;"N",$BA1003&lt;&gt;"U"),$Z1003="Y"),AND($Z1003&lt;&gt;"Y", OR($AD1003="Y",$AI1003="Y",$AJ1003="Y",$AO1003="Y"),$BA1003&lt;&gt;"N"))</formula>
    </cfRule>
  </conditionalFormatting>
  <conditionalFormatting sqref="AZ1004:AZ2994">
    <cfRule type="expression" dxfId="72" priority="117" stopIfTrue="1">
      <formula>OR(AND(AND($BA1004&lt;&gt;"Y",$BA1004&lt;&gt;"N",$BA1004&lt;&gt;"U"),$Z1004="Y"),AND($Z1004&lt;&gt;"Y", OR($AD1004="Y",$AI1004="Y",$AJ1004="Y",$AO1004="Y"),$BA1004&lt;&gt;"N"))</formula>
    </cfRule>
  </conditionalFormatting>
  <conditionalFormatting sqref="BA1001">
    <cfRule type="expression" dxfId="71" priority="116" stopIfTrue="1">
      <formula>OR(AND(AND($BA1001&lt;&gt;"Y",$BA1001&lt;&gt;"N",$BA1001&lt;&gt;"U"),$Z1001="Y"),AND($Z1001&lt;&gt;"Y", OR($AD1001="Y",$AI1001="Y",$AJ1001="Y",$AO1001="Y"),$BA1001&lt;&gt;"N"))</formula>
    </cfRule>
  </conditionalFormatting>
  <conditionalFormatting sqref="BA1002">
    <cfRule type="expression" dxfId="70" priority="115" stopIfTrue="1">
      <formula>OR(AND(AND($BA1002&lt;&gt;"Y",$BA1002&lt;&gt;"N",$BA1002&lt;&gt;"U"),$Z1002="Y"),AND($Z1002&lt;&gt;"Y", OR($AD1002="Y",$AI1002="Y",$AJ1002="Y",$AO1002="Y"),$BA1002&lt;&gt;"N"))</formula>
    </cfRule>
  </conditionalFormatting>
  <conditionalFormatting sqref="BA1003">
    <cfRule type="expression" dxfId="69" priority="114" stopIfTrue="1">
      <formula>OR(AND(AND($BA1003&lt;&gt;"Y",$BA1003&lt;&gt;"N",$BA1003&lt;&gt;"U"),$Z1003="Y"),AND($Z1003&lt;&gt;"Y", OR($AD1003="Y",$AI1003="Y",$AJ1003="Y",$AO1003="Y"),$BA1003&lt;&gt;"N"))</formula>
    </cfRule>
  </conditionalFormatting>
  <conditionalFormatting sqref="BA1004:BA2994">
    <cfRule type="expression" dxfId="68" priority="113" stopIfTrue="1">
      <formula>OR(AND(AND($BA1004&lt;&gt;"Y",$BA1004&lt;&gt;"N",$BA1004&lt;&gt;"U"),$Z1004="Y"),AND($Z1004&lt;&gt;"Y", OR($AD1004="Y",$AI1004="Y",$AJ1004="Y",$AO1004="Y"),$BA1004&lt;&gt;"N"))</formula>
    </cfRule>
  </conditionalFormatting>
  <conditionalFormatting sqref="BB1001">
    <cfRule type="expression" dxfId="67" priority="112" stopIfTrue="1">
      <formula>OR(AND(AND($BA1001&lt;&gt;"Y",$BA1001&lt;&gt;"N",$BA1001&lt;&gt;"U"),$Z1001="Y"),AND($Z1001&lt;&gt;"Y", OR($AD1001="Y",$AI1001="Y",$AJ1001="Y",$AO1001="Y"),$BA1001&lt;&gt;"N"))</formula>
    </cfRule>
  </conditionalFormatting>
  <conditionalFormatting sqref="BB1002">
    <cfRule type="expression" dxfId="66" priority="111" stopIfTrue="1">
      <formula>OR(AND(AND($BA1002&lt;&gt;"Y",$BA1002&lt;&gt;"N",$BA1002&lt;&gt;"U"),$Z1002="Y"),AND($Z1002&lt;&gt;"Y", OR($AD1002="Y",$AI1002="Y",$AJ1002="Y",$AO1002="Y"),$BA1002&lt;&gt;"N"))</formula>
    </cfRule>
  </conditionalFormatting>
  <conditionalFormatting sqref="BB1003">
    <cfRule type="expression" dxfId="65" priority="110" stopIfTrue="1">
      <formula>OR(AND(AND($BA1003&lt;&gt;"Y",$BA1003&lt;&gt;"N",$BA1003&lt;&gt;"U"),$Z1003="Y"),AND($Z1003&lt;&gt;"Y", OR($AD1003="Y",$AI1003="Y",$AJ1003="Y",$AO1003="Y"),$BA1003&lt;&gt;"N"))</formula>
    </cfRule>
  </conditionalFormatting>
  <conditionalFormatting sqref="BB1004:BB2994">
    <cfRule type="expression" dxfId="64" priority="109" stopIfTrue="1">
      <formula>OR(AND(AND($BA1004&lt;&gt;"Y",$BA1004&lt;&gt;"N",$BA1004&lt;&gt;"U"),$Z1004="Y"),AND($Z1004&lt;&gt;"Y", OR($AD1004="Y",$AI1004="Y",$AJ1004="Y",$AO1004="Y"),$BA1004&lt;&gt;"N"))</formula>
    </cfRule>
  </conditionalFormatting>
  <conditionalFormatting sqref="BC1001">
    <cfRule type="expression" dxfId="63" priority="107" stopIfTrue="1">
      <formula>OR(AND(AND($BA1001&lt;&gt;"Y",$BA1001&lt;&gt;"N",$BA1001&lt;&gt;"U"),$Z1001="Y"),AND($Z1001&lt;&gt;"Y", OR($AD1001="Y",$AI1001="Y",$AJ1001="Y",$AO1001="Y"),$BA1001&lt;&gt;"N"))</formula>
    </cfRule>
  </conditionalFormatting>
  <conditionalFormatting sqref="BC1002">
    <cfRule type="expression" dxfId="62" priority="106" stopIfTrue="1">
      <formula>OR(AND(AND($BA1002&lt;&gt;"Y",$BA1002&lt;&gt;"N",$BA1002&lt;&gt;"U"),$Z1002="Y"),AND($Z1002&lt;&gt;"Y", OR($AD1002="Y",$AI1002="Y",$AJ1002="Y",$AO1002="Y"),$BA1002&lt;&gt;"N"))</formula>
    </cfRule>
  </conditionalFormatting>
  <conditionalFormatting sqref="BC1003:BC2994">
    <cfRule type="expression" dxfId="61" priority="105" stopIfTrue="1">
      <formula>OR(AND(AND($BA1003&lt;&gt;"Y",$BA1003&lt;&gt;"N",$BA1003&lt;&gt;"U"),$Z1003="Y"),AND($Z1003&lt;&gt;"Y", OR($AD1003="Y",$AI1003="Y",$AJ1003="Y",$AO1003="Y"),$BA1003&lt;&gt;"N"))</formula>
    </cfRule>
  </conditionalFormatting>
  <conditionalFormatting sqref="BD1001:BE1001">
    <cfRule type="expression" dxfId="60" priority="104" stopIfTrue="1">
      <formula>OR(AND(AND($BA1001&lt;&gt;"Y",$BA1001&lt;&gt;"N",$BA1001&lt;&gt;"U"),$Z1001="Y"),AND($Z1001&lt;&gt;"Y", OR($AD1001="Y",$AI1001="Y",$AJ1001="Y",$AO1001="Y"),$BA1001&lt;&gt;"N"))</formula>
    </cfRule>
  </conditionalFormatting>
  <conditionalFormatting sqref="BD1002:BE1002">
    <cfRule type="expression" dxfId="59" priority="103" stopIfTrue="1">
      <formula>OR(AND(AND($BA1002&lt;&gt;"Y",$BA1002&lt;&gt;"N",$BA1002&lt;&gt;"U"),$Z1002="Y"),AND($Z1002&lt;&gt;"Y", OR($AD1002="Y",$AI1002="Y",$AJ1002="Y",$AO1002="Y"),$BA1002&lt;&gt;"N"))</formula>
    </cfRule>
  </conditionalFormatting>
  <conditionalFormatting sqref="BD1003:BE2994">
    <cfRule type="expression" dxfId="58" priority="102" stopIfTrue="1">
      <formula>OR(AND(AND($BA1003&lt;&gt;"Y",$BA1003&lt;&gt;"N",$BA1003&lt;&gt;"U"),$Z1003="Y"),AND($Z1003&lt;&gt;"Y", OR($AD1003="Y",$AI1003="Y",$AJ1003="Y",$AO1003="Y"),$BA1003&lt;&gt;"N"))</formula>
    </cfRule>
  </conditionalFormatting>
  <conditionalFormatting sqref="BF1001">
    <cfRule type="expression" dxfId="57" priority="100" stopIfTrue="1">
      <formula>OR(AND(AND($BA1001&lt;&gt;"Y",$BA1001&lt;&gt;"N",$BA1001&lt;&gt;"U"),$Z1001="Y"),AND($Z1001&lt;&gt;"Y", OR($AD1001="Y",$AI1001="Y",$AJ1001="Y",$AO1001="Y"),$BA1001&lt;&gt;"N"))</formula>
    </cfRule>
  </conditionalFormatting>
  <conditionalFormatting sqref="BF1002">
    <cfRule type="expression" dxfId="56" priority="99" stopIfTrue="1">
      <formula>OR(AND(AND($BA1002&lt;&gt;"Y",$BA1002&lt;&gt;"N",$BA1002&lt;&gt;"U"),$Z1002="Y"),AND($Z1002&lt;&gt;"Y", OR($AD1002="Y",$AI1002="Y",$AJ1002="Y",$AO1002="Y"),$BA1002&lt;&gt;"N"))</formula>
    </cfRule>
  </conditionalFormatting>
  <conditionalFormatting sqref="BF1003">
    <cfRule type="expression" dxfId="55" priority="98" stopIfTrue="1">
      <formula>OR(AND(AND($BA1003&lt;&gt;"Y",$BA1003&lt;&gt;"N",$BA1003&lt;&gt;"U"),$Z1003="Y"),AND($Z1003&lt;&gt;"Y", OR($AD1003="Y",$AI1003="Y",$AJ1003="Y",$AO1003="Y"),$BA1003&lt;&gt;"N"))</formula>
    </cfRule>
  </conditionalFormatting>
  <conditionalFormatting sqref="BF1004">
    <cfRule type="expression" dxfId="54" priority="97" stopIfTrue="1">
      <formula>OR(AND(AND($BA1004&lt;&gt;"Y",$BA1004&lt;&gt;"N",$BA1004&lt;&gt;"U"),$Z1004="Y"),AND($Z1004&lt;&gt;"Y", OR($AD1004="Y",$AI1004="Y",$AJ1004="Y",$AO1004="Y"),$BA1004&lt;&gt;"N"))</formula>
    </cfRule>
  </conditionalFormatting>
  <conditionalFormatting sqref="BF1005:BF2994">
    <cfRule type="expression" dxfId="53" priority="96" stopIfTrue="1">
      <formula>OR(AND(AND($BA1005&lt;&gt;"Y",$BA1005&lt;&gt;"N",$BA1005&lt;&gt;"U"),$Z1005="Y"),AND($Z1005&lt;&gt;"Y", OR($AD1005="Y",$AI1005="Y",$AJ1005="Y",$AO1005="Y"),$BA1005&lt;&gt;"N"))</formula>
    </cfRule>
  </conditionalFormatting>
  <conditionalFormatting sqref="BG1001">
    <cfRule type="expression" dxfId="52" priority="92" stopIfTrue="1">
      <formula>OR(AND(AND($BA1001&lt;&gt;"Y",$BA1001&lt;&gt;"N",$BA1001&lt;&gt;"U"),$Z1001="Y"),AND($Z1001&lt;&gt;"Y", OR($AD1001="Y",$AI1001="Y",$AJ1001="Y",$AO1001="Y"),$BA1001&lt;&gt;"N"))</formula>
    </cfRule>
  </conditionalFormatting>
  <conditionalFormatting sqref="BG1002">
    <cfRule type="expression" dxfId="51" priority="91" stopIfTrue="1">
      <formula>OR(AND(AND($BA1002&lt;&gt;"Y",$BA1002&lt;&gt;"N",$BA1002&lt;&gt;"U"),$Z1002="Y"),AND($Z1002&lt;&gt;"Y", OR($AD1002="Y",$AI1002="Y",$AJ1002="Y",$AO1002="Y"),$BA1002&lt;&gt;"N"))</formula>
    </cfRule>
  </conditionalFormatting>
  <conditionalFormatting sqref="BG1003:BG2994">
    <cfRule type="expression" dxfId="50" priority="90" stopIfTrue="1">
      <formula>OR(AND(AND($BA1003&lt;&gt;"Y",$BA1003&lt;&gt;"N",$BA1003&lt;&gt;"U"),$Z1003="Y"),AND($Z1003&lt;&gt;"Y", OR($AD1003="Y",$AI1003="Y",$AJ1003="Y",$AO1003="Y"),$BA1003&lt;&gt;"N"))</formula>
    </cfRule>
  </conditionalFormatting>
  <conditionalFormatting sqref="BH1001">
    <cfRule type="expression" dxfId="49" priority="88" stopIfTrue="1">
      <formula>OR(AND(AND($BA1001&lt;&gt;"Y",$BA1001&lt;&gt;"N",$BA1001&lt;&gt;"U"),$Z1001="Y"),AND($Z1001&lt;&gt;"Y", OR($AD1001="Y",$AI1001="Y",$AJ1001="Y",$AO1001="Y"),$BA1001&lt;&gt;"N"))</formula>
    </cfRule>
  </conditionalFormatting>
  <conditionalFormatting sqref="BH1002:BH2994">
    <cfRule type="expression" dxfId="48" priority="87" stopIfTrue="1">
      <formula>OR(AND(AND($BA1002&lt;&gt;"Y",$BA1002&lt;&gt;"N",$BA1002&lt;&gt;"U"),$Z1002="Y"),AND($Z1002&lt;&gt;"Y", OR($AD1002="Y",$AI1002="Y",$AJ1002="Y",$AO1002="Y"),$BA1002&lt;&gt;"N"))</formula>
    </cfRule>
  </conditionalFormatting>
  <conditionalFormatting sqref="BI1001">
    <cfRule type="expression" dxfId="47" priority="85" stopIfTrue="1">
      <formula>OR(AND(AND($BA1001&lt;&gt;"Y",$BA1001&lt;&gt;"N",$BA1001&lt;&gt;"U"),$Z1001="Y"),AND($Z1001&lt;&gt;"Y", OR($AD1001="Y",$AI1001="Y",$AJ1001="Y",$AO1001="Y"),$BA1001&lt;&gt;"N"))</formula>
    </cfRule>
  </conditionalFormatting>
  <conditionalFormatting sqref="BI1002">
    <cfRule type="expression" dxfId="46" priority="84" stopIfTrue="1">
      <formula>OR(AND(AND($BA1002&lt;&gt;"Y",$BA1002&lt;&gt;"N",$BA1002&lt;&gt;"U"),$Z1002="Y"),AND($Z1002&lt;&gt;"Y", OR($AD1002="Y",$AI1002="Y",$AJ1002="Y",$AO1002="Y"),$BA1002&lt;&gt;"N"))</formula>
    </cfRule>
  </conditionalFormatting>
  <conditionalFormatting sqref="BI1003:BI2994">
    <cfRule type="expression" dxfId="45" priority="83" stopIfTrue="1">
      <formula>OR(AND(AND($BA1003&lt;&gt;"Y",$BA1003&lt;&gt;"N",$BA1003&lt;&gt;"U"),$Z1003="Y"),AND($Z1003&lt;&gt;"Y", OR($AD1003="Y",$AI1003="Y",$AJ1003="Y",$AO1003="Y"),$BA1003&lt;&gt;"N"))</formula>
    </cfRule>
  </conditionalFormatting>
  <conditionalFormatting sqref="BJ1001">
    <cfRule type="expression" dxfId="44" priority="82" stopIfTrue="1">
      <formula>OR(AND(AND($BA1001&lt;&gt;"Y",$BA1001&lt;&gt;"N",$BA1001&lt;&gt;"U"),$Z1001="Y"),AND($Z1001&lt;&gt;"Y", OR($AD1001="Y",$AI1001="Y",$AJ1001="Y",$AO1001="Y"),$BA1001&lt;&gt;"N"))</formula>
    </cfRule>
  </conditionalFormatting>
  <conditionalFormatting sqref="BJ1002">
    <cfRule type="expression" dxfId="43" priority="81" stopIfTrue="1">
      <formula>OR(AND(AND($BA1002&lt;&gt;"Y",$BA1002&lt;&gt;"N",$BA1002&lt;&gt;"U"),$Z1002="Y"),AND($Z1002&lt;&gt;"Y", OR($AD1002="Y",$AI1002="Y",$AJ1002="Y",$AO1002="Y"),$BA1002&lt;&gt;"N"))</formula>
    </cfRule>
  </conditionalFormatting>
  <conditionalFormatting sqref="BJ1003">
    <cfRule type="expression" dxfId="42" priority="80" stopIfTrue="1">
      <formula>OR(AND(AND($BA1003&lt;&gt;"Y",$BA1003&lt;&gt;"N",$BA1003&lt;&gt;"U"),$Z1003="Y"),AND($Z1003&lt;&gt;"Y", OR($AD1003="Y",$AI1003="Y",$AJ1003="Y",$AO1003="Y"),$BA1003&lt;&gt;"N"))</formula>
    </cfRule>
  </conditionalFormatting>
  <conditionalFormatting sqref="BJ1004:BJ2994">
    <cfRule type="expression" dxfId="41" priority="79" stopIfTrue="1">
      <formula>OR(AND(AND($BA1004&lt;&gt;"Y",$BA1004&lt;&gt;"N",$BA1004&lt;&gt;"U"),$Z1004="Y"),AND($Z1004&lt;&gt;"Y", OR($AD1004="Y",$AI1004="Y",$AJ1004="Y",$AO1004="Y"),$BA1004&lt;&gt;"N"))</formula>
    </cfRule>
  </conditionalFormatting>
  <conditionalFormatting sqref="BK1001">
    <cfRule type="expression" dxfId="40" priority="77" stopIfTrue="1">
      <formula>OR(AND(AND($BA1001&lt;&gt;"Y",$BA1001&lt;&gt;"N",$BA1001&lt;&gt;"U"),$Z1001="Y"),AND($Z1001&lt;&gt;"Y", OR($AD1001="Y",$AI1001="Y",$AJ1001="Y",$AO1001="Y"),$BA1001&lt;&gt;"N"))</formula>
    </cfRule>
  </conditionalFormatting>
  <conditionalFormatting sqref="BK1002">
    <cfRule type="expression" dxfId="39" priority="76" stopIfTrue="1">
      <formula>OR(AND(AND($BA1002&lt;&gt;"Y",$BA1002&lt;&gt;"N",$BA1002&lt;&gt;"U"),$Z1002="Y"),AND($Z1002&lt;&gt;"Y", OR($AD1002="Y",$AI1002="Y",$AJ1002="Y",$AO1002="Y"),$BA1002&lt;&gt;"N"))</formula>
    </cfRule>
  </conditionalFormatting>
  <conditionalFormatting sqref="BK1003:BK2994">
    <cfRule type="expression" dxfId="38" priority="75" stopIfTrue="1">
      <formula>OR(AND(AND($BA1003&lt;&gt;"Y",$BA1003&lt;&gt;"N",$BA1003&lt;&gt;"U"),$Z1003="Y"),AND($Z1003&lt;&gt;"Y", OR($AD1003="Y",$AI1003="Y",$AJ1003="Y",$AO1003="Y"),$BA1003&lt;&gt;"N"))</formula>
    </cfRule>
  </conditionalFormatting>
  <conditionalFormatting sqref="BL1001">
    <cfRule type="expression" dxfId="37" priority="73" stopIfTrue="1">
      <formula>OR(AND(AND($BA1001&lt;&gt;"Y",$BA1001&lt;&gt;"N",$BA1001&lt;&gt;"U"),$Z1001="Y"),AND($Z1001&lt;&gt;"Y", OR($AD1001="Y",$AI1001="Y",$AJ1001="Y",$AO1001="Y"),$BA1001&lt;&gt;"N"))</formula>
    </cfRule>
  </conditionalFormatting>
  <conditionalFormatting sqref="BL1002:BL2994">
    <cfRule type="expression" dxfId="36" priority="67" stopIfTrue="1">
      <formula>OR(AND(AND($BA1002&lt;&gt;"Y",$BA1002&lt;&gt;"N",$BA1002&lt;&gt;"U"),$Z1002="Y"),AND($Z1002&lt;&gt;"Y", OR($AD1002="Y",$AI1002="Y",$AJ1002="Y",$AO1002="Y"),$BA1002&lt;&gt;"N"))</formula>
    </cfRule>
  </conditionalFormatting>
  <conditionalFormatting sqref="BM1001">
    <cfRule type="expression" dxfId="35" priority="62" stopIfTrue="1">
      <formula>OR(AND(AND($BA1001&lt;&gt;"Y",$BA1001&lt;&gt;"N",$BA1001&lt;&gt;"U"),$Z1001="Y"),AND($Z1001&lt;&gt;"Y", OR($AD1001="Y",$AI1001="Y",$AJ1001="Y",$AO1001="Y"),$BA1001&lt;&gt;"N"))</formula>
    </cfRule>
  </conditionalFormatting>
  <conditionalFormatting sqref="BM1002">
    <cfRule type="expression" dxfId="34" priority="61" stopIfTrue="1">
      <formula>OR(AND(AND($BA1002&lt;&gt;"Y",$BA1002&lt;&gt;"N",$BA1002&lt;&gt;"U"),$Z1002="Y"),AND($Z1002&lt;&gt;"Y", OR($AD1002="Y",$AI1002="Y",$AJ1002="Y",$AO1002="Y"),$BA1002&lt;&gt;"N"))</formula>
    </cfRule>
  </conditionalFormatting>
  <conditionalFormatting sqref="BM1003:BM2994">
    <cfRule type="expression" dxfId="33" priority="60" stopIfTrue="1">
      <formula>OR(AND(AND($BA1003&lt;&gt;"Y",$BA1003&lt;&gt;"N",$BA1003&lt;&gt;"U"),$Z1003="Y"),AND($Z1003&lt;&gt;"Y", OR($AD1003="Y",$AI1003="Y",$AJ1003="Y",$AO1003="Y"),$BA1003&lt;&gt;"N"))</formula>
    </cfRule>
  </conditionalFormatting>
  <conditionalFormatting sqref="BN1001">
    <cfRule type="expression" dxfId="32" priority="57" stopIfTrue="1">
      <formula>OR(AND(AND($BA1001&lt;&gt;"Y",$BA1001&lt;&gt;"N",$BA1001&lt;&gt;"U"),$Z1001="Y"),AND($Z1001&lt;&gt;"Y", OR($AD1001="Y",$AI1001="Y",$AJ1001="Y",$AO1001="Y"),$BA1001&lt;&gt;"N"))</formula>
    </cfRule>
  </conditionalFormatting>
  <conditionalFormatting sqref="BN1002">
    <cfRule type="expression" dxfId="31" priority="51" stopIfTrue="1">
      <formula>OR(AND(AND($BA1002&lt;&gt;"Y",$BA1002&lt;&gt;"N",$BA1002&lt;&gt;"U"),$Z1002="Y"),AND($Z1002&lt;&gt;"Y", OR($AD1002="Y",$AI1002="Y",$AJ1002="Y",$AO1002="Y"),$BA1002&lt;&gt;"N"))</formula>
    </cfRule>
  </conditionalFormatting>
  <conditionalFormatting sqref="BN1003">
    <cfRule type="expression" dxfId="30" priority="50" stopIfTrue="1">
      <formula>OR(AND(AND($BA1003&lt;&gt;"Y",$BA1003&lt;&gt;"N",$BA1003&lt;&gt;"U"),$Z1003="Y"),AND($Z1003&lt;&gt;"Y", OR($AD1003="Y",$AI1003="Y",$AJ1003="Y",$AO1003="Y"),$BA1003&lt;&gt;"N"))</formula>
    </cfRule>
  </conditionalFormatting>
  <conditionalFormatting sqref="BN1004">
    <cfRule type="expression" dxfId="29" priority="49" stopIfTrue="1">
      <formula>OR(AND(AND($BA1004&lt;&gt;"Y",$BA1004&lt;&gt;"N",$BA1004&lt;&gt;"U"),$Z1004="Y"),AND($Z1004&lt;&gt;"Y", OR($AD1004="Y",$AI1004="Y",$AJ1004="Y",$AO1004="Y"),$BA1004&lt;&gt;"N"))</formula>
    </cfRule>
  </conditionalFormatting>
  <conditionalFormatting sqref="BN1005">
    <cfRule type="expression" dxfId="28" priority="48" stopIfTrue="1">
      <formula>OR(AND(AND($BA1005&lt;&gt;"Y",$BA1005&lt;&gt;"N",$BA1005&lt;&gt;"U"),$Z1005="Y"),AND($Z1005&lt;&gt;"Y", OR($AD1005="Y",$AI1005="Y",$AJ1005="Y",$AO1005="Y"),$BA1005&lt;&gt;"N"))</formula>
    </cfRule>
  </conditionalFormatting>
  <conditionalFormatting sqref="BN1006:BN2994">
    <cfRule type="expression" dxfId="27" priority="47" stopIfTrue="1">
      <formula>OR(AND(AND($BA1006&lt;&gt;"Y",$BA1006&lt;&gt;"N",$BA1006&lt;&gt;"U"),$Z1006="Y"),AND($Z1006&lt;&gt;"Y", OR($AD1006="Y",$AI1006="Y",$AJ1006="Y",$AO1006="Y"),$BA1006&lt;&gt;"N"))</formula>
    </cfRule>
  </conditionalFormatting>
  <conditionalFormatting sqref="BO1001">
    <cfRule type="expression" dxfId="26" priority="45" stopIfTrue="1">
      <formula>OR(AND(AND($BA1001&lt;&gt;"Y",$BA1001&lt;&gt;"N",$BA1001&lt;&gt;"U"),$Z1001="Y"),AND($Z1001&lt;&gt;"Y", OR($AD1001="Y",$AI1001="Y",$AJ1001="Y",$AO1001="Y"),$BA1001&lt;&gt;"N"))</formula>
    </cfRule>
  </conditionalFormatting>
  <conditionalFormatting sqref="BO1002:BO2994">
    <cfRule type="expression" dxfId="25" priority="44" stopIfTrue="1">
      <formula>OR(AND(AND($BA1002&lt;&gt;"Y",$BA1002&lt;&gt;"N",$BA1002&lt;&gt;"U"),$Z1002="Y"),AND($Z1002&lt;&gt;"Y", OR($AD1002="Y",$AI1002="Y",$AJ1002="Y",$AO1002="Y"),$BA1002&lt;&gt;"N"))</formula>
    </cfRule>
  </conditionalFormatting>
  <conditionalFormatting sqref="BP1001">
    <cfRule type="expression" dxfId="24" priority="41" stopIfTrue="1">
      <formula>OR(AND(AND($BA1001&lt;&gt;"Y",$BA1001&lt;&gt;"N",$BA1001&lt;&gt;"U"),$Z1001="Y"),AND($Z1001&lt;&gt;"Y", OR($AD1001="Y",$AI1001="Y",$AJ1001="Y",$AO1001="Y"),$BA1001&lt;&gt;"N"))</formula>
    </cfRule>
  </conditionalFormatting>
  <conditionalFormatting sqref="BP1002">
    <cfRule type="expression" dxfId="23" priority="40" stopIfTrue="1">
      <formula>OR(AND(AND($BA1002&lt;&gt;"Y",$BA1002&lt;&gt;"N",$BA1002&lt;&gt;"U"),$Z1002="Y"),AND($Z1002&lt;&gt;"Y", OR($AD1002="Y",$AI1002="Y",$AJ1002="Y",$AO1002="Y"),$BA1002&lt;&gt;"N"))</formula>
    </cfRule>
  </conditionalFormatting>
  <conditionalFormatting sqref="BP1003:BP2994">
    <cfRule type="expression" dxfId="22" priority="39" stopIfTrue="1">
      <formula>OR(AND(AND($BA1003&lt;&gt;"Y",$BA1003&lt;&gt;"N",$BA1003&lt;&gt;"U"),$Z1003="Y"),AND($Z1003&lt;&gt;"Y", OR($AD1003="Y",$AI1003="Y",$AJ1003="Y",$AO1003="Y"),$BA1003&lt;&gt;"N"))</formula>
    </cfRule>
  </conditionalFormatting>
  <conditionalFormatting sqref="BQ1001">
    <cfRule type="expression" dxfId="21" priority="36" stopIfTrue="1">
      <formula>OR(AND(AND($BA1001&lt;&gt;"Y",$BA1001&lt;&gt;"N",$BA1001&lt;&gt;"U"),$Z1001="Y"),AND($Z1001&lt;&gt;"Y", OR($AD1001="Y",$AI1001="Y",$AJ1001="Y",$AO1001="Y"),$BA1001&lt;&gt;"N"))</formula>
    </cfRule>
  </conditionalFormatting>
  <conditionalFormatting sqref="BQ1002:BQ2994">
    <cfRule type="expression" dxfId="20" priority="35" stopIfTrue="1">
      <formula>OR(AND(AND($BA1002&lt;&gt;"Y",$BA1002&lt;&gt;"N",$BA1002&lt;&gt;"U"),$Z1002="Y"),AND($Z1002&lt;&gt;"Y", OR($AD1002="Y",$AI1002="Y",$AJ1002="Y",$AO1002="Y"),$BA1002&lt;&gt;"N"))</formula>
    </cfRule>
  </conditionalFormatting>
  <conditionalFormatting sqref="BR1001">
    <cfRule type="expression" dxfId="19" priority="33" stopIfTrue="1">
      <formula>OR(AND(AND($BA1001&lt;&gt;"Y",$BA1001&lt;&gt;"N",$BA1001&lt;&gt;"U"),$Z1001="Y"),AND($Z1001&lt;&gt;"Y", OR($AD1001="Y",$AI1001="Y",$AJ1001="Y",$AO1001="Y"),$BA1001&lt;&gt;"N"))</formula>
    </cfRule>
  </conditionalFormatting>
  <conditionalFormatting sqref="BR1002">
    <cfRule type="expression" dxfId="18" priority="31" stopIfTrue="1">
      <formula>OR(AND(AND($BA1002&lt;&gt;"Y",$BA1002&lt;&gt;"N",$BA1002&lt;&gt;"U"),$Z1002="Y"),AND($Z1002&lt;&gt;"Y", OR($AD1002="Y",$AI1002="Y",$AJ1002="Y",$AO1002="Y"),$BA1002&lt;&gt;"N"))</formula>
    </cfRule>
  </conditionalFormatting>
  <conditionalFormatting sqref="BR1003:BR2994">
    <cfRule type="expression" dxfId="17" priority="30" stopIfTrue="1">
      <formula>OR(AND(AND($BA1003&lt;&gt;"Y",$BA1003&lt;&gt;"N",$BA1003&lt;&gt;"U"),$Z1003="Y"),AND($Z1003&lt;&gt;"Y", OR($AD1003="Y",$AI1003="Y",$AJ1003="Y",$AO1003="Y"),$BA1003&lt;&gt;"N"))</formula>
    </cfRule>
  </conditionalFormatting>
  <conditionalFormatting sqref="BS1001">
    <cfRule type="expression" dxfId="16" priority="29" stopIfTrue="1">
      <formula>OR(AND(AND($BA1001&lt;&gt;"Y",$BA1001&lt;&gt;"N",$BA1001&lt;&gt;"U"),$Z1001="Y"),AND($Z1001&lt;&gt;"Y", OR($AD1001="Y",$AI1001="Y",$AJ1001="Y",$AO1001="Y"),$BA1001&lt;&gt;"N"))</formula>
    </cfRule>
  </conditionalFormatting>
  <conditionalFormatting sqref="BS1002:BS2994">
    <cfRule type="expression" dxfId="15" priority="28" stopIfTrue="1">
      <formula>OR(AND(AND($BA1002&lt;&gt;"Y",$BA1002&lt;&gt;"N",$BA1002&lt;&gt;"U"),$Z1002="Y"),AND($Z1002&lt;&gt;"Y", OR($AD1002="Y",$AI1002="Y",$AJ1002="Y",$AO1002="Y"),$BA1002&lt;&gt;"N"))</formula>
    </cfRule>
  </conditionalFormatting>
  <conditionalFormatting sqref="BW1001">
    <cfRule type="expression" dxfId="14" priority="13" stopIfTrue="1">
      <formula>OR(AND(AND($BA1001&lt;&gt;"Y",$BA1001&lt;&gt;"N",$BA1001&lt;&gt;"U"),$Z1001="Y"),AND($Z1001&lt;&gt;"Y", OR($AD1001="Y",$AI1001="Y",$AJ1001="Y",$AO1001="Y"),$BA1001&lt;&gt;"N"))</formula>
    </cfRule>
  </conditionalFormatting>
  <conditionalFormatting sqref="BT1001">
    <cfRule type="expression" dxfId="13" priority="25" stopIfTrue="1">
      <formula>OR(AND(AND($BA1001&lt;&gt;"Y",$BA1001&lt;&gt;"N",$BA1001&lt;&gt;"U"),$Z1001="Y"),AND($Z1001&lt;&gt;"Y", OR($AD1001="Y",$AI1001="Y",$AJ1001="Y",$AO1001="Y"),$BA1001&lt;&gt;"N"))</formula>
    </cfRule>
  </conditionalFormatting>
  <conditionalFormatting sqref="BT1002:BT2994">
    <cfRule type="expression" dxfId="12" priority="24" stopIfTrue="1">
      <formula>OR(AND(AND($BA1002&lt;&gt;"Y",$BA1002&lt;&gt;"N",$BA1002&lt;&gt;"U"),$Z1002="Y"),AND($Z1002&lt;&gt;"Y", OR($AD1002="Y",$AI1002="Y",$AJ1002="Y",$AO1002="Y"),$BA1002&lt;&gt;"N"))</formula>
    </cfRule>
  </conditionalFormatting>
  <conditionalFormatting sqref="BX1001">
    <cfRule type="expression" dxfId="11" priority="9" stopIfTrue="1">
      <formula>OR(AND(AND($BA1001&lt;&gt;"Y",$BA1001&lt;&gt;"N",$BA1001&lt;&gt;"U"),$Z1001="Y"),AND($Z1001&lt;&gt;"Y", OR($AD1001="Y",$AI1001="Y",$AJ1001="Y",$AO1001="Y"),$BA1001&lt;&gt;"N"))</formula>
    </cfRule>
  </conditionalFormatting>
  <conditionalFormatting sqref="BU1000:BU2994">
    <cfRule type="expression" dxfId="10" priority="22" stopIfTrue="1">
      <formula>OR(AND(AND($BA1000&lt;&gt;"Y",$BA1000&lt;&gt;"N",$BA1000&lt;&gt;"U"),$Z1000="Y"),AND($Z1000&lt;&gt;"Y", OR($AD1000="Y",$AI1000="Y",$AJ1000="Y",$AO1000="Y"),$BA1000&lt;&gt;"N"))</formula>
    </cfRule>
  </conditionalFormatting>
  <conditionalFormatting sqref="BX1003:BX2994">
    <cfRule type="expression" dxfId="9" priority="7" stopIfTrue="1">
      <formula>OR(AND(AND($BA1003&lt;&gt;"Y",$BA1003&lt;&gt;"N",$BA1003&lt;&gt;"U"),$Z1003="Y"),AND($Z1003&lt;&gt;"Y", OR($AD1003="Y",$AI1003="Y",$AJ1003="Y",$AO1003="Y"),$BA1003&lt;&gt;"N"))</formula>
    </cfRule>
  </conditionalFormatting>
  <conditionalFormatting sqref="BY1001">
    <cfRule type="expression" dxfId="8" priority="6" stopIfTrue="1">
      <formula>OR(AND(AND($BA1001&lt;&gt;"Y",$BA1001&lt;&gt;"N",$BA1001&lt;&gt;"U"),$Z1001="Y"),AND($Z1001&lt;&gt;"Y", OR($AD1001="Y",$AI1001="Y",$AJ1001="Y",$AO1001="Y"),$BA1001&lt;&gt;"N"))</formula>
    </cfRule>
  </conditionalFormatting>
  <conditionalFormatting sqref="BV1000">
    <cfRule type="expression" dxfId="7" priority="18" stopIfTrue="1">
      <formula>OR(AND(AND($BA1000&lt;&gt;"Y",$BA1000&lt;&gt;"N",$BA1000&lt;&gt;"U"),$Z1000="Y"),AND($Z1000&lt;&gt;"Y", OR($AD1000="Y",$AI1000="Y",$AJ1000="Y",$AO1000="Y"),$BA1000&lt;&gt;"N"))</formula>
    </cfRule>
  </conditionalFormatting>
  <conditionalFormatting sqref="BV1001:BV2994">
    <cfRule type="expression" dxfId="6" priority="17" stopIfTrue="1">
      <formula>OR(AND(AND($BA1001&lt;&gt;"Y",$BA1001&lt;&gt;"N",$BA1001&lt;&gt;"U"),$Z1001="Y"),AND($Z1001&lt;&gt;"Y", OR($AD1001="Y",$AI1001="Y",$AJ1001="Y",$AO1001="Y"),$BA1001&lt;&gt;"N"))</formula>
    </cfRule>
  </conditionalFormatting>
  <conditionalFormatting sqref="BW1000">
    <cfRule type="expression" dxfId="5" priority="14" stopIfTrue="1">
      <formula>OR(AND(AND($BA1000&lt;&gt;"Y",$BA1000&lt;&gt;"N",$BA1000&lt;&gt;"U"),$Z1000="Y"),AND($Z1000&lt;&gt;"Y", OR($AD1000="Y",$AI1000="Y",$AJ1000="Y",$AO1000="Y"),$BA1000&lt;&gt;"N"))</formula>
    </cfRule>
  </conditionalFormatting>
  <conditionalFormatting sqref="BW1002">
    <cfRule type="expression" dxfId="4" priority="12" stopIfTrue="1">
      <formula>OR(AND(AND($BA1002&lt;&gt;"Y",$BA1002&lt;&gt;"N",$BA1002&lt;&gt;"U"),$Z1002="Y"),AND($Z1002&lt;&gt;"Y", OR($AD1002="Y",$AI1002="Y",$AJ1002="Y",$AO1002="Y"),$BA1002&lt;&gt;"N"))</formula>
    </cfRule>
  </conditionalFormatting>
  <conditionalFormatting sqref="BW1003:BW2994">
    <cfRule type="expression" dxfId="3" priority="11" stopIfTrue="1">
      <formula>OR(AND(AND($BA1003&lt;&gt;"Y",$BA1003&lt;&gt;"N",$BA1003&lt;&gt;"U"),$Z1003="Y"),AND($Z1003&lt;&gt;"Y", OR($AD1003="Y",$AI1003="Y",$AJ1003="Y",$AO1003="Y"),$BA1003&lt;&gt;"N"))</formula>
    </cfRule>
  </conditionalFormatting>
  <conditionalFormatting sqref="BX1000">
    <cfRule type="expression" dxfId="2" priority="10" stopIfTrue="1">
      <formula>OR(AND(AND($BA1000&lt;&gt;"Y",$BA1000&lt;&gt;"N",$BA1000&lt;&gt;"U"),$Z1000="Y"),AND($Z1000&lt;&gt;"Y", OR($AD1000="Y",$AI1000="Y",$AJ1000="Y",$AO1000="Y"),$BA1000&lt;&gt;"N"))</formula>
    </cfRule>
  </conditionalFormatting>
  <conditionalFormatting sqref="BX1002">
    <cfRule type="expression" dxfId="1" priority="8" stopIfTrue="1">
      <formula>OR(AND(AND($BA1002&lt;&gt;"Y",$BA1002&lt;&gt;"N",$BA1002&lt;&gt;"U"),$Z1002="Y"),AND($Z1002&lt;&gt;"Y", OR($AD1002="Y",$AI1002="Y",$AJ1002="Y",$AO1002="Y"),$BA1002&lt;&gt;"N"))</formula>
    </cfRule>
  </conditionalFormatting>
  <dataValidations xWindow="685" yWindow="365" count="58">
    <dataValidation type="list" allowBlank="1" showInputMessage="1" showErrorMessage="1" errorTitle="Invalid Entry" error="Please use the drop down menus provided. " sqref="BX138:BX2994" xr:uid="{00000000-0002-0000-0000-000000000000}">
      <formula1>"N,Y"</formula1>
    </dataValidation>
    <dataValidation allowBlank="1" showInputMessage="1" showErrorMessage="1" promptTitle="This field is mandatory for MUW!" prompt="Height and weight are mandatory for groups being submitted to Medical Underwriting!" sqref="I4:I6 J6:K6 L5 K7:K2994" xr:uid="{00000000-0002-0000-0000-000001000000}"/>
    <dataValidation allowBlank="1" showInputMessage="1" showErrorMessage="1" errorTitle="Invalid Relationship Code" error="Please use the drop down menu to select the correct Relationship Code." sqref="E4:E6" xr:uid="{00000000-0002-0000-0000-000002000000}"/>
    <dataValidation allowBlank="1" showInputMessage="1" showErrorMessage="1" promptTitle="*Not Required" prompt="Tobacco Indicator" sqref="L6" xr:uid="{00000000-0002-0000-0000-000003000000}"/>
    <dataValidation type="textLength" allowBlank="1" showInputMessage="1" showErrorMessage="1" errorTitle="Incorrect Employee ID Number" error="Please input the 9 digit ID number without dashes. " promptTitle="Dependent ID" prompt="Enter all 9 digits without dashes--auto-format will insert them.  Every member must have this field completed.  Dependents must use their own ID/SSN - do not input the subscriber's ID/SSN._x000a__x000a_* Information box can be moved by dragging." sqref="B7:B2994" xr:uid="{00000000-0002-0000-0000-000004000000}">
      <formula1>5</formula1>
      <formula2>9</formula2>
    </dataValidation>
    <dataValidation type="list" allowBlank="1" showInputMessage="1" showErrorMessage="1" sqref="AY7:AY2994" xr:uid="{00000000-0002-0000-0000-000005000000}">
      <formula1>INDIRECT(CONCATENATE("buyup",INDEX(INDIRECT("stdbuyups"),MATCH(AR7,INDIRECT("plannumbers"),0))))</formula1>
    </dataValidation>
    <dataValidation type="list" allowBlank="1" showInputMessage="1" showErrorMessage="1" sqref="AW7:AW2994" xr:uid="{00000000-0002-0000-0000-000006000000}">
      <formula1>INDIRECT(CONCATENATE("CO",LEFT(INDEX(INDIRECT("chamoptions"),MATCH(AR7,INDIRECT("plannumbers"),0)),1)))</formula1>
    </dataValidation>
    <dataValidation type="list" allowBlank="1" showInputMessage="1" showErrorMessage="1" sqref="BA7:BA2994" xr:uid="{00000000-0002-0000-0000-000007000000}">
      <formula1>INDIRECT(CONCATENATE("buyup",INDEX(INDIRECT("ltdbuyups"),MATCH(AR7,INDIRECT("plannumbers"),0))))</formula1>
    </dataValidation>
    <dataValidation type="list" allowBlank="1" showInputMessage="1" showErrorMessage="1" errorTitle="Invalid Entry" error="Please select from the available drop down menu." promptTitle="&quot;On Prior Carrier&quot;" prompt="On Prior Carrier status indicates whether the enrollee held insurance with the previous health insurance carrier.  It does not indicate existing health insurance. " sqref="BU7:BU2994" xr:uid="{00000000-0002-0000-0000-000008000000}">
      <formula1>"N,Y"</formula1>
    </dataValidation>
    <dataValidation type="list" allowBlank="1" showInputMessage="1" showErrorMessage="1" errorTitle="Invalid Input" error="Please use the drop down menus provided. " promptTitle="Coordination of Benefits (COB)" prompt="COB = member keeping valid health coverage with another carrier &amp; also taking health coverage with UHC.  For ALL EMPLOYEES &amp; ANCILLARY-ONLY GROUPS, COB = N.  For DEPENDENTS taking medical use the COB tool to determine Y, N, or U.  This field is required!" sqref="BB7:BB2994" xr:uid="{00000000-0002-0000-0000-000009000000}">
      <formula1>"N,Y,U"</formula1>
    </dataValidation>
    <dataValidation type="list" allowBlank="1" showInputMessage="1" showErrorMessage="1" errorTitle="Invalid Entry" error="Please select from the available drop down menu." promptTitle="Exante Bank HSA Appl. Adden." prompt="&quot;Y&quot; indicates that a signed HSA Application Addendum, including SSN, has been received and is retained by the Health Plan/Broker. " sqref="BV7:BV2994" xr:uid="{00000000-0002-0000-0000-00000A000000}">
      <formula1>"N,Y"</formula1>
    </dataValidation>
    <dataValidation type="textLength" operator="lessThanOrEqual" allowBlank="1" showInputMessage="1" showErrorMessage="1" errorTitle="Exceeds 60 Character Maximum" error="The Street Address Field will hold no more than 60 characters. " promptTitle="Street Address:" prompt="&quot;Allowed characters = alphanumerics, Space, Hyphen, Slash, and Pound.  Max field length = 60 characters including whitespace.  Use USPS abbreviations whereever possible. Include Apt # at the end of an address._x000a__x000a_*This tooltip can be dragged and moved.&quot;_x000a_" sqref="N7:N2994" xr:uid="{00000000-0002-0000-0000-00000B000000}">
      <formula1>60</formula1>
    </dataValidation>
    <dataValidation type="textLength" operator="equal" allowBlank="1" showInputMessage="1" showErrorMessage="1" errorTitle="Invalide Phone Number" error="Please input complete 10-digit phone number, including area code, without dashes.  " sqref="S7:S2994" xr:uid="{00000000-0002-0000-0000-00000C000000}">
      <formula1>10</formula1>
    </dataValidation>
    <dataValidation type="list" operator="equal" allowBlank="1" showInputMessage="1" showErrorMessage="1" errorTitle="Invalid Tier" error="Please use the available drop down menu to select the appropriate tier." sqref="U7:U2994" xr:uid="{00000000-0002-0000-0000-00000D000000}">
      <formula1>"EE,ES,EC,F,E+1"</formula1>
    </dataValidation>
    <dataValidation type="whole" operator="greaterThan" allowBlank="1" showInputMessage="1" showErrorMessage="1" errorTitle="Life Coverage Amount" error="Please input a valid coveage amount." sqref="AL7:AL2994 AO7:AO2994" xr:uid="{00000000-0002-0000-0000-00000E000000}">
      <formula1>0</formula1>
    </dataValidation>
    <dataValidation type="textLength" operator="lessThanOrEqual" allowBlank="1" showInputMessage="1" showErrorMessage="1" errorTitle="Too Many Characters" error="A maximum number of 25 characters are allowed for the Name Fields. " promptTitle="Last Name:" prompt="No periods, commas or apostrophes.  No hyphens or dashes, use a space if necessary.  A maximum of 25 characters is allowed for the Last Name.  Jr, Sr, or the like may only be included in the Last Name field.   _x000a__x000a_* Information box can be moved by dragging" sqref="D7:D2994" xr:uid="{00000000-0002-0000-0000-00000F000000}">
      <formula1>25</formula1>
    </dataValidation>
    <dataValidation type="list" allowBlank="1" showInputMessage="1" showErrorMessage="1" errorTitle="Invalid Entry" error="Please use the drop down menus provided. " promptTitle="This field is mandatory for MUW!" prompt="Each member must have a sex listed before submitting to Medical Underwriting!" sqref="G7:G2994" xr:uid="{00000000-0002-0000-0000-000010000000}">
      <formula1>"F,M"</formula1>
    </dataValidation>
    <dataValidation type="date" allowBlank="1" showInputMessage="1" showErrorMessage="1" error="You must enter the DOB in MM/DD/YYYY format." promptTitle="This field is mandatory for MUW!" prompt="The date of birth field is mandatory for every member!  Enter the DOB in MM/DD/YYYY format." sqref="H7:H2994" xr:uid="{00000000-0002-0000-0000-000011000000}">
      <formula1>1</formula1>
      <formula2>51136</formula2>
    </dataValidation>
    <dataValidation type="whole" allowBlank="1" showInputMessage="1" showErrorMessage="1" errorTitle="Attention" error="Round height to the nearest inch.  Enter height in feet and inches." sqref="J7:J2994" xr:uid="{00000000-0002-0000-0000-000012000000}">
      <formula1>0</formula1>
      <formula2>11</formula2>
    </dataValidation>
    <dataValidation type="whole" allowBlank="1" showInputMessage="1" showErrorMessage="1" errorTitle="Please enter an integer for Feet" error="Use the Inches field for fractions of feet." sqref="I7:I2994" xr:uid="{00000000-0002-0000-0000-000013000000}">
      <formula1>0</formula1>
      <formula2>11</formula2>
    </dataValidation>
    <dataValidation type="textLength" operator="equal" allowBlank="1" showInputMessage="1" showErrorMessage="1" errorTitle="Invalide Phone Number" error="Please input complete 10-digit phone number, including area code, without dashes.  " prompt="Enter the 10-digit phone number, excluding any symbols_x000a__x000a_Example: 5558675309" sqref="R7:R2994" xr:uid="{00000000-0002-0000-0000-000014000000}">
      <formula1>10</formula1>
    </dataValidation>
    <dataValidation type="whole" operator="greaterThan" allowBlank="1" showInputMessage="1" showErrorMessage="1" sqref="AQ7:AQ2994" xr:uid="{00000000-0002-0000-0000-000015000000}">
      <formula1>0</formula1>
    </dataValidation>
    <dataValidation type="list" allowBlank="1" showInputMessage="1" showErrorMessage="1" sqref="AR7:AR2994" xr:uid="{00000000-0002-0000-0000-000016000000}">
      <formula1>INDIRECT("suppoptions")</formula1>
    </dataValidation>
    <dataValidation type="whole" operator="greaterThan" allowBlank="1" showInputMessage="1" showErrorMessage="1" errorTitle="Invalid Entry" error="Dental PCPs should be numeric." sqref="AI7:AI2994" xr:uid="{00000000-0002-0000-0000-000017000000}">
      <formula1>0</formula1>
    </dataValidation>
    <dataValidation type="whole" allowBlank="1" showInputMessage="1" showErrorMessage="1" promptTitle="Grandfathered EE Amount" prompt="See the Enrollment Form Explanations tab for documentation on this field." sqref="AU7:AU2994" xr:uid="{00000000-0002-0000-0000-000018000000}">
      <formula1>0</formula1>
      <formula2>500000</formula2>
    </dataValidation>
    <dataValidation type="textLength" operator="lessThanOrEqual" allowBlank="1" showInputMessage="1" showErrorMessage="1" errorTitle="Too Many Characters" error="A maximum number of 14 characters are allowed for the Name Fields. " promptTitle="First Name:" prompt="No numbers, punctuation or spaces allowed.  A maximum of 14 characters is allowed for the First Name.  First names cannot contain Jr, Sr, or the like--these go in the last name._x000a__x000a_ * Information box can be moved by dragging." sqref="E7:E2994" xr:uid="{00000000-0002-0000-0000-000019000000}">
      <formula1>14</formula1>
    </dataValidation>
    <dataValidation type="textLength" operator="equal" allowBlank="1" showInputMessage="1" showErrorMessage="1" errorTitle="Invalid Middle Initial" error="Please input only one letter -- no periods or spaces." promptTitle="Middle Initial:" prompt="No numbers, spaces, or puncutation.  The Middle Initial field will only allow one letter. _x000a__x000a_ * Information box can be moved by dragging." sqref="F7:F2994" xr:uid="{00000000-0002-0000-0000-00001A000000}">
      <formula1>1</formula1>
    </dataValidation>
    <dataValidation type="textLength" operator="equal" allowBlank="1" showInputMessage="1" showErrorMessage="1" errorTitle="Incorrect State Format" error="Please use the standard 2-digit state postal format." promptTitle="State" prompt="Upper case 2-character state abbreviations only.  No spaces allowed." sqref="P7:P2994" xr:uid="{00000000-0002-0000-0000-00001B000000}">
      <formula1>2</formula1>
    </dataValidation>
    <dataValidation type="list" allowBlank="1" showInputMessage="1" showErrorMessage="1" errorTitle="Invalid Input" error="Please use the drop down menus provided. " promptTitle="Medical Coverage" prompt="Indicator required if group is taking medical.  Select from dropdown._x000a__x000a_ * Information box can be moved by dragging." sqref="AA7:AA2994" xr:uid="{00000000-0002-0000-0000-00001C000000}">
      <formula1>"N,Y"</formula1>
    </dataValidation>
    <dataValidation allowBlank="1" showInputMessage="1" showErrorMessage="1" promptTitle="Medical Plan" prompt="Enter the EE's medical plan in this field if the group is offering more than one plan." sqref="AB7:AB2994" xr:uid="{00000000-0002-0000-0000-00001D000000}"/>
    <dataValidation type="textLength" operator="equal" allowBlank="1" showInputMessage="1" showErrorMessage="1" errorTitle="Invalid Entry" error="All Dental Plans require 5 digits (1alpha &amp; 4 numeric). " promptTitle="Dual Option Dental Plan" prompt="If the group is offering dual option dental, enter the EE's 4-character dental plan in this field.  Required for dual option dental." sqref="AH7:AH2994" xr:uid="{00000000-0002-0000-0000-00001E000000}">
      <formula1>5</formula1>
    </dataValidation>
    <dataValidation type="list" allowBlank="1" showInputMessage="1" showErrorMessage="1" errorTitle="Invalid Input" error="Please use the drop down menus provided. " promptTitle="Vision Coverage" prompt="If the group is offering vision, this is a required field for every member.  Select from the dropdown list." sqref="AJ7:AJ2994" xr:uid="{00000000-0002-0000-0000-00001F000000}">
      <formula1>"N,Y"</formula1>
    </dataValidation>
    <dataValidation type="whole" operator="greaterThan" allowBlank="1" showInputMessage="1" showErrorMessage="1" errorTitle="Life Coverage Amount" error="Please input a valid coveage amount." promptTitle="EE Annual salary" prompt="If the group is offering salary-based PRIME basic life, this is a required field for every EE." sqref="AM7:AM2994" xr:uid="{00000000-0002-0000-0000-000020000000}">
      <formula1>0</formula1>
    </dataValidation>
    <dataValidation type="whole" allowBlank="1" showInputMessage="1" showErrorMessage="1" errorTitle="Life Coverage Amount" error="Please input a valid occupational class." promptTitle="PRIME Life OC" prompt="If the group is offering class-based PRIME basic life, this is a required field for every EE." sqref="AN7:AN2994" xr:uid="{00000000-0002-0000-0000-000021000000}">
      <formula1>1</formula1>
      <formula2>7</formula2>
    </dataValidation>
    <dataValidation type="list" operator="greaterThan" allowBlank="1" showInputMessage="1" showErrorMessage="1" errorTitle="Life Coverage Amount" error="Please input a valid coveage amount." promptTitle="Dependent Life" prompt="If the group is offering dependent life, this is a required field for every dependent.  Select from the dropdown." sqref="AP7:AP2994" xr:uid="{00000000-0002-0000-0000-000022000000}">
      <formula1>"Y,N"</formula1>
    </dataValidation>
    <dataValidation allowBlank="1" showInputMessage="1" showErrorMessage="1" promptTitle="PCP Information" prompt="Enter PCP Codes" sqref="AD7:AE2994" xr:uid="{00000000-0002-0000-0000-000023000000}"/>
    <dataValidation type="list" allowBlank="1" showInputMessage="1" showErrorMessage="1" errorTitle="Invalid Entry" error="Please use the drop down menus provided. " promptTitle="Health Transfer" prompt="This field is completed by Case Installation" sqref="BX7:BX137" xr:uid="{00000000-0002-0000-0000-000024000000}">
      <formula1>"N,Y"</formula1>
    </dataValidation>
    <dataValidation type="textLength" operator="lessThanOrEqual" allowBlank="1" showInputMessage="1" showErrorMessage="1" promptTitle="E-mail Address" prompt="*Optional" sqref="T7:T2994" xr:uid="{00000000-0002-0000-0000-000025000000}">
      <formula1>45</formula1>
    </dataValidation>
    <dataValidation type="list" allowBlank="1" showInputMessage="1" showErrorMessage="1" sqref="BW7:BW2994" xr:uid="{00000000-0002-0000-0000-000026000000}">
      <formula1>MedWaiverRsns</formula1>
    </dataValidation>
    <dataValidation type="list" allowBlank="1" showInputMessage="1" showErrorMessage="1" promptTitle="*Twin?" sqref="M7:M2994" xr:uid="{00000000-0002-0000-0000-000027000000}">
      <formula1>"Y,N"</formula1>
    </dataValidation>
    <dataValidation type="list" allowBlank="1" showInputMessage="1" showErrorMessage="1" promptTitle="*Not Required" prompt="Tobacco Indicator" sqref="L7:L2994" xr:uid="{00000000-0002-0000-0000-000028000000}">
      <formula1>"Y,N"</formula1>
    </dataValidation>
    <dataValidation type="textLength" operator="lessThanOrEqual" allowBlank="1" showInputMessage="1" showErrorMessage="1" errorTitle="Incorrect City Format" error="The City field will hold no more than 15 characters. " promptTitle="City" prompt="Letters and whitespace only. Field maximum of 15 characters long.  _x000a__x000a_* Information box can be moved by dragging._x000a_" sqref="O7:O2994" xr:uid="{00000000-0002-0000-0000-000029000000}">
      <formula1>15</formula1>
    </dataValidation>
    <dataValidation type="whole" allowBlank="1" showInputMessage="1" showErrorMessage="1" errorTitle="Invalide ZIP Code" error="Please use standard 5- or 9-digit ZIP Code." promptTitle="ZIP" prompt="5-digit or 9-digit ZIP code.  Include leading zeroes._x000a_" sqref="Q7:Q2994" xr:uid="{00000000-0002-0000-0000-00002A000000}">
      <formula1>0</formula1>
      <formula2>999999999</formula2>
    </dataValidation>
    <dataValidation type="list" allowBlank="1" showInputMessage="1" showErrorMessage="1" errorTitle="Relationship" error="Please delete the existing information, then use the drop down menu to select the correct Relationship Code.  " promptTitle="Relationship" prompt="EE = Employee, _x000a_SP = Spouse, _x000a_CH = Child,_x000a_ST = Student, _x000a_CB = Cobra, _x000a_HM = Mentally Handicapped, _x000a_HP = Physically Handicapped, _x000a_MC = Medicare, _x000a_RR = Retired, _x000a_SS = Surviving Spouse" sqref="C7:C2994" xr:uid="{00000000-0002-0000-0000-00002B000000}">
      <formula1>relCodes</formula1>
    </dataValidation>
    <dataValidation type="list" allowBlank="1" showInputMessage="1" showErrorMessage="1" errorTitle="Invalid Input" error="Please use the drop down menus provided. " promptTitle="Dental Coverage" prompt="Indicator required if group is taking dental.  Select from dropdown.  _x000a__x000a_* Information box can be moved by dragging._x000a_" sqref="AG7:AG2994" xr:uid="{00000000-0002-0000-0000-00002C000000}">
      <formula1>"N,Y"</formula1>
    </dataValidation>
    <dataValidation type="list" allowBlank="1" showInputMessage="1" showErrorMessage="1" errorTitle="Invalid Input" error="Please use the drop down menus provided. " promptTitle="PRIME Life Coverage" prompt="If the group is offering EE life, this is a required field for every EE.  Select from the dropdown list." sqref="AK7:AK2994" xr:uid="{00000000-0002-0000-0000-00002D000000}">
      <formula1>"N,Y"</formula1>
    </dataValidation>
    <dataValidation type="list" allowBlank="1" showInputMessage="1" showErrorMessage="1" sqref="AS7:AS2994" xr:uid="{00000000-0002-0000-0000-00002E000000}">
      <formula1>INDIRECT(CONCATENATE("eplan",$AR7))</formula1>
    </dataValidation>
    <dataValidation type="list" allowBlank="1" showInputMessage="1" showErrorMessage="1" sqref="AV7:AV2994" xr:uid="{00000000-0002-0000-0000-00002F000000}">
      <formula1>INDIRECT(CONCATENATE("SO",LEFT(INDEX(INDIRECT("spamoptions"),MATCH(AR7,INDIRECT("plannumbers"),0)),1)))</formula1>
    </dataValidation>
    <dataValidation type="list" allowBlank="1" showInputMessage="1" showErrorMessage="1" sqref="AX7:AX2994" xr:uid="{00000000-0002-0000-0000-000030000000}">
      <formula1>INDIRECT(CONCATENATE("splan",$AR7))</formula1>
    </dataValidation>
    <dataValidation type="list" allowBlank="1" showInputMessage="1" showErrorMessage="1" sqref="AZ7:AZ2994" xr:uid="{00000000-0002-0000-0000-000031000000}">
      <formula1>INDIRECT(CONCATENATE("lplan",$AR7))</formula1>
    </dataValidation>
    <dataValidation type="textLength" allowBlank="1" showInputMessage="1" showErrorMessage="1" errorTitle="Incorrect" error="Your SSN needs to be 9 digitgs" promptTitle="Employee ID/SSN" prompt="Enter all 9 digits without dashes--auto-format will insert them.  Every member must have this field completed._x000a__x000a_* Information box can be moved by dragging." sqref="A7:A2994" xr:uid="{00000000-0002-0000-0000-000032000000}">
      <formula1>5</formula1>
      <formula2>9</formula2>
    </dataValidation>
    <dataValidation type="list" allowBlank="1" showInputMessage="1" showErrorMessage="1" sqref="AT7:AT2994" xr:uid="{00000000-0002-0000-0000-000033000000}">
      <formula1>INDIRECT(CONCATENATE("E",IF(OR(AS7="",AS7="none"),"",INDEX(INDIRECT("suppoptions"),MATCH(AS7,INDIRECT("planoptions"),0),0)),"O"))</formula1>
    </dataValidation>
    <dataValidation type="list" allowBlank="1" showInputMessage="1" showErrorMessage="1" errorTitle="Error" error="While this field isn't required, if entering, it needs to be a Y or N" promptTitle="AO Coverage" prompt="Enter this as Y or N" sqref="BE7:BE2994" xr:uid="{00000000-0002-0000-0000-000034000000}">
      <formula1>"Y,N"</formula1>
    </dataValidation>
    <dataValidation type="list" allowBlank="1" showInputMessage="1" showErrorMessage="1" sqref="AF7:AF2994" xr:uid="{00000000-0002-0000-0000-000035000000}">
      <formula1>"Current Patient,Age Limit ByPass,Medical Director Approval"</formula1>
    </dataValidation>
    <dataValidation type="list" allowBlank="1" showInputMessage="1" showErrorMessage="1" sqref="AC7:AC2994" xr:uid="{00000000-0002-0000-0000-000036000000}">
      <formula1>"Active,Fed Cobra,Cal Cobra,AB1401"</formula1>
    </dataValidation>
    <dataValidation type="date" allowBlank="1" showInputMessage="1" showErrorMessage="1" errorTitle="Invalid Date" error="Please enter date with slashes - auto formatting will apply.  Date must also be between 1900 and 2040." prompt="Enter this date in MM/DD/YY format.  Required for all EE's except COBRA." sqref="V7:V2994" xr:uid="{00000000-0002-0000-0000-000037000000}">
      <formula1>1</formula1>
      <formula2>51136</formula2>
    </dataValidation>
    <dataValidation type="date" allowBlank="1" showInputMessage="1" showErrorMessage="1" errorTitle="Invalid Date" error="Please enter date with slashes - auto formatting will apply.  Date must also be between 1900 and 2040." prompt="Enter this date in MM/DD/YY format." sqref="W7:Z2994 BC7:BC2994" xr:uid="{00000000-0002-0000-0000-000038000000}">
      <formula1>1</formula1>
      <formula2>51136</formula2>
    </dataValidation>
    <dataValidation type="date" allowBlank="1" showInputMessage="1" showErrorMessage="1" errorTitle="Invalid Date" error="Please enter date with slashes - auto formatting will apply.  Date must also be between 1900 and 2040." prompt="Enter this date in MM/DD/YY format." sqref="BD7:BD2994" xr:uid="{00000000-0002-0000-0000-000039000000}">
      <formula1>1</formula1>
      <formula2>2958465</formula2>
    </dataValidation>
  </dataValidations>
  <printOptions horizontalCentered="1"/>
  <pageMargins left="0.5" right="0.5" top="0.5" bottom="0.75" header="0" footer="0.5"/>
  <pageSetup orientation="landscape" r:id="rId1"/>
  <headerFooter alignWithMargins="0">
    <oddFooter>&amp;CLast modified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indexed="22"/>
  </sheetPr>
  <dimension ref="A1:D115"/>
  <sheetViews>
    <sheetView zoomScaleNormal="85" zoomScaleSheetLayoutView="115" workbookViewId="0">
      <selection sqref="A1:B1"/>
    </sheetView>
  </sheetViews>
  <sheetFormatPr defaultColWidth="9.109375" defaultRowHeight="13.8" x14ac:dyDescent="0.3"/>
  <cols>
    <col min="1" max="1" width="28.6640625" style="265" customWidth="1"/>
    <col min="2" max="2" width="93.5546875" style="265" customWidth="1"/>
    <col min="3" max="16384" width="9.109375" style="265"/>
  </cols>
  <sheetData>
    <row r="1" spans="1:2" ht="13.5" customHeight="1" thickBot="1" x14ac:dyDescent="0.35">
      <c r="A1" s="664" t="s">
        <v>82</v>
      </c>
      <c r="B1" s="664"/>
    </row>
    <row r="2" spans="1:2" ht="14.4" thickBot="1" x14ac:dyDescent="0.35">
      <c r="A2" s="535" t="s">
        <v>83</v>
      </c>
      <c r="B2" s="537"/>
    </row>
    <row r="3" spans="1:2" ht="41.4" x14ac:dyDescent="0.3">
      <c r="A3" s="526" t="s">
        <v>93</v>
      </c>
      <c r="B3" s="528" t="s">
        <v>270</v>
      </c>
    </row>
    <row r="4" spans="1:2" x14ac:dyDescent="0.3">
      <c r="A4" s="531" t="s">
        <v>89</v>
      </c>
      <c r="B4" s="532" t="s">
        <v>733</v>
      </c>
    </row>
    <row r="5" spans="1:2" ht="27.6" x14ac:dyDescent="0.3">
      <c r="A5" s="526" t="s">
        <v>88</v>
      </c>
      <c r="B5" s="528" t="s">
        <v>271</v>
      </c>
    </row>
    <row r="6" spans="1:2" ht="27.6" x14ac:dyDescent="0.3">
      <c r="A6" s="531" t="s">
        <v>96</v>
      </c>
      <c r="B6" s="532" t="s">
        <v>282</v>
      </c>
    </row>
    <row r="7" spans="1:2" ht="41.4" x14ac:dyDescent="0.3">
      <c r="A7" s="531" t="s">
        <v>90</v>
      </c>
      <c r="B7" s="532" t="s">
        <v>135</v>
      </c>
    </row>
    <row r="8" spans="1:2" s="266" customFormat="1" x14ac:dyDescent="0.3">
      <c r="A8" s="531" t="s">
        <v>91</v>
      </c>
      <c r="B8" s="532" t="s">
        <v>92</v>
      </c>
    </row>
    <row r="9" spans="1:2" s="266" customFormat="1" ht="27.6" x14ac:dyDescent="0.3">
      <c r="A9" s="531" t="s">
        <v>95</v>
      </c>
      <c r="B9" s="532" t="s">
        <v>94</v>
      </c>
    </row>
    <row r="10" spans="1:2" s="266" customFormat="1" x14ac:dyDescent="0.3">
      <c r="A10" s="526" t="s">
        <v>87</v>
      </c>
      <c r="B10" s="527" t="s">
        <v>204</v>
      </c>
    </row>
    <row r="11" spans="1:2" x14ac:dyDescent="0.3">
      <c r="A11" s="531" t="s">
        <v>81</v>
      </c>
      <c r="B11" s="532" t="s">
        <v>80</v>
      </c>
    </row>
    <row r="12" spans="1:2" ht="28.2" thickBot="1" x14ac:dyDescent="0.35">
      <c r="A12" s="531" t="s">
        <v>218</v>
      </c>
      <c r="B12" s="532" t="s">
        <v>272</v>
      </c>
    </row>
    <row r="13" spans="1:2" x14ac:dyDescent="0.3">
      <c r="A13" s="533"/>
      <c r="B13" s="534"/>
    </row>
    <row r="14" spans="1:2" ht="14.4" thickBot="1" x14ac:dyDescent="0.35">
      <c r="A14" s="664" t="s">
        <v>503</v>
      </c>
      <c r="B14" s="664"/>
    </row>
    <row r="15" spans="1:2" ht="41.4" x14ac:dyDescent="0.3">
      <c r="A15" s="527" t="s">
        <v>136</v>
      </c>
      <c r="B15" s="528" t="s">
        <v>205</v>
      </c>
    </row>
    <row r="16" spans="1:2" ht="27.6" x14ac:dyDescent="0.3">
      <c r="A16" s="527" t="s">
        <v>133</v>
      </c>
      <c r="B16" s="528" t="s">
        <v>206</v>
      </c>
    </row>
    <row r="17" spans="1:2" ht="27.6" x14ac:dyDescent="0.3">
      <c r="A17" s="527" t="s">
        <v>27</v>
      </c>
      <c r="B17" s="528" t="s">
        <v>504</v>
      </c>
    </row>
    <row r="18" spans="1:2" s="267" customFormat="1" ht="27.6" x14ac:dyDescent="0.3">
      <c r="A18" s="527" t="s">
        <v>28</v>
      </c>
      <c r="B18" s="528" t="s">
        <v>274</v>
      </c>
    </row>
    <row r="19" spans="1:2" x14ac:dyDescent="0.3">
      <c r="A19" s="527" t="s">
        <v>29</v>
      </c>
      <c r="B19" s="528" t="s">
        <v>273</v>
      </c>
    </row>
    <row r="20" spans="1:2" x14ac:dyDescent="0.3">
      <c r="A20" s="527" t="s">
        <v>30</v>
      </c>
      <c r="B20" s="528" t="s">
        <v>275</v>
      </c>
    </row>
    <row r="21" spans="1:2" x14ac:dyDescent="0.3">
      <c r="A21" s="527" t="s">
        <v>31</v>
      </c>
      <c r="B21" s="528" t="s">
        <v>60</v>
      </c>
    </row>
    <row r="22" spans="1:2" x14ac:dyDescent="0.3">
      <c r="A22" s="527" t="s">
        <v>32</v>
      </c>
      <c r="B22" s="528" t="s">
        <v>734</v>
      </c>
    </row>
    <row r="23" spans="1:2" ht="27.6" x14ac:dyDescent="0.3">
      <c r="A23" s="527" t="s">
        <v>131</v>
      </c>
      <c r="B23" s="536" t="s">
        <v>207</v>
      </c>
    </row>
    <row r="24" spans="1:2" ht="27.6" x14ac:dyDescent="0.3">
      <c r="A24" s="527" t="s">
        <v>124</v>
      </c>
      <c r="B24" s="536" t="s">
        <v>137</v>
      </c>
    </row>
    <row r="25" spans="1:2" x14ac:dyDescent="0.3">
      <c r="A25" s="527" t="s">
        <v>479</v>
      </c>
      <c r="B25" s="536" t="s">
        <v>505</v>
      </c>
    </row>
    <row r="26" spans="1:2" x14ac:dyDescent="0.3">
      <c r="A26" s="527" t="s">
        <v>138</v>
      </c>
      <c r="B26" s="528" t="s">
        <v>139</v>
      </c>
    </row>
    <row r="27" spans="1:2" ht="41.4" x14ac:dyDescent="0.3">
      <c r="A27" s="529" t="s">
        <v>33</v>
      </c>
      <c r="B27" s="530" t="s">
        <v>502</v>
      </c>
    </row>
    <row r="28" spans="1:2" ht="27.6" x14ac:dyDescent="0.3">
      <c r="A28" s="529" t="s">
        <v>34</v>
      </c>
      <c r="B28" s="530" t="s">
        <v>285</v>
      </c>
    </row>
    <row r="29" spans="1:2" x14ac:dyDescent="0.3">
      <c r="A29" s="529" t="s">
        <v>46</v>
      </c>
      <c r="B29" s="530" t="s">
        <v>286</v>
      </c>
    </row>
    <row r="30" spans="1:2" x14ac:dyDescent="0.3">
      <c r="A30" s="529" t="s">
        <v>47</v>
      </c>
      <c r="B30" s="530" t="s">
        <v>287</v>
      </c>
    </row>
    <row r="31" spans="1:2" x14ac:dyDescent="0.3">
      <c r="A31" s="529" t="s">
        <v>35</v>
      </c>
      <c r="B31" s="530" t="s">
        <v>288</v>
      </c>
    </row>
    <row r="32" spans="1:2" s="268" customFormat="1" x14ac:dyDescent="0.3">
      <c r="A32" s="529" t="s">
        <v>36</v>
      </c>
      <c r="B32" s="530" t="s">
        <v>289</v>
      </c>
    </row>
    <row r="33" spans="1:2" x14ac:dyDescent="0.3">
      <c r="A33" s="529" t="s">
        <v>506</v>
      </c>
      <c r="B33" s="530" t="s">
        <v>507</v>
      </c>
    </row>
    <row r="34" spans="1:2" x14ac:dyDescent="0.3">
      <c r="A34" s="527" t="s">
        <v>140</v>
      </c>
      <c r="B34" s="528" t="s">
        <v>141</v>
      </c>
    </row>
    <row r="35" spans="1:2" x14ac:dyDescent="0.3">
      <c r="A35" s="527" t="s">
        <v>37</v>
      </c>
      <c r="B35" s="528" t="s">
        <v>732</v>
      </c>
    </row>
    <row r="36" spans="1:2" x14ac:dyDescent="0.3">
      <c r="A36" s="527" t="s">
        <v>38</v>
      </c>
      <c r="B36" s="528" t="s">
        <v>735</v>
      </c>
    </row>
    <row r="37" spans="1:2" x14ac:dyDescent="0.3">
      <c r="A37" s="527" t="s">
        <v>43</v>
      </c>
      <c r="B37" s="528" t="s">
        <v>290</v>
      </c>
    </row>
    <row r="38" spans="1:2" x14ac:dyDescent="0.3">
      <c r="A38" s="527" t="s">
        <v>44</v>
      </c>
      <c r="B38" s="528" t="s">
        <v>291</v>
      </c>
    </row>
    <row r="39" spans="1:2" x14ac:dyDescent="0.3">
      <c r="A39" s="527" t="s">
        <v>53</v>
      </c>
      <c r="B39" s="528" t="s">
        <v>736</v>
      </c>
    </row>
    <row r="40" spans="1:2" ht="27.6" x14ac:dyDescent="0.3">
      <c r="A40" s="529" t="s">
        <v>57</v>
      </c>
      <c r="B40" s="530" t="s">
        <v>277</v>
      </c>
    </row>
    <row r="41" spans="1:2" x14ac:dyDescent="0.3">
      <c r="A41" s="529" t="s">
        <v>63</v>
      </c>
      <c r="B41" s="530" t="s">
        <v>73</v>
      </c>
    </row>
    <row r="42" spans="1:2" x14ac:dyDescent="0.3">
      <c r="A42" s="529" t="s">
        <v>142</v>
      </c>
      <c r="B42" s="530" t="s">
        <v>143</v>
      </c>
    </row>
    <row r="43" spans="1:2" ht="27.6" x14ac:dyDescent="0.3">
      <c r="A43" s="529" t="s">
        <v>58</v>
      </c>
      <c r="B43" s="530" t="s">
        <v>278</v>
      </c>
    </row>
    <row r="44" spans="1:2" x14ac:dyDescent="0.3">
      <c r="A44" s="529" t="s">
        <v>62</v>
      </c>
      <c r="B44" s="530" t="s">
        <v>73</v>
      </c>
    </row>
    <row r="45" spans="1:2" x14ac:dyDescent="0.3">
      <c r="A45" s="529" t="s">
        <v>144</v>
      </c>
      <c r="B45" s="530" t="s">
        <v>145</v>
      </c>
    </row>
    <row r="46" spans="1:2" ht="27.6" x14ac:dyDescent="0.3">
      <c r="A46" s="529" t="s">
        <v>41</v>
      </c>
      <c r="B46" s="530" t="s">
        <v>279</v>
      </c>
    </row>
    <row r="47" spans="1:2" ht="27.6" x14ac:dyDescent="0.3">
      <c r="A47" s="529" t="s">
        <v>191</v>
      </c>
      <c r="B47" s="530" t="s">
        <v>292</v>
      </c>
    </row>
    <row r="48" spans="1:2" x14ac:dyDescent="0.3">
      <c r="A48" s="529" t="s">
        <v>192</v>
      </c>
      <c r="B48" s="530" t="s">
        <v>293</v>
      </c>
    </row>
    <row r="49" spans="1:4" ht="27.6" x14ac:dyDescent="0.3">
      <c r="A49" s="529" t="s">
        <v>134</v>
      </c>
      <c r="B49" s="530" t="s">
        <v>294</v>
      </c>
    </row>
    <row r="50" spans="1:4" ht="27.6" x14ac:dyDescent="0.3">
      <c r="A50" s="529" t="s">
        <v>151</v>
      </c>
      <c r="B50" s="530" t="s">
        <v>295</v>
      </c>
    </row>
    <row r="51" spans="1:4" ht="25.5" customHeight="1" x14ac:dyDescent="0.3">
      <c r="A51" s="529" t="s">
        <v>130</v>
      </c>
      <c r="B51" s="530" t="s">
        <v>296</v>
      </c>
    </row>
    <row r="52" spans="1:4" ht="27.6" x14ac:dyDescent="0.3">
      <c r="A52" s="529" t="s">
        <v>129</v>
      </c>
      <c r="B52" s="530" t="s">
        <v>276</v>
      </c>
    </row>
    <row r="53" spans="1:4" ht="14.4" thickBot="1" x14ac:dyDescent="0.35">
      <c r="A53" s="529" t="s">
        <v>152</v>
      </c>
      <c r="B53" s="530" t="s">
        <v>508</v>
      </c>
    </row>
    <row r="54" spans="1:4" ht="41.4" x14ac:dyDescent="0.3">
      <c r="A54" s="529" t="s">
        <v>153</v>
      </c>
      <c r="B54" s="530" t="s">
        <v>196</v>
      </c>
      <c r="C54" s="658" t="s">
        <v>209</v>
      </c>
      <c r="D54" s="659"/>
    </row>
    <row r="55" spans="1:4" x14ac:dyDescent="0.3">
      <c r="A55" s="529" t="s">
        <v>176</v>
      </c>
      <c r="B55" s="530" t="s">
        <v>195</v>
      </c>
      <c r="C55" s="660"/>
      <c r="D55" s="661"/>
    </row>
    <row r="56" spans="1:4" x14ac:dyDescent="0.3">
      <c r="A56" s="529" t="s">
        <v>154</v>
      </c>
      <c r="B56" s="530" t="s">
        <v>197</v>
      </c>
      <c r="C56" s="660"/>
      <c r="D56" s="661"/>
    </row>
    <row r="57" spans="1:4" ht="27.6" x14ac:dyDescent="0.3">
      <c r="A57" s="529" t="s">
        <v>212</v>
      </c>
      <c r="B57" s="530" t="s">
        <v>213</v>
      </c>
      <c r="C57" s="660"/>
      <c r="D57" s="661"/>
    </row>
    <row r="58" spans="1:4" x14ac:dyDescent="0.3">
      <c r="A58" s="529" t="s">
        <v>155</v>
      </c>
      <c r="B58" s="530" t="s">
        <v>198</v>
      </c>
      <c r="C58" s="660"/>
      <c r="D58" s="661"/>
    </row>
    <row r="59" spans="1:4" x14ac:dyDescent="0.3">
      <c r="A59" s="529" t="s">
        <v>156</v>
      </c>
      <c r="B59" s="530" t="s">
        <v>199</v>
      </c>
      <c r="C59" s="660"/>
      <c r="D59" s="661"/>
    </row>
    <row r="60" spans="1:4" x14ac:dyDescent="0.3">
      <c r="A60" s="529" t="s">
        <v>51</v>
      </c>
      <c r="B60" s="530" t="s">
        <v>200</v>
      </c>
      <c r="C60" s="660"/>
      <c r="D60" s="661"/>
    </row>
    <row r="61" spans="1:4" x14ac:dyDescent="0.3">
      <c r="A61" s="529" t="s">
        <v>193</v>
      </c>
      <c r="B61" s="530" t="s">
        <v>202</v>
      </c>
      <c r="C61" s="660"/>
      <c r="D61" s="661"/>
    </row>
    <row r="62" spans="1:4" x14ac:dyDescent="0.3">
      <c r="A62" s="529" t="s">
        <v>52</v>
      </c>
      <c r="B62" s="530" t="s">
        <v>201</v>
      </c>
      <c r="C62" s="660"/>
      <c r="D62" s="661"/>
    </row>
    <row r="63" spans="1:4" ht="14.4" thickBot="1" x14ac:dyDescent="0.35">
      <c r="A63" s="529" t="s">
        <v>194</v>
      </c>
      <c r="B63" s="530" t="s">
        <v>203</v>
      </c>
      <c r="C63" s="662"/>
      <c r="D63" s="663"/>
    </row>
    <row r="64" spans="1:4" ht="55.2" x14ac:dyDescent="0.3">
      <c r="A64" s="527" t="s">
        <v>48</v>
      </c>
      <c r="B64" s="528" t="s">
        <v>280</v>
      </c>
    </row>
    <row r="65" spans="1:3" x14ac:dyDescent="0.3">
      <c r="A65" s="527" t="s">
        <v>49</v>
      </c>
      <c r="B65" s="528" t="s">
        <v>64</v>
      </c>
    </row>
    <row r="66" spans="1:3" x14ac:dyDescent="0.3">
      <c r="A66" s="527" t="s">
        <v>50</v>
      </c>
      <c r="B66" s="528" t="s">
        <v>61</v>
      </c>
    </row>
    <row r="67" spans="1:3" x14ac:dyDescent="0.3">
      <c r="A67" s="527" t="s">
        <v>509</v>
      </c>
      <c r="B67" s="528" t="s">
        <v>510</v>
      </c>
    </row>
    <row r="68" spans="1:3" x14ac:dyDescent="0.3">
      <c r="A68" s="527" t="s">
        <v>482</v>
      </c>
      <c r="B68" s="528"/>
    </row>
    <row r="69" spans="1:3" x14ac:dyDescent="0.3">
      <c r="A69" s="527" t="s">
        <v>483</v>
      </c>
      <c r="B69" s="528"/>
    </row>
    <row r="70" spans="1:3" x14ac:dyDescent="0.3">
      <c r="A70" s="527" t="s">
        <v>511</v>
      </c>
      <c r="B70" s="528"/>
    </row>
    <row r="71" spans="1:3" x14ac:dyDescent="0.3">
      <c r="A71" s="527" t="s">
        <v>485</v>
      </c>
      <c r="B71" s="528" t="s">
        <v>732</v>
      </c>
    </row>
    <row r="72" spans="1:3" x14ac:dyDescent="0.3">
      <c r="A72" s="527" t="s">
        <v>486</v>
      </c>
      <c r="B72" s="528" t="s">
        <v>732</v>
      </c>
    </row>
    <row r="73" spans="1:3" x14ac:dyDescent="0.3">
      <c r="A73" s="527" t="s">
        <v>487</v>
      </c>
      <c r="B73" s="528" t="s">
        <v>732</v>
      </c>
    </row>
    <row r="74" spans="1:3" x14ac:dyDescent="0.3">
      <c r="A74" s="527" t="s">
        <v>512</v>
      </c>
      <c r="B74" s="528" t="s">
        <v>732</v>
      </c>
    </row>
    <row r="75" spans="1:3" x14ac:dyDescent="0.3">
      <c r="A75" s="527" t="s">
        <v>489</v>
      </c>
      <c r="B75" s="528" t="s">
        <v>732</v>
      </c>
      <c r="C75" s="269"/>
    </row>
    <row r="76" spans="1:3" x14ac:dyDescent="0.3">
      <c r="A76" s="527" t="s">
        <v>490</v>
      </c>
      <c r="B76" s="528" t="s">
        <v>732</v>
      </c>
      <c r="C76" s="269"/>
    </row>
    <row r="77" spans="1:3" x14ac:dyDescent="0.3">
      <c r="A77" s="527" t="s">
        <v>494</v>
      </c>
      <c r="B77" s="528" t="s">
        <v>513</v>
      </c>
      <c r="C77" s="269"/>
    </row>
    <row r="78" spans="1:3" x14ac:dyDescent="0.3">
      <c r="A78" s="527" t="s">
        <v>491</v>
      </c>
      <c r="B78" s="528" t="s">
        <v>513</v>
      </c>
      <c r="C78" s="269"/>
    </row>
    <row r="79" spans="1:3" x14ac:dyDescent="0.3">
      <c r="A79" s="527" t="s">
        <v>514</v>
      </c>
      <c r="B79" s="528" t="s">
        <v>513</v>
      </c>
    </row>
    <row r="80" spans="1:3" x14ac:dyDescent="0.3">
      <c r="A80" s="527" t="s">
        <v>515</v>
      </c>
      <c r="B80" s="528" t="s">
        <v>513</v>
      </c>
    </row>
    <row r="81" spans="1:2" x14ac:dyDescent="0.3">
      <c r="A81" s="527" t="s">
        <v>493</v>
      </c>
      <c r="B81" s="528" t="s">
        <v>513</v>
      </c>
    </row>
    <row r="82" spans="1:2" x14ac:dyDescent="0.3">
      <c r="A82" s="527" t="s">
        <v>496</v>
      </c>
      <c r="B82" s="528" t="s">
        <v>513</v>
      </c>
    </row>
    <row r="83" spans="1:2" x14ac:dyDescent="0.3">
      <c r="A83" s="527" t="s">
        <v>42</v>
      </c>
      <c r="B83" s="528" t="s">
        <v>45</v>
      </c>
    </row>
    <row r="84" spans="1:2" ht="27.6" x14ac:dyDescent="0.3">
      <c r="A84" s="527" t="s">
        <v>334</v>
      </c>
      <c r="B84" s="528" t="s">
        <v>97</v>
      </c>
    </row>
    <row r="85" spans="1:2" x14ac:dyDescent="0.3">
      <c r="A85" s="527" t="s">
        <v>478</v>
      </c>
      <c r="B85" s="528" t="s">
        <v>65</v>
      </c>
    </row>
    <row r="86" spans="1:2" x14ac:dyDescent="0.3">
      <c r="A86" s="527" t="s">
        <v>54</v>
      </c>
      <c r="B86" s="528" t="s">
        <v>516</v>
      </c>
    </row>
    <row r="87" spans="1:2" x14ac:dyDescent="0.3">
      <c r="A87" s="527" t="s">
        <v>480</v>
      </c>
      <c r="B87" s="538" t="s">
        <v>65</v>
      </c>
    </row>
    <row r="88" spans="1:2" x14ac:dyDescent="0.3">
      <c r="A88" s="527" t="s">
        <v>481</v>
      </c>
      <c r="B88" s="538" t="s">
        <v>65</v>
      </c>
    </row>
    <row r="89" spans="1:2" x14ac:dyDescent="0.3">
      <c r="A89" s="523"/>
      <c r="B89" s="522"/>
    </row>
    <row r="90" spans="1:2" x14ac:dyDescent="0.3">
      <c r="A90" s="523"/>
      <c r="B90" s="522"/>
    </row>
    <row r="91" spans="1:2" ht="18" x14ac:dyDescent="0.35">
      <c r="A91" s="657" t="s">
        <v>208</v>
      </c>
      <c r="B91" s="657"/>
    </row>
    <row r="92" spans="1:2" x14ac:dyDescent="0.3">
      <c r="A92" s="521"/>
      <c r="B92" s="521"/>
    </row>
    <row r="93" spans="1:2" x14ac:dyDescent="0.3">
      <c r="A93" s="665" t="s">
        <v>211</v>
      </c>
      <c r="B93" s="665"/>
    </row>
    <row r="94" spans="1:2" ht="12.75" customHeight="1" x14ac:dyDescent="0.3">
      <c r="A94" s="656" t="s">
        <v>415</v>
      </c>
      <c r="B94" s="656"/>
    </row>
    <row r="95" spans="1:2" ht="12.75" customHeight="1" x14ac:dyDescent="0.3">
      <c r="A95" s="656" t="s">
        <v>281</v>
      </c>
      <c r="B95" s="656"/>
    </row>
    <row r="96" spans="1:2" x14ac:dyDescent="0.3">
      <c r="A96" s="539"/>
      <c r="B96" s="539"/>
    </row>
    <row r="97" spans="1:2" x14ac:dyDescent="0.3">
      <c r="A97" s="539"/>
      <c r="B97" s="539"/>
    </row>
    <row r="98" spans="1:2" ht="18" x14ac:dyDescent="0.35">
      <c r="A98" s="657" t="s">
        <v>414</v>
      </c>
      <c r="B98" s="657"/>
    </row>
    <row r="99" spans="1:2" ht="41.4" x14ac:dyDescent="0.3">
      <c r="A99" s="542" t="s">
        <v>416</v>
      </c>
      <c r="B99" s="542" t="s">
        <v>440</v>
      </c>
    </row>
    <row r="100" spans="1:2" ht="27.6" x14ac:dyDescent="0.3">
      <c r="A100" s="542" t="s">
        <v>417</v>
      </c>
      <c r="B100" s="542" t="s">
        <v>441</v>
      </c>
    </row>
    <row r="101" spans="1:2" x14ac:dyDescent="0.3">
      <c r="A101" s="538" t="s">
        <v>418</v>
      </c>
      <c r="B101" s="538" t="s">
        <v>419</v>
      </c>
    </row>
    <row r="102" spans="1:2" x14ac:dyDescent="0.3">
      <c r="A102" s="538" t="s">
        <v>420</v>
      </c>
      <c r="B102" s="538" t="s">
        <v>421</v>
      </c>
    </row>
    <row r="103" spans="1:2" x14ac:dyDescent="0.3">
      <c r="A103" s="538" t="s">
        <v>422</v>
      </c>
      <c r="B103" s="538" t="s">
        <v>423</v>
      </c>
    </row>
    <row r="104" spans="1:2" x14ac:dyDescent="0.3">
      <c r="A104" s="538" t="s">
        <v>424</v>
      </c>
      <c r="B104" s="538" t="s">
        <v>425</v>
      </c>
    </row>
    <row r="105" spans="1:2" x14ac:dyDescent="0.3">
      <c r="A105" s="538" t="s">
        <v>426</v>
      </c>
      <c r="B105" s="538" t="s">
        <v>427</v>
      </c>
    </row>
    <row r="106" spans="1:2" x14ac:dyDescent="0.3">
      <c r="A106" s="538" t="s">
        <v>428</v>
      </c>
      <c r="B106" s="538" t="s">
        <v>429</v>
      </c>
    </row>
    <row r="107" spans="1:2" x14ac:dyDescent="0.3">
      <c r="A107" s="538" t="s">
        <v>430</v>
      </c>
      <c r="B107" s="538" t="s">
        <v>431</v>
      </c>
    </row>
    <row r="108" spans="1:2" x14ac:dyDescent="0.3">
      <c r="A108" s="538" t="s">
        <v>432</v>
      </c>
      <c r="B108" s="538" t="s">
        <v>433</v>
      </c>
    </row>
    <row r="109" spans="1:2" ht="41.4" x14ac:dyDescent="0.3">
      <c r="A109" s="541" t="s">
        <v>434</v>
      </c>
      <c r="B109" s="540" t="s">
        <v>435</v>
      </c>
    </row>
    <row r="110" spans="1:2" ht="55.2" x14ac:dyDescent="0.3">
      <c r="A110" s="541" t="s">
        <v>436</v>
      </c>
      <c r="B110" s="540" t="s">
        <v>437</v>
      </c>
    </row>
    <row r="111" spans="1:2" ht="41.4" x14ac:dyDescent="0.3">
      <c r="A111" s="541" t="s">
        <v>438</v>
      </c>
      <c r="B111" s="540" t="s">
        <v>439</v>
      </c>
    </row>
    <row r="112" spans="1:2" ht="27.6" x14ac:dyDescent="0.3">
      <c r="A112" s="540" t="s">
        <v>517</v>
      </c>
      <c r="B112" s="538" t="s">
        <v>518</v>
      </c>
    </row>
    <row r="113" spans="1:2" ht="27.6" x14ac:dyDescent="0.3">
      <c r="A113" s="540" t="s">
        <v>519</v>
      </c>
      <c r="B113" s="540" t="s">
        <v>520</v>
      </c>
    </row>
    <row r="114" spans="1:2" ht="27.6" x14ac:dyDescent="0.3">
      <c r="A114" s="540" t="s">
        <v>524</v>
      </c>
      <c r="B114" s="540" t="s">
        <v>525</v>
      </c>
    </row>
    <row r="115" spans="1:2" x14ac:dyDescent="0.3">
      <c r="A115" s="538" t="s">
        <v>521</v>
      </c>
      <c r="B115" s="538" t="s">
        <v>522</v>
      </c>
    </row>
  </sheetData>
  <mergeCells count="8">
    <mergeCell ref="A94:B94"/>
    <mergeCell ref="A95:B95"/>
    <mergeCell ref="A98:B98"/>
    <mergeCell ref="C54:D63"/>
    <mergeCell ref="A1:B1"/>
    <mergeCell ref="A14:B14"/>
    <mergeCell ref="A91:B91"/>
    <mergeCell ref="A93:B93"/>
  </mergeCells>
  <phoneticPr fontId="0" type="noConversion"/>
  <printOptions horizontalCentered="1"/>
  <pageMargins left="0.5" right="0.5" top="0.5" bottom="0.75" header="0" footer="0.5"/>
  <pageSetup orientation="landscape" r:id="rId1"/>
  <headerFooter alignWithMargins="0">
    <oddFooter>&amp;CLast modified &amp;D&amp;Rby Kyle Anderson &amp; Pete  Slabek</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12"/>
  </sheetPr>
  <dimension ref="A1:BZ1008"/>
  <sheetViews>
    <sheetView topLeftCell="A2" zoomScale="75" workbookViewId="0">
      <selection activeCell="A7" sqref="A7"/>
    </sheetView>
  </sheetViews>
  <sheetFormatPr defaultColWidth="9.109375" defaultRowHeight="13.2" x14ac:dyDescent="0.25"/>
  <cols>
    <col min="1" max="1" width="15.6640625" style="100" customWidth="1"/>
    <col min="2" max="40" width="15.6640625" style="30" customWidth="1"/>
    <col min="41" max="48" width="15.6640625" style="41" customWidth="1"/>
    <col min="49" max="54" width="15.6640625" style="30" customWidth="1"/>
    <col min="55" max="60" width="15.6640625" style="22" customWidth="1"/>
    <col min="61" max="61" width="15.6640625" style="216" customWidth="1"/>
    <col min="62" max="62" width="15.6640625" style="22" customWidth="1"/>
    <col min="63" max="72" width="18.6640625" style="22" customWidth="1"/>
    <col min="73" max="78" width="9.109375" style="22"/>
    <col min="79" max="16384" width="9.109375" style="33"/>
  </cols>
  <sheetData>
    <row r="1" spans="1:78" ht="13.8" hidden="1" thickBot="1" x14ac:dyDescent="0.3"/>
    <row r="2" spans="1:78" s="222" customFormat="1" ht="26.25" customHeight="1" thickBot="1" x14ac:dyDescent="0.3">
      <c r="A2" s="163" t="s">
        <v>238</v>
      </c>
      <c r="B2" s="42"/>
      <c r="C2" s="42"/>
      <c r="D2" s="42"/>
      <c r="E2" s="42"/>
      <c r="F2" s="42"/>
      <c r="G2" s="42"/>
      <c r="H2" s="42"/>
      <c r="I2" s="42"/>
      <c r="J2" s="42"/>
      <c r="K2" s="42"/>
      <c r="L2" s="42"/>
      <c r="M2" s="177" t="s">
        <v>238</v>
      </c>
      <c r="N2" s="42"/>
      <c r="O2" s="42"/>
      <c r="P2" s="42"/>
      <c r="Q2" s="42"/>
      <c r="R2" s="42"/>
      <c r="S2" s="42"/>
      <c r="T2" s="42"/>
      <c r="U2" s="42"/>
      <c r="V2" s="42"/>
      <c r="W2" s="42"/>
      <c r="X2" s="42"/>
      <c r="Y2" s="177" t="s">
        <v>239</v>
      </c>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164"/>
      <c r="BD2" s="165"/>
      <c r="BE2" s="165"/>
      <c r="BF2" s="165"/>
      <c r="BG2" s="165"/>
      <c r="BH2" s="165"/>
      <c r="BI2" s="217"/>
      <c r="BJ2" s="165"/>
      <c r="BK2" s="165"/>
      <c r="BL2" s="165"/>
      <c r="BM2" s="165"/>
      <c r="BN2" s="165"/>
      <c r="BO2" s="165"/>
      <c r="BP2" s="165"/>
      <c r="BQ2" s="165"/>
      <c r="BR2" s="165"/>
      <c r="BS2" s="165"/>
      <c r="BT2" s="165"/>
      <c r="BU2" s="165"/>
      <c r="BV2" s="165"/>
      <c r="BW2" s="165"/>
      <c r="BX2" s="165"/>
      <c r="BY2" s="165"/>
      <c r="BZ2" s="165"/>
    </row>
    <row r="3" spans="1:78" s="222" customFormat="1" ht="21.6" thickBot="1" x14ac:dyDescent="0.3">
      <c r="A3" s="98" t="s">
        <v>149</v>
      </c>
      <c r="B3" s="43"/>
      <c r="C3" s="43"/>
      <c r="D3" s="43"/>
      <c r="E3" s="43"/>
      <c r="F3" s="43"/>
      <c r="G3" s="43"/>
      <c r="H3" s="43"/>
      <c r="I3" s="43"/>
      <c r="J3" s="43"/>
      <c r="K3" s="43"/>
      <c r="L3" s="44"/>
      <c r="M3" s="45" t="s">
        <v>120</v>
      </c>
      <c r="N3" s="46"/>
      <c r="O3" s="46"/>
      <c r="P3" s="46"/>
      <c r="Q3" s="46"/>
      <c r="R3" s="47"/>
      <c r="S3" s="48"/>
      <c r="T3" s="49" t="s">
        <v>147</v>
      </c>
      <c r="U3" s="49"/>
      <c r="V3" s="49"/>
      <c r="W3" s="49"/>
      <c r="X3" s="50"/>
      <c r="Y3" s="51" t="s">
        <v>55</v>
      </c>
      <c r="Z3" s="52"/>
      <c r="AA3" s="52"/>
      <c r="AB3" s="52"/>
      <c r="AC3" s="52"/>
      <c r="AD3" s="52"/>
      <c r="AE3" s="52"/>
      <c r="AF3" s="52"/>
      <c r="AG3" s="52"/>
      <c r="AH3" s="52"/>
      <c r="AI3" s="52"/>
      <c r="AJ3" s="52"/>
      <c r="AK3" s="52"/>
      <c r="AL3" s="52"/>
      <c r="AM3" s="52"/>
      <c r="AN3" s="52"/>
      <c r="AO3" s="52"/>
      <c r="AP3" s="52"/>
      <c r="AQ3" s="52"/>
      <c r="AR3" s="52"/>
      <c r="AS3" s="52"/>
      <c r="AT3" s="52"/>
      <c r="AU3" s="52"/>
      <c r="AV3" s="53"/>
      <c r="AW3" s="54" t="s">
        <v>56</v>
      </c>
      <c r="AX3" s="54"/>
      <c r="AY3" s="55"/>
      <c r="AZ3" s="97" t="s">
        <v>148</v>
      </c>
      <c r="BA3" s="49"/>
      <c r="BB3" s="50"/>
      <c r="BC3" s="178"/>
      <c r="BD3" s="179"/>
      <c r="BE3" s="179"/>
      <c r="BF3" s="179"/>
      <c r="BG3" s="178" t="s">
        <v>219</v>
      </c>
      <c r="BH3" s="179"/>
      <c r="BI3" s="218"/>
      <c r="BJ3" s="179"/>
      <c r="BK3" s="179"/>
      <c r="BL3" s="179"/>
      <c r="BM3" s="179"/>
      <c r="BN3" s="179"/>
      <c r="BO3" s="179"/>
      <c r="BP3" s="181" t="s">
        <v>219</v>
      </c>
      <c r="BQ3" s="179"/>
      <c r="BR3" s="179"/>
      <c r="BS3" s="179"/>
      <c r="BT3" s="179"/>
      <c r="BU3" s="179"/>
      <c r="BV3" s="179"/>
      <c r="BW3" s="179"/>
      <c r="BX3" s="179"/>
      <c r="BY3" s="179"/>
      <c r="BZ3" s="180"/>
    </row>
    <row r="4" spans="1:78" s="223" customFormat="1" ht="27" customHeight="1" thickBot="1" x14ac:dyDescent="0.3">
      <c r="A4" s="68"/>
      <c r="B4" s="68"/>
      <c r="C4" s="68"/>
      <c r="D4" s="68"/>
      <c r="E4" s="68"/>
      <c r="F4" s="72"/>
      <c r="G4" s="68"/>
      <c r="H4" s="68"/>
      <c r="I4" s="60" t="s">
        <v>210</v>
      </c>
      <c r="J4" s="61"/>
      <c r="K4" s="62"/>
      <c r="L4" s="85"/>
      <c r="M4" s="77"/>
      <c r="N4" s="77"/>
      <c r="O4" s="77"/>
      <c r="P4" s="77"/>
      <c r="Q4" s="77"/>
      <c r="R4" s="77"/>
      <c r="S4" s="77"/>
      <c r="T4" s="78"/>
      <c r="U4" s="78"/>
      <c r="V4" s="78"/>
      <c r="W4" s="78"/>
      <c r="X4" s="78"/>
      <c r="Y4" s="79"/>
      <c r="Z4" s="80"/>
      <c r="AA4" s="80"/>
      <c r="AB4" s="80"/>
      <c r="AC4" s="80"/>
      <c r="AD4" s="80"/>
      <c r="AE4" s="80"/>
      <c r="AF4" s="63" t="s">
        <v>146</v>
      </c>
      <c r="AG4" s="64"/>
      <c r="AH4" s="64"/>
      <c r="AI4" s="64"/>
      <c r="AJ4" s="64"/>
      <c r="AK4" s="64"/>
      <c r="AL4" s="64"/>
      <c r="AM4" s="64"/>
      <c r="AN4" s="64"/>
      <c r="AO4" s="64"/>
      <c r="AP4" s="64"/>
      <c r="AQ4" s="64"/>
      <c r="AR4" s="64"/>
      <c r="AS4" s="64"/>
      <c r="AT4" s="64"/>
      <c r="AU4" s="64"/>
      <c r="AV4" s="65"/>
      <c r="AW4" s="78"/>
      <c r="AX4" s="78"/>
      <c r="AY4" s="78"/>
      <c r="AZ4" s="78"/>
      <c r="BA4" s="93"/>
      <c r="BB4" s="94"/>
      <c r="BC4" s="678" t="s">
        <v>220</v>
      </c>
      <c r="BD4" s="666" t="s">
        <v>221</v>
      </c>
      <c r="BE4" s="666" t="s">
        <v>222</v>
      </c>
      <c r="BF4" s="666" t="s">
        <v>223</v>
      </c>
      <c r="BG4" s="666" t="s">
        <v>224</v>
      </c>
      <c r="BH4" s="666" t="s">
        <v>225</v>
      </c>
      <c r="BI4" s="669" t="s">
        <v>268</v>
      </c>
      <c r="BJ4" s="666" t="s">
        <v>226</v>
      </c>
      <c r="BK4" s="666" t="s">
        <v>227</v>
      </c>
      <c r="BL4" s="666" t="s">
        <v>228</v>
      </c>
      <c r="BM4" s="666" t="s">
        <v>229</v>
      </c>
      <c r="BN4" s="666" t="s">
        <v>230</v>
      </c>
      <c r="BO4" s="666" t="s">
        <v>231</v>
      </c>
      <c r="BP4" s="666" t="s">
        <v>232</v>
      </c>
      <c r="BQ4" s="666" t="s">
        <v>233</v>
      </c>
      <c r="BR4" s="666" t="s">
        <v>234</v>
      </c>
      <c r="BS4" s="666" t="s">
        <v>235</v>
      </c>
      <c r="BT4" s="666" t="s">
        <v>236</v>
      </c>
      <c r="BU4" s="675" t="s">
        <v>237</v>
      </c>
      <c r="BV4" s="675" t="s">
        <v>237</v>
      </c>
      <c r="BW4" s="675" t="s">
        <v>237</v>
      </c>
      <c r="BX4" s="675" t="s">
        <v>237</v>
      </c>
      <c r="BY4" s="675" t="s">
        <v>237</v>
      </c>
      <c r="BZ4" s="672" t="s">
        <v>237</v>
      </c>
    </row>
    <row r="5" spans="1:78" s="223" customFormat="1" ht="27" customHeight="1" x14ac:dyDescent="0.25">
      <c r="A5" s="99"/>
      <c r="B5" s="69"/>
      <c r="C5" s="71"/>
      <c r="D5" s="71"/>
      <c r="E5" s="71"/>
      <c r="F5" s="73"/>
      <c r="G5" s="71"/>
      <c r="H5" s="71"/>
      <c r="I5" s="66" t="s">
        <v>131</v>
      </c>
      <c r="J5" s="67"/>
      <c r="K5" s="75"/>
      <c r="L5" s="86"/>
      <c r="M5" s="81"/>
      <c r="N5" s="81"/>
      <c r="O5" s="81"/>
      <c r="P5" s="81"/>
      <c r="Q5" s="81"/>
      <c r="R5" s="81"/>
      <c r="S5" s="81"/>
      <c r="T5" s="82"/>
      <c r="U5" s="82"/>
      <c r="V5" s="82"/>
      <c r="W5" s="82"/>
      <c r="X5" s="82"/>
      <c r="Y5" s="83"/>
      <c r="Z5" s="84"/>
      <c r="AA5" s="84"/>
      <c r="AB5" s="84"/>
      <c r="AC5" s="84"/>
      <c r="AD5" s="84"/>
      <c r="AE5" s="84"/>
      <c r="AF5" s="91"/>
      <c r="AG5" s="91"/>
      <c r="AH5" s="91"/>
      <c r="AI5" s="91"/>
      <c r="AJ5" s="91"/>
      <c r="AK5" s="91"/>
      <c r="AL5" s="91"/>
      <c r="AM5" s="91"/>
      <c r="AN5" s="91"/>
      <c r="AO5" s="91"/>
      <c r="AP5" s="91"/>
      <c r="AQ5" s="91"/>
      <c r="AR5" s="91"/>
      <c r="AS5" s="80"/>
      <c r="AT5" s="92"/>
      <c r="AU5" s="77"/>
      <c r="AV5" s="77"/>
      <c r="AW5" s="82"/>
      <c r="AX5" s="82"/>
      <c r="AY5" s="82"/>
      <c r="AZ5" s="82"/>
      <c r="BA5" s="95"/>
      <c r="BB5" s="96"/>
      <c r="BC5" s="679"/>
      <c r="BD5" s="667"/>
      <c r="BE5" s="667"/>
      <c r="BF5" s="667"/>
      <c r="BG5" s="667"/>
      <c r="BH5" s="667"/>
      <c r="BI5" s="670"/>
      <c r="BJ5" s="667"/>
      <c r="BK5" s="667"/>
      <c r="BL5" s="667"/>
      <c r="BM5" s="667"/>
      <c r="BN5" s="667"/>
      <c r="BO5" s="667"/>
      <c r="BP5" s="667"/>
      <c r="BQ5" s="667"/>
      <c r="BR5" s="667"/>
      <c r="BS5" s="667"/>
      <c r="BT5" s="667"/>
      <c r="BU5" s="676"/>
      <c r="BV5" s="676"/>
      <c r="BW5" s="676"/>
      <c r="BX5" s="676"/>
      <c r="BY5" s="676"/>
      <c r="BZ5" s="673"/>
    </row>
    <row r="6" spans="1:78" s="223" customFormat="1" ht="39" customHeight="1" thickBot="1" x14ac:dyDescent="0.3">
      <c r="A6" s="70" t="s">
        <v>132</v>
      </c>
      <c r="B6" s="70" t="s">
        <v>150</v>
      </c>
      <c r="C6" s="70" t="s">
        <v>75</v>
      </c>
      <c r="D6" s="70" t="s">
        <v>76</v>
      </c>
      <c r="E6" s="70" t="s">
        <v>77</v>
      </c>
      <c r="F6" s="74" t="s">
        <v>86</v>
      </c>
      <c r="G6" s="70" t="s">
        <v>78</v>
      </c>
      <c r="H6" s="70" t="s">
        <v>79</v>
      </c>
      <c r="I6" s="39" t="s">
        <v>122</v>
      </c>
      <c r="J6" s="40" t="s">
        <v>123</v>
      </c>
      <c r="K6" s="76" t="s">
        <v>124</v>
      </c>
      <c r="L6" s="87" t="s">
        <v>121</v>
      </c>
      <c r="M6" s="88" t="s">
        <v>33</v>
      </c>
      <c r="N6" s="88" t="s">
        <v>34</v>
      </c>
      <c r="O6" s="88" t="s">
        <v>46</v>
      </c>
      <c r="P6" s="88" t="s">
        <v>47</v>
      </c>
      <c r="Q6" s="88" t="s">
        <v>35</v>
      </c>
      <c r="R6" s="88" t="s">
        <v>59</v>
      </c>
      <c r="S6" s="88" t="s">
        <v>74</v>
      </c>
      <c r="T6" s="89" t="s">
        <v>67</v>
      </c>
      <c r="U6" s="89" t="s">
        <v>66</v>
      </c>
      <c r="V6" s="89" t="s">
        <v>68</v>
      </c>
      <c r="W6" s="89" t="s">
        <v>69</v>
      </c>
      <c r="X6" s="89" t="s">
        <v>70</v>
      </c>
      <c r="Y6" s="90" t="s">
        <v>39</v>
      </c>
      <c r="Z6" s="56" t="s">
        <v>127</v>
      </c>
      <c r="AA6" s="56" t="s">
        <v>125</v>
      </c>
      <c r="AB6" s="56" t="s">
        <v>40</v>
      </c>
      <c r="AC6" s="56" t="s">
        <v>128</v>
      </c>
      <c r="AD6" s="56" t="s">
        <v>126</v>
      </c>
      <c r="AE6" s="56" t="s">
        <v>41</v>
      </c>
      <c r="AF6" s="56" t="s">
        <v>191</v>
      </c>
      <c r="AG6" s="56" t="s">
        <v>192</v>
      </c>
      <c r="AH6" s="56" t="s">
        <v>134</v>
      </c>
      <c r="AI6" s="56" t="s">
        <v>151</v>
      </c>
      <c r="AJ6" s="56" t="s">
        <v>130</v>
      </c>
      <c r="AK6" s="56" t="s">
        <v>129</v>
      </c>
      <c r="AL6" s="56" t="s">
        <v>152</v>
      </c>
      <c r="AM6" s="56" t="s">
        <v>153</v>
      </c>
      <c r="AN6" s="56" t="s">
        <v>176</v>
      </c>
      <c r="AO6" s="56" t="s">
        <v>154</v>
      </c>
      <c r="AP6" s="56" t="s">
        <v>214</v>
      </c>
      <c r="AQ6" s="56" t="s">
        <v>155</v>
      </c>
      <c r="AR6" s="56" t="s">
        <v>156</v>
      </c>
      <c r="AS6" s="56" t="s">
        <v>51</v>
      </c>
      <c r="AT6" s="57" t="s">
        <v>157</v>
      </c>
      <c r="AU6" s="88" t="s">
        <v>52</v>
      </c>
      <c r="AV6" s="88" t="s">
        <v>158</v>
      </c>
      <c r="AW6" s="162" t="s">
        <v>217</v>
      </c>
      <c r="AX6" s="89" t="s">
        <v>71</v>
      </c>
      <c r="AY6" s="89" t="s">
        <v>72</v>
      </c>
      <c r="AZ6" s="89" t="s">
        <v>85</v>
      </c>
      <c r="BA6" s="59" t="s">
        <v>98</v>
      </c>
      <c r="BB6" s="58" t="s">
        <v>215</v>
      </c>
      <c r="BC6" s="680"/>
      <c r="BD6" s="668"/>
      <c r="BE6" s="668"/>
      <c r="BF6" s="668"/>
      <c r="BG6" s="668"/>
      <c r="BH6" s="668"/>
      <c r="BI6" s="671"/>
      <c r="BJ6" s="668"/>
      <c r="BK6" s="668"/>
      <c r="BL6" s="668"/>
      <c r="BM6" s="668"/>
      <c r="BN6" s="668"/>
      <c r="BO6" s="668"/>
      <c r="BP6" s="668"/>
      <c r="BQ6" s="668"/>
      <c r="BR6" s="668"/>
      <c r="BS6" s="668"/>
      <c r="BT6" s="668"/>
      <c r="BU6" s="677"/>
      <c r="BV6" s="677"/>
      <c r="BW6" s="677"/>
      <c r="BX6" s="677"/>
      <c r="BY6" s="677"/>
      <c r="BZ6" s="674"/>
    </row>
    <row r="7" spans="1:78" x14ac:dyDescent="0.25">
      <c r="A7" s="101"/>
      <c r="B7" s="102"/>
      <c r="C7" s="103"/>
      <c r="D7" s="104"/>
      <c r="E7" s="104"/>
      <c r="F7" s="105"/>
      <c r="G7" s="106"/>
      <c r="H7" s="107"/>
      <c r="I7" s="108"/>
      <c r="J7" s="109"/>
      <c r="K7" s="110"/>
      <c r="L7" s="111"/>
      <c r="M7" s="112"/>
      <c r="N7" s="113"/>
      <c r="O7" s="114"/>
      <c r="P7" s="115"/>
      <c r="Q7" s="116"/>
      <c r="R7" s="116"/>
      <c r="S7" s="117"/>
      <c r="T7" s="118"/>
      <c r="U7" s="118"/>
      <c r="V7" s="118"/>
      <c r="W7" s="118"/>
      <c r="X7" s="119"/>
      <c r="Y7" s="120"/>
      <c r="Z7" s="121"/>
      <c r="AA7" s="120"/>
      <c r="AB7" s="120"/>
      <c r="AC7" s="121"/>
      <c r="AD7" s="120"/>
      <c r="AE7" s="120"/>
      <c r="AF7" s="120"/>
      <c r="AG7" s="122"/>
      <c r="AH7" s="123"/>
      <c r="AI7" s="124"/>
      <c r="AJ7" s="123"/>
      <c r="AK7" s="123"/>
      <c r="AL7" s="124"/>
      <c r="AM7" s="125"/>
      <c r="AN7" s="122"/>
      <c r="AO7" s="126"/>
      <c r="AP7" s="123"/>
      <c r="AQ7" s="123"/>
      <c r="AR7" s="123"/>
      <c r="AS7" s="123"/>
      <c r="AT7" s="123"/>
      <c r="AU7" s="120"/>
      <c r="AV7" s="127"/>
      <c r="AW7" s="128"/>
      <c r="AX7" s="129"/>
      <c r="AY7" s="130"/>
      <c r="AZ7" s="131"/>
      <c r="BA7" s="132"/>
      <c r="BB7" s="166"/>
      <c r="BC7" s="168"/>
      <c r="BD7" s="169"/>
      <c r="BE7" s="169"/>
      <c r="BF7" s="169"/>
      <c r="BG7" s="169"/>
      <c r="BH7" s="169"/>
      <c r="BI7" s="219"/>
      <c r="BJ7" s="169"/>
      <c r="BK7" s="169"/>
      <c r="BL7" s="169"/>
      <c r="BM7" s="169"/>
      <c r="BN7" s="169"/>
      <c r="BO7" s="169"/>
      <c r="BP7" s="169"/>
      <c r="BQ7" s="169"/>
      <c r="BR7" s="169"/>
      <c r="BS7" s="169"/>
      <c r="BT7" s="169"/>
      <c r="BU7" s="169"/>
      <c r="BV7" s="169"/>
      <c r="BW7" s="169"/>
      <c r="BX7" s="169"/>
      <c r="BY7" s="169"/>
      <c r="BZ7" s="170"/>
    </row>
    <row r="8" spans="1:78" x14ac:dyDescent="0.25">
      <c r="A8" s="133"/>
      <c r="B8" s="134"/>
      <c r="C8" s="135"/>
      <c r="D8" s="136"/>
      <c r="E8" s="136"/>
      <c r="F8" s="137"/>
      <c r="G8" s="138"/>
      <c r="H8" s="139"/>
      <c r="I8" s="140"/>
      <c r="J8" s="141"/>
      <c r="K8" s="142"/>
      <c r="L8" s="143"/>
      <c r="M8" s="144"/>
      <c r="N8" s="145"/>
      <c r="O8" s="146"/>
      <c r="P8" s="147"/>
      <c r="Q8" s="148"/>
      <c r="R8" s="148"/>
      <c r="S8" s="149"/>
      <c r="T8" s="150"/>
      <c r="U8" s="150"/>
      <c r="V8" s="150"/>
      <c r="W8" s="150"/>
      <c r="X8" s="151"/>
      <c r="Y8" s="152"/>
      <c r="Z8" s="153"/>
      <c r="AA8" s="152"/>
      <c r="AB8" s="152"/>
      <c r="AC8" s="153"/>
      <c r="AD8" s="152"/>
      <c r="AE8" s="152"/>
      <c r="AF8" s="152"/>
      <c r="AG8" s="19"/>
      <c r="AH8" s="154"/>
      <c r="AI8" s="155"/>
      <c r="AJ8" s="154"/>
      <c r="AK8" s="154"/>
      <c r="AL8" s="155"/>
      <c r="AM8" s="156"/>
      <c r="AN8" s="19"/>
      <c r="AO8" s="157"/>
      <c r="AP8" s="154"/>
      <c r="AQ8" s="154"/>
      <c r="AR8" s="154"/>
      <c r="AS8" s="154"/>
      <c r="AT8" s="154"/>
      <c r="AU8" s="152"/>
      <c r="AV8" s="158"/>
      <c r="AW8" s="159"/>
      <c r="AX8" s="150"/>
      <c r="AY8" s="151"/>
      <c r="AZ8" s="160"/>
      <c r="BA8" s="161"/>
      <c r="BB8" s="167"/>
      <c r="BC8" s="171"/>
      <c r="BD8" s="172"/>
      <c r="BE8" s="172"/>
      <c r="BF8" s="172"/>
      <c r="BG8" s="172"/>
      <c r="BH8" s="172"/>
      <c r="BI8" s="220"/>
      <c r="BJ8" s="172"/>
      <c r="BK8" s="172"/>
      <c r="BL8" s="172"/>
      <c r="BM8" s="172"/>
      <c r="BN8" s="172"/>
      <c r="BO8" s="172"/>
      <c r="BP8" s="172"/>
      <c r="BQ8" s="172"/>
      <c r="BR8" s="172"/>
      <c r="BS8" s="172"/>
      <c r="BT8" s="172"/>
      <c r="BU8" s="172"/>
      <c r="BV8" s="172"/>
      <c r="BW8" s="172"/>
      <c r="BX8" s="172"/>
      <c r="BY8" s="172"/>
      <c r="BZ8" s="173"/>
    </row>
    <row r="9" spans="1:78" x14ac:dyDescent="0.25">
      <c r="A9" s="133"/>
      <c r="B9" s="134"/>
      <c r="C9" s="135"/>
      <c r="D9" s="136"/>
      <c r="E9" s="136"/>
      <c r="F9" s="137"/>
      <c r="G9" s="138"/>
      <c r="H9" s="139"/>
      <c r="I9" s="140"/>
      <c r="J9" s="141"/>
      <c r="K9" s="142"/>
      <c r="L9" s="143"/>
      <c r="M9" s="144"/>
      <c r="N9" s="145"/>
      <c r="O9" s="146"/>
      <c r="P9" s="147"/>
      <c r="Q9" s="148"/>
      <c r="R9" s="148"/>
      <c r="S9" s="149"/>
      <c r="T9" s="150"/>
      <c r="U9" s="150"/>
      <c r="V9" s="150"/>
      <c r="W9" s="150"/>
      <c r="X9" s="151"/>
      <c r="Y9" s="152"/>
      <c r="Z9" s="153"/>
      <c r="AA9" s="152"/>
      <c r="AB9" s="152"/>
      <c r="AC9" s="153"/>
      <c r="AD9" s="152"/>
      <c r="AE9" s="152"/>
      <c r="AF9" s="152"/>
      <c r="AG9" s="19"/>
      <c r="AH9" s="154"/>
      <c r="AI9" s="155"/>
      <c r="AJ9" s="154"/>
      <c r="AK9" s="154"/>
      <c r="AL9" s="155"/>
      <c r="AM9" s="156"/>
      <c r="AN9" s="19"/>
      <c r="AO9" s="157"/>
      <c r="AP9" s="154"/>
      <c r="AQ9" s="154"/>
      <c r="AR9" s="154"/>
      <c r="AS9" s="154"/>
      <c r="AT9" s="154"/>
      <c r="AU9" s="152"/>
      <c r="AV9" s="158"/>
      <c r="AW9" s="159"/>
      <c r="AX9" s="150"/>
      <c r="AY9" s="151"/>
      <c r="AZ9" s="160"/>
      <c r="BA9" s="161"/>
      <c r="BB9" s="167"/>
      <c r="BC9" s="171"/>
      <c r="BD9" s="172"/>
      <c r="BE9" s="172"/>
      <c r="BF9" s="172"/>
      <c r="BG9" s="172"/>
      <c r="BH9" s="172"/>
      <c r="BI9" s="220"/>
      <c r="BJ9" s="172"/>
      <c r="BK9" s="172"/>
      <c r="BL9" s="172"/>
      <c r="BM9" s="172"/>
      <c r="BN9" s="172"/>
      <c r="BO9" s="172"/>
      <c r="BP9" s="172"/>
      <c r="BQ9" s="172"/>
      <c r="BR9" s="172"/>
      <c r="BS9" s="172"/>
      <c r="BT9" s="172"/>
      <c r="BU9" s="172"/>
      <c r="BV9" s="172"/>
      <c r="BW9" s="172"/>
      <c r="BX9" s="172"/>
      <c r="BY9" s="172"/>
      <c r="BZ9" s="173"/>
    </row>
    <row r="10" spans="1:78" x14ac:dyDescent="0.25">
      <c r="A10" s="133"/>
      <c r="B10" s="134"/>
      <c r="C10" s="135"/>
      <c r="D10" s="136"/>
      <c r="E10" s="136"/>
      <c r="F10" s="137"/>
      <c r="G10" s="138"/>
      <c r="H10" s="139"/>
      <c r="I10" s="140"/>
      <c r="J10" s="141"/>
      <c r="K10" s="142"/>
      <c r="L10" s="143"/>
      <c r="M10" s="144"/>
      <c r="N10" s="145"/>
      <c r="O10" s="146"/>
      <c r="P10" s="147"/>
      <c r="Q10" s="148"/>
      <c r="R10" s="148"/>
      <c r="S10" s="149"/>
      <c r="T10" s="150"/>
      <c r="U10" s="150"/>
      <c r="V10" s="150"/>
      <c r="W10" s="150"/>
      <c r="X10" s="151"/>
      <c r="Y10" s="152"/>
      <c r="Z10" s="153"/>
      <c r="AA10" s="152"/>
      <c r="AB10" s="152"/>
      <c r="AC10" s="153"/>
      <c r="AD10" s="152"/>
      <c r="AE10" s="152"/>
      <c r="AF10" s="152"/>
      <c r="AG10" s="19"/>
      <c r="AH10" s="154"/>
      <c r="AI10" s="155"/>
      <c r="AJ10" s="154"/>
      <c r="AK10" s="154"/>
      <c r="AL10" s="155"/>
      <c r="AM10" s="156"/>
      <c r="AN10" s="19"/>
      <c r="AO10" s="157"/>
      <c r="AP10" s="154"/>
      <c r="AQ10" s="154"/>
      <c r="AR10" s="154"/>
      <c r="AS10" s="154"/>
      <c r="AT10" s="154"/>
      <c r="AU10" s="152"/>
      <c r="AV10" s="158"/>
      <c r="AW10" s="159"/>
      <c r="AX10" s="150"/>
      <c r="AY10" s="151"/>
      <c r="AZ10" s="160"/>
      <c r="BA10" s="161"/>
      <c r="BB10" s="167"/>
      <c r="BC10" s="171"/>
      <c r="BD10" s="172"/>
      <c r="BE10" s="172"/>
      <c r="BF10" s="172"/>
      <c r="BG10" s="172"/>
      <c r="BH10" s="172"/>
      <c r="BI10" s="220"/>
      <c r="BJ10" s="172"/>
      <c r="BK10" s="172"/>
      <c r="BL10" s="172"/>
      <c r="BM10" s="172"/>
      <c r="BN10" s="172"/>
      <c r="BO10" s="172"/>
      <c r="BP10" s="172"/>
      <c r="BQ10" s="172"/>
      <c r="BR10" s="172"/>
      <c r="BS10" s="172"/>
      <c r="BT10" s="172"/>
      <c r="BU10" s="172"/>
      <c r="BV10" s="172"/>
      <c r="BW10" s="172"/>
      <c r="BX10" s="172"/>
      <c r="BY10" s="172"/>
      <c r="BZ10" s="173"/>
    </row>
    <row r="11" spans="1:78" x14ac:dyDescent="0.25">
      <c r="A11" s="133"/>
      <c r="B11" s="134"/>
      <c r="C11" s="135"/>
      <c r="D11" s="136"/>
      <c r="E11" s="136"/>
      <c r="F11" s="137"/>
      <c r="G11" s="138"/>
      <c r="H11" s="139"/>
      <c r="I11" s="140"/>
      <c r="J11" s="141"/>
      <c r="K11" s="142"/>
      <c r="L11" s="143"/>
      <c r="M11" s="144"/>
      <c r="N11" s="145"/>
      <c r="O11" s="146"/>
      <c r="P11" s="147"/>
      <c r="Q11" s="148"/>
      <c r="R11" s="148"/>
      <c r="S11" s="149"/>
      <c r="T11" s="150"/>
      <c r="U11" s="150"/>
      <c r="V11" s="150"/>
      <c r="W11" s="150"/>
      <c r="X11" s="151"/>
      <c r="Y11" s="152"/>
      <c r="Z11" s="153"/>
      <c r="AA11" s="152"/>
      <c r="AB11" s="152"/>
      <c r="AC11" s="153"/>
      <c r="AD11" s="152"/>
      <c r="AE11" s="152"/>
      <c r="AF11" s="152"/>
      <c r="AG11" s="19"/>
      <c r="AH11" s="154"/>
      <c r="AI11" s="155"/>
      <c r="AJ11" s="154"/>
      <c r="AK11" s="154"/>
      <c r="AL11" s="155"/>
      <c r="AM11" s="156"/>
      <c r="AN11" s="19"/>
      <c r="AO11" s="157"/>
      <c r="AP11" s="154"/>
      <c r="AQ11" s="154"/>
      <c r="AR11" s="154"/>
      <c r="AS11" s="154"/>
      <c r="AT11" s="154"/>
      <c r="AU11" s="152"/>
      <c r="AV11" s="158"/>
      <c r="AW11" s="159"/>
      <c r="AX11" s="150"/>
      <c r="AY11" s="151"/>
      <c r="AZ11" s="160"/>
      <c r="BA11" s="161"/>
      <c r="BB11" s="167"/>
      <c r="BC11" s="171"/>
      <c r="BD11" s="172"/>
      <c r="BE11" s="172"/>
      <c r="BF11" s="172"/>
      <c r="BG11" s="172"/>
      <c r="BH11" s="172"/>
      <c r="BI11" s="220"/>
      <c r="BJ11" s="172"/>
      <c r="BK11" s="172"/>
      <c r="BL11" s="172"/>
      <c r="BM11" s="172"/>
      <c r="BN11" s="172"/>
      <c r="BO11" s="172"/>
      <c r="BP11" s="172"/>
      <c r="BQ11" s="172"/>
      <c r="BR11" s="172"/>
      <c r="BS11" s="172"/>
      <c r="BT11" s="172"/>
      <c r="BU11" s="172"/>
      <c r="BV11" s="172"/>
      <c r="BW11" s="172"/>
      <c r="BX11" s="172"/>
      <c r="BY11" s="172"/>
      <c r="BZ11" s="173"/>
    </row>
    <row r="12" spans="1:78" x14ac:dyDescent="0.25">
      <c r="A12" s="133"/>
      <c r="B12" s="134"/>
      <c r="C12" s="135"/>
      <c r="D12" s="136"/>
      <c r="E12" s="136"/>
      <c r="F12" s="137"/>
      <c r="G12" s="138"/>
      <c r="H12" s="139"/>
      <c r="I12" s="140"/>
      <c r="J12" s="141"/>
      <c r="K12" s="142"/>
      <c r="L12" s="143"/>
      <c r="M12" s="144"/>
      <c r="N12" s="145"/>
      <c r="O12" s="146"/>
      <c r="P12" s="147"/>
      <c r="Q12" s="148"/>
      <c r="R12" s="148"/>
      <c r="S12" s="149"/>
      <c r="T12" s="150"/>
      <c r="U12" s="150"/>
      <c r="V12" s="150"/>
      <c r="W12" s="150"/>
      <c r="X12" s="151"/>
      <c r="Y12" s="152"/>
      <c r="Z12" s="153"/>
      <c r="AA12" s="152"/>
      <c r="AB12" s="152"/>
      <c r="AC12" s="153"/>
      <c r="AD12" s="152"/>
      <c r="AE12" s="152"/>
      <c r="AF12" s="152"/>
      <c r="AG12" s="19"/>
      <c r="AH12" s="154"/>
      <c r="AI12" s="155"/>
      <c r="AJ12" s="154"/>
      <c r="AK12" s="154"/>
      <c r="AL12" s="155"/>
      <c r="AM12" s="156"/>
      <c r="AN12" s="19"/>
      <c r="AO12" s="157"/>
      <c r="AP12" s="154"/>
      <c r="AQ12" s="154"/>
      <c r="AR12" s="154"/>
      <c r="AS12" s="154"/>
      <c r="AT12" s="154"/>
      <c r="AU12" s="152"/>
      <c r="AV12" s="158"/>
      <c r="AW12" s="159"/>
      <c r="AX12" s="150"/>
      <c r="AY12" s="151"/>
      <c r="AZ12" s="160"/>
      <c r="BA12" s="161"/>
      <c r="BB12" s="167"/>
      <c r="BC12" s="171"/>
      <c r="BD12" s="172"/>
      <c r="BE12" s="172"/>
      <c r="BF12" s="172"/>
      <c r="BG12" s="172"/>
      <c r="BH12" s="172"/>
      <c r="BI12" s="220"/>
      <c r="BJ12" s="172"/>
      <c r="BK12" s="172"/>
      <c r="BL12" s="172"/>
      <c r="BM12" s="172"/>
      <c r="BN12" s="172"/>
      <c r="BO12" s="172"/>
      <c r="BP12" s="172"/>
      <c r="BQ12" s="172"/>
      <c r="BR12" s="172"/>
      <c r="BS12" s="172"/>
      <c r="BT12" s="172"/>
      <c r="BU12" s="172"/>
      <c r="BV12" s="172"/>
      <c r="BW12" s="172"/>
      <c r="BX12" s="172"/>
      <c r="BY12" s="172"/>
      <c r="BZ12" s="173"/>
    </row>
    <row r="13" spans="1:78" x14ac:dyDescent="0.25">
      <c r="A13" s="133"/>
      <c r="B13" s="134"/>
      <c r="C13" s="135"/>
      <c r="D13" s="136"/>
      <c r="E13" s="136"/>
      <c r="F13" s="137"/>
      <c r="G13" s="138"/>
      <c r="H13" s="139"/>
      <c r="I13" s="140"/>
      <c r="J13" s="141"/>
      <c r="K13" s="142"/>
      <c r="L13" s="143"/>
      <c r="M13" s="144"/>
      <c r="N13" s="145"/>
      <c r="O13" s="146"/>
      <c r="P13" s="147"/>
      <c r="Q13" s="148"/>
      <c r="R13" s="148"/>
      <c r="S13" s="149"/>
      <c r="T13" s="150"/>
      <c r="U13" s="150"/>
      <c r="V13" s="150"/>
      <c r="W13" s="150"/>
      <c r="X13" s="151"/>
      <c r="Y13" s="152"/>
      <c r="Z13" s="153"/>
      <c r="AA13" s="152"/>
      <c r="AB13" s="152"/>
      <c r="AC13" s="153"/>
      <c r="AD13" s="152"/>
      <c r="AE13" s="152"/>
      <c r="AF13" s="152"/>
      <c r="AG13" s="19"/>
      <c r="AH13" s="154"/>
      <c r="AI13" s="155"/>
      <c r="AJ13" s="154"/>
      <c r="AK13" s="154"/>
      <c r="AL13" s="155"/>
      <c r="AM13" s="156"/>
      <c r="AN13" s="19"/>
      <c r="AO13" s="157"/>
      <c r="AP13" s="154"/>
      <c r="AQ13" s="154"/>
      <c r="AR13" s="154"/>
      <c r="AS13" s="154"/>
      <c r="AT13" s="154"/>
      <c r="AU13" s="152"/>
      <c r="AV13" s="158"/>
      <c r="AW13" s="159"/>
      <c r="AX13" s="150"/>
      <c r="AY13" s="151"/>
      <c r="AZ13" s="160"/>
      <c r="BA13" s="161"/>
      <c r="BB13" s="167"/>
      <c r="BC13" s="171"/>
      <c r="BD13" s="172"/>
      <c r="BE13" s="172"/>
      <c r="BF13" s="172"/>
      <c r="BG13" s="172"/>
      <c r="BH13" s="172"/>
      <c r="BI13" s="220"/>
      <c r="BJ13" s="172"/>
      <c r="BK13" s="172"/>
      <c r="BL13" s="172"/>
      <c r="BM13" s="172"/>
      <c r="BN13" s="172"/>
      <c r="BO13" s="172"/>
      <c r="BP13" s="172"/>
      <c r="BQ13" s="172"/>
      <c r="BR13" s="172"/>
      <c r="BS13" s="172"/>
      <c r="BT13" s="172"/>
      <c r="BU13" s="172"/>
      <c r="BV13" s="172"/>
      <c r="BW13" s="172"/>
      <c r="BX13" s="172"/>
      <c r="BY13" s="172"/>
      <c r="BZ13" s="173"/>
    </row>
    <row r="14" spans="1:78" x14ac:dyDescent="0.25">
      <c r="A14" s="133"/>
      <c r="B14" s="134"/>
      <c r="C14" s="135"/>
      <c r="D14" s="136"/>
      <c r="E14" s="136"/>
      <c r="F14" s="137"/>
      <c r="G14" s="138"/>
      <c r="H14" s="139"/>
      <c r="I14" s="140"/>
      <c r="J14" s="141"/>
      <c r="K14" s="142"/>
      <c r="L14" s="143"/>
      <c r="M14" s="144"/>
      <c r="N14" s="145"/>
      <c r="O14" s="146"/>
      <c r="P14" s="147"/>
      <c r="Q14" s="148"/>
      <c r="R14" s="148"/>
      <c r="S14" s="149"/>
      <c r="T14" s="150"/>
      <c r="U14" s="150"/>
      <c r="V14" s="150"/>
      <c r="W14" s="150"/>
      <c r="X14" s="151"/>
      <c r="Y14" s="152"/>
      <c r="Z14" s="153"/>
      <c r="AA14" s="152"/>
      <c r="AB14" s="152"/>
      <c r="AC14" s="153"/>
      <c r="AD14" s="152"/>
      <c r="AE14" s="152"/>
      <c r="AF14" s="152"/>
      <c r="AG14" s="19"/>
      <c r="AH14" s="154"/>
      <c r="AI14" s="155"/>
      <c r="AJ14" s="154"/>
      <c r="AK14" s="154"/>
      <c r="AL14" s="155"/>
      <c r="AM14" s="156"/>
      <c r="AN14" s="19"/>
      <c r="AO14" s="157"/>
      <c r="AP14" s="154"/>
      <c r="AQ14" s="154"/>
      <c r="AR14" s="154"/>
      <c r="AS14" s="154"/>
      <c r="AT14" s="154"/>
      <c r="AU14" s="152"/>
      <c r="AV14" s="158"/>
      <c r="AW14" s="159"/>
      <c r="AX14" s="150"/>
      <c r="AY14" s="151"/>
      <c r="AZ14" s="160"/>
      <c r="BA14" s="161"/>
      <c r="BB14" s="167"/>
      <c r="BC14" s="171"/>
      <c r="BD14" s="172"/>
      <c r="BE14" s="172"/>
      <c r="BF14" s="172"/>
      <c r="BG14" s="172"/>
      <c r="BH14" s="172"/>
      <c r="BI14" s="220"/>
      <c r="BJ14" s="172"/>
      <c r="BK14" s="172"/>
      <c r="BL14" s="172"/>
      <c r="BM14" s="172"/>
      <c r="BN14" s="172"/>
      <c r="BO14" s="172"/>
      <c r="BP14" s="172"/>
      <c r="BQ14" s="172"/>
      <c r="BR14" s="172"/>
      <c r="BS14" s="172"/>
      <c r="BT14" s="172"/>
      <c r="BU14" s="172"/>
      <c r="BV14" s="172"/>
      <c r="BW14" s="172"/>
      <c r="BX14" s="172"/>
      <c r="BY14" s="172"/>
      <c r="BZ14" s="173"/>
    </row>
    <row r="15" spans="1:78" x14ac:dyDescent="0.25">
      <c r="A15" s="133"/>
      <c r="B15" s="134"/>
      <c r="C15" s="135"/>
      <c r="D15" s="136"/>
      <c r="E15" s="136"/>
      <c r="F15" s="137"/>
      <c r="G15" s="138"/>
      <c r="H15" s="139"/>
      <c r="I15" s="140"/>
      <c r="J15" s="141"/>
      <c r="K15" s="142"/>
      <c r="L15" s="143"/>
      <c r="M15" s="144"/>
      <c r="N15" s="145"/>
      <c r="O15" s="146"/>
      <c r="P15" s="147"/>
      <c r="Q15" s="148"/>
      <c r="R15" s="148"/>
      <c r="S15" s="149"/>
      <c r="T15" s="150"/>
      <c r="U15" s="150"/>
      <c r="V15" s="150"/>
      <c r="W15" s="150"/>
      <c r="X15" s="151"/>
      <c r="Y15" s="152"/>
      <c r="Z15" s="153"/>
      <c r="AA15" s="152"/>
      <c r="AB15" s="152"/>
      <c r="AC15" s="153"/>
      <c r="AD15" s="152"/>
      <c r="AE15" s="152"/>
      <c r="AF15" s="152"/>
      <c r="AG15" s="19"/>
      <c r="AH15" s="154"/>
      <c r="AI15" s="155"/>
      <c r="AJ15" s="154"/>
      <c r="AK15" s="154"/>
      <c r="AL15" s="155"/>
      <c r="AM15" s="156"/>
      <c r="AN15" s="19"/>
      <c r="AO15" s="157"/>
      <c r="AP15" s="154"/>
      <c r="AQ15" s="154"/>
      <c r="AR15" s="154"/>
      <c r="AS15" s="154"/>
      <c r="AT15" s="154"/>
      <c r="AU15" s="152"/>
      <c r="AV15" s="158"/>
      <c r="AW15" s="159"/>
      <c r="AX15" s="150"/>
      <c r="AY15" s="151"/>
      <c r="AZ15" s="160"/>
      <c r="BA15" s="161"/>
      <c r="BB15" s="167"/>
      <c r="BC15" s="171"/>
      <c r="BD15" s="172"/>
      <c r="BE15" s="172"/>
      <c r="BF15" s="172"/>
      <c r="BG15" s="172"/>
      <c r="BH15" s="172"/>
      <c r="BI15" s="220"/>
      <c r="BJ15" s="172"/>
      <c r="BK15" s="172"/>
      <c r="BL15" s="172"/>
      <c r="BM15" s="172"/>
      <c r="BN15" s="172"/>
      <c r="BO15" s="172"/>
      <c r="BP15" s="172"/>
      <c r="BQ15" s="172"/>
      <c r="BR15" s="172"/>
      <c r="BS15" s="172"/>
      <c r="BT15" s="172"/>
      <c r="BU15" s="172"/>
      <c r="BV15" s="172"/>
      <c r="BW15" s="172"/>
      <c r="BX15" s="172"/>
      <c r="BY15" s="172"/>
      <c r="BZ15" s="173"/>
    </row>
    <row r="16" spans="1:78" x14ac:dyDescent="0.25">
      <c r="A16" s="133"/>
      <c r="B16" s="134"/>
      <c r="C16" s="135"/>
      <c r="D16" s="136"/>
      <c r="E16" s="136"/>
      <c r="F16" s="137"/>
      <c r="G16" s="138"/>
      <c r="H16" s="139"/>
      <c r="I16" s="140"/>
      <c r="J16" s="141"/>
      <c r="K16" s="142"/>
      <c r="L16" s="143"/>
      <c r="M16" s="144"/>
      <c r="N16" s="145"/>
      <c r="O16" s="146"/>
      <c r="P16" s="147"/>
      <c r="Q16" s="148"/>
      <c r="R16" s="148"/>
      <c r="S16" s="149"/>
      <c r="T16" s="150"/>
      <c r="U16" s="150"/>
      <c r="V16" s="150"/>
      <c r="W16" s="150"/>
      <c r="X16" s="151"/>
      <c r="Y16" s="152"/>
      <c r="Z16" s="153"/>
      <c r="AA16" s="152"/>
      <c r="AB16" s="152"/>
      <c r="AC16" s="153"/>
      <c r="AD16" s="152"/>
      <c r="AE16" s="152"/>
      <c r="AF16" s="152"/>
      <c r="AG16" s="19"/>
      <c r="AH16" s="154"/>
      <c r="AI16" s="155"/>
      <c r="AJ16" s="154"/>
      <c r="AK16" s="154"/>
      <c r="AL16" s="155"/>
      <c r="AM16" s="156"/>
      <c r="AN16" s="19"/>
      <c r="AO16" s="157"/>
      <c r="AP16" s="154"/>
      <c r="AQ16" s="154"/>
      <c r="AR16" s="154"/>
      <c r="AS16" s="154"/>
      <c r="AT16" s="154"/>
      <c r="AU16" s="152"/>
      <c r="AV16" s="158"/>
      <c r="AW16" s="159"/>
      <c r="AX16" s="150"/>
      <c r="AY16" s="151"/>
      <c r="AZ16" s="160"/>
      <c r="BA16" s="161"/>
      <c r="BB16" s="167"/>
      <c r="BC16" s="171"/>
      <c r="BD16" s="172"/>
      <c r="BE16" s="172"/>
      <c r="BF16" s="172"/>
      <c r="BG16" s="172"/>
      <c r="BH16" s="172"/>
      <c r="BI16" s="220"/>
      <c r="BJ16" s="172"/>
      <c r="BK16" s="172"/>
      <c r="BL16" s="172"/>
      <c r="BM16" s="172"/>
      <c r="BN16" s="172"/>
      <c r="BO16" s="172"/>
      <c r="BP16" s="172"/>
      <c r="BQ16" s="172"/>
      <c r="BR16" s="172"/>
      <c r="BS16" s="172"/>
      <c r="BT16" s="172"/>
      <c r="BU16" s="172"/>
      <c r="BV16" s="172"/>
      <c r="BW16" s="172"/>
      <c r="BX16" s="172"/>
      <c r="BY16" s="172"/>
      <c r="BZ16" s="173"/>
    </row>
    <row r="17" spans="1:78" x14ac:dyDescent="0.25">
      <c r="A17" s="133"/>
      <c r="B17" s="134"/>
      <c r="C17" s="135"/>
      <c r="D17" s="136"/>
      <c r="E17" s="136"/>
      <c r="F17" s="137"/>
      <c r="G17" s="138"/>
      <c r="H17" s="139"/>
      <c r="I17" s="140"/>
      <c r="J17" s="141"/>
      <c r="K17" s="142"/>
      <c r="L17" s="143"/>
      <c r="M17" s="144"/>
      <c r="N17" s="145"/>
      <c r="O17" s="146"/>
      <c r="P17" s="147"/>
      <c r="Q17" s="148"/>
      <c r="R17" s="148"/>
      <c r="S17" s="149"/>
      <c r="T17" s="150"/>
      <c r="U17" s="150"/>
      <c r="V17" s="150"/>
      <c r="W17" s="150"/>
      <c r="X17" s="151"/>
      <c r="Y17" s="152"/>
      <c r="Z17" s="153"/>
      <c r="AA17" s="152"/>
      <c r="AB17" s="152"/>
      <c r="AC17" s="153"/>
      <c r="AD17" s="152"/>
      <c r="AE17" s="152"/>
      <c r="AF17" s="152"/>
      <c r="AG17" s="19"/>
      <c r="AH17" s="154"/>
      <c r="AI17" s="155"/>
      <c r="AJ17" s="154"/>
      <c r="AK17" s="154"/>
      <c r="AL17" s="155"/>
      <c r="AM17" s="156"/>
      <c r="AN17" s="19"/>
      <c r="AO17" s="157"/>
      <c r="AP17" s="154"/>
      <c r="AQ17" s="154"/>
      <c r="AR17" s="154"/>
      <c r="AS17" s="154"/>
      <c r="AT17" s="154"/>
      <c r="AU17" s="152"/>
      <c r="AV17" s="158"/>
      <c r="AW17" s="159"/>
      <c r="AX17" s="150"/>
      <c r="AY17" s="151"/>
      <c r="AZ17" s="160"/>
      <c r="BA17" s="161"/>
      <c r="BB17" s="167"/>
      <c r="BC17" s="171"/>
      <c r="BD17" s="172"/>
      <c r="BE17" s="172"/>
      <c r="BF17" s="172"/>
      <c r="BG17" s="172"/>
      <c r="BH17" s="172"/>
      <c r="BI17" s="220"/>
      <c r="BJ17" s="172"/>
      <c r="BK17" s="172"/>
      <c r="BL17" s="172"/>
      <c r="BM17" s="172"/>
      <c r="BN17" s="172"/>
      <c r="BO17" s="172"/>
      <c r="BP17" s="172"/>
      <c r="BQ17" s="172"/>
      <c r="BR17" s="172"/>
      <c r="BS17" s="172"/>
      <c r="BT17" s="172"/>
      <c r="BU17" s="172"/>
      <c r="BV17" s="172"/>
      <c r="BW17" s="172"/>
      <c r="BX17" s="172"/>
      <c r="BY17" s="172"/>
      <c r="BZ17" s="173"/>
    </row>
    <row r="18" spans="1:78" x14ac:dyDescent="0.25">
      <c r="A18" s="133"/>
      <c r="B18" s="134"/>
      <c r="C18" s="135"/>
      <c r="D18" s="136"/>
      <c r="E18" s="136"/>
      <c r="F18" s="137"/>
      <c r="G18" s="138"/>
      <c r="H18" s="139"/>
      <c r="I18" s="140"/>
      <c r="J18" s="141"/>
      <c r="K18" s="142"/>
      <c r="L18" s="143"/>
      <c r="M18" s="144"/>
      <c r="N18" s="145"/>
      <c r="O18" s="146"/>
      <c r="P18" s="147"/>
      <c r="Q18" s="148"/>
      <c r="R18" s="148"/>
      <c r="S18" s="149"/>
      <c r="T18" s="150"/>
      <c r="U18" s="150"/>
      <c r="V18" s="150"/>
      <c r="W18" s="150"/>
      <c r="X18" s="151"/>
      <c r="Y18" s="152"/>
      <c r="Z18" s="153"/>
      <c r="AA18" s="152"/>
      <c r="AB18" s="152"/>
      <c r="AC18" s="153"/>
      <c r="AD18" s="152"/>
      <c r="AE18" s="152"/>
      <c r="AF18" s="152"/>
      <c r="AG18" s="19"/>
      <c r="AH18" s="154"/>
      <c r="AI18" s="155"/>
      <c r="AJ18" s="154"/>
      <c r="AK18" s="154"/>
      <c r="AL18" s="155"/>
      <c r="AM18" s="156"/>
      <c r="AN18" s="19"/>
      <c r="AO18" s="157"/>
      <c r="AP18" s="154"/>
      <c r="AQ18" s="154"/>
      <c r="AR18" s="154"/>
      <c r="AS18" s="154"/>
      <c r="AT18" s="154"/>
      <c r="AU18" s="152"/>
      <c r="AV18" s="158"/>
      <c r="AW18" s="159"/>
      <c r="AX18" s="150"/>
      <c r="AY18" s="151"/>
      <c r="AZ18" s="160"/>
      <c r="BA18" s="161"/>
      <c r="BB18" s="167"/>
      <c r="BC18" s="171"/>
      <c r="BD18" s="172"/>
      <c r="BE18" s="172"/>
      <c r="BF18" s="172"/>
      <c r="BG18" s="172"/>
      <c r="BH18" s="172"/>
      <c r="BI18" s="220"/>
      <c r="BJ18" s="172"/>
      <c r="BK18" s="172"/>
      <c r="BL18" s="172"/>
      <c r="BM18" s="172"/>
      <c r="BN18" s="172"/>
      <c r="BO18" s="172"/>
      <c r="BP18" s="172"/>
      <c r="BQ18" s="172"/>
      <c r="BR18" s="172"/>
      <c r="BS18" s="172"/>
      <c r="BT18" s="172"/>
      <c r="BU18" s="172"/>
      <c r="BV18" s="172"/>
      <c r="BW18" s="172"/>
      <c r="BX18" s="172"/>
      <c r="BY18" s="172"/>
      <c r="BZ18" s="173"/>
    </row>
    <row r="19" spans="1:78" x14ac:dyDescent="0.25">
      <c r="A19" s="133"/>
      <c r="B19" s="134"/>
      <c r="C19" s="135"/>
      <c r="D19" s="136"/>
      <c r="E19" s="136"/>
      <c r="F19" s="137"/>
      <c r="G19" s="138"/>
      <c r="H19" s="139"/>
      <c r="I19" s="140"/>
      <c r="J19" s="141"/>
      <c r="K19" s="142"/>
      <c r="L19" s="143"/>
      <c r="M19" s="144"/>
      <c r="N19" s="145"/>
      <c r="O19" s="146"/>
      <c r="P19" s="147"/>
      <c r="Q19" s="148"/>
      <c r="R19" s="148"/>
      <c r="S19" s="149"/>
      <c r="T19" s="150"/>
      <c r="U19" s="150"/>
      <c r="V19" s="150"/>
      <c r="W19" s="150"/>
      <c r="X19" s="151"/>
      <c r="Y19" s="152"/>
      <c r="Z19" s="153"/>
      <c r="AA19" s="152"/>
      <c r="AB19" s="152"/>
      <c r="AC19" s="153"/>
      <c r="AD19" s="152"/>
      <c r="AE19" s="152"/>
      <c r="AF19" s="152"/>
      <c r="AG19" s="19"/>
      <c r="AH19" s="154"/>
      <c r="AI19" s="155"/>
      <c r="AJ19" s="154"/>
      <c r="AK19" s="154"/>
      <c r="AL19" s="155"/>
      <c r="AM19" s="156"/>
      <c r="AN19" s="19"/>
      <c r="AO19" s="157"/>
      <c r="AP19" s="154"/>
      <c r="AQ19" s="154"/>
      <c r="AR19" s="154"/>
      <c r="AS19" s="154"/>
      <c r="AT19" s="154"/>
      <c r="AU19" s="152"/>
      <c r="AV19" s="158"/>
      <c r="AW19" s="159"/>
      <c r="AX19" s="150"/>
      <c r="AY19" s="151"/>
      <c r="AZ19" s="160"/>
      <c r="BA19" s="161"/>
      <c r="BB19" s="167"/>
      <c r="BC19" s="171"/>
      <c r="BD19" s="172"/>
      <c r="BE19" s="172"/>
      <c r="BF19" s="172"/>
      <c r="BG19" s="172"/>
      <c r="BH19" s="172"/>
      <c r="BI19" s="220"/>
      <c r="BJ19" s="172"/>
      <c r="BK19" s="172"/>
      <c r="BL19" s="172"/>
      <c r="BM19" s="172"/>
      <c r="BN19" s="172"/>
      <c r="BO19" s="172"/>
      <c r="BP19" s="172"/>
      <c r="BQ19" s="172"/>
      <c r="BR19" s="172"/>
      <c r="BS19" s="172"/>
      <c r="BT19" s="172"/>
      <c r="BU19" s="172"/>
      <c r="BV19" s="172"/>
      <c r="BW19" s="172"/>
      <c r="BX19" s="172"/>
      <c r="BY19" s="172"/>
      <c r="BZ19" s="173"/>
    </row>
    <row r="20" spans="1:78" x14ac:dyDescent="0.25">
      <c r="A20" s="133"/>
      <c r="B20" s="134"/>
      <c r="C20" s="135"/>
      <c r="D20" s="136"/>
      <c r="E20" s="136"/>
      <c r="F20" s="137"/>
      <c r="G20" s="138"/>
      <c r="H20" s="139"/>
      <c r="I20" s="140"/>
      <c r="J20" s="141"/>
      <c r="K20" s="142"/>
      <c r="L20" s="143"/>
      <c r="M20" s="144"/>
      <c r="N20" s="145"/>
      <c r="O20" s="146"/>
      <c r="P20" s="147"/>
      <c r="Q20" s="148"/>
      <c r="R20" s="148"/>
      <c r="S20" s="149"/>
      <c r="T20" s="150"/>
      <c r="U20" s="150"/>
      <c r="V20" s="150"/>
      <c r="W20" s="150"/>
      <c r="X20" s="151"/>
      <c r="Y20" s="152"/>
      <c r="Z20" s="153"/>
      <c r="AA20" s="152"/>
      <c r="AB20" s="152"/>
      <c r="AC20" s="153"/>
      <c r="AD20" s="152"/>
      <c r="AE20" s="152"/>
      <c r="AF20" s="152"/>
      <c r="AG20" s="19"/>
      <c r="AH20" s="154"/>
      <c r="AI20" s="155"/>
      <c r="AJ20" s="154"/>
      <c r="AK20" s="154"/>
      <c r="AL20" s="155"/>
      <c r="AM20" s="156"/>
      <c r="AN20" s="19"/>
      <c r="AO20" s="157"/>
      <c r="AP20" s="154"/>
      <c r="AQ20" s="154"/>
      <c r="AR20" s="154"/>
      <c r="AS20" s="154"/>
      <c r="AT20" s="154"/>
      <c r="AU20" s="152"/>
      <c r="AV20" s="158"/>
      <c r="AW20" s="159"/>
      <c r="AX20" s="150"/>
      <c r="AY20" s="151"/>
      <c r="AZ20" s="160"/>
      <c r="BA20" s="161"/>
      <c r="BB20" s="167"/>
      <c r="BC20" s="171"/>
      <c r="BD20" s="172"/>
      <c r="BE20" s="172"/>
      <c r="BF20" s="172"/>
      <c r="BG20" s="172"/>
      <c r="BH20" s="172"/>
      <c r="BI20" s="220"/>
      <c r="BJ20" s="172"/>
      <c r="BK20" s="172"/>
      <c r="BL20" s="172"/>
      <c r="BM20" s="172"/>
      <c r="BN20" s="172"/>
      <c r="BO20" s="172"/>
      <c r="BP20" s="172"/>
      <c r="BQ20" s="172"/>
      <c r="BR20" s="172"/>
      <c r="BS20" s="172"/>
      <c r="BT20" s="172"/>
      <c r="BU20" s="172"/>
      <c r="BV20" s="172"/>
      <c r="BW20" s="172"/>
      <c r="BX20" s="172"/>
      <c r="BY20" s="172"/>
      <c r="BZ20" s="173"/>
    </row>
    <row r="21" spans="1:78" x14ac:dyDescent="0.25">
      <c r="A21" s="133"/>
      <c r="B21" s="134"/>
      <c r="C21" s="135"/>
      <c r="D21" s="136"/>
      <c r="E21" s="136"/>
      <c r="F21" s="137"/>
      <c r="G21" s="138"/>
      <c r="H21" s="139"/>
      <c r="I21" s="140"/>
      <c r="J21" s="141"/>
      <c r="K21" s="142"/>
      <c r="L21" s="143"/>
      <c r="M21" s="144"/>
      <c r="N21" s="145"/>
      <c r="O21" s="146"/>
      <c r="P21" s="147"/>
      <c r="Q21" s="148"/>
      <c r="R21" s="148"/>
      <c r="S21" s="149"/>
      <c r="T21" s="150"/>
      <c r="U21" s="150"/>
      <c r="V21" s="150"/>
      <c r="W21" s="150"/>
      <c r="X21" s="151"/>
      <c r="Y21" s="152"/>
      <c r="Z21" s="153"/>
      <c r="AA21" s="152"/>
      <c r="AB21" s="152"/>
      <c r="AC21" s="153"/>
      <c r="AD21" s="152"/>
      <c r="AE21" s="152"/>
      <c r="AF21" s="152"/>
      <c r="AG21" s="19"/>
      <c r="AH21" s="154"/>
      <c r="AI21" s="155"/>
      <c r="AJ21" s="154"/>
      <c r="AK21" s="154"/>
      <c r="AL21" s="155"/>
      <c r="AM21" s="156"/>
      <c r="AN21" s="19"/>
      <c r="AO21" s="157"/>
      <c r="AP21" s="154"/>
      <c r="AQ21" s="154"/>
      <c r="AR21" s="154"/>
      <c r="AS21" s="154"/>
      <c r="AT21" s="154"/>
      <c r="AU21" s="152"/>
      <c r="AV21" s="158"/>
      <c r="AW21" s="159"/>
      <c r="AX21" s="150"/>
      <c r="AY21" s="151"/>
      <c r="AZ21" s="160"/>
      <c r="BA21" s="161"/>
      <c r="BB21" s="167"/>
      <c r="BC21" s="171"/>
      <c r="BD21" s="172"/>
      <c r="BE21" s="172"/>
      <c r="BF21" s="172"/>
      <c r="BG21" s="172"/>
      <c r="BH21" s="172"/>
      <c r="BI21" s="220"/>
      <c r="BJ21" s="172"/>
      <c r="BK21" s="172"/>
      <c r="BL21" s="172"/>
      <c r="BM21" s="172"/>
      <c r="BN21" s="172"/>
      <c r="BO21" s="172"/>
      <c r="BP21" s="172"/>
      <c r="BQ21" s="172"/>
      <c r="BR21" s="172"/>
      <c r="BS21" s="172"/>
      <c r="BT21" s="172"/>
      <c r="BU21" s="172"/>
      <c r="BV21" s="172"/>
      <c r="BW21" s="172"/>
      <c r="BX21" s="172"/>
      <c r="BY21" s="172"/>
      <c r="BZ21" s="173"/>
    </row>
    <row r="22" spans="1:78" x14ac:dyDescent="0.25">
      <c r="A22" s="133"/>
      <c r="B22" s="134"/>
      <c r="C22" s="135"/>
      <c r="D22" s="136"/>
      <c r="E22" s="136"/>
      <c r="F22" s="137"/>
      <c r="G22" s="138"/>
      <c r="H22" s="139"/>
      <c r="I22" s="140"/>
      <c r="J22" s="141"/>
      <c r="K22" s="142"/>
      <c r="L22" s="143"/>
      <c r="M22" s="144"/>
      <c r="N22" s="145"/>
      <c r="O22" s="146"/>
      <c r="P22" s="147"/>
      <c r="Q22" s="148"/>
      <c r="R22" s="148"/>
      <c r="S22" s="149"/>
      <c r="T22" s="150"/>
      <c r="U22" s="150"/>
      <c r="V22" s="150"/>
      <c r="W22" s="150"/>
      <c r="X22" s="151"/>
      <c r="Y22" s="152"/>
      <c r="Z22" s="153"/>
      <c r="AA22" s="152"/>
      <c r="AB22" s="152"/>
      <c r="AC22" s="153"/>
      <c r="AD22" s="152"/>
      <c r="AE22" s="152"/>
      <c r="AF22" s="152"/>
      <c r="AG22" s="19"/>
      <c r="AH22" s="154"/>
      <c r="AI22" s="155"/>
      <c r="AJ22" s="154"/>
      <c r="AK22" s="154"/>
      <c r="AL22" s="155"/>
      <c r="AM22" s="156"/>
      <c r="AN22" s="19"/>
      <c r="AO22" s="157"/>
      <c r="AP22" s="154"/>
      <c r="AQ22" s="154"/>
      <c r="AR22" s="154"/>
      <c r="AS22" s="154"/>
      <c r="AT22" s="154"/>
      <c r="AU22" s="152"/>
      <c r="AV22" s="158"/>
      <c r="AW22" s="159"/>
      <c r="AX22" s="150"/>
      <c r="AY22" s="151"/>
      <c r="AZ22" s="160"/>
      <c r="BA22" s="161"/>
      <c r="BB22" s="167"/>
      <c r="BC22" s="171"/>
      <c r="BD22" s="172"/>
      <c r="BE22" s="172"/>
      <c r="BF22" s="172"/>
      <c r="BG22" s="172"/>
      <c r="BH22" s="172"/>
      <c r="BI22" s="220"/>
      <c r="BJ22" s="172"/>
      <c r="BK22" s="172"/>
      <c r="BL22" s="172"/>
      <c r="BM22" s="172"/>
      <c r="BN22" s="172"/>
      <c r="BO22" s="172"/>
      <c r="BP22" s="172"/>
      <c r="BQ22" s="172"/>
      <c r="BR22" s="172"/>
      <c r="BS22" s="172"/>
      <c r="BT22" s="172"/>
      <c r="BU22" s="172"/>
      <c r="BV22" s="172"/>
      <c r="BW22" s="172"/>
      <c r="BX22" s="172"/>
      <c r="BY22" s="172"/>
      <c r="BZ22" s="173"/>
    </row>
    <row r="23" spans="1:78" x14ac:dyDescent="0.25">
      <c r="A23" s="133"/>
      <c r="B23" s="134"/>
      <c r="C23" s="135"/>
      <c r="D23" s="136"/>
      <c r="E23" s="136"/>
      <c r="F23" s="137"/>
      <c r="G23" s="138"/>
      <c r="H23" s="139"/>
      <c r="I23" s="140"/>
      <c r="J23" s="141"/>
      <c r="K23" s="142"/>
      <c r="L23" s="143"/>
      <c r="M23" s="144"/>
      <c r="N23" s="145"/>
      <c r="O23" s="146"/>
      <c r="P23" s="147"/>
      <c r="Q23" s="148"/>
      <c r="R23" s="148"/>
      <c r="S23" s="149"/>
      <c r="T23" s="150"/>
      <c r="U23" s="150"/>
      <c r="V23" s="150"/>
      <c r="W23" s="150"/>
      <c r="X23" s="151"/>
      <c r="Y23" s="152"/>
      <c r="Z23" s="153"/>
      <c r="AA23" s="152"/>
      <c r="AB23" s="152"/>
      <c r="AC23" s="153"/>
      <c r="AD23" s="152"/>
      <c r="AE23" s="152"/>
      <c r="AF23" s="152"/>
      <c r="AG23" s="19"/>
      <c r="AH23" s="154"/>
      <c r="AI23" s="155"/>
      <c r="AJ23" s="154"/>
      <c r="AK23" s="154"/>
      <c r="AL23" s="155"/>
      <c r="AM23" s="156"/>
      <c r="AN23" s="19"/>
      <c r="AO23" s="157"/>
      <c r="AP23" s="154"/>
      <c r="AQ23" s="154"/>
      <c r="AR23" s="154"/>
      <c r="AS23" s="154"/>
      <c r="AT23" s="154"/>
      <c r="AU23" s="152"/>
      <c r="AV23" s="158"/>
      <c r="AW23" s="159"/>
      <c r="AX23" s="150"/>
      <c r="AY23" s="151"/>
      <c r="AZ23" s="160"/>
      <c r="BA23" s="161"/>
      <c r="BB23" s="167"/>
      <c r="BC23" s="171"/>
      <c r="BD23" s="172"/>
      <c r="BE23" s="172"/>
      <c r="BF23" s="172"/>
      <c r="BG23" s="172"/>
      <c r="BH23" s="172"/>
      <c r="BI23" s="220"/>
      <c r="BJ23" s="172"/>
      <c r="BK23" s="172"/>
      <c r="BL23" s="172"/>
      <c r="BM23" s="172"/>
      <c r="BN23" s="172"/>
      <c r="BO23" s="172"/>
      <c r="BP23" s="172"/>
      <c r="BQ23" s="172"/>
      <c r="BR23" s="172"/>
      <c r="BS23" s="172"/>
      <c r="BT23" s="172"/>
      <c r="BU23" s="172"/>
      <c r="BV23" s="172"/>
      <c r="BW23" s="172"/>
      <c r="BX23" s="172"/>
      <c r="BY23" s="172"/>
      <c r="BZ23" s="173"/>
    </row>
    <row r="24" spans="1:78" x14ac:dyDescent="0.25">
      <c r="A24" s="133"/>
      <c r="B24" s="134"/>
      <c r="C24" s="135"/>
      <c r="D24" s="136"/>
      <c r="E24" s="136"/>
      <c r="F24" s="137"/>
      <c r="G24" s="138"/>
      <c r="H24" s="139"/>
      <c r="I24" s="140"/>
      <c r="J24" s="141"/>
      <c r="K24" s="142"/>
      <c r="L24" s="143"/>
      <c r="M24" s="144"/>
      <c r="N24" s="145"/>
      <c r="O24" s="146"/>
      <c r="P24" s="147"/>
      <c r="Q24" s="148"/>
      <c r="R24" s="148"/>
      <c r="S24" s="149"/>
      <c r="T24" s="150"/>
      <c r="U24" s="150"/>
      <c r="V24" s="150"/>
      <c r="W24" s="150"/>
      <c r="X24" s="151"/>
      <c r="Y24" s="152"/>
      <c r="Z24" s="153"/>
      <c r="AA24" s="152"/>
      <c r="AB24" s="152"/>
      <c r="AC24" s="153"/>
      <c r="AD24" s="152"/>
      <c r="AE24" s="152"/>
      <c r="AF24" s="152"/>
      <c r="AG24" s="19"/>
      <c r="AH24" s="154"/>
      <c r="AI24" s="155"/>
      <c r="AJ24" s="154"/>
      <c r="AK24" s="154"/>
      <c r="AL24" s="155"/>
      <c r="AM24" s="156"/>
      <c r="AN24" s="19"/>
      <c r="AO24" s="157"/>
      <c r="AP24" s="154"/>
      <c r="AQ24" s="154"/>
      <c r="AR24" s="154"/>
      <c r="AS24" s="154"/>
      <c r="AT24" s="154"/>
      <c r="AU24" s="152"/>
      <c r="AV24" s="158"/>
      <c r="AW24" s="159"/>
      <c r="AX24" s="150"/>
      <c r="AY24" s="151"/>
      <c r="AZ24" s="160"/>
      <c r="BA24" s="161"/>
      <c r="BB24" s="167"/>
      <c r="BC24" s="171"/>
      <c r="BD24" s="172"/>
      <c r="BE24" s="172"/>
      <c r="BF24" s="172"/>
      <c r="BG24" s="172"/>
      <c r="BH24" s="172"/>
      <c r="BI24" s="220"/>
      <c r="BJ24" s="172"/>
      <c r="BK24" s="172"/>
      <c r="BL24" s="172"/>
      <c r="BM24" s="172"/>
      <c r="BN24" s="172"/>
      <c r="BO24" s="172"/>
      <c r="BP24" s="172"/>
      <c r="BQ24" s="172"/>
      <c r="BR24" s="172"/>
      <c r="BS24" s="172"/>
      <c r="BT24" s="172"/>
      <c r="BU24" s="172"/>
      <c r="BV24" s="172"/>
      <c r="BW24" s="172"/>
      <c r="BX24" s="172"/>
      <c r="BY24" s="172"/>
      <c r="BZ24" s="173"/>
    </row>
    <row r="25" spans="1:78" x14ac:dyDescent="0.25">
      <c r="A25" s="133"/>
      <c r="B25" s="134"/>
      <c r="C25" s="135"/>
      <c r="D25" s="136"/>
      <c r="E25" s="136"/>
      <c r="F25" s="137"/>
      <c r="G25" s="138"/>
      <c r="H25" s="139"/>
      <c r="I25" s="140"/>
      <c r="J25" s="141"/>
      <c r="K25" s="142"/>
      <c r="L25" s="143"/>
      <c r="M25" s="144"/>
      <c r="N25" s="145"/>
      <c r="O25" s="146"/>
      <c r="P25" s="147"/>
      <c r="Q25" s="148"/>
      <c r="R25" s="148"/>
      <c r="S25" s="149"/>
      <c r="T25" s="150"/>
      <c r="U25" s="150"/>
      <c r="V25" s="150"/>
      <c r="W25" s="150"/>
      <c r="X25" s="151"/>
      <c r="Y25" s="152"/>
      <c r="Z25" s="153"/>
      <c r="AA25" s="152"/>
      <c r="AB25" s="152"/>
      <c r="AC25" s="153"/>
      <c r="AD25" s="152"/>
      <c r="AE25" s="152"/>
      <c r="AF25" s="152"/>
      <c r="AG25" s="19"/>
      <c r="AH25" s="154"/>
      <c r="AI25" s="155"/>
      <c r="AJ25" s="154"/>
      <c r="AK25" s="154"/>
      <c r="AL25" s="155"/>
      <c r="AM25" s="156"/>
      <c r="AN25" s="19"/>
      <c r="AO25" s="157"/>
      <c r="AP25" s="154"/>
      <c r="AQ25" s="154"/>
      <c r="AR25" s="154"/>
      <c r="AS25" s="154"/>
      <c r="AT25" s="154"/>
      <c r="AU25" s="152"/>
      <c r="AV25" s="158"/>
      <c r="AW25" s="159"/>
      <c r="AX25" s="150"/>
      <c r="AY25" s="151"/>
      <c r="AZ25" s="160"/>
      <c r="BA25" s="161"/>
      <c r="BB25" s="167"/>
      <c r="BC25" s="171"/>
      <c r="BD25" s="172"/>
      <c r="BE25" s="172"/>
      <c r="BF25" s="172"/>
      <c r="BG25" s="172"/>
      <c r="BH25" s="172"/>
      <c r="BI25" s="220"/>
      <c r="BJ25" s="172"/>
      <c r="BK25" s="172"/>
      <c r="BL25" s="172"/>
      <c r="BM25" s="172"/>
      <c r="BN25" s="172"/>
      <c r="BO25" s="172"/>
      <c r="BP25" s="172"/>
      <c r="BQ25" s="172"/>
      <c r="BR25" s="172"/>
      <c r="BS25" s="172"/>
      <c r="BT25" s="172"/>
      <c r="BU25" s="172"/>
      <c r="BV25" s="172"/>
      <c r="BW25" s="172"/>
      <c r="BX25" s="172"/>
      <c r="BY25" s="172"/>
      <c r="BZ25" s="173"/>
    </row>
    <row r="26" spans="1:78" x14ac:dyDescent="0.25">
      <c r="A26" s="133"/>
      <c r="B26" s="134"/>
      <c r="C26" s="135"/>
      <c r="D26" s="136"/>
      <c r="E26" s="136"/>
      <c r="F26" s="137"/>
      <c r="G26" s="138"/>
      <c r="H26" s="139"/>
      <c r="I26" s="140"/>
      <c r="J26" s="141"/>
      <c r="K26" s="142"/>
      <c r="L26" s="143"/>
      <c r="M26" s="144"/>
      <c r="N26" s="145"/>
      <c r="O26" s="146"/>
      <c r="P26" s="147"/>
      <c r="Q26" s="148"/>
      <c r="R26" s="148"/>
      <c r="S26" s="149"/>
      <c r="T26" s="150"/>
      <c r="U26" s="150"/>
      <c r="V26" s="150"/>
      <c r="W26" s="150"/>
      <c r="X26" s="151"/>
      <c r="Y26" s="152"/>
      <c r="Z26" s="153"/>
      <c r="AA26" s="152"/>
      <c r="AB26" s="152"/>
      <c r="AC26" s="153"/>
      <c r="AD26" s="152"/>
      <c r="AE26" s="152"/>
      <c r="AF26" s="152"/>
      <c r="AG26" s="19"/>
      <c r="AH26" s="154"/>
      <c r="AI26" s="155"/>
      <c r="AJ26" s="154"/>
      <c r="AK26" s="154"/>
      <c r="AL26" s="155"/>
      <c r="AM26" s="156"/>
      <c r="AN26" s="19"/>
      <c r="AO26" s="157"/>
      <c r="AP26" s="154"/>
      <c r="AQ26" s="154"/>
      <c r="AR26" s="154"/>
      <c r="AS26" s="154"/>
      <c r="AT26" s="154"/>
      <c r="AU26" s="152"/>
      <c r="AV26" s="158"/>
      <c r="AW26" s="159"/>
      <c r="AX26" s="150"/>
      <c r="AY26" s="151"/>
      <c r="AZ26" s="160"/>
      <c r="BA26" s="161"/>
      <c r="BB26" s="167"/>
      <c r="BC26" s="171"/>
      <c r="BD26" s="172"/>
      <c r="BE26" s="172"/>
      <c r="BF26" s="172"/>
      <c r="BG26" s="172"/>
      <c r="BH26" s="172"/>
      <c r="BI26" s="220"/>
      <c r="BJ26" s="172"/>
      <c r="BK26" s="172"/>
      <c r="BL26" s="172"/>
      <c r="BM26" s="172"/>
      <c r="BN26" s="172"/>
      <c r="BO26" s="172"/>
      <c r="BP26" s="172"/>
      <c r="BQ26" s="172"/>
      <c r="BR26" s="172"/>
      <c r="BS26" s="172"/>
      <c r="BT26" s="172"/>
      <c r="BU26" s="172"/>
      <c r="BV26" s="172"/>
      <c r="BW26" s="172"/>
      <c r="BX26" s="172"/>
      <c r="BY26" s="172"/>
      <c r="BZ26" s="173"/>
    </row>
    <row r="27" spans="1:78" x14ac:dyDescent="0.25">
      <c r="A27" s="133"/>
      <c r="B27" s="134"/>
      <c r="C27" s="135"/>
      <c r="D27" s="136"/>
      <c r="E27" s="136"/>
      <c r="F27" s="137"/>
      <c r="G27" s="138"/>
      <c r="H27" s="139"/>
      <c r="I27" s="140"/>
      <c r="J27" s="141"/>
      <c r="K27" s="142"/>
      <c r="L27" s="143"/>
      <c r="M27" s="144"/>
      <c r="N27" s="145"/>
      <c r="O27" s="146"/>
      <c r="P27" s="147"/>
      <c r="Q27" s="148"/>
      <c r="R27" s="148"/>
      <c r="S27" s="149"/>
      <c r="T27" s="150"/>
      <c r="U27" s="150"/>
      <c r="V27" s="150"/>
      <c r="W27" s="150"/>
      <c r="X27" s="151"/>
      <c r="Y27" s="152"/>
      <c r="Z27" s="153"/>
      <c r="AA27" s="152"/>
      <c r="AB27" s="152"/>
      <c r="AC27" s="153"/>
      <c r="AD27" s="152"/>
      <c r="AE27" s="152"/>
      <c r="AF27" s="152"/>
      <c r="AG27" s="19"/>
      <c r="AH27" s="154"/>
      <c r="AI27" s="155"/>
      <c r="AJ27" s="154"/>
      <c r="AK27" s="154"/>
      <c r="AL27" s="155"/>
      <c r="AM27" s="156"/>
      <c r="AN27" s="19"/>
      <c r="AO27" s="157"/>
      <c r="AP27" s="154"/>
      <c r="AQ27" s="154"/>
      <c r="AR27" s="154"/>
      <c r="AS27" s="154"/>
      <c r="AT27" s="154"/>
      <c r="AU27" s="152"/>
      <c r="AV27" s="158"/>
      <c r="AW27" s="159"/>
      <c r="AX27" s="150"/>
      <c r="AY27" s="151"/>
      <c r="AZ27" s="160"/>
      <c r="BA27" s="161"/>
      <c r="BB27" s="167"/>
      <c r="BC27" s="171"/>
      <c r="BD27" s="172"/>
      <c r="BE27" s="172"/>
      <c r="BF27" s="172"/>
      <c r="BG27" s="172"/>
      <c r="BH27" s="172"/>
      <c r="BI27" s="220"/>
      <c r="BJ27" s="172"/>
      <c r="BK27" s="172"/>
      <c r="BL27" s="172"/>
      <c r="BM27" s="172"/>
      <c r="BN27" s="172"/>
      <c r="BO27" s="172"/>
      <c r="BP27" s="172"/>
      <c r="BQ27" s="172"/>
      <c r="BR27" s="172"/>
      <c r="BS27" s="172"/>
      <c r="BT27" s="172"/>
      <c r="BU27" s="172"/>
      <c r="BV27" s="172"/>
      <c r="BW27" s="172"/>
      <c r="BX27" s="172"/>
      <c r="BY27" s="172"/>
      <c r="BZ27" s="173"/>
    </row>
    <row r="28" spans="1:78" x14ac:dyDescent="0.25">
      <c r="A28" s="133"/>
      <c r="B28" s="134"/>
      <c r="C28" s="135"/>
      <c r="D28" s="136"/>
      <c r="E28" s="136"/>
      <c r="F28" s="137"/>
      <c r="G28" s="138"/>
      <c r="H28" s="139"/>
      <c r="I28" s="140"/>
      <c r="J28" s="141"/>
      <c r="K28" s="142"/>
      <c r="L28" s="143"/>
      <c r="M28" s="144"/>
      <c r="N28" s="145"/>
      <c r="O28" s="146"/>
      <c r="P28" s="147"/>
      <c r="Q28" s="148"/>
      <c r="R28" s="148"/>
      <c r="S28" s="149"/>
      <c r="T28" s="150"/>
      <c r="U28" s="150"/>
      <c r="V28" s="150"/>
      <c r="W28" s="150"/>
      <c r="X28" s="151"/>
      <c r="Y28" s="152"/>
      <c r="Z28" s="153"/>
      <c r="AA28" s="152"/>
      <c r="AB28" s="152"/>
      <c r="AC28" s="153"/>
      <c r="AD28" s="152"/>
      <c r="AE28" s="152"/>
      <c r="AF28" s="152"/>
      <c r="AG28" s="19"/>
      <c r="AH28" s="154"/>
      <c r="AI28" s="155"/>
      <c r="AJ28" s="154"/>
      <c r="AK28" s="154"/>
      <c r="AL28" s="155"/>
      <c r="AM28" s="156"/>
      <c r="AN28" s="19"/>
      <c r="AO28" s="157"/>
      <c r="AP28" s="154"/>
      <c r="AQ28" s="154"/>
      <c r="AR28" s="154"/>
      <c r="AS28" s="154"/>
      <c r="AT28" s="154"/>
      <c r="AU28" s="152"/>
      <c r="AV28" s="158"/>
      <c r="AW28" s="159"/>
      <c r="AX28" s="150"/>
      <c r="AY28" s="151"/>
      <c r="AZ28" s="160"/>
      <c r="BA28" s="161"/>
      <c r="BB28" s="167"/>
      <c r="BC28" s="171"/>
      <c r="BD28" s="172"/>
      <c r="BE28" s="172"/>
      <c r="BF28" s="172"/>
      <c r="BG28" s="172"/>
      <c r="BH28" s="172"/>
      <c r="BI28" s="220"/>
      <c r="BJ28" s="172"/>
      <c r="BK28" s="172"/>
      <c r="BL28" s="172"/>
      <c r="BM28" s="172"/>
      <c r="BN28" s="172"/>
      <c r="BO28" s="172"/>
      <c r="BP28" s="172"/>
      <c r="BQ28" s="172"/>
      <c r="BR28" s="172"/>
      <c r="BS28" s="172"/>
      <c r="BT28" s="172"/>
      <c r="BU28" s="172"/>
      <c r="BV28" s="172"/>
      <c r="BW28" s="172"/>
      <c r="BX28" s="172"/>
      <c r="BY28" s="172"/>
      <c r="BZ28" s="173"/>
    </row>
    <row r="29" spans="1:78" x14ac:dyDescent="0.25">
      <c r="A29" s="133"/>
      <c r="B29" s="134"/>
      <c r="C29" s="135"/>
      <c r="D29" s="136"/>
      <c r="E29" s="136"/>
      <c r="F29" s="137"/>
      <c r="G29" s="138"/>
      <c r="H29" s="139"/>
      <c r="I29" s="140"/>
      <c r="J29" s="141"/>
      <c r="K29" s="142"/>
      <c r="L29" s="143"/>
      <c r="M29" s="144"/>
      <c r="N29" s="145"/>
      <c r="O29" s="146"/>
      <c r="P29" s="147"/>
      <c r="Q29" s="148"/>
      <c r="R29" s="148"/>
      <c r="S29" s="149"/>
      <c r="T29" s="150"/>
      <c r="U29" s="150"/>
      <c r="V29" s="150"/>
      <c r="W29" s="150"/>
      <c r="X29" s="151"/>
      <c r="Y29" s="152"/>
      <c r="Z29" s="153"/>
      <c r="AA29" s="152"/>
      <c r="AB29" s="152"/>
      <c r="AC29" s="153"/>
      <c r="AD29" s="152"/>
      <c r="AE29" s="152"/>
      <c r="AF29" s="152"/>
      <c r="AG29" s="19"/>
      <c r="AH29" s="154"/>
      <c r="AI29" s="155"/>
      <c r="AJ29" s="154"/>
      <c r="AK29" s="154"/>
      <c r="AL29" s="155"/>
      <c r="AM29" s="156"/>
      <c r="AN29" s="19"/>
      <c r="AO29" s="157"/>
      <c r="AP29" s="154"/>
      <c r="AQ29" s="154"/>
      <c r="AR29" s="154"/>
      <c r="AS29" s="154"/>
      <c r="AT29" s="154"/>
      <c r="AU29" s="152"/>
      <c r="AV29" s="158"/>
      <c r="AW29" s="159"/>
      <c r="AX29" s="150"/>
      <c r="AY29" s="151"/>
      <c r="AZ29" s="160"/>
      <c r="BA29" s="161"/>
      <c r="BB29" s="167"/>
      <c r="BC29" s="171"/>
      <c r="BD29" s="172"/>
      <c r="BE29" s="172"/>
      <c r="BF29" s="172"/>
      <c r="BG29" s="172"/>
      <c r="BH29" s="172"/>
      <c r="BI29" s="220"/>
      <c r="BJ29" s="172"/>
      <c r="BK29" s="172"/>
      <c r="BL29" s="172"/>
      <c r="BM29" s="172"/>
      <c r="BN29" s="172"/>
      <c r="BO29" s="172"/>
      <c r="BP29" s="172"/>
      <c r="BQ29" s="172"/>
      <c r="BR29" s="172"/>
      <c r="BS29" s="172"/>
      <c r="BT29" s="172"/>
      <c r="BU29" s="172"/>
      <c r="BV29" s="172"/>
      <c r="BW29" s="172"/>
      <c r="BX29" s="172"/>
      <c r="BY29" s="172"/>
      <c r="BZ29" s="173"/>
    </row>
    <row r="30" spans="1:78" x14ac:dyDescent="0.25">
      <c r="A30" s="133"/>
      <c r="B30" s="134"/>
      <c r="C30" s="135"/>
      <c r="D30" s="136"/>
      <c r="E30" s="136"/>
      <c r="F30" s="137"/>
      <c r="G30" s="138"/>
      <c r="H30" s="139"/>
      <c r="I30" s="140"/>
      <c r="J30" s="141"/>
      <c r="K30" s="142"/>
      <c r="L30" s="143"/>
      <c r="M30" s="144"/>
      <c r="N30" s="145"/>
      <c r="O30" s="146"/>
      <c r="P30" s="147"/>
      <c r="Q30" s="148"/>
      <c r="R30" s="148"/>
      <c r="S30" s="149"/>
      <c r="T30" s="150"/>
      <c r="U30" s="150"/>
      <c r="V30" s="150"/>
      <c r="W30" s="150"/>
      <c r="X30" s="151"/>
      <c r="Y30" s="152"/>
      <c r="Z30" s="153"/>
      <c r="AA30" s="152"/>
      <c r="AB30" s="152"/>
      <c r="AC30" s="153"/>
      <c r="AD30" s="152"/>
      <c r="AE30" s="152"/>
      <c r="AF30" s="152"/>
      <c r="AG30" s="19"/>
      <c r="AH30" s="154"/>
      <c r="AI30" s="155"/>
      <c r="AJ30" s="154"/>
      <c r="AK30" s="154"/>
      <c r="AL30" s="155"/>
      <c r="AM30" s="156"/>
      <c r="AN30" s="19"/>
      <c r="AO30" s="157"/>
      <c r="AP30" s="154"/>
      <c r="AQ30" s="154"/>
      <c r="AR30" s="154"/>
      <c r="AS30" s="154"/>
      <c r="AT30" s="154"/>
      <c r="AU30" s="152"/>
      <c r="AV30" s="158"/>
      <c r="AW30" s="159"/>
      <c r="AX30" s="150"/>
      <c r="AY30" s="151"/>
      <c r="AZ30" s="160"/>
      <c r="BA30" s="161"/>
      <c r="BB30" s="167"/>
      <c r="BC30" s="171"/>
      <c r="BD30" s="172"/>
      <c r="BE30" s="172"/>
      <c r="BF30" s="172"/>
      <c r="BG30" s="172"/>
      <c r="BH30" s="172"/>
      <c r="BI30" s="220"/>
      <c r="BJ30" s="172"/>
      <c r="BK30" s="172"/>
      <c r="BL30" s="172"/>
      <c r="BM30" s="172"/>
      <c r="BN30" s="172"/>
      <c r="BO30" s="172"/>
      <c r="BP30" s="172"/>
      <c r="BQ30" s="172"/>
      <c r="BR30" s="172"/>
      <c r="BS30" s="172"/>
      <c r="BT30" s="172"/>
      <c r="BU30" s="172"/>
      <c r="BV30" s="172"/>
      <c r="BW30" s="172"/>
      <c r="BX30" s="172"/>
      <c r="BY30" s="172"/>
      <c r="BZ30" s="173"/>
    </row>
    <row r="31" spans="1:78" x14ac:dyDescent="0.25">
      <c r="A31" s="133"/>
      <c r="B31" s="134"/>
      <c r="C31" s="135"/>
      <c r="D31" s="136"/>
      <c r="E31" s="136"/>
      <c r="F31" s="137"/>
      <c r="G31" s="138"/>
      <c r="H31" s="139"/>
      <c r="I31" s="140"/>
      <c r="J31" s="141"/>
      <c r="K31" s="142"/>
      <c r="L31" s="143"/>
      <c r="M31" s="144"/>
      <c r="N31" s="145"/>
      <c r="O31" s="146"/>
      <c r="P31" s="147"/>
      <c r="Q31" s="148"/>
      <c r="R31" s="148"/>
      <c r="S31" s="149"/>
      <c r="T31" s="150"/>
      <c r="U31" s="150"/>
      <c r="V31" s="150"/>
      <c r="W31" s="150"/>
      <c r="X31" s="151"/>
      <c r="Y31" s="152"/>
      <c r="Z31" s="153"/>
      <c r="AA31" s="152"/>
      <c r="AB31" s="152"/>
      <c r="AC31" s="153"/>
      <c r="AD31" s="152"/>
      <c r="AE31" s="152"/>
      <c r="AF31" s="152"/>
      <c r="AG31" s="19"/>
      <c r="AH31" s="154"/>
      <c r="AI31" s="155"/>
      <c r="AJ31" s="154"/>
      <c r="AK31" s="154"/>
      <c r="AL31" s="155"/>
      <c r="AM31" s="156"/>
      <c r="AN31" s="19"/>
      <c r="AO31" s="157"/>
      <c r="AP31" s="154"/>
      <c r="AQ31" s="154"/>
      <c r="AR31" s="154"/>
      <c r="AS31" s="154"/>
      <c r="AT31" s="154"/>
      <c r="AU31" s="152"/>
      <c r="AV31" s="158"/>
      <c r="AW31" s="159"/>
      <c r="AX31" s="150"/>
      <c r="AY31" s="151"/>
      <c r="AZ31" s="160"/>
      <c r="BA31" s="161"/>
      <c r="BB31" s="167"/>
      <c r="BC31" s="171"/>
      <c r="BD31" s="172"/>
      <c r="BE31" s="172"/>
      <c r="BF31" s="172"/>
      <c r="BG31" s="172"/>
      <c r="BH31" s="172"/>
      <c r="BI31" s="220"/>
      <c r="BJ31" s="172"/>
      <c r="BK31" s="172"/>
      <c r="BL31" s="172"/>
      <c r="BM31" s="172"/>
      <c r="BN31" s="172"/>
      <c r="BO31" s="172"/>
      <c r="BP31" s="172"/>
      <c r="BQ31" s="172"/>
      <c r="BR31" s="172"/>
      <c r="BS31" s="172"/>
      <c r="BT31" s="172"/>
      <c r="BU31" s="172"/>
      <c r="BV31" s="172"/>
      <c r="BW31" s="172"/>
      <c r="BX31" s="172"/>
      <c r="BY31" s="172"/>
      <c r="BZ31" s="173"/>
    </row>
    <row r="32" spans="1:78" x14ac:dyDescent="0.25">
      <c r="A32" s="133"/>
      <c r="B32" s="134"/>
      <c r="C32" s="135"/>
      <c r="D32" s="136"/>
      <c r="E32" s="136"/>
      <c r="F32" s="137"/>
      <c r="G32" s="138"/>
      <c r="H32" s="139"/>
      <c r="I32" s="140"/>
      <c r="J32" s="141"/>
      <c r="K32" s="142"/>
      <c r="L32" s="143"/>
      <c r="M32" s="144"/>
      <c r="N32" s="145"/>
      <c r="O32" s="146"/>
      <c r="P32" s="147"/>
      <c r="Q32" s="148"/>
      <c r="R32" s="148"/>
      <c r="S32" s="149"/>
      <c r="T32" s="150"/>
      <c r="U32" s="150"/>
      <c r="V32" s="150"/>
      <c r="W32" s="150"/>
      <c r="X32" s="151"/>
      <c r="Y32" s="152"/>
      <c r="Z32" s="153"/>
      <c r="AA32" s="152"/>
      <c r="AB32" s="152"/>
      <c r="AC32" s="153"/>
      <c r="AD32" s="152"/>
      <c r="AE32" s="152"/>
      <c r="AF32" s="152"/>
      <c r="AG32" s="19"/>
      <c r="AH32" s="154"/>
      <c r="AI32" s="155"/>
      <c r="AJ32" s="154"/>
      <c r="AK32" s="154"/>
      <c r="AL32" s="155"/>
      <c r="AM32" s="156"/>
      <c r="AN32" s="19"/>
      <c r="AO32" s="157"/>
      <c r="AP32" s="154"/>
      <c r="AQ32" s="154"/>
      <c r="AR32" s="154"/>
      <c r="AS32" s="154"/>
      <c r="AT32" s="154"/>
      <c r="AU32" s="152"/>
      <c r="AV32" s="158"/>
      <c r="AW32" s="159"/>
      <c r="AX32" s="150"/>
      <c r="AY32" s="151"/>
      <c r="AZ32" s="160"/>
      <c r="BA32" s="161"/>
      <c r="BB32" s="167"/>
      <c r="BC32" s="171"/>
      <c r="BD32" s="172"/>
      <c r="BE32" s="172"/>
      <c r="BF32" s="172"/>
      <c r="BG32" s="172"/>
      <c r="BH32" s="172"/>
      <c r="BI32" s="220"/>
      <c r="BJ32" s="172"/>
      <c r="BK32" s="172"/>
      <c r="BL32" s="172"/>
      <c r="BM32" s="172"/>
      <c r="BN32" s="172"/>
      <c r="BO32" s="172"/>
      <c r="BP32" s="172"/>
      <c r="BQ32" s="172"/>
      <c r="BR32" s="172"/>
      <c r="BS32" s="172"/>
      <c r="BT32" s="172"/>
      <c r="BU32" s="172"/>
      <c r="BV32" s="172"/>
      <c r="BW32" s="172"/>
      <c r="BX32" s="172"/>
      <c r="BY32" s="172"/>
      <c r="BZ32" s="173"/>
    </row>
    <row r="33" spans="1:78" x14ac:dyDescent="0.25">
      <c r="A33" s="133"/>
      <c r="B33" s="134"/>
      <c r="C33" s="135"/>
      <c r="D33" s="136"/>
      <c r="E33" s="136"/>
      <c r="F33" s="137"/>
      <c r="G33" s="138"/>
      <c r="H33" s="139"/>
      <c r="I33" s="140"/>
      <c r="J33" s="141"/>
      <c r="K33" s="142"/>
      <c r="L33" s="143"/>
      <c r="M33" s="144"/>
      <c r="N33" s="145"/>
      <c r="O33" s="146"/>
      <c r="P33" s="147"/>
      <c r="Q33" s="148"/>
      <c r="R33" s="148"/>
      <c r="S33" s="149"/>
      <c r="T33" s="150"/>
      <c r="U33" s="150"/>
      <c r="V33" s="150"/>
      <c r="W33" s="150"/>
      <c r="X33" s="151"/>
      <c r="Y33" s="152"/>
      <c r="Z33" s="153"/>
      <c r="AA33" s="152"/>
      <c r="AB33" s="152"/>
      <c r="AC33" s="153"/>
      <c r="AD33" s="152"/>
      <c r="AE33" s="152"/>
      <c r="AF33" s="152"/>
      <c r="AG33" s="19"/>
      <c r="AH33" s="154"/>
      <c r="AI33" s="155"/>
      <c r="AJ33" s="154"/>
      <c r="AK33" s="154"/>
      <c r="AL33" s="155"/>
      <c r="AM33" s="156"/>
      <c r="AN33" s="19"/>
      <c r="AO33" s="157"/>
      <c r="AP33" s="154"/>
      <c r="AQ33" s="154"/>
      <c r="AR33" s="154"/>
      <c r="AS33" s="154"/>
      <c r="AT33" s="154"/>
      <c r="AU33" s="152"/>
      <c r="AV33" s="158"/>
      <c r="AW33" s="159"/>
      <c r="AX33" s="150"/>
      <c r="AY33" s="151"/>
      <c r="AZ33" s="160"/>
      <c r="BA33" s="161"/>
      <c r="BB33" s="167"/>
      <c r="BC33" s="171"/>
      <c r="BD33" s="172"/>
      <c r="BE33" s="172"/>
      <c r="BF33" s="172"/>
      <c r="BG33" s="172"/>
      <c r="BH33" s="172"/>
      <c r="BI33" s="220"/>
      <c r="BJ33" s="172"/>
      <c r="BK33" s="172"/>
      <c r="BL33" s="172"/>
      <c r="BM33" s="172"/>
      <c r="BN33" s="172"/>
      <c r="BO33" s="172"/>
      <c r="BP33" s="172"/>
      <c r="BQ33" s="172"/>
      <c r="BR33" s="172"/>
      <c r="BS33" s="172"/>
      <c r="BT33" s="172"/>
      <c r="BU33" s="172"/>
      <c r="BV33" s="172"/>
      <c r="BW33" s="172"/>
      <c r="BX33" s="172"/>
      <c r="BY33" s="172"/>
      <c r="BZ33" s="173"/>
    </row>
    <row r="34" spans="1:78" x14ac:dyDescent="0.25">
      <c r="A34" s="133"/>
      <c r="B34" s="134"/>
      <c r="C34" s="135"/>
      <c r="D34" s="136"/>
      <c r="E34" s="136"/>
      <c r="F34" s="137"/>
      <c r="G34" s="138"/>
      <c r="H34" s="139"/>
      <c r="I34" s="140"/>
      <c r="J34" s="141"/>
      <c r="K34" s="142"/>
      <c r="L34" s="143"/>
      <c r="M34" s="144"/>
      <c r="N34" s="145"/>
      <c r="O34" s="146"/>
      <c r="P34" s="147"/>
      <c r="Q34" s="148"/>
      <c r="R34" s="148"/>
      <c r="S34" s="149"/>
      <c r="T34" s="150"/>
      <c r="U34" s="150"/>
      <c r="V34" s="150"/>
      <c r="W34" s="150"/>
      <c r="X34" s="151"/>
      <c r="Y34" s="152"/>
      <c r="Z34" s="153"/>
      <c r="AA34" s="152"/>
      <c r="AB34" s="152"/>
      <c r="AC34" s="153"/>
      <c r="AD34" s="152"/>
      <c r="AE34" s="152"/>
      <c r="AF34" s="152"/>
      <c r="AG34" s="19"/>
      <c r="AH34" s="154"/>
      <c r="AI34" s="155"/>
      <c r="AJ34" s="154"/>
      <c r="AK34" s="154"/>
      <c r="AL34" s="155"/>
      <c r="AM34" s="156"/>
      <c r="AN34" s="19"/>
      <c r="AO34" s="157"/>
      <c r="AP34" s="154"/>
      <c r="AQ34" s="154"/>
      <c r="AR34" s="154"/>
      <c r="AS34" s="154"/>
      <c r="AT34" s="154"/>
      <c r="AU34" s="152"/>
      <c r="AV34" s="158"/>
      <c r="AW34" s="159"/>
      <c r="AX34" s="150"/>
      <c r="AY34" s="151"/>
      <c r="AZ34" s="160"/>
      <c r="BA34" s="161"/>
      <c r="BB34" s="167"/>
      <c r="BC34" s="171"/>
      <c r="BD34" s="172"/>
      <c r="BE34" s="172"/>
      <c r="BF34" s="172"/>
      <c r="BG34" s="172"/>
      <c r="BH34" s="172"/>
      <c r="BI34" s="220"/>
      <c r="BJ34" s="172"/>
      <c r="BK34" s="172"/>
      <c r="BL34" s="172"/>
      <c r="BM34" s="172"/>
      <c r="BN34" s="172"/>
      <c r="BO34" s="172"/>
      <c r="BP34" s="172"/>
      <c r="BQ34" s="172"/>
      <c r="BR34" s="172"/>
      <c r="BS34" s="172"/>
      <c r="BT34" s="172"/>
      <c r="BU34" s="172"/>
      <c r="BV34" s="172"/>
      <c r="BW34" s="172"/>
      <c r="BX34" s="172"/>
      <c r="BY34" s="172"/>
      <c r="BZ34" s="173"/>
    </row>
    <row r="35" spans="1:78" x14ac:dyDescent="0.25">
      <c r="A35" s="133"/>
      <c r="B35" s="134"/>
      <c r="C35" s="135"/>
      <c r="D35" s="136"/>
      <c r="E35" s="136"/>
      <c r="F35" s="137"/>
      <c r="G35" s="138"/>
      <c r="H35" s="139"/>
      <c r="I35" s="140"/>
      <c r="J35" s="141"/>
      <c r="K35" s="142"/>
      <c r="L35" s="143"/>
      <c r="M35" s="144"/>
      <c r="N35" s="145"/>
      <c r="O35" s="146"/>
      <c r="P35" s="147"/>
      <c r="Q35" s="148"/>
      <c r="R35" s="148"/>
      <c r="S35" s="149"/>
      <c r="T35" s="150"/>
      <c r="U35" s="150"/>
      <c r="V35" s="150"/>
      <c r="W35" s="150"/>
      <c r="X35" s="151"/>
      <c r="Y35" s="152"/>
      <c r="Z35" s="153"/>
      <c r="AA35" s="152"/>
      <c r="AB35" s="152"/>
      <c r="AC35" s="153"/>
      <c r="AD35" s="152"/>
      <c r="AE35" s="152"/>
      <c r="AF35" s="152"/>
      <c r="AG35" s="19"/>
      <c r="AH35" s="154"/>
      <c r="AI35" s="155"/>
      <c r="AJ35" s="154"/>
      <c r="AK35" s="154"/>
      <c r="AL35" s="155"/>
      <c r="AM35" s="156"/>
      <c r="AN35" s="19"/>
      <c r="AO35" s="157"/>
      <c r="AP35" s="154"/>
      <c r="AQ35" s="154"/>
      <c r="AR35" s="154"/>
      <c r="AS35" s="154"/>
      <c r="AT35" s="154"/>
      <c r="AU35" s="152"/>
      <c r="AV35" s="158"/>
      <c r="AW35" s="159"/>
      <c r="AX35" s="150"/>
      <c r="AY35" s="151"/>
      <c r="AZ35" s="160"/>
      <c r="BA35" s="161"/>
      <c r="BB35" s="167"/>
      <c r="BC35" s="171"/>
      <c r="BD35" s="172"/>
      <c r="BE35" s="172"/>
      <c r="BF35" s="172"/>
      <c r="BG35" s="172"/>
      <c r="BH35" s="172"/>
      <c r="BI35" s="220"/>
      <c r="BJ35" s="172"/>
      <c r="BK35" s="172"/>
      <c r="BL35" s="172"/>
      <c r="BM35" s="172"/>
      <c r="BN35" s="172"/>
      <c r="BO35" s="172"/>
      <c r="BP35" s="172"/>
      <c r="BQ35" s="172"/>
      <c r="BR35" s="172"/>
      <c r="BS35" s="172"/>
      <c r="BT35" s="172"/>
      <c r="BU35" s="172"/>
      <c r="BV35" s="172"/>
      <c r="BW35" s="172"/>
      <c r="BX35" s="172"/>
      <c r="BY35" s="172"/>
      <c r="BZ35" s="173"/>
    </row>
    <row r="36" spans="1:78" x14ac:dyDescent="0.25">
      <c r="A36" s="133"/>
      <c r="B36" s="134"/>
      <c r="C36" s="135"/>
      <c r="D36" s="136"/>
      <c r="E36" s="136"/>
      <c r="F36" s="137"/>
      <c r="G36" s="138"/>
      <c r="H36" s="139"/>
      <c r="I36" s="140"/>
      <c r="J36" s="141"/>
      <c r="K36" s="142"/>
      <c r="L36" s="143"/>
      <c r="M36" s="144"/>
      <c r="N36" s="145"/>
      <c r="O36" s="146"/>
      <c r="P36" s="147"/>
      <c r="Q36" s="148"/>
      <c r="R36" s="148"/>
      <c r="S36" s="149"/>
      <c r="T36" s="150"/>
      <c r="U36" s="150"/>
      <c r="V36" s="150"/>
      <c r="W36" s="150"/>
      <c r="X36" s="151"/>
      <c r="Y36" s="152"/>
      <c r="Z36" s="153"/>
      <c r="AA36" s="152"/>
      <c r="AB36" s="152"/>
      <c r="AC36" s="153"/>
      <c r="AD36" s="152"/>
      <c r="AE36" s="152"/>
      <c r="AF36" s="152"/>
      <c r="AG36" s="19"/>
      <c r="AH36" s="154"/>
      <c r="AI36" s="155"/>
      <c r="AJ36" s="154"/>
      <c r="AK36" s="154"/>
      <c r="AL36" s="155"/>
      <c r="AM36" s="156"/>
      <c r="AN36" s="19"/>
      <c r="AO36" s="157"/>
      <c r="AP36" s="154"/>
      <c r="AQ36" s="154"/>
      <c r="AR36" s="154"/>
      <c r="AS36" s="154"/>
      <c r="AT36" s="154"/>
      <c r="AU36" s="152"/>
      <c r="AV36" s="158"/>
      <c r="AW36" s="159"/>
      <c r="AX36" s="150"/>
      <c r="AY36" s="151"/>
      <c r="AZ36" s="160"/>
      <c r="BA36" s="161"/>
      <c r="BB36" s="167"/>
      <c r="BC36" s="171"/>
      <c r="BD36" s="172"/>
      <c r="BE36" s="172"/>
      <c r="BF36" s="172"/>
      <c r="BG36" s="172"/>
      <c r="BH36" s="172"/>
      <c r="BI36" s="220"/>
      <c r="BJ36" s="172"/>
      <c r="BK36" s="172"/>
      <c r="BL36" s="172"/>
      <c r="BM36" s="172"/>
      <c r="BN36" s="172"/>
      <c r="BO36" s="172"/>
      <c r="BP36" s="172"/>
      <c r="BQ36" s="172"/>
      <c r="BR36" s="172"/>
      <c r="BS36" s="172"/>
      <c r="BT36" s="172"/>
      <c r="BU36" s="172"/>
      <c r="BV36" s="172"/>
      <c r="BW36" s="172"/>
      <c r="BX36" s="172"/>
      <c r="BY36" s="172"/>
      <c r="BZ36" s="173"/>
    </row>
    <row r="37" spans="1:78" x14ac:dyDescent="0.25">
      <c r="A37" s="133"/>
      <c r="B37" s="134"/>
      <c r="C37" s="135"/>
      <c r="D37" s="136"/>
      <c r="E37" s="136"/>
      <c r="F37" s="137"/>
      <c r="G37" s="138"/>
      <c r="H37" s="139"/>
      <c r="I37" s="140"/>
      <c r="J37" s="141"/>
      <c r="K37" s="142"/>
      <c r="L37" s="143"/>
      <c r="M37" s="144"/>
      <c r="N37" s="145"/>
      <c r="O37" s="146"/>
      <c r="P37" s="147"/>
      <c r="Q37" s="148"/>
      <c r="R37" s="148"/>
      <c r="S37" s="149"/>
      <c r="T37" s="150"/>
      <c r="U37" s="150"/>
      <c r="V37" s="150"/>
      <c r="W37" s="150"/>
      <c r="X37" s="151"/>
      <c r="Y37" s="152"/>
      <c r="Z37" s="153"/>
      <c r="AA37" s="152"/>
      <c r="AB37" s="152"/>
      <c r="AC37" s="153"/>
      <c r="AD37" s="152"/>
      <c r="AE37" s="152"/>
      <c r="AF37" s="152"/>
      <c r="AG37" s="19"/>
      <c r="AH37" s="154"/>
      <c r="AI37" s="155"/>
      <c r="AJ37" s="154"/>
      <c r="AK37" s="154"/>
      <c r="AL37" s="155"/>
      <c r="AM37" s="156"/>
      <c r="AN37" s="19"/>
      <c r="AO37" s="157"/>
      <c r="AP37" s="154"/>
      <c r="AQ37" s="154"/>
      <c r="AR37" s="154"/>
      <c r="AS37" s="154"/>
      <c r="AT37" s="154"/>
      <c r="AU37" s="152"/>
      <c r="AV37" s="158"/>
      <c r="AW37" s="159"/>
      <c r="AX37" s="150"/>
      <c r="AY37" s="151"/>
      <c r="AZ37" s="160"/>
      <c r="BA37" s="161"/>
      <c r="BB37" s="167"/>
      <c r="BC37" s="171"/>
      <c r="BD37" s="172"/>
      <c r="BE37" s="172"/>
      <c r="BF37" s="172"/>
      <c r="BG37" s="172"/>
      <c r="BH37" s="172"/>
      <c r="BI37" s="220"/>
      <c r="BJ37" s="172"/>
      <c r="BK37" s="172"/>
      <c r="BL37" s="172"/>
      <c r="BM37" s="172"/>
      <c r="BN37" s="172"/>
      <c r="BO37" s="172"/>
      <c r="BP37" s="172"/>
      <c r="BQ37" s="172"/>
      <c r="BR37" s="172"/>
      <c r="BS37" s="172"/>
      <c r="BT37" s="172"/>
      <c r="BU37" s="172"/>
      <c r="BV37" s="172"/>
      <c r="BW37" s="172"/>
      <c r="BX37" s="172"/>
      <c r="BY37" s="172"/>
      <c r="BZ37" s="173"/>
    </row>
    <row r="38" spans="1:78" x14ac:dyDescent="0.25">
      <c r="A38" s="133"/>
      <c r="B38" s="134"/>
      <c r="C38" s="135"/>
      <c r="D38" s="136"/>
      <c r="E38" s="136"/>
      <c r="F38" s="137"/>
      <c r="G38" s="138"/>
      <c r="H38" s="139"/>
      <c r="I38" s="140"/>
      <c r="J38" s="141"/>
      <c r="K38" s="142"/>
      <c r="L38" s="143"/>
      <c r="M38" s="144"/>
      <c r="N38" s="145"/>
      <c r="O38" s="146"/>
      <c r="P38" s="147"/>
      <c r="Q38" s="148"/>
      <c r="R38" s="148"/>
      <c r="S38" s="149"/>
      <c r="T38" s="150"/>
      <c r="U38" s="150"/>
      <c r="V38" s="150"/>
      <c r="W38" s="150"/>
      <c r="X38" s="151"/>
      <c r="Y38" s="152"/>
      <c r="Z38" s="153"/>
      <c r="AA38" s="152"/>
      <c r="AB38" s="152"/>
      <c r="AC38" s="153"/>
      <c r="AD38" s="152"/>
      <c r="AE38" s="152"/>
      <c r="AF38" s="152"/>
      <c r="AG38" s="19"/>
      <c r="AH38" s="154"/>
      <c r="AI38" s="155"/>
      <c r="AJ38" s="154"/>
      <c r="AK38" s="154"/>
      <c r="AL38" s="155"/>
      <c r="AM38" s="156"/>
      <c r="AN38" s="19"/>
      <c r="AO38" s="157"/>
      <c r="AP38" s="154"/>
      <c r="AQ38" s="154"/>
      <c r="AR38" s="154"/>
      <c r="AS38" s="154"/>
      <c r="AT38" s="154"/>
      <c r="AU38" s="152"/>
      <c r="AV38" s="158"/>
      <c r="AW38" s="159"/>
      <c r="AX38" s="150"/>
      <c r="AY38" s="151"/>
      <c r="AZ38" s="160"/>
      <c r="BA38" s="161"/>
      <c r="BB38" s="167"/>
      <c r="BC38" s="171"/>
      <c r="BD38" s="172"/>
      <c r="BE38" s="172"/>
      <c r="BF38" s="172"/>
      <c r="BG38" s="172"/>
      <c r="BH38" s="172"/>
      <c r="BI38" s="220"/>
      <c r="BJ38" s="172"/>
      <c r="BK38" s="172"/>
      <c r="BL38" s="172"/>
      <c r="BM38" s="172"/>
      <c r="BN38" s="172"/>
      <c r="BO38" s="172"/>
      <c r="BP38" s="172"/>
      <c r="BQ38" s="172"/>
      <c r="BR38" s="172"/>
      <c r="BS38" s="172"/>
      <c r="BT38" s="172"/>
      <c r="BU38" s="172"/>
      <c r="BV38" s="172"/>
      <c r="BW38" s="172"/>
      <c r="BX38" s="172"/>
      <c r="BY38" s="172"/>
      <c r="BZ38" s="173"/>
    </row>
    <row r="39" spans="1:78" x14ac:dyDescent="0.25">
      <c r="A39" s="133"/>
      <c r="B39" s="134"/>
      <c r="C39" s="135"/>
      <c r="D39" s="136"/>
      <c r="E39" s="136"/>
      <c r="F39" s="137"/>
      <c r="G39" s="138"/>
      <c r="H39" s="139"/>
      <c r="I39" s="140"/>
      <c r="J39" s="141"/>
      <c r="K39" s="142"/>
      <c r="L39" s="143"/>
      <c r="M39" s="144"/>
      <c r="N39" s="145"/>
      <c r="O39" s="146"/>
      <c r="P39" s="147"/>
      <c r="Q39" s="148"/>
      <c r="R39" s="148"/>
      <c r="S39" s="149"/>
      <c r="T39" s="150"/>
      <c r="U39" s="150"/>
      <c r="V39" s="150"/>
      <c r="W39" s="150"/>
      <c r="X39" s="151"/>
      <c r="Y39" s="152"/>
      <c r="Z39" s="153"/>
      <c r="AA39" s="152"/>
      <c r="AB39" s="152"/>
      <c r="AC39" s="153"/>
      <c r="AD39" s="152"/>
      <c r="AE39" s="152"/>
      <c r="AF39" s="152"/>
      <c r="AG39" s="19"/>
      <c r="AH39" s="154"/>
      <c r="AI39" s="155"/>
      <c r="AJ39" s="154"/>
      <c r="AK39" s="154"/>
      <c r="AL39" s="155"/>
      <c r="AM39" s="156"/>
      <c r="AN39" s="19"/>
      <c r="AO39" s="157"/>
      <c r="AP39" s="154"/>
      <c r="AQ39" s="154"/>
      <c r="AR39" s="154"/>
      <c r="AS39" s="154"/>
      <c r="AT39" s="154"/>
      <c r="AU39" s="152"/>
      <c r="AV39" s="158"/>
      <c r="AW39" s="159"/>
      <c r="AX39" s="150"/>
      <c r="AY39" s="151"/>
      <c r="AZ39" s="160"/>
      <c r="BA39" s="161"/>
      <c r="BB39" s="167"/>
      <c r="BC39" s="171"/>
      <c r="BD39" s="172"/>
      <c r="BE39" s="172"/>
      <c r="BF39" s="172"/>
      <c r="BG39" s="172"/>
      <c r="BH39" s="172"/>
      <c r="BI39" s="220"/>
      <c r="BJ39" s="172"/>
      <c r="BK39" s="172"/>
      <c r="BL39" s="172"/>
      <c r="BM39" s="172"/>
      <c r="BN39" s="172"/>
      <c r="BO39" s="172"/>
      <c r="BP39" s="172"/>
      <c r="BQ39" s="172"/>
      <c r="BR39" s="172"/>
      <c r="BS39" s="172"/>
      <c r="BT39" s="172"/>
      <c r="BU39" s="172"/>
      <c r="BV39" s="172"/>
      <c r="BW39" s="172"/>
      <c r="BX39" s="172"/>
      <c r="BY39" s="172"/>
      <c r="BZ39" s="173"/>
    </row>
    <row r="40" spans="1:78" x14ac:dyDescent="0.25">
      <c r="A40" s="133"/>
      <c r="B40" s="134"/>
      <c r="C40" s="135"/>
      <c r="D40" s="136"/>
      <c r="E40" s="136"/>
      <c r="F40" s="137"/>
      <c r="G40" s="138"/>
      <c r="H40" s="139"/>
      <c r="I40" s="140"/>
      <c r="J40" s="141"/>
      <c r="K40" s="142"/>
      <c r="L40" s="143"/>
      <c r="M40" s="144"/>
      <c r="N40" s="145"/>
      <c r="O40" s="146"/>
      <c r="P40" s="147"/>
      <c r="Q40" s="148"/>
      <c r="R40" s="148"/>
      <c r="S40" s="149"/>
      <c r="T40" s="150"/>
      <c r="U40" s="150"/>
      <c r="V40" s="150"/>
      <c r="W40" s="150"/>
      <c r="X40" s="151"/>
      <c r="Y40" s="152"/>
      <c r="Z40" s="153"/>
      <c r="AA40" s="152"/>
      <c r="AB40" s="152"/>
      <c r="AC40" s="153"/>
      <c r="AD40" s="152"/>
      <c r="AE40" s="152"/>
      <c r="AF40" s="152"/>
      <c r="AG40" s="19"/>
      <c r="AH40" s="154"/>
      <c r="AI40" s="155"/>
      <c r="AJ40" s="154"/>
      <c r="AK40" s="154"/>
      <c r="AL40" s="155"/>
      <c r="AM40" s="156"/>
      <c r="AN40" s="19"/>
      <c r="AO40" s="157"/>
      <c r="AP40" s="154"/>
      <c r="AQ40" s="154"/>
      <c r="AR40" s="154"/>
      <c r="AS40" s="154"/>
      <c r="AT40" s="154"/>
      <c r="AU40" s="152"/>
      <c r="AV40" s="158"/>
      <c r="AW40" s="159"/>
      <c r="AX40" s="150"/>
      <c r="AY40" s="151"/>
      <c r="AZ40" s="160"/>
      <c r="BA40" s="161"/>
      <c r="BB40" s="167"/>
      <c r="BC40" s="171"/>
      <c r="BD40" s="172"/>
      <c r="BE40" s="172"/>
      <c r="BF40" s="172"/>
      <c r="BG40" s="172"/>
      <c r="BH40" s="172"/>
      <c r="BI40" s="220"/>
      <c r="BJ40" s="172"/>
      <c r="BK40" s="172"/>
      <c r="BL40" s="172"/>
      <c r="BM40" s="172"/>
      <c r="BN40" s="172"/>
      <c r="BO40" s="172"/>
      <c r="BP40" s="172"/>
      <c r="BQ40" s="172"/>
      <c r="BR40" s="172"/>
      <c r="BS40" s="172"/>
      <c r="BT40" s="172"/>
      <c r="BU40" s="172"/>
      <c r="BV40" s="172"/>
      <c r="BW40" s="172"/>
      <c r="BX40" s="172"/>
      <c r="BY40" s="172"/>
      <c r="BZ40" s="173"/>
    </row>
    <row r="41" spans="1:78" x14ac:dyDescent="0.25">
      <c r="A41" s="133"/>
      <c r="B41" s="134"/>
      <c r="C41" s="135"/>
      <c r="D41" s="136"/>
      <c r="E41" s="136"/>
      <c r="F41" s="137"/>
      <c r="G41" s="138"/>
      <c r="H41" s="139"/>
      <c r="I41" s="140"/>
      <c r="J41" s="141"/>
      <c r="K41" s="142"/>
      <c r="L41" s="143"/>
      <c r="M41" s="144"/>
      <c r="N41" s="145"/>
      <c r="O41" s="146"/>
      <c r="P41" s="147"/>
      <c r="Q41" s="148"/>
      <c r="R41" s="148"/>
      <c r="S41" s="149"/>
      <c r="T41" s="150"/>
      <c r="U41" s="150"/>
      <c r="V41" s="150"/>
      <c r="W41" s="150"/>
      <c r="X41" s="151"/>
      <c r="Y41" s="152"/>
      <c r="Z41" s="153"/>
      <c r="AA41" s="152"/>
      <c r="AB41" s="152"/>
      <c r="AC41" s="153"/>
      <c r="AD41" s="152"/>
      <c r="AE41" s="152"/>
      <c r="AF41" s="152"/>
      <c r="AG41" s="19"/>
      <c r="AH41" s="154"/>
      <c r="AI41" s="155"/>
      <c r="AJ41" s="154"/>
      <c r="AK41" s="154"/>
      <c r="AL41" s="155"/>
      <c r="AM41" s="156"/>
      <c r="AN41" s="19"/>
      <c r="AO41" s="157"/>
      <c r="AP41" s="154"/>
      <c r="AQ41" s="154"/>
      <c r="AR41" s="154"/>
      <c r="AS41" s="154"/>
      <c r="AT41" s="154"/>
      <c r="AU41" s="152"/>
      <c r="AV41" s="158"/>
      <c r="AW41" s="159"/>
      <c r="AX41" s="150"/>
      <c r="AY41" s="151"/>
      <c r="AZ41" s="160"/>
      <c r="BA41" s="161"/>
      <c r="BB41" s="167"/>
      <c r="BC41" s="171"/>
      <c r="BD41" s="172"/>
      <c r="BE41" s="172"/>
      <c r="BF41" s="172"/>
      <c r="BG41" s="172"/>
      <c r="BH41" s="172"/>
      <c r="BI41" s="220"/>
      <c r="BJ41" s="172"/>
      <c r="BK41" s="172"/>
      <c r="BL41" s="172"/>
      <c r="BM41" s="172"/>
      <c r="BN41" s="172"/>
      <c r="BO41" s="172"/>
      <c r="BP41" s="172"/>
      <c r="BQ41" s="172"/>
      <c r="BR41" s="172"/>
      <c r="BS41" s="172"/>
      <c r="BT41" s="172"/>
      <c r="BU41" s="172"/>
      <c r="BV41" s="172"/>
      <c r="BW41" s="172"/>
      <c r="BX41" s="172"/>
      <c r="BY41" s="172"/>
      <c r="BZ41" s="173"/>
    </row>
    <row r="42" spans="1:78" x14ac:dyDescent="0.25">
      <c r="A42" s="133"/>
      <c r="B42" s="134"/>
      <c r="C42" s="135"/>
      <c r="D42" s="136"/>
      <c r="E42" s="136"/>
      <c r="F42" s="137"/>
      <c r="G42" s="138"/>
      <c r="H42" s="139"/>
      <c r="I42" s="140"/>
      <c r="J42" s="141"/>
      <c r="K42" s="142"/>
      <c r="L42" s="143"/>
      <c r="M42" s="144"/>
      <c r="N42" s="145"/>
      <c r="O42" s="146"/>
      <c r="P42" s="147"/>
      <c r="Q42" s="148"/>
      <c r="R42" s="148"/>
      <c r="S42" s="149"/>
      <c r="T42" s="150"/>
      <c r="U42" s="150"/>
      <c r="V42" s="150"/>
      <c r="W42" s="150"/>
      <c r="X42" s="151"/>
      <c r="Y42" s="152"/>
      <c r="Z42" s="153"/>
      <c r="AA42" s="152"/>
      <c r="AB42" s="152"/>
      <c r="AC42" s="153"/>
      <c r="AD42" s="152"/>
      <c r="AE42" s="152"/>
      <c r="AF42" s="152"/>
      <c r="AG42" s="19"/>
      <c r="AH42" s="154"/>
      <c r="AI42" s="155"/>
      <c r="AJ42" s="154"/>
      <c r="AK42" s="154"/>
      <c r="AL42" s="155"/>
      <c r="AM42" s="156"/>
      <c r="AN42" s="19"/>
      <c r="AO42" s="157"/>
      <c r="AP42" s="154"/>
      <c r="AQ42" s="154"/>
      <c r="AR42" s="154"/>
      <c r="AS42" s="154"/>
      <c r="AT42" s="154"/>
      <c r="AU42" s="152"/>
      <c r="AV42" s="158"/>
      <c r="AW42" s="159"/>
      <c r="AX42" s="150"/>
      <c r="AY42" s="151"/>
      <c r="AZ42" s="160"/>
      <c r="BA42" s="161"/>
      <c r="BB42" s="167"/>
      <c r="BC42" s="171"/>
      <c r="BD42" s="172"/>
      <c r="BE42" s="172"/>
      <c r="BF42" s="172"/>
      <c r="BG42" s="172"/>
      <c r="BH42" s="172"/>
      <c r="BI42" s="220"/>
      <c r="BJ42" s="172"/>
      <c r="BK42" s="172"/>
      <c r="BL42" s="172"/>
      <c r="BM42" s="172"/>
      <c r="BN42" s="172"/>
      <c r="BO42" s="172"/>
      <c r="BP42" s="172"/>
      <c r="BQ42" s="172"/>
      <c r="BR42" s="172"/>
      <c r="BS42" s="172"/>
      <c r="BT42" s="172"/>
      <c r="BU42" s="172"/>
      <c r="BV42" s="172"/>
      <c r="BW42" s="172"/>
      <c r="BX42" s="172"/>
      <c r="BY42" s="172"/>
      <c r="BZ42" s="173"/>
    </row>
    <row r="43" spans="1:78" x14ac:dyDescent="0.25">
      <c r="A43" s="133"/>
      <c r="B43" s="134"/>
      <c r="C43" s="135"/>
      <c r="D43" s="136"/>
      <c r="E43" s="136"/>
      <c r="F43" s="137"/>
      <c r="G43" s="138"/>
      <c r="H43" s="139"/>
      <c r="I43" s="140"/>
      <c r="J43" s="141"/>
      <c r="K43" s="142"/>
      <c r="L43" s="143"/>
      <c r="M43" s="144"/>
      <c r="N43" s="145"/>
      <c r="O43" s="146"/>
      <c r="P43" s="147"/>
      <c r="Q43" s="148"/>
      <c r="R43" s="148"/>
      <c r="S43" s="149"/>
      <c r="T43" s="150"/>
      <c r="U43" s="150"/>
      <c r="V43" s="150"/>
      <c r="W43" s="150"/>
      <c r="X43" s="151"/>
      <c r="Y43" s="152"/>
      <c r="Z43" s="153"/>
      <c r="AA43" s="152"/>
      <c r="AB43" s="152"/>
      <c r="AC43" s="153"/>
      <c r="AD43" s="152"/>
      <c r="AE43" s="152"/>
      <c r="AF43" s="152"/>
      <c r="AG43" s="19"/>
      <c r="AH43" s="154"/>
      <c r="AI43" s="155"/>
      <c r="AJ43" s="154"/>
      <c r="AK43" s="154"/>
      <c r="AL43" s="155"/>
      <c r="AM43" s="156"/>
      <c r="AN43" s="19"/>
      <c r="AO43" s="157"/>
      <c r="AP43" s="154"/>
      <c r="AQ43" s="154"/>
      <c r="AR43" s="154"/>
      <c r="AS43" s="154"/>
      <c r="AT43" s="154"/>
      <c r="AU43" s="152"/>
      <c r="AV43" s="158"/>
      <c r="AW43" s="159"/>
      <c r="AX43" s="150"/>
      <c r="AY43" s="151"/>
      <c r="AZ43" s="160"/>
      <c r="BA43" s="161"/>
      <c r="BB43" s="167"/>
      <c r="BC43" s="171"/>
      <c r="BD43" s="172"/>
      <c r="BE43" s="172"/>
      <c r="BF43" s="172"/>
      <c r="BG43" s="172"/>
      <c r="BH43" s="172"/>
      <c r="BI43" s="220"/>
      <c r="BJ43" s="172"/>
      <c r="BK43" s="172"/>
      <c r="BL43" s="172"/>
      <c r="BM43" s="172"/>
      <c r="BN43" s="172"/>
      <c r="BO43" s="172"/>
      <c r="BP43" s="172"/>
      <c r="BQ43" s="172"/>
      <c r="BR43" s="172"/>
      <c r="BS43" s="172"/>
      <c r="BT43" s="172"/>
      <c r="BU43" s="172"/>
      <c r="BV43" s="172"/>
      <c r="BW43" s="172"/>
      <c r="BX43" s="172"/>
      <c r="BY43" s="172"/>
      <c r="BZ43" s="173"/>
    </row>
    <row r="44" spans="1:78" x14ac:dyDescent="0.25">
      <c r="A44" s="133"/>
      <c r="B44" s="134"/>
      <c r="C44" s="135"/>
      <c r="D44" s="136"/>
      <c r="E44" s="136"/>
      <c r="F44" s="137"/>
      <c r="G44" s="138"/>
      <c r="H44" s="139"/>
      <c r="I44" s="140"/>
      <c r="J44" s="141"/>
      <c r="K44" s="142"/>
      <c r="L44" s="143"/>
      <c r="M44" s="144"/>
      <c r="N44" s="145"/>
      <c r="O44" s="146"/>
      <c r="P44" s="147"/>
      <c r="Q44" s="148"/>
      <c r="R44" s="148"/>
      <c r="S44" s="149"/>
      <c r="T44" s="150"/>
      <c r="U44" s="150"/>
      <c r="V44" s="150"/>
      <c r="W44" s="150"/>
      <c r="X44" s="151"/>
      <c r="Y44" s="152"/>
      <c r="Z44" s="153"/>
      <c r="AA44" s="152"/>
      <c r="AB44" s="152"/>
      <c r="AC44" s="153"/>
      <c r="AD44" s="152"/>
      <c r="AE44" s="152"/>
      <c r="AF44" s="152"/>
      <c r="AG44" s="19"/>
      <c r="AH44" s="154"/>
      <c r="AI44" s="155"/>
      <c r="AJ44" s="154"/>
      <c r="AK44" s="154"/>
      <c r="AL44" s="155"/>
      <c r="AM44" s="156"/>
      <c r="AN44" s="19"/>
      <c r="AO44" s="157"/>
      <c r="AP44" s="154"/>
      <c r="AQ44" s="154"/>
      <c r="AR44" s="154"/>
      <c r="AS44" s="154"/>
      <c r="AT44" s="154"/>
      <c r="AU44" s="152"/>
      <c r="AV44" s="158"/>
      <c r="AW44" s="159"/>
      <c r="AX44" s="150"/>
      <c r="AY44" s="151"/>
      <c r="AZ44" s="160"/>
      <c r="BA44" s="161"/>
      <c r="BB44" s="167"/>
      <c r="BC44" s="171"/>
      <c r="BD44" s="172"/>
      <c r="BE44" s="172"/>
      <c r="BF44" s="172"/>
      <c r="BG44" s="172"/>
      <c r="BH44" s="172"/>
      <c r="BI44" s="220"/>
      <c r="BJ44" s="172"/>
      <c r="BK44" s="172"/>
      <c r="BL44" s="172"/>
      <c r="BM44" s="172"/>
      <c r="BN44" s="172"/>
      <c r="BO44" s="172"/>
      <c r="BP44" s="172"/>
      <c r="BQ44" s="172"/>
      <c r="BR44" s="172"/>
      <c r="BS44" s="172"/>
      <c r="BT44" s="172"/>
      <c r="BU44" s="172"/>
      <c r="BV44" s="172"/>
      <c r="BW44" s="172"/>
      <c r="BX44" s="172"/>
      <c r="BY44" s="172"/>
      <c r="BZ44" s="173"/>
    </row>
    <row r="45" spans="1:78" x14ac:dyDescent="0.25">
      <c r="A45" s="133"/>
      <c r="B45" s="134"/>
      <c r="C45" s="135"/>
      <c r="D45" s="136"/>
      <c r="E45" s="136"/>
      <c r="F45" s="137"/>
      <c r="G45" s="138"/>
      <c r="H45" s="139"/>
      <c r="I45" s="140"/>
      <c r="J45" s="141"/>
      <c r="K45" s="142"/>
      <c r="L45" s="143"/>
      <c r="M45" s="144"/>
      <c r="N45" s="145"/>
      <c r="O45" s="146"/>
      <c r="P45" s="147"/>
      <c r="Q45" s="148"/>
      <c r="R45" s="148"/>
      <c r="S45" s="149"/>
      <c r="T45" s="150"/>
      <c r="U45" s="150"/>
      <c r="V45" s="150"/>
      <c r="W45" s="150"/>
      <c r="X45" s="151"/>
      <c r="Y45" s="152"/>
      <c r="Z45" s="153"/>
      <c r="AA45" s="152"/>
      <c r="AB45" s="152"/>
      <c r="AC45" s="153"/>
      <c r="AD45" s="152"/>
      <c r="AE45" s="152"/>
      <c r="AF45" s="152"/>
      <c r="AG45" s="19"/>
      <c r="AH45" s="154"/>
      <c r="AI45" s="155"/>
      <c r="AJ45" s="154"/>
      <c r="AK45" s="154"/>
      <c r="AL45" s="155"/>
      <c r="AM45" s="156"/>
      <c r="AN45" s="19"/>
      <c r="AO45" s="157"/>
      <c r="AP45" s="154"/>
      <c r="AQ45" s="154"/>
      <c r="AR45" s="154"/>
      <c r="AS45" s="154"/>
      <c r="AT45" s="154"/>
      <c r="AU45" s="152"/>
      <c r="AV45" s="158"/>
      <c r="AW45" s="159"/>
      <c r="AX45" s="150"/>
      <c r="AY45" s="151"/>
      <c r="AZ45" s="160"/>
      <c r="BA45" s="161"/>
      <c r="BB45" s="167"/>
      <c r="BC45" s="171"/>
      <c r="BD45" s="172"/>
      <c r="BE45" s="172"/>
      <c r="BF45" s="172"/>
      <c r="BG45" s="172"/>
      <c r="BH45" s="172"/>
      <c r="BI45" s="220"/>
      <c r="BJ45" s="172"/>
      <c r="BK45" s="172"/>
      <c r="BL45" s="172"/>
      <c r="BM45" s="172"/>
      <c r="BN45" s="172"/>
      <c r="BO45" s="172"/>
      <c r="BP45" s="172"/>
      <c r="BQ45" s="172"/>
      <c r="BR45" s="172"/>
      <c r="BS45" s="172"/>
      <c r="BT45" s="172"/>
      <c r="BU45" s="172"/>
      <c r="BV45" s="172"/>
      <c r="BW45" s="172"/>
      <c r="BX45" s="172"/>
      <c r="BY45" s="172"/>
      <c r="BZ45" s="173"/>
    </row>
    <row r="46" spans="1:78" x14ac:dyDescent="0.25">
      <c r="A46" s="133"/>
      <c r="B46" s="134"/>
      <c r="C46" s="135"/>
      <c r="D46" s="136"/>
      <c r="E46" s="136"/>
      <c r="F46" s="137"/>
      <c r="G46" s="138"/>
      <c r="H46" s="139"/>
      <c r="I46" s="140"/>
      <c r="J46" s="141"/>
      <c r="K46" s="142"/>
      <c r="L46" s="143"/>
      <c r="M46" s="144"/>
      <c r="N46" s="145"/>
      <c r="O46" s="146"/>
      <c r="P46" s="147"/>
      <c r="Q46" s="148"/>
      <c r="R46" s="148"/>
      <c r="S46" s="149"/>
      <c r="T46" s="150"/>
      <c r="U46" s="150"/>
      <c r="V46" s="150"/>
      <c r="W46" s="150"/>
      <c r="X46" s="151"/>
      <c r="Y46" s="152"/>
      <c r="Z46" s="153"/>
      <c r="AA46" s="152"/>
      <c r="AB46" s="152"/>
      <c r="AC46" s="153"/>
      <c r="AD46" s="152"/>
      <c r="AE46" s="152"/>
      <c r="AF46" s="152"/>
      <c r="AG46" s="19"/>
      <c r="AH46" s="154"/>
      <c r="AI46" s="155"/>
      <c r="AJ46" s="154"/>
      <c r="AK46" s="154"/>
      <c r="AL46" s="155"/>
      <c r="AM46" s="156"/>
      <c r="AN46" s="19"/>
      <c r="AO46" s="157"/>
      <c r="AP46" s="154"/>
      <c r="AQ46" s="154"/>
      <c r="AR46" s="154"/>
      <c r="AS46" s="154"/>
      <c r="AT46" s="154"/>
      <c r="AU46" s="152"/>
      <c r="AV46" s="158"/>
      <c r="AW46" s="159"/>
      <c r="AX46" s="150"/>
      <c r="AY46" s="151"/>
      <c r="AZ46" s="160"/>
      <c r="BA46" s="161"/>
      <c r="BB46" s="167"/>
      <c r="BC46" s="171"/>
      <c r="BD46" s="172"/>
      <c r="BE46" s="172"/>
      <c r="BF46" s="172"/>
      <c r="BG46" s="172"/>
      <c r="BH46" s="172"/>
      <c r="BI46" s="220"/>
      <c r="BJ46" s="172"/>
      <c r="BK46" s="172"/>
      <c r="BL46" s="172"/>
      <c r="BM46" s="172"/>
      <c r="BN46" s="172"/>
      <c r="BO46" s="172"/>
      <c r="BP46" s="172"/>
      <c r="BQ46" s="172"/>
      <c r="BR46" s="172"/>
      <c r="BS46" s="172"/>
      <c r="BT46" s="172"/>
      <c r="BU46" s="172"/>
      <c r="BV46" s="172"/>
      <c r="BW46" s="172"/>
      <c r="BX46" s="172"/>
      <c r="BY46" s="172"/>
      <c r="BZ46" s="173"/>
    </row>
    <row r="47" spans="1:78" x14ac:dyDescent="0.25">
      <c r="A47" s="133"/>
      <c r="B47" s="134"/>
      <c r="C47" s="135"/>
      <c r="D47" s="136"/>
      <c r="E47" s="136"/>
      <c r="F47" s="137"/>
      <c r="G47" s="138"/>
      <c r="H47" s="139"/>
      <c r="I47" s="140"/>
      <c r="J47" s="141"/>
      <c r="K47" s="142"/>
      <c r="L47" s="143"/>
      <c r="M47" s="144"/>
      <c r="N47" s="145"/>
      <c r="O47" s="146"/>
      <c r="P47" s="147"/>
      <c r="Q47" s="148"/>
      <c r="R47" s="148"/>
      <c r="S47" s="149"/>
      <c r="T47" s="150"/>
      <c r="U47" s="150"/>
      <c r="V47" s="150"/>
      <c r="W47" s="150"/>
      <c r="X47" s="151"/>
      <c r="Y47" s="152"/>
      <c r="Z47" s="153"/>
      <c r="AA47" s="152"/>
      <c r="AB47" s="152"/>
      <c r="AC47" s="153"/>
      <c r="AD47" s="152"/>
      <c r="AE47" s="152"/>
      <c r="AF47" s="152"/>
      <c r="AG47" s="19"/>
      <c r="AH47" s="154"/>
      <c r="AI47" s="155"/>
      <c r="AJ47" s="154"/>
      <c r="AK47" s="154"/>
      <c r="AL47" s="155"/>
      <c r="AM47" s="156"/>
      <c r="AN47" s="19"/>
      <c r="AO47" s="157"/>
      <c r="AP47" s="154"/>
      <c r="AQ47" s="154"/>
      <c r="AR47" s="154"/>
      <c r="AS47" s="154"/>
      <c r="AT47" s="154"/>
      <c r="AU47" s="152"/>
      <c r="AV47" s="158"/>
      <c r="AW47" s="159"/>
      <c r="AX47" s="150"/>
      <c r="AY47" s="151"/>
      <c r="AZ47" s="160"/>
      <c r="BA47" s="161"/>
      <c r="BB47" s="167"/>
      <c r="BC47" s="171"/>
      <c r="BD47" s="172"/>
      <c r="BE47" s="172"/>
      <c r="BF47" s="172"/>
      <c r="BG47" s="172"/>
      <c r="BH47" s="172"/>
      <c r="BI47" s="220"/>
      <c r="BJ47" s="172"/>
      <c r="BK47" s="172"/>
      <c r="BL47" s="172"/>
      <c r="BM47" s="172"/>
      <c r="BN47" s="172"/>
      <c r="BO47" s="172"/>
      <c r="BP47" s="172"/>
      <c r="BQ47" s="172"/>
      <c r="BR47" s="172"/>
      <c r="BS47" s="172"/>
      <c r="BT47" s="172"/>
      <c r="BU47" s="172"/>
      <c r="BV47" s="172"/>
      <c r="BW47" s="172"/>
      <c r="BX47" s="172"/>
      <c r="BY47" s="172"/>
      <c r="BZ47" s="173"/>
    </row>
    <row r="48" spans="1:78" x14ac:dyDescent="0.25">
      <c r="A48" s="133"/>
      <c r="B48" s="134"/>
      <c r="C48" s="135"/>
      <c r="D48" s="136"/>
      <c r="E48" s="136"/>
      <c r="F48" s="137"/>
      <c r="G48" s="138"/>
      <c r="H48" s="139"/>
      <c r="I48" s="140"/>
      <c r="J48" s="141"/>
      <c r="K48" s="142"/>
      <c r="L48" s="143"/>
      <c r="M48" s="144"/>
      <c r="N48" s="145"/>
      <c r="O48" s="146"/>
      <c r="P48" s="147"/>
      <c r="Q48" s="148"/>
      <c r="R48" s="148"/>
      <c r="S48" s="149"/>
      <c r="T48" s="150"/>
      <c r="U48" s="150"/>
      <c r="V48" s="150"/>
      <c r="W48" s="150"/>
      <c r="X48" s="151"/>
      <c r="Y48" s="152"/>
      <c r="Z48" s="153"/>
      <c r="AA48" s="152"/>
      <c r="AB48" s="152"/>
      <c r="AC48" s="153"/>
      <c r="AD48" s="152"/>
      <c r="AE48" s="152"/>
      <c r="AF48" s="152"/>
      <c r="AG48" s="19"/>
      <c r="AH48" s="154"/>
      <c r="AI48" s="155"/>
      <c r="AJ48" s="154"/>
      <c r="AK48" s="154"/>
      <c r="AL48" s="155"/>
      <c r="AM48" s="156"/>
      <c r="AN48" s="19"/>
      <c r="AO48" s="157"/>
      <c r="AP48" s="154"/>
      <c r="AQ48" s="154"/>
      <c r="AR48" s="154"/>
      <c r="AS48" s="154"/>
      <c r="AT48" s="154"/>
      <c r="AU48" s="152"/>
      <c r="AV48" s="158"/>
      <c r="AW48" s="159"/>
      <c r="AX48" s="150"/>
      <c r="AY48" s="151"/>
      <c r="AZ48" s="160"/>
      <c r="BA48" s="161"/>
      <c r="BB48" s="167"/>
      <c r="BC48" s="171"/>
      <c r="BD48" s="172"/>
      <c r="BE48" s="172"/>
      <c r="BF48" s="172"/>
      <c r="BG48" s="172"/>
      <c r="BH48" s="172"/>
      <c r="BI48" s="220"/>
      <c r="BJ48" s="172"/>
      <c r="BK48" s="172"/>
      <c r="BL48" s="172"/>
      <c r="BM48" s="172"/>
      <c r="BN48" s="172"/>
      <c r="BO48" s="172"/>
      <c r="BP48" s="172"/>
      <c r="BQ48" s="172"/>
      <c r="BR48" s="172"/>
      <c r="BS48" s="172"/>
      <c r="BT48" s="172"/>
      <c r="BU48" s="172"/>
      <c r="BV48" s="172"/>
      <c r="BW48" s="172"/>
      <c r="BX48" s="172"/>
      <c r="BY48" s="172"/>
      <c r="BZ48" s="173"/>
    </row>
    <row r="49" spans="1:78" x14ac:dyDescent="0.25">
      <c r="A49" s="133"/>
      <c r="B49" s="134"/>
      <c r="C49" s="135"/>
      <c r="D49" s="136"/>
      <c r="E49" s="136"/>
      <c r="F49" s="137"/>
      <c r="G49" s="138"/>
      <c r="H49" s="139"/>
      <c r="I49" s="140"/>
      <c r="J49" s="141"/>
      <c r="K49" s="142"/>
      <c r="L49" s="143"/>
      <c r="M49" s="144"/>
      <c r="N49" s="145"/>
      <c r="O49" s="146"/>
      <c r="P49" s="147"/>
      <c r="Q49" s="148"/>
      <c r="R49" s="148"/>
      <c r="S49" s="149"/>
      <c r="T49" s="150"/>
      <c r="U49" s="150"/>
      <c r="V49" s="150"/>
      <c r="W49" s="150"/>
      <c r="X49" s="151"/>
      <c r="Y49" s="152"/>
      <c r="Z49" s="153"/>
      <c r="AA49" s="152"/>
      <c r="AB49" s="152"/>
      <c r="AC49" s="153"/>
      <c r="AD49" s="152"/>
      <c r="AE49" s="152"/>
      <c r="AF49" s="152"/>
      <c r="AG49" s="19"/>
      <c r="AH49" s="154"/>
      <c r="AI49" s="155"/>
      <c r="AJ49" s="154"/>
      <c r="AK49" s="154"/>
      <c r="AL49" s="155"/>
      <c r="AM49" s="156"/>
      <c r="AN49" s="19"/>
      <c r="AO49" s="157"/>
      <c r="AP49" s="154"/>
      <c r="AQ49" s="154"/>
      <c r="AR49" s="154"/>
      <c r="AS49" s="154"/>
      <c r="AT49" s="154"/>
      <c r="AU49" s="152"/>
      <c r="AV49" s="158"/>
      <c r="AW49" s="159"/>
      <c r="AX49" s="150"/>
      <c r="AY49" s="151"/>
      <c r="AZ49" s="160"/>
      <c r="BA49" s="161"/>
      <c r="BB49" s="167"/>
      <c r="BC49" s="171"/>
      <c r="BD49" s="172"/>
      <c r="BE49" s="172"/>
      <c r="BF49" s="172"/>
      <c r="BG49" s="172"/>
      <c r="BH49" s="172"/>
      <c r="BI49" s="220"/>
      <c r="BJ49" s="172"/>
      <c r="BK49" s="172"/>
      <c r="BL49" s="172"/>
      <c r="BM49" s="172"/>
      <c r="BN49" s="172"/>
      <c r="BO49" s="172"/>
      <c r="BP49" s="172"/>
      <c r="BQ49" s="172"/>
      <c r="BR49" s="172"/>
      <c r="BS49" s="172"/>
      <c r="BT49" s="172"/>
      <c r="BU49" s="172"/>
      <c r="BV49" s="172"/>
      <c r="BW49" s="172"/>
      <c r="BX49" s="172"/>
      <c r="BY49" s="172"/>
      <c r="BZ49" s="173"/>
    </row>
    <row r="50" spans="1:78" x14ac:dyDescent="0.25">
      <c r="A50" s="133"/>
      <c r="B50" s="134"/>
      <c r="C50" s="135"/>
      <c r="D50" s="136"/>
      <c r="E50" s="136"/>
      <c r="F50" s="137"/>
      <c r="G50" s="138"/>
      <c r="H50" s="139"/>
      <c r="I50" s="140"/>
      <c r="J50" s="141"/>
      <c r="K50" s="142"/>
      <c r="L50" s="143"/>
      <c r="M50" s="144"/>
      <c r="N50" s="145"/>
      <c r="O50" s="146"/>
      <c r="P50" s="147"/>
      <c r="Q50" s="148"/>
      <c r="R50" s="148"/>
      <c r="S50" s="149"/>
      <c r="T50" s="150"/>
      <c r="U50" s="150"/>
      <c r="V50" s="150"/>
      <c r="W50" s="150"/>
      <c r="X50" s="151"/>
      <c r="Y50" s="152"/>
      <c r="Z50" s="153"/>
      <c r="AA50" s="152"/>
      <c r="AB50" s="152"/>
      <c r="AC50" s="153"/>
      <c r="AD50" s="152"/>
      <c r="AE50" s="152"/>
      <c r="AF50" s="152"/>
      <c r="AG50" s="19"/>
      <c r="AH50" s="154"/>
      <c r="AI50" s="155"/>
      <c r="AJ50" s="154"/>
      <c r="AK50" s="154"/>
      <c r="AL50" s="155"/>
      <c r="AM50" s="156"/>
      <c r="AN50" s="19"/>
      <c r="AO50" s="157"/>
      <c r="AP50" s="154"/>
      <c r="AQ50" s="154"/>
      <c r="AR50" s="154"/>
      <c r="AS50" s="154"/>
      <c r="AT50" s="154"/>
      <c r="AU50" s="152"/>
      <c r="AV50" s="158"/>
      <c r="AW50" s="159"/>
      <c r="AX50" s="150"/>
      <c r="AY50" s="151"/>
      <c r="AZ50" s="160"/>
      <c r="BA50" s="161"/>
      <c r="BB50" s="167"/>
      <c r="BC50" s="171"/>
      <c r="BD50" s="172"/>
      <c r="BE50" s="172"/>
      <c r="BF50" s="172"/>
      <c r="BG50" s="172"/>
      <c r="BH50" s="172"/>
      <c r="BI50" s="220"/>
      <c r="BJ50" s="172"/>
      <c r="BK50" s="172"/>
      <c r="BL50" s="172"/>
      <c r="BM50" s="172"/>
      <c r="BN50" s="172"/>
      <c r="BO50" s="172"/>
      <c r="BP50" s="172"/>
      <c r="BQ50" s="172"/>
      <c r="BR50" s="172"/>
      <c r="BS50" s="172"/>
      <c r="BT50" s="172"/>
      <c r="BU50" s="172"/>
      <c r="BV50" s="172"/>
      <c r="BW50" s="172"/>
      <c r="BX50" s="172"/>
      <c r="BY50" s="172"/>
      <c r="BZ50" s="173"/>
    </row>
    <row r="51" spans="1:78" x14ac:dyDescent="0.25">
      <c r="A51" s="133"/>
      <c r="B51" s="134"/>
      <c r="C51" s="135"/>
      <c r="D51" s="136"/>
      <c r="E51" s="136"/>
      <c r="F51" s="137"/>
      <c r="G51" s="138"/>
      <c r="H51" s="139"/>
      <c r="I51" s="140"/>
      <c r="J51" s="141"/>
      <c r="K51" s="142"/>
      <c r="L51" s="143"/>
      <c r="M51" s="144"/>
      <c r="N51" s="145"/>
      <c r="O51" s="146"/>
      <c r="P51" s="147"/>
      <c r="Q51" s="148"/>
      <c r="R51" s="148"/>
      <c r="S51" s="149"/>
      <c r="T51" s="150"/>
      <c r="U51" s="150"/>
      <c r="V51" s="150"/>
      <c r="W51" s="150"/>
      <c r="X51" s="151"/>
      <c r="Y51" s="152"/>
      <c r="Z51" s="153"/>
      <c r="AA51" s="152"/>
      <c r="AB51" s="152"/>
      <c r="AC51" s="153"/>
      <c r="AD51" s="152"/>
      <c r="AE51" s="152"/>
      <c r="AF51" s="152"/>
      <c r="AG51" s="19"/>
      <c r="AH51" s="154"/>
      <c r="AI51" s="155"/>
      <c r="AJ51" s="154"/>
      <c r="AK51" s="154"/>
      <c r="AL51" s="155"/>
      <c r="AM51" s="156"/>
      <c r="AN51" s="19"/>
      <c r="AO51" s="157"/>
      <c r="AP51" s="154"/>
      <c r="AQ51" s="154"/>
      <c r="AR51" s="154"/>
      <c r="AS51" s="154"/>
      <c r="AT51" s="154"/>
      <c r="AU51" s="152"/>
      <c r="AV51" s="158"/>
      <c r="AW51" s="159"/>
      <c r="AX51" s="150"/>
      <c r="AY51" s="151"/>
      <c r="AZ51" s="160"/>
      <c r="BA51" s="161"/>
      <c r="BB51" s="167"/>
      <c r="BC51" s="171"/>
      <c r="BD51" s="172"/>
      <c r="BE51" s="172"/>
      <c r="BF51" s="172"/>
      <c r="BG51" s="172"/>
      <c r="BH51" s="172"/>
      <c r="BI51" s="220"/>
      <c r="BJ51" s="172"/>
      <c r="BK51" s="172"/>
      <c r="BL51" s="172"/>
      <c r="BM51" s="172"/>
      <c r="BN51" s="172"/>
      <c r="BO51" s="172"/>
      <c r="BP51" s="172"/>
      <c r="BQ51" s="172"/>
      <c r="BR51" s="172"/>
      <c r="BS51" s="172"/>
      <c r="BT51" s="172"/>
      <c r="BU51" s="172"/>
      <c r="BV51" s="172"/>
      <c r="BW51" s="172"/>
      <c r="BX51" s="172"/>
      <c r="BY51" s="172"/>
      <c r="BZ51" s="173"/>
    </row>
    <row r="52" spans="1:78" x14ac:dyDescent="0.25">
      <c r="A52" s="133"/>
      <c r="B52" s="134"/>
      <c r="C52" s="135"/>
      <c r="D52" s="136"/>
      <c r="E52" s="136"/>
      <c r="F52" s="137"/>
      <c r="G52" s="138"/>
      <c r="H52" s="139"/>
      <c r="I52" s="140"/>
      <c r="J52" s="141"/>
      <c r="K52" s="142"/>
      <c r="L52" s="143"/>
      <c r="M52" s="144"/>
      <c r="N52" s="145"/>
      <c r="O52" s="146"/>
      <c r="P52" s="147"/>
      <c r="Q52" s="148"/>
      <c r="R52" s="148"/>
      <c r="S52" s="149"/>
      <c r="T52" s="150"/>
      <c r="U52" s="150"/>
      <c r="V52" s="150"/>
      <c r="W52" s="150"/>
      <c r="X52" s="151"/>
      <c r="Y52" s="152"/>
      <c r="Z52" s="153"/>
      <c r="AA52" s="152"/>
      <c r="AB52" s="152"/>
      <c r="AC52" s="153"/>
      <c r="AD52" s="152"/>
      <c r="AE52" s="152"/>
      <c r="AF52" s="152"/>
      <c r="AG52" s="19"/>
      <c r="AH52" s="154"/>
      <c r="AI52" s="155"/>
      <c r="AJ52" s="154"/>
      <c r="AK52" s="154"/>
      <c r="AL52" s="155"/>
      <c r="AM52" s="156"/>
      <c r="AN52" s="19"/>
      <c r="AO52" s="157"/>
      <c r="AP52" s="154"/>
      <c r="AQ52" s="154"/>
      <c r="AR52" s="154"/>
      <c r="AS52" s="154"/>
      <c r="AT52" s="154"/>
      <c r="AU52" s="152"/>
      <c r="AV52" s="158"/>
      <c r="AW52" s="159"/>
      <c r="AX52" s="150"/>
      <c r="AY52" s="151"/>
      <c r="AZ52" s="160"/>
      <c r="BA52" s="161"/>
      <c r="BB52" s="167"/>
      <c r="BC52" s="171"/>
      <c r="BD52" s="172"/>
      <c r="BE52" s="172"/>
      <c r="BF52" s="172"/>
      <c r="BG52" s="172"/>
      <c r="BH52" s="172"/>
      <c r="BI52" s="220"/>
      <c r="BJ52" s="172"/>
      <c r="BK52" s="172"/>
      <c r="BL52" s="172"/>
      <c r="BM52" s="172"/>
      <c r="BN52" s="172"/>
      <c r="BO52" s="172"/>
      <c r="BP52" s="172"/>
      <c r="BQ52" s="172"/>
      <c r="BR52" s="172"/>
      <c r="BS52" s="172"/>
      <c r="BT52" s="172"/>
      <c r="BU52" s="172"/>
      <c r="BV52" s="172"/>
      <c r="BW52" s="172"/>
      <c r="BX52" s="172"/>
      <c r="BY52" s="172"/>
      <c r="BZ52" s="173"/>
    </row>
    <row r="53" spans="1:78" x14ac:dyDescent="0.25">
      <c r="A53" s="133"/>
      <c r="B53" s="134"/>
      <c r="C53" s="135"/>
      <c r="D53" s="136"/>
      <c r="E53" s="136"/>
      <c r="F53" s="137"/>
      <c r="G53" s="138"/>
      <c r="H53" s="139"/>
      <c r="I53" s="140"/>
      <c r="J53" s="141"/>
      <c r="K53" s="142"/>
      <c r="L53" s="143"/>
      <c r="M53" s="144"/>
      <c r="N53" s="145"/>
      <c r="O53" s="146"/>
      <c r="P53" s="147"/>
      <c r="Q53" s="148"/>
      <c r="R53" s="148"/>
      <c r="S53" s="149"/>
      <c r="T53" s="150"/>
      <c r="U53" s="150"/>
      <c r="V53" s="150"/>
      <c r="W53" s="150"/>
      <c r="X53" s="151"/>
      <c r="Y53" s="152"/>
      <c r="Z53" s="153"/>
      <c r="AA53" s="152"/>
      <c r="AB53" s="152"/>
      <c r="AC53" s="153"/>
      <c r="AD53" s="152"/>
      <c r="AE53" s="152"/>
      <c r="AF53" s="152"/>
      <c r="AG53" s="19"/>
      <c r="AH53" s="154"/>
      <c r="AI53" s="155"/>
      <c r="AJ53" s="154"/>
      <c r="AK53" s="154"/>
      <c r="AL53" s="155"/>
      <c r="AM53" s="156"/>
      <c r="AN53" s="19"/>
      <c r="AO53" s="157"/>
      <c r="AP53" s="154"/>
      <c r="AQ53" s="154"/>
      <c r="AR53" s="154"/>
      <c r="AS53" s="154"/>
      <c r="AT53" s="154"/>
      <c r="AU53" s="152"/>
      <c r="AV53" s="158"/>
      <c r="AW53" s="159"/>
      <c r="AX53" s="150"/>
      <c r="AY53" s="151"/>
      <c r="AZ53" s="160"/>
      <c r="BA53" s="161"/>
      <c r="BB53" s="167"/>
      <c r="BC53" s="171"/>
      <c r="BD53" s="172"/>
      <c r="BE53" s="172"/>
      <c r="BF53" s="172"/>
      <c r="BG53" s="172"/>
      <c r="BH53" s="172"/>
      <c r="BI53" s="220"/>
      <c r="BJ53" s="172"/>
      <c r="BK53" s="172"/>
      <c r="BL53" s="172"/>
      <c r="BM53" s="172"/>
      <c r="BN53" s="172"/>
      <c r="BO53" s="172"/>
      <c r="BP53" s="172"/>
      <c r="BQ53" s="172"/>
      <c r="BR53" s="172"/>
      <c r="BS53" s="172"/>
      <c r="BT53" s="172"/>
      <c r="BU53" s="172"/>
      <c r="BV53" s="172"/>
      <c r="BW53" s="172"/>
      <c r="BX53" s="172"/>
      <c r="BY53" s="172"/>
      <c r="BZ53" s="173"/>
    </row>
    <row r="54" spans="1:78" x14ac:dyDescent="0.25">
      <c r="A54" s="133"/>
      <c r="B54" s="134"/>
      <c r="C54" s="135"/>
      <c r="D54" s="136"/>
      <c r="E54" s="136"/>
      <c r="F54" s="137"/>
      <c r="G54" s="138"/>
      <c r="H54" s="139"/>
      <c r="I54" s="140"/>
      <c r="J54" s="141"/>
      <c r="K54" s="142"/>
      <c r="L54" s="143"/>
      <c r="M54" s="144"/>
      <c r="N54" s="145"/>
      <c r="O54" s="146"/>
      <c r="P54" s="147"/>
      <c r="Q54" s="148"/>
      <c r="R54" s="148"/>
      <c r="S54" s="149"/>
      <c r="T54" s="150"/>
      <c r="U54" s="150"/>
      <c r="V54" s="150"/>
      <c r="W54" s="150"/>
      <c r="X54" s="151"/>
      <c r="Y54" s="152"/>
      <c r="Z54" s="153"/>
      <c r="AA54" s="152"/>
      <c r="AB54" s="152"/>
      <c r="AC54" s="153"/>
      <c r="AD54" s="152"/>
      <c r="AE54" s="152"/>
      <c r="AF54" s="152"/>
      <c r="AG54" s="19"/>
      <c r="AH54" s="154"/>
      <c r="AI54" s="155"/>
      <c r="AJ54" s="154"/>
      <c r="AK54" s="154"/>
      <c r="AL54" s="155"/>
      <c r="AM54" s="156"/>
      <c r="AN54" s="19"/>
      <c r="AO54" s="157"/>
      <c r="AP54" s="154"/>
      <c r="AQ54" s="154"/>
      <c r="AR54" s="154"/>
      <c r="AS54" s="154"/>
      <c r="AT54" s="154"/>
      <c r="AU54" s="152"/>
      <c r="AV54" s="158"/>
      <c r="AW54" s="159"/>
      <c r="AX54" s="150"/>
      <c r="AY54" s="151"/>
      <c r="AZ54" s="160"/>
      <c r="BA54" s="161"/>
      <c r="BB54" s="167"/>
      <c r="BC54" s="171"/>
      <c r="BD54" s="172"/>
      <c r="BE54" s="172"/>
      <c r="BF54" s="172"/>
      <c r="BG54" s="172"/>
      <c r="BH54" s="172"/>
      <c r="BI54" s="220"/>
      <c r="BJ54" s="172"/>
      <c r="BK54" s="172"/>
      <c r="BL54" s="172"/>
      <c r="BM54" s="172"/>
      <c r="BN54" s="172"/>
      <c r="BO54" s="172"/>
      <c r="BP54" s="172"/>
      <c r="BQ54" s="172"/>
      <c r="BR54" s="172"/>
      <c r="BS54" s="172"/>
      <c r="BT54" s="172"/>
      <c r="BU54" s="172"/>
      <c r="BV54" s="172"/>
      <c r="BW54" s="172"/>
      <c r="BX54" s="172"/>
      <c r="BY54" s="172"/>
      <c r="BZ54" s="173"/>
    </row>
    <row r="55" spans="1:78" x14ac:dyDescent="0.25">
      <c r="A55" s="133"/>
      <c r="B55" s="134"/>
      <c r="C55" s="135"/>
      <c r="D55" s="136"/>
      <c r="E55" s="136"/>
      <c r="F55" s="137"/>
      <c r="G55" s="138"/>
      <c r="H55" s="139"/>
      <c r="I55" s="140"/>
      <c r="J55" s="141"/>
      <c r="K55" s="142"/>
      <c r="L55" s="143"/>
      <c r="M55" s="144"/>
      <c r="N55" s="145"/>
      <c r="O55" s="146"/>
      <c r="P55" s="147"/>
      <c r="Q55" s="148"/>
      <c r="R55" s="148"/>
      <c r="S55" s="149"/>
      <c r="T55" s="150"/>
      <c r="U55" s="150"/>
      <c r="V55" s="150"/>
      <c r="W55" s="150"/>
      <c r="X55" s="151"/>
      <c r="Y55" s="152"/>
      <c r="Z55" s="153"/>
      <c r="AA55" s="152"/>
      <c r="AB55" s="152"/>
      <c r="AC55" s="153"/>
      <c r="AD55" s="152"/>
      <c r="AE55" s="152"/>
      <c r="AF55" s="152"/>
      <c r="AG55" s="19"/>
      <c r="AH55" s="154"/>
      <c r="AI55" s="155"/>
      <c r="AJ55" s="154"/>
      <c r="AK55" s="154"/>
      <c r="AL55" s="155"/>
      <c r="AM55" s="156"/>
      <c r="AN55" s="19"/>
      <c r="AO55" s="157"/>
      <c r="AP55" s="154"/>
      <c r="AQ55" s="154"/>
      <c r="AR55" s="154"/>
      <c r="AS55" s="154"/>
      <c r="AT55" s="154"/>
      <c r="AU55" s="152"/>
      <c r="AV55" s="158"/>
      <c r="AW55" s="159"/>
      <c r="AX55" s="150"/>
      <c r="AY55" s="151"/>
      <c r="AZ55" s="160"/>
      <c r="BA55" s="161"/>
      <c r="BB55" s="167"/>
      <c r="BC55" s="171"/>
      <c r="BD55" s="172"/>
      <c r="BE55" s="172"/>
      <c r="BF55" s="172"/>
      <c r="BG55" s="172"/>
      <c r="BH55" s="172"/>
      <c r="BI55" s="220"/>
      <c r="BJ55" s="172"/>
      <c r="BK55" s="172"/>
      <c r="BL55" s="172"/>
      <c r="BM55" s="172"/>
      <c r="BN55" s="172"/>
      <c r="BO55" s="172"/>
      <c r="BP55" s="172"/>
      <c r="BQ55" s="172"/>
      <c r="BR55" s="172"/>
      <c r="BS55" s="172"/>
      <c r="BT55" s="172"/>
      <c r="BU55" s="172"/>
      <c r="BV55" s="172"/>
      <c r="BW55" s="172"/>
      <c r="BX55" s="172"/>
      <c r="BY55" s="172"/>
      <c r="BZ55" s="173"/>
    </row>
    <row r="56" spans="1:78" x14ac:dyDescent="0.25">
      <c r="A56" s="133"/>
      <c r="B56" s="134"/>
      <c r="C56" s="135"/>
      <c r="D56" s="136"/>
      <c r="E56" s="136"/>
      <c r="F56" s="137"/>
      <c r="G56" s="138"/>
      <c r="H56" s="139"/>
      <c r="I56" s="140"/>
      <c r="J56" s="141"/>
      <c r="K56" s="142"/>
      <c r="L56" s="143"/>
      <c r="M56" s="144"/>
      <c r="N56" s="145"/>
      <c r="O56" s="146"/>
      <c r="P56" s="147"/>
      <c r="Q56" s="148"/>
      <c r="R56" s="148"/>
      <c r="S56" s="149"/>
      <c r="T56" s="150"/>
      <c r="U56" s="150"/>
      <c r="V56" s="150"/>
      <c r="W56" s="150"/>
      <c r="X56" s="151"/>
      <c r="Y56" s="152"/>
      <c r="Z56" s="153"/>
      <c r="AA56" s="152"/>
      <c r="AB56" s="152"/>
      <c r="AC56" s="153"/>
      <c r="AD56" s="152"/>
      <c r="AE56" s="152"/>
      <c r="AF56" s="152"/>
      <c r="AG56" s="19"/>
      <c r="AH56" s="154"/>
      <c r="AI56" s="155"/>
      <c r="AJ56" s="154"/>
      <c r="AK56" s="154"/>
      <c r="AL56" s="155"/>
      <c r="AM56" s="156"/>
      <c r="AN56" s="19"/>
      <c r="AO56" s="157"/>
      <c r="AP56" s="154"/>
      <c r="AQ56" s="154"/>
      <c r="AR56" s="154"/>
      <c r="AS56" s="154"/>
      <c r="AT56" s="154"/>
      <c r="AU56" s="152"/>
      <c r="AV56" s="158"/>
      <c r="AW56" s="159"/>
      <c r="AX56" s="150"/>
      <c r="AY56" s="151"/>
      <c r="AZ56" s="160"/>
      <c r="BA56" s="161"/>
      <c r="BB56" s="167"/>
      <c r="BC56" s="171"/>
      <c r="BD56" s="172"/>
      <c r="BE56" s="172"/>
      <c r="BF56" s="172"/>
      <c r="BG56" s="172"/>
      <c r="BH56" s="172"/>
      <c r="BI56" s="220"/>
      <c r="BJ56" s="172"/>
      <c r="BK56" s="172"/>
      <c r="BL56" s="172"/>
      <c r="BM56" s="172"/>
      <c r="BN56" s="172"/>
      <c r="BO56" s="172"/>
      <c r="BP56" s="172"/>
      <c r="BQ56" s="172"/>
      <c r="BR56" s="172"/>
      <c r="BS56" s="172"/>
      <c r="BT56" s="172"/>
      <c r="BU56" s="172"/>
      <c r="BV56" s="172"/>
      <c r="BW56" s="172"/>
      <c r="BX56" s="172"/>
      <c r="BY56" s="172"/>
      <c r="BZ56" s="173"/>
    </row>
    <row r="57" spans="1:78" x14ac:dyDescent="0.25">
      <c r="A57" s="133"/>
      <c r="B57" s="134"/>
      <c r="C57" s="135"/>
      <c r="D57" s="136"/>
      <c r="E57" s="136"/>
      <c r="F57" s="137"/>
      <c r="G57" s="138"/>
      <c r="H57" s="139"/>
      <c r="I57" s="140"/>
      <c r="J57" s="141"/>
      <c r="K57" s="142"/>
      <c r="L57" s="143"/>
      <c r="M57" s="144"/>
      <c r="N57" s="145"/>
      <c r="O57" s="146"/>
      <c r="P57" s="147"/>
      <c r="Q57" s="148"/>
      <c r="R57" s="148"/>
      <c r="S57" s="149"/>
      <c r="T57" s="150"/>
      <c r="U57" s="150"/>
      <c r="V57" s="150"/>
      <c r="W57" s="150"/>
      <c r="X57" s="151"/>
      <c r="Y57" s="152"/>
      <c r="Z57" s="153"/>
      <c r="AA57" s="152"/>
      <c r="AB57" s="152"/>
      <c r="AC57" s="153"/>
      <c r="AD57" s="152"/>
      <c r="AE57" s="152"/>
      <c r="AF57" s="152"/>
      <c r="AG57" s="19"/>
      <c r="AH57" s="154"/>
      <c r="AI57" s="155"/>
      <c r="AJ57" s="154"/>
      <c r="AK57" s="154"/>
      <c r="AL57" s="155"/>
      <c r="AM57" s="156"/>
      <c r="AN57" s="19"/>
      <c r="AO57" s="157"/>
      <c r="AP57" s="154"/>
      <c r="AQ57" s="154"/>
      <c r="AR57" s="154"/>
      <c r="AS57" s="154"/>
      <c r="AT57" s="154"/>
      <c r="AU57" s="152"/>
      <c r="AV57" s="158"/>
      <c r="AW57" s="159"/>
      <c r="AX57" s="150"/>
      <c r="AY57" s="151"/>
      <c r="AZ57" s="160"/>
      <c r="BA57" s="161"/>
      <c r="BB57" s="167"/>
      <c r="BC57" s="171"/>
      <c r="BD57" s="172"/>
      <c r="BE57" s="172"/>
      <c r="BF57" s="172"/>
      <c r="BG57" s="172"/>
      <c r="BH57" s="172"/>
      <c r="BI57" s="220"/>
      <c r="BJ57" s="172"/>
      <c r="BK57" s="172"/>
      <c r="BL57" s="172"/>
      <c r="BM57" s="172"/>
      <c r="BN57" s="172"/>
      <c r="BO57" s="172"/>
      <c r="BP57" s="172"/>
      <c r="BQ57" s="172"/>
      <c r="BR57" s="172"/>
      <c r="BS57" s="172"/>
      <c r="BT57" s="172"/>
      <c r="BU57" s="172"/>
      <c r="BV57" s="172"/>
      <c r="BW57" s="172"/>
      <c r="BX57" s="172"/>
      <c r="BY57" s="172"/>
      <c r="BZ57" s="173"/>
    </row>
    <row r="58" spans="1:78" x14ac:dyDescent="0.25">
      <c r="A58" s="133"/>
      <c r="B58" s="134"/>
      <c r="C58" s="135"/>
      <c r="D58" s="136"/>
      <c r="E58" s="136"/>
      <c r="F58" s="137"/>
      <c r="G58" s="138"/>
      <c r="H58" s="139"/>
      <c r="I58" s="140"/>
      <c r="J58" s="141"/>
      <c r="K58" s="142"/>
      <c r="L58" s="143"/>
      <c r="M58" s="144"/>
      <c r="N58" s="145"/>
      <c r="O58" s="146"/>
      <c r="P58" s="147"/>
      <c r="Q58" s="148"/>
      <c r="R58" s="148"/>
      <c r="S58" s="149"/>
      <c r="T58" s="150"/>
      <c r="U58" s="150"/>
      <c r="V58" s="150"/>
      <c r="W58" s="150"/>
      <c r="X58" s="151"/>
      <c r="Y58" s="152"/>
      <c r="Z58" s="153"/>
      <c r="AA58" s="152"/>
      <c r="AB58" s="152"/>
      <c r="AC58" s="153"/>
      <c r="AD58" s="152"/>
      <c r="AE58" s="152"/>
      <c r="AF58" s="152"/>
      <c r="AG58" s="19"/>
      <c r="AH58" s="154"/>
      <c r="AI58" s="155"/>
      <c r="AJ58" s="154"/>
      <c r="AK58" s="154"/>
      <c r="AL58" s="155"/>
      <c r="AM58" s="156"/>
      <c r="AN58" s="19"/>
      <c r="AO58" s="157"/>
      <c r="AP58" s="154"/>
      <c r="AQ58" s="154"/>
      <c r="AR58" s="154"/>
      <c r="AS58" s="154"/>
      <c r="AT58" s="154"/>
      <c r="AU58" s="152"/>
      <c r="AV58" s="158"/>
      <c r="AW58" s="159"/>
      <c r="AX58" s="150"/>
      <c r="AY58" s="151"/>
      <c r="AZ58" s="160"/>
      <c r="BA58" s="161"/>
      <c r="BB58" s="167"/>
      <c r="BC58" s="171"/>
      <c r="BD58" s="172"/>
      <c r="BE58" s="172"/>
      <c r="BF58" s="172"/>
      <c r="BG58" s="172"/>
      <c r="BH58" s="172"/>
      <c r="BI58" s="220"/>
      <c r="BJ58" s="172"/>
      <c r="BK58" s="172"/>
      <c r="BL58" s="172"/>
      <c r="BM58" s="172"/>
      <c r="BN58" s="172"/>
      <c r="BO58" s="172"/>
      <c r="BP58" s="172"/>
      <c r="BQ58" s="172"/>
      <c r="BR58" s="172"/>
      <c r="BS58" s="172"/>
      <c r="BT58" s="172"/>
      <c r="BU58" s="172"/>
      <c r="BV58" s="172"/>
      <c r="BW58" s="172"/>
      <c r="BX58" s="172"/>
      <c r="BY58" s="172"/>
      <c r="BZ58" s="173"/>
    </row>
    <row r="59" spans="1:78" x14ac:dyDescent="0.25">
      <c r="A59" s="133"/>
      <c r="B59" s="134"/>
      <c r="C59" s="135"/>
      <c r="D59" s="136"/>
      <c r="E59" s="136"/>
      <c r="F59" s="137"/>
      <c r="G59" s="138"/>
      <c r="H59" s="139"/>
      <c r="I59" s="140"/>
      <c r="J59" s="141"/>
      <c r="K59" s="142"/>
      <c r="L59" s="143"/>
      <c r="M59" s="144"/>
      <c r="N59" s="145"/>
      <c r="O59" s="146"/>
      <c r="P59" s="147"/>
      <c r="Q59" s="148"/>
      <c r="R59" s="148"/>
      <c r="S59" s="149"/>
      <c r="T59" s="150"/>
      <c r="U59" s="150"/>
      <c r="V59" s="150"/>
      <c r="W59" s="150"/>
      <c r="X59" s="151"/>
      <c r="Y59" s="152"/>
      <c r="Z59" s="153"/>
      <c r="AA59" s="152"/>
      <c r="AB59" s="152"/>
      <c r="AC59" s="153"/>
      <c r="AD59" s="152"/>
      <c r="AE59" s="152"/>
      <c r="AF59" s="152"/>
      <c r="AG59" s="19"/>
      <c r="AH59" s="154"/>
      <c r="AI59" s="155"/>
      <c r="AJ59" s="154"/>
      <c r="AK59" s="154"/>
      <c r="AL59" s="155"/>
      <c r="AM59" s="156"/>
      <c r="AN59" s="19"/>
      <c r="AO59" s="157"/>
      <c r="AP59" s="154"/>
      <c r="AQ59" s="154"/>
      <c r="AR59" s="154"/>
      <c r="AS59" s="154"/>
      <c r="AT59" s="154"/>
      <c r="AU59" s="152"/>
      <c r="AV59" s="158"/>
      <c r="AW59" s="159"/>
      <c r="AX59" s="150"/>
      <c r="AY59" s="151"/>
      <c r="AZ59" s="160"/>
      <c r="BA59" s="161"/>
      <c r="BB59" s="167"/>
      <c r="BC59" s="171"/>
      <c r="BD59" s="172"/>
      <c r="BE59" s="172"/>
      <c r="BF59" s="172"/>
      <c r="BG59" s="172"/>
      <c r="BH59" s="172"/>
      <c r="BI59" s="220"/>
      <c r="BJ59" s="172"/>
      <c r="BK59" s="172"/>
      <c r="BL59" s="172"/>
      <c r="BM59" s="172"/>
      <c r="BN59" s="172"/>
      <c r="BO59" s="172"/>
      <c r="BP59" s="172"/>
      <c r="BQ59" s="172"/>
      <c r="BR59" s="172"/>
      <c r="BS59" s="172"/>
      <c r="BT59" s="172"/>
      <c r="BU59" s="172"/>
      <c r="BV59" s="172"/>
      <c r="BW59" s="172"/>
      <c r="BX59" s="172"/>
      <c r="BY59" s="172"/>
      <c r="BZ59" s="173"/>
    </row>
    <row r="60" spans="1:78" x14ac:dyDescent="0.25">
      <c r="A60" s="133"/>
      <c r="B60" s="134"/>
      <c r="C60" s="135"/>
      <c r="D60" s="136"/>
      <c r="E60" s="136"/>
      <c r="F60" s="137"/>
      <c r="G60" s="138"/>
      <c r="H60" s="139"/>
      <c r="I60" s="140"/>
      <c r="J60" s="141"/>
      <c r="K60" s="142"/>
      <c r="L60" s="143"/>
      <c r="M60" s="144"/>
      <c r="N60" s="145"/>
      <c r="O60" s="146"/>
      <c r="P60" s="147"/>
      <c r="Q60" s="148"/>
      <c r="R60" s="148"/>
      <c r="S60" s="149"/>
      <c r="T60" s="150"/>
      <c r="U60" s="150"/>
      <c r="V60" s="150"/>
      <c r="W60" s="150"/>
      <c r="X60" s="151"/>
      <c r="Y60" s="152"/>
      <c r="Z60" s="153"/>
      <c r="AA60" s="152"/>
      <c r="AB60" s="152"/>
      <c r="AC60" s="153"/>
      <c r="AD60" s="152"/>
      <c r="AE60" s="152"/>
      <c r="AF60" s="152"/>
      <c r="AG60" s="19"/>
      <c r="AH60" s="154"/>
      <c r="AI60" s="155"/>
      <c r="AJ60" s="154"/>
      <c r="AK60" s="154"/>
      <c r="AL60" s="155"/>
      <c r="AM60" s="156"/>
      <c r="AN60" s="19"/>
      <c r="AO60" s="157"/>
      <c r="AP60" s="154"/>
      <c r="AQ60" s="154"/>
      <c r="AR60" s="154"/>
      <c r="AS60" s="154"/>
      <c r="AT60" s="154"/>
      <c r="AU60" s="152"/>
      <c r="AV60" s="158"/>
      <c r="AW60" s="159"/>
      <c r="AX60" s="150"/>
      <c r="AY60" s="151"/>
      <c r="AZ60" s="160"/>
      <c r="BA60" s="161"/>
      <c r="BB60" s="167"/>
      <c r="BC60" s="171"/>
      <c r="BD60" s="172"/>
      <c r="BE60" s="172"/>
      <c r="BF60" s="172"/>
      <c r="BG60" s="172"/>
      <c r="BH60" s="172"/>
      <c r="BI60" s="220"/>
      <c r="BJ60" s="172"/>
      <c r="BK60" s="172"/>
      <c r="BL60" s="172"/>
      <c r="BM60" s="172"/>
      <c r="BN60" s="172"/>
      <c r="BO60" s="172"/>
      <c r="BP60" s="172"/>
      <c r="BQ60" s="172"/>
      <c r="BR60" s="172"/>
      <c r="BS60" s="172"/>
      <c r="BT60" s="172"/>
      <c r="BU60" s="172"/>
      <c r="BV60" s="172"/>
      <c r="BW60" s="172"/>
      <c r="BX60" s="172"/>
      <c r="BY60" s="172"/>
      <c r="BZ60" s="173"/>
    </row>
    <row r="61" spans="1:78" x14ac:dyDescent="0.25">
      <c r="A61" s="133"/>
      <c r="B61" s="134"/>
      <c r="C61" s="135"/>
      <c r="D61" s="136"/>
      <c r="E61" s="136"/>
      <c r="F61" s="137"/>
      <c r="G61" s="138"/>
      <c r="H61" s="139"/>
      <c r="I61" s="140"/>
      <c r="J61" s="141"/>
      <c r="K61" s="142"/>
      <c r="L61" s="143"/>
      <c r="M61" s="144"/>
      <c r="N61" s="145"/>
      <c r="O61" s="146"/>
      <c r="P61" s="147"/>
      <c r="Q61" s="148"/>
      <c r="R61" s="148"/>
      <c r="S61" s="149"/>
      <c r="T61" s="150"/>
      <c r="U61" s="150"/>
      <c r="V61" s="150"/>
      <c r="W61" s="150"/>
      <c r="X61" s="151"/>
      <c r="Y61" s="152"/>
      <c r="Z61" s="153"/>
      <c r="AA61" s="152"/>
      <c r="AB61" s="152"/>
      <c r="AC61" s="153"/>
      <c r="AD61" s="152"/>
      <c r="AE61" s="152"/>
      <c r="AF61" s="152"/>
      <c r="AG61" s="19"/>
      <c r="AH61" s="154"/>
      <c r="AI61" s="155"/>
      <c r="AJ61" s="154"/>
      <c r="AK61" s="154"/>
      <c r="AL61" s="155"/>
      <c r="AM61" s="156"/>
      <c r="AN61" s="19"/>
      <c r="AO61" s="157"/>
      <c r="AP61" s="154"/>
      <c r="AQ61" s="154"/>
      <c r="AR61" s="154"/>
      <c r="AS61" s="154"/>
      <c r="AT61" s="154"/>
      <c r="AU61" s="152"/>
      <c r="AV61" s="158"/>
      <c r="AW61" s="159"/>
      <c r="AX61" s="150"/>
      <c r="AY61" s="151"/>
      <c r="AZ61" s="160"/>
      <c r="BA61" s="161"/>
      <c r="BB61" s="167"/>
      <c r="BC61" s="171"/>
      <c r="BD61" s="172"/>
      <c r="BE61" s="172"/>
      <c r="BF61" s="172"/>
      <c r="BG61" s="172"/>
      <c r="BH61" s="172"/>
      <c r="BI61" s="220"/>
      <c r="BJ61" s="172"/>
      <c r="BK61" s="172"/>
      <c r="BL61" s="172"/>
      <c r="BM61" s="172"/>
      <c r="BN61" s="172"/>
      <c r="BO61" s="172"/>
      <c r="BP61" s="172"/>
      <c r="BQ61" s="172"/>
      <c r="BR61" s="172"/>
      <c r="BS61" s="172"/>
      <c r="BT61" s="172"/>
      <c r="BU61" s="172"/>
      <c r="BV61" s="172"/>
      <c r="BW61" s="172"/>
      <c r="BX61" s="172"/>
      <c r="BY61" s="172"/>
      <c r="BZ61" s="173"/>
    </row>
    <row r="62" spans="1:78" x14ac:dyDescent="0.25">
      <c r="A62" s="133"/>
      <c r="B62" s="134"/>
      <c r="C62" s="135"/>
      <c r="D62" s="136"/>
      <c r="E62" s="136"/>
      <c r="F62" s="137"/>
      <c r="G62" s="138"/>
      <c r="H62" s="139"/>
      <c r="I62" s="140"/>
      <c r="J62" s="141"/>
      <c r="K62" s="142"/>
      <c r="L62" s="143"/>
      <c r="M62" s="144"/>
      <c r="N62" s="145"/>
      <c r="O62" s="146"/>
      <c r="P62" s="147"/>
      <c r="Q62" s="148"/>
      <c r="R62" s="148"/>
      <c r="S62" s="149"/>
      <c r="T62" s="150"/>
      <c r="U62" s="150"/>
      <c r="V62" s="150"/>
      <c r="W62" s="150"/>
      <c r="X62" s="151"/>
      <c r="Y62" s="152"/>
      <c r="Z62" s="153"/>
      <c r="AA62" s="152"/>
      <c r="AB62" s="152"/>
      <c r="AC62" s="153"/>
      <c r="AD62" s="152"/>
      <c r="AE62" s="152"/>
      <c r="AF62" s="152"/>
      <c r="AG62" s="19"/>
      <c r="AH62" s="154"/>
      <c r="AI62" s="155"/>
      <c r="AJ62" s="154"/>
      <c r="AK62" s="154"/>
      <c r="AL62" s="155"/>
      <c r="AM62" s="156"/>
      <c r="AN62" s="19"/>
      <c r="AO62" s="157"/>
      <c r="AP62" s="154"/>
      <c r="AQ62" s="154"/>
      <c r="AR62" s="154"/>
      <c r="AS62" s="154"/>
      <c r="AT62" s="154"/>
      <c r="AU62" s="152"/>
      <c r="AV62" s="158"/>
      <c r="AW62" s="159"/>
      <c r="AX62" s="150"/>
      <c r="AY62" s="151"/>
      <c r="AZ62" s="160"/>
      <c r="BA62" s="161"/>
      <c r="BB62" s="167"/>
      <c r="BC62" s="171"/>
      <c r="BD62" s="172"/>
      <c r="BE62" s="172"/>
      <c r="BF62" s="172"/>
      <c r="BG62" s="172"/>
      <c r="BH62" s="172"/>
      <c r="BI62" s="220"/>
      <c r="BJ62" s="172"/>
      <c r="BK62" s="172"/>
      <c r="BL62" s="172"/>
      <c r="BM62" s="172"/>
      <c r="BN62" s="172"/>
      <c r="BO62" s="172"/>
      <c r="BP62" s="172"/>
      <c r="BQ62" s="172"/>
      <c r="BR62" s="172"/>
      <c r="BS62" s="172"/>
      <c r="BT62" s="172"/>
      <c r="BU62" s="172"/>
      <c r="BV62" s="172"/>
      <c r="BW62" s="172"/>
      <c r="BX62" s="172"/>
      <c r="BY62" s="172"/>
      <c r="BZ62" s="173"/>
    </row>
    <row r="63" spans="1:78" x14ac:dyDescent="0.25">
      <c r="A63" s="133"/>
      <c r="B63" s="134"/>
      <c r="C63" s="135"/>
      <c r="D63" s="136"/>
      <c r="E63" s="136"/>
      <c r="F63" s="137"/>
      <c r="G63" s="138"/>
      <c r="H63" s="139"/>
      <c r="I63" s="140"/>
      <c r="J63" s="141"/>
      <c r="K63" s="142"/>
      <c r="L63" s="143"/>
      <c r="M63" s="144"/>
      <c r="N63" s="145"/>
      <c r="O63" s="146"/>
      <c r="P63" s="147"/>
      <c r="Q63" s="148"/>
      <c r="R63" s="148"/>
      <c r="S63" s="149"/>
      <c r="T63" s="150"/>
      <c r="U63" s="150"/>
      <c r="V63" s="150"/>
      <c r="W63" s="150"/>
      <c r="X63" s="151"/>
      <c r="Y63" s="152"/>
      <c r="Z63" s="153"/>
      <c r="AA63" s="152"/>
      <c r="AB63" s="152"/>
      <c r="AC63" s="153"/>
      <c r="AD63" s="152"/>
      <c r="AE63" s="152"/>
      <c r="AF63" s="152"/>
      <c r="AG63" s="19"/>
      <c r="AH63" s="154"/>
      <c r="AI63" s="155"/>
      <c r="AJ63" s="154"/>
      <c r="AK63" s="154"/>
      <c r="AL63" s="155"/>
      <c r="AM63" s="156"/>
      <c r="AN63" s="19"/>
      <c r="AO63" s="157"/>
      <c r="AP63" s="154"/>
      <c r="AQ63" s="154"/>
      <c r="AR63" s="154"/>
      <c r="AS63" s="154"/>
      <c r="AT63" s="154"/>
      <c r="AU63" s="152"/>
      <c r="AV63" s="158"/>
      <c r="AW63" s="159"/>
      <c r="AX63" s="150"/>
      <c r="AY63" s="151"/>
      <c r="AZ63" s="160"/>
      <c r="BA63" s="161"/>
      <c r="BB63" s="167"/>
      <c r="BC63" s="171"/>
      <c r="BD63" s="172"/>
      <c r="BE63" s="172"/>
      <c r="BF63" s="172"/>
      <c r="BG63" s="172"/>
      <c r="BH63" s="172"/>
      <c r="BI63" s="220"/>
      <c r="BJ63" s="172"/>
      <c r="BK63" s="172"/>
      <c r="BL63" s="172"/>
      <c r="BM63" s="172"/>
      <c r="BN63" s="172"/>
      <c r="BO63" s="172"/>
      <c r="BP63" s="172"/>
      <c r="BQ63" s="172"/>
      <c r="BR63" s="172"/>
      <c r="BS63" s="172"/>
      <c r="BT63" s="172"/>
      <c r="BU63" s="172"/>
      <c r="BV63" s="172"/>
      <c r="BW63" s="172"/>
      <c r="BX63" s="172"/>
      <c r="BY63" s="172"/>
      <c r="BZ63" s="173"/>
    </row>
    <row r="64" spans="1:78" x14ac:dyDescent="0.25">
      <c r="A64" s="133"/>
      <c r="B64" s="134"/>
      <c r="C64" s="135"/>
      <c r="D64" s="136"/>
      <c r="E64" s="136"/>
      <c r="F64" s="137"/>
      <c r="G64" s="138"/>
      <c r="H64" s="139"/>
      <c r="I64" s="140"/>
      <c r="J64" s="141"/>
      <c r="K64" s="142"/>
      <c r="L64" s="143"/>
      <c r="M64" s="144"/>
      <c r="N64" s="145"/>
      <c r="O64" s="146"/>
      <c r="P64" s="147"/>
      <c r="Q64" s="148"/>
      <c r="R64" s="148"/>
      <c r="S64" s="149"/>
      <c r="T64" s="150"/>
      <c r="U64" s="150"/>
      <c r="V64" s="150"/>
      <c r="W64" s="150"/>
      <c r="X64" s="151"/>
      <c r="Y64" s="152"/>
      <c r="Z64" s="153"/>
      <c r="AA64" s="152"/>
      <c r="AB64" s="152"/>
      <c r="AC64" s="153"/>
      <c r="AD64" s="152"/>
      <c r="AE64" s="152"/>
      <c r="AF64" s="152"/>
      <c r="AG64" s="19"/>
      <c r="AH64" s="154"/>
      <c r="AI64" s="155"/>
      <c r="AJ64" s="154"/>
      <c r="AK64" s="154"/>
      <c r="AL64" s="155"/>
      <c r="AM64" s="156"/>
      <c r="AN64" s="19"/>
      <c r="AO64" s="157"/>
      <c r="AP64" s="154"/>
      <c r="AQ64" s="154"/>
      <c r="AR64" s="154"/>
      <c r="AS64" s="154"/>
      <c r="AT64" s="154"/>
      <c r="AU64" s="152"/>
      <c r="AV64" s="158"/>
      <c r="AW64" s="159"/>
      <c r="AX64" s="150"/>
      <c r="AY64" s="151"/>
      <c r="AZ64" s="160"/>
      <c r="BA64" s="161"/>
      <c r="BB64" s="167"/>
      <c r="BC64" s="171"/>
      <c r="BD64" s="172"/>
      <c r="BE64" s="172"/>
      <c r="BF64" s="172"/>
      <c r="BG64" s="172"/>
      <c r="BH64" s="172"/>
      <c r="BI64" s="220"/>
      <c r="BJ64" s="172"/>
      <c r="BK64" s="172"/>
      <c r="BL64" s="172"/>
      <c r="BM64" s="172"/>
      <c r="BN64" s="172"/>
      <c r="BO64" s="172"/>
      <c r="BP64" s="172"/>
      <c r="BQ64" s="172"/>
      <c r="BR64" s="172"/>
      <c r="BS64" s="172"/>
      <c r="BT64" s="172"/>
      <c r="BU64" s="172"/>
      <c r="BV64" s="172"/>
      <c r="BW64" s="172"/>
      <c r="BX64" s="172"/>
      <c r="BY64" s="172"/>
      <c r="BZ64" s="173"/>
    </row>
    <row r="65" spans="1:78" x14ac:dyDescent="0.25">
      <c r="A65" s="133"/>
      <c r="B65" s="134"/>
      <c r="C65" s="135"/>
      <c r="D65" s="136"/>
      <c r="E65" s="136"/>
      <c r="F65" s="137"/>
      <c r="G65" s="138"/>
      <c r="H65" s="139"/>
      <c r="I65" s="140"/>
      <c r="J65" s="141"/>
      <c r="K65" s="142"/>
      <c r="L65" s="143"/>
      <c r="M65" s="144"/>
      <c r="N65" s="145"/>
      <c r="O65" s="146"/>
      <c r="P65" s="147"/>
      <c r="Q65" s="148"/>
      <c r="R65" s="148"/>
      <c r="S65" s="149"/>
      <c r="T65" s="150"/>
      <c r="U65" s="150"/>
      <c r="V65" s="150"/>
      <c r="W65" s="150"/>
      <c r="X65" s="151"/>
      <c r="Y65" s="152"/>
      <c r="Z65" s="153"/>
      <c r="AA65" s="152"/>
      <c r="AB65" s="152"/>
      <c r="AC65" s="153"/>
      <c r="AD65" s="152"/>
      <c r="AE65" s="152"/>
      <c r="AF65" s="152"/>
      <c r="AG65" s="19"/>
      <c r="AH65" s="154"/>
      <c r="AI65" s="155"/>
      <c r="AJ65" s="154"/>
      <c r="AK65" s="154"/>
      <c r="AL65" s="155"/>
      <c r="AM65" s="156"/>
      <c r="AN65" s="19"/>
      <c r="AO65" s="157"/>
      <c r="AP65" s="154"/>
      <c r="AQ65" s="154"/>
      <c r="AR65" s="154"/>
      <c r="AS65" s="154"/>
      <c r="AT65" s="154"/>
      <c r="AU65" s="152"/>
      <c r="AV65" s="158"/>
      <c r="AW65" s="159"/>
      <c r="AX65" s="150"/>
      <c r="AY65" s="151"/>
      <c r="AZ65" s="160"/>
      <c r="BA65" s="161"/>
      <c r="BB65" s="167"/>
      <c r="BC65" s="171"/>
      <c r="BD65" s="172"/>
      <c r="BE65" s="172"/>
      <c r="BF65" s="172"/>
      <c r="BG65" s="172"/>
      <c r="BH65" s="172"/>
      <c r="BI65" s="220"/>
      <c r="BJ65" s="172"/>
      <c r="BK65" s="172"/>
      <c r="BL65" s="172"/>
      <c r="BM65" s="172"/>
      <c r="BN65" s="172"/>
      <c r="BO65" s="172"/>
      <c r="BP65" s="172"/>
      <c r="BQ65" s="172"/>
      <c r="BR65" s="172"/>
      <c r="BS65" s="172"/>
      <c r="BT65" s="172"/>
      <c r="BU65" s="172"/>
      <c r="BV65" s="172"/>
      <c r="BW65" s="172"/>
      <c r="BX65" s="172"/>
      <c r="BY65" s="172"/>
      <c r="BZ65" s="173"/>
    </row>
    <row r="66" spans="1:78" x14ac:dyDescent="0.25">
      <c r="A66" s="133"/>
      <c r="B66" s="134"/>
      <c r="C66" s="135"/>
      <c r="D66" s="136"/>
      <c r="E66" s="136"/>
      <c r="F66" s="137"/>
      <c r="G66" s="138"/>
      <c r="H66" s="139"/>
      <c r="I66" s="140"/>
      <c r="J66" s="141"/>
      <c r="K66" s="142"/>
      <c r="L66" s="143"/>
      <c r="M66" s="144"/>
      <c r="N66" s="145"/>
      <c r="O66" s="146"/>
      <c r="P66" s="147"/>
      <c r="Q66" s="148"/>
      <c r="R66" s="148"/>
      <c r="S66" s="149"/>
      <c r="T66" s="150"/>
      <c r="U66" s="150"/>
      <c r="V66" s="150"/>
      <c r="W66" s="150"/>
      <c r="X66" s="151"/>
      <c r="Y66" s="152"/>
      <c r="Z66" s="153"/>
      <c r="AA66" s="152"/>
      <c r="AB66" s="152"/>
      <c r="AC66" s="153"/>
      <c r="AD66" s="152"/>
      <c r="AE66" s="152"/>
      <c r="AF66" s="152"/>
      <c r="AG66" s="19"/>
      <c r="AH66" s="154"/>
      <c r="AI66" s="155"/>
      <c r="AJ66" s="154"/>
      <c r="AK66" s="154"/>
      <c r="AL66" s="155"/>
      <c r="AM66" s="156"/>
      <c r="AN66" s="19"/>
      <c r="AO66" s="157"/>
      <c r="AP66" s="154"/>
      <c r="AQ66" s="154"/>
      <c r="AR66" s="154"/>
      <c r="AS66" s="154"/>
      <c r="AT66" s="154"/>
      <c r="AU66" s="152"/>
      <c r="AV66" s="158"/>
      <c r="AW66" s="159"/>
      <c r="AX66" s="150"/>
      <c r="AY66" s="151"/>
      <c r="AZ66" s="160"/>
      <c r="BA66" s="161"/>
      <c r="BB66" s="167"/>
      <c r="BC66" s="171"/>
      <c r="BD66" s="172"/>
      <c r="BE66" s="172"/>
      <c r="BF66" s="172"/>
      <c r="BG66" s="172"/>
      <c r="BH66" s="172"/>
      <c r="BI66" s="220"/>
      <c r="BJ66" s="172"/>
      <c r="BK66" s="172"/>
      <c r="BL66" s="172"/>
      <c r="BM66" s="172"/>
      <c r="BN66" s="172"/>
      <c r="BO66" s="172"/>
      <c r="BP66" s="172"/>
      <c r="BQ66" s="172"/>
      <c r="BR66" s="172"/>
      <c r="BS66" s="172"/>
      <c r="BT66" s="172"/>
      <c r="BU66" s="172"/>
      <c r="BV66" s="172"/>
      <c r="BW66" s="172"/>
      <c r="BX66" s="172"/>
      <c r="BY66" s="172"/>
      <c r="BZ66" s="173"/>
    </row>
    <row r="67" spans="1:78" x14ac:dyDescent="0.25">
      <c r="A67" s="133"/>
      <c r="B67" s="134"/>
      <c r="C67" s="135"/>
      <c r="D67" s="136"/>
      <c r="E67" s="136"/>
      <c r="F67" s="137"/>
      <c r="G67" s="138"/>
      <c r="H67" s="139"/>
      <c r="I67" s="140"/>
      <c r="J67" s="141"/>
      <c r="K67" s="142"/>
      <c r="L67" s="143"/>
      <c r="M67" s="144"/>
      <c r="N67" s="145"/>
      <c r="O67" s="146"/>
      <c r="P67" s="147"/>
      <c r="Q67" s="148"/>
      <c r="R67" s="148"/>
      <c r="S67" s="149"/>
      <c r="T67" s="150"/>
      <c r="U67" s="150"/>
      <c r="V67" s="150"/>
      <c r="W67" s="150"/>
      <c r="X67" s="151"/>
      <c r="Y67" s="152"/>
      <c r="Z67" s="153"/>
      <c r="AA67" s="152"/>
      <c r="AB67" s="152"/>
      <c r="AC67" s="153"/>
      <c r="AD67" s="152"/>
      <c r="AE67" s="152"/>
      <c r="AF67" s="152"/>
      <c r="AG67" s="19"/>
      <c r="AH67" s="154"/>
      <c r="AI67" s="155"/>
      <c r="AJ67" s="154"/>
      <c r="AK67" s="154"/>
      <c r="AL67" s="155"/>
      <c r="AM67" s="156"/>
      <c r="AN67" s="19"/>
      <c r="AO67" s="157"/>
      <c r="AP67" s="154"/>
      <c r="AQ67" s="154"/>
      <c r="AR67" s="154"/>
      <c r="AS67" s="154"/>
      <c r="AT67" s="154"/>
      <c r="AU67" s="152"/>
      <c r="AV67" s="158"/>
      <c r="AW67" s="159"/>
      <c r="AX67" s="150"/>
      <c r="AY67" s="151"/>
      <c r="AZ67" s="160"/>
      <c r="BA67" s="161"/>
      <c r="BB67" s="167"/>
      <c r="BC67" s="171"/>
      <c r="BD67" s="172"/>
      <c r="BE67" s="172"/>
      <c r="BF67" s="172"/>
      <c r="BG67" s="172"/>
      <c r="BH67" s="172"/>
      <c r="BI67" s="220"/>
      <c r="BJ67" s="172"/>
      <c r="BK67" s="172"/>
      <c r="BL67" s="172"/>
      <c r="BM67" s="172"/>
      <c r="BN67" s="172"/>
      <c r="BO67" s="172"/>
      <c r="BP67" s="172"/>
      <c r="BQ67" s="172"/>
      <c r="BR67" s="172"/>
      <c r="BS67" s="172"/>
      <c r="BT67" s="172"/>
      <c r="BU67" s="172"/>
      <c r="BV67" s="172"/>
      <c r="BW67" s="172"/>
      <c r="BX67" s="172"/>
      <c r="BY67" s="172"/>
      <c r="BZ67" s="173"/>
    </row>
    <row r="68" spans="1:78" x14ac:dyDescent="0.25">
      <c r="A68" s="133"/>
      <c r="B68" s="134"/>
      <c r="C68" s="135"/>
      <c r="D68" s="136"/>
      <c r="E68" s="136"/>
      <c r="F68" s="137"/>
      <c r="G68" s="138"/>
      <c r="H68" s="139"/>
      <c r="I68" s="140"/>
      <c r="J68" s="141"/>
      <c r="K68" s="142"/>
      <c r="L68" s="143"/>
      <c r="M68" s="144"/>
      <c r="N68" s="145"/>
      <c r="O68" s="146"/>
      <c r="P68" s="147"/>
      <c r="Q68" s="148"/>
      <c r="R68" s="148"/>
      <c r="S68" s="149"/>
      <c r="T68" s="150"/>
      <c r="U68" s="150"/>
      <c r="V68" s="150"/>
      <c r="W68" s="150"/>
      <c r="X68" s="151"/>
      <c r="Y68" s="152"/>
      <c r="Z68" s="153"/>
      <c r="AA68" s="152"/>
      <c r="AB68" s="152"/>
      <c r="AC68" s="153"/>
      <c r="AD68" s="152"/>
      <c r="AE68" s="152"/>
      <c r="AF68" s="152"/>
      <c r="AG68" s="19"/>
      <c r="AH68" s="154"/>
      <c r="AI68" s="155"/>
      <c r="AJ68" s="154"/>
      <c r="AK68" s="154"/>
      <c r="AL68" s="155"/>
      <c r="AM68" s="156"/>
      <c r="AN68" s="19"/>
      <c r="AO68" s="157"/>
      <c r="AP68" s="154"/>
      <c r="AQ68" s="154"/>
      <c r="AR68" s="154"/>
      <c r="AS68" s="154"/>
      <c r="AT68" s="154"/>
      <c r="AU68" s="152"/>
      <c r="AV68" s="158"/>
      <c r="AW68" s="159"/>
      <c r="AX68" s="150"/>
      <c r="AY68" s="151"/>
      <c r="AZ68" s="160"/>
      <c r="BA68" s="161"/>
      <c r="BB68" s="167"/>
      <c r="BC68" s="171"/>
      <c r="BD68" s="172"/>
      <c r="BE68" s="172"/>
      <c r="BF68" s="172"/>
      <c r="BG68" s="172"/>
      <c r="BH68" s="172"/>
      <c r="BI68" s="220"/>
      <c r="BJ68" s="172"/>
      <c r="BK68" s="172"/>
      <c r="BL68" s="172"/>
      <c r="BM68" s="172"/>
      <c r="BN68" s="172"/>
      <c r="BO68" s="172"/>
      <c r="BP68" s="172"/>
      <c r="BQ68" s="172"/>
      <c r="BR68" s="172"/>
      <c r="BS68" s="172"/>
      <c r="BT68" s="172"/>
      <c r="BU68" s="172"/>
      <c r="BV68" s="172"/>
      <c r="BW68" s="172"/>
      <c r="BX68" s="172"/>
      <c r="BY68" s="172"/>
      <c r="BZ68" s="173"/>
    </row>
    <row r="69" spans="1:78" x14ac:dyDescent="0.25">
      <c r="A69" s="133"/>
      <c r="B69" s="134"/>
      <c r="C69" s="135"/>
      <c r="D69" s="136"/>
      <c r="E69" s="136"/>
      <c r="F69" s="137"/>
      <c r="G69" s="138"/>
      <c r="H69" s="139"/>
      <c r="I69" s="140"/>
      <c r="J69" s="141"/>
      <c r="K69" s="142"/>
      <c r="L69" s="143"/>
      <c r="M69" s="144"/>
      <c r="N69" s="145"/>
      <c r="O69" s="146"/>
      <c r="P69" s="147"/>
      <c r="Q69" s="148"/>
      <c r="R69" s="148"/>
      <c r="S69" s="149"/>
      <c r="T69" s="150"/>
      <c r="U69" s="150"/>
      <c r="V69" s="150"/>
      <c r="W69" s="150"/>
      <c r="X69" s="151"/>
      <c r="Y69" s="152"/>
      <c r="Z69" s="153"/>
      <c r="AA69" s="152"/>
      <c r="AB69" s="152"/>
      <c r="AC69" s="153"/>
      <c r="AD69" s="152"/>
      <c r="AE69" s="152"/>
      <c r="AF69" s="152"/>
      <c r="AG69" s="19"/>
      <c r="AH69" s="154"/>
      <c r="AI69" s="155"/>
      <c r="AJ69" s="154"/>
      <c r="AK69" s="154"/>
      <c r="AL69" s="155"/>
      <c r="AM69" s="156"/>
      <c r="AN69" s="19"/>
      <c r="AO69" s="157"/>
      <c r="AP69" s="154"/>
      <c r="AQ69" s="154"/>
      <c r="AR69" s="154"/>
      <c r="AS69" s="154"/>
      <c r="AT69" s="154"/>
      <c r="AU69" s="152"/>
      <c r="AV69" s="158"/>
      <c r="AW69" s="159"/>
      <c r="AX69" s="150"/>
      <c r="AY69" s="151"/>
      <c r="AZ69" s="160"/>
      <c r="BA69" s="161"/>
      <c r="BB69" s="167"/>
      <c r="BC69" s="171"/>
      <c r="BD69" s="172"/>
      <c r="BE69" s="172"/>
      <c r="BF69" s="172"/>
      <c r="BG69" s="172"/>
      <c r="BH69" s="172"/>
      <c r="BI69" s="220"/>
      <c r="BJ69" s="172"/>
      <c r="BK69" s="172"/>
      <c r="BL69" s="172"/>
      <c r="BM69" s="172"/>
      <c r="BN69" s="172"/>
      <c r="BO69" s="172"/>
      <c r="BP69" s="172"/>
      <c r="BQ69" s="172"/>
      <c r="BR69" s="172"/>
      <c r="BS69" s="172"/>
      <c r="BT69" s="172"/>
      <c r="BU69" s="172"/>
      <c r="BV69" s="172"/>
      <c r="BW69" s="172"/>
      <c r="BX69" s="172"/>
      <c r="BY69" s="172"/>
      <c r="BZ69" s="173"/>
    </row>
    <row r="70" spans="1:78" x14ac:dyDescent="0.25">
      <c r="A70" s="133"/>
      <c r="B70" s="134"/>
      <c r="C70" s="135"/>
      <c r="D70" s="136"/>
      <c r="E70" s="136"/>
      <c r="F70" s="137"/>
      <c r="G70" s="138"/>
      <c r="H70" s="139"/>
      <c r="I70" s="140"/>
      <c r="J70" s="141"/>
      <c r="K70" s="142"/>
      <c r="L70" s="143"/>
      <c r="M70" s="144"/>
      <c r="N70" s="145"/>
      <c r="O70" s="146"/>
      <c r="P70" s="147"/>
      <c r="Q70" s="148"/>
      <c r="R70" s="148"/>
      <c r="S70" s="149"/>
      <c r="T70" s="150"/>
      <c r="U70" s="150"/>
      <c r="V70" s="150"/>
      <c r="W70" s="150"/>
      <c r="X70" s="151"/>
      <c r="Y70" s="152"/>
      <c r="Z70" s="153"/>
      <c r="AA70" s="152"/>
      <c r="AB70" s="152"/>
      <c r="AC70" s="153"/>
      <c r="AD70" s="152"/>
      <c r="AE70" s="152"/>
      <c r="AF70" s="152"/>
      <c r="AG70" s="19"/>
      <c r="AH70" s="154"/>
      <c r="AI70" s="155"/>
      <c r="AJ70" s="154"/>
      <c r="AK70" s="154"/>
      <c r="AL70" s="155"/>
      <c r="AM70" s="156"/>
      <c r="AN70" s="19"/>
      <c r="AO70" s="157"/>
      <c r="AP70" s="154"/>
      <c r="AQ70" s="154"/>
      <c r="AR70" s="154"/>
      <c r="AS70" s="154"/>
      <c r="AT70" s="154"/>
      <c r="AU70" s="152"/>
      <c r="AV70" s="158"/>
      <c r="AW70" s="159"/>
      <c r="AX70" s="150"/>
      <c r="AY70" s="151"/>
      <c r="AZ70" s="160"/>
      <c r="BA70" s="161"/>
      <c r="BB70" s="167"/>
      <c r="BC70" s="171"/>
      <c r="BD70" s="172"/>
      <c r="BE70" s="172"/>
      <c r="BF70" s="172"/>
      <c r="BG70" s="172"/>
      <c r="BH70" s="172"/>
      <c r="BI70" s="220"/>
      <c r="BJ70" s="172"/>
      <c r="BK70" s="172"/>
      <c r="BL70" s="172"/>
      <c r="BM70" s="172"/>
      <c r="BN70" s="172"/>
      <c r="BO70" s="172"/>
      <c r="BP70" s="172"/>
      <c r="BQ70" s="172"/>
      <c r="BR70" s="172"/>
      <c r="BS70" s="172"/>
      <c r="BT70" s="172"/>
      <c r="BU70" s="172"/>
      <c r="BV70" s="172"/>
      <c r="BW70" s="172"/>
      <c r="BX70" s="172"/>
      <c r="BY70" s="172"/>
      <c r="BZ70" s="173"/>
    </row>
    <row r="71" spans="1:78" x14ac:dyDescent="0.25">
      <c r="A71" s="133"/>
      <c r="B71" s="134"/>
      <c r="C71" s="135"/>
      <c r="D71" s="136"/>
      <c r="E71" s="136"/>
      <c r="F71" s="137"/>
      <c r="G71" s="138"/>
      <c r="H71" s="139"/>
      <c r="I71" s="140"/>
      <c r="J71" s="141"/>
      <c r="K71" s="142"/>
      <c r="L71" s="143"/>
      <c r="M71" s="144"/>
      <c r="N71" s="145"/>
      <c r="O71" s="146"/>
      <c r="P71" s="147"/>
      <c r="Q71" s="148"/>
      <c r="R71" s="148"/>
      <c r="S71" s="149"/>
      <c r="T71" s="150"/>
      <c r="U71" s="150"/>
      <c r="V71" s="150"/>
      <c r="W71" s="150"/>
      <c r="X71" s="151"/>
      <c r="Y71" s="152"/>
      <c r="Z71" s="153"/>
      <c r="AA71" s="152"/>
      <c r="AB71" s="152"/>
      <c r="AC71" s="153"/>
      <c r="AD71" s="152"/>
      <c r="AE71" s="152"/>
      <c r="AF71" s="152"/>
      <c r="AG71" s="19"/>
      <c r="AH71" s="154"/>
      <c r="AI71" s="155"/>
      <c r="AJ71" s="154"/>
      <c r="AK71" s="154"/>
      <c r="AL71" s="155"/>
      <c r="AM71" s="156"/>
      <c r="AN71" s="19"/>
      <c r="AO71" s="157"/>
      <c r="AP71" s="154"/>
      <c r="AQ71" s="154"/>
      <c r="AR71" s="154"/>
      <c r="AS71" s="154"/>
      <c r="AT71" s="154"/>
      <c r="AU71" s="152"/>
      <c r="AV71" s="158"/>
      <c r="AW71" s="159"/>
      <c r="AX71" s="150"/>
      <c r="AY71" s="151"/>
      <c r="AZ71" s="160"/>
      <c r="BA71" s="161"/>
      <c r="BB71" s="167"/>
      <c r="BC71" s="171"/>
      <c r="BD71" s="172"/>
      <c r="BE71" s="172"/>
      <c r="BF71" s="172"/>
      <c r="BG71" s="172"/>
      <c r="BH71" s="172"/>
      <c r="BI71" s="220"/>
      <c r="BJ71" s="172"/>
      <c r="BK71" s="172"/>
      <c r="BL71" s="172"/>
      <c r="BM71" s="172"/>
      <c r="BN71" s="172"/>
      <c r="BO71" s="172"/>
      <c r="BP71" s="172"/>
      <c r="BQ71" s="172"/>
      <c r="BR71" s="172"/>
      <c r="BS71" s="172"/>
      <c r="BT71" s="172"/>
      <c r="BU71" s="172"/>
      <c r="BV71" s="172"/>
      <c r="BW71" s="172"/>
      <c r="BX71" s="172"/>
      <c r="BY71" s="172"/>
      <c r="BZ71" s="173"/>
    </row>
    <row r="72" spans="1:78" x14ac:dyDescent="0.25">
      <c r="A72" s="133"/>
      <c r="B72" s="134"/>
      <c r="C72" s="135"/>
      <c r="D72" s="136"/>
      <c r="E72" s="136"/>
      <c r="F72" s="137"/>
      <c r="G72" s="138"/>
      <c r="H72" s="139"/>
      <c r="I72" s="140"/>
      <c r="J72" s="141"/>
      <c r="K72" s="142"/>
      <c r="L72" s="143"/>
      <c r="M72" s="144"/>
      <c r="N72" s="145"/>
      <c r="O72" s="146"/>
      <c r="P72" s="147"/>
      <c r="Q72" s="148"/>
      <c r="R72" s="148"/>
      <c r="S72" s="149"/>
      <c r="T72" s="150"/>
      <c r="U72" s="150"/>
      <c r="V72" s="150"/>
      <c r="W72" s="150"/>
      <c r="X72" s="151"/>
      <c r="Y72" s="152"/>
      <c r="Z72" s="153"/>
      <c r="AA72" s="152"/>
      <c r="AB72" s="152"/>
      <c r="AC72" s="153"/>
      <c r="AD72" s="152"/>
      <c r="AE72" s="152"/>
      <c r="AF72" s="152"/>
      <c r="AG72" s="19"/>
      <c r="AH72" s="154"/>
      <c r="AI72" s="155"/>
      <c r="AJ72" s="154"/>
      <c r="AK72" s="154"/>
      <c r="AL72" s="155"/>
      <c r="AM72" s="156"/>
      <c r="AN72" s="19"/>
      <c r="AO72" s="157"/>
      <c r="AP72" s="154"/>
      <c r="AQ72" s="154"/>
      <c r="AR72" s="154"/>
      <c r="AS72" s="154"/>
      <c r="AT72" s="154"/>
      <c r="AU72" s="152"/>
      <c r="AV72" s="158"/>
      <c r="AW72" s="159"/>
      <c r="AX72" s="150"/>
      <c r="AY72" s="151"/>
      <c r="AZ72" s="160"/>
      <c r="BA72" s="161"/>
      <c r="BB72" s="167"/>
      <c r="BC72" s="171"/>
      <c r="BD72" s="172"/>
      <c r="BE72" s="172"/>
      <c r="BF72" s="172"/>
      <c r="BG72" s="172"/>
      <c r="BH72" s="172"/>
      <c r="BI72" s="220"/>
      <c r="BJ72" s="172"/>
      <c r="BK72" s="172"/>
      <c r="BL72" s="172"/>
      <c r="BM72" s="172"/>
      <c r="BN72" s="172"/>
      <c r="BO72" s="172"/>
      <c r="BP72" s="172"/>
      <c r="BQ72" s="172"/>
      <c r="BR72" s="172"/>
      <c r="BS72" s="172"/>
      <c r="BT72" s="172"/>
      <c r="BU72" s="172"/>
      <c r="BV72" s="172"/>
      <c r="BW72" s="172"/>
      <c r="BX72" s="172"/>
      <c r="BY72" s="172"/>
      <c r="BZ72" s="173"/>
    </row>
    <row r="73" spans="1:78" x14ac:dyDescent="0.25">
      <c r="A73" s="133"/>
      <c r="B73" s="134"/>
      <c r="C73" s="135"/>
      <c r="D73" s="136"/>
      <c r="E73" s="136"/>
      <c r="F73" s="137"/>
      <c r="G73" s="138"/>
      <c r="H73" s="139"/>
      <c r="I73" s="140"/>
      <c r="J73" s="141"/>
      <c r="K73" s="142"/>
      <c r="L73" s="143"/>
      <c r="M73" s="144"/>
      <c r="N73" s="145"/>
      <c r="O73" s="146"/>
      <c r="P73" s="147"/>
      <c r="Q73" s="148"/>
      <c r="R73" s="148"/>
      <c r="S73" s="149"/>
      <c r="T73" s="150"/>
      <c r="U73" s="150"/>
      <c r="V73" s="150"/>
      <c r="W73" s="150"/>
      <c r="X73" s="151"/>
      <c r="Y73" s="152"/>
      <c r="Z73" s="153"/>
      <c r="AA73" s="152"/>
      <c r="AB73" s="152"/>
      <c r="AC73" s="153"/>
      <c r="AD73" s="152"/>
      <c r="AE73" s="152"/>
      <c r="AF73" s="152"/>
      <c r="AG73" s="19"/>
      <c r="AH73" s="154"/>
      <c r="AI73" s="155"/>
      <c r="AJ73" s="154"/>
      <c r="AK73" s="154"/>
      <c r="AL73" s="155"/>
      <c r="AM73" s="156"/>
      <c r="AN73" s="19"/>
      <c r="AO73" s="157"/>
      <c r="AP73" s="154"/>
      <c r="AQ73" s="154"/>
      <c r="AR73" s="154"/>
      <c r="AS73" s="154"/>
      <c r="AT73" s="154"/>
      <c r="AU73" s="152"/>
      <c r="AV73" s="158"/>
      <c r="AW73" s="159"/>
      <c r="AX73" s="150"/>
      <c r="AY73" s="151"/>
      <c r="AZ73" s="160"/>
      <c r="BA73" s="161"/>
      <c r="BB73" s="167"/>
      <c r="BC73" s="171"/>
      <c r="BD73" s="172"/>
      <c r="BE73" s="172"/>
      <c r="BF73" s="172"/>
      <c r="BG73" s="172"/>
      <c r="BH73" s="172"/>
      <c r="BI73" s="220"/>
      <c r="BJ73" s="172"/>
      <c r="BK73" s="172"/>
      <c r="BL73" s="172"/>
      <c r="BM73" s="172"/>
      <c r="BN73" s="172"/>
      <c r="BO73" s="172"/>
      <c r="BP73" s="172"/>
      <c r="BQ73" s="172"/>
      <c r="BR73" s="172"/>
      <c r="BS73" s="172"/>
      <c r="BT73" s="172"/>
      <c r="BU73" s="172"/>
      <c r="BV73" s="172"/>
      <c r="BW73" s="172"/>
      <c r="BX73" s="172"/>
      <c r="BY73" s="172"/>
      <c r="BZ73" s="173"/>
    </row>
    <row r="74" spans="1:78" x14ac:dyDescent="0.25">
      <c r="A74" s="133"/>
      <c r="B74" s="134"/>
      <c r="C74" s="135"/>
      <c r="D74" s="136"/>
      <c r="E74" s="136"/>
      <c r="F74" s="137"/>
      <c r="G74" s="138"/>
      <c r="H74" s="139"/>
      <c r="I74" s="140"/>
      <c r="J74" s="141"/>
      <c r="K74" s="142"/>
      <c r="L74" s="143"/>
      <c r="M74" s="144"/>
      <c r="N74" s="145"/>
      <c r="O74" s="146"/>
      <c r="P74" s="147"/>
      <c r="Q74" s="148"/>
      <c r="R74" s="148"/>
      <c r="S74" s="149"/>
      <c r="T74" s="150"/>
      <c r="U74" s="150"/>
      <c r="V74" s="150"/>
      <c r="W74" s="150"/>
      <c r="X74" s="151"/>
      <c r="Y74" s="152"/>
      <c r="Z74" s="153"/>
      <c r="AA74" s="152"/>
      <c r="AB74" s="152"/>
      <c r="AC74" s="153"/>
      <c r="AD74" s="152"/>
      <c r="AE74" s="152"/>
      <c r="AF74" s="152"/>
      <c r="AG74" s="19"/>
      <c r="AH74" s="154"/>
      <c r="AI74" s="155"/>
      <c r="AJ74" s="154"/>
      <c r="AK74" s="154"/>
      <c r="AL74" s="155"/>
      <c r="AM74" s="156"/>
      <c r="AN74" s="19"/>
      <c r="AO74" s="157"/>
      <c r="AP74" s="154"/>
      <c r="AQ74" s="154"/>
      <c r="AR74" s="154"/>
      <c r="AS74" s="154"/>
      <c r="AT74" s="154"/>
      <c r="AU74" s="152"/>
      <c r="AV74" s="158"/>
      <c r="AW74" s="159"/>
      <c r="AX74" s="150"/>
      <c r="AY74" s="151"/>
      <c r="AZ74" s="160"/>
      <c r="BA74" s="161"/>
      <c r="BB74" s="167"/>
      <c r="BC74" s="171"/>
      <c r="BD74" s="172"/>
      <c r="BE74" s="172"/>
      <c r="BF74" s="172"/>
      <c r="BG74" s="172"/>
      <c r="BH74" s="172"/>
      <c r="BI74" s="220"/>
      <c r="BJ74" s="172"/>
      <c r="BK74" s="172"/>
      <c r="BL74" s="172"/>
      <c r="BM74" s="172"/>
      <c r="BN74" s="172"/>
      <c r="BO74" s="172"/>
      <c r="BP74" s="172"/>
      <c r="BQ74" s="172"/>
      <c r="BR74" s="172"/>
      <c r="BS74" s="172"/>
      <c r="BT74" s="172"/>
      <c r="BU74" s="172"/>
      <c r="BV74" s="172"/>
      <c r="BW74" s="172"/>
      <c r="BX74" s="172"/>
      <c r="BY74" s="172"/>
      <c r="BZ74" s="173"/>
    </row>
    <row r="75" spans="1:78" x14ac:dyDescent="0.25">
      <c r="A75" s="133"/>
      <c r="B75" s="134"/>
      <c r="C75" s="135"/>
      <c r="D75" s="136"/>
      <c r="E75" s="136"/>
      <c r="F75" s="137"/>
      <c r="G75" s="138"/>
      <c r="H75" s="139"/>
      <c r="I75" s="140"/>
      <c r="J75" s="141"/>
      <c r="K75" s="142"/>
      <c r="L75" s="143"/>
      <c r="M75" s="144"/>
      <c r="N75" s="145"/>
      <c r="O75" s="146"/>
      <c r="P75" s="147"/>
      <c r="Q75" s="148"/>
      <c r="R75" s="148"/>
      <c r="S75" s="149"/>
      <c r="T75" s="150"/>
      <c r="U75" s="150"/>
      <c r="V75" s="150"/>
      <c r="W75" s="150"/>
      <c r="X75" s="151"/>
      <c r="Y75" s="152"/>
      <c r="Z75" s="153"/>
      <c r="AA75" s="152"/>
      <c r="AB75" s="152"/>
      <c r="AC75" s="153"/>
      <c r="AD75" s="152"/>
      <c r="AE75" s="152"/>
      <c r="AF75" s="152"/>
      <c r="AG75" s="19"/>
      <c r="AH75" s="154"/>
      <c r="AI75" s="155"/>
      <c r="AJ75" s="154"/>
      <c r="AK75" s="154"/>
      <c r="AL75" s="155"/>
      <c r="AM75" s="156"/>
      <c r="AN75" s="19"/>
      <c r="AO75" s="157"/>
      <c r="AP75" s="154"/>
      <c r="AQ75" s="154"/>
      <c r="AR75" s="154"/>
      <c r="AS75" s="154"/>
      <c r="AT75" s="154"/>
      <c r="AU75" s="152"/>
      <c r="AV75" s="158"/>
      <c r="AW75" s="159"/>
      <c r="AX75" s="150"/>
      <c r="AY75" s="151"/>
      <c r="AZ75" s="160"/>
      <c r="BA75" s="161"/>
      <c r="BB75" s="167"/>
      <c r="BC75" s="171"/>
      <c r="BD75" s="172"/>
      <c r="BE75" s="172"/>
      <c r="BF75" s="172"/>
      <c r="BG75" s="172"/>
      <c r="BH75" s="172"/>
      <c r="BI75" s="220"/>
      <c r="BJ75" s="172"/>
      <c r="BK75" s="172"/>
      <c r="BL75" s="172"/>
      <c r="BM75" s="172"/>
      <c r="BN75" s="172"/>
      <c r="BO75" s="172"/>
      <c r="BP75" s="172"/>
      <c r="BQ75" s="172"/>
      <c r="BR75" s="172"/>
      <c r="BS75" s="172"/>
      <c r="BT75" s="172"/>
      <c r="BU75" s="172"/>
      <c r="BV75" s="172"/>
      <c r="BW75" s="172"/>
      <c r="BX75" s="172"/>
      <c r="BY75" s="172"/>
      <c r="BZ75" s="173"/>
    </row>
    <row r="76" spans="1:78" x14ac:dyDescent="0.25">
      <c r="A76" s="133"/>
      <c r="B76" s="134"/>
      <c r="C76" s="135"/>
      <c r="D76" s="136"/>
      <c r="E76" s="136"/>
      <c r="F76" s="137"/>
      <c r="G76" s="138"/>
      <c r="H76" s="139"/>
      <c r="I76" s="140"/>
      <c r="J76" s="141"/>
      <c r="K76" s="142"/>
      <c r="L76" s="143"/>
      <c r="M76" s="144"/>
      <c r="N76" s="145"/>
      <c r="O76" s="146"/>
      <c r="P76" s="147"/>
      <c r="Q76" s="148"/>
      <c r="R76" s="148"/>
      <c r="S76" s="149"/>
      <c r="T76" s="150"/>
      <c r="U76" s="150"/>
      <c r="V76" s="150"/>
      <c r="W76" s="150"/>
      <c r="X76" s="151"/>
      <c r="Y76" s="152"/>
      <c r="Z76" s="153"/>
      <c r="AA76" s="152"/>
      <c r="AB76" s="152"/>
      <c r="AC76" s="153"/>
      <c r="AD76" s="152"/>
      <c r="AE76" s="152"/>
      <c r="AF76" s="152"/>
      <c r="AG76" s="19"/>
      <c r="AH76" s="154"/>
      <c r="AI76" s="155"/>
      <c r="AJ76" s="154"/>
      <c r="AK76" s="154"/>
      <c r="AL76" s="155"/>
      <c r="AM76" s="156"/>
      <c r="AN76" s="19"/>
      <c r="AO76" s="157"/>
      <c r="AP76" s="154"/>
      <c r="AQ76" s="154"/>
      <c r="AR76" s="154"/>
      <c r="AS76" s="154"/>
      <c r="AT76" s="154"/>
      <c r="AU76" s="152"/>
      <c r="AV76" s="158"/>
      <c r="AW76" s="159"/>
      <c r="AX76" s="150"/>
      <c r="AY76" s="151"/>
      <c r="AZ76" s="160"/>
      <c r="BA76" s="161"/>
      <c r="BB76" s="167"/>
      <c r="BC76" s="171"/>
      <c r="BD76" s="172"/>
      <c r="BE76" s="172"/>
      <c r="BF76" s="172"/>
      <c r="BG76" s="172"/>
      <c r="BH76" s="172"/>
      <c r="BI76" s="220"/>
      <c r="BJ76" s="172"/>
      <c r="BK76" s="172"/>
      <c r="BL76" s="172"/>
      <c r="BM76" s="172"/>
      <c r="BN76" s="172"/>
      <c r="BO76" s="172"/>
      <c r="BP76" s="172"/>
      <c r="BQ76" s="172"/>
      <c r="BR76" s="172"/>
      <c r="BS76" s="172"/>
      <c r="BT76" s="172"/>
      <c r="BU76" s="172"/>
      <c r="BV76" s="172"/>
      <c r="BW76" s="172"/>
      <c r="BX76" s="172"/>
      <c r="BY76" s="172"/>
      <c r="BZ76" s="173"/>
    </row>
    <row r="77" spans="1:78" x14ac:dyDescent="0.25">
      <c r="A77" s="133"/>
      <c r="B77" s="134"/>
      <c r="C77" s="135"/>
      <c r="D77" s="136"/>
      <c r="E77" s="136"/>
      <c r="F77" s="137"/>
      <c r="G77" s="138"/>
      <c r="H77" s="139"/>
      <c r="I77" s="140"/>
      <c r="J77" s="141"/>
      <c r="K77" s="142"/>
      <c r="L77" s="143"/>
      <c r="M77" s="144"/>
      <c r="N77" s="145"/>
      <c r="O77" s="146"/>
      <c r="P77" s="147"/>
      <c r="Q77" s="148"/>
      <c r="R77" s="148"/>
      <c r="S77" s="149"/>
      <c r="T77" s="150"/>
      <c r="U77" s="150"/>
      <c r="V77" s="150"/>
      <c r="W77" s="150"/>
      <c r="X77" s="151"/>
      <c r="Y77" s="152"/>
      <c r="Z77" s="153"/>
      <c r="AA77" s="152"/>
      <c r="AB77" s="152"/>
      <c r="AC77" s="153"/>
      <c r="AD77" s="152"/>
      <c r="AE77" s="152"/>
      <c r="AF77" s="152"/>
      <c r="AG77" s="19"/>
      <c r="AH77" s="154"/>
      <c r="AI77" s="155"/>
      <c r="AJ77" s="154"/>
      <c r="AK77" s="154"/>
      <c r="AL77" s="155"/>
      <c r="AM77" s="156"/>
      <c r="AN77" s="19"/>
      <c r="AO77" s="157"/>
      <c r="AP77" s="154"/>
      <c r="AQ77" s="154"/>
      <c r="AR77" s="154"/>
      <c r="AS77" s="154"/>
      <c r="AT77" s="154"/>
      <c r="AU77" s="152"/>
      <c r="AV77" s="158"/>
      <c r="AW77" s="159"/>
      <c r="AX77" s="150"/>
      <c r="AY77" s="151"/>
      <c r="AZ77" s="160"/>
      <c r="BA77" s="161"/>
      <c r="BB77" s="167"/>
      <c r="BC77" s="171"/>
      <c r="BD77" s="172"/>
      <c r="BE77" s="172"/>
      <c r="BF77" s="172"/>
      <c r="BG77" s="172"/>
      <c r="BH77" s="172"/>
      <c r="BI77" s="220"/>
      <c r="BJ77" s="172"/>
      <c r="BK77" s="172"/>
      <c r="BL77" s="172"/>
      <c r="BM77" s="172"/>
      <c r="BN77" s="172"/>
      <c r="BO77" s="172"/>
      <c r="BP77" s="172"/>
      <c r="BQ77" s="172"/>
      <c r="BR77" s="172"/>
      <c r="BS77" s="172"/>
      <c r="BT77" s="172"/>
      <c r="BU77" s="172"/>
      <c r="BV77" s="172"/>
      <c r="BW77" s="172"/>
      <c r="BX77" s="172"/>
      <c r="BY77" s="172"/>
      <c r="BZ77" s="173"/>
    </row>
    <row r="78" spans="1:78" x14ac:dyDescent="0.25">
      <c r="A78" s="133"/>
      <c r="B78" s="134"/>
      <c r="C78" s="135"/>
      <c r="D78" s="136"/>
      <c r="E78" s="136"/>
      <c r="F78" s="137"/>
      <c r="G78" s="138"/>
      <c r="H78" s="139"/>
      <c r="I78" s="140"/>
      <c r="J78" s="141"/>
      <c r="K78" s="142"/>
      <c r="L78" s="143"/>
      <c r="M78" s="144"/>
      <c r="N78" s="145"/>
      <c r="O78" s="146"/>
      <c r="P78" s="147"/>
      <c r="Q78" s="148"/>
      <c r="R78" s="148"/>
      <c r="S78" s="149"/>
      <c r="T78" s="150"/>
      <c r="U78" s="150"/>
      <c r="V78" s="150"/>
      <c r="W78" s="150"/>
      <c r="X78" s="151"/>
      <c r="Y78" s="152"/>
      <c r="Z78" s="153"/>
      <c r="AA78" s="152"/>
      <c r="AB78" s="152"/>
      <c r="AC78" s="153"/>
      <c r="AD78" s="152"/>
      <c r="AE78" s="152"/>
      <c r="AF78" s="152"/>
      <c r="AG78" s="19"/>
      <c r="AH78" s="154"/>
      <c r="AI78" s="155"/>
      <c r="AJ78" s="154"/>
      <c r="AK78" s="154"/>
      <c r="AL78" s="155"/>
      <c r="AM78" s="156"/>
      <c r="AN78" s="19"/>
      <c r="AO78" s="157"/>
      <c r="AP78" s="154"/>
      <c r="AQ78" s="154"/>
      <c r="AR78" s="154"/>
      <c r="AS78" s="154"/>
      <c r="AT78" s="154"/>
      <c r="AU78" s="152"/>
      <c r="AV78" s="158"/>
      <c r="AW78" s="159"/>
      <c r="AX78" s="150"/>
      <c r="AY78" s="151"/>
      <c r="AZ78" s="160"/>
      <c r="BA78" s="161"/>
      <c r="BB78" s="167"/>
      <c r="BC78" s="171"/>
      <c r="BD78" s="172"/>
      <c r="BE78" s="172"/>
      <c r="BF78" s="172"/>
      <c r="BG78" s="172"/>
      <c r="BH78" s="172"/>
      <c r="BI78" s="220"/>
      <c r="BJ78" s="172"/>
      <c r="BK78" s="172"/>
      <c r="BL78" s="172"/>
      <c r="BM78" s="172"/>
      <c r="BN78" s="172"/>
      <c r="BO78" s="172"/>
      <c r="BP78" s="172"/>
      <c r="BQ78" s="172"/>
      <c r="BR78" s="172"/>
      <c r="BS78" s="172"/>
      <c r="BT78" s="172"/>
      <c r="BU78" s="172"/>
      <c r="BV78" s="172"/>
      <c r="BW78" s="172"/>
      <c r="BX78" s="172"/>
      <c r="BY78" s="172"/>
      <c r="BZ78" s="173"/>
    </row>
    <row r="79" spans="1:78" x14ac:dyDescent="0.25">
      <c r="A79" s="133"/>
      <c r="B79" s="134"/>
      <c r="C79" s="135"/>
      <c r="D79" s="136"/>
      <c r="E79" s="136"/>
      <c r="F79" s="137"/>
      <c r="G79" s="138"/>
      <c r="H79" s="139"/>
      <c r="I79" s="140"/>
      <c r="J79" s="141"/>
      <c r="K79" s="142"/>
      <c r="L79" s="143"/>
      <c r="M79" s="144"/>
      <c r="N79" s="145"/>
      <c r="O79" s="146"/>
      <c r="P79" s="147"/>
      <c r="Q79" s="148"/>
      <c r="R79" s="148"/>
      <c r="S79" s="149"/>
      <c r="T79" s="150"/>
      <c r="U79" s="150"/>
      <c r="V79" s="150"/>
      <c r="W79" s="150"/>
      <c r="X79" s="151"/>
      <c r="Y79" s="152"/>
      <c r="Z79" s="153"/>
      <c r="AA79" s="152"/>
      <c r="AB79" s="152"/>
      <c r="AC79" s="153"/>
      <c r="AD79" s="152"/>
      <c r="AE79" s="152"/>
      <c r="AF79" s="152"/>
      <c r="AG79" s="19"/>
      <c r="AH79" s="154"/>
      <c r="AI79" s="155"/>
      <c r="AJ79" s="154"/>
      <c r="AK79" s="154"/>
      <c r="AL79" s="155"/>
      <c r="AM79" s="156"/>
      <c r="AN79" s="19"/>
      <c r="AO79" s="157"/>
      <c r="AP79" s="154"/>
      <c r="AQ79" s="154"/>
      <c r="AR79" s="154"/>
      <c r="AS79" s="154"/>
      <c r="AT79" s="154"/>
      <c r="AU79" s="152"/>
      <c r="AV79" s="158"/>
      <c r="AW79" s="159"/>
      <c r="AX79" s="150"/>
      <c r="AY79" s="151"/>
      <c r="AZ79" s="160"/>
      <c r="BA79" s="161"/>
      <c r="BB79" s="167"/>
      <c r="BC79" s="171"/>
      <c r="BD79" s="172"/>
      <c r="BE79" s="172"/>
      <c r="BF79" s="172"/>
      <c r="BG79" s="172"/>
      <c r="BH79" s="172"/>
      <c r="BI79" s="220"/>
      <c r="BJ79" s="172"/>
      <c r="BK79" s="172"/>
      <c r="BL79" s="172"/>
      <c r="BM79" s="172"/>
      <c r="BN79" s="172"/>
      <c r="BO79" s="172"/>
      <c r="BP79" s="172"/>
      <c r="BQ79" s="172"/>
      <c r="BR79" s="172"/>
      <c r="BS79" s="172"/>
      <c r="BT79" s="172"/>
      <c r="BU79" s="172"/>
      <c r="BV79" s="172"/>
      <c r="BW79" s="172"/>
      <c r="BX79" s="172"/>
      <c r="BY79" s="172"/>
      <c r="BZ79" s="173"/>
    </row>
    <row r="80" spans="1:78" x14ac:dyDescent="0.25">
      <c r="A80" s="133"/>
      <c r="B80" s="134"/>
      <c r="C80" s="135"/>
      <c r="D80" s="136"/>
      <c r="E80" s="136"/>
      <c r="F80" s="137"/>
      <c r="G80" s="138"/>
      <c r="H80" s="139"/>
      <c r="I80" s="140"/>
      <c r="J80" s="141"/>
      <c r="K80" s="142"/>
      <c r="L80" s="143"/>
      <c r="M80" s="144"/>
      <c r="N80" s="145"/>
      <c r="O80" s="146"/>
      <c r="P80" s="147"/>
      <c r="Q80" s="148"/>
      <c r="R80" s="148"/>
      <c r="S80" s="149"/>
      <c r="T80" s="150"/>
      <c r="U80" s="150"/>
      <c r="V80" s="150"/>
      <c r="W80" s="150"/>
      <c r="X80" s="151"/>
      <c r="Y80" s="152"/>
      <c r="Z80" s="153"/>
      <c r="AA80" s="152"/>
      <c r="AB80" s="152"/>
      <c r="AC80" s="153"/>
      <c r="AD80" s="152"/>
      <c r="AE80" s="152"/>
      <c r="AF80" s="152"/>
      <c r="AG80" s="19"/>
      <c r="AH80" s="154"/>
      <c r="AI80" s="155"/>
      <c r="AJ80" s="154"/>
      <c r="AK80" s="154"/>
      <c r="AL80" s="155"/>
      <c r="AM80" s="156"/>
      <c r="AN80" s="19"/>
      <c r="AO80" s="157"/>
      <c r="AP80" s="154"/>
      <c r="AQ80" s="154"/>
      <c r="AR80" s="154"/>
      <c r="AS80" s="154"/>
      <c r="AT80" s="154"/>
      <c r="AU80" s="152"/>
      <c r="AV80" s="158"/>
      <c r="AW80" s="159"/>
      <c r="AX80" s="150"/>
      <c r="AY80" s="151"/>
      <c r="AZ80" s="160"/>
      <c r="BA80" s="161"/>
      <c r="BB80" s="167"/>
      <c r="BC80" s="171"/>
      <c r="BD80" s="172"/>
      <c r="BE80" s="172"/>
      <c r="BF80" s="172"/>
      <c r="BG80" s="172"/>
      <c r="BH80" s="172"/>
      <c r="BI80" s="220"/>
      <c r="BJ80" s="172"/>
      <c r="BK80" s="172"/>
      <c r="BL80" s="172"/>
      <c r="BM80" s="172"/>
      <c r="BN80" s="172"/>
      <c r="BO80" s="172"/>
      <c r="BP80" s="172"/>
      <c r="BQ80" s="172"/>
      <c r="BR80" s="172"/>
      <c r="BS80" s="172"/>
      <c r="BT80" s="172"/>
      <c r="BU80" s="172"/>
      <c r="BV80" s="172"/>
      <c r="BW80" s="172"/>
      <c r="BX80" s="172"/>
      <c r="BY80" s="172"/>
      <c r="BZ80" s="173"/>
    </row>
    <row r="81" spans="1:78" x14ac:dyDescent="0.25">
      <c r="A81" s="133"/>
      <c r="B81" s="134"/>
      <c r="C81" s="135"/>
      <c r="D81" s="136"/>
      <c r="E81" s="136"/>
      <c r="F81" s="137"/>
      <c r="G81" s="138"/>
      <c r="H81" s="139"/>
      <c r="I81" s="140"/>
      <c r="J81" s="141"/>
      <c r="K81" s="142"/>
      <c r="L81" s="143"/>
      <c r="M81" s="144"/>
      <c r="N81" s="145"/>
      <c r="O81" s="146"/>
      <c r="P81" s="147"/>
      <c r="Q81" s="148"/>
      <c r="R81" s="148"/>
      <c r="S81" s="149"/>
      <c r="T81" s="150"/>
      <c r="U81" s="150"/>
      <c r="V81" s="150"/>
      <c r="W81" s="150"/>
      <c r="X81" s="151"/>
      <c r="Y81" s="152"/>
      <c r="Z81" s="153"/>
      <c r="AA81" s="152"/>
      <c r="AB81" s="152"/>
      <c r="AC81" s="153"/>
      <c r="AD81" s="152"/>
      <c r="AE81" s="152"/>
      <c r="AF81" s="152"/>
      <c r="AG81" s="19"/>
      <c r="AH81" s="154"/>
      <c r="AI81" s="155"/>
      <c r="AJ81" s="154"/>
      <c r="AK81" s="154"/>
      <c r="AL81" s="155"/>
      <c r="AM81" s="156"/>
      <c r="AN81" s="19"/>
      <c r="AO81" s="157"/>
      <c r="AP81" s="154"/>
      <c r="AQ81" s="154"/>
      <c r="AR81" s="154"/>
      <c r="AS81" s="154"/>
      <c r="AT81" s="154"/>
      <c r="AU81" s="152"/>
      <c r="AV81" s="158"/>
      <c r="AW81" s="159"/>
      <c r="AX81" s="150"/>
      <c r="AY81" s="151"/>
      <c r="AZ81" s="160"/>
      <c r="BA81" s="161"/>
      <c r="BB81" s="167"/>
      <c r="BC81" s="171"/>
      <c r="BD81" s="172"/>
      <c r="BE81" s="172"/>
      <c r="BF81" s="172"/>
      <c r="BG81" s="172"/>
      <c r="BH81" s="172"/>
      <c r="BI81" s="220"/>
      <c r="BJ81" s="172"/>
      <c r="BK81" s="172"/>
      <c r="BL81" s="172"/>
      <c r="BM81" s="172"/>
      <c r="BN81" s="172"/>
      <c r="BO81" s="172"/>
      <c r="BP81" s="172"/>
      <c r="BQ81" s="172"/>
      <c r="BR81" s="172"/>
      <c r="BS81" s="172"/>
      <c r="BT81" s="172"/>
      <c r="BU81" s="172"/>
      <c r="BV81" s="172"/>
      <c r="BW81" s="172"/>
      <c r="BX81" s="172"/>
      <c r="BY81" s="172"/>
      <c r="BZ81" s="173"/>
    </row>
    <row r="82" spans="1:78" x14ac:dyDescent="0.25">
      <c r="A82" s="133"/>
      <c r="B82" s="134"/>
      <c r="C82" s="135"/>
      <c r="D82" s="136"/>
      <c r="E82" s="136"/>
      <c r="F82" s="137"/>
      <c r="G82" s="138"/>
      <c r="H82" s="139"/>
      <c r="I82" s="140"/>
      <c r="J82" s="141"/>
      <c r="K82" s="142"/>
      <c r="L82" s="143"/>
      <c r="M82" s="144"/>
      <c r="N82" s="145"/>
      <c r="O82" s="146"/>
      <c r="P82" s="147"/>
      <c r="Q82" s="148"/>
      <c r="R82" s="148"/>
      <c r="S82" s="149"/>
      <c r="T82" s="150"/>
      <c r="U82" s="150"/>
      <c r="V82" s="150"/>
      <c r="W82" s="150"/>
      <c r="X82" s="151"/>
      <c r="Y82" s="152"/>
      <c r="Z82" s="153"/>
      <c r="AA82" s="152"/>
      <c r="AB82" s="152"/>
      <c r="AC82" s="153"/>
      <c r="AD82" s="152"/>
      <c r="AE82" s="152"/>
      <c r="AF82" s="152"/>
      <c r="AG82" s="19"/>
      <c r="AH82" s="154"/>
      <c r="AI82" s="155"/>
      <c r="AJ82" s="154"/>
      <c r="AK82" s="154"/>
      <c r="AL82" s="155"/>
      <c r="AM82" s="156"/>
      <c r="AN82" s="19"/>
      <c r="AO82" s="157"/>
      <c r="AP82" s="154"/>
      <c r="AQ82" s="154"/>
      <c r="AR82" s="154"/>
      <c r="AS82" s="154"/>
      <c r="AT82" s="154"/>
      <c r="AU82" s="152"/>
      <c r="AV82" s="158"/>
      <c r="AW82" s="159"/>
      <c r="AX82" s="150"/>
      <c r="AY82" s="151"/>
      <c r="AZ82" s="160"/>
      <c r="BA82" s="161"/>
      <c r="BB82" s="167"/>
      <c r="BC82" s="171"/>
      <c r="BD82" s="172"/>
      <c r="BE82" s="172"/>
      <c r="BF82" s="172"/>
      <c r="BG82" s="172"/>
      <c r="BH82" s="172"/>
      <c r="BI82" s="220"/>
      <c r="BJ82" s="172"/>
      <c r="BK82" s="172"/>
      <c r="BL82" s="172"/>
      <c r="BM82" s="172"/>
      <c r="BN82" s="172"/>
      <c r="BO82" s="172"/>
      <c r="BP82" s="172"/>
      <c r="BQ82" s="172"/>
      <c r="BR82" s="172"/>
      <c r="BS82" s="172"/>
      <c r="BT82" s="172"/>
      <c r="BU82" s="172"/>
      <c r="BV82" s="172"/>
      <c r="BW82" s="172"/>
      <c r="BX82" s="172"/>
      <c r="BY82" s="172"/>
      <c r="BZ82" s="173"/>
    </row>
    <row r="83" spans="1:78" x14ac:dyDescent="0.25">
      <c r="A83" s="133"/>
      <c r="B83" s="134"/>
      <c r="C83" s="135"/>
      <c r="D83" s="136"/>
      <c r="E83" s="136"/>
      <c r="F83" s="137"/>
      <c r="G83" s="138"/>
      <c r="H83" s="139"/>
      <c r="I83" s="140"/>
      <c r="J83" s="141"/>
      <c r="K83" s="142"/>
      <c r="L83" s="143"/>
      <c r="M83" s="144"/>
      <c r="N83" s="145"/>
      <c r="O83" s="146"/>
      <c r="P83" s="147"/>
      <c r="Q83" s="148"/>
      <c r="R83" s="148"/>
      <c r="S83" s="149"/>
      <c r="T83" s="150"/>
      <c r="U83" s="150"/>
      <c r="V83" s="150"/>
      <c r="W83" s="150"/>
      <c r="X83" s="151"/>
      <c r="Y83" s="152"/>
      <c r="Z83" s="153"/>
      <c r="AA83" s="152"/>
      <c r="AB83" s="152"/>
      <c r="AC83" s="153"/>
      <c r="AD83" s="152"/>
      <c r="AE83" s="152"/>
      <c r="AF83" s="152"/>
      <c r="AG83" s="19"/>
      <c r="AH83" s="154"/>
      <c r="AI83" s="155"/>
      <c r="AJ83" s="154"/>
      <c r="AK83" s="154"/>
      <c r="AL83" s="155"/>
      <c r="AM83" s="156"/>
      <c r="AN83" s="19"/>
      <c r="AO83" s="157"/>
      <c r="AP83" s="154"/>
      <c r="AQ83" s="154"/>
      <c r="AR83" s="154"/>
      <c r="AS83" s="154"/>
      <c r="AT83" s="154"/>
      <c r="AU83" s="152"/>
      <c r="AV83" s="158"/>
      <c r="AW83" s="159"/>
      <c r="AX83" s="150"/>
      <c r="AY83" s="151"/>
      <c r="AZ83" s="160"/>
      <c r="BA83" s="161"/>
      <c r="BB83" s="167"/>
      <c r="BC83" s="171"/>
      <c r="BD83" s="172"/>
      <c r="BE83" s="172"/>
      <c r="BF83" s="172"/>
      <c r="BG83" s="172"/>
      <c r="BH83" s="172"/>
      <c r="BI83" s="220"/>
      <c r="BJ83" s="172"/>
      <c r="BK83" s="172"/>
      <c r="BL83" s="172"/>
      <c r="BM83" s="172"/>
      <c r="BN83" s="172"/>
      <c r="BO83" s="172"/>
      <c r="BP83" s="172"/>
      <c r="BQ83" s="172"/>
      <c r="BR83" s="172"/>
      <c r="BS83" s="172"/>
      <c r="BT83" s="172"/>
      <c r="BU83" s="172"/>
      <c r="BV83" s="172"/>
      <c r="BW83" s="172"/>
      <c r="BX83" s="172"/>
      <c r="BY83" s="172"/>
      <c r="BZ83" s="173"/>
    </row>
    <row r="84" spans="1:78" x14ac:dyDescent="0.25">
      <c r="A84" s="133"/>
      <c r="B84" s="134"/>
      <c r="C84" s="135"/>
      <c r="D84" s="136"/>
      <c r="E84" s="136"/>
      <c r="F84" s="137"/>
      <c r="G84" s="138"/>
      <c r="H84" s="139"/>
      <c r="I84" s="140"/>
      <c r="J84" s="141"/>
      <c r="K84" s="142"/>
      <c r="L84" s="143"/>
      <c r="M84" s="144"/>
      <c r="N84" s="145"/>
      <c r="O84" s="146"/>
      <c r="P84" s="147"/>
      <c r="Q84" s="148"/>
      <c r="R84" s="148"/>
      <c r="S84" s="149"/>
      <c r="T84" s="150"/>
      <c r="U84" s="150"/>
      <c r="V84" s="150"/>
      <c r="W84" s="150"/>
      <c r="X84" s="151"/>
      <c r="Y84" s="152"/>
      <c r="Z84" s="153"/>
      <c r="AA84" s="152"/>
      <c r="AB84" s="152"/>
      <c r="AC84" s="153"/>
      <c r="AD84" s="152"/>
      <c r="AE84" s="152"/>
      <c r="AF84" s="152"/>
      <c r="AG84" s="19"/>
      <c r="AH84" s="154"/>
      <c r="AI84" s="155"/>
      <c r="AJ84" s="154"/>
      <c r="AK84" s="154"/>
      <c r="AL84" s="155"/>
      <c r="AM84" s="156"/>
      <c r="AN84" s="19"/>
      <c r="AO84" s="157"/>
      <c r="AP84" s="154"/>
      <c r="AQ84" s="154"/>
      <c r="AR84" s="154"/>
      <c r="AS84" s="154"/>
      <c r="AT84" s="154"/>
      <c r="AU84" s="152"/>
      <c r="AV84" s="158"/>
      <c r="AW84" s="159"/>
      <c r="AX84" s="150"/>
      <c r="AY84" s="151"/>
      <c r="AZ84" s="160"/>
      <c r="BA84" s="161"/>
      <c r="BB84" s="167"/>
      <c r="BC84" s="171"/>
      <c r="BD84" s="172"/>
      <c r="BE84" s="172"/>
      <c r="BF84" s="172"/>
      <c r="BG84" s="172"/>
      <c r="BH84" s="172"/>
      <c r="BI84" s="220"/>
      <c r="BJ84" s="172"/>
      <c r="BK84" s="172"/>
      <c r="BL84" s="172"/>
      <c r="BM84" s="172"/>
      <c r="BN84" s="172"/>
      <c r="BO84" s="172"/>
      <c r="BP84" s="172"/>
      <c r="BQ84" s="172"/>
      <c r="BR84" s="172"/>
      <c r="BS84" s="172"/>
      <c r="BT84" s="172"/>
      <c r="BU84" s="172"/>
      <c r="BV84" s="172"/>
      <c r="BW84" s="172"/>
      <c r="BX84" s="172"/>
      <c r="BY84" s="172"/>
      <c r="BZ84" s="173"/>
    </row>
    <row r="85" spans="1:78" x14ac:dyDescent="0.25">
      <c r="A85" s="133"/>
      <c r="B85" s="134"/>
      <c r="C85" s="135"/>
      <c r="D85" s="136"/>
      <c r="E85" s="136"/>
      <c r="F85" s="137"/>
      <c r="G85" s="138"/>
      <c r="H85" s="139"/>
      <c r="I85" s="140"/>
      <c r="J85" s="141"/>
      <c r="K85" s="142"/>
      <c r="L85" s="143"/>
      <c r="M85" s="144"/>
      <c r="N85" s="145"/>
      <c r="O85" s="146"/>
      <c r="P85" s="147"/>
      <c r="Q85" s="148"/>
      <c r="R85" s="148"/>
      <c r="S85" s="149"/>
      <c r="T85" s="150"/>
      <c r="U85" s="150"/>
      <c r="V85" s="150"/>
      <c r="W85" s="150"/>
      <c r="X85" s="151"/>
      <c r="Y85" s="152"/>
      <c r="Z85" s="153"/>
      <c r="AA85" s="152"/>
      <c r="AB85" s="152"/>
      <c r="AC85" s="153"/>
      <c r="AD85" s="152"/>
      <c r="AE85" s="152"/>
      <c r="AF85" s="152"/>
      <c r="AG85" s="19"/>
      <c r="AH85" s="154"/>
      <c r="AI85" s="155"/>
      <c r="AJ85" s="154"/>
      <c r="AK85" s="154"/>
      <c r="AL85" s="155"/>
      <c r="AM85" s="156"/>
      <c r="AN85" s="19"/>
      <c r="AO85" s="157"/>
      <c r="AP85" s="154"/>
      <c r="AQ85" s="154"/>
      <c r="AR85" s="154"/>
      <c r="AS85" s="154"/>
      <c r="AT85" s="154"/>
      <c r="AU85" s="152"/>
      <c r="AV85" s="158"/>
      <c r="AW85" s="159"/>
      <c r="AX85" s="150"/>
      <c r="AY85" s="151"/>
      <c r="AZ85" s="160"/>
      <c r="BA85" s="161"/>
      <c r="BB85" s="167"/>
      <c r="BC85" s="171"/>
      <c r="BD85" s="172"/>
      <c r="BE85" s="172"/>
      <c r="BF85" s="172"/>
      <c r="BG85" s="172"/>
      <c r="BH85" s="172"/>
      <c r="BI85" s="220"/>
      <c r="BJ85" s="172"/>
      <c r="BK85" s="172"/>
      <c r="BL85" s="172"/>
      <c r="BM85" s="172"/>
      <c r="BN85" s="172"/>
      <c r="BO85" s="172"/>
      <c r="BP85" s="172"/>
      <c r="BQ85" s="172"/>
      <c r="BR85" s="172"/>
      <c r="BS85" s="172"/>
      <c r="BT85" s="172"/>
      <c r="BU85" s="172"/>
      <c r="BV85" s="172"/>
      <c r="BW85" s="172"/>
      <c r="BX85" s="172"/>
      <c r="BY85" s="172"/>
      <c r="BZ85" s="173"/>
    </row>
    <row r="86" spans="1:78" x14ac:dyDescent="0.25">
      <c r="A86" s="133"/>
      <c r="B86" s="134"/>
      <c r="C86" s="135"/>
      <c r="D86" s="136"/>
      <c r="E86" s="136"/>
      <c r="F86" s="137"/>
      <c r="G86" s="138"/>
      <c r="H86" s="139"/>
      <c r="I86" s="140"/>
      <c r="J86" s="141"/>
      <c r="K86" s="142"/>
      <c r="L86" s="143"/>
      <c r="M86" s="144"/>
      <c r="N86" s="145"/>
      <c r="O86" s="146"/>
      <c r="P86" s="147"/>
      <c r="Q86" s="148"/>
      <c r="R86" s="148"/>
      <c r="S86" s="149"/>
      <c r="T86" s="150"/>
      <c r="U86" s="150"/>
      <c r="V86" s="150"/>
      <c r="W86" s="150"/>
      <c r="X86" s="151"/>
      <c r="Y86" s="152"/>
      <c r="Z86" s="153"/>
      <c r="AA86" s="152"/>
      <c r="AB86" s="152"/>
      <c r="AC86" s="153"/>
      <c r="AD86" s="152"/>
      <c r="AE86" s="152"/>
      <c r="AF86" s="152"/>
      <c r="AG86" s="19"/>
      <c r="AH86" s="154"/>
      <c r="AI86" s="155"/>
      <c r="AJ86" s="154"/>
      <c r="AK86" s="154"/>
      <c r="AL86" s="155"/>
      <c r="AM86" s="156"/>
      <c r="AN86" s="19"/>
      <c r="AO86" s="157"/>
      <c r="AP86" s="154"/>
      <c r="AQ86" s="154"/>
      <c r="AR86" s="154"/>
      <c r="AS86" s="154"/>
      <c r="AT86" s="154"/>
      <c r="AU86" s="152"/>
      <c r="AV86" s="158"/>
      <c r="AW86" s="159"/>
      <c r="AX86" s="150"/>
      <c r="AY86" s="151"/>
      <c r="AZ86" s="160"/>
      <c r="BA86" s="161"/>
      <c r="BB86" s="167"/>
      <c r="BC86" s="171"/>
      <c r="BD86" s="172"/>
      <c r="BE86" s="172"/>
      <c r="BF86" s="172"/>
      <c r="BG86" s="172"/>
      <c r="BH86" s="172"/>
      <c r="BI86" s="220"/>
      <c r="BJ86" s="172"/>
      <c r="BK86" s="172"/>
      <c r="BL86" s="172"/>
      <c r="BM86" s="172"/>
      <c r="BN86" s="172"/>
      <c r="BO86" s="172"/>
      <c r="BP86" s="172"/>
      <c r="BQ86" s="172"/>
      <c r="BR86" s="172"/>
      <c r="BS86" s="172"/>
      <c r="BT86" s="172"/>
      <c r="BU86" s="172"/>
      <c r="BV86" s="172"/>
      <c r="BW86" s="172"/>
      <c r="BX86" s="172"/>
      <c r="BY86" s="172"/>
      <c r="BZ86" s="173"/>
    </row>
    <row r="87" spans="1:78" x14ac:dyDescent="0.25">
      <c r="A87" s="133"/>
      <c r="B87" s="134"/>
      <c r="C87" s="135"/>
      <c r="D87" s="136"/>
      <c r="E87" s="136"/>
      <c r="F87" s="137"/>
      <c r="G87" s="138"/>
      <c r="H87" s="139"/>
      <c r="I87" s="140"/>
      <c r="J87" s="141"/>
      <c r="K87" s="142"/>
      <c r="L87" s="143"/>
      <c r="M87" s="144"/>
      <c r="N87" s="145"/>
      <c r="O87" s="146"/>
      <c r="P87" s="147"/>
      <c r="Q87" s="148"/>
      <c r="R87" s="148"/>
      <c r="S87" s="149"/>
      <c r="T87" s="150"/>
      <c r="U87" s="150"/>
      <c r="V87" s="150"/>
      <c r="W87" s="150"/>
      <c r="X87" s="151"/>
      <c r="Y87" s="152"/>
      <c r="Z87" s="153"/>
      <c r="AA87" s="152"/>
      <c r="AB87" s="152"/>
      <c r="AC87" s="153"/>
      <c r="AD87" s="152"/>
      <c r="AE87" s="152"/>
      <c r="AF87" s="152"/>
      <c r="AG87" s="19"/>
      <c r="AH87" s="154"/>
      <c r="AI87" s="155"/>
      <c r="AJ87" s="154"/>
      <c r="AK87" s="154"/>
      <c r="AL87" s="155"/>
      <c r="AM87" s="156"/>
      <c r="AN87" s="19"/>
      <c r="AO87" s="157"/>
      <c r="AP87" s="154"/>
      <c r="AQ87" s="154"/>
      <c r="AR87" s="154"/>
      <c r="AS87" s="154"/>
      <c r="AT87" s="154"/>
      <c r="AU87" s="152"/>
      <c r="AV87" s="158"/>
      <c r="AW87" s="159"/>
      <c r="AX87" s="150"/>
      <c r="AY87" s="151"/>
      <c r="AZ87" s="160"/>
      <c r="BA87" s="161"/>
      <c r="BB87" s="167"/>
      <c r="BC87" s="171"/>
      <c r="BD87" s="172"/>
      <c r="BE87" s="172"/>
      <c r="BF87" s="172"/>
      <c r="BG87" s="172"/>
      <c r="BH87" s="172"/>
      <c r="BI87" s="220"/>
      <c r="BJ87" s="172"/>
      <c r="BK87" s="172"/>
      <c r="BL87" s="172"/>
      <c r="BM87" s="172"/>
      <c r="BN87" s="172"/>
      <c r="BO87" s="172"/>
      <c r="BP87" s="172"/>
      <c r="BQ87" s="172"/>
      <c r="BR87" s="172"/>
      <c r="BS87" s="172"/>
      <c r="BT87" s="172"/>
      <c r="BU87" s="172"/>
      <c r="BV87" s="172"/>
      <c r="BW87" s="172"/>
      <c r="BX87" s="172"/>
      <c r="BY87" s="172"/>
      <c r="BZ87" s="173"/>
    </row>
    <row r="88" spans="1:78" x14ac:dyDescent="0.25">
      <c r="A88" s="133"/>
      <c r="B88" s="134"/>
      <c r="C88" s="135"/>
      <c r="D88" s="136"/>
      <c r="E88" s="136"/>
      <c r="F88" s="137"/>
      <c r="G88" s="138"/>
      <c r="H88" s="139"/>
      <c r="I88" s="140"/>
      <c r="J88" s="141"/>
      <c r="K88" s="142"/>
      <c r="L88" s="143"/>
      <c r="M88" s="144"/>
      <c r="N88" s="145"/>
      <c r="O88" s="146"/>
      <c r="P88" s="147"/>
      <c r="Q88" s="148"/>
      <c r="R88" s="148"/>
      <c r="S88" s="149"/>
      <c r="T88" s="150"/>
      <c r="U88" s="150"/>
      <c r="V88" s="150"/>
      <c r="W88" s="150"/>
      <c r="X88" s="151"/>
      <c r="Y88" s="152"/>
      <c r="Z88" s="153"/>
      <c r="AA88" s="152"/>
      <c r="AB88" s="152"/>
      <c r="AC88" s="153"/>
      <c r="AD88" s="152"/>
      <c r="AE88" s="152"/>
      <c r="AF88" s="152"/>
      <c r="AG88" s="19"/>
      <c r="AH88" s="154"/>
      <c r="AI88" s="155"/>
      <c r="AJ88" s="154"/>
      <c r="AK88" s="154"/>
      <c r="AL88" s="155"/>
      <c r="AM88" s="156"/>
      <c r="AN88" s="19"/>
      <c r="AO88" s="157"/>
      <c r="AP88" s="154"/>
      <c r="AQ88" s="154"/>
      <c r="AR88" s="154"/>
      <c r="AS88" s="154"/>
      <c r="AT88" s="154"/>
      <c r="AU88" s="152"/>
      <c r="AV88" s="158"/>
      <c r="AW88" s="159"/>
      <c r="AX88" s="150"/>
      <c r="AY88" s="151"/>
      <c r="AZ88" s="160"/>
      <c r="BA88" s="161"/>
      <c r="BB88" s="167"/>
      <c r="BC88" s="171"/>
      <c r="BD88" s="172"/>
      <c r="BE88" s="172"/>
      <c r="BF88" s="172"/>
      <c r="BG88" s="172"/>
      <c r="BH88" s="172"/>
      <c r="BI88" s="220"/>
      <c r="BJ88" s="172"/>
      <c r="BK88" s="172"/>
      <c r="BL88" s="172"/>
      <c r="BM88" s="172"/>
      <c r="BN88" s="172"/>
      <c r="BO88" s="172"/>
      <c r="BP88" s="172"/>
      <c r="BQ88" s="172"/>
      <c r="BR88" s="172"/>
      <c r="BS88" s="172"/>
      <c r="BT88" s="172"/>
      <c r="BU88" s="172"/>
      <c r="BV88" s="172"/>
      <c r="BW88" s="172"/>
      <c r="BX88" s="172"/>
      <c r="BY88" s="172"/>
      <c r="BZ88" s="173"/>
    </row>
    <row r="89" spans="1:78" x14ac:dyDescent="0.25">
      <c r="A89" s="133"/>
      <c r="B89" s="134"/>
      <c r="C89" s="135"/>
      <c r="D89" s="136"/>
      <c r="E89" s="136"/>
      <c r="F89" s="137"/>
      <c r="G89" s="138"/>
      <c r="H89" s="139"/>
      <c r="I89" s="140"/>
      <c r="J89" s="141"/>
      <c r="K89" s="142"/>
      <c r="L89" s="143"/>
      <c r="M89" s="144"/>
      <c r="N89" s="145"/>
      <c r="O89" s="146"/>
      <c r="P89" s="147"/>
      <c r="Q89" s="148"/>
      <c r="R89" s="148"/>
      <c r="S89" s="149"/>
      <c r="T89" s="150"/>
      <c r="U89" s="150"/>
      <c r="V89" s="150"/>
      <c r="W89" s="150"/>
      <c r="X89" s="151"/>
      <c r="Y89" s="152"/>
      <c r="Z89" s="153"/>
      <c r="AA89" s="152"/>
      <c r="AB89" s="152"/>
      <c r="AC89" s="153"/>
      <c r="AD89" s="152"/>
      <c r="AE89" s="152"/>
      <c r="AF89" s="152"/>
      <c r="AG89" s="19"/>
      <c r="AH89" s="154"/>
      <c r="AI89" s="155"/>
      <c r="AJ89" s="154"/>
      <c r="AK89" s="154"/>
      <c r="AL89" s="155"/>
      <c r="AM89" s="156"/>
      <c r="AN89" s="19"/>
      <c r="AO89" s="157"/>
      <c r="AP89" s="154"/>
      <c r="AQ89" s="154"/>
      <c r="AR89" s="154"/>
      <c r="AS89" s="154"/>
      <c r="AT89" s="154"/>
      <c r="AU89" s="152"/>
      <c r="AV89" s="158"/>
      <c r="AW89" s="159"/>
      <c r="AX89" s="150"/>
      <c r="AY89" s="151"/>
      <c r="AZ89" s="160"/>
      <c r="BA89" s="161"/>
      <c r="BB89" s="167"/>
      <c r="BC89" s="171"/>
      <c r="BD89" s="172"/>
      <c r="BE89" s="172"/>
      <c r="BF89" s="172"/>
      <c r="BG89" s="172"/>
      <c r="BH89" s="172"/>
      <c r="BI89" s="220"/>
      <c r="BJ89" s="172"/>
      <c r="BK89" s="172"/>
      <c r="BL89" s="172"/>
      <c r="BM89" s="172"/>
      <c r="BN89" s="172"/>
      <c r="BO89" s="172"/>
      <c r="BP89" s="172"/>
      <c r="BQ89" s="172"/>
      <c r="BR89" s="172"/>
      <c r="BS89" s="172"/>
      <c r="BT89" s="172"/>
      <c r="BU89" s="172"/>
      <c r="BV89" s="172"/>
      <c r="BW89" s="172"/>
      <c r="BX89" s="172"/>
      <c r="BY89" s="172"/>
      <c r="BZ89" s="173"/>
    </row>
    <row r="90" spans="1:78" x14ac:dyDescent="0.25">
      <c r="A90" s="133"/>
      <c r="B90" s="134"/>
      <c r="C90" s="135"/>
      <c r="D90" s="136"/>
      <c r="E90" s="136"/>
      <c r="F90" s="137"/>
      <c r="G90" s="138"/>
      <c r="H90" s="139"/>
      <c r="I90" s="140"/>
      <c r="J90" s="141"/>
      <c r="K90" s="142"/>
      <c r="L90" s="143"/>
      <c r="M90" s="144"/>
      <c r="N90" s="145"/>
      <c r="O90" s="146"/>
      <c r="P90" s="147"/>
      <c r="Q90" s="148"/>
      <c r="R90" s="148"/>
      <c r="S90" s="149"/>
      <c r="T90" s="150"/>
      <c r="U90" s="150"/>
      <c r="V90" s="150"/>
      <c r="W90" s="150"/>
      <c r="X90" s="151"/>
      <c r="Y90" s="152"/>
      <c r="Z90" s="153"/>
      <c r="AA90" s="152"/>
      <c r="AB90" s="152"/>
      <c r="AC90" s="153"/>
      <c r="AD90" s="152"/>
      <c r="AE90" s="152"/>
      <c r="AF90" s="152"/>
      <c r="AG90" s="19"/>
      <c r="AH90" s="154"/>
      <c r="AI90" s="155"/>
      <c r="AJ90" s="154"/>
      <c r="AK90" s="154"/>
      <c r="AL90" s="155"/>
      <c r="AM90" s="156"/>
      <c r="AN90" s="19"/>
      <c r="AO90" s="157"/>
      <c r="AP90" s="154"/>
      <c r="AQ90" s="154"/>
      <c r="AR90" s="154"/>
      <c r="AS90" s="154"/>
      <c r="AT90" s="154"/>
      <c r="AU90" s="152"/>
      <c r="AV90" s="158"/>
      <c r="AW90" s="159"/>
      <c r="AX90" s="150"/>
      <c r="AY90" s="151"/>
      <c r="AZ90" s="160"/>
      <c r="BA90" s="161"/>
      <c r="BB90" s="167"/>
      <c r="BC90" s="171"/>
      <c r="BD90" s="172"/>
      <c r="BE90" s="172"/>
      <c r="BF90" s="172"/>
      <c r="BG90" s="172"/>
      <c r="BH90" s="172"/>
      <c r="BI90" s="220"/>
      <c r="BJ90" s="172"/>
      <c r="BK90" s="172"/>
      <c r="BL90" s="172"/>
      <c r="BM90" s="172"/>
      <c r="BN90" s="172"/>
      <c r="BO90" s="172"/>
      <c r="BP90" s="172"/>
      <c r="BQ90" s="172"/>
      <c r="BR90" s="172"/>
      <c r="BS90" s="172"/>
      <c r="BT90" s="172"/>
      <c r="BU90" s="172"/>
      <c r="BV90" s="172"/>
      <c r="BW90" s="172"/>
      <c r="BX90" s="172"/>
      <c r="BY90" s="172"/>
      <c r="BZ90" s="173"/>
    </row>
    <row r="91" spans="1:78" x14ac:dyDescent="0.25">
      <c r="A91" s="133"/>
      <c r="B91" s="134"/>
      <c r="C91" s="135"/>
      <c r="D91" s="136"/>
      <c r="E91" s="136"/>
      <c r="F91" s="137"/>
      <c r="G91" s="138"/>
      <c r="H91" s="139"/>
      <c r="I91" s="140"/>
      <c r="J91" s="141"/>
      <c r="K91" s="142"/>
      <c r="L91" s="143"/>
      <c r="M91" s="144"/>
      <c r="N91" s="145"/>
      <c r="O91" s="146"/>
      <c r="P91" s="147"/>
      <c r="Q91" s="148"/>
      <c r="R91" s="148"/>
      <c r="S91" s="149"/>
      <c r="T91" s="150"/>
      <c r="U91" s="150"/>
      <c r="V91" s="150"/>
      <c r="W91" s="150"/>
      <c r="X91" s="151"/>
      <c r="Y91" s="152"/>
      <c r="Z91" s="153"/>
      <c r="AA91" s="152"/>
      <c r="AB91" s="152"/>
      <c r="AC91" s="153"/>
      <c r="AD91" s="152"/>
      <c r="AE91" s="152"/>
      <c r="AF91" s="152"/>
      <c r="AG91" s="19"/>
      <c r="AH91" s="154"/>
      <c r="AI91" s="155"/>
      <c r="AJ91" s="154"/>
      <c r="AK91" s="154"/>
      <c r="AL91" s="155"/>
      <c r="AM91" s="156"/>
      <c r="AN91" s="19"/>
      <c r="AO91" s="157"/>
      <c r="AP91" s="154"/>
      <c r="AQ91" s="154"/>
      <c r="AR91" s="154"/>
      <c r="AS91" s="154"/>
      <c r="AT91" s="154"/>
      <c r="AU91" s="152"/>
      <c r="AV91" s="158"/>
      <c r="AW91" s="159"/>
      <c r="AX91" s="150"/>
      <c r="AY91" s="151"/>
      <c r="AZ91" s="160"/>
      <c r="BA91" s="161"/>
      <c r="BB91" s="167"/>
      <c r="BC91" s="171"/>
      <c r="BD91" s="172"/>
      <c r="BE91" s="172"/>
      <c r="BF91" s="172"/>
      <c r="BG91" s="172"/>
      <c r="BH91" s="172"/>
      <c r="BI91" s="220"/>
      <c r="BJ91" s="172"/>
      <c r="BK91" s="172"/>
      <c r="BL91" s="172"/>
      <c r="BM91" s="172"/>
      <c r="BN91" s="172"/>
      <c r="BO91" s="172"/>
      <c r="BP91" s="172"/>
      <c r="BQ91" s="172"/>
      <c r="BR91" s="172"/>
      <c r="BS91" s="172"/>
      <c r="BT91" s="172"/>
      <c r="BU91" s="172"/>
      <c r="BV91" s="172"/>
      <c r="BW91" s="172"/>
      <c r="BX91" s="172"/>
      <c r="BY91" s="172"/>
      <c r="BZ91" s="173"/>
    </row>
    <row r="92" spans="1:78" x14ac:dyDescent="0.25">
      <c r="A92" s="133"/>
      <c r="B92" s="134"/>
      <c r="C92" s="135"/>
      <c r="D92" s="136"/>
      <c r="E92" s="136"/>
      <c r="F92" s="137"/>
      <c r="G92" s="138"/>
      <c r="H92" s="139"/>
      <c r="I92" s="140"/>
      <c r="J92" s="141"/>
      <c r="K92" s="142"/>
      <c r="L92" s="143"/>
      <c r="M92" s="144"/>
      <c r="N92" s="145"/>
      <c r="O92" s="146"/>
      <c r="P92" s="147"/>
      <c r="Q92" s="148"/>
      <c r="R92" s="148"/>
      <c r="S92" s="149"/>
      <c r="T92" s="150"/>
      <c r="U92" s="150"/>
      <c r="V92" s="150"/>
      <c r="W92" s="150"/>
      <c r="X92" s="151"/>
      <c r="Y92" s="152"/>
      <c r="Z92" s="153"/>
      <c r="AA92" s="152"/>
      <c r="AB92" s="152"/>
      <c r="AC92" s="153"/>
      <c r="AD92" s="152"/>
      <c r="AE92" s="152"/>
      <c r="AF92" s="152"/>
      <c r="AG92" s="19"/>
      <c r="AH92" s="154"/>
      <c r="AI92" s="155"/>
      <c r="AJ92" s="154"/>
      <c r="AK92" s="154"/>
      <c r="AL92" s="155"/>
      <c r="AM92" s="156"/>
      <c r="AN92" s="19"/>
      <c r="AO92" s="157"/>
      <c r="AP92" s="154"/>
      <c r="AQ92" s="154"/>
      <c r="AR92" s="154"/>
      <c r="AS92" s="154"/>
      <c r="AT92" s="154"/>
      <c r="AU92" s="152"/>
      <c r="AV92" s="158"/>
      <c r="AW92" s="159"/>
      <c r="AX92" s="150"/>
      <c r="AY92" s="151"/>
      <c r="AZ92" s="160"/>
      <c r="BA92" s="161"/>
      <c r="BB92" s="167"/>
      <c r="BC92" s="171"/>
      <c r="BD92" s="172"/>
      <c r="BE92" s="172"/>
      <c r="BF92" s="172"/>
      <c r="BG92" s="172"/>
      <c r="BH92" s="172"/>
      <c r="BI92" s="220"/>
      <c r="BJ92" s="172"/>
      <c r="BK92" s="172"/>
      <c r="BL92" s="172"/>
      <c r="BM92" s="172"/>
      <c r="BN92" s="172"/>
      <c r="BO92" s="172"/>
      <c r="BP92" s="172"/>
      <c r="BQ92" s="172"/>
      <c r="BR92" s="172"/>
      <c r="BS92" s="172"/>
      <c r="BT92" s="172"/>
      <c r="BU92" s="172"/>
      <c r="BV92" s="172"/>
      <c r="BW92" s="172"/>
      <c r="BX92" s="172"/>
      <c r="BY92" s="172"/>
      <c r="BZ92" s="173"/>
    </row>
    <row r="93" spans="1:78" x14ac:dyDescent="0.25">
      <c r="A93" s="133"/>
      <c r="B93" s="134"/>
      <c r="C93" s="135"/>
      <c r="D93" s="136"/>
      <c r="E93" s="136"/>
      <c r="F93" s="137"/>
      <c r="G93" s="138"/>
      <c r="H93" s="139"/>
      <c r="I93" s="140"/>
      <c r="J93" s="141"/>
      <c r="K93" s="142"/>
      <c r="L93" s="143"/>
      <c r="M93" s="144"/>
      <c r="N93" s="145"/>
      <c r="O93" s="146"/>
      <c r="P93" s="147"/>
      <c r="Q93" s="148"/>
      <c r="R93" s="148"/>
      <c r="S93" s="149"/>
      <c r="T93" s="150"/>
      <c r="U93" s="150"/>
      <c r="V93" s="150"/>
      <c r="W93" s="150"/>
      <c r="X93" s="151"/>
      <c r="Y93" s="152"/>
      <c r="Z93" s="153"/>
      <c r="AA93" s="152"/>
      <c r="AB93" s="152"/>
      <c r="AC93" s="153"/>
      <c r="AD93" s="152"/>
      <c r="AE93" s="152"/>
      <c r="AF93" s="152"/>
      <c r="AG93" s="19"/>
      <c r="AH93" s="154"/>
      <c r="AI93" s="155"/>
      <c r="AJ93" s="154"/>
      <c r="AK93" s="154"/>
      <c r="AL93" s="155"/>
      <c r="AM93" s="156"/>
      <c r="AN93" s="19"/>
      <c r="AO93" s="157"/>
      <c r="AP93" s="154"/>
      <c r="AQ93" s="154"/>
      <c r="AR93" s="154"/>
      <c r="AS93" s="154"/>
      <c r="AT93" s="154"/>
      <c r="AU93" s="152"/>
      <c r="AV93" s="158"/>
      <c r="AW93" s="159"/>
      <c r="AX93" s="150"/>
      <c r="AY93" s="151"/>
      <c r="AZ93" s="160"/>
      <c r="BA93" s="161"/>
      <c r="BB93" s="167"/>
      <c r="BC93" s="171"/>
      <c r="BD93" s="172"/>
      <c r="BE93" s="172"/>
      <c r="BF93" s="172"/>
      <c r="BG93" s="172"/>
      <c r="BH93" s="172"/>
      <c r="BI93" s="220"/>
      <c r="BJ93" s="172"/>
      <c r="BK93" s="172"/>
      <c r="BL93" s="172"/>
      <c r="BM93" s="172"/>
      <c r="BN93" s="172"/>
      <c r="BO93" s="172"/>
      <c r="BP93" s="172"/>
      <c r="BQ93" s="172"/>
      <c r="BR93" s="172"/>
      <c r="BS93" s="172"/>
      <c r="BT93" s="172"/>
      <c r="BU93" s="172"/>
      <c r="BV93" s="172"/>
      <c r="BW93" s="172"/>
      <c r="BX93" s="172"/>
      <c r="BY93" s="172"/>
      <c r="BZ93" s="173"/>
    </row>
    <row r="94" spans="1:78" x14ac:dyDescent="0.25">
      <c r="A94" s="133"/>
      <c r="B94" s="134"/>
      <c r="C94" s="135"/>
      <c r="D94" s="136"/>
      <c r="E94" s="136"/>
      <c r="F94" s="137"/>
      <c r="G94" s="138"/>
      <c r="H94" s="139"/>
      <c r="I94" s="140"/>
      <c r="J94" s="141"/>
      <c r="K94" s="142"/>
      <c r="L94" s="143"/>
      <c r="M94" s="144"/>
      <c r="N94" s="145"/>
      <c r="O94" s="146"/>
      <c r="P94" s="147"/>
      <c r="Q94" s="148"/>
      <c r="R94" s="148"/>
      <c r="S94" s="149"/>
      <c r="T94" s="150"/>
      <c r="U94" s="150"/>
      <c r="V94" s="150"/>
      <c r="W94" s="150"/>
      <c r="X94" s="151"/>
      <c r="Y94" s="152"/>
      <c r="Z94" s="153"/>
      <c r="AA94" s="152"/>
      <c r="AB94" s="152"/>
      <c r="AC94" s="153"/>
      <c r="AD94" s="152"/>
      <c r="AE94" s="152"/>
      <c r="AF94" s="152"/>
      <c r="AG94" s="19"/>
      <c r="AH94" s="154"/>
      <c r="AI94" s="155"/>
      <c r="AJ94" s="154"/>
      <c r="AK94" s="154"/>
      <c r="AL94" s="155"/>
      <c r="AM94" s="156"/>
      <c r="AN94" s="19"/>
      <c r="AO94" s="157"/>
      <c r="AP94" s="154"/>
      <c r="AQ94" s="154"/>
      <c r="AR94" s="154"/>
      <c r="AS94" s="154"/>
      <c r="AT94" s="154"/>
      <c r="AU94" s="152"/>
      <c r="AV94" s="158"/>
      <c r="AW94" s="159"/>
      <c r="AX94" s="150"/>
      <c r="AY94" s="151"/>
      <c r="AZ94" s="160"/>
      <c r="BA94" s="161"/>
      <c r="BB94" s="167"/>
      <c r="BC94" s="171"/>
      <c r="BD94" s="172"/>
      <c r="BE94" s="172"/>
      <c r="BF94" s="172"/>
      <c r="BG94" s="172"/>
      <c r="BH94" s="172"/>
      <c r="BI94" s="220"/>
      <c r="BJ94" s="172"/>
      <c r="BK94" s="172"/>
      <c r="BL94" s="172"/>
      <c r="BM94" s="172"/>
      <c r="BN94" s="172"/>
      <c r="BO94" s="172"/>
      <c r="BP94" s="172"/>
      <c r="BQ94" s="172"/>
      <c r="BR94" s="172"/>
      <c r="BS94" s="172"/>
      <c r="BT94" s="172"/>
      <c r="BU94" s="172"/>
      <c r="BV94" s="172"/>
      <c r="BW94" s="172"/>
      <c r="BX94" s="172"/>
      <c r="BY94" s="172"/>
      <c r="BZ94" s="173"/>
    </row>
    <row r="95" spans="1:78" x14ac:dyDescent="0.25">
      <c r="A95" s="133"/>
      <c r="B95" s="134"/>
      <c r="C95" s="135"/>
      <c r="D95" s="136"/>
      <c r="E95" s="136"/>
      <c r="F95" s="137"/>
      <c r="G95" s="138"/>
      <c r="H95" s="139"/>
      <c r="I95" s="140"/>
      <c r="J95" s="141"/>
      <c r="K95" s="142"/>
      <c r="L95" s="143"/>
      <c r="M95" s="144"/>
      <c r="N95" s="145"/>
      <c r="O95" s="146"/>
      <c r="P95" s="147"/>
      <c r="Q95" s="148"/>
      <c r="R95" s="148"/>
      <c r="S95" s="149"/>
      <c r="T95" s="150"/>
      <c r="U95" s="150"/>
      <c r="V95" s="150"/>
      <c r="W95" s="150"/>
      <c r="X95" s="151"/>
      <c r="Y95" s="152"/>
      <c r="Z95" s="153"/>
      <c r="AA95" s="152"/>
      <c r="AB95" s="152"/>
      <c r="AC95" s="153"/>
      <c r="AD95" s="152"/>
      <c r="AE95" s="152"/>
      <c r="AF95" s="152"/>
      <c r="AG95" s="19"/>
      <c r="AH95" s="154"/>
      <c r="AI95" s="155"/>
      <c r="AJ95" s="154"/>
      <c r="AK95" s="154"/>
      <c r="AL95" s="155"/>
      <c r="AM95" s="156"/>
      <c r="AN95" s="19"/>
      <c r="AO95" s="157"/>
      <c r="AP95" s="154"/>
      <c r="AQ95" s="154"/>
      <c r="AR95" s="154"/>
      <c r="AS95" s="154"/>
      <c r="AT95" s="154"/>
      <c r="AU95" s="152"/>
      <c r="AV95" s="158"/>
      <c r="AW95" s="159"/>
      <c r="AX95" s="150"/>
      <c r="AY95" s="151"/>
      <c r="AZ95" s="160"/>
      <c r="BA95" s="161"/>
      <c r="BB95" s="167"/>
      <c r="BC95" s="171"/>
      <c r="BD95" s="172"/>
      <c r="BE95" s="172"/>
      <c r="BF95" s="172"/>
      <c r="BG95" s="172"/>
      <c r="BH95" s="172"/>
      <c r="BI95" s="220"/>
      <c r="BJ95" s="172"/>
      <c r="BK95" s="172"/>
      <c r="BL95" s="172"/>
      <c r="BM95" s="172"/>
      <c r="BN95" s="172"/>
      <c r="BO95" s="172"/>
      <c r="BP95" s="172"/>
      <c r="BQ95" s="172"/>
      <c r="BR95" s="172"/>
      <c r="BS95" s="172"/>
      <c r="BT95" s="172"/>
      <c r="BU95" s="172"/>
      <c r="BV95" s="172"/>
      <c r="BW95" s="172"/>
      <c r="BX95" s="172"/>
      <c r="BY95" s="172"/>
      <c r="BZ95" s="173"/>
    </row>
    <row r="96" spans="1:78" x14ac:dyDescent="0.25">
      <c r="A96" s="133"/>
      <c r="B96" s="134"/>
      <c r="C96" s="135"/>
      <c r="D96" s="136"/>
      <c r="E96" s="136"/>
      <c r="F96" s="137"/>
      <c r="G96" s="138"/>
      <c r="H96" s="139"/>
      <c r="I96" s="140"/>
      <c r="J96" s="141"/>
      <c r="K96" s="142"/>
      <c r="L96" s="143"/>
      <c r="M96" s="144"/>
      <c r="N96" s="145"/>
      <c r="O96" s="146"/>
      <c r="P96" s="147"/>
      <c r="Q96" s="148"/>
      <c r="R96" s="148"/>
      <c r="S96" s="149"/>
      <c r="T96" s="150"/>
      <c r="U96" s="150"/>
      <c r="V96" s="150"/>
      <c r="W96" s="150"/>
      <c r="X96" s="151"/>
      <c r="Y96" s="152"/>
      <c r="Z96" s="153"/>
      <c r="AA96" s="152"/>
      <c r="AB96" s="152"/>
      <c r="AC96" s="153"/>
      <c r="AD96" s="152"/>
      <c r="AE96" s="152"/>
      <c r="AF96" s="152"/>
      <c r="AG96" s="19"/>
      <c r="AH96" s="154"/>
      <c r="AI96" s="155"/>
      <c r="AJ96" s="154"/>
      <c r="AK96" s="154"/>
      <c r="AL96" s="155"/>
      <c r="AM96" s="156"/>
      <c r="AN96" s="19"/>
      <c r="AO96" s="157"/>
      <c r="AP96" s="154"/>
      <c r="AQ96" s="154"/>
      <c r="AR96" s="154"/>
      <c r="AS96" s="154"/>
      <c r="AT96" s="154"/>
      <c r="AU96" s="152"/>
      <c r="AV96" s="158"/>
      <c r="AW96" s="159"/>
      <c r="AX96" s="150"/>
      <c r="AY96" s="151"/>
      <c r="AZ96" s="160"/>
      <c r="BA96" s="161"/>
      <c r="BB96" s="167"/>
      <c r="BC96" s="171"/>
      <c r="BD96" s="172"/>
      <c r="BE96" s="172"/>
      <c r="BF96" s="172"/>
      <c r="BG96" s="172"/>
      <c r="BH96" s="172"/>
      <c r="BI96" s="220"/>
      <c r="BJ96" s="172"/>
      <c r="BK96" s="172"/>
      <c r="BL96" s="172"/>
      <c r="BM96" s="172"/>
      <c r="BN96" s="172"/>
      <c r="BO96" s="172"/>
      <c r="BP96" s="172"/>
      <c r="BQ96" s="172"/>
      <c r="BR96" s="172"/>
      <c r="BS96" s="172"/>
      <c r="BT96" s="172"/>
      <c r="BU96" s="172"/>
      <c r="BV96" s="172"/>
      <c r="BW96" s="172"/>
      <c r="BX96" s="172"/>
      <c r="BY96" s="172"/>
      <c r="BZ96" s="173"/>
    </row>
    <row r="97" spans="1:78" x14ac:dyDescent="0.25">
      <c r="A97" s="133"/>
      <c r="B97" s="134"/>
      <c r="C97" s="135"/>
      <c r="D97" s="136"/>
      <c r="E97" s="136"/>
      <c r="F97" s="137"/>
      <c r="G97" s="138"/>
      <c r="H97" s="139"/>
      <c r="I97" s="140"/>
      <c r="J97" s="141"/>
      <c r="K97" s="142"/>
      <c r="L97" s="143"/>
      <c r="M97" s="144"/>
      <c r="N97" s="145"/>
      <c r="O97" s="146"/>
      <c r="P97" s="147"/>
      <c r="Q97" s="148"/>
      <c r="R97" s="148"/>
      <c r="S97" s="149"/>
      <c r="T97" s="150"/>
      <c r="U97" s="150"/>
      <c r="V97" s="150"/>
      <c r="W97" s="150"/>
      <c r="X97" s="151"/>
      <c r="Y97" s="152"/>
      <c r="Z97" s="153"/>
      <c r="AA97" s="152"/>
      <c r="AB97" s="152"/>
      <c r="AC97" s="153"/>
      <c r="AD97" s="152"/>
      <c r="AE97" s="152"/>
      <c r="AF97" s="152"/>
      <c r="AG97" s="19"/>
      <c r="AH97" s="154"/>
      <c r="AI97" s="155"/>
      <c r="AJ97" s="154"/>
      <c r="AK97" s="154"/>
      <c r="AL97" s="155"/>
      <c r="AM97" s="156"/>
      <c r="AN97" s="19"/>
      <c r="AO97" s="157"/>
      <c r="AP97" s="154"/>
      <c r="AQ97" s="154"/>
      <c r="AR97" s="154"/>
      <c r="AS97" s="154"/>
      <c r="AT97" s="154"/>
      <c r="AU97" s="152"/>
      <c r="AV97" s="158"/>
      <c r="AW97" s="159"/>
      <c r="AX97" s="150"/>
      <c r="AY97" s="151"/>
      <c r="AZ97" s="160"/>
      <c r="BA97" s="161"/>
      <c r="BB97" s="167"/>
      <c r="BC97" s="171"/>
      <c r="BD97" s="172"/>
      <c r="BE97" s="172"/>
      <c r="BF97" s="172"/>
      <c r="BG97" s="172"/>
      <c r="BH97" s="172"/>
      <c r="BI97" s="220"/>
      <c r="BJ97" s="172"/>
      <c r="BK97" s="172"/>
      <c r="BL97" s="172"/>
      <c r="BM97" s="172"/>
      <c r="BN97" s="172"/>
      <c r="BO97" s="172"/>
      <c r="BP97" s="172"/>
      <c r="BQ97" s="172"/>
      <c r="BR97" s="172"/>
      <c r="BS97" s="172"/>
      <c r="BT97" s="172"/>
      <c r="BU97" s="172"/>
      <c r="BV97" s="172"/>
      <c r="BW97" s="172"/>
      <c r="BX97" s="172"/>
      <c r="BY97" s="172"/>
      <c r="BZ97" s="173"/>
    </row>
    <row r="98" spans="1:78" x14ac:dyDescent="0.25">
      <c r="A98" s="133"/>
      <c r="B98" s="134"/>
      <c r="C98" s="135"/>
      <c r="D98" s="136"/>
      <c r="E98" s="136"/>
      <c r="F98" s="137"/>
      <c r="G98" s="138"/>
      <c r="H98" s="139"/>
      <c r="I98" s="140"/>
      <c r="J98" s="141"/>
      <c r="K98" s="142"/>
      <c r="L98" s="143"/>
      <c r="M98" s="144"/>
      <c r="N98" s="145"/>
      <c r="O98" s="146"/>
      <c r="P98" s="147"/>
      <c r="Q98" s="148"/>
      <c r="R98" s="148"/>
      <c r="S98" s="149"/>
      <c r="T98" s="150"/>
      <c r="U98" s="150"/>
      <c r="V98" s="150"/>
      <c r="W98" s="150"/>
      <c r="X98" s="151"/>
      <c r="Y98" s="152"/>
      <c r="Z98" s="153"/>
      <c r="AA98" s="152"/>
      <c r="AB98" s="152"/>
      <c r="AC98" s="153"/>
      <c r="AD98" s="152"/>
      <c r="AE98" s="152"/>
      <c r="AF98" s="152"/>
      <c r="AG98" s="19"/>
      <c r="AH98" s="154"/>
      <c r="AI98" s="155"/>
      <c r="AJ98" s="154"/>
      <c r="AK98" s="154"/>
      <c r="AL98" s="155"/>
      <c r="AM98" s="156"/>
      <c r="AN98" s="19"/>
      <c r="AO98" s="157"/>
      <c r="AP98" s="154"/>
      <c r="AQ98" s="154"/>
      <c r="AR98" s="154"/>
      <c r="AS98" s="154"/>
      <c r="AT98" s="154"/>
      <c r="AU98" s="152"/>
      <c r="AV98" s="158"/>
      <c r="AW98" s="159"/>
      <c r="AX98" s="150"/>
      <c r="AY98" s="151"/>
      <c r="AZ98" s="160"/>
      <c r="BA98" s="161"/>
      <c r="BB98" s="167"/>
      <c r="BC98" s="171"/>
      <c r="BD98" s="172"/>
      <c r="BE98" s="172"/>
      <c r="BF98" s="172"/>
      <c r="BG98" s="172"/>
      <c r="BH98" s="172"/>
      <c r="BI98" s="220"/>
      <c r="BJ98" s="172"/>
      <c r="BK98" s="172"/>
      <c r="BL98" s="172"/>
      <c r="BM98" s="172"/>
      <c r="BN98" s="172"/>
      <c r="BO98" s="172"/>
      <c r="BP98" s="172"/>
      <c r="BQ98" s="172"/>
      <c r="BR98" s="172"/>
      <c r="BS98" s="172"/>
      <c r="BT98" s="172"/>
      <c r="BU98" s="172"/>
      <c r="BV98" s="172"/>
      <c r="BW98" s="172"/>
      <c r="BX98" s="172"/>
      <c r="BY98" s="172"/>
      <c r="BZ98" s="173"/>
    </row>
    <row r="99" spans="1:78" x14ac:dyDescent="0.25">
      <c r="A99" s="133"/>
      <c r="B99" s="134"/>
      <c r="C99" s="135"/>
      <c r="D99" s="136"/>
      <c r="E99" s="136"/>
      <c r="F99" s="137"/>
      <c r="G99" s="138"/>
      <c r="H99" s="139"/>
      <c r="I99" s="140"/>
      <c r="J99" s="141"/>
      <c r="K99" s="142"/>
      <c r="L99" s="143"/>
      <c r="M99" s="144"/>
      <c r="N99" s="145"/>
      <c r="O99" s="146"/>
      <c r="P99" s="147"/>
      <c r="Q99" s="148"/>
      <c r="R99" s="148"/>
      <c r="S99" s="149"/>
      <c r="T99" s="150"/>
      <c r="U99" s="150"/>
      <c r="V99" s="150"/>
      <c r="W99" s="150"/>
      <c r="X99" s="151"/>
      <c r="Y99" s="152"/>
      <c r="Z99" s="153"/>
      <c r="AA99" s="152"/>
      <c r="AB99" s="152"/>
      <c r="AC99" s="153"/>
      <c r="AD99" s="152"/>
      <c r="AE99" s="152"/>
      <c r="AF99" s="152"/>
      <c r="AG99" s="19"/>
      <c r="AH99" s="154"/>
      <c r="AI99" s="155"/>
      <c r="AJ99" s="154"/>
      <c r="AK99" s="154"/>
      <c r="AL99" s="155"/>
      <c r="AM99" s="156"/>
      <c r="AN99" s="19"/>
      <c r="AO99" s="157"/>
      <c r="AP99" s="154"/>
      <c r="AQ99" s="154"/>
      <c r="AR99" s="154"/>
      <c r="AS99" s="154"/>
      <c r="AT99" s="154"/>
      <c r="AU99" s="152"/>
      <c r="AV99" s="158"/>
      <c r="AW99" s="159"/>
      <c r="AX99" s="150"/>
      <c r="AY99" s="151"/>
      <c r="AZ99" s="160"/>
      <c r="BA99" s="161"/>
      <c r="BB99" s="167"/>
      <c r="BC99" s="171"/>
      <c r="BD99" s="172"/>
      <c r="BE99" s="172"/>
      <c r="BF99" s="172"/>
      <c r="BG99" s="172"/>
      <c r="BH99" s="172"/>
      <c r="BI99" s="220"/>
      <c r="BJ99" s="172"/>
      <c r="BK99" s="172"/>
      <c r="BL99" s="172"/>
      <c r="BM99" s="172"/>
      <c r="BN99" s="172"/>
      <c r="BO99" s="172"/>
      <c r="BP99" s="172"/>
      <c r="BQ99" s="172"/>
      <c r="BR99" s="172"/>
      <c r="BS99" s="172"/>
      <c r="BT99" s="172"/>
      <c r="BU99" s="172"/>
      <c r="BV99" s="172"/>
      <c r="BW99" s="172"/>
      <c r="BX99" s="172"/>
      <c r="BY99" s="172"/>
      <c r="BZ99" s="173"/>
    </row>
    <row r="100" spans="1:78" x14ac:dyDescent="0.25">
      <c r="A100" s="133"/>
      <c r="B100" s="134"/>
      <c r="C100" s="135"/>
      <c r="D100" s="136"/>
      <c r="E100" s="136"/>
      <c r="F100" s="137"/>
      <c r="G100" s="138"/>
      <c r="H100" s="139"/>
      <c r="I100" s="140"/>
      <c r="J100" s="141"/>
      <c r="K100" s="142"/>
      <c r="L100" s="143"/>
      <c r="M100" s="144"/>
      <c r="N100" s="145"/>
      <c r="O100" s="146"/>
      <c r="P100" s="147"/>
      <c r="Q100" s="148"/>
      <c r="R100" s="148"/>
      <c r="S100" s="149"/>
      <c r="T100" s="150"/>
      <c r="U100" s="150"/>
      <c r="V100" s="150"/>
      <c r="W100" s="150"/>
      <c r="X100" s="151"/>
      <c r="Y100" s="152"/>
      <c r="Z100" s="153"/>
      <c r="AA100" s="152"/>
      <c r="AB100" s="152"/>
      <c r="AC100" s="153"/>
      <c r="AD100" s="152"/>
      <c r="AE100" s="152"/>
      <c r="AF100" s="152"/>
      <c r="AG100" s="19"/>
      <c r="AH100" s="154"/>
      <c r="AI100" s="155"/>
      <c r="AJ100" s="154"/>
      <c r="AK100" s="154"/>
      <c r="AL100" s="155"/>
      <c r="AM100" s="156"/>
      <c r="AN100" s="19"/>
      <c r="AO100" s="157"/>
      <c r="AP100" s="154"/>
      <c r="AQ100" s="154"/>
      <c r="AR100" s="154"/>
      <c r="AS100" s="154"/>
      <c r="AT100" s="154"/>
      <c r="AU100" s="152"/>
      <c r="AV100" s="158"/>
      <c r="AW100" s="159"/>
      <c r="AX100" s="150"/>
      <c r="AY100" s="151"/>
      <c r="AZ100" s="160"/>
      <c r="BA100" s="161"/>
      <c r="BB100" s="167"/>
      <c r="BC100" s="171"/>
      <c r="BD100" s="172"/>
      <c r="BE100" s="172"/>
      <c r="BF100" s="172"/>
      <c r="BG100" s="172"/>
      <c r="BH100" s="172"/>
      <c r="BI100" s="220"/>
      <c r="BJ100" s="172"/>
      <c r="BK100" s="172"/>
      <c r="BL100" s="172"/>
      <c r="BM100" s="172"/>
      <c r="BN100" s="172"/>
      <c r="BO100" s="172"/>
      <c r="BP100" s="172"/>
      <c r="BQ100" s="172"/>
      <c r="BR100" s="172"/>
      <c r="BS100" s="172"/>
      <c r="BT100" s="172"/>
      <c r="BU100" s="172"/>
      <c r="BV100" s="172"/>
      <c r="BW100" s="172"/>
      <c r="BX100" s="172"/>
      <c r="BY100" s="172"/>
      <c r="BZ100" s="173"/>
    </row>
    <row r="101" spans="1:78" x14ac:dyDescent="0.25">
      <c r="A101" s="133"/>
      <c r="B101" s="134"/>
      <c r="C101" s="135"/>
      <c r="D101" s="136"/>
      <c r="E101" s="136"/>
      <c r="F101" s="137"/>
      <c r="G101" s="138"/>
      <c r="H101" s="139"/>
      <c r="I101" s="140"/>
      <c r="J101" s="141"/>
      <c r="K101" s="142"/>
      <c r="L101" s="143"/>
      <c r="M101" s="144"/>
      <c r="N101" s="145"/>
      <c r="O101" s="146"/>
      <c r="P101" s="147"/>
      <c r="Q101" s="148"/>
      <c r="R101" s="148"/>
      <c r="S101" s="149"/>
      <c r="T101" s="150"/>
      <c r="U101" s="150"/>
      <c r="V101" s="150"/>
      <c r="W101" s="150"/>
      <c r="X101" s="151"/>
      <c r="Y101" s="152"/>
      <c r="Z101" s="153"/>
      <c r="AA101" s="152"/>
      <c r="AB101" s="152"/>
      <c r="AC101" s="153"/>
      <c r="AD101" s="152"/>
      <c r="AE101" s="152"/>
      <c r="AF101" s="152"/>
      <c r="AG101" s="19"/>
      <c r="AH101" s="154"/>
      <c r="AI101" s="155"/>
      <c r="AJ101" s="154"/>
      <c r="AK101" s="154"/>
      <c r="AL101" s="155"/>
      <c r="AM101" s="156"/>
      <c r="AN101" s="19"/>
      <c r="AO101" s="157"/>
      <c r="AP101" s="154"/>
      <c r="AQ101" s="154"/>
      <c r="AR101" s="154"/>
      <c r="AS101" s="154"/>
      <c r="AT101" s="154"/>
      <c r="AU101" s="152"/>
      <c r="AV101" s="158"/>
      <c r="AW101" s="159"/>
      <c r="AX101" s="150"/>
      <c r="AY101" s="151"/>
      <c r="AZ101" s="160"/>
      <c r="BA101" s="161"/>
      <c r="BB101" s="167"/>
      <c r="BC101" s="171"/>
      <c r="BD101" s="172"/>
      <c r="BE101" s="172"/>
      <c r="BF101" s="172"/>
      <c r="BG101" s="172"/>
      <c r="BH101" s="172"/>
      <c r="BI101" s="220"/>
      <c r="BJ101" s="172"/>
      <c r="BK101" s="172"/>
      <c r="BL101" s="172"/>
      <c r="BM101" s="172"/>
      <c r="BN101" s="172"/>
      <c r="BO101" s="172"/>
      <c r="BP101" s="172"/>
      <c r="BQ101" s="172"/>
      <c r="BR101" s="172"/>
      <c r="BS101" s="172"/>
      <c r="BT101" s="172"/>
      <c r="BU101" s="172"/>
      <c r="BV101" s="172"/>
      <c r="BW101" s="172"/>
      <c r="BX101" s="172"/>
      <c r="BY101" s="172"/>
      <c r="BZ101" s="173"/>
    </row>
    <row r="102" spans="1:78" x14ac:dyDescent="0.25">
      <c r="A102" s="133"/>
      <c r="B102" s="134"/>
      <c r="C102" s="135"/>
      <c r="D102" s="136"/>
      <c r="E102" s="136"/>
      <c r="F102" s="137"/>
      <c r="G102" s="138"/>
      <c r="H102" s="139"/>
      <c r="I102" s="140"/>
      <c r="J102" s="141"/>
      <c r="K102" s="142"/>
      <c r="L102" s="143"/>
      <c r="M102" s="144"/>
      <c r="N102" s="145"/>
      <c r="O102" s="146"/>
      <c r="P102" s="147"/>
      <c r="Q102" s="148"/>
      <c r="R102" s="148"/>
      <c r="S102" s="149"/>
      <c r="T102" s="150"/>
      <c r="U102" s="150"/>
      <c r="V102" s="150"/>
      <c r="W102" s="150"/>
      <c r="X102" s="151"/>
      <c r="Y102" s="152"/>
      <c r="Z102" s="153"/>
      <c r="AA102" s="152"/>
      <c r="AB102" s="152"/>
      <c r="AC102" s="153"/>
      <c r="AD102" s="152"/>
      <c r="AE102" s="152"/>
      <c r="AF102" s="152"/>
      <c r="AG102" s="19"/>
      <c r="AH102" s="154"/>
      <c r="AI102" s="155"/>
      <c r="AJ102" s="154"/>
      <c r="AK102" s="154"/>
      <c r="AL102" s="155"/>
      <c r="AM102" s="156"/>
      <c r="AN102" s="19"/>
      <c r="AO102" s="157"/>
      <c r="AP102" s="154"/>
      <c r="AQ102" s="154"/>
      <c r="AR102" s="154"/>
      <c r="AS102" s="154"/>
      <c r="AT102" s="154"/>
      <c r="AU102" s="152"/>
      <c r="AV102" s="158"/>
      <c r="AW102" s="159"/>
      <c r="AX102" s="150"/>
      <c r="AY102" s="151"/>
      <c r="AZ102" s="160"/>
      <c r="BA102" s="161"/>
      <c r="BB102" s="167"/>
      <c r="BC102" s="171"/>
      <c r="BD102" s="172"/>
      <c r="BE102" s="172"/>
      <c r="BF102" s="172"/>
      <c r="BG102" s="172"/>
      <c r="BH102" s="172"/>
      <c r="BI102" s="220"/>
      <c r="BJ102" s="172"/>
      <c r="BK102" s="172"/>
      <c r="BL102" s="172"/>
      <c r="BM102" s="172"/>
      <c r="BN102" s="172"/>
      <c r="BO102" s="172"/>
      <c r="BP102" s="172"/>
      <c r="BQ102" s="172"/>
      <c r="BR102" s="172"/>
      <c r="BS102" s="172"/>
      <c r="BT102" s="172"/>
      <c r="BU102" s="172"/>
      <c r="BV102" s="172"/>
      <c r="BW102" s="172"/>
      <c r="BX102" s="172"/>
      <c r="BY102" s="172"/>
      <c r="BZ102" s="173"/>
    </row>
    <row r="103" spans="1:78" x14ac:dyDescent="0.25">
      <c r="A103" s="133"/>
      <c r="B103" s="134"/>
      <c r="C103" s="135"/>
      <c r="D103" s="136"/>
      <c r="E103" s="136"/>
      <c r="F103" s="137"/>
      <c r="G103" s="138"/>
      <c r="H103" s="139"/>
      <c r="I103" s="140"/>
      <c r="J103" s="141"/>
      <c r="K103" s="142"/>
      <c r="L103" s="143"/>
      <c r="M103" s="144"/>
      <c r="N103" s="145"/>
      <c r="O103" s="146"/>
      <c r="P103" s="147"/>
      <c r="Q103" s="148"/>
      <c r="R103" s="148"/>
      <c r="S103" s="149"/>
      <c r="T103" s="150"/>
      <c r="U103" s="150"/>
      <c r="V103" s="150"/>
      <c r="W103" s="150"/>
      <c r="X103" s="151"/>
      <c r="Y103" s="152"/>
      <c r="Z103" s="153"/>
      <c r="AA103" s="152"/>
      <c r="AB103" s="152"/>
      <c r="AC103" s="153"/>
      <c r="AD103" s="152"/>
      <c r="AE103" s="152"/>
      <c r="AF103" s="152"/>
      <c r="AG103" s="19"/>
      <c r="AH103" s="154"/>
      <c r="AI103" s="155"/>
      <c r="AJ103" s="154"/>
      <c r="AK103" s="154"/>
      <c r="AL103" s="155"/>
      <c r="AM103" s="156"/>
      <c r="AN103" s="19"/>
      <c r="AO103" s="157"/>
      <c r="AP103" s="154"/>
      <c r="AQ103" s="154"/>
      <c r="AR103" s="154"/>
      <c r="AS103" s="154"/>
      <c r="AT103" s="154"/>
      <c r="AU103" s="152"/>
      <c r="AV103" s="158"/>
      <c r="AW103" s="159"/>
      <c r="AX103" s="150"/>
      <c r="AY103" s="151"/>
      <c r="AZ103" s="160"/>
      <c r="BA103" s="161"/>
      <c r="BB103" s="167"/>
      <c r="BC103" s="171"/>
      <c r="BD103" s="172"/>
      <c r="BE103" s="172"/>
      <c r="BF103" s="172"/>
      <c r="BG103" s="172"/>
      <c r="BH103" s="172"/>
      <c r="BI103" s="220"/>
      <c r="BJ103" s="172"/>
      <c r="BK103" s="172"/>
      <c r="BL103" s="172"/>
      <c r="BM103" s="172"/>
      <c r="BN103" s="172"/>
      <c r="BO103" s="172"/>
      <c r="BP103" s="172"/>
      <c r="BQ103" s="172"/>
      <c r="BR103" s="172"/>
      <c r="BS103" s="172"/>
      <c r="BT103" s="172"/>
      <c r="BU103" s="172"/>
      <c r="BV103" s="172"/>
      <c r="BW103" s="172"/>
      <c r="BX103" s="172"/>
      <c r="BY103" s="172"/>
      <c r="BZ103" s="173"/>
    </row>
    <row r="104" spans="1:78" x14ac:dyDescent="0.25">
      <c r="A104" s="133"/>
      <c r="B104" s="134"/>
      <c r="C104" s="135"/>
      <c r="D104" s="136"/>
      <c r="E104" s="136"/>
      <c r="F104" s="137"/>
      <c r="G104" s="138"/>
      <c r="H104" s="139"/>
      <c r="I104" s="140"/>
      <c r="J104" s="141"/>
      <c r="K104" s="142"/>
      <c r="L104" s="143"/>
      <c r="M104" s="144"/>
      <c r="N104" s="145"/>
      <c r="O104" s="146"/>
      <c r="P104" s="147"/>
      <c r="Q104" s="148"/>
      <c r="R104" s="148"/>
      <c r="S104" s="149"/>
      <c r="T104" s="150"/>
      <c r="U104" s="150"/>
      <c r="V104" s="150"/>
      <c r="W104" s="150"/>
      <c r="X104" s="151"/>
      <c r="Y104" s="152"/>
      <c r="Z104" s="153"/>
      <c r="AA104" s="152"/>
      <c r="AB104" s="152"/>
      <c r="AC104" s="153"/>
      <c r="AD104" s="152"/>
      <c r="AE104" s="152"/>
      <c r="AF104" s="152"/>
      <c r="AG104" s="19"/>
      <c r="AH104" s="154"/>
      <c r="AI104" s="155"/>
      <c r="AJ104" s="154"/>
      <c r="AK104" s="154"/>
      <c r="AL104" s="155"/>
      <c r="AM104" s="156"/>
      <c r="AN104" s="19"/>
      <c r="AO104" s="157"/>
      <c r="AP104" s="154"/>
      <c r="AQ104" s="154"/>
      <c r="AR104" s="154"/>
      <c r="AS104" s="154"/>
      <c r="AT104" s="154"/>
      <c r="AU104" s="152"/>
      <c r="AV104" s="158"/>
      <c r="AW104" s="159"/>
      <c r="AX104" s="150"/>
      <c r="AY104" s="151"/>
      <c r="AZ104" s="160"/>
      <c r="BA104" s="161"/>
      <c r="BB104" s="167"/>
      <c r="BC104" s="171"/>
      <c r="BD104" s="172"/>
      <c r="BE104" s="172"/>
      <c r="BF104" s="172"/>
      <c r="BG104" s="172"/>
      <c r="BH104" s="172"/>
      <c r="BI104" s="220"/>
      <c r="BJ104" s="172"/>
      <c r="BK104" s="172"/>
      <c r="BL104" s="172"/>
      <c r="BM104" s="172"/>
      <c r="BN104" s="172"/>
      <c r="BO104" s="172"/>
      <c r="BP104" s="172"/>
      <c r="BQ104" s="172"/>
      <c r="BR104" s="172"/>
      <c r="BS104" s="172"/>
      <c r="BT104" s="172"/>
      <c r="BU104" s="172"/>
      <c r="BV104" s="172"/>
      <c r="BW104" s="172"/>
      <c r="BX104" s="172"/>
      <c r="BY104" s="172"/>
      <c r="BZ104" s="173"/>
    </row>
    <row r="105" spans="1:78" x14ac:dyDescent="0.25">
      <c r="A105" s="133"/>
      <c r="B105" s="134"/>
      <c r="C105" s="135"/>
      <c r="D105" s="136"/>
      <c r="E105" s="136"/>
      <c r="F105" s="137"/>
      <c r="G105" s="138"/>
      <c r="H105" s="139"/>
      <c r="I105" s="140"/>
      <c r="J105" s="141"/>
      <c r="K105" s="142"/>
      <c r="L105" s="143"/>
      <c r="M105" s="144"/>
      <c r="N105" s="145"/>
      <c r="O105" s="146"/>
      <c r="P105" s="147"/>
      <c r="Q105" s="148"/>
      <c r="R105" s="148"/>
      <c r="S105" s="149"/>
      <c r="T105" s="150"/>
      <c r="U105" s="150"/>
      <c r="V105" s="150"/>
      <c r="W105" s="150"/>
      <c r="X105" s="151"/>
      <c r="Y105" s="152"/>
      <c r="Z105" s="153"/>
      <c r="AA105" s="152"/>
      <c r="AB105" s="152"/>
      <c r="AC105" s="153"/>
      <c r="AD105" s="152"/>
      <c r="AE105" s="152"/>
      <c r="AF105" s="152"/>
      <c r="AG105" s="19"/>
      <c r="AH105" s="154"/>
      <c r="AI105" s="155"/>
      <c r="AJ105" s="154"/>
      <c r="AK105" s="154"/>
      <c r="AL105" s="155"/>
      <c r="AM105" s="156"/>
      <c r="AN105" s="19"/>
      <c r="AO105" s="157"/>
      <c r="AP105" s="154"/>
      <c r="AQ105" s="154"/>
      <c r="AR105" s="154"/>
      <c r="AS105" s="154"/>
      <c r="AT105" s="154"/>
      <c r="AU105" s="152"/>
      <c r="AV105" s="158"/>
      <c r="AW105" s="159"/>
      <c r="AX105" s="150"/>
      <c r="AY105" s="151"/>
      <c r="AZ105" s="160"/>
      <c r="BA105" s="161"/>
      <c r="BB105" s="167"/>
      <c r="BC105" s="171"/>
      <c r="BD105" s="172"/>
      <c r="BE105" s="172"/>
      <c r="BF105" s="172"/>
      <c r="BG105" s="172"/>
      <c r="BH105" s="172"/>
      <c r="BI105" s="220"/>
      <c r="BJ105" s="172"/>
      <c r="BK105" s="172"/>
      <c r="BL105" s="172"/>
      <c r="BM105" s="172"/>
      <c r="BN105" s="172"/>
      <c r="BO105" s="172"/>
      <c r="BP105" s="172"/>
      <c r="BQ105" s="172"/>
      <c r="BR105" s="172"/>
      <c r="BS105" s="172"/>
      <c r="BT105" s="172"/>
      <c r="BU105" s="172"/>
      <c r="BV105" s="172"/>
      <c r="BW105" s="172"/>
      <c r="BX105" s="172"/>
      <c r="BY105" s="172"/>
      <c r="BZ105" s="173"/>
    </row>
    <row r="106" spans="1:78" x14ac:dyDescent="0.25">
      <c r="A106" s="133"/>
      <c r="B106" s="134"/>
      <c r="C106" s="135"/>
      <c r="D106" s="136"/>
      <c r="E106" s="136"/>
      <c r="F106" s="137"/>
      <c r="G106" s="138"/>
      <c r="H106" s="139"/>
      <c r="I106" s="140"/>
      <c r="J106" s="141"/>
      <c r="K106" s="142"/>
      <c r="L106" s="143"/>
      <c r="M106" s="144"/>
      <c r="N106" s="145"/>
      <c r="O106" s="146"/>
      <c r="P106" s="147"/>
      <c r="Q106" s="148"/>
      <c r="R106" s="148"/>
      <c r="S106" s="149"/>
      <c r="T106" s="150"/>
      <c r="U106" s="150"/>
      <c r="V106" s="150"/>
      <c r="W106" s="150"/>
      <c r="X106" s="151"/>
      <c r="Y106" s="152"/>
      <c r="Z106" s="153"/>
      <c r="AA106" s="152"/>
      <c r="AB106" s="152"/>
      <c r="AC106" s="153"/>
      <c r="AD106" s="152"/>
      <c r="AE106" s="152"/>
      <c r="AF106" s="152"/>
      <c r="AG106" s="19"/>
      <c r="AH106" s="154"/>
      <c r="AI106" s="155"/>
      <c r="AJ106" s="154"/>
      <c r="AK106" s="154"/>
      <c r="AL106" s="155"/>
      <c r="AM106" s="156"/>
      <c r="AN106" s="19"/>
      <c r="AO106" s="157"/>
      <c r="AP106" s="154"/>
      <c r="AQ106" s="154"/>
      <c r="AR106" s="154"/>
      <c r="AS106" s="154"/>
      <c r="AT106" s="154"/>
      <c r="AU106" s="152"/>
      <c r="AV106" s="158"/>
      <c r="AW106" s="159"/>
      <c r="AX106" s="150"/>
      <c r="AY106" s="151"/>
      <c r="AZ106" s="160"/>
      <c r="BA106" s="161"/>
      <c r="BB106" s="167"/>
      <c r="BC106" s="171"/>
      <c r="BD106" s="172"/>
      <c r="BE106" s="172"/>
      <c r="BF106" s="172"/>
      <c r="BG106" s="172"/>
      <c r="BH106" s="172"/>
      <c r="BI106" s="220"/>
      <c r="BJ106" s="172"/>
      <c r="BK106" s="172"/>
      <c r="BL106" s="172"/>
      <c r="BM106" s="172"/>
      <c r="BN106" s="172"/>
      <c r="BO106" s="172"/>
      <c r="BP106" s="172"/>
      <c r="BQ106" s="172"/>
      <c r="BR106" s="172"/>
      <c r="BS106" s="172"/>
      <c r="BT106" s="172"/>
      <c r="BU106" s="172"/>
      <c r="BV106" s="172"/>
      <c r="BW106" s="172"/>
      <c r="BX106" s="172"/>
      <c r="BY106" s="172"/>
      <c r="BZ106" s="173"/>
    </row>
    <row r="107" spans="1:78" x14ac:dyDescent="0.25">
      <c r="A107" s="133"/>
      <c r="B107" s="134"/>
      <c r="C107" s="135"/>
      <c r="D107" s="136"/>
      <c r="E107" s="136"/>
      <c r="F107" s="137"/>
      <c r="G107" s="138"/>
      <c r="H107" s="139"/>
      <c r="I107" s="140"/>
      <c r="J107" s="141"/>
      <c r="K107" s="142"/>
      <c r="L107" s="143"/>
      <c r="M107" s="144"/>
      <c r="N107" s="145"/>
      <c r="O107" s="146"/>
      <c r="P107" s="147"/>
      <c r="Q107" s="148"/>
      <c r="R107" s="148"/>
      <c r="S107" s="149"/>
      <c r="T107" s="150"/>
      <c r="U107" s="150"/>
      <c r="V107" s="150"/>
      <c r="W107" s="150"/>
      <c r="X107" s="151"/>
      <c r="Y107" s="152"/>
      <c r="Z107" s="153"/>
      <c r="AA107" s="152"/>
      <c r="AB107" s="152"/>
      <c r="AC107" s="153"/>
      <c r="AD107" s="152"/>
      <c r="AE107" s="152"/>
      <c r="AF107" s="152"/>
      <c r="AG107" s="19"/>
      <c r="AH107" s="154"/>
      <c r="AI107" s="155"/>
      <c r="AJ107" s="154"/>
      <c r="AK107" s="154"/>
      <c r="AL107" s="155"/>
      <c r="AM107" s="156"/>
      <c r="AN107" s="19"/>
      <c r="AO107" s="157"/>
      <c r="AP107" s="154"/>
      <c r="AQ107" s="154"/>
      <c r="AR107" s="154"/>
      <c r="AS107" s="154"/>
      <c r="AT107" s="154"/>
      <c r="AU107" s="152"/>
      <c r="AV107" s="158"/>
      <c r="AW107" s="159"/>
      <c r="AX107" s="150"/>
      <c r="AY107" s="151"/>
      <c r="AZ107" s="160"/>
      <c r="BA107" s="161"/>
      <c r="BB107" s="167"/>
      <c r="BC107" s="171"/>
      <c r="BD107" s="172"/>
      <c r="BE107" s="172"/>
      <c r="BF107" s="172"/>
      <c r="BG107" s="172"/>
      <c r="BH107" s="172"/>
      <c r="BI107" s="220"/>
      <c r="BJ107" s="172"/>
      <c r="BK107" s="172"/>
      <c r="BL107" s="172"/>
      <c r="BM107" s="172"/>
      <c r="BN107" s="172"/>
      <c r="BO107" s="172"/>
      <c r="BP107" s="172"/>
      <c r="BQ107" s="172"/>
      <c r="BR107" s="172"/>
      <c r="BS107" s="172"/>
      <c r="BT107" s="172"/>
      <c r="BU107" s="172"/>
      <c r="BV107" s="172"/>
      <c r="BW107" s="172"/>
      <c r="BX107" s="172"/>
      <c r="BY107" s="172"/>
      <c r="BZ107" s="173"/>
    </row>
    <row r="108" spans="1:78" x14ac:dyDescent="0.25">
      <c r="A108" s="133"/>
      <c r="B108" s="134"/>
      <c r="C108" s="135"/>
      <c r="D108" s="136"/>
      <c r="E108" s="136"/>
      <c r="F108" s="137"/>
      <c r="G108" s="138"/>
      <c r="H108" s="139"/>
      <c r="I108" s="140"/>
      <c r="J108" s="141"/>
      <c r="K108" s="142"/>
      <c r="L108" s="143"/>
      <c r="M108" s="144"/>
      <c r="N108" s="145"/>
      <c r="O108" s="146"/>
      <c r="P108" s="147"/>
      <c r="Q108" s="148"/>
      <c r="R108" s="148"/>
      <c r="S108" s="149"/>
      <c r="T108" s="150"/>
      <c r="U108" s="150"/>
      <c r="V108" s="150"/>
      <c r="W108" s="150"/>
      <c r="X108" s="151"/>
      <c r="Y108" s="152"/>
      <c r="Z108" s="153"/>
      <c r="AA108" s="152"/>
      <c r="AB108" s="152"/>
      <c r="AC108" s="153"/>
      <c r="AD108" s="152"/>
      <c r="AE108" s="152"/>
      <c r="AF108" s="152"/>
      <c r="AG108" s="19"/>
      <c r="AH108" s="154"/>
      <c r="AI108" s="155"/>
      <c r="AJ108" s="154"/>
      <c r="AK108" s="154"/>
      <c r="AL108" s="155"/>
      <c r="AM108" s="156"/>
      <c r="AN108" s="19"/>
      <c r="AO108" s="157"/>
      <c r="AP108" s="154"/>
      <c r="AQ108" s="154"/>
      <c r="AR108" s="154"/>
      <c r="AS108" s="154"/>
      <c r="AT108" s="154"/>
      <c r="AU108" s="152"/>
      <c r="AV108" s="158"/>
      <c r="AW108" s="159"/>
      <c r="AX108" s="150"/>
      <c r="AY108" s="151"/>
      <c r="AZ108" s="160"/>
      <c r="BA108" s="161"/>
      <c r="BB108" s="167"/>
      <c r="BC108" s="171"/>
      <c r="BD108" s="172"/>
      <c r="BE108" s="172"/>
      <c r="BF108" s="172"/>
      <c r="BG108" s="172"/>
      <c r="BH108" s="172"/>
      <c r="BI108" s="220"/>
      <c r="BJ108" s="172"/>
      <c r="BK108" s="172"/>
      <c r="BL108" s="172"/>
      <c r="BM108" s="172"/>
      <c r="BN108" s="172"/>
      <c r="BO108" s="172"/>
      <c r="BP108" s="172"/>
      <c r="BQ108" s="172"/>
      <c r="BR108" s="172"/>
      <c r="BS108" s="172"/>
      <c r="BT108" s="172"/>
      <c r="BU108" s="172"/>
      <c r="BV108" s="172"/>
      <c r="BW108" s="172"/>
      <c r="BX108" s="172"/>
      <c r="BY108" s="172"/>
      <c r="BZ108" s="173"/>
    </row>
    <row r="109" spans="1:78" x14ac:dyDescent="0.25">
      <c r="A109" s="133"/>
      <c r="B109" s="134"/>
      <c r="C109" s="135"/>
      <c r="D109" s="136"/>
      <c r="E109" s="136"/>
      <c r="F109" s="137"/>
      <c r="G109" s="138"/>
      <c r="H109" s="139"/>
      <c r="I109" s="140"/>
      <c r="J109" s="141"/>
      <c r="K109" s="142"/>
      <c r="L109" s="143"/>
      <c r="M109" s="144"/>
      <c r="N109" s="145"/>
      <c r="O109" s="146"/>
      <c r="P109" s="147"/>
      <c r="Q109" s="148"/>
      <c r="R109" s="148"/>
      <c r="S109" s="149"/>
      <c r="T109" s="150"/>
      <c r="U109" s="150"/>
      <c r="V109" s="150"/>
      <c r="W109" s="150"/>
      <c r="X109" s="151"/>
      <c r="Y109" s="152"/>
      <c r="Z109" s="153"/>
      <c r="AA109" s="152"/>
      <c r="AB109" s="152"/>
      <c r="AC109" s="153"/>
      <c r="AD109" s="152"/>
      <c r="AE109" s="152"/>
      <c r="AF109" s="152"/>
      <c r="AG109" s="19"/>
      <c r="AH109" s="154"/>
      <c r="AI109" s="155"/>
      <c r="AJ109" s="154"/>
      <c r="AK109" s="154"/>
      <c r="AL109" s="155"/>
      <c r="AM109" s="156"/>
      <c r="AN109" s="19"/>
      <c r="AO109" s="157"/>
      <c r="AP109" s="154"/>
      <c r="AQ109" s="154"/>
      <c r="AR109" s="154"/>
      <c r="AS109" s="154"/>
      <c r="AT109" s="154"/>
      <c r="AU109" s="152"/>
      <c r="AV109" s="158"/>
      <c r="AW109" s="159"/>
      <c r="AX109" s="150"/>
      <c r="AY109" s="151"/>
      <c r="AZ109" s="160"/>
      <c r="BA109" s="161"/>
      <c r="BB109" s="167"/>
      <c r="BC109" s="171"/>
      <c r="BD109" s="172"/>
      <c r="BE109" s="172"/>
      <c r="BF109" s="172"/>
      <c r="BG109" s="172"/>
      <c r="BH109" s="172"/>
      <c r="BI109" s="220"/>
      <c r="BJ109" s="172"/>
      <c r="BK109" s="172"/>
      <c r="BL109" s="172"/>
      <c r="BM109" s="172"/>
      <c r="BN109" s="172"/>
      <c r="BO109" s="172"/>
      <c r="BP109" s="172"/>
      <c r="BQ109" s="172"/>
      <c r="BR109" s="172"/>
      <c r="BS109" s="172"/>
      <c r="BT109" s="172"/>
      <c r="BU109" s="172"/>
      <c r="BV109" s="172"/>
      <c r="BW109" s="172"/>
      <c r="BX109" s="172"/>
      <c r="BY109" s="172"/>
      <c r="BZ109" s="173"/>
    </row>
    <row r="110" spans="1:78" x14ac:dyDescent="0.25">
      <c r="A110" s="133"/>
      <c r="B110" s="134"/>
      <c r="C110" s="135"/>
      <c r="D110" s="136"/>
      <c r="E110" s="136"/>
      <c r="F110" s="137"/>
      <c r="G110" s="138"/>
      <c r="H110" s="139"/>
      <c r="I110" s="140"/>
      <c r="J110" s="141"/>
      <c r="K110" s="142"/>
      <c r="L110" s="143"/>
      <c r="M110" s="144"/>
      <c r="N110" s="145"/>
      <c r="O110" s="146"/>
      <c r="P110" s="147"/>
      <c r="Q110" s="148"/>
      <c r="R110" s="148"/>
      <c r="S110" s="149"/>
      <c r="T110" s="150"/>
      <c r="U110" s="150"/>
      <c r="V110" s="150"/>
      <c r="W110" s="150"/>
      <c r="X110" s="151"/>
      <c r="Y110" s="152"/>
      <c r="Z110" s="153"/>
      <c r="AA110" s="152"/>
      <c r="AB110" s="152"/>
      <c r="AC110" s="153"/>
      <c r="AD110" s="152"/>
      <c r="AE110" s="152"/>
      <c r="AF110" s="152"/>
      <c r="AG110" s="19"/>
      <c r="AH110" s="154"/>
      <c r="AI110" s="155"/>
      <c r="AJ110" s="154"/>
      <c r="AK110" s="154"/>
      <c r="AL110" s="155"/>
      <c r="AM110" s="156"/>
      <c r="AN110" s="19"/>
      <c r="AO110" s="157"/>
      <c r="AP110" s="154"/>
      <c r="AQ110" s="154"/>
      <c r="AR110" s="154"/>
      <c r="AS110" s="154"/>
      <c r="AT110" s="154"/>
      <c r="AU110" s="152"/>
      <c r="AV110" s="158"/>
      <c r="AW110" s="159"/>
      <c r="AX110" s="150"/>
      <c r="AY110" s="151"/>
      <c r="AZ110" s="160"/>
      <c r="BA110" s="161"/>
      <c r="BB110" s="167"/>
      <c r="BC110" s="171"/>
      <c r="BD110" s="172"/>
      <c r="BE110" s="172"/>
      <c r="BF110" s="172"/>
      <c r="BG110" s="172"/>
      <c r="BH110" s="172"/>
      <c r="BI110" s="220"/>
      <c r="BJ110" s="172"/>
      <c r="BK110" s="172"/>
      <c r="BL110" s="172"/>
      <c r="BM110" s="172"/>
      <c r="BN110" s="172"/>
      <c r="BO110" s="172"/>
      <c r="BP110" s="172"/>
      <c r="BQ110" s="172"/>
      <c r="BR110" s="172"/>
      <c r="BS110" s="172"/>
      <c r="BT110" s="172"/>
      <c r="BU110" s="172"/>
      <c r="BV110" s="172"/>
      <c r="BW110" s="172"/>
      <c r="BX110" s="172"/>
      <c r="BY110" s="172"/>
      <c r="BZ110" s="173"/>
    </row>
    <row r="111" spans="1:78" x14ac:dyDescent="0.25">
      <c r="A111" s="133"/>
      <c r="B111" s="134"/>
      <c r="C111" s="135"/>
      <c r="D111" s="136"/>
      <c r="E111" s="136"/>
      <c r="F111" s="137"/>
      <c r="G111" s="138"/>
      <c r="H111" s="139"/>
      <c r="I111" s="140"/>
      <c r="J111" s="141"/>
      <c r="K111" s="142"/>
      <c r="L111" s="143"/>
      <c r="M111" s="144"/>
      <c r="N111" s="145"/>
      <c r="O111" s="146"/>
      <c r="P111" s="147"/>
      <c r="Q111" s="148"/>
      <c r="R111" s="148"/>
      <c r="S111" s="149"/>
      <c r="T111" s="150"/>
      <c r="U111" s="150"/>
      <c r="V111" s="150"/>
      <c r="W111" s="150"/>
      <c r="X111" s="151"/>
      <c r="Y111" s="152"/>
      <c r="Z111" s="153"/>
      <c r="AA111" s="152"/>
      <c r="AB111" s="152"/>
      <c r="AC111" s="153"/>
      <c r="AD111" s="152"/>
      <c r="AE111" s="152"/>
      <c r="AF111" s="152"/>
      <c r="AG111" s="19"/>
      <c r="AH111" s="154"/>
      <c r="AI111" s="155"/>
      <c r="AJ111" s="154"/>
      <c r="AK111" s="154"/>
      <c r="AL111" s="155"/>
      <c r="AM111" s="156"/>
      <c r="AN111" s="19"/>
      <c r="AO111" s="157"/>
      <c r="AP111" s="154"/>
      <c r="AQ111" s="154"/>
      <c r="AR111" s="154"/>
      <c r="AS111" s="154"/>
      <c r="AT111" s="154"/>
      <c r="AU111" s="152"/>
      <c r="AV111" s="158"/>
      <c r="AW111" s="159"/>
      <c r="AX111" s="150"/>
      <c r="AY111" s="151"/>
      <c r="AZ111" s="160"/>
      <c r="BA111" s="161"/>
      <c r="BB111" s="167"/>
      <c r="BC111" s="171"/>
      <c r="BD111" s="172"/>
      <c r="BE111" s="172"/>
      <c r="BF111" s="172"/>
      <c r="BG111" s="172"/>
      <c r="BH111" s="172"/>
      <c r="BI111" s="220"/>
      <c r="BJ111" s="172"/>
      <c r="BK111" s="172"/>
      <c r="BL111" s="172"/>
      <c r="BM111" s="172"/>
      <c r="BN111" s="172"/>
      <c r="BO111" s="172"/>
      <c r="BP111" s="172"/>
      <c r="BQ111" s="172"/>
      <c r="BR111" s="172"/>
      <c r="BS111" s="172"/>
      <c r="BT111" s="172"/>
      <c r="BU111" s="172"/>
      <c r="BV111" s="172"/>
      <c r="BW111" s="172"/>
      <c r="BX111" s="172"/>
      <c r="BY111" s="172"/>
      <c r="BZ111" s="173"/>
    </row>
    <row r="112" spans="1:78" x14ac:dyDescent="0.25">
      <c r="A112" s="133"/>
      <c r="B112" s="134"/>
      <c r="C112" s="135"/>
      <c r="D112" s="136"/>
      <c r="E112" s="136"/>
      <c r="F112" s="137"/>
      <c r="G112" s="138"/>
      <c r="H112" s="139"/>
      <c r="I112" s="140"/>
      <c r="J112" s="141"/>
      <c r="K112" s="142"/>
      <c r="L112" s="143"/>
      <c r="M112" s="144"/>
      <c r="N112" s="145"/>
      <c r="O112" s="146"/>
      <c r="P112" s="147"/>
      <c r="Q112" s="148"/>
      <c r="R112" s="148"/>
      <c r="S112" s="149"/>
      <c r="T112" s="150"/>
      <c r="U112" s="150"/>
      <c r="V112" s="150"/>
      <c r="W112" s="150"/>
      <c r="X112" s="151"/>
      <c r="Y112" s="152"/>
      <c r="Z112" s="153"/>
      <c r="AA112" s="152"/>
      <c r="AB112" s="152"/>
      <c r="AC112" s="153"/>
      <c r="AD112" s="152"/>
      <c r="AE112" s="152"/>
      <c r="AF112" s="152"/>
      <c r="AG112" s="19"/>
      <c r="AH112" s="154"/>
      <c r="AI112" s="155"/>
      <c r="AJ112" s="154"/>
      <c r="AK112" s="154"/>
      <c r="AL112" s="155"/>
      <c r="AM112" s="156"/>
      <c r="AN112" s="19"/>
      <c r="AO112" s="157"/>
      <c r="AP112" s="154"/>
      <c r="AQ112" s="154"/>
      <c r="AR112" s="154"/>
      <c r="AS112" s="154"/>
      <c r="AT112" s="154"/>
      <c r="AU112" s="152"/>
      <c r="AV112" s="158"/>
      <c r="AW112" s="159"/>
      <c r="AX112" s="150"/>
      <c r="AY112" s="151"/>
      <c r="AZ112" s="160"/>
      <c r="BA112" s="161"/>
      <c r="BB112" s="167"/>
      <c r="BC112" s="171"/>
      <c r="BD112" s="172"/>
      <c r="BE112" s="172"/>
      <c r="BF112" s="172"/>
      <c r="BG112" s="172"/>
      <c r="BH112" s="172"/>
      <c r="BI112" s="220"/>
      <c r="BJ112" s="172"/>
      <c r="BK112" s="172"/>
      <c r="BL112" s="172"/>
      <c r="BM112" s="172"/>
      <c r="BN112" s="172"/>
      <c r="BO112" s="172"/>
      <c r="BP112" s="172"/>
      <c r="BQ112" s="172"/>
      <c r="BR112" s="172"/>
      <c r="BS112" s="172"/>
      <c r="BT112" s="172"/>
      <c r="BU112" s="172"/>
      <c r="BV112" s="172"/>
      <c r="BW112" s="172"/>
      <c r="BX112" s="172"/>
      <c r="BY112" s="172"/>
      <c r="BZ112" s="173"/>
    </row>
    <row r="113" spans="1:78" x14ac:dyDescent="0.25">
      <c r="A113" s="133"/>
      <c r="B113" s="134"/>
      <c r="C113" s="135"/>
      <c r="D113" s="136"/>
      <c r="E113" s="136"/>
      <c r="F113" s="137"/>
      <c r="G113" s="138"/>
      <c r="H113" s="139"/>
      <c r="I113" s="140"/>
      <c r="J113" s="141"/>
      <c r="K113" s="142"/>
      <c r="L113" s="143"/>
      <c r="M113" s="144"/>
      <c r="N113" s="145"/>
      <c r="O113" s="146"/>
      <c r="P113" s="147"/>
      <c r="Q113" s="148"/>
      <c r="R113" s="148"/>
      <c r="S113" s="149"/>
      <c r="T113" s="150"/>
      <c r="U113" s="150"/>
      <c r="V113" s="150"/>
      <c r="W113" s="150"/>
      <c r="X113" s="151"/>
      <c r="Y113" s="152"/>
      <c r="Z113" s="153"/>
      <c r="AA113" s="152"/>
      <c r="AB113" s="152"/>
      <c r="AC113" s="153"/>
      <c r="AD113" s="152"/>
      <c r="AE113" s="152"/>
      <c r="AF113" s="152"/>
      <c r="AG113" s="19"/>
      <c r="AH113" s="154"/>
      <c r="AI113" s="155"/>
      <c r="AJ113" s="154"/>
      <c r="AK113" s="154"/>
      <c r="AL113" s="155"/>
      <c r="AM113" s="156"/>
      <c r="AN113" s="19"/>
      <c r="AO113" s="157"/>
      <c r="AP113" s="154"/>
      <c r="AQ113" s="154"/>
      <c r="AR113" s="154"/>
      <c r="AS113" s="154"/>
      <c r="AT113" s="154"/>
      <c r="AU113" s="152"/>
      <c r="AV113" s="158"/>
      <c r="AW113" s="159"/>
      <c r="AX113" s="150"/>
      <c r="AY113" s="151"/>
      <c r="AZ113" s="160"/>
      <c r="BA113" s="161"/>
      <c r="BB113" s="167"/>
      <c r="BC113" s="171"/>
      <c r="BD113" s="172"/>
      <c r="BE113" s="172"/>
      <c r="BF113" s="172"/>
      <c r="BG113" s="172"/>
      <c r="BH113" s="172"/>
      <c r="BI113" s="220"/>
      <c r="BJ113" s="172"/>
      <c r="BK113" s="172"/>
      <c r="BL113" s="172"/>
      <c r="BM113" s="172"/>
      <c r="BN113" s="172"/>
      <c r="BO113" s="172"/>
      <c r="BP113" s="172"/>
      <c r="BQ113" s="172"/>
      <c r="BR113" s="172"/>
      <c r="BS113" s="172"/>
      <c r="BT113" s="172"/>
      <c r="BU113" s="172"/>
      <c r="BV113" s="172"/>
      <c r="BW113" s="172"/>
      <c r="BX113" s="172"/>
      <c r="BY113" s="172"/>
      <c r="BZ113" s="173"/>
    </row>
    <row r="114" spans="1:78" x14ac:dyDescent="0.25">
      <c r="A114" s="133"/>
      <c r="B114" s="134"/>
      <c r="C114" s="135"/>
      <c r="D114" s="136"/>
      <c r="E114" s="136"/>
      <c r="F114" s="137"/>
      <c r="G114" s="138"/>
      <c r="H114" s="139"/>
      <c r="I114" s="140"/>
      <c r="J114" s="141"/>
      <c r="K114" s="142"/>
      <c r="L114" s="143"/>
      <c r="M114" s="144"/>
      <c r="N114" s="145"/>
      <c r="O114" s="146"/>
      <c r="P114" s="147"/>
      <c r="Q114" s="148"/>
      <c r="R114" s="148"/>
      <c r="S114" s="149"/>
      <c r="T114" s="150"/>
      <c r="U114" s="150"/>
      <c r="V114" s="150"/>
      <c r="W114" s="150"/>
      <c r="X114" s="151"/>
      <c r="Y114" s="152"/>
      <c r="Z114" s="153"/>
      <c r="AA114" s="152"/>
      <c r="AB114" s="152"/>
      <c r="AC114" s="153"/>
      <c r="AD114" s="152"/>
      <c r="AE114" s="152"/>
      <c r="AF114" s="152"/>
      <c r="AG114" s="19"/>
      <c r="AH114" s="154"/>
      <c r="AI114" s="155"/>
      <c r="AJ114" s="154"/>
      <c r="AK114" s="154"/>
      <c r="AL114" s="155"/>
      <c r="AM114" s="156"/>
      <c r="AN114" s="19"/>
      <c r="AO114" s="157"/>
      <c r="AP114" s="154"/>
      <c r="AQ114" s="154"/>
      <c r="AR114" s="154"/>
      <c r="AS114" s="154"/>
      <c r="AT114" s="154"/>
      <c r="AU114" s="152"/>
      <c r="AV114" s="158"/>
      <c r="AW114" s="159"/>
      <c r="AX114" s="150"/>
      <c r="AY114" s="151"/>
      <c r="AZ114" s="160"/>
      <c r="BA114" s="161"/>
      <c r="BB114" s="167"/>
      <c r="BC114" s="171"/>
      <c r="BD114" s="172"/>
      <c r="BE114" s="172"/>
      <c r="BF114" s="172"/>
      <c r="BG114" s="172"/>
      <c r="BH114" s="172"/>
      <c r="BI114" s="220"/>
      <c r="BJ114" s="172"/>
      <c r="BK114" s="172"/>
      <c r="BL114" s="172"/>
      <c r="BM114" s="172"/>
      <c r="BN114" s="172"/>
      <c r="BO114" s="172"/>
      <c r="BP114" s="172"/>
      <c r="BQ114" s="172"/>
      <c r="BR114" s="172"/>
      <c r="BS114" s="172"/>
      <c r="BT114" s="172"/>
      <c r="BU114" s="172"/>
      <c r="BV114" s="172"/>
      <c r="BW114" s="172"/>
      <c r="BX114" s="172"/>
      <c r="BY114" s="172"/>
      <c r="BZ114" s="173"/>
    </row>
    <row r="115" spans="1:78" x14ac:dyDescent="0.25">
      <c r="A115" s="133"/>
      <c r="B115" s="134"/>
      <c r="C115" s="135"/>
      <c r="D115" s="136"/>
      <c r="E115" s="136"/>
      <c r="F115" s="137"/>
      <c r="G115" s="138"/>
      <c r="H115" s="139"/>
      <c r="I115" s="140"/>
      <c r="J115" s="141"/>
      <c r="K115" s="142"/>
      <c r="L115" s="143"/>
      <c r="M115" s="144"/>
      <c r="N115" s="145"/>
      <c r="O115" s="146"/>
      <c r="P115" s="147"/>
      <c r="Q115" s="148"/>
      <c r="R115" s="148"/>
      <c r="S115" s="149"/>
      <c r="T115" s="150"/>
      <c r="U115" s="150"/>
      <c r="V115" s="150"/>
      <c r="W115" s="150"/>
      <c r="X115" s="151"/>
      <c r="Y115" s="152"/>
      <c r="Z115" s="153"/>
      <c r="AA115" s="152"/>
      <c r="AB115" s="152"/>
      <c r="AC115" s="153"/>
      <c r="AD115" s="152"/>
      <c r="AE115" s="152"/>
      <c r="AF115" s="152"/>
      <c r="AG115" s="19"/>
      <c r="AH115" s="154"/>
      <c r="AI115" s="155"/>
      <c r="AJ115" s="154"/>
      <c r="AK115" s="154"/>
      <c r="AL115" s="155"/>
      <c r="AM115" s="156"/>
      <c r="AN115" s="19"/>
      <c r="AO115" s="157"/>
      <c r="AP115" s="154"/>
      <c r="AQ115" s="154"/>
      <c r="AR115" s="154"/>
      <c r="AS115" s="154"/>
      <c r="AT115" s="154"/>
      <c r="AU115" s="152"/>
      <c r="AV115" s="158"/>
      <c r="AW115" s="159"/>
      <c r="AX115" s="150"/>
      <c r="AY115" s="151"/>
      <c r="AZ115" s="160"/>
      <c r="BA115" s="161"/>
      <c r="BB115" s="167"/>
      <c r="BC115" s="171"/>
      <c r="BD115" s="172"/>
      <c r="BE115" s="172"/>
      <c r="BF115" s="172"/>
      <c r="BG115" s="172"/>
      <c r="BH115" s="172"/>
      <c r="BI115" s="220"/>
      <c r="BJ115" s="172"/>
      <c r="BK115" s="172"/>
      <c r="BL115" s="172"/>
      <c r="BM115" s="172"/>
      <c r="BN115" s="172"/>
      <c r="BO115" s="172"/>
      <c r="BP115" s="172"/>
      <c r="BQ115" s="172"/>
      <c r="BR115" s="172"/>
      <c r="BS115" s="172"/>
      <c r="BT115" s="172"/>
      <c r="BU115" s="172"/>
      <c r="BV115" s="172"/>
      <c r="BW115" s="172"/>
      <c r="BX115" s="172"/>
      <c r="BY115" s="172"/>
      <c r="BZ115" s="173"/>
    </row>
    <row r="116" spans="1:78" x14ac:dyDescent="0.25">
      <c r="A116" s="133"/>
      <c r="B116" s="134"/>
      <c r="C116" s="135"/>
      <c r="D116" s="136"/>
      <c r="E116" s="136"/>
      <c r="F116" s="137"/>
      <c r="G116" s="138"/>
      <c r="H116" s="139"/>
      <c r="I116" s="140"/>
      <c r="J116" s="141"/>
      <c r="K116" s="142"/>
      <c r="L116" s="143"/>
      <c r="M116" s="144"/>
      <c r="N116" s="145"/>
      <c r="O116" s="146"/>
      <c r="P116" s="147"/>
      <c r="Q116" s="148"/>
      <c r="R116" s="148"/>
      <c r="S116" s="149"/>
      <c r="T116" s="150"/>
      <c r="U116" s="150"/>
      <c r="V116" s="150"/>
      <c r="W116" s="150"/>
      <c r="X116" s="151"/>
      <c r="Y116" s="152"/>
      <c r="Z116" s="153"/>
      <c r="AA116" s="152"/>
      <c r="AB116" s="152"/>
      <c r="AC116" s="153"/>
      <c r="AD116" s="152"/>
      <c r="AE116" s="152"/>
      <c r="AF116" s="152"/>
      <c r="AG116" s="19"/>
      <c r="AH116" s="154"/>
      <c r="AI116" s="155"/>
      <c r="AJ116" s="154"/>
      <c r="AK116" s="154"/>
      <c r="AL116" s="155"/>
      <c r="AM116" s="156"/>
      <c r="AN116" s="19"/>
      <c r="AO116" s="157"/>
      <c r="AP116" s="154"/>
      <c r="AQ116" s="154"/>
      <c r="AR116" s="154"/>
      <c r="AS116" s="154"/>
      <c r="AT116" s="154"/>
      <c r="AU116" s="152"/>
      <c r="AV116" s="158"/>
      <c r="AW116" s="159"/>
      <c r="AX116" s="150"/>
      <c r="AY116" s="151"/>
      <c r="AZ116" s="160"/>
      <c r="BA116" s="161"/>
      <c r="BB116" s="167"/>
      <c r="BC116" s="171"/>
      <c r="BD116" s="172"/>
      <c r="BE116" s="172"/>
      <c r="BF116" s="172"/>
      <c r="BG116" s="172"/>
      <c r="BH116" s="172"/>
      <c r="BI116" s="220"/>
      <c r="BJ116" s="172"/>
      <c r="BK116" s="172"/>
      <c r="BL116" s="172"/>
      <c r="BM116" s="172"/>
      <c r="BN116" s="172"/>
      <c r="BO116" s="172"/>
      <c r="BP116" s="172"/>
      <c r="BQ116" s="172"/>
      <c r="BR116" s="172"/>
      <c r="BS116" s="172"/>
      <c r="BT116" s="172"/>
      <c r="BU116" s="172"/>
      <c r="BV116" s="172"/>
      <c r="BW116" s="172"/>
      <c r="BX116" s="172"/>
      <c r="BY116" s="172"/>
      <c r="BZ116" s="173"/>
    </row>
    <row r="117" spans="1:78" x14ac:dyDescent="0.25">
      <c r="A117" s="133"/>
      <c r="B117" s="134"/>
      <c r="C117" s="135"/>
      <c r="D117" s="136"/>
      <c r="E117" s="136"/>
      <c r="F117" s="137"/>
      <c r="G117" s="138"/>
      <c r="H117" s="139"/>
      <c r="I117" s="140"/>
      <c r="J117" s="141"/>
      <c r="K117" s="142"/>
      <c r="L117" s="143"/>
      <c r="M117" s="144"/>
      <c r="N117" s="145"/>
      <c r="O117" s="146"/>
      <c r="P117" s="147"/>
      <c r="Q117" s="148"/>
      <c r="R117" s="148"/>
      <c r="S117" s="149"/>
      <c r="T117" s="150"/>
      <c r="U117" s="150"/>
      <c r="V117" s="150"/>
      <c r="W117" s="150"/>
      <c r="X117" s="151"/>
      <c r="Y117" s="152"/>
      <c r="Z117" s="153"/>
      <c r="AA117" s="152"/>
      <c r="AB117" s="152"/>
      <c r="AC117" s="153"/>
      <c r="AD117" s="152"/>
      <c r="AE117" s="152"/>
      <c r="AF117" s="152"/>
      <c r="AG117" s="19"/>
      <c r="AH117" s="154"/>
      <c r="AI117" s="155"/>
      <c r="AJ117" s="154"/>
      <c r="AK117" s="154"/>
      <c r="AL117" s="155"/>
      <c r="AM117" s="156"/>
      <c r="AN117" s="19"/>
      <c r="AO117" s="157"/>
      <c r="AP117" s="154"/>
      <c r="AQ117" s="154"/>
      <c r="AR117" s="154"/>
      <c r="AS117" s="154"/>
      <c r="AT117" s="154"/>
      <c r="AU117" s="152"/>
      <c r="AV117" s="158"/>
      <c r="AW117" s="159"/>
      <c r="AX117" s="150"/>
      <c r="AY117" s="151"/>
      <c r="AZ117" s="160"/>
      <c r="BA117" s="161"/>
      <c r="BB117" s="167"/>
      <c r="BC117" s="171"/>
      <c r="BD117" s="172"/>
      <c r="BE117" s="172"/>
      <c r="BF117" s="172"/>
      <c r="BG117" s="172"/>
      <c r="BH117" s="172"/>
      <c r="BI117" s="220"/>
      <c r="BJ117" s="172"/>
      <c r="BK117" s="172"/>
      <c r="BL117" s="172"/>
      <c r="BM117" s="172"/>
      <c r="BN117" s="172"/>
      <c r="BO117" s="172"/>
      <c r="BP117" s="172"/>
      <c r="BQ117" s="172"/>
      <c r="BR117" s="172"/>
      <c r="BS117" s="172"/>
      <c r="BT117" s="172"/>
      <c r="BU117" s="172"/>
      <c r="BV117" s="172"/>
      <c r="BW117" s="172"/>
      <c r="BX117" s="172"/>
      <c r="BY117" s="172"/>
      <c r="BZ117" s="173"/>
    </row>
    <row r="118" spans="1:78" x14ac:dyDescent="0.25">
      <c r="A118" s="133"/>
      <c r="B118" s="134"/>
      <c r="C118" s="135"/>
      <c r="D118" s="136"/>
      <c r="E118" s="136"/>
      <c r="F118" s="137"/>
      <c r="G118" s="138"/>
      <c r="H118" s="139"/>
      <c r="I118" s="140"/>
      <c r="J118" s="141"/>
      <c r="K118" s="142"/>
      <c r="L118" s="143"/>
      <c r="M118" s="144"/>
      <c r="N118" s="145"/>
      <c r="O118" s="146"/>
      <c r="P118" s="147"/>
      <c r="Q118" s="148"/>
      <c r="R118" s="148"/>
      <c r="S118" s="149"/>
      <c r="T118" s="150"/>
      <c r="U118" s="150"/>
      <c r="V118" s="150"/>
      <c r="W118" s="150"/>
      <c r="X118" s="151"/>
      <c r="Y118" s="152"/>
      <c r="Z118" s="153"/>
      <c r="AA118" s="152"/>
      <c r="AB118" s="152"/>
      <c r="AC118" s="153"/>
      <c r="AD118" s="152"/>
      <c r="AE118" s="152"/>
      <c r="AF118" s="152"/>
      <c r="AG118" s="19"/>
      <c r="AH118" s="154"/>
      <c r="AI118" s="155"/>
      <c r="AJ118" s="154"/>
      <c r="AK118" s="154"/>
      <c r="AL118" s="155"/>
      <c r="AM118" s="156"/>
      <c r="AN118" s="19"/>
      <c r="AO118" s="157"/>
      <c r="AP118" s="154"/>
      <c r="AQ118" s="154"/>
      <c r="AR118" s="154"/>
      <c r="AS118" s="154"/>
      <c r="AT118" s="154"/>
      <c r="AU118" s="152"/>
      <c r="AV118" s="158"/>
      <c r="AW118" s="159"/>
      <c r="AX118" s="150"/>
      <c r="AY118" s="151"/>
      <c r="AZ118" s="160"/>
      <c r="BA118" s="161"/>
      <c r="BB118" s="167"/>
      <c r="BC118" s="171"/>
      <c r="BD118" s="172"/>
      <c r="BE118" s="172"/>
      <c r="BF118" s="172"/>
      <c r="BG118" s="172"/>
      <c r="BH118" s="172"/>
      <c r="BI118" s="220"/>
      <c r="BJ118" s="172"/>
      <c r="BK118" s="172"/>
      <c r="BL118" s="172"/>
      <c r="BM118" s="172"/>
      <c r="BN118" s="172"/>
      <c r="BO118" s="172"/>
      <c r="BP118" s="172"/>
      <c r="BQ118" s="172"/>
      <c r="BR118" s="172"/>
      <c r="BS118" s="172"/>
      <c r="BT118" s="172"/>
      <c r="BU118" s="172"/>
      <c r="BV118" s="172"/>
      <c r="BW118" s="172"/>
      <c r="BX118" s="172"/>
      <c r="BY118" s="172"/>
      <c r="BZ118" s="173"/>
    </row>
    <row r="119" spans="1:78" x14ac:dyDescent="0.25">
      <c r="A119" s="133"/>
      <c r="B119" s="134"/>
      <c r="C119" s="135"/>
      <c r="D119" s="136"/>
      <c r="E119" s="136"/>
      <c r="F119" s="137"/>
      <c r="G119" s="138"/>
      <c r="H119" s="139"/>
      <c r="I119" s="140"/>
      <c r="J119" s="141"/>
      <c r="K119" s="142"/>
      <c r="L119" s="143"/>
      <c r="M119" s="144"/>
      <c r="N119" s="145"/>
      <c r="O119" s="146"/>
      <c r="P119" s="147"/>
      <c r="Q119" s="148"/>
      <c r="R119" s="148"/>
      <c r="S119" s="149"/>
      <c r="T119" s="150"/>
      <c r="U119" s="150"/>
      <c r="V119" s="150"/>
      <c r="W119" s="150"/>
      <c r="X119" s="151"/>
      <c r="Y119" s="152"/>
      <c r="Z119" s="153"/>
      <c r="AA119" s="152"/>
      <c r="AB119" s="152"/>
      <c r="AC119" s="153"/>
      <c r="AD119" s="152"/>
      <c r="AE119" s="152"/>
      <c r="AF119" s="152"/>
      <c r="AG119" s="19"/>
      <c r="AH119" s="154"/>
      <c r="AI119" s="155"/>
      <c r="AJ119" s="154"/>
      <c r="AK119" s="154"/>
      <c r="AL119" s="155"/>
      <c r="AM119" s="156"/>
      <c r="AN119" s="19"/>
      <c r="AO119" s="157"/>
      <c r="AP119" s="154"/>
      <c r="AQ119" s="154"/>
      <c r="AR119" s="154"/>
      <c r="AS119" s="154"/>
      <c r="AT119" s="154"/>
      <c r="AU119" s="152"/>
      <c r="AV119" s="158"/>
      <c r="AW119" s="159"/>
      <c r="AX119" s="150"/>
      <c r="AY119" s="151"/>
      <c r="AZ119" s="160"/>
      <c r="BA119" s="161"/>
      <c r="BB119" s="167"/>
      <c r="BC119" s="171"/>
      <c r="BD119" s="172"/>
      <c r="BE119" s="172"/>
      <c r="BF119" s="172"/>
      <c r="BG119" s="172"/>
      <c r="BH119" s="172"/>
      <c r="BI119" s="220"/>
      <c r="BJ119" s="172"/>
      <c r="BK119" s="172"/>
      <c r="BL119" s="172"/>
      <c r="BM119" s="172"/>
      <c r="BN119" s="172"/>
      <c r="BO119" s="172"/>
      <c r="BP119" s="172"/>
      <c r="BQ119" s="172"/>
      <c r="BR119" s="172"/>
      <c r="BS119" s="172"/>
      <c r="BT119" s="172"/>
      <c r="BU119" s="172"/>
      <c r="BV119" s="172"/>
      <c r="BW119" s="172"/>
      <c r="BX119" s="172"/>
      <c r="BY119" s="172"/>
      <c r="BZ119" s="173"/>
    </row>
    <row r="120" spans="1:78" x14ac:dyDescent="0.25">
      <c r="A120" s="133"/>
      <c r="B120" s="134"/>
      <c r="C120" s="135"/>
      <c r="D120" s="136"/>
      <c r="E120" s="136"/>
      <c r="F120" s="137"/>
      <c r="G120" s="138"/>
      <c r="H120" s="139"/>
      <c r="I120" s="140"/>
      <c r="J120" s="141"/>
      <c r="K120" s="142"/>
      <c r="L120" s="143"/>
      <c r="M120" s="144"/>
      <c r="N120" s="145"/>
      <c r="O120" s="146"/>
      <c r="P120" s="147"/>
      <c r="Q120" s="148"/>
      <c r="R120" s="148"/>
      <c r="S120" s="149"/>
      <c r="T120" s="150"/>
      <c r="U120" s="150"/>
      <c r="V120" s="150"/>
      <c r="W120" s="150"/>
      <c r="X120" s="151"/>
      <c r="Y120" s="152"/>
      <c r="Z120" s="153"/>
      <c r="AA120" s="152"/>
      <c r="AB120" s="152"/>
      <c r="AC120" s="153"/>
      <c r="AD120" s="152"/>
      <c r="AE120" s="152"/>
      <c r="AF120" s="152"/>
      <c r="AG120" s="19"/>
      <c r="AH120" s="154"/>
      <c r="AI120" s="155"/>
      <c r="AJ120" s="154"/>
      <c r="AK120" s="154"/>
      <c r="AL120" s="155"/>
      <c r="AM120" s="156"/>
      <c r="AN120" s="19"/>
      <c r="AO120" s="157"/>
      <c r="AP120" s="154"/>
      <c r="AQ120" s="154"/>
      <c r="AR120" s="154"/>
      <c r="AS120" s="154"/>
      <c r="AT120" s="154"/>
      <c r="AU120" s="152"/>
      <c r="AV120" s="158"/>
      <c r="AW120" s="159"/>
      <c r="AX120" s="150"/>
      <c r="AY120" s="151"/>
      <c r="AZ120" s="160"/>
      <c r="BA120" s="161"/>
      <c r="BB120" s="167"/>
      <c r="BC120" s="171"/>
      <c r="BD120" s="172"/>
      <c r="BE120" s="172"/>
      <c r="BF120" s="172"/>
      <c r="BG120" s="172"/>
      <c r="BH120" s="172"/>
      <c r="BI120" s="220"/>
      <c r="BJ120" s="172"/>
      <c r="BK120" s="172"/>
      <c r="BL120" s="172"/>
      <c r="BM120" s="172"/>
      <c r="BN120" s="172"/>
      <c r="BO120" s="172"/>
      <c r="BP120" s="172"/>
      <c r="BQ120" s="172"/>
      <c r="BR120" s="172"/>
      <c r="BS120" s="172"/>
      <c r="BT120" s="172"/>
      <c r="BU120" s="172"/>
      <c r="BV120" s="172"/>
      <c r="BW120" s="172"/>
      <c r="BX120" s="172"/>
      <c r="BY120" s="172"/>
      <c r="BZ120" s="173"/>
    </row>
    <row r="121" spans="1:78" x14ac:dyDescent="0.25">
      <c r="A121" s="133"/>
      <c r="B121" s="134"/>
      <c r="C121" s="135"/>
      <c r="D121" s="136"/>
      <c r="E121" s="136"/>
      <c r="F121" s="137"/>
      <c r="G121" s="138"/>
      <c r="H121" s="139"/>
      <c r="I121" s="140"/>
      <c r="J121" s="141"/>
      <c r="K121" s="142"/>
      <c r="L121" s="143"/>
      <c r="M121" s="144"/>
      <c r="N121" s="145"/>
      <c r="O121" s="146"/>
      <c r="P121" s="147"/>
      <c r="Q121" s="148"/>
      <c r="R121" s="148"/>
      <c r="S121" s="149"/>
      <c r="T121" s="150"/>
      <c r="U121" s="150"/>
      <c r="V121" s="150"/>
      <c r="W121" s="150"/>
      <c r="X121" s="151"/>
      <c r="Y121" s="152"/>
      <c r="Z121" s="153"/>
      <c r="AA121" s="152"/>
      <c r="AB121" s="152"/>
      <c r="AC121" s="153"/>
      <c r="AD121" s="152"/>
      <c r="AE121" s="152"/>
      <c r="AF121" s="152"/>
      <c r="AG121" s="19"/>
      <c r="AH121" s="154"/>
      <c r="AI121" s="155"/>
      <c r="AJ121" s="154"/>
      <c r="AK121" s="154"/>
      <c r="AL121" s="155"/>
      <c r="AM121" s="156"/>
      <c r="AN121" s="19"/>
      <c r="AO121" s="157"/>
      <c r="AP121" s="154"/>
      <c r="AQ121" s="154"/>
      <c r="AR121" s="154"/>
      <c r="AS121" s="154"/>
      <c r="AT121" s="154"/>
      <c r="AU121" s="152"/>
      <c r="AV121" s="158"/>
      <c r="AW121" s="159"/>
      <c r="AX121" s="150"/>
      <c r="AY121" s="151"/>
      <c r="AZ121" s="160"/>
      <c r="BA121" s="161"/>
      <c r="BB121" s="167"/>
      <c r="BC121" s="171"/>
      <c r="BD121" s="172"/>
      <c r="BE121" s="172"/>
      <c r="BF121" s="172"/>
      <c r="BG121" s="172"/>
      <c r="BH121" s="172"/>
      <c r="BI121" s="220"/>
      <c r="BJ121" s="172"/>
      <c r="BK121" s="172"/>
      <c r="BL121" s="172"/>
      <c r="BM121" s="172"/>
      <c r="BN121" s="172"/>
      <c r="BO121" s="172"/>
      <c r="BP121" s="172"/>
      <c r="BQ121" s="172"/>
      <c r="BR121" s="172"/>
      <c r="BS121" s="172"/>
      <c r="BT121" s="172"/>
      <c r="BU121" s="172"/>
      <c r="BV121" s="172"/>
      <c r="BW121" s="172"/>
      <c r="BX121" s="172"/>
      <c r="BY121" s="172"/>
      <c r="BZ121" s="173"/>
    </row>
    <row r="122" spans="1:78" x14ac:dyDescent="0.25">
      <c r="A122" s="133"/>
      <c r="B122" s="134"/>
      <c r="C122" s="135"/>
      <c r="D122" s="136"/>
      <c r="E122" s="136"/>
      <c r="F122" s="137"/>
      <c r="G122" s="138"/>
      <c r="H122" s="139"/>
      <c r="I122" s="140"/>
      <c r="J122" s="141"/>
      <c r="K122" s="142"/>
      <c r="L122" s="143"/>
      <c r="M122" s="144"/>
      <c r="N122" s="145"/>
      <c r="O122" s="146"/>
      <c r="P122" s="147"/>
      <c r="Q122" s="148"/>
      <c r="R122" s="148"/>
      <c r="S122" s="149"/>
      <c r="T122" s="150"/>
      <c r="U122" s="150"/>
      <c r="V122" s="150"/>
      <c r="W122" s="150"/>
      <c r="X122" s="151"/>
      <c r="Y122" s="152"/>
      <c r="Z122" s="153"/>
      <c r="AA122" s="152"/>
      <c r="AB122" s="152"/>
      <c r="AC122" s="153"/>
      <c r="AD122" s="152"/>
      <c r="AE122" s="152"/>
      <c r="AF122" s="152"/>
      <c r="AG122" s="19"/>
      <c r="AH122" s="154"/>
      <c r="AI122" s="155"/>
      <c r="AJ122" s="154"/>
      <c r="AK122" s="154"/>
      <c r="AL122" s="155"/>
      <c r="AM122" s="156"/>
      <c r="AN122" s="19"/>
      <c r="AO122" s="157"/>
      <c r="AP122" s="154"/>
      <c r="AQ122" s="154"/>
      <c r="AR122" s="154"/>
      <c r="AS122" s="154"/>
      <c r="AT122" s="154"/>
      <c r="AU122" s="152"/>
      <c r="AV122" s="158"/>
      <c r="AW122" s="159"/>
      <c r="AX122" s="150"/>
      <c r="AY122" s="151"/>
      <c r="AZ122" s="160"/>
      <c r="BA122" s="161"/>
      <c r="BB122" s="167"/>
      <c r="BC122" s="171"/>
      <c r="BD122" s="172"/>
      <c r="BE122" s="172"/>
      <c r="BF122" s="172"/>
      <c r="BG122" s="172"/>
      <c r="BH122" s="172"/>
      <c r="BI122" s="220"/>
      <c r="BJ122" s="172"/>
      <c r="BK122" s="172"/>
      <c r="BL122" s="172"/>
      <c r="BM122" s="172"/>
      <c r="BN122" s="172"/>
      <c r="BO122" s="172"/>
      <c r="BP122" s="172"/>
      <c r="BQ122" s="172"/>
      <c r="BR122" s="172"/>
      <c r="BS122" s="172"/>
      <c r="BT122" s="172"/>
      <c r="BU122" s="172"/>
      <c r="BV122" s="172"/>
      <c r="BW122" s="172"/>
      <c r="BX122" s="172"/>
      <c r="BY122" s="172"/>
      <c r="BZ122" s="173"/>
    </row>
    <row r="123" spans="1:78" x14ac:dyDescent="0.25">
      <c r="A123" s="133"/>
      <c r="B123" s="134"/>
      <c r="C123" s="135"/>
      <c r="D123" s="136"/>
      <c r="E123" s="136"/>
      <c r="F123" s="137"/>
      <c r="G123" s="138"/>
      <c r="H123" s="139"/>
      <c r="I123" s="140"/>
      <c r="J123" s="141"/>
      <c r="K123" s="142"/>
      <c r="L123" s="143"/>
      <c r="M123" s="144"/>
      <c r="N123" s="145"/>
      <c r="O123" s="146"/>
      <c r="P123" s="147"/>
      <c r="Q123" s="148"/>
      <c r="R123" s="148"/>
      <c r="S123" s="149"/>
      <c r="T123" s="150"/>
      <c r="U123" s="150"/>
      <c r="V123" s="150"/>
      <c r="W123" s="150"/>
      <c r="X123" s="151"/>
      <c r="Y123" s="152"/>
      <c r="Z123" s="153"/>
      <c r="AA123" s="152"/>
      <c r="AB123" s="152"/>
      <c r="AC123" s="153"/>
      <c r="AD123" s="152"/>
      <c r="AE123" s="152"/>
      <c r="AF123" s="152"/>
      <c r="AG123" s="19"/>
      <c r="AH123" s="154"/>
      <c r="AI123" s="155"/>
      <c r="AJ123" s="154"/>
      <c r="AK123" s="154"/>
      <c r="AL123" s="155"/>
      <c r="AM123" s="156"/>
      <c r="AN123" s="19"/>
      <c r="AO123" s="157"/>
      <c r="AP123" s="154"/>
      <c r="AQ123" s="154"/>
      <c r="AR123" s="154"/>
      <c r="AS123" s="154"/>
      <c r="AT123" s="154"/>
      <c r="AU123" s="152"/>
      <c r="AV123" s="158"/>
      <c r="AW123" s="159"/>
      <c r="AX123" s="150"/>
      <c r="AY123" s="151"/>
      <c r="AZ123" s="160"/>
      <c r="BA123" s="161"/>
      <c r="BB123" s="167"/>
      <c r="BC123" s="171"/>
      <c r="BD123" s="172"/>
      <c r="BE123" s="172"/>
      <c r="BF123" s="172"/>
      <c r="BG123" s="172"/>
      <c r="BH123" s="172"/>
      <c r="BI123" s="220"/>
      <c r="BJ123" s="172"/>
      <c r="BK123" s="172"/>
      <c r="BL123" s="172"/>
      <c r="BM123" s="172"/>
      <c r="BN123" s="172"/>
      <c r="BO123" s="172"/>
      <c r="BP123" s="172"/>
      <c r="BQ123" s="172"/>
      <c r="BR123" s="172"/>
      <c r="BS123" s="172"/>
      <c r="BT123" s="172"/>
      <c r="BU123" s="172"/>
      <c r="BV123" s="172"/>
      <c r="BW123" s="172"/>
      <c r="BX123" s="172"/>
      <c r="BY123" s="172"/>
      <c r="BZ123" s="173"/>
    </row>
    <row r="124" spans="1:78" x14ac:dyDescent="0.25">
      <c r="A124" s="133"/>
      <c r="B124" s="134"/>
      <c r="C124" s="135"/>
      <c r="D124" s="136"/>
      <c r="E124" s="136"/>
      <c r="F124" s="137"/>
      <c r="G124" s="138"/>
      <c r="H124" s="139"/>
      <c r="I124" s="140"/>
      <c r="J124" s="141"/>
      <c r="K124" s="142"/>
      <c r="L124" s="143"/>
      <c r="M124" s="144"/>
      <c r="N124" s="145"/>
      <c r="O124" s="146"/>
      <c r="P124" s="147"/>
      <c r="Q124" s="148"/>
      <c r="R124" s="148"/>
      <c r="S124" s="149"/>
      <c r="T124" s="150"/>
      <c r="U124" s="150"/>
      <c r="V124" s="150"/>
      <c r="W124" s="150"/>
      <c r="X124" s="151"/>
      <c r="Y124" s="152"/>
      <c r="Z124" s="153"/>
      <c r="AA124" s="152"/>
      <c r="AB124" s="152"/>
      <c r="AC124" s="153"/>
      <c r="AD124" s="152"/>
      <c r="AE124" s="152"/>
      <c r="AF124" s="152"/>
      <c r="AG124" s="19"/>
      <c r="AH124" s="154"/>
      <c r="AI124" s="155"/>
      <c r="AJ124" s="154"/>
      <c r="AK124" s="154"/>
      <c r="AL124" s="155"/>
      <c r="AM124" s="156"/>
      <c r="AN124" s="19"/>
      <c r="AO124" s="157"/>
      <c r="AP124" s="154"/>
      <c r="AQ124" s="154"/>
      <c r="AR124" s="154"/>
      <c r="AS124" s="154"/>
      <c r="AT124" s="154"/>
      <c r="AU124" s="152"/>
      <c r="AV124" s="158"/>
      <c r="AW124" s="159"/>
      <c r="AX124" s="150"/>
      <c r="AY124" s="151"/>
      <c r="AZ124" s="160"/>
      <c r="BA124" s="161"/>
      <c r="BB124" s="167"/>
      <c r="BC124" s="171"/>
      <c r="BD124" s="172"/>
      <c r="BE124" s="172"/>
      <c r="BF124" s="172"/>
      <c r="BG124" s="172"/>
      <c r="BH124" s="172"/>
      <c r="BI124" s="220"/>
      <c r="BJ124" s="172"/>
      <c r="BK124" s="172"/>
      <c r="BL124" s="172"/>
      <c r="BM124" s="172"/>
      <c r="BN124" s="172"/>
      <c r="BO124" s="172"/>
      <c r="BP124" s="172"/>
      <c r="BQ124" s="172"/>
      <c r="BR124" s="172"/>
      <c r="BS124" s="172"/>
      <c r="BT124" s="172"/>
      <c r="BU124" s="172"/>
      <c r="BV124" s="172"/>
      <c r="BW124" s="172"/>
      <c r="BX124" s="172"/>
      <c r="BY124" s="172"/>
      <c r="BZ124" s="173"/>
    </row>
    <row r="125" spans="1:78" x14ac:dyDescent="0.25">
      <c r="A125" s="133"/>
      <c r="B125" s="134"/>
      <c r="C125" s="135"/>
      <c r="D125" s="136"/>
      <c r="E125" s="136"/>
      <c r="F125" s="137"/>
      <c r="G125" s="138"/>
      <c r="H125" s="139"/>
      <c r="I125" s="140"/>
      <c r="J125" s="141"/>
      <c r="K125" s="142"/>
      <c r="L125" s="143"/>
      <c r="M125" s="144"/>
      <c r="N125" s="145"/>
      <c r="O125" s="146"/>
      <c r="P125" s="147"/>
      <c r="Q125" s="148"/>
      <c r="R125" s="148"/>
      <c r="S125" s="149"/>
      <c r="T125" s="150"/>
      <c r="U125" s="150"/>
      <c r="V125" s="150"/>
      <c r="W125" s="150"/>
      <c r="X125" s="151"/>
      <c r="Y125" s="152"/>
      <c r="Z125" s="153"/>
      <c r="AA125" s="152"/>
      <c r="AB125" s="152"/>
      <c r="AC125" s="153"/>
      <c r="AD125" s="152"/>
      <c r="AE125" s="152"/>
      <c r="AF125" s="152"/>
      <c r="AG125" s="19"/>
      <c r="AH125" s="154"/>
      <c r="AI125" s="155"/>
      <c r="AJ125" s="154"/>
      <c r="AK125" s="154"/>
      <c r="AL125" s="155"/>
      <c r="AM125" s="156"/>
      <c r="AN125" s="19"/>
      <c r="AO125" s="157"/>
      <c r="AP125" s="154"/>
      <c r="AQ125" s="154"/>
      <c r="AR125" s="154"/>
      <c r="AS125" s="154"/>
      <c r="AT125" s="154"/>
      <c r="AU125" s="152"/>
      <c r="AV125" s="158"/>
      <c r="AW125" s="159"/>
      <c r="AX125" s="150"/>
      <c r="AY125" s="151"/>
      <c r="AZ125" s="160"/>
      <c r="BA125" s="161"/>
      <c r="BB125" s="167"/>
      <c r="BC125" s="171"/>
      <c r="BD125" s="172"/>
      <c r="BE125" s="172"/>
      <c r="BF125" s="172"/>
      <c r="BG125" s="172"/>
      <c r="BH125" s="172"/>
      <c r="BI125" s="220"/>
      <c r="BJ125" s="172"/>
      <c r="BK125" s="172"/>
      <c r="BL125" s="172"/>
      <c r="BM125" s="172"/>
      <c r="BN125" s="172"/>
      <c r="BO125" s="172"/>
      <c r="BP125" s="172"/>
      <c r="BQ125" s="172"/>
      <c r="BR125" s="172"/>
      <c r="BS125" s="172"/>
      <c r="BT125" s="172"/>
      <c r="BU125" s="172"/>
      <c r="BV125" s="172"/>
      <c r="BW125" s="172"/>
      <c r="BX125" s="172"/>
      <c r="BY125" s="172"/>
      <c r="BZ125" s="173"/>
    </row>
    <row r="126" spans="1:78" x14ac:dyDescent="0.25">
      <c r="A126" s="133"/>
      <c r="B126" s="134"/>
      <c r="C126" s="135"/>
      <c r="D126" s="136"/>
      <c r="E126" s="136"/>
      <c r="F126" s="137"/>
      <c r="G126" s="138"/>
      <c r="H126" s="139"/>
      <c r="I126" s="140"/>
      <c r="J126" s="141"/>
      <c r="K126" s="142"/>
      <c r="L126" s="143"/>
      <c r="M126" s="144"/>
      <c r="N126" s="145"/>
      <c r="O126" s="146"/>
      <c r="P126" s="147"/>
      <c r="Q126" s="148"/>
      <c r="R126" s="148"/>
      <c r="S126" s="149"/>
      <c r="T126" s="150"/>
      <c r="U126" s="150"/>
      <c r="V126" s="150"/>
      <c r="W126" s="150"/>
      <c r="X126" s="151"/>
      <c r="Y126" s="152"/>
      <c r="Z126" s="153"/>
      <c r="AA126" s="152"/>
      <c r="AB126" s="152"/>
      <c r="AC126" s="153"/>
      <c r="AD126" s="152"/>
      <c r="AE126" s="152"/>
      <c r="AF126" s="152"/>
      <c r="AG126" s="19"/>
      <c r="AH126" s="154"/>
      <c r="AI126" s="155"/>
      <c r="AJ126" s="154"/>
      <c r="AK126" s="154"/>
      <c r="AL126" s="155"/>
      <c r="AM126" s="156"/>
      <c r="AN126" s="19"/>
      <c r="AO126" s="157"/>
      <c r="AP126" s="154"/>
      <c r="AQ126" s="154"/>
      <c r="AR126" s="154"/>
      <c r="AS126" s="154"/>
      <c r="AT126" s="154"/>
      <c r="AU126" s="152"/>
      <c r="AV126" s="158"/>
      <c r="AW126" s="159"/>
      <c r="AX126" s="150"/>
      <c r="AY126" s="151"/>
      <c r="AZ126" s="160"/>
      <c r="BA126" s="161"/>
      <c r="BB126" s="167"/>
      <c r="BC126" s="171"/>
      <c r="BD126" s="172"/>
      <c r="BE126" s="172"/>
      <c r="BF126" s="172"/>
      <c r="BG126" s="172"/>
      <c r="BH126" s="172"/>
      <c r="BI126" s="220"/>
      <c r="BJ126" s="172"/>
      <c r="BK126" s="172"/>
      <c r="BL126" s="172"/>
      <c r="BM126" s="172"/>
      <c r="BN126" s="172"/>
      <c r="BO126" s="172"/>
      <c r="BP126" s="172"/>
      <c r="BQ126" s="172"/>
      <c r="BR126" s="172"/>
      <c r="BS126" s="172"/>
      <c r="BT126" s="172"/>
      <c r="BU126" s="172"/>
      <c r="BV126" s="172"/>
      <c r="BW126" s="172"/>
      <c r="BX126" s="172"/>
      <c r="BY126" s="172"/>
      <c r="BZ126" s="173"/>
    </row>
    <row r="127" spans="1:78" x14ac:dyDescent="0.25">
      <c r="A127" s="133"/>
      <c r="B127" s="134"/>
      <c r="C127" s="135"/>
      <c r="D127" s="136"/>
      <c r="E127" s="136"/>
      <c r="F127" s="137"/>
      <c r="G127" s="138"/>
      <c r="H127" s="139"/>
      <c r="I127" s="140"/>
      <c r="J127" s="141"/>
      <c r="K127" s="142"/>
      <c r="L127" s="143"/>
      <c r="M127" s="144"/>
      <c r="N127" s="145"/>
      <c r="O127" s="146"/>
      <c r="P127" s="147"/>
      <c r="Q127" s="148"/>
      <c r="R127" s="148"/>
      <c r="S127" s="149"/>
      <c r="T127" s="150"/>
      <c r="U127" s="150"/>
      <c r="V127" s="150"/>
      <c r="W127" s="150"/>
      <c r="X127" s="151"/>
      <c r="Y127" s="152"/>
      <c r="Z127" s="153"/>
      <c r="AA127" s="152"/>
      <c r="AB127" s="152"/>
      <c r="AC127" s="153"/>
      <c r="AD127" s="152"/>
      <c r="AE127" s="152"/>
      <c r="AF127" s="152"/>
      <c r="AG127" s="19"/>
      <c r="AH127" s="154"/>
      <c r="AI127" s="155"/>
      <c r="AJ127" s="154"/>
      <c r="AK127" s="154"/>
      <c r="AL127" s="155"/>
      <c r="AM127" s="156"/>
      <c r="AN127" s="19"/>
      <c r="AO127" s="157"/>
      <c r="AP127" s="154"/>
      <c r="AQ127" s="154"/>
      <c r="AR127" s="154"/>
      <c r="AS127" s="154"/>
      <c r="AT127" s="154"/>
      <c r="AU127" s="152"/>
      <c r="AV127" s="158"/>
      <c r="AW127" s="159"/>
      <c r="AX127" s="150"/>
      <c r="AY127" s="151"/>
      <c r="AZ127" s="160"/>
      <c r="BA127" s="161"/>
      <c r="BB127" s="167"/>
      <c r="BC127" s="171"/>
      <c r="BD127" s="172"/>
      <c r="BE127" s="172"/>
      <c r="BF127" s="172"/>
      <c r="BG127" s="172"/>
      <c r="BH127" s="172"/>
      <c r="BI127" s="220"/>
      <c r="BJ127" s="172"/>
      <c r="BK127" s="172"/>
      <c r="BL127" s="172"/>
      <c r="BM127" s="172"/>
      <c r="BN127" s="172"/>
      <c r="BO127" s="172"/>
      <c r="BP127" s="172"/>
      <c r="BQ127" s="172"/>
      <c r="BR127" s="172"/>
      <c r="BS127" s="172"/>
      <c r="BT127" s="172"/>
      <c r="BU127" s="172"/>
      <c r="BV127" s="172"/>
      <c r="BW127" s="172"/>
      <c r="BX127" s="172"/>
      <c r="BY127" s="172"/>
      <c r="BZ127" s="173"/>
    </row>
    <row r="128" spans="1:78" x14ac:dyDescent="0.25">
      <c r="A128" s="133"/>
      <c r="B128" s="134"/>
      <c r="C128" s="135"/>
      <c r="D128" s="136"/>
      <c r="E128" s="136"/>
      <c r="F128" s="137"/>
      <c r="G128" s="138"/>
      <c r="H128" s="139"/>
      <c r="I128" s="140"/>
      <c r="J128" s="141"/>
      <c r="K128" s="142"/>
      <c r="L128" s="143"/>
      <c r="M128" s="144"/>
      <c r="N128" s="145"/>
      <c r="O128" s="146"/>
      <c r="P128" s="147"/>
      <c r="Q128" s="148"/>
      <c r="R128" s="148"/>
      <c r="S128" s="149"/>
      <c r="T128" s="150"/>
      <c r="U128" s="150"/>
      <c r="V128" s="150"/>
      <c r="W128" s="150"/>
      <c r="X128" s="151"/>
      <c r="Y128" s="152"/>
      <c r="Z128" s="153"/>
      <c r="AA128" s="152"/>
      <c r="AB128" s="152"/>
      <c r="AC128" s="153"/>
      <c r="AD128" s="152"/>
      <c r="AE128" s="152"/>
      <c r="AF128" s="152"/>
      <c r="AG128" s="19"/>
      <c r="AH128" s="154"/>
      <c r="AI128" s="155"/>
      <c r="AJ128" s="154"/>
      <c r="AK128" s="154"/>
      <c r="AL128" s="155"/>
      <c r="AM128" s="156"/>
      <c r="AN128" s="19"/>
      <c r="AO128" s="157"/>
      <c r="AP128" s="154"/>
      <c r="AQ128" s="154"/>
      <c r="AR128" s="154"/>
      <c r="AS128" s="154"/>
      <c r="AT128" s="154"/>
      <c r="AU128" s="152"/>
      <c r="AV128" s="158"/>
      <c r="AW128" s="159"/>
      <c r="AX128" s="150"/>
      <c r="AY128" s="151"/>
      <c r="AZ128" s="160"/>
      <c r="BA128" s="161"/>
      <c r="BB128" s="167"/>
      <c r="BC128" s="171"/>
      <c r="BD128" s="172"/>
      <c r="BE128" s="172"/>
      <c r="BF128" s="172"/>
      <c r="BG128" s="172"/>
      <c r="BH128" s="172"/>
      <c r="BI128" s="220"/>
      <c r="BJ128" s="172"/>
      <c r="BK128" s="172"/>
      <c r="BL128" s="172"/>
      <c r="BM128" s="172"/>
      <c r="BN128" s="172"/>
      <c r="BO128" s="172"/>
      <c r="BP128" s="172"/>
      <c r="BQ128" s="172"/>
      <c r="BR128" s="172"/>
      <c r="BS128" s="172"/>
      <c r="BT128" s="172"/>
      <c r="BU128" s="172"/>
      <c r="BV128" s="172"/>
      <c r="BW128" s="172"/>
      <c r="BX128" s="172"/>
      <c r="BY128" s="172"/>
      <c r="BZ128" s="173"/>
    </row>
    <row r="129" spans="1:78" x14ac:dyDescent="0.25">
      <c r="A129" s="133"/>
      <c r="B129" s="134"/>
      <c r="C129" s="135"/>
      <c r="D129" s="136"/>
      <c r="E129" s="136"/>
      <c r="F129" s="137"/>
      <c r="G129" s="138"/>
      <c r="H129" s="139"/>
      <c r="I129" s="140"/>
      <c r="J129" s="141"/>
      <c r="K129" s="142"/>
      <c r="L129" s="143"/>
      <c r="M129" s="144"/>
      <c r="N129" s="145"/>
      <c r="O129" s="146"/>
      <c r="P129" s="147"/>
      <c r="Q129" s="148"/>
      <c r="R129" s="148"/>
      <c r="S129" s="149"/>
      <c r="T129" s="150"/>
      <c r="U129" s="150"/>
      <c r="V129" s="150"/>
      <c r="W129" s="150"/>
      <c r="X129" s="151"/>
      <c r="Y129" s="152"/>
      <c r="Z129" s="153"/>
      <c r="AA129" s="152"/>
      <c r="AB129" s="152"/>
      <c r="AC129" s="153"/>
      <c r="AD129" s="152"/>
      <c r="AE129" s="152"/>
      <c r="AF129" s="152"/>
      <c r="AG129" s="19"/>
      <c r="AH129" s="154"/>
      <c r="AI129" s="155"/>
      <c r="AJ129" s="154"/>
      <c r="AK129" s="154"/>
      <c r="AL129" s="155"/>
      <c r="AM129" s="156"/>
      <c r="AN129" s="19"/>
      <c r="AO129" s="157"/>
      <c r="AP129" s="154"/>
      <c r="AQ129" s="154"/>
      <c r="AR129" s="154"/>
      <c r="AS129" s="154"/>
      <c r="AT129" s="154"/>
      <c r="AU129" s="152"/>
      <c r="AV129" s="158"/>
      <c r="AW129" s="159"/>
      <c r="AX129" s="150"/>
      <c r="AY129" s="151"/>
      <c r="AZ129" s="160"/>
      <c r="BA129" s="161"/>
      <c r="BB129" s="167"/>
      <c r="BC129" s="171"/>
      <c r="BD129" s="172"/>
      <c r="BE129" s="172"/>
      <c r="BF129" s="172"/>
      <c r="BG129" s="172"/>
      <c r="BH129" s="172"/>
      <c r="BI129" s="220"/>
      <c r="BJ129" s="172"/>
      <c r="BK129" s="172"/>
      <c r="BL129" s="172"/>
      <c r="BM129" s="172"/>
      <c r="BN129" s="172"/>
      <c r="BO129" s="172"/>
      <c r="BP129" s="172"/>
      <c r="BQ129" s="172"/>
      <c r="BR129" s="172"/>
      <c r="BS129" s="172"/>
      <c r="BT129" s="172"/>
      <c r="BU129" s="172"/>
      <c r="BV129" s="172"/>
      <c r="BW129" s="172"/>
      <c r="BX129" s="172"/>
      <c r="BY129" s="172"/>
      <c r="BZ129" s="173"/>
    </row>
    <row r="130" spans="1:78" x14ac:dyDescent="0.25">
      <c r="A130" s="133"/>
      <c r="B130" s="134"/>
      <c r="C130" s="135"/>
      <c r="D130" s="136"/>
      <c r="E130" s="136"/>
      <c r="F130" s="137"/>
      <c r="G130" s="138"/>
      <c r="H130" s="139"/>
      <c r="I130" s="140"/>
      <c r="J130" s="141"/>
      <c r="K130" s="142"/>
      <c r="L130" s="143"/>
      <c r="M130" s="144"/>
      <c r="N130" s="145"/>
      <c r="O130" s="146"/>
      <c r="P130" s="147"/>
      <c r="Q130" s="148"/>
      <c r="R130" s="148"/>
      <c r="S130" s="149"/>
      <c r="T130" s="150"/>
      <c r="U130" s="150"/>
      <c r="V130" s="150"/>
      <c r="W130" s="150"/>
      <c r="X130" s="151"/>
      <c r="Y130" s="152"/>
      <c r="Z130" s="153"/>
      <c r="AA130" s="152"/>
      <c r="AB130" s="152"/>
      <c r="AC130" s="153"/>
      <c r="AD130" s="152"/>
      <c r="AE130" s="152"/>
      <c r="AF130" s="152"/>
      <c r="AG130" s="19"/>
      <c r="AH130" s="154"/>
      <c r="AI130" s="155"/>
      <c r="AJ130" s="154"/>
      <c r="AK130" s="154"/>
      <c r="AL130" s="155"/>
      <c r="AM130" s="156"/>
      <c r="AN130" s="19"/>
      <c r="AO130" s="157"/>
      <c r="AP130" s="154"/>
      <c r="AQ130" s="154"/>
      <c r="AR130" s="154"/>
      <c r="AS130" s="154"/>
      <c r="AT130" s="154"/>
      <c r="AU130" s="152"/>
      <c r="AV130" s="158"/>
      <c r="AW130" s="159"/>
      <c r="AX130" s="150"/>
      <c r="AY130" s="151"/>
      <c r="AZ130" s="160"/>
      <c r="BA130" s="161"/>
      <c r="BB130" s="167"/>
      <c r="BC130" s="171"/>
      <c r="BD130" s="172"/>
      <c r="BE130" s="172"/>
      <c r="BF130" s="172"/>
      <c r="BG130" s="172"/>
      <c r="BH130" s="172"/>
      <c r="BI130" s="220"/>
      <c r="BJ130" s="172"/>
      <c r="BK130" s="172"/>
      <c r="BL130" s="172"/>
      <c r="BM130" s="172"/>
      <c r="BN130" s="172"/>
      <c r="BO130" s="172"/>
      <c r="BP130" s="172"/>
      <c r="BQ130" s="172"/>
      <c r="BR130" s="172"/>
      <c r="BS130" s="172"/>
      <c r="BT130" s="172"/>
      <c r="BU130" s="172"/>
      <c r="BV130" s="172"/>
      <c r="BW130" s="172"/>
      <c r="BX130" s="172"/>
      <c r="BY130" s="172"/>
      <c r="BZ130" s="173"/>
    </row>
    <row r="131" spans="1:78" x14ac:dyDescent="0.25">
      <c r="A131" s="133"/>
      <c r="B131" s="134"/>
      <c r="C131" s="135"/>
      <c r="D131" s="136"/>
      <c r="E131" s="136"/>
      <c r="F131" s="137"/>
      <c r="G131" s="138"/>
      <c r="H131" s="139"/>
      <c r="I131" s="140"/>
      <c r="J131" s="141"/>
      <c r="K131" s="142"/>
      <c r="L131" s="143"/>
      <c r="M131" s="144"/>
      <c r="N131" s="145"/>
      <c r="O131" s="146"/>
      <c r="P131" s="147"/>
      <c r="Q131" s="148"/>
      <c r="R131" s="148"/>
      <c r="S131" s="149"/>
      <c r="T131" s="150"/>
      <c r="U131" s="150"/>
      <c r="V131" s="150"/>
      <c r="W131" s="150"/>
      <c r="X131" s="151"/>
      <c r="Y131" s="152"/>
      <c r="Z131" s="153"/>
      <c r="AA131" s="152"/>
      <c r="AB131" s="152"/>
      <c r="AC131" s="153"/>
      <c r="AD131" s="152"/>
      <c r="AE131" s="152"/>
      <c r="AF131" s="152"/>
      <c r="AG131" s="19"/>
      <c r="AH131" s="154"/>
      <c r="AI131" s="155"/>
      <c r="AJ131" s="154"/>
      <c r="AK131" s="154"/>
      <c r="AL131" s="155"/>
      <c r="AM131" s="156"/>
      <c r="AN131" s="19"/>
      <c r="AO131" s="157"/>
      <c r="AP131" s="154"/>
      <c r="AQ131" s="154"/>
      <c r="AR131" s="154"/>
      <c r="AS131" s="154"/>
      <c r="AT131" s="154"/>
      <c r="AU131" s="152"/>
      <c r="AV131" s="158"/>
      <c r="AW131" s="159"/>
      <c r="AX131" s="150"/>
      <c r="AY131" s="151"/>
      <c r="AZ131" s="160"/>
      <c r="BA131" s="161"/>
      <c r="BB131" s="167"/>
      <c r="BC131" s="171"/>
      <c r="BD131" s="172"/>
      <c r="BE131" s="172"/>
      <c r="BF131" s="172"/>
      <c r="BG131" s="172"/>
      <c r="BH131" s="172"/>
      <c r="BI131" s="220"/>
      <c r="BJ131" s="172"/>
      <c r="BK131" s="172"/>
      <c r="BL131" s="172"/>
      <c r="BM131" s="172"/>
      <c r="BN131" s="172"/>
      <c r="BO131" s="172"/>
      <c r="BP131" s="172"/>
      <c r="BQ131" s="172"/>
      <c r="BR131" s="172"/>
      <c r="BS131" s="172"/>
      <c r="BT131" s="172"/>
      <c r="BU131" s="172"/>
      <c r="BV131" s="172"/>
      <c r="BW131" s="172"/>
      <c r="BX131" s="172"/>
      <c r="BY131" s="172"/>
      <c r="BZ131" s="173"/>
    </row>
    <row r="132" spans="1:78" x14ac:dyDescent="0.25">
      <c r="A132" s="133"/>
      <c r="B132" s="134"/>
      <c r="C132" s="135"/>
      <c r="D132" s="136"/>
      <c r="E132" s="136"/>
      <c r="F132" s="137"/>
      <c r="G132" s="138"/>
      <c r="H132" s="139"/>
      <c r="I132" s="140"/>
      <c r="J132" s="141"/>
      <c r="K132" s="142"/>
      <c r="L132" s="143"/>
      <c r="M132" s="144"/>
      <c r="N132" s="145"/>
      <c r="O132" s="146"/>
      <c r="P132" s="147"/>
      <c r="Q132" s="148"/>
      <c r="R132" s="148"/>
      <c r="S132" s="149"/>
      <c r="T132" s="150"/>
      <c r="U132" s="150"/>
      <c r="V132" s="150"/>
      <c r="W132" s="150"/>
      <c r="X132" s="151"/>
      <c r="Y132" s="152"/>
      <c r="Z132" s="153"/>
      <c r="AA132" s="152"/>
      <c r="AB132" s="152"/>
      <c r="AC132" s="153"/>
      <c r="AD132" s="152"/>
      <c r="AE132" s="152"/>
      <c r="AF132" s="152"/>
      <c r="AG132" s="19"/>
      <c r="AH132" s="154"/>
      <c r="AI132" s="155"/>
      <c r="AJ132" s="154"/>
      <c r="AK132" s="154"/>
      <c r="AL132" s="155"/>
      <c r="AM132" s="156"/>
      <c r="AN132" s="19"/>
      <c r="AO132" s="157"/>
      <c r="AP132" s="154"/>
      <c r="AQ132" s="154"/>
      <c r="AR132" s="154"/>
      <c r="AS132" s="154"/>
      <c r="AT132" s="154"/>
      <c r="AU132" s="152"/>
      <c r="AV132" s="158"/>
      <c r="AW132" s="159"/>
      <c r="AX132" s="150"/>
      <c r="AY132" s="151"/>
      <c r="AZ132" s="160"/>
      <c r="BA132" s="161"/>
      <c r="BB132" s="167"/>
      <c r="BC132" s="171"/>
      <c r="BD132" s="172"/>
      <c r="BE132" s="172"/>
      <c r="BF132" s="172"/>
      <c r="BG132" s="172"/>
      <c r="BH132" s="172"/>
      <c r="BI132" s="220"/>
      <c r="BJ132" s="172"/>
      <c r="BK132" s="172"/>
      <c r="BL132" s="172"/>
      <c r="BM132" s="172"/>
      <c r="BN132" s="172"/>
      <c r="BO132" s="172"/>
      <c r="BP132" s="172"/>
      <c r="BQ132" s="172"/>
      <c r="BR132" s="172"/>
      <c r="BS132" s="172"/>
      <c r="BT132" s="172"/>
      <c r="BU132" s="172"/>
      <c r="BV132" s="172"/>
      <c r="BW132" s="172"/>
      <c r="BX132" s="172"/>
      <c r="BY132" s="172"/>
      <c r="BZ132" s="173"/>
    </row>
    <row r="133" spans="1:78" x14ac:dyDescent="0.25">
      <c r="A133" s="133"/>
      <c r="B133" s="134"/>
      <c r="C133" s="135"/>
      <c r="D133" s="136"/>
      <c r="E133" s="136"/>
      <c r="F133" s="137"/>
      <c r="G133" s="138"/>
      <c r="H133" s="139"/>
      <c r="I133" s="140"/>
      <c r="J133" s="141"/>
      <c r="K133" s="142"/>
      <c r="L133" s="143"/>
      <c r="M133" s="144"/>
      <c r="N133" s="145"/>
      <c r="O133" s="146"/>
      <c r="P133" s="147"/>
      <c r="Q133" s="148"/>
      <c r="R133" s="148"/>
      <c r="S133" s="149"/>
      <c r="T133" s="150"/>
      <c r="U133" s="150"/>
      <c r="V133" s="150"/>
      <c r="W133" s="150"/>
      <c r="X133" s="151"/>
      <c r="Y133" s="152"/>
      <c r="Z133" s="153"/>
      <c r="AA133" s="152"/>
      <c r="AB133" s="152"/>
      <c r="AC133" s="153"/>
      <c r="AD133" s="152"/>
      <c r="AE133" s="152"/>
      <c r="AF133" s="152"/>
      <c r="AG133" s="19"/>
      <c r="AH133" s="154"/>
      <c r="AI133" s="155"/>
      <c r="AJ133" s="154"/>
      <c r="AK133" s="154"/>
      <c r="AL133" s="155"/>
      <c r="AM133" s="156"/>
      <c r="AN133" s="19"/>
      <c r="AO133" s="157"/>
      <c r="AP133" s="154"/>
      <c r="AQ133" s="154"/>
      <c r="AR133" s="154"/>
      <c r="AS133" s="154"/>
      <c r="AT133" s="154"/>
      <c r="AU133" s="152"/>
      <c r="AV133" s="158"/>
      <c r="AW133" s="159"/>
      <c r="AX133" s="150"/>
      <c r="AY133" s="151"/>
      <c r="AZ133" s="160"/>
      <c r="BA133" s="161"/>
      <c r="BB133" s="167"/>
      <c r="BC133" s="171"/>
      <c r="BD133" s="172"/>
      <c r="BE133" s="172"/>
      <c r="BF133" s="172"/>
      <c r="BG133" s="172"/>
      <c r="BH133" s="172"/>
      <c r="BI133" s="220"/>
      <c r="BJ133" s="172"/>
      <c r="BK133" s="172"/>
      <c r="BL133" s="172"/>
      <c r="BM133" s="172"/>
      <c r="BN133" s="172"/>
      <c r="BO133" s="172"/>
      <c r="BP133" s="172"/>
      <c r="BQ133" s="172"/>
      <c r="BR133" s="172"/>
      <c r="BS133" s="172"/>
      <c r="BT133" s="172"/>
      <c r="BU133" s="172"/>
      <c r="BV133" s="172"/>
      <c r="BW133" s="172"/>
      <c r="BX133" s="172"/>
      <c r="BY133" s="172"/>
      <c r="BZ133" s="173"/>
    </row>
    <row r="134" spans="1:78" x14ac:dyDescent="0.25">
      <c r="A134" s="133"/>
      <c r="B134" s="134"/>
      <c r="C134" s="135"/>
      <c r="D134" s="136"/>
      <c r="E134" s="136"/>
      <c r="F134" s="137"/>
      <c r="G134" s="138"/>
      <c r="H134" s="139"/>
      <c r="I134" s="140"/>
      <c r="J134" s="141"/>
      <c r="K134" s="142"/>
      <c r="L134" s="143"/>
      <c r="M134" s="144"/>
      <c r="N134" s="145"/>
      <c r="O134" s="146"/>
      <c r="P134" s="147"/>
      <c r="Q134" s="148"/>
      <c r="R134" s="148"/>
      <c r="S134" s="149"/>
      <c r="T134" s="150"/>
      <c r="U134" s="150"/>
      <c r="V134" s="150"/>
      <c r="W134" s="150"/>
      <c r="X134" s="151"/>
      <c r="Y134" s="152"/>
      <c r="Z134" s="153"/>
      <c r="AA134" s="152"/>
      <c r="AB134" s="152"/>
      <c r="AC134" s="153"/>
      <c r="AD134" s="152"/>
      <c r="AE134" s="152"/>
      <c r="AF134" s="152"/>
      <c r="AG134" s="19"/>
      <c r="AH134" s="154"/>
      <c r="AI134" s="155"/>
      <c r="AJ134" s="154"/>
      <c r="AK134" s="154"/>
      <c r="AL134" s="155"/>
      <c r="AM134" s="156"/>
      <c r="AN134" s="19"/>
      <c r="AO134" s="157"/>
      <c r="AP134" s="154"/>
      <c r="AQ134" s="154"/>
      <c r="AR134" s="154"/>
      <c r="AS134" s="154"/>
      <c r="AT134" s="154"/>
      <c r="AU134" s="152"/>
      <c r="AV134" s="158"/>
      <c r="AW134" s="159"/>
      <c r="AX134" s="150"/>
      <c r="AY134" s="151"/>
      <c r="AZ134" s="160"/>
      <c r="BA134" s="161"/>
      <c r="BB134" s="167"/>
      <c r="BC134" s="171"/>
      <c r="BD134" s="172"/>
      <c r="BE134" s="172"/>
      <c r="BF134" s="172"/>
      <c r="BG134" s="172"/>
      <c r="BH134" s="172"/>
      <c r="BI134" s="220"/>
      <c r="BJ134" s="172"/>
      <c r="BK134" s="172"/>
      <c r="BL134" s="172"/>
      <c r="BM134" s="172"/>
      <c r="BN134" s="172"/>
      <c r="BO134" s="172"/>
      <c r="BP134" s="172"/>
      <c r="BQ134" s="172"/>
      <c r="BR134" s="172"/>
      <c r="BS134" s="172"/>
      <c r="BT134" s="172"/>
      <c r="BU134" s="172"/>
      <c r="BV134" s="172"/>
      <c r="BW134" s="172"/>
      <c r="BX134" s="172"/>
      <c r="BY134" s="172"/>
      <c r="BZ134" s="173"/>
    </row>
    <row r="135" spans="1:78" x14ac:dyDescent="0.25">
      <c r="A135" s="133"/>
      <c r="B135" s="134"/>
      <c r="C135" s="135"/>
      <c r="D135" s="136"/>
      <c r="E135" s="136"/>
      <c r="F135" s="137"/>
      <c r="G135" s="138"/>
      <c r="H135" s="139"/>
      <c r="I135" s="140"/>
      <c r="J135" s="141"/>
      <c r="K135" s="142"/>
      <c r="L135" s="143"/>
      <c r="M135" s="144"/>
      <c r="N135" s="145"/>
      <c r="O135" s="146"/>
      <c r="P135" s="147"/>
      <c r="Q135" s="148"/>
      <c r="R135" s="148"/>
      <c r="S135" s="149"/>
      <c r="T135" s="150"/>
      <c r="U135" s="150"/>
      <c r="V135" s="150"/>
      <c r="W135" s="150"/>
      <c r="X135" s="151"/>
      <c r="Y135" s="152"/>
      <c r="Z135" s="153"/>
      <c r="AA135" s="152"/>
      <c r="AB135" s="152"/>
      <c r="AC135" s="153"/>
      <c r="AD135" s="152"/>
      <c r="AE135" s="152"/>
      <c r="AF135" s="152"/>
      <c r="AG135" s="19"/>
      <c r="AH135" s="154"/>
      <c r="AI135" s="155"/>
      <c r="AJ135" s="154"/>
      <c r="AK135" s="154"/>
      <c r="AL135" s="155"/>
      <c r="AM135" s="156"/>
      <c r="AN135" s="19"/>
      <c r="AO135" s="157"/>
      <c r="AP135" s="154"/>
      <c r="AQ135" s="154"/>
      <c r="AR135" s="154"/>
      <c r="AS135" s="154"/>
      <c r="AT135" s="154"/>
      <c r="AU135" s="152"/>
      <c r="AV135" s="158"/>
      <c r="AW135" s="159"/>
      <c r="AX135" s="150"/>
      <c r="AY135" s="151"/>
      <c r="AZ135" s="160"/>
      <c r="BA135" s="161"/>
      <c r="BB135" s="167"/>
      <c r="BC135" s="171"/>
      <c r="BD135" s="172"/>
      <c r="BE135" s="172"/>
      <c r="BF135" s="172"/>
      <c r="BG135" s="172"/>
      <c r="BH135" s="172"/>
      <c r="BI135" s="220"/>
      <c r="BJ135" s="172"/>
      <c r="BK135" s="172"/>
      <c r="BL135" s="172"/>
      <c r="BM135" s="172"/>
      <c r="BN135" s="172"/>
      <c r="BO135" s="172"/>
      <c r="BP135" s="172"/>
      <c r="BQ135" s="172"/>
      <c r="BR135" s="172"/>
      <c r="BS135" s="172"/>
      <c r="BT135" s="172"/>
      <c r="BU135" s="172"/>
      <c r="BV135" s="172"/>
      <c r="BW135" s="172"/>
      <c r="BX135" s="172"/>
      <c r="BY135" s="172"/>
      <c r="BZ135" s="173"/>
    </row>
    <row r="136" spans="1:78" x14ac:dyDescent="0.25">
      <c r="A136" s="133"/>
      <c r="B136" s="134"/>
      <c r="C136" s="135"/>
      <c r="D136" s="136"/>
      <c r="E136" s="136"/>
      <c r="F136" s="137"/>
      <c r="G136" s="138"/>
      <c r="H136" s="139"/>
      <c r="I136" s="140"/>
      <c r="J136" s="141"/>
      <c r="K136" s="142"/>
      <c r="L136" s="143"/>
      <c r="M136" s="144"/>
      <c r="N136" s="145"/>
      <c r="O136" s="146"/>
      <c r="P136" s="147"/>
      <c r="Q136" s="148"/>
      <c r="R136" s="148"/>
      <c r="S136" s="149"/>
      <c r="T136" s="150"/>
      <c r="U136" s="150"/>
      <c r="V136" s="150"/>
      <c r="W136" s="150"/>
      <c r="X136" s="151"/>
      <c r="Y136" s="152"/>
      <c r="Z136" s="153"/>
      <c r="AA136" s="152"/>
      <c r="AB136" s="152"/>
      <c r="AC136" s="153"/>
      <c r="AD136" s="152"/>
      <c r="AE136" s="152"/>
      <c r="AF136" s="152"/>
      <c r="AG136" s="19"/>
      <c r="AH136" s="154"/>
      <c r="AI136" s="155"/>
      <c r="AJ136" s="154"/>
      <c r="AK136" s="154"/>
      <c r="AL136" s="155"/>
      <c r="AM136" s="156"/>
      <c r="AN136" s="19"/>
      <c r="AO136" s="157"/>
      <c r="AP136" s="154"/>
      <c r="AQ136" s="154"/>
      <c r="AR136" s="154"/>
      <c r="AS136" s="154"/>
      <c r="AT136" s="154"/>
      <c r="AU136" s="152"/>
      <c r="AV136" s="158"/>
      <c r="AW136" s="159"/>
      <c r="AX136" s="150"/>
      <c r="AY136" s="151"/>
      <c r="AZ136" s="160"/>
      <c r="BA136" s="161"/>
      <c r="BB136" s="167"/>
      <c r="BC136" s="171"/>
      <c r="BD136" s="172"/>
      <c r="BE136" s="172"/>
      <c r="BF136" s="172"/>
      <c r="BG136" s="172"/>
      <c r="BH136" s="172"/>
      <c r="BI136" s="220"/>
      <c r="BJ136" s="172"/>
      <c r="BK136" s="172"/>
      <c r="BL136" s="172"/>
      <c r="BM136" s="172"/>
      <c r="BN136" s="172"/>
      <c r="BO136" s="172"/>
      <c r="BP136" s="172"/>
      <c r="BQ136" s="172"/>
      <c r="BR136" s="172"/>
      <c r="BS136" s="172"/>
      <c r="BT136" s="172"/>
      <c r="BU136" s="172"/>
      <c r="BV136" s="172"/>
      <c r="BW136" s="172"/>
      <c r="BX136" s="172"/>
      <c r="BY136" s="172"/>
      <c r="BZ136" s="173"/>
    </row>
    <row r="137" spans="1:78" x14ac:dyDescent="0.25">
      <c r="A137" s="133"/>
      <c r="B137" s="134"/>
      <c r="C137" s="135"/>
      <c r="D137" s="136"/>
      <c r="E137" s="136"/>
      <c r="F137" s="137"/>
      <c r="G137" s="138"/>
      <c r="H137" s="139"/>
      <c r="I137" s="140"/>
      <c r="J137" s="141"/>
      <c r="K137" s="142"/>
      <c r="L137" s="143"/>
      <c r="M137" s="144"/>
      <c r="N137" s="145"/>
      <c r="O137" s="146"/>
      <c r="P137" s="147"/>
      <c r="Q137" s="148"/>
      <c r="R137" s="148"/>
      <c r="S137" s="149"/>
      <c r="T137" s="150"/>
      <c r="U137" s="150"/>
      <c r="V137" s="150"/>
      <c r="W137" s="150"/>
      <c r="X137" s="151"/>
      <c r="Y137" s="152"/>
      <c r="Z137" s="153"/>
      <c r="AA137" s="152"/>
      <c r="AB137" s="152"/>
      <c r="AC137" s="153"/>
      <c r="AD137" s="152"/>
      <c r="AE137" s="152"/>
      <c r="AF137" s="152"/>
      <c r="AG137" s="19"/>
      <c r="AH137" s="154"/>
      <c r="AI137" s="155"/>
      <c r="AJ137" s="154"/>
      <c r="AK137" s="154"/>
      <c r="AL137" s="155"/>
      <c r="AM137" s="156"/>
      <c r="AN137" s="19"/>
      <c r="AO137" s="157"/>
      <c r="AP137" s="154"/>
      <c r="AQ137" s="154"/>
      <c r="AR137" s="154"/>
      <c r="AS137" s="154"/>
      <c r="AT137" s="154"/>
      <c r="AU137" s="152"/>
      <c r="AV137" s="158"/>
      <c r="AW137" s="159"/>
      <c r="AX137" s="150"/>
      <c r="AY137" s="151"/>
      <c r="AZ137" s="160"/>
      <c r="BA137" s="161"/>
      <c r="BB137" s="167"/>
      <c r="BC137" s="171"/>
      <c r="BD137" s="172"/>
      <c r="BE137" s="172"/>
      <c r="BF137" s="172"/>
      <c r="BG137" s="172"/>
      <c r="BH137" s="172"/>
      <c r="BI137" s="220"/>
      <c r="BJ137" s="172"/>
      <c r="BK137" s="172"/>
      <c r="BL137" s="172"/>
      <c r="BM137" s="172"/>
      <c r="BN137" s="172"/>
      <c r="BO137" s="172"/>
      <c r="BP137" s="172"/>
      <c r="BQ137" s="172"/>
      <c r="BR137" s="172"/>
      <c r="BS137" s="172"/>
      <c r="BT137" s="172"/>
      <c r="BU137" s="172"/>
      <c r="BV137" s="172"/>
      <c r="BW137" s="172"/>
      <c r="BX137" s="172"/>
      <c r="BY137" s="172"/>
      <c r="BZ137" s="173"/>
    </row>
    <row r="138" spans="1:78" x14ac:dyDescent="0.25">
      <c r="A138" s="133"/>
      <c r="B138" s="134"/>
      <c r="C138" s="135"/>
      <c r="D138" s="136"/>
      <c r="E138" s="136"/>
      <c r="F138" s="137"/>
      <c r="G138" s="138"/>
      <c r="H138" s="139"/>
      <c r="I138" s="140"/>
      <c r="J138" s="141"/>
      <c r="K138" s="142"/>
      <c r="L138" s="143"/>
      <c r="M138" s="144"/>
      <c r="N138" s="145"/>
      <c r="O138" s="146"/>
      <c r="P138" s="147"/>
      <c r="Q138" s="148"/>
      <c r="R138" s="148"/>
      <c r="S138" s="149"/>
      <c r="T138" s="150"/>
      <c r="U138" s="150"/>
      <c r="V138" s="150"/>
      <c r="W138" s="150"/>
      <c r="X138" s="151"/>
      <c r="Y138" s="152"/>
      <c r="Z138" s="153"/>
      <c r="AA138" s="152"/>
      <c r="AB138" s="152"/>
      <c r="AC138" s="153"/>
      <c r="AD138" s="152"/>
      <c r="AE138" s="152"/>
      <c r="AF138" s="152"/>
      <c r="AG138" s="19"/>
      <c r="AH138" s="154"/>
      <c r="AI138" s="155"/>
      <c r="AJ138" s="154"/>
      <c r="AK138" s="154"/>
      <c r="AL138" s="155"/>
      <c r="AM138" s="156"/>
      <c r="AN138" s="19"/>
      <c r="AO138" s="157"/>
      <c r="AP138" s="154"/>
      <c r="AQ138" s="154"/>
      <c r="AR138" s="154"/>
      <c r="AS138" s="154"/>
      <c r="AT138" s="154"/>
      <c r="AU138" s="152"/>
      <c r="AV138" s="158"/>
      <c r="AW138" s="159"/>
      <c r="AX138" s="150"/>
      <c r="AY138" s="151"/>
      <c r="AZ138" s="160"/>
      <c r="BA138" s="161"/>
      <c r="BB138" s="167"/>
      <c r="BC138" s="171"/>
      <c r="BD138" s="172"/>
      <c r="BE138" s="172"/>
      <c r="BF138" s="172"/>
      <c r="BG138" s="172"/>
      <c r="BH138" s="172"/>
      <c r="BI138" s="220"/>
      <c r="BJ138" s="172"/>
      <c r="BK138" s="172"/>
      <c r="BL138" s="172"/>
      <c r="BM138" s="172"/>
      <c r="BN138" s="172"/>
      <c r="BO138" s="172"/>
      <c r="BP138" s="172"/>
      <c r="BQ138" s="172"/>
      <c r="BR138" s="172"/>
      <c r="BS138" s="172"/>
      <c r="BT138" s="172"/>
      <c r="BU138" s="172"/>
      <c r="BV138" s="172"/>
      <c r="BW138" s="172"/>
      <c r="BX138" s="172"/>
      <c r="BY138" s="172"/>
      <c r="BZ138" s="173"/>
    </row>
    <row r="139" spans="1:78" x14ac:dyDescent="0.25">
      <c r="A139" s="133"/>
      <c r="B139" s="134"/>
      <c r="C139" s="135"/>
      <c r="D139" s="136"/>
      <c r="E139" s="136"/>
      <c r="F139" s="137"/>
      <c r="G139" s="138"/>
      <c r="H139" s="139"/>
      <c r="I139" s="140"/>
      <c r="J139" s="141"/>
      <c r="K139" s="142"/>
      <c r="L139" s="143"/>
      <c r="M139" s="144"/>
      <c r="N139" s="145"/>
      <c r="O139" s="146"/>
      <c r="P139" s="147"/>
      <c r="Q139" s="148"/>
      <c r="R139" s="148"/>
      <c r="S139" s="149"/>
      <c r="T139" s="150"/>
      <c r="U139" s="150"/>
      <c r="V139" s="150"/>
      <c r="W139" s="150"/>
      <c r="X139" s="151"/>
      <c r="Y139" s="152"/>
      <c r="Z139" s="153"/>
      <c r="AA139" s="152"/>
      <c r="AB139" s="152"/>
      <c r="AC139" s="153"/>
      <c r="AD139" s="152"/>
      <c r="AE139" s="152"/>
      <c r="AF139" s="152"/>
      <c r="AG139" s="19"/>
      <c r="AH139" s="154"/>
      <c r="AI139" s="155"/>
      <c r="AJ139" s="154"/>
      <c r="AK139" s="154"/>
      <c r="AL139" s="155"/>
      <c r="AM139" s="156"/>
      <c r="AN139" s="19"/>
      <c r="AO139" s="157"/>
      <c r="AP139" s="154"/>
      <c r="AQ139" s="154"/>
      <c r="AR139" s="154"/>
      <c r="AS139" s="154"/>
      <c r="AT139" s="154"/>
      <c r="AU139" s="152"/>
      <c r="AV139" s="158"/>
      <c r="AW139" s="159"/>
      <c r="AX139" s="150"/>
      <c r="AY139" s="151"/>
      <c r="AZ139" s="160"/>
      <c r="BA139" s="161"/>
      <c r="BB139" s="167"/>
      <c r="BC139" s="171"/>
      <c r="BD139" s="172"/>
      <c r="BE139" s="172"/>
      <c r="BF139" s="172"/>
      <c r="BG139" s="172"/>
      <c r="BH139" s="172"/>
      <c r="BI139" s="220"/>
      <c r="BJ139" s="172"/>
      <c r="BK139" s="172"/>
      <c r="BL139" s="172"/>
      <c r="BM139" s="172"/>
      <c r="BN139" s="172"/>
      <c r="BO139" s="172"/>
      <c r="BP139" s="172"/>
      <c r="BQ139" s="172"/>
      <c r="BR139" s="172"/>
      <c r="BS139" s="172"/>
      <c r="BT139" s="172"/>
      <c r="BU139" s="172"/>
      <c r="BV139" s="172"/>
      <c r="BW139" s="172"/>
      <c r="BX139" s="172"/>
      <c r="BY139" s="172"/>
      <c r="BZ139" s="173"/>
    </row>
    <row r="140" spans="1:78" x14ac:dyDescent="0.25">
      <c r="A140" s="133"/>
      <c r="B140" s="134"/>
      <c r="C140" s="135"/>
      <c r="D140" s="136"/>
      <c r="E140" s="136"/>
      <c r="F140" s="137"/>
      <c r="G140" s="138"/>
      <c r="H140" s="139"/>
      <c r="I140" s="140"/>
      <c r="J140" s="141"/>
      <c r="K140" s="142"/>
      <c r="L140" s="143"/>
      <c r="M140" s="144"/>
      <c r="N140" s="145"/>
      <c r="O140" s="146"/>
      <c r="P140" s="147"/>
      <c r="Q140" s="148"/>
      <c r="R140" s="148"/>
      <c r="S140" s="149"/>
      <c r="T140" s="150"/>
      <c r="U140" s="150"/>
      <c r="V140" s="150"/>
      <c r="W140" s="150"/>
      <c r="X140" s="151"/>
      <c r="Y140" s="152"/>
      <c r="Z140" s="153"/>
      <c r="AA140" s="152"/>
      <c r="AB140" s="152"/>
      <c r="AC140" s="153"/>
      <c r="AD140" s="152"/>
      <c r="AE140" s="152"/>
      <c r="AF140" s="152"/>
      <c r="AG140" s="19"/>
      <c r="AH140" s="154"/>
      <c r="AI140" s="155"/>
      <c r="AJ140" s="154"/>
      <c r="AK140" s="154"/>
      <c r="AL140" s="155"/>
      <c r="AM140" s="156"/>
      <c r="AN140" s="19"/>
      <c r="AO140" s="157"/>
      <c r="AP140" s="154"/>
      <c r="AQ140" s="154"/>
      <c r="AR140" s="154"/>
      <c r="AS140" s="154"/>
      <c r="AT140" s="154"/>
      <c r="AU140" s="152"/>
      <c r="AV140" s="158"/>
      <c r="AW140" s="159"/>
      <c r="AX140" s="150"/>
      <c r="AY140" s="151"/>
      <c r="AZ140" s="160"/>
      <c r="BA140" s="161"/>
      <c r="BB140" s="167"/>
      <c r="BC140" s="171"/>
      <c r="BD140" s="172"/>
      <c r="BE140" s="172"/>
      <c r="BF140" s="172"/>
      <c r="BG140" s="172"/>
      <c r="BH140" s="172"/>
      <c r="BI140" s="220"/>
      <c r="BJ140" s="172"/>
      <c r="BK140" s="172"/>
      <c r="BL140" s="172"/>
      <c r="BM140" s="172"/>
      <c r="BN140" s="172"/>
      <c r="BO140" s="172"/>
      <c r="BP140" s="172"/>
      <c r="BQ140" s="172"/>
      <c r="BR140" s="172"/>
      <c r="BS140" s="172"/>
      <c r="BT140" s="172"/>
      <c r="BU140" s="172"/>
      <c r="BV140" s="172"/>
      <c r="BW140" s="172"/>
      <c r="BX140" s="172"/>
      <c r="BY140" s="172"/>
      <c r="BZ140" s="173"/>
    </row>
    <row r="141" spans="1:78" x14ac:dyDescent="0.25">
      <c r="A141" s="133"/>
      <c r="B141" s="134"/>
      <c r="C141" s="135"/>
      <c r="D141" s="136"/>
      <c r="E141" s="136"/>
      <c r="F141" s="137"/>
      <c r="G141" s="138"/>
      <c r="H141" s="139"/>
      <c r="I141" s="140"/>
      <c r="J141" s="141"/>
      <c r="K141" s="142"/>
      <c r="L141" s="143"/>
      <c r="M141" s="144"/>
      <c r="N141" s="145"/>
      <c r="O141" s="146"/>
      <c r="P141" s="147"/>
      <c r="Q141" s="148"/>
      <c r="R141" s="148"/>
      <c r="S141" s="149"/>
      <c r="T141" s="150"/>
      <c r="U141" s="150"/>
      <c r="V141" s="150"/>
      <c r="W141" s="150"/>
      <c r="X141" s="151"/>
      <c r="Y141" s="152"/>
      <c r="Z141" s="153"/>
      <c r="AA141" s="152"/>
      <c r="AB141" s="152"/>
      <c r="AC141" s="153"/>
      <c r="AD141" s="152"/>
      <c r="AE141" s="152"/>
      <c r="AF141" s="152"/>
      <c r="AG141" s="19"/>
      <c r="AH141" s="154"/>
      <c r="AI141" s="155"/>
      <c r="AJ141" s="154"/>
      <c r="AK141" s="154"/>
      <c r="AL141" s="155"/>
      <c r="AM141" s="156"/>
      <c r="AN141" s="19"/>
      <c r="AO141" s="157"/>
      <c r="AP141" s="154"/>
      <c r="AQ141" s="154"/>
      <c r="AR141" s="154"/>
      <c r="AS141" s="154"/>
      <c r="AT141" s="154"/>
      <c r="AU141" s="152"/>
      <c r="AV141" s="158"/>
      <c r="AW141" s="159"/>
      <c r="AX141" s="150"/>
      <c r="AY141" s="151"/>
      <c r="AZ141" s="160"/>
      <c r="BA141" s="161"/>
      <c r="BB141" s="167"/>
      <c r="BC141" s="171"/>
      <c r="BD141" s="172"/>
      <c r="BE141" s="172"/>
      <c r="BF141" s="172"/>
      <c r="BG141" s="172"/>
      <c r="BH141" s="172"/>
      <c r="BI141" s="220"/>
      <c r="BJ141" s="172"/>
      <c r="BK141" s="172"/>
      <c r="BL141" s="172"/>
      <c r="BM141" s="172"/>
      <c r="BN141" s="172"/>
      <c r="BO141" s="172"/>
      <c r="BP141" s="172"/>
      <c r="BQ141" s="172"/>
      <c r="BR141" s="172"/>
      <c r="BS141" s="172"/>
      <c r="BT141" s="172"/>
      <c r="BU141" s="172"/>
      <c r="BV141" s="172"/>
      <c r="BW141" s="172"/>
      <c r="BX141" s="172"/>
      <c r="BY141" s="172"/>
      <c r="BZ141" s="173"/>
    </row>
    <row r="142" spans="1:78" x14ac:dyDescent="0.25">
      <c r="A142" s="133"/>
      <c r="B142" s="134"/>
      <c r="C142" s="135"/>
      <c r="D142" s="136"/>
      <c r="E142" s="136"/>
      <c r="F142" s="137"/>
      <c r="G142" s="138"/>
      <c r="H142" s="139"/>
      <c r="I142" s="140"/>
      <c r="J142" s="141"/>
      <c r="K142" s="142"/>
      <c r="L142" s="143"/>
      <c r="M142" s="144"/>
      <c r="N142" s="145"/>
      <c r="O142" s="146"/>
      <c r="P142" s="147"/>
      <c r="Q142" s="148"/>
      <c r="R142" s="148"/>
      <c r="S142" s="149"/>
      <c r="T142" s="150"/>
      <c r="U142" s="150"/>
      <c r="V142" s="150"/>
      <c r="W142" s="150"/>
      <c r="X142" s="151"/>
      <c r="Y142" s="152"/>
      <c r="Z142" s="153"/>
      <c r="AA142" s="152"/>
      <c r="AB142" s="152"/>
      <c r="AC142" s="153"/>
      <c r="AD142" s="152"/>
      <c r="AE142" s="152"/>
      <c r="AF142" s="152"/>
      <c r="AG142" s="19"/>
      <c r="AH142" s="154"/>
      <c r="AI142" s="155"/>
      <c r="AJ142" s="154"/>
      <c r="AK142" s="154"/>
      <c r="AL142" s="155"/>
      <c r="AM142" s="156"/>
      <c r="AN142" s="19"/>
      <c r="AO142" s="157"/>
      <c r="AP142" s="154"/>
      <c r="AQ142" s="154"/>
      <c r="AR142" s="154"/>
      <c r="AS142" s="154"/>
      <c r="AT142" s="154"/>
      <c r="AU142" s="152"/>
      <c r="AV142" s="158"/>
      <c r="AW142" s="159"/>
      <c r="AX142" s="150"/>
      <c r="AY142" s="151"/>
      <c r="AZ142" s="160"/>
      <c r="BA142" s="161"/>
      <c r="BB142" s="167"/>
      <c r="BC142" s="171"/>
      <c r="BD142" s="172"/>
      <c r="BE142" s="172"/>
      <c r="BF142" s="172"/>
      <c r="BG142" s="172"/>
      <c r="BH142" s="172"/>
      <c r="BI142" s="220"/>
      <c r="BJ142" s="172"/>
      <c r="BK142" s="172"/>
      <c r="BL142" s="172"/>
      <c r="BM142" s="172"/>
      <c r="BN142" s="172"/>
      <c r="BO142" s="172"/>
      <c r="BP142" s="172"/>
      <c r="BQ142" s="172"/>
      <c r="BR142" s="172"/>
      <c r="BS142" s="172"/>
      <c r="BT142" s="172"/>
      <c r="BU142" s="172"/>
      <c r="BV142" s="172"/>
      <c r="BW142" s="172"/>
      <c r="BX142" s="172"/>
      <c r="BY142" s="172"/>
      <c r="BZ142" s="173"/>
    </row>
    <row r="143" spans="1:78" x14ac:dyDescent="0.25">
      <c r="A143" s="133"/>
      <c r="B143" s="134"/>
      <c r="C143" s="135"/>
      <c r="D143" s="136"/>
      <c r="E143" s="136"/>
      <c r="F143" s="137"/>
      <c r="G143" s="138"/>
      <c r="H143" s="139"/>
      <c r="I143" s="140"/>
      <c r="J143" s="141"/>
      <c r="K143" s="142"/>
      <c r="L143" s="143"/>
      <c r="M143" s="144"/>
      <c r="N143" s="145"/>
      <c r="O143" s="146"/>
      <c r="P143" s="147"/>
      <c r="Q143" s="148"/>
      <c r="R143" s="148"/>
      <c r="S143" s="149"/>
      <c r="T143" s="150"/>
      <c r="U143" s="150"/>
      <c r="V143" s="150"/>
      <c r="W143" s="150"/>
      <c r="X143" s="151"/>
      <c r="Y143" s="152"/>
      <c r="Z143" s="153"/>
      <c r="AA143" s="152"/>
      <c r="AB143" s="152"/>
      <c r="AC143" s="153"/>
      <c r="AD143" s="152"/>
      <c r="AE143" s="152"/>
      <c r="AF143" s="152"/>
      <c r="AG143" s="19"/>
      <c r="AH143" s="154"/>
      <c r="AI143" s="155"/>
      <c r="AJ143" s="154"/>
      <c r="AK143" s="154"/>
      <c r="AL143" s="155"/>
      <c r="AM143" s="156"/>
      <c r="AN143" s="19"/>
      <c r="AO143" s="157"/>
      <c r="AP143" s="154"/>
      <c r="AQ143" s="154"/>
      <c r="AR143" s="154"/>
      <c r="AS143" s="154"/>
      <c r="AT143" s="154"/>
      <c r="AU143" s="152"/>
      <c r="AV143" s="158"/>
      <c r="AW143" s="159"/>
      <c r="AX143" s="150"/>
      <c r="AY143" s="151"/>
      <c r="AZ143" s="160"/>
      <c r="BA143" s="161"/>
      <c r="BB143" s="167"/>
      <c r="BC143" s="171"/>
      <c r="BD143" s="172"/>
      <c r="BE143" s="172"/>
      <c r="BF143" s="172"/>
      <c r="BG143" s="172"/>
      <c r="BH143" s="172"/>
      <c r="BI143" s="220"/>
      <c r="BJ143" s="172"/>
      <c r="BK143" s="172"/>
      <c r="BL143" s="172"/>
      <c r="BM143" s="172"/>
      <c r="BN143" s="172"/>
      <c r="BO143" s="172"/>
      <c r="BP143" s="172"/>
      <c r="BQ143" s="172"/>
      <c r="BR143" s="172"/>
      <c r="BS143" s="172"/>
      <c r="BT143" s="172"/>
      <c r="BU143" s="172"/>
      <c r="BV143" s="172"/>
      <c r="BW143" s="172"/>
      <c r="BX143" s="172"/>
      <c r="BY143" s="172"/>
      <c r="BZ143" s="173"/>
    </row>
    <row r="144" spans="1:78" x14ac:dyDescent="0.25">
      <c r="A144" s="133"/>
      <c r="B144" s="134"/>
      <c r="C144" s="135"/>
      <c r="D144" s="136"/>
      <c r="E144" s="136"/>
      <c r="F144" s="137"/>
      <c r="G144" s="138"/>
      <c r="H144" s="139"/>
      <c r="I144" s="140"/>
      <c r="J144" s="141"/>
      <c r="K144" s="142"/>
      <c r="L144" s="143"/>
      <c r="M144" s="144"/>
      <c r="N144" s="145"/>
      <c r="O144" s="146"/>
      <c r="P144" s="147"/>
      <c r="Q144" s="148"/>
      <c r="R144" s="148"/>
      <c r="S144" s="149"/>
      <c r="T144" s="150"/>
      <c r="U144" s="150"/>
      <c r="V144" s="150"/>
      <c r="W144" s="150"/>
      <c r="X144" s="151"/>
      <c r="Y144" s="152"/>
      <c r="Z144" s="153"/>
      <c r="AA144" s="152"/>
      <c r="AB144" s="152"/>
      <c r="AC144" s="153"/>
      <c r="AD144" s="152"/>
      <c r="AE144" s="152"/>
      <c r="AF144" s="152"/>
      <c r="AG144" s="19"/>
      <c r="AH144" s="154"/>
      <c r="AI144" s="155"/>
      <c r="AJ144" s="154"/>
      <c r="AK144" s="154"/>
      <c r="AL144" s="155"/>
      <c r="AM144" s="156"/>
      <c r="AN144" s="19"/>
      <c r="AO144" s="157"/>
      <c r="AP144" s="154"/>
      <c r="AQ144" s="154"/>
      <c r="AR144" s="154"/>
      <c r="AS144" s="154"/>
      <c r="AT144" s="154"/>
      <c r="AU144" s="152"/>
      <c r="AV144" s="158"/>
      <c r="AW144" s="159"/>
      <c r="AX144" s="150"/>
      <c r="AY144" s="151"/>
      <c r="AZ144" s="160"/>
      <c r="BA144" s="161"/>
      <c r="BB144" s="167"/>
      <c r="BC144" s="171"/>
      <c r="BD144" s="172"/>
      <c r="BE144" s="172"/>
      <c r="BF144" s="172"/>
      <c r="BG144" s="172"/>
      <c r="BH144" s="172"/>
      <c r="BI144" s="220"/>
      <c r="BJ144" s="172"/>
      <c r="BK144" s="172"/>
      <c r="BL144" s="172"/>
      <c r="BM144" s="172"/>
      <c r="BN144" s="172"/>
      <c r="BO144" s="172"/>
      <c r="BP144" s="172"/>
      <c r="BQ144" s="172"/>
      <c r="BR144" s="172"/>
      <c r="BS144" s="172"/>
      <c r="BT144" s="172"/>
      <c r="BU144" s="172"/>
      <c r="BV144" s="172"/>
      <c r="BW144" s="172"/>
      <c r="BX144" s="172"/>
      <c r="BY144" s="172"/>
      <c r="BZ144" s="173"/>
    </row>
    <row r="145" spans="1:78" x14ac:dyDescent="0.25">
      <c r="A145" s="133"/>
      <c r="B145" s="134"/>
      <c r="C145" s="135"/>
      <c r="D145" s="136"/>
      <c r="E145" s="136"/>
      <c r="F145" s="137"/>
      <c r="G145" s="138"/>
      <c r="H145" s="139"/>
      <c r="I145" s="140"/>
      <c r="J145" s="141"/>
      <c r="K145" s="142"/>
      <c r="L145" s="143"/>
      <c r="M145" s="144"/>
      <c r="N145" s="145"/>
      <c r="O145" s="146"/>
      <c r="P145" s="147"/>
      <c r="Q145" s="148"/>
      <c r="R145" s="148"/>
      <c r="S145" s="149"/>
      <c r="T145" s="150"/>
      <c r="U145" s="150"/>
      <c r="V145" s="150"/>
      <c r="W145" s="150"/>
      <c r="X145" s="151"/>
      <c r="Y145" s="152"/>
      <c r="Z145" s="153"/>
      <c r="AA145" s="152"/>
      <c r="AB145" s="152"/>
      <c r="AC145" s="153"/>
      <c r="AD145" s="152"/>
      <c r="AE145" s="152"/>
      <c r="AF145" s="152"/>
      <c r="AG145" s="19"/>
      <c r="AH145" s="154"/>
      <c r="AI145" s="155"/>
      <c r="AJ145" s="154"/>
      <c r="AK145" s="154"/>
      <c r="AL145" s="155"/>
      <c r="AM145" s="156"/>
      <c r="AN145" s="19"/>
      <c r="AO145" s="157"/>
      <c r="AP145" s="154"/>
      <c r="AQ145" s="154"/>
      <c r="AR145" s="154"/>
      <c r="AS145" s="154"/>
      <c r="AT145" s="154"/>
      <c r="AU145" s="152"/>
      <c r="AV145" s="158"/>
      <c r="AW145" s="159"/>
      <c r="AX145" s="150"/>
      <c r="AY145" s="151"/>
      <c r="AZ145" s="160"/>
      <c r="BA145" s="161"/>
      <c r="BB145" s="167"/>
      <c r="BC145" s="171"/>
      <c r="BD145" s="172"/>
      <c r="BE145" s="172"/>
      <c r="BF145" s="172"/>
      <c r="BG145" s="172"/>
      <c r="BH145" s="172"/>
      <c r="BI145" s="220"/>
      <c r="BJ145" s="172"/>
      <c r="BK145" s="172"/>
      <c r="BL145" s="172"/>
      <c r="BM145" s="172"/>
      <c r="BN145" s="172"/>
      <c r="BO145" s="172"/>
      <c r="BP145" s="172"/>
      <c r="BQ145" s="172"/>
      <c r="BR145" s="172"/>
      <c r="BS145" s="172"/>
      <c r="BT145" s="172"/>
      <c r="BU145" s="172"/>
      <c r="BV145" s="172"/>
      <c r="BW145" s="172"/>
      <c r="BX145" s="172"/>
      <c r="BY145" s="172"/>
      <c r="BZ145" s="173"/>
    </row>
    <row r="146" spans="1:78" x14ac:dyDescent="0.25">
      <c r="A146" s="133"/>
      <c r="B146" s="134"/>
      <c r="C146" s="135"/>
      <c r="D146" s="136"/>
      <c r="E146" s="136"/>
      <c r="F146" s="137"/>
      <c r="G146" s="138"/>
      <c r="H146" s="139"/>
      <c r="I146" s="140"/>
      <c r="J146" s="141"/>
      <c r="K146" s="142"/>
      <c r="L146" s="143"/>
      <c r="M146" s="144"/>
      <c r="N146" s="145"/>
      <c r="O146" s="146"/>
      <c r="P146" s="147"/>
      <c r="Q146" s="148"/>
      <c r="R146" s="148"/>
      <c r="S146" s="149"/>
      <c r="T146" s="150"/>
      <c r="U146" s="150"/>
      <c r="V146" s="150"/>
      <c r="W146" s="150"/>
      <c r="X146" s="151"/>
      <c r="Y146" s="152"/>
      <c r="Z146" s="153"/>
      <c r="AA146" s="152"/>
      <c r="AB146" s="152"/>
      <c r="AC146" s="153"/>
      <c r="AD146" s="152"/>
      <c r="AE146" s="152"/>
      <c r="AF146" s="152"/>
      <c r="AG146" s="19"/>
      <c r="AH146" s="154"/>
      <c r="AI146" s="155"/>
      <c r="AJ146" s="154"/>
      <c r="AK146" s="154"/>
      <c r="AL146" s="155"/>
      <c r="AM146" s="156"/>
      <c r="AN146" s="19"/>
      <c r="AO146" s="157"/>
      <c r="AP146" s="154"/>
      <c r="AQ146" s="154"/>
      <c r="AR146" s="154"/>
      <c r="AS146" s="154"/>
      <c r="AT146" s="154"/>
      <c r="AU146" s="152"/>
      <c r="AV146" s="158"/>
      <c r="AW146" s="159"/>
      <c r="AX146" s="150"/>
      <c r="AY146" s="151"/>
      <c r="AZ146" s="160"/>
      <c r="BA146" s="161"/>
      <c r="BB146" s="167"/>
      <c r="BC146" s="171"/>
      <c r="BD146" s="172"/>
      <c r="BE146" s="172"/>
      <c r="BF146" s="172"/>
      <c r="BG146" s="172"/>
      <c r="BH146" s="172"/>
      <c r="BI146" s="220"/>
      <c r="BJ146" s="172"/>
      <c r="BK146" s="172"/>
      <c r="BL146" s="172"/>
      <c r="BM146" s="172"/>
      <c r="BN146" s="172"/>
      <c r="BO146" s="172"/>
      <c r="BP146" s="172"/>
      <c r="BQ146" s="172"/>
      <c r="BR146" s="172"/>
      <c r="BS146" s="172"/>
      <c r="BT146" s="172"/>
      <c r="BU146" s="172"/>
      <c r="BV146" s="172"/>
      <c r="BW146" s="172"/>
      <c r="BX146" s="172"/>
      <c r="BY146" s="172"/>
      <c r="BZ146" s="173"/>
    </row>
    <row r="147" spans="1:78" x14ac:dyDescent="0.25">
      <c r="A147" s="133"/>
      <c r="B147" s="134"/>
      <c r="C147" s="135"/>
      <c r="D147" s="136"/>
      <c r="E147" s="136"/>
      <c r="F147" s="137"/>
      <c r="G147" s="138"/>
      <c r="H147" s="139"/>
      <c r="I147" s="140"/>
      <c r="J147" s="141"/>
      <c r="K147" s="142"/>
      <c r="L147" s="143"/>
      <c r="M147" s="144"/>
      <c r="N147" s="145"/>
      <c r="O147" s="146"/>
      <c r="P147" s="147"/>
      <c r="Q147" s="148"/>
      <c r="R147" s="148"/>
      <c r="S147" s="149"/>
      <c r="T147" s="150"/>
      <c r="U147" s="150"/>
      <c r="V147" s="150"/>
      <c r="W147" s="150"/>
      <c r="X147" s="151"/>
      <c r="Y147" s="152"/>
      <c r="Z147" s="153"/>
      <c r="AA147" s="152"/>
      <c r="AB147" s="152"/>
      <c r="AC147" s="153"/>
      <c r="AD147" s="152"/>
      <c r="AE147" s="152"/>
      <c r="AF147" s="152"/>
      <c r="AG147" s="19"/>
      <c r="AH147" s="154"/>
      <c r="AI147" s="155"/>
      <c r="AJ147" s="154"/>
      <c r="AK147" s="154"/>
      <c r="AL147" s="155"/>
      <c r="AM147" s="156"/>
      <c r="AN147" s="19"/>
      <c r="AO147" s="157"/>
      <c r="AP147" s="154"/>
      <c r="AQ147" s="154"/>
      <c r="AR147" s="154"/>
      <c r="AS147" s="154"/>
      <c r="AT147" s="154"/>
      <c r="AU147" s="152"/>
      <c r="AV147" s="158"/>
      <c r="AW147" s="159"/>
      <c r="AX147" s="150"/>
      <c r="AY147" s="151"/>
      <c r="AZ147" s="160"/>
      <c r="BA147" s="161"/>
      <c r="BB147" s="167"/>
      <c r="BC147" s="171"/>
      <c r="BD147" s="172"/>
      <c r="BE147" s="172"/>
      <c r="BF147" s="172"/>
      <c r="BG147" s="172"/>
      <c r="BH147" s="172"/>
      <c r="BI147" s="220"/>
      <c r="BJ147" s="172"/>
      <c r="BK147" s="172"/>
      <c r="BL147" s="172"/>
      <c r="BM147" s="172"/>
      <c r="BN147" s="172"/>
      <c r="BO147" s="172"/>
      <c r="BP147" s="172"/>
      <c r="BQ147" s="172"/>
      <c r="BR147" s="172"/>
      <c r="BS147" s="172"/>
      <c r="BT147" s="172"/>
      <c r="BU147" s="172"/>
      <c r="BV147" s="172"/>
      <c r="BW147" s="172"/>
      <c r="BX147" s="172"/>
      <c r="BY147" s="172"/>
      <c r="BZ147" s="173"/>
    </row>
    <row r="148" spans="1:78" x14ac:dyDescent="0.25">
      <c r="A148" s="133"/>
      <c r="B148" s="134"/>
      <c r="C148" s="135"/>
      <c r="D148" s="136"/>
      <c r="E148" s="136"/>
      <c r="F148" s="137"/>
      <c r="G148" s="138"/>
      <c r="H148" s="139"/>
      <c r="I148" s="140"/>
      <c r="J148" s="141"/>
      <c r="K148" s="142"/>
      <c r="L148" s="143"/>
      <c r="M148" s="144"/>
      <c r="N148" s="145"/>
      <c r="O148" s="146"/>
      <c r="P148" s="147"/>
      <c r="Q148" s="148"/>
      <c r="R148" s="148"/>
      <c r="S148" s="149"/>
      <c r="T148" s="150"/>
      <c r="U148" s="150"/>
      <c r="V148" s="150"/>
      <c r="W148" s="150"/>
      <c r="X148" s="151"/>
      <c r="Y148" s="152"/>
      <c r="Z148" s="153"/>
      <c r="AA148" s="152"/>
      <c r="AB148" s="152"/>
      <c r="AC148" s="153"/>
      <c r="AD148" s="152"/>
      <c r="AE148" s="152"/>
      <c r="AF148" s="152"/>
      <c r="AG148" s="19"/>
      <c r="AH148" s="154"/>
      <c r="AI148" s="155"/>
      <c r="AJ148" s="154"/>
      <c r="AK148" s="154"/>
      <c r="AL148" s="155"/>
      <c r="AM148" s="156"/>
      <c r="AN148" s="19"/>
      <c r="AO148" s="157"/>
      <c r="AP148" s="154"/>
      <c r="AQ148" s="154"/>
      <c r="AR148" s="154"/>
      <c r="AS148" s="154"/>
      <c r="AT148" s="154"/>
      <c r="AU148" s="152"/>
      <c r="AV148" s="158"/>
      <c r="AW148" s="159"/>
      <c r="AX148" s="150"/>
      <c r="AY148" s="151"/>
      <c r="AZ148" s="160"/>
      <c r="BA148" s="161"/>
      <c r="BB148" s="167"/>
      <c r="BC148" s="171"/>
      <c r="BD148" s="172"/>
      <c r="BE148" s="172"/>
      <c r="BF148" s="172"/>
      <c r="BG148" s="172"/>
      <c r="BH148" s="172"/>
      <c r="BI148" s="220"/>
      <c r="BJ148" s="172"/>
      <c r="BK148" s="172"/>
      <c r="BL148" s="172"/>
      <c r="BM148" s="172"/>
      <c r="BN148" s="172"/>
      <c r="BO148" s="172"/>
      <c r="BP148" s="172"/>
      <c r="BQ148" s="172"/>
      <c r="BR148" s="172"/>
      <c r="BS148" s="172"/>
      <c r="BT148" s="172"/>
      <c r="BU148" s="172"/>
      <c r="BV148" s="172"/>
      <c r="BW148" s="172"/>
      <c r="BX148" s="172"/>
      <c r="BY148" s="172"/>
      <c r="BZ148" s="173"/>
    </row>
    <row r="149" spans="1:78" x14ac:dyDescent="0.25">
      <c r="A149" s="133"/>
      <c r="B149" s="134"/>
      <c r="C149" s="135"/>
      <c r="D149" s="136"/>
      <c r="E149" s="136"/>
      <c r="F149" s="137"/>
      <c r="G149" s="138"/>
      <c r="H149" s="139"/>
      <c r="I149" s="140"/>
      <c r="J149" s="141"/>
      <c r="K149" s="142"/>
      <c r="L149" s="143"/>
      <c r="M149" s="144"/>
      <c r="N149" s="145"/>
      <c r="O149" s="146"/>
      <c r="P149" s="147"/>
      <c r="Q149" s="148"/>
      <c r="R149" s="148"/>
      <c r="S149" s="149"/>
      <c r="T149" s="150"/>
      <c r="U149" s="150"/>
      <c r="V149" s="150"/>
      <c r="W149" s="150"/>
      <c r="X149" s="151"/>
      <c r="Y149" s="152"/>
      <c r="Z149" s="153"/>
      <c r="AA149" s="152"/>
      <c r="AB149" s="152"/>
      <c r="AC149" s="153"/>
      <c r="AD149" s="152"/>
      <c r="AE149" s="152"/>
      <c r="AF149" s="152"/>
      <c r="AG149" s="19"/>
      <c r="AH149" s="154"/>
      <c r="AI149" s="155"/>
      <c r="AJ149" s="154"/>
      <c r="AK149" s="154"/>
      <c r="AL149" s="155"/>
      <c r="AM149" s="156"/>
      <c r="AN149" s="19"/>
      <c r="AO149" s="157"/>
      <c r="AP149" s="154"/>
      <c r="AQ149" s="154"/>
      <c r="AR149" s="154"/>
      <c r="AS149" s="154"/>
      <c r="AT149" s="154"/>
      <c r="AU149" s="152"/>
      <c r="AV149" s="158"/>
      <c r="AW149" s="159"/>
      <c r="AX149" s="150"/>
      <c r="AY149" s="151"/>
      <c r="AZ149" s="160"/>
      <c r="BA149" s="161"/>
      <c r="BB149" s="167"/>
      <c r="BC149" s="171"/>
      <c r="BD149" s="172"/>
      <c r="BE149" s="172"/>
      <c r="BF149" s="172"/>
      <c r="BG149" s="172"/>
      <c r="BH149" s="172"/>
      <c r="BI149" s="220"/>
      <c r="BJ149" s="172"/>
      <c r="BK149" s="172"/>
      <c r="BL149" s="172"/>
      <c r="BM149" s="172"/>
      <c r="BN149" s="172"/>
      <c r="BO149" s="172"/>
      <c r="BP149" s="172"/>
      <c r="BQ149" s="172"/>
      <c r="BR149" s="172"/>
      <c r="BS149" s="172"/>
      <c r="BT149" s="172"/>
      <c r="BU149" s="172"/>
      <c r="BV149" s="172"/>
      <c r="BW149" s="172"/>
      <c r="BX149" s="172"/>
      <c r="BY149" s="172"/>
      <c r="BZ149" s="173"/>
    </row>
    <row r="150" spans="1:78" x14ac:dyDescent="0.25">
      <c r="A150" s="133"/>
      <c r="B150" s="134"/>
      <c r="C150" s="135"/>
      <c r="D150" s="136"/>
      <c r="E150" s="136"/>
      <c r="F150" s="137"/>
      <c r="G150" s="138"/>
      <c r="H150" s="139"/>
      <c r="I150" s="140"/>
      <c r="J150" s="141"/>
      <c r="K150" s="142"/>
      <c r="L150" s="143"/>
      <c r="M150" s="144"/>
      <c r="N150" s="145"/>
      <c r="O150" s="146"/>
      <c r="P150" s="147"/>
      <c r="Q150" s="148"/>
      <c r="R150" s="148"/>
      <c r="S150" s="149"/>
      <c r="T150" s="150"/>
      <c r="U150" s="150"/>
      <c r="V150" s="150"/>
      <c r="W150" s="150"/>
      <c r="X150" s="151"/>
      <c r="Y150" s="152"/>
      <c r="Z150" s="153"/>
      <c r="AA150" s="152"/>
      <c r="AB150" s="152"/>
      <c r="AC150" s="153"/>
      <c r="AD150" s="152"/>
      <c r="AE150" s="152"/>
      <c r="AF150" s="152"/>
      <c r="AG150" s="19"/>
      <c r="AH150" s="154"/>
      <c r="AI150" s="155"/>
      <c r="AJ150" s="154"/>
      <c r="AK150" s="154"/>
      <c r="AL150" s="155"/>
      <c r="AM150" s="156"/>
      <c r="AN150" s="19"/>
      <c r="AO150" s="157"/>
      <c r="AP150" s="154"/>
      <c r="AQ150" s="154"/>
      <c r="AR150" s="154"/>
      <c r="AS150" s="154"/>
      <c r="AT150" s="154"/>
      <c r="AU150" s="152"/>
      <c r="AV150" s="158"/>
      <c r="AW150" s="159"/>
      <c r="AX150" s="150"/>
      <c r="AY150" s="151"/>
      <c r="AZ150" s="160"/>
      <c r="BA150" s="161"/>
      <c r="BB150" s="167"/>
      <c r="BC150" s="171"/>
      <c r="BD150" s="172"/>
      <c r="BE150" s="172"/>
      <c r="BF150" s="172"/>
      <c r="BG150" s="172"/>
      <c r="BH150" s="172"/>
      <c r="BI150" s="220"/>
      <c r="BJ150" s="172"/>
      <c r="BK150" s="172"/>
      <c r="BL150" s="172"/>
      <c r="BM150" s="172"/>
      <c r="BN150" s="172"/>
      <c r="BO150" s="172"/>
      <c r="BP150" s="172"/>
      <c r="BQ150" s="172"/>
      <c r="BR150" s="172"/>
      <c r="BS150" s="172"/>
      <c r="BT150" s="172"/>
      <c r="BU150" s="172"/>
      <c r="BV150" s="172"/>
      <c r="BW150" s="172"/>
      <c r="BX150" s="172"/>
      <c r="BY150" s="172"/>
      <c r="BZ150" s="173"/>
    </row>
    <row r="151" spans="1:78" x14ac:dyDescent="0.25">
      <c r="A151" s="133"/>
      <c r="B151" s="134"/>
      <c r="C151" s="135"/>
      <c r="D151" s="136"/>
      <c r="E151" s="136"/>
      <c r="F151" s="137"/>
      <c r="G151" s="138"/>
      <c r="H151" s="139"/>
      <c r="I151" s="140"/>
      <c r="J151" s="141"/>
      <c r="K151" s="142"/>
      <c r="L151" s="143"/>
      <c r="M151" s="144"/>
      <c r="N151" s="145"/>
      <c r="O151" s="146"/>
      <c r="P151" s="147"/>
      <c r="Q151" s="148"/>
      <c r="R151" s="148"/>
      <c r="S151" s="149"/>
      <c r="T151" s="150"/>
      <c r="U151" s="150"/>
      <c r="V151" s="150"/>
      <c r="W151" s="150"/>
      <c r="X151" s="151"/>
      <c r="Y151" s="152"/>
      <c r="Z151" s="153"/>
      <c r="AA151" s="152"/>
      <c r="AB151" s="152"/>
      <c r="AC151" s="153"/>
      <c r="AD151" s="152"/>
      <c r="AE151" s="152"/>
      <c r="AF151" s="152"/>
      <c r="AG151" s="19"/>
      <c r="AH151" s="154"/>
      <c r="AI151" s="155"/>
      <c r="AJ151" s="154"/>
      <c r="AK151" s="154"/>
      <c r="AL151" s="155"/>
      <c r="AM151" s="156"/>
      <c r="AN151" s="19"/>
      <c r="AO151" s="157"/>
      <c r="AP151" s="154"/>
      <c r="AQ151" s="154"/>
      <c r="AR151" s="154"/>
      <c r="AS151" s="154"/>
      <c r="AT151" s="154"/>
      <c r="AU151" s="152"/>
      <c r="AV151" s="158"/>
      <c r="AW151" s="159"/>
      <c r="AX151" s="150"/>
      <c r="AY151" s="151"/>
      <c r="AZ151" s="160"/>
      <c r="BA151" s="161"/>
      <c r="BB151" s="167"/>
      <c r="BC151" s="171"/>
      <c r="BD151" s="172"/>
      <c r="BE151" s="172"/>
      <c r="BF151" s="172"/>
      <c r="BG151" s="172"/>
      <c r="BH151" s="172"/>
      <c r="BI151" s="220"/>
      <c r="BJ151" s="172"/>
      <c r="BK151" s="172"/>
      <c r="BL151" s="172"/>
      <c r="BM151" s="172"/>
      <c r="BN151" s="172"/>
      <c r="BO151" s="172"/>
      <c r="BP151" s="172"/>
      <c r="BQ151" s="172"/>
      <c r="BR151" s="172"/>
      <c r="BS151" s="172"/>
      <c r="BT151" s="172"/>
      <c r="BU151" s="172"/>
      <c r="BV151" s="172"/>
      <c r="BW151" s="172"/>
      <c r="BX151" s="172"/>
      <c r="BY151" s="172"/>
      <c r="BZ151" s="173"/>
    </row>
    <row r="152" spans="1:78" x14ac:dyDescent="0.25">
      <c r="A152" s="133"/>
      <c r="B152" s="134"/>
      <c r="C152" s="135"/>
      <c r="D152" s="136"/>
      <c r="E152" s="136"/>
      <c r="F152" s="137"/>
      <c r="G152" s="138"/>
      <c r="H152" s="139"/>
      <c r="I152" s="140"/>
      <c r="J152" s="141"/>
      <c r="K152" s="142"/>
      <c r="L152" s="143"/>
      <c r="M152" s="144"/>
      <c r="N152" s="145"/>
      <c r="O152" s="146"/>
      <c r="P152" s="147"/>
      <c r="Q152" s="148"/>
      <c r="R152" s="148"/>
      <c r="S152" s="149"/>
      <c r="T152" s="150"/>
      <c r="U152" s="150"/>
      <c r="V152" s="150"/>
      <c r="W152" s="150"/>
      <c r="X152" s="151"/>
      <c r="Y152" s="152"/>
      <c r="Z152" s="153"/>
      <c r="AA152" s="152"/>
      <c r="AB152" s="152"/>
      <c r="AC152" s="153"/>
      <c r="AD152" s="152"/>
      <c r="AE152" s="152"/>
      <c r="AF152" s="152"/>
      <c r="AG152" s="19"/>
      <c r="AH152" s="154"/>
      <c r="AI152" s="155"/>
      <c r="AJ152" s="154"/>
      <c r="AK152" s="154"/>
      <c r="AL152" s="155"/>
      <c r="AM152" s="156"/>
      <c r="AN152" s="19"/>
      <c r="AO152" s="157"/>
      <c r="AP152" s="154"/>
      <c r="AQ152" s="154"/>
      <c r="AR152" s="154"/>
      <c r="AS152" s="154"/>
      <c r="AT152" s="154"/>
      <c r="AU152" s="152"/>
      <c r="AV152" s="158"/>
      <c r="AW152" s="159"/>
      <c r="AX152" s="150"/>
      <c r="AY152" s="151"/>
      <c r="AZ152" s="160"/>
      <c r="BA152" s="161"/>
      <c r="BB152" s="167"/>
      <c r="BC152" s="171"/>
      <c r="BD152" s="172"/>
      <c r="BE152" s="172"/>
      <c r="BF152" s="172"/>
      <c r="BG152" s="172"/>
      <c r="BH152" s="172"/>
      <c r="BI152" s="220"/>
      <c r="BJ152" s="172"/>
      <c r="BK152" s="172"/>
      <c r="BL152" s="172"/>
      <c r="BM152" s="172"/>
      <c r="BN152" s="172"/>
      <c r="BO152" s="172"/>
      <c r="BP152" s="172"/>
      <c r="BQ152" s="172"/>
      <c r="BR152" s="172"/>
      <c r="BS152" s="172"/>
      <c r="BT152" s="172"/>
      <c r="BU152" s="172"/>
      <c r="BV152" s="172"/>
      <c r="BW152" s="172"/>
      <c r="BX152" s="172"/>
      <c r="BY152" s="172"/>
      <c r="BZ152" s="173"/>
    </row>
    <row r="153" spans="1:78" x14ac:dyDescent="0.25">
      <c r="A153" s="133"/>
      <c r="B153" s="134"/>
      <c r="C153" s="135"/>
      <c r="D153" s="136"/>
      <c r="E153" s="136"/>
      <c r="F153" s="137"/>
      <c r="G153" s="138"/>
      <c r="H153" s="139"/>
      <c r="I153" s="140"/>
      <c r="J153" s="141"/>
      <c r="K153" s="142"/>
      <c r="L153" s="143"/>
      <c r="M153" s="144"/>
      <c r="N153" s="145"/>
      <c r="O153" s="146"/>
      <c r="P153" s="147"/>
      <c r="Q153" s="148"/>
      <c r="R153" s="148"/>
      <c r="S153" s="149"/>
      <c r="T153" s="150"/>
      <c r="U153" s="150"/>
      <c r="V153" s="150"/>
      <c r="W153" s="150"/>
      <c r="X153" s="151"/>
      <c r="Y153" s="152"/>
      <c r="Z153" s="153"/>
      <c r="AA153" s="152"/>
      <c r="AB153" s="152"/>
      <c r="AC153" s="153"/>
      <c r="AD153" s="152"/>
      <c r="AE153" s="152"/>
      <c r="AF153" s="152"/>
      <c r="AG153" s="19"/>
      <c r="AH153" s="154"/>
      <c r="AI153" s="155"/>
      <c r="AJ153" s="154"/>
      <c r="AK153" s="154"/>
      <c r="AL153" s="155"/>
      <c r="AM153" s="156"/>
      <c r="AN153" s="19"/>
      <c r="AO153" s="157"/>
      <c r="AP153" s="154"/>
      <c r="AQ153" s="154"/>
      <c r="AR153" s="154"/>
      <c r="AS153" s="154"/>
      <c r="AT153" s="154"/>
      <c r="AU153" s="152"/>
      <c r="AV153" s="158"/>
      <c r="AW153" s="159"/>
      <c r="AX153" s="150"/>
      <c r="AY153" s="151"/>
      <c r="AZ153" s="160"/>
      <c r="BA153" s="161"/>
      <c r="BB153" s="167"/>
      <c r="BC153" s="171"/>
      <c r="BD153" s="172"/>
      <c r="BE153" s="172"/>
      <c r="BF153" s="172"/>
      <c r="BG153" s="172"/>
      <c r="BH153" s="172"/>
      <c r="BI153" s="220"/>
      <c r="BJ153" s="172"/>
      <c r="BK153" s="172"/>
      <c r="BL153" s="172"/>
      <c r="BM153" s="172"/>
      <c r="BN153" s="172"/>
      <c r="BO153" s="172"/>
      <c r="BP153" s="172"/>
      <c r="BQ153" s="172"/>
      <c r="BR153" s="172"/>
      <c r="BS153" s="172"/>
      <c r="BT153" s="172"/>
      <c r="BU153" s="172"/>
      <c r="BV153" s="172"/>
      <c r="BW153" s="172"/>
      <c r="BX153" s="172"/>
      <c r="BY153" s="172"/>
      <c r="BZ153" s="173"/>
    </row>
    <row r="154" spans="1:78" x14ac:dyDescent="0.25">
      <c r="A154" s="133"/>
      <c r="B154" s="134"/>
      <c r="C154" s="135"/>
      <c r="D154" s="136"/>
      <c r="E154" s="136"/>
      <c r="F154" s="137"/>
      <c r="G154" s="138"/>
      <c r="H154" s="139"/>
      <c r="I154" s="140"/>
      <c r="J154" s="141"/>
      <c r="K154" s="142"/>
      <c r="L154" s="143"/>
      <c r="M154" s="144"/>
      <c r="N154" s="145"/>
      <c r="O154" s="146"/>
      <c r="P154" s="147"/>
      <c r="Q154" s="148"/>
      <c r="R154" s="148"/>
      <c r="S154" s="149"/>
      <c r="T154" s="150"/>
      <c r="U154" s="150"/>
      <c r="V154" s="150"/>
      <c r="W154" s="150"/>
      <c r="X154" s="151"/>
      <c r="Y154" s="152"/>
      <c r="Z154" s="153"/>
      <c r="AA154" s="152"/>
      <c r="AB154" s="152"/>
      <c r="AC154" s="153"/>
      <c r="AD154" s="152"/>
      <c r="AE154" s="152"/>
      <c r="AF154" s="152"/>
      <c r="AG154" s="19"/>
      <c r="AH154" s="154"/>
      <c r="AI154" s="155"/>
      <c r="AJ154" s="154"/>
      <c r="AK154" s="154"/>
      <c r="AL154" s="155"/>
      <c r="AM154" s="156"/>
      <c r="AN154" s="19"/>
      <c r="AO154" s="157"/>
      <c r="AP154" s="154"/>
      <c r="AQ154" s="154"/>
      <c r="AR154" s="154"/>
      <c r="AS154" s="154"/>
      <c r="AT154" s="154"/>
      <c r="AU154" s="152"/>
      <c r="AV154" s="158"/>
      <c r="AW154" s="159"/>
      <c r="AX154" s="150"/>
      <c r="AY154" s="151"/>
      <c r="AZ154" s="160"/>
      <c r="BA154" s="161"/>
      <c r="BB154" s="167"/>
      <c r="BC154" s="171"/>
      <c r="BD154" s="172"/>
      <c r="BE154" s="172"/>
      <c r="BF154" s="172"/>
      <c r="BG154" s="172"/>
      <c r="BH154" s="172"/>
      <c r="BI154" s="220"/>
      <c r="BJ154" s="172"/>
      <c r="BK154" s="172"/>
      <c r="BL154" s="172"/>
      <c r="BM154" s="172"/>
      <c r="BN154" s="172"/>
      <c r="BO154" s="172"/>
      <c r="BP154" s="172"/>
      <c r="BQ154" s="172"/>
      <c r="BR154" s="172"/>
      <c r="BS154" s="172"/>
      <c r="BT154" s="172"/>
      <c r="BU154" s="172"/>
      <c r="BV154" s="172"/>
      <c r="BW154" s="172"/>
      <c r="BX154" s="172"/>
      <c r="BY154" s="172"/>
      <c r="BZ154" s="173"/>
    </row>
    <row r="155" spans="1:78" x14ac:dyDescent="0.25">
      <c r="A155" s="133"/>
      <c r="B155" s="134"/>
      <c r="C155" s="135"/>
      <c r="D155" s="136"/>
      <c r="E155" s="136"/>
      <c r="F155" s="137"/>
      <c r="G155" s="138"/>
      <c r="H155" s="139"/>
      <c r="I155" s="140"/>
      <c r="J155" s="141"/>
      <c r="K155" s="142"/>
      <c r="L155" s="143"/>
      <c r="M155" s="144"/>
      <c r="N155" s="145"/>
      <c r="O155" s="146"/>
      <c r="P155" s="147"/>
      <c r="Q155" s="148"/>
      <c r="R155" s="148"/>
      <c r="S155" s="149"/>
      <c r="T155" s="150"/>
      <c r="U155" s="150"/>
      <c r="V155" s="150"/>
      <c r="W155" s="150"/>
      <c r="X155" s="151"/>
      <c r="Y155" s="152"/>
      <c r="Z155" s="153"/>
      <c r="AA155" s="152"/>
      <c r="AB155" s="152"/>
      <c r="AC155" s="153"/>
      <c r="AD155" s="152"/>
      <c r="AE155" s="152"/>
      <c r="AF155" s="152"/>
      <c r="AG155" s="19"/>
      <c r="AH155" s="154"/>
      <c r="AI155" s="155"/>
      <c r="AJ155" s="154"/>
      <c r="AK155" s="154"/>
      <c r="AL155" s="155"/>
      <c r="AM155" s="156"/>
      <c r="AN155" s="19"/>
      <c r="AO155" s="157"/>
      <c r="AP155" s="154"/>
      <c r="AQ155" s="154"/>
      <c r="AR155" s="154"/>
      <c r="AS155" s="154"/>
      <c r="AT155" s="154"/>
      <c r="AU155" s="152"/>
      <c r="AV155" s="158"/>
      <c r="AW155" s="159"/>
      <c r="AX155" s="150"/>
      <c r="AY155" s="151"/>
      <c r="AZ155" s="160"/>
      <c r="BA155" s="161"/>
      <c r="BB155" s="167"/>
      <c r="BC155" s="171"/>
      <c r="BD155" s="172"/>
      <c r="BE155" s="172"/>
      <c r="BF155" s="172"/>
      <c r="BG155" s="172"/>
      <c r="BH155" s="172"/>
      <c r="BI155" s="220"/>
      <c r="BJ155" s="172"/>
      <c r="BK155" s="172"/>
      <c r="BL155" s="172"/>
      <c r="BM155" s="172"/>
      <c r="BN155" s="172"/>
      <c r="BO155" s="172"/>
      <c r="BP155" s="172"/>
      <c r="BQ155" s="172"/>
      <c r="BR155" s="172"/>
      <c r="BS155" s="172"/>
      <c r="BT155" s="172"/>
      <c r="BU155" s="172"/>
      <c r="BV155" s="172"/>
      <c r="BW155" s="172"/>
      <c r="BX155" s="172"/>
      <c r="BY155" s="172"/>
      <c r="BZ155" s="173"/>
    </row>
    <row r="156" spans="1:78" x14ac:dyDescent="0.25">
      <c r="A156" s="133"/>
      <c r="B156" s="134"/>
      <c r="C156" s="135"/>
      <c r="D156" s="136"/>
      <c r="E156" s="136"/>
      <c r="F156" s="137"/>
      <c r="G156" s="138"/>
      <c r="H156" s="139"/>
      <c r="I156" s="140"/>
      <c r="J156" s="141"/>
      <c r="K156" s="142"/>
      <c r="L156" s="143"/>
      <c r="M156" s="144"/>
      <c r="N156" s="145"/>
      <c r="O156" s="146"/>
      <c r="P156" s="147"/>
      <c r="Q156" s="148"/>
      <c r="R156" s="148"/>
      <c r="S156" s="149"/>
      <c r="T156" s="150"/>
      <c r="U156" s="150"/>
      <c r="V156" s="150"/>
      <c r="W156" s="150"/>
      <c r="X156" s="151"/>
      <c r="Y156" s="152"/>
      <c r="Z156" s="153"/>
      <c r="AA156" s="152"/>
      <c r="AB156" s="152"/>
      <c r="AC156" s="153"/>
      <c r="AD156" s="152"/>
      <c r="AE156" s="152"/>
      <c r="AF156" s="152"/>
      <c r="AG156" s="19"/>
      <c r="AH156" s="154"/>
      <c r="AI156" s="155"/>
      <c r="AJ156" s="154"/>
      <c r="AK156" s="154"/>
      <c r="AL156" s="155"/>
      <c r="AM156" s="156"/>
      <c r="AN156" s="19"/>
      <c r="AO156" s="157"/>
      <c r="AP156" s="154"/>
      <c r="AQ156" s="154"/>
      <c r="AR156" s="154"/>
      <c r="AS156" s="154"/>
      <c r="AT156" s="154"/>
      <c r="AU156" s="152"/>
      <c r="AV156" s="158"/>
      <c r="AW156" s="159"/>
      <c r="AX156" s="150"/>
      <c r="AY156" s="151"/>
      <c r="AZ156" s="160"/>
      <c r="BA156" s="161"/>
      <c r="BB156" s="167"/>
      <c r="BC156" s="171"/>
      <c r="BD156" s="172"/>
      <c r="BE156" s="172"/>
      <c r="BF156" s="172"/>
      <c r="BG156" s="172"/>
      <c r="BH156" s="172"/>
      <c r="BI156" s="220"/>
      <c r="BJ156" s="172"/>
      <c r="BK156" s="172"/>
      <c r="BL156" s="172"/>
      <c r="BM156" s="172"/>
      <c r="BN156" s="172"/>
      <c r="BO156" s="172"/>
      <c r="BP156" s="172"/>
      <c r="BQ156" s="172"/>
      <c r="BR156" s="172"/>
      <c r="BS156" s="172"/>
      <c r="BT156" s="172"/>
      <c r="BU156" s="172"/>
      <c r="BV156" s="172"/>
      <c r="BW156" s="172"/>
      <c r="BX156" s="172"/>
      <c r="BY156" s="172"/>
      <c r="BZ156" s="173"/>
    </row>
    <row r="157" spans="1:78" x14ac:dyDescent="0.25">
      <c r="A157" s="133"/>
      <c r="B157" s="134"/>
      <c r="C157" s="135"/>
      <c r="D157" s="136"/>
      <c r="E157" s="136"/>
      <c r="F157" s="137"/>
      <c r="G157" s="138"/>
      <c r="H157" s="139"/>
      <c r="I157" s="140"/>
      <c r="J157" s="141"/>
      <c r="K157" s="142"/>
      <c r="L157" s="143"/>
      <c r="M157" s="144"/>
      <c r="N157" s="145"/>
      <c r="O157" s="146"/>
      <c r="P157" s="147"/>
      <c r="Q157" s="148"/>
      <c r="R157" s="148"/>
      <c r="S157" s="149"/>
      <c r="T157" s="150"/>
      <c r="U157" s="150"/>
      <c r="V157" s="150"/>
      <c r="W157" s="150"/>
      <c r="X157" s="151"/>
      <c r="Y157" s="152"/>
      <c r="Z157" s="153"/>
      <c r="AA157" s="152"/>
      <c r="AB157" s="152"/>
      <c r="AC157" s="153"/>
      <c r="AD157" s="152"/>
      <c r="AE157" s="152"/>
      <c r="AF157" s="152"/>
      <c r="AG157" s="19"/>
      <c r="AH157" s="154"/>
      <c r="AI157" s="155"/>
      <c r="AJ157" s="154"/>
      <c r="AK157" s="154"/>
      <c r="AL157" s="155"/>
      <c r="AM157" s="156"/>
      <c r="AN157" s="19"/>
      <c r="AO157" s="157"/>
      <c r="AP157" s="154"/>
      <c r="AQ157" s="154"/>
      <c r="AR157" s="154"/>
      <c r="AS157" s="154"/>
      <c r="AT157" s="154"/>
      <c r="AU157" s="152"/>
      <c r="AV157" s="158"/>
      <c r="AW157" s="159"/>
      <c r="AX157" s="150"/>
      <c r="AY157" s="151"/>
      <c r="AZ157" s="160"/>
      <c r="BA157" s="161"/>
      <c r="BB157" s="167"/>
      <c r="BC157" s="171"/>
      <c r="BD157" s="172"/>
      <c r="BE157" s="172"/>
      <c r="BF157" s="172"/>
      <c r="BG157" s="172"/>
      <c r="BH157" s="172"/>
      <c r="BI157" s="220"/>
      <c r="BJ157" s="172"/>
      <c r="BK157" s="172"/>
      <c r="BL157" s="172"/>
      <c r="BM157" s="172"/>
      <c r="BN157" s="172"/>
      <c r="BO157" s="172"/>
      <c r="BP157" s="172"/>
      <c r="BQ157" s="172"/>
      <c r="BR157" s="172"/>
      <c r="BS157" s="172"/>
      <c r="BT157" s="172"/>
      <c r="BU157" s="172"/>
      <c r="BV157" s="172"/>
      <c r="BW157" s="172"/>
      <c r="BX157" s="172"/>
      <c r="BY157" s="172"/>
      <c r="BZ157" s="173"/>
    </row>
    <row r="158" spans="1:78" x14ac:dyDescent="0.25">
      <c r="A158" s="133"/>
      <c r="B158" s="134"/>
      <c r="C158" s="135"/>
      <c r="D158" s="136"/>
      <c r="E158" s="136"/>
      <c r="F158" s="137"/>
      <c r="G158" s="138"/>
      <c r="H158" s="139"/>
      <c r="I158" s="140"/>
      <c r="J158" s="141"/>
      <c r="K158" s="142"/>
      <c r="L158" s="143"/>
      <c r="M158" s="144"/>
      <c r="N158" s="145"/>
      <c r="O158" s="146"/>
      <c r="P158" s="147"/>
      <c r="Q158" s="148"/>
      <c r="R158" s="148"/>
      <c r="S158" s="149"/>
      <c r="T158" s="150"/>
      <c r="U158" s="150"/>
      <c r="V158" s="150"/>
      <c r="W158" s="150"/>
      <c r="X158" s="151"/>
      <c r="Y158" s="152"/>
      <c r="Z158" s="153"/>
      <c r="AA158" s="152"/>
      <c r="AB158" s="152"/>
      <c r="AC158" s="153"/>
      <c r="AD158" s="152"/>
      <c r="AE158" s="152"/>
      <c r="AF158" s="152"/>
      <c r="AG158" s="19"/>
      <c r="AH158" s="154"/>
      <c r="AI158" s="155"/>
      <c r="AJ158" s="154"/>
      <c r="AK158" s="154"/>
      <c r="AL158" s="155"/>
      <c r="AM158" s="156"/>
      <c r="AN158" s="19"/>
      <c r="AO158" s="157"/>
      <c r="AP158" s="154"/>
      <c r="AQ158" s="154"/>
      <c r="AR158" s="154"/>
      <c r="AS158" s="154"/>
      <c r="AT158" s="154"/>
      <c r="AU158" s="152"/>
      <c r="AV158" s="158"/>
      <c r="AW158" s="159"/>
      <c r="AX158" s="150"/>
      <c r="AY158" s="151"/>
      <c r="AZ158" s="160"/>
      <c r="BA158" s="161"/>
      <c r="BB158" s="167"/>
      <c r="BC158" s="171"/>
      <c r="BD158" s="172"/>
      <c r="BE158" s="172"/>
      <c r="BF158" s="172"/>
      <c r="BG158" s="172"/>
      <c r="BH158" s="172"/>
      <c r="BI158" s="220"/>
      <c r="BJ158" s="172"/>
      <c r="BK158" s="172"/>
      <c r="BL158" s="172"/>
      <c r="BM158" s="172"/>
      <c r="BN158" s="172"/>
      <c r="BO158" s="172"/>
      <c r="BP158" s="172"/>
      <c r="BQ158" s="172"/>
      <c r="BR158" s="172"/>
      <c r="BS158" s="172"/>
      <c r="BT158" s="172"/>
      <c r="BU158" s="172"/>
      <c r="BV158" s="172"/>
      <c r="BW158" s="172"/>
      <c r="BX158" s="172"/>
      <c r="BY158" s="172"/>
      <c r="BZ158" s="173"/>
    </row>
    <row r="159" spans="1:78" x14ac:dyDescent="0.25">
      <c r="A159" s="133"/>
      <c r="B159" s="134"/>
      <c r="C159" s="135"/>
      <c r="D159" s="136"/>
      <c r="E159" s="136"/>
      <c r="F159" s="137"/>
      <c r="G159" s="138"/>
      <c r="H159" s="139"/>
      <c r="I159" s="140"/>
      <c r="J159" s="141"/>
      <c r="K159" s="142"/>
      <c r="L159" s="143"/>
      <c r="M159" s="144"/>
      <c r="N159" s="145"/>
      <c r="O159" s="146"/>
      <c r="P159" s="147"/>
      <c r="Q159" s="148"/>
      <c r="R159" s="148"/>
      <c r="S159" s="149"/>
      <c r="T159" s="150"/>
      <c r="U159" s="150"/>
      <c r="V159" s="150"/>
      <c r="W159" s="150"/>
      <c r="X159" s="151"/>
      <c r="Y159" s="152"/>
      <c r="Z159" s="153"/>
      <c r="AA159" s="152"/>
      <c r="AB159" s="152"/>
      <c r="AC159" s="153"/>
      <c r="AD159" s="152"/>
      <c r="AE159" s="152"/>
      <c r="AF159" s="152"/>
      <c r="AG159" s="19"/>
      <c r="AH159" s="154"/>
      <c r="AI159" s="155"/>
      <c r="AJ159" s="154"/>
      <c r="AK159" s="154"/>
      <c r="AL159" s="155"/>
      <c r="AM159" s="156"/>
      <c r="AN159" s="19"/>
      <c r="AO159" s="157"/>
      <c r="AP159" s="154"/>
      <c r="AQ159" s="154"/>
      <c r="AR159" s="154"/>
      <c r="AS159" s="154"/>
      <c r="AT159" s="154"/>
      <c r="AU159" s="152"/>
      <c r="AV159" s="158"/>
      <c r="AW159" s="159"/>
      <c r="AX159" s="150"/>
      <c r="AY159" s="151"/>
      <c r="AZ159" s="160"/>
      <c r="BA159" s="161"/>
      <c r="BB159" s="167"/>
      <c r="BC159" s="171"/>
      <c r="BD159" s="172"/>
      <c r="BE159" s="172"/>
      <c r="BF159" s="172"/>
      <c r="BG159" s="172"/>
      <c r="BH159" s="172"/>
      <c r="BI159" s="220"/>
      <c r="BJ159" s="172"/>
      <c r="BK159" s="172"/>
      <c r="BL159" s="172"/>
      <c r="BM159" s="172"/>
      <c r="BN159" s="172"/>
      <c r="BO159" s="172"/>
      <c r="BP159" s="172"/>
      <c r="BQ159" s="172"/>
      <c r="BR159" s="172"/>
      <c r="BS159" s="172"/>
      <c r="BT159" s="172"/>
      <c r="BU159" s="172"/>
      <c r="BV159" s="172"/>
      <c r="BW159" s="172"/>
      <c r="BX159" s="172"/>
      <c r="BY159" s="172"/>
      <c r="BZ159" s="173"/>
    </row>
    <row r="160" spans="1:78" x14ac:dyDescent="0.25">
      <c r="A160" s="133"/>
      <c r="B160" s="134"/>
      <c r="C160" s="135"/>
      <c r="D160" s="136"/>
      <c r="E160" s="136"/>
      <c r="F160" s="137"/>
      <c r="G160" s="138"/>
      <c r="H160" s="139"/>
      <c r="I160" s="140"/>
      <c r="J160" s="141"/>
      <c r="K160" s="142"/>
      <c r="L160" s="143"/>
      <c r="M160" s="144"/>
      <c r="N160" s="145"/>
      <c r="O160" s="146"/>
      <c r="P160" s="147"/>
      <c r="Q160" s="148"/>
      <c r="R160" s="148"/>
      <c r="S160" s="149"/>
      <c r="T160" s="150"/>
      <c r="U160" s="150"/>
      <c r="V160" s="150"/>
      <c r="W160" s="150"/>
      <c r="X160" s="151"/>
      <c r="Y160" s="152"/>
      <c r="Z160" s="153"/>
      <c r="AA160" s="152"/>
      <c r="AB160" s="152"/>
      <c r="AC160" s="153"/>
      <c r="AD160" s="152"/>
      <c r="AE160" s="152"/>
      <c r="AF160" s="152"/>
      <c r="AG160" s="19"/>
      <c r="AH160" s="154"/>
      <c r="AI160" s="155"/>
      <c r="AJ160" s="154"/>
      <c r="AK160" s="154"/>
      <c r="AL160" s="155"/>
      <c r="AM160" s="156"/>
      <c r="AN160" s="19"/>
      <c r="AO160" s="157"/>
      <c r="AP160" s="154"/>
      <c r="AQ160" s="154"/>
      <c r="AR160" s="154"/>
      <c r="AS160" s="154"/>
      <c r="AT160" s="154"/>
      <c r="AU160" s="152"/>
      <c r="AV160" s="158"/>
      <c r="AW160" s="159"/>
      <c r="AX160" s="150"/>
      <c r="AY160" s="151"/>
      <c r="AZ160" s="160"/>
      <c r="BA160" s="161"/>
      <c r="BB160" s="167"/>
      <c r="BC160" s="171"/>
      <c r="BD160" s="172"/>
      <c r="BE160" s="172"/>
      <c r="BF160" s="172"/>
      <c r="BG160" s="172"/>
      <c r="BH160" s="172"/>
      <c r="BI160" s="220"/>
      <c r="BJ160" s="172"/>
      <c r="BK160" s="172"/>
      <c r="BL160" s="172"/>
      <c r="BM160" s="172"/>
      <c r="BN160" s="172"/>
      <c r="BO160" s="172"/>
      <c r="BP160" s="172"/>
      <c r="BQ160" s="172"/>
      <c r="BR160" s="172"/>
      <c r="BS160" s="172"/>
      <c r="BT160" s="172"/>
      <c r="BU160" s="172"/>
      <c r="BV160" s="172"/>
      <c r="BW160" s="172"/>
      <c r="BX160" s="172"/>
      <c r="BY160" s="172"/>
      <c r="BZ160" s="173"/>
    </row>
    <row r="161" spans="1:78" x14ac:dyDescent="0.25">
      <c r="A161" s="133"/>
      <c r="B161" s="134"/>
      <c r="C161" s="135"/>
      <c r="D161" s="136"/>
      <c r="E161" s="136"/>
      <c r="F161" s="137"/>
      <c r="G161" s="138"/>
      <c r="H161" s="139"/>
      <c r="I161" s="140"/>
      <c r="J161" s="141"/>
      <c r="K161" s="142"/>
      <c r="L161" s="143"/>
      <c r="M161" s="144"/>
      <c r="N161" s="145"/>
      <c r="O161" s="146"/>
      <c r="P161" s="147"/>
      <c r="Q161" s="148"/>
      <c r="R161" s="148"/>
      <c r="S161" s="149"/>
      <c r="T161" s="150"/>
      <c r="U161" s="150"/>
      <c r="V161" s="150"/>
      <c r="W161" s="150"/>
      <c r="X161" s="151"/>
      <c r="Y161" s="152"/>
      <c r="Z161" s="153"/>
      <c r="AA161" s="152"/>
      <c r="AB161" s="152"/>
      <c r="AC161" s="153"/>
      <c r="AD161" s="152"/>
      <c r="AE161" s="152"/>
      <c r="AF161" s="152"/>
      <c r="AG161" s="19"/>
      <c r="AH161" s="154"/>
      <c r="AI161" s="155"/>
      <c r="AJ161" s="154"/>
      <c r="AK161" s="154"/>
      <c r="AL161" s="155"/>
      <c r="AM161" s="156"/>
      <c r="AN161" s="19"/>
      <c r="AO161" s="157"/>
      <c r="AP161" s="154"/>
      <c r="AQ161" s="154"/>
      <c r="AR161" s="154"/>
      <c r="AS161" s="154"/>
      <c r="AT161" s="154"/>
      <c r="AU161" s="152"/>
      <c r="AV161" s="158"/>
      <c r="AW161" s="159"/>
      <c r="AX161" s="150"/>
      <c r="AY161" s="151"/>
      <c r="AZ161" s="160"/>
      <c r="BA161" s="161"/>
      <c r="BB161" s="167"/>
      <c r="BC161" s="171"/>
      <c r="BD161" s="172"/>
      <c r="BE161" s="172"/>
      <c r="BF161" s="172"/>
      <c r="BG161" s="172"/>
      <c r="BH161" s="172"/>
      <c r="BI161" s="220"/>
      <c r="BJ161" s="172"/>
      <c r="BK161" s="172"/>
      <c r="BL161" s="172"/>
      <c r="BM161" s="172"/>
      <c r="BN161" s="172"/>
      <c r="BO161" s="172"/>
      <c r="BP161" s="172"/>
      <c r="BQ161" s="172"/>
      <c r="BR161" s="172"/>
      <c r="BS161" s="172"/>
      <c r="BT161" s="172"/>
      <c r="BU161" s="172"/>
      <c r="BV161" s="172"/>
      <c r="BW161" s="172"/>
      <c r="BX161" s="172"/>
      <c r="BY161" s="172"/>
      <c r="BZ161" s="173"/>
    </row>
    <row r="162" spans="1:78" x14ac:dyDescent="0.25">
      <c r="A162" s="133"/>
      <c r="B162" s="134"/>
      <c r="C162" s="135"/>
      <c r="D162" s="136"/>
      <c r="E162" s="136"/>
      <c r="F162" s="137"/>
      <c r="G162" s="138"/>
      <c r="H162" s="139"/>
      <c r="I162" s="140"/>
      <c r="J162" s="141"/>
      <c r="K162" s="142"/>
      <c r="L162" s="143"/>
      <c r="M162" s="144"/>
      <c r="N162" s="145"/>
      <c r="O162" s="146"/>
      <c r="P162" s="147"/>
      <c r="Q162" s="148"/>
      <c r="R162" s="148"/>
      <c r="S162" s="149"/>
      <c r="T162" s="150"/>
      <c r="U162" s="150"/>
      <c r="V162" s="150"/>
      <c r="W162" s="150"/>
      <c r="X162" s="151"/>
      <c r="Y162" s="152"/>
      <c r="Z162" s="153"/>
      <c r="AA162" s="152"/>
      <c r="AB162" s="152"/>
      <c r="AC162" s="153"/>
      <c r="AD162" s="152"/>
      <c r="AE162" s="152"/>
      <c r="AF162" s="152"/>
      <c r="AG162" s="19"/>
      <c r="AH162" s="154"/>
      <c r="AI162" s="155"/>
      <c r="AJ162" s="154"/>
      <c r="AK162" s="154"/>
      <c r="AL162" s="155"/>
      <c r="AM162" s="156"/>
      <c r="AN162" s="19"/>
      <c r="AO162" s="157"/>
      <c r="AP162" s="154"/>
      <c r="AQ162" s="154"/>
      <c r="AR162" s="154"/>
      <c r="AS162" s="154"/>
      <c r="AT162" s="154"/>
      <c r="AU162" s="152"/>
      <c r="AV162" s="158"/>
      <c r="AW162" s="159"/>
      <c r="AX162" s="150"/>
      <c r="AY162" s="151"/>
      <c r="AZ162" s="160"/>
      <c r="BA162" s="161"/>
      <c r="BB162" s="167"/>
      <c r="BC162" s="171"/>
      <c r="BD162" s="172"/>
      <c r="BE162" s="172"/>
      <c r="BF162" s="172"/>
      <c r="BG162" s="172"/>
      <c r="BH162" s="172"/>
      <c r="BI162" s="220"/>
      <c r="BJ162" s="172"/>
      <c r="BK162" s="172"/>
      <c r="BL162" s="172"/>
      <c r="BM162" s="172"/>
      <c r="BN162" s="172"/>
      <c r="BO162" s="172"/>
      <c r="BP162" s="172"/>
      <c r="BQ162" s="172"/>
      <c r="BR162" s="172"/>
      <c r="BS162" s="172"/>
      <c r="BT162" s="172"/>
      <c r="BU162" s="172"/>
      <c r="BV162" s="172"/>
      <c r="BW162" s="172"/>
      <c r="BX162" s="172"/>
      <c r="BY162" s="172"/>
      <c r="BZ162" s="173"/>
    </row>
    <row r="163" spans="1:78" x14ac:dyDescent="0.25">
      <c r="A163" s="133"/>
      <c r="B163" s="134"/>
      <c r="C163" s="135"/>
      <c r="D163" s="136"/>
      <c r="E163" s="136"/>
      <c r="F163" s="137"/>
      <c r="G163" s="138"/>
      <c r="H163" s="139"/>
      <c r="I163" s="140"/>
      <c r="J163" s="141"/>
      <c r="K163" s="142"/>
      <c r="L163" s="143"/>
      <c r="M163" s="144"/>
      <c r="N163" s="145"/>
      <c r="O163" s="146"/>
      <c r="P163" s="147"/>
      <c r="Q163" s="148"/>
      <c r="R163" s="148"/>
      <c r="S163" s="149"/>
      <c r="T163" s="150"/>
      <c r="U163" s="150"/>
      <c r="V163" s="150"/>
      <c r="W163" s="150"/>
      <c r="X163" s="151"/>
      <c r="Y163" s="152"/>
      <c r="Z163" s="153"/>
      <c r="AA163" s="152"/>
      <c r="AB163" s="152"/>
      <c r="AC163" s="153"/>
      <c r="AD163" s="152"/>
      <c r="AE163" s="152"/>
      <c r="AF163" s="152"/>
      <c r="AG163" s="19"/>
      <c r="AH163" s="154"/>
      <c r="AI163" s="155"/>
      <c r="AJ163" s="154"/>
      <c r="AK163" s="154"/>
      <c r="AL163" s="155"/>
      <c r="AM163" s="156"/>
      <c r="AN163" s="19"/>
      <c r="AO163" s="157"/>
      <c r="AP163" s="154"/>
      <c r="AQ163" s="154"/>
      <c r="AR163" s="154"/>
      <c r="AS163" s="154"/>
      <c r="AT163" s="154"/>
      <c r="AU163" s="152"/>
      <c r="AV163" s="158"/>
      <c r="AW163" s="159"/>
      <c r="AX163" s="150"/>
      <c r="AY163" s="151"/>
      <c r="AZ163" s="160"/>
      <c r="BA163" s="161"/>
      <c r="BB163" s="167"/>
      <c r="BC163" s="171"/>
      <c r="BD163" s="172"/>
      <c r="BE163" s="172"/>
      <c r="BF163" s="172"/>
      <c r="BG163" s="172"/>
      <c r="BH163" s="172"/>
      <c r="BI163" s="220"/>
      <c r="BJ163" s="172"/>
      <c r="BK163" s="172"/>
      <c r="BL163" s="172"/>
      <c r="BM163" s="172"/>
      <c r="BN163" s="172"/>
      <c r="BO163" s="172"/>
      <c r="BP163" s="172"/>
      <c r="BQ163" s="172"/>
      <c r="BR163" s="172"/>
      <c r="BS163" s="172"/>
      <c r="BT163" s="172"/>
      <c r="BU163" s="172"/>
      <c r="BV163" s="172"/>
      <c r="BW163" s="172"/>
      <c r="BX163" s="172"/>
      <c r="BY163" s="172"/>
      <c r="BZ163" s="173"/>
    </row>
    <row r="164" spans="1:78" x14ac:dyDescent="0.25">
      <c r="A164" s="133"/>
      <c r="B164" s="134"/>
      <c r="C164" s="135"/>
      <c r="D164" s="136"/>
      <c r="E164" s="136"/>
      <c r="F164" s="137"/>
      <c r="G164" s="138"/>
      <c r="H164" s="139"/>
      <c r="I164" s="140"/>
      <c r="J164" s="141"/>
      <c r="K164" s="142"/>
      <c r="L164" s="143"/>
      <c r="M164" s="144"/>
      <c r="N164" s="145"/>
      <c r="O164" s="146"/>
      <c r="P164" s="147"/>
      <c r="Q164" s="148"/>
      <c r="R164" s="148"/>
      <c r="S164" s="149"/>
      <c r="T164" s="150"/>
      <c r="U164" s="150"/>
      <c r="V164" s="150"/>
      <c r="W164" s="150"/>
      <c r="X164" s="151"/>
      <c r="Y164" s="152"/>
      <c r="Z164" s="153"/>
      <c r="AA164" s="152"/>
      <c r="AB164" s="152"/>
      <c r="AC164" s="153"/>
      <c r="AD164" s="152"/>
      <c r="AE164" s="152"/>
      <c r="AF164" s="152"/>
      <c r="AG164" s="19"/>
      <c r="AH164" s="154"/>
      <c r="AI164" s="155"/>
      <c r="AJ164" s="154"/>
      <c r="AK164" s="154"/>
      <c r="AL164" s="155"/>
      <c r="AM164" s="156"/>
      <c r="AN164" s="19"/>
      <c r="AO164" s="157"/>
      <c r="AP164" s="154"/>
      <c r="AQ164" s="154"/>
      <c r="AR164" s="154"/>
      <c r="AS164" s="154"/>
      <c r="AT164" s="154"/>
      <c r="AU164" s="152"/>
      <c r="AV164" s="158"/>
      <c r="AW164" s="159"/>
      <c r="AX164" s="150"/>
      <c r="AY164" s="151"/>
      <c r="AZ164" s="160"/>
      <c r="BA164" s="161"/>
      <c r="BB164" s="167"/>
      <c r="BC164" s="171"/>
      <c r="BD164" s="172"/>
      <c r="BE164" s="172"/>
      <c r="BF164" s="172"/>
      <c r="BG164" s="172"/>
      <c r="BH164" s="172"/>
      <c r="BI164" s="220"/>
      <c r="BJ164" s="172"/>
      <c r="BK164" s="172"/>
      <c r="BL164" s="172"/>
      <c r="BM164" s="172"/>
      <c r="BN164" s="172"/>
      <c r="BO164" s="172"/>
      <c r="BP164" s="172"/>
      <c r="BQ164" s="172"/>
      <c r="BR164" s="172"/>
      <c r="BS164" s="172"/>
      <c r="BT164" s="172"/>
      <c r="BU164" s="172"/>
      <c r="BV164" s="172"/>
      <c r="BW164" s="172"/>
      <c r="BX164" s="172"/>
      <c r="BY164" s="172"/>
      <c r="BZ164" s="173"/>
    </row>
    <row r="165" spans="1:78" x14ac:dyDescent="0.25">
      <c r="A165" s="133"/>
      <c r="B165" s="134"/>
      <c r="C165" s="135"/>
      <c r="D165" s="136"/>
      <c r="E165" s="136"/>
      <c r="F165" s="137"/>
      <c r="G165" s="138"/>
      <c r="H165" s="139"/>
      <c r="I165" s="140"/>
      <c r="J165" s="141"/>
      <c r="K165" s="142"/>
      <c r="L165" s="143"/>
      <c r="M165" s="144"/>
      <c r="N165" s="145"/>
      <c r="O165" s="146"/>
      <c r="P165" s="147"/>
      <c r="Q165" s="148"/>
      <c r="R165" s="148"/>
      <c r="S165" s="149"/>
      <c r="T165" s="150"/>
      <c r="U165" s="150"/>
      <c r="V165" s="150"/>
      <c r="W165" s="150"/>
      <c r="X165" s="151"/>
      <c r="Y165" s="152"/>
      <c r="Z165" s="153"/>
      <c r="AA165" s="152"/>
      <c r="AB165" s="152"/>
      <c r="AC165" s="153"/>
      <c r="AD165" s="152"/>
      <c r="AE165" s="152"/>
      <c r="AF165" s="152"/>
      <c r="AG165" s="19"/>
      <c r="AH165" s="154"/>
      <c r="AI165" s="155"/>
      <c r="AJ165" s="154"/>
      <c r="AK165" s="154"/>
      <c r="AL165" s="155"/>
      <c r="AM165" s="156"/>
      <c r="AN165" s="19"/>
      <c r="AO165" s="157"/>
      <c r="AP165" s="154"/>
      <c r="AQ165" s="154"/>
      <c r="AR165" s="154"/>
      <c r="AS165" s="154"/>
      <c r="AT165" s="154"/>
      <c r="AU165" s="152"/>
      <c r="AV165" s="158"/>
      <c r="AW165" s="159"/>
      <c r="AX165" s="150"/>
      <c r="AY165" s="151"/>
      <c r="AZ165" s="160"/>
      <c r="BA165" s="161"/>
      <c r="BB165" s="167"/>
      <c r="BC165" s="171"/>
      <c r="BD165" s="172"/>
      <c r="BE165" s="172"/>
      <c r="BF165" s="172"/>
      <c r="BG165" s="172"/>
      <c r="BH165" s="172"/>
      <c r="BI165" s="220"/>
      <c r="BJ165" s="172"/>
      <c r="BK165" s="172"/>
      <c r="BL165" s="172"/>
      <c r="BM165" s="172"/>
      <c r="BN165" s="172"/>
      <c r="BO165" s="172"/>
      <c r="BP165" s="172"/>
      <c r="BQ165" s="172"/>
      <c r="BR165" s="172"/>
      <c r="BS165" s="172"/>
      <c r="BT165" s="172"/>
      <c r="BU165" s="172"/>
      <c r="BV165" s="172"/>
      <c r="BW165" s="172"/>
      <c r="BX165" s="172"/>
      <c r="BY165" s="172"/>
      <c r="BZ165" s="173"/>
    </row>
    <row r="166" spans="1:78" x14ac:dyDescent="0.25">
      <c r="A166" s="133"/>
      <c r="B166" s="134"/>
      <c r="C166" s="135"/>
      <c r="D166" s="136"/>
      <c r="E166" s="136"/>
      <c r="F166" s="137"/>
      <c r="G166" s="138"/>
      <c r="H166" s="139"/>
      <c r="I166" s="140"/>
      <c r="J166" s="141"/>
      <c r="K166" s="142"/>
      <c r="L166" s="143"/>
      <c r="M166" s="144"/>
      <c r="N166" s="145"/>
      <c r="O166" s="146"/>
      <c r="P166" s="147"/>
      <c r="Q166" s="148"/>
      <c r="R166" s="148"/>
      <c r="S166" s="149"/>
      <c r="T166" s="150"/>
      <c r="U166" s="150"/>
      <c r="V166" s="150"/>
      <c r="W166" s="150"/>
      <c r="X166" s="151"/>
      <c r="Y166" s="152"/>
      <c r="Z166" s="153"/>
      <c r="AA166" s="152"/>
      <c r="AB166" s="152"/>
      <c r="AC166" s="153"/>
      <c r="AD166" s="152"/>
      <c r="AE166" s="152"/>
      <c r="AF166" s="152"/>
      <c r="AG166" s="19"/>
      <c r="AH166" s="154"/>
      <c r="AI166" s="155"/>
      <c r="AJ166" s="154"/>
      <c r="AK166" s="154"/>
      <c r="AL166" s="155"/>
      <c r="AM166" s="156"/>
      <c r="AN166" s="19"/>
      <c r="AO166" s="157"/>
      <c r="AP166" s="154"/>
      <c r="AQ166" s="154"/>
      <c r="AR166" s="154"/>
      <c r="AS166" s="154"/>
      <c r="AT166" s="154"/>
      <c r="AU166" s="152"/>
      <c r="AV166" s="158"/>
      <c r="AW166" s="159"/>
      <c r="AX166" s="150"/>
      <c r="AY166" s="151"/>
      <c r="AZ166" s="160"/>
      <c r="BA166" s="161"/>
      <c r="BB166" s="167"/>
      <c r="BC166" s="171"/>
      <c r="BD166" s="172"/>
      <c r="BE166" s="172"/>
      <c r="BF166" s="172"/>
      <c r="BG166" s="172"/>
      <c r="BH166" s="172"/>
      <c r="BI166" s="220"/>
      <c r="BJ166" s="172"/>
      <c r="BK166" s="172"/>
      <c r="BL166" s="172"/>
      <c r="BM166" s="172"/>
      <c r="BN166" s="172"/>
      <c r="BO166" s="172"/>
      <c r="BP166" s="172"/>
      <c r="BQ166" s="172"/>
      <c r="BR166" s="172"/>
      <c r="BS166" s="172"/>
      <c r="BT166" s="172"/>
      <c r="BU166" s="172"/>
      <c r="BV166" s="172"/>
      <c r="BW166" s="172"/>
      <c r="BX166" s="172"/>
      <c r="BY166" s="172"/>
      <c r="BZ166" s="173"/>
    </row>
    <row r="167" spans="1:78" x14ac:dyDescent="0.25">
      <c r="A167" s="133"/>
      <c r="B167" s="134"/>
      <c r="C167" s="135"/>
      <c r="D167" s="136"/>
      <c r="E167" s="136"/>
      <c r="F167" s="137"/>
      <c r="G167" s="138"/>
      <c r="H167" s="139"/>
      <c r="I167" s="140"/>
      <c r="J167" s="141"/>
      <c r="K167" s="142"/>
      <c r="L167" s="143"/>
      <c r="M167" s="144"/>
      <c r="N167" s="145"/>
      <c r="O167" s="146"/>
      <c r="P167" s="147"/>
      <c r="Q167" s="148"/>
      <c r="R167" s="148"/>
      <c r="S167" s="149"/>
      <c r="T167" s="150"/>
      <c r="U167" s="150"/>
      <c r="V167" s="150"/>
      <c r="W167" s="150"/>
      <c r="X167" s="151"/>
      <c r="Y167" s="152"/>
      <c r="Z167" s="153"/>
      <c r="AA167" s="152"/>
      <c r="AB167" s="152"/>
      <c r="AC167" s="153"/>
      <c r="AD167" s="152"/>
      <c r="AE167" s="152"/>
      <c r="AF167" s="152"/>
      <c r="AG167" s="19"/>
      <c r="AH167" s="154"/>
      <c r="AI167" s="155"/>
      <c r="AJ167" s="154"/>
      <c r="AK167" s="154"/>
      <c r="AL167" s="155"/>
      <c r="AM167" s="156"/>
      <c r="AN167" s="19"/>
      <c r="AO167" s="157"/>
      <c r="AP167" s="154"/>
      <c r="AQ167" s="154"/>
      <c r="AR167" s="154"/>
      <c r="AS167" s="154"/>
      <c r="AT167" s="154"/>
      <c r="AU167" s="152"/>
      <c r="AV167" s="158"/>
      <c r="AW167" s="159"/>
      <c r="AX167" s="150"/>
      <c r="AY167" s="151"/>
      <c r="AZ167" s="160"/>
      <c r="BA167" s="161"/>
      <c r="BB167" s="167"/>
      <c r="BC167" s="171"/>
      <c r="BD167" s="172"/>
      <c r="BE167" s="172"/>
      <c r="BF167" s="172"/>
      <c r="BG167" s="172"/>
      <c r="BH167" s="172"/>
      <c r="BI167" s="220"/>
      <c r="BJ167" s="172"/>
      <c r="BK167" s="172"/>
      <c r="BL167" s="172"/>
      <c r="BM167" s="172"/>
      <c r="BN167" s="172"/>
      <c r="BO167" s="172"/>
      <c r="BP167" s="172"/>
      <c r="BQ167" s="172"/>
      <c r="BR167" s="172"/>
      <c r="BS167" s="172"/>
      <c r="BT167" s="172"/>
      <c r="BU167" s="172"/>
      <c r="BV167" s="172"/>
      <c r="BW167" s="172"/>
      <c r="BX167" s="172"/>
      <c r="BY167" s="172"/>
      <c r="BZ167" s="173"/>
    </row>
    <row r="168" spans="1:78" x14ac:dyDescent="0.25">
      <c r="A168" s="133"/>
      <c r="B168" s="134"/>
      <c r="C168" s="135"/>
      <c r="D168" s="136"/>
      <c r="E168" s="136"/>
      <c r="F168" s="137"/>
      <c r="G168" s="138"/>
      <c r="H168" s="139"/>
      <c r="I168" s="140"/>
      <c r="J168" s="141"/>
      <c r="K168" s="142"/>
      <c r="L168" s="143"/>
      <c r="M168" s="144"/>
      <c r="N168" s="145"/>
      <c r="O168" s="146"/>
      <c r="P168" s="147"/>
      <c r="Q168" s="148"/>
      <c r="R168" s="148"/>
      <c r="S168" s="149"/>
      <c r="T168" s="150"/>
      <c r="U168" s="150"/>
      <c r="V168" s="150"/>
      <c r="W168" s="150"/>
      <c r="X168" s="151"/>
      <c r="Y168" s="152"/>
      <c r="Z168" s="153"/>
      <c r="AA168" s="152"/>
      <c r="AB168" s="152"/>
      <c r="AC168" s="153"/>
      <c r="AD168" s="152"/>
      <c r="AE168" s="152"/>
      <c r="AF168" s="152"/>
      <c r="AG168" s="19"/>
      <c r="AH168" s="154"/>
      <c r="AI168" s="155"/>
      <c r="AJ168" s="154"/>
      <c r="AK168" s="154"/>
      <c r="AL168" s="155"/>
      <c r="AM168" s="156"/>
      <c r="AN168" s="19"/>
      <c r="AO168" s="157"/>
      <c r="AP168" s="154"/>
      <c r="AQ168" s="154"/>
      <c r="AR168" s="154"/>
      <c r="AS168" s="154"/>
      <c r="AT168" s="154"/>
      <c r="AU168" s="152"/>
      <c r="AV168" s="158"/>
      <c r="AW168" s="159"/>
      <c r="AX168" s="150"/>
      <c r="AY168" s="151"/>
      <c r="AZ168" s="160"/>
      <c r="BA168" s="161"/>
      <c r="BB168" s="167"/>
      <c r="BC168" s="171"/>
      <c r="BD168" s="172"/>
      <c r="BE168" s="172"/>
      <c r="BF168" s="172"/>
      <c r="BG168" s="172"/>
      <c r="BH168" s="172"/>
      <c r="BI168" s="220"/>
      <c r="BJ168" s="172"/>
      <c r="BK168" s="172"/>
      <c r="BL168" s="172"/>
      <c r="BM168" s="172"/>
      <c r="BN168" s="172"/>
      <c r="BO168" s="172"/>
      <c r="BP168" s="172"/>
      <c r="BQ168" s="172"/>
      <c r="BR168" s="172"/>
      <c r="BS168" s="172"/>
      <c r="BT168" s="172"/>
      <c r="BU168" s="172"/>
      <c r="BV168" s="172"/>
      <c r="BW168" s="172"/>
      <c r="BX168" s="172"/>
      <c r="BY168" s="172"/>
      <c r="BZ168" s="173"/>
    </row>
    <row r="169" spans="1:78" x14ac:dyDescent="0.25">
      <c r="A169" s="133"/>
      <c r="B169" s="134"/>
      <c r="C169" s="135"/>
      <c r="D169" s="136"/>
      <c r="E169" s="136"/>
      <c r="F169" s="137"/>
      <c r="G169" s="138"/>
      <c r="H169" s="139"/>
      <c r="I169" s="140"/>
      <c r="J169" s="141"/>
      <c r="K169" s="142"/>
      <c r="L169" s="143"/>
      <c r="M169" s="144"/>
      <c r="N169" s="145"/>
      <c r="O169" s="146"/>
      <c r="P169" s="147"/>
      <c r="Q169" s="148"/>
      <c r="R169" s="148"/>
      <c r="S169" s="149"/>
      <c r="T169" s="150"/>
      <c r="U169" s="150"/>
      <c r="V169" s="150"/>
      <c r="W169" s="150"/>
      <c r="X169" s="151"/>
      <c r="Y169" s="152"/>
      <c r="Z169" s="153"/>
      <c r="AA169" s="152"/>
      <c r="AB169" s="152"/>
      <c r="AC169" s="153"/>
      <c r="AD169" s="152"/>
      <c r="AE169" s="152"/>
      <c r="AF169" s="152"/>
      <c r="AG169" s="19"/>
      <c r="AH169" s="154"/>
      <c r="AI169" s="155"/>
      <c r="AJ169" s="154"/>
      <c r="AK169" s="154"/>
      <c r="AL169" s="155"/>
      <c r="AM169" s="156"/>
      <c r="AN169" s="19"/>
      <c r="AO169" s="157"/>
      <c r="AP169" s="154"/>
      <c r="AQ169" s="154"/>
      <c r="AR169" s="154"/>
      <c r="AS169" s="154"/>
      <c r="AT169" s="154"/>
      <c r="AU169" s="152"/>
      <c r="AV169" s="158"/>
      <c r="AW169" s="159"/>
      <c r="AX169" s="150"/>
      <c r="AY169" s="151"/>
      <c r="AZ169" s="160"/>
      <c r="BA169" s="161"/>
      <c r="BB169" s="167"/>
      <c r="BC169" s="171"/>
      <c r="BD169" s="172"/>
      <c r="BE169" s="172"/>
      <c r="BF169" s="172"/>
      <c r="BG169" s="172"/>
      <c r="BH169" s="172"/>
      <c r="BI169" s="220"/>
      <c r="BJ169" s="172"/>
      <c r="BK169" s="172"/>
      <c r="BL169" s="172"/>
      <c r="BM169" s="172"/>
      <c r="BN169" s="172"/>
      <c r="BO169" s="172"/>
      <c r="BP169" s="172"/>
      <c r="BQ169" s="172"/>
      <c r="BR169" s="172"/>
      <c r="BS169" s="172"/>
      <c r="BT169" s="172"/>
      <c r="BU169" s="172"/>
      <c r="BV169" s="172"/>
      <c r="BW169" s="172"/>
      <c r="BX169" s="172"/>
      <c r="BY169" s="172"/>
      <c r="BZ169" s="173"/>
    </row>
    <row r="170" spans="1:78" x14ac:dyDescent="0.25">
      <c r="A170" s="133"/>
      <c r="B170" s="134"/>
      <c r="C170" s="135"/>
      <c r="D170" s="136"/>
      <c r="E170" s="136"/>
      <c r="F170" s="137"/>
      <c r="G170" s="138"/>
      <c r="H170" s="139"/>
      <c r="I170" s="140"/>
      <c r="J170" s="141"/>
      <c r="K170" s="142"/>
      <c r="L170" s="143"/>
      <c r="M170" s="144"/>
      <c r="N170" s="145"/>
      <c r="O170" s="146"/>
      <c r="P170" s="147"/>
      <c r="Q170" s="148"/>
      <c r="R170" s="148"/>
      <c r="S170" s="149"/>
      <c r="T170" s="150"/>
      <c r="U170" s="150"/>
      <c r="V170" s="150"/>
      <c r="W170" s="150"/>
      <c r="X170" s="151"/>
      <c r="Y170" s="152"/>
      <c r="Z170" s="153"/>
      <c r="AA170" s="152"/>
      <c r="AB170" s="152"/>
      <c r="AC170" s="153"/>
      <c r="AD170" s="152"/>
      <c r="AE170" s="152"/>
      <c r="AF170" s="152"/>
      <c r="AG170" s="19"/>
      <c r="AH170" s="154"/>
      <c r="AI170" s="155"/>
      <c r="AJ170" s="154"/>
      <c r="AK170" s="154"/>
      <c r="AL170" s="155"/>
      <c r="AM170" s="156"/>
      <c r="AN170" s="19"/>
      <c r="AO170" s="157"/>
      <c r="AP170" s="154"/>
      <c r="AQ170" s="154"/>
      <c r="AR170" s="154"/>
      <c r="AS170" s="154"/>
      <c r="AT170" s="154"/>
      <c r="AU170" s="152"/>
      <c r="AV170" s="158"/>
      <c r="AW170" s="159"/>
      <c r="AX170" s="150"/>
      <c r="AY170" s="151"/>
      <c r="AZ170" s="160"/>
      <c r="BA170" s="161"/>
      <c r="BB170" s="167"/>
      <c r="BC170" s="171"/>
      <c r="BD170" s="172"/>
      <c r="BE170" s="172"/>
      <c r="BF170" s="172"/>
      <c r="BG170" s="172"/>
      <c r="BH170" s="172"/>
      <c r="BI170" s="220"/>
      <c r="BJ170" s="172"/>
      <c r="BK170" s="172"/>
      <c r="BL170" s="172"/>
      <c r="BM170" s="172"/>
      <c r="BN170" s="172"/>
      <c r="BO170" s="172"/>
      <c r="BP170" s="172"/>
      <c r="BQ170" s="172"/>
      <c r="BR170" s="172"/>
      <c r="BS170" s="172"/>
      <c r="BT170" s="172"/>
      <c r="BU170" s="172"/>
      <c r="BV170" s="172"/>
      <c r="BW170" s="172"/>
      <c r="BX170" s="172"/>
      <c r="BY170" s="172"/>
      <c r="BZ170" s="173"/>
    </row>
    <row r="171" spans="1:78" x14ac:dyDescent="0.25">
      <c r="A171" s="133"/>
      <c r="B171" s="134"/>
      <c r="C171" s="135"/>
      <c r="D171" s="136"/>
      <c r="E171" s="136"/>
      <c r="F171" s="137"/>
      <c r="G171" s="138"/>
      <c r="H171" s="139"/>
      <c r="I171" s="140"/>
      <c r="J171" s="141"/>
      <c r="K171" s="142"/>
      <c r="L171" s="143"/>
      <c r="M171" s="144"/>
      <c r="N171" s="145"/>
      <c r="O171" s="146"/>
      <c r="P171" s="147"/>
      <c r="Q171" s="148"/>
      <c r="R171" s="148"/>
      <c r="S171" s="149"/>
      <c r="T171" s="150"/>
      <c r="U171" s="150"/>
      <c r="V171" s="150"/>
      <c r="W171" s="150"/>
      <c r="X171" s="151"/>
      <c r="Y171" s="152"/>
      <c r="Z171" s="153"/>
      <c r="AA171" s="152"/>
      <c r="AB171" s="152"/>
      <c r="AC171" s="153"/>
      <c r="AD171" s="152"/>
      <c r="AE171" s="152"/>
      <c r="AF171" s="152"/>
      <c r="AG171" s="19"/>
      <c r="AH171" s="154"/>
      <c r="AI171" s="155"/>
      <c r="AJ171" s="154"/>
      <c r="AK171" s="154"/>
      <c r="AL171" s="155"/>
      <c r="AM171" s="156"/>
      <c r="AN171" s="19"/>
      <c r="AO171" s="157"/>
      <c r="AP171" s="154"/>
      <c r="AQ171" s="154"/>
      <c r="AR171" s="154"/>
      <c r="AS171" s="154"/>
      <c r="AT171" s="154"/>
      <c r="AU171" s="152"/>
      <c r="AV171" s="158"/>
      <c r="AW171" s="159"/>
      <c r="AX171" s="150"/>
      <c r="AY171" s="151"/>
      <c r="AZ171" s="160"/>
      <c r="BA171" s="161"/>
      <c r="BB171" s="167"/>
      <c r="BC171" s="171"/>
      <c r="BD171" s="172"/>
      <c r="BE171" s="172"/>
      <c r="BF171" s="172"/>
      <c r="BG171" s="172"/>
      <c r="BH171" s="172"/>
      <c r="BI171" s="220"/>
      <c r="BJ171" s="172"/>
      <c r="BK171" s="172"/>
      <c r="BL171" s="172"/>
      <c r="BM171" s="172"/>
      <c r="BN171" s="172"/>
      <c r="BO171" s="172"/>
      <c r="BP171" s="172"/>
      <c r="BQ171" s="172"/>
      <c r="BR171" s="172"/>
      <c r="BS171" s="172"/>
      <c r="BT171" s="172"/>
      <c r="BU171" s="172"/>
      <c r="BV171" s="172"/>
      <c r="BW171" s="172"/>
      <c r="BX171" s="172"/>
      <c r="BY171" s="172"/>
      <c r="BZ171" s="173"/>
    </row>
    <row r="172" spans="1:78" x14ac:dyDescent="0.25">
      <c r="A172" s="133"/>
      <c r="B172" s="134"/>
      <c r="C172" s="135"/>
      <c r="D172" s="136"/>
      <c r="E172" s="136"/>
      <c r="F172" s="137"/>
      <c r="G172" s="138"/>
      <c r="H172" s="139"/>
      <c r="I172" s="140"/>
      <c r="J172" s="141"/>
      <c r="K172" s="142"/>
      <c r="L172" s="143"/>
      <c r="M172" s="144"/>
      <c r="N172" s="145"/>
      <c r="O172" s="146"/>
      <c r="P172" s="147"/>
      <c r="Q172" s="148"/>
      <c r="R172" s="148"/>
      <c r="S172" s="149"/>
      <c r="T172" s="150"/>
      <c r="U172" s="150"/>
      <c r="V172" s="150"/>
      <c r="W172" s="150"/>
      <c r="X172" s="151"/>
      <c r="Y172" s="152"/>
      <c r="Z172" s="153"/>
      <c r="AA172" s="152"/>
      <c r="AB172" s="152"/>
      <c r="AC172" s="153"/>
      <c r="AD172" s="152"/>
      <c r="AE172" s="152"/>
      <c r="AF172" s="152"/>
      <c r="AG172" s="19"/>
      <c r="AH172" s="154"/>
      <c r="AI172" s="155"/>
      <c r="AJ172" s="154"/>
      <c r="AK172" s="154"/>
      <c r="AL172" s="155"/>
      <c r="AM172" s="156"/>
      <c r="AN172" s="19"/>
      <c r="AO172" s="157"/>
      <c r="AP172" s="154"/>
      <c r="AQ172" s="154"/>
      <c r="AR172" s="154"/>
      <c r="AS172" s="154"/>
      <c r="AT172" s="154"/>
      <c r="AU172" s="152"/>
      <c r="AV172" s="158"/>
      <c r="AW172" s="159"/>
      <c r="AX172" s="150"/>
      <c r="AY172" s="151"/>
      <c r="AZ172" s="160"/>
      <c r="BA172" s="161"/>
      <c r="BB172" s="167"/>
      <c r="BC172" s="171"/>
      <c r="BD172" s="172"/>
      <c r="BE172" s="172"/>
      <c r="BF172" s="172"/>
      <c r="BG172" s="172"/>
      <c r="BH172" s="172"/>
      <c r="BI172" s="220"/>
      <c r="BJ172" s="172"/>
      <c r="BK172" s="172"/>
      <c r="BL172" s="172"/>
      <c r="BM172" s="172"/>
      <c r="BN172" s="172"/>
      <c r="BO172" s="172"/>
      <c r="BP172" s="172"/>
      <c r="BQ172" s="172"/>
      <c r="BR172" s="172"/>
      <c r="BS172" s="172"/>
      <c r="BT172" s="172"/>
      <c r="BU172" s="172"/>
      <c r="BV172" s="172"/>
      <c r="BW172" s="172"/>
      <c r="BX172" s="172"/>
      <c r="BY172" s="172"/>
      <c r="BZ172" s="173"/>
    </row>
    <row r="173" spans="1:78" x14ac:dyDescent="0.25">
      <c r="A173" s="133"/>
      <c r="B173" s="134"/>
      <c r="C173" s="135"/>
      <c r="D173" s="136"/>
      <c r="E173" s="136"/>
      <c r="F173" s="137"/>
      <c r="G173" s="138"/>
      <c r="H173" s="139"/>
      <c r="I173" s="140"/>
      <c r="J173" s="141"/>
      <c r="K173" s="142"/>
      <c r="L173" s="143"/>
      <c r="M173" s="144"/>
      <c r="N173" s="145"/>
      <c r="O173" s="146"/>
      <c r="P173" s="147"/>
      <c r="Q173" s="148"/>
      <c r="R173" s="148"/>
      <c r="S173" s="149"/>
      <c r="T173" s="150"/>
      <c r="U173" s="150"/>
      <c r="V173" s="150"/>
      <c r="W173" s="150"/>
      <c r="X173" s="151"/>
      <c r="Y173" s="152"/>
      <c r="Z173" s="153"/>
      <c r="AA173" s="152"/>
      <c r="AB173" s="152"/>
      <c r="AC173" s="153"/>
      <c r="AD173" s="152"/>
      <c r="AE173" s="152"/>
      <c r="AF173" s="152"/>
      <c r="AG173" s="19"/>
      <c r="AH173" s="154"/>
      <c r="AI173" s="155"/>
      <c r="AJ173" s="154"/>
      <c r="AK173" s="154"/>
      <c r="AL173" s="155"/>
      <c r="AM173" s="156"/>
      <c r="AN173" s="19"/>
      <c r="AO173" s="157"/>
      <c r="AP173" s="154"/>
      <c r="AQ173" s="154"/>
      <c r="AR173" s="154"/>
      <c r="AS173" s="154"/>
      <c r="AT173" s="154"/>
      <c r="AU173" s="152"/>
      <c r="AV173" s="158"/>
      <c r="AW173" s="159"/>
      <c r="AX173" s="150"/>
      <c r="AY173" s="151"/>
      <c r="AZ173" s="160"/>
      <c r="BA173" s="161"/>
      <c r="BB173" s="167"/>
      <c r="BC173" s="171"/>
      <c r="BD173" s="172"/>
      <c r="BE173" s="172"/>
      <c r="BF173" s="172"/>
      <c r="BG173" s="172"/>
      <c r="BH173" s="172"/>
      <c r="BI173" s="220"/>
      <c r="BJ173" s="172"/>
      <c r="BK173" s="172"/>
      <c r="BL173" s="172"/>
      <c r="BM173" s="172"/>
      <c r="BN173" s="172"/>
      <c r="BO173" s="172"/>
      <c r="BP173" s="172"/>
      <c r="BQ173" s="172"/>
      <c r="BR173" s="172"/>
      <c r="BS173" s="172"/>
      <c r="BT173" s="172"/>
      <c r="BU173" s="172"/>
      <c r="BV173" s="172"/>
      <c r="BW173" s="172"/>
      <c r="BX173" s="172"/>
      <c r="BY173" s="172"/>
      <c r="BZ173" s="173"/>
    </row>
    <row r="174" spans="1:78" x14ac:dyDescent="0.25">
      <c r="A174" s="133"/>
      <c r="B174" s="134"/>
      <c r="C174" s="135"/>
      <c r="D174" s="136"/>
      <c r="E174" s="136"/>
      <c r="F174" s="137"/>
      <c r="G174" s="138"/>
      <c r="H174" s="139"/>
      <c r="I174" s="140"/>
      <c r="J174" s="141"/>
      <c r="K174" s="142"/>
      <c r="L174" s="143"/>
      <c r="M174" s="144"/>
      <c r="N174" s="145"/>
      <c r="O174" s="146"/>
      <c r="P174" s="147"/>
      <c r="Q174" s="148"/>
      <c r="R174" s="148"/>
      <c r="S174" s="149"/>
      <c r="T174" s="150"/>
      <c r="U174" s="150"/>
      <c r="V174" s="150"/>
      <c r="W174" s="150"/>
      <c r="X174" s="151"/>
      <c r="Y174" s="152"/>
      <c r="Z174" s="153"/>
      <c r="AA174" s="152"/>
      <c r="AB174" s="152"/>
      <c r="AC174" s="153"/>
      <c r="AD174" s="152"/>
      <c r="AE174" s="152"/>
      <c r="AF174" s="152"/>
      <c r="AG174" s="19"/>
      <c r="AH174" s="154"/>
      <c r="AI174" s="155"/>
      <c r="AJ174" s="154"/>
      <c r="AK174" s="154"/>
      <c r="AL174" s="155"/>
      <c r="AM174" s="156"/>
      <c r="AN174" s="19"/>
      <c r="AO174" s="157"/>
      <c r="AP174" s="154"/>
      <c r="AQ174" s="154"/>
      <c r="AR174" s="154"/>
      <c r="AS174" s="154"/>
      <c r="AT174" s="154"/>
      <c r="AU174" s="152"/>
      <c r="AV174" s="158"/>
      <c r="AW174" s="159"/>
      <c r="AX174" s="150"/>
      <c r="AY174" s="151"/>
      <c r="AZ174" s="160"/>
      <c r="BA174" s="161"/>
      <c r="BB174" s="167"/>
      <c r="BC174" s="171"/>
      <c r="BD174" s="172"/>
      <c r="BE174" s="172"/>
      <c r="BF174" s="172"/>
      <c r="BG174" s="172"/>
      <c r="BH174" s="172"/>
      <c r="BI174" s="220"/>
      <c r="BJ174" s="172"/>
      <c r="BK174" s="172"/>
      <c r="BL174" s="172"/>
      <c r="BM174" s="172"/>
      <c r="BN174" s="172"/>
      <c r="BO174" s="172"/>
      <c r="BP174" s="172"/>
      <c r="BQ174" s="172"/>
      <c r="BR174" s="172"/>
      <c r="BS174" s="172"/>
      <c r="BT174" s="172"/>
      <c r="BU174" s="172"/>
      <c r="BV174" s="172"/>
      <c r="BW174" s="172"/>
      <c r="BX174" s="172"/>
      <c r="BY174" s="172"/>
      <c r="BZ174" s="173"/>
    </row>
    <row r="175" spans="1:78" x14ac:dyDescent="0.25">
      <c r="A175" s="133"/>
      <c r="B175" s="134"/>
      <c r="C175" s="135"/>
      <c r="D175" s="136"/>
      <c r="E175" s="136"/>
      <c r="F175" s="137"/>
      <c r="G175" s="138"/>
      <c r="H175" s="139"/>
      <c r="I175" s="140"/>
      <c r="J175" s="141"/>
      <c r="K175" s="142"/>
      <c r="L175" s="143"/>
      <c r="M175" s="144"/>
      <c r="N175" s="145"/>
      <c r="O175" s="146"/>
      <c r="P175" s="147"/>
      <c r="Q175" s="148"/>
      <c r="R175" s="148"/>
      <c r="S175" s="149"/>
      <c r="T175" s="150"/>
      <c r="U175" s="150"/>
      <c r="V175" s="150"/>
      <c r="W175" s="150"/>
      <c r="X175" s="151"/>
      <c r="Y175" s="152"/>
      <c r="Z175" s="153"/>
      <c r="AA175" s="152"/>
      <c r="AB175" s="152"/>
      <c r="AC175" s="153"/>
      <c r="AD175" s="152"/>
      <c r="AE175" s="152"/>
      <c r="AF175" s="152"/>
      <c r="AG175" s="19"/>
      <c r="AH175" s="154"/>
      <c r="AI175" s="155"/>
      <c r="AJ175" s="154"/>
      <c r="AK175" s="154"/>
      <c r="AL175" s="155"/>
      <c r="AM175" s="156"/>
      <c r="AN175" s="19"/>
      <c r="AO175" s="157"/>
      <c r="AP175" s="154"/>
      <c r="AQ175" s="154"/>
      <c r="AR175" s="154"/>
      <c r="AS175" s="154"/>
      <c r="AT175" s="154"/>
      <c r="AU175" s="152"/>
      <c r="AV175" s="158"/>
      <c r="AW175" s="159"/>
      <c r="AX175" s="150"/>
      <c r="AY175" s="151"/>
      <c r="AZ175" s="160"/>
      <c r="BA175" s="161"/>
      <c r="BB175" s="167"/>
      <c r="BC175" s="171"/>
      <c r="BD175" s="172"/>
      <c r="BE175" s="172"/>
      <c r="BF175" s="172"/>
      <c r="BG175" s="172"/>
      <c r="BH175" s="172"/>
      <c r="BI175" s="220"/>
      <c r="BJ175" s="172"/>
      <c r="BK175" s="172"/>
      <c r="BL175" s="172"/>
      <c r="BM175" s="172"/>
      <c r="BN175" s="172"/>
      <c r="BO175" s="172"/>
      <c r="BP175" s="172"/>
      <c r="BQ175" s="172"/>
      <c r="BR175" s="172"/>
      <c r="BS175" s="172"/>
      <c r="BT175" s="172"/>
      <c r="BU175" s="172"/>
      <c r="BV175" s="172"/>
      <c r="BW175" s="172"/>
      <c r="BX175" s="172"/>
      <c r="BY175" s="172"/>
      <c r="BZ175" s="173"/>
    </row>
    <row r="176" spans="1:78" x14ac:dyDescent="0.25">
      <c r="A176" s="133"/>
      <c r="B176" s="134"/>
      <c r="C176" s="135"/>
      <c r="D176" s="136"/>
      <c r="E176" s="136"/>
      <c r="F176" s="137"/>
      <c r="G176" s="138"/>
      <c r="H176" s="139"/>
      <c r="I176" s="140"/>
      <c r="J176" s="141"/>
      <c r="K176" s="142"/>
      <c r="L176" s="143"/>
      <c r="M176" s="144"/>
      <c r="N176" s="145"/>
      <c r="O176" s="146"/>
      <c r="P176" s="147"/>
      <c r="Q176" s="148"/>
      <c r="R176" s="148"/>
      <c r="S176" s="149"/>
      <c r="T176" s="150"/>
      <c r="U176" s="150"/>
      <c r="V176" s="150"/>
      <c r="W176" s="150"/>
      <c r="X176" s="151"/>
      <c r="Y176" s="152"/>
      <c r="Z176" s="153"/>
      <c r="AA176" s="152"/>
      <c r="AB176" s="152"/>
      <c r="AC176" s="153"/>
      <c r="AD176" s="152"/>
      <c r="AE176" s="152"/>
      <c r="AF176" s="152"/>
      <c r="AG176" s="19"/>
      <c r="AH176" s="154"/>
      <c r="AI176" s="155"/>
      <c r="AJ176" s="154"/>
      <c r="AK176" s="154"/>
      <c r="AL176" s="155"/>
      <c r="AM176" s="156"/>
      <c r="AN176" s="19"/>
      <c r="AO176" s="157"/>
      <c r="AP176" s="154"/>
      <c r="AQ176" s="154"/>
      <c r="AR176" s="154"/>
      <c r="AS176" s="154"/>
      <c r="AT176" s="154"/>
      <c r="AU176" s="152"/>
      <c r="AV176" s="158"/>
      <c r="AW176" s="159"/>
      <c r="AX176" s="150"/>
      <c r="AY176" s="151"/>
      <c r="AZ176" s="160"/>
      <c r="BA176" s="161"/>
      <c r="BB176" s="167"/>
      <c r="BC176" s="171"/>
      <c r="BD176" s="172"/>
      <c r="BE176" s="172"/>
      <c r="BF176" s="172"/>
      <c r="BG176" s="172"/>
      <c r="BH176" s="172"/>
      <c r="BI176" s="220"/>
      <c r="BJ176" s="172"/>
      <c r="BK176" s="172"/>
      <c r="BL176" s="172"/>
      <c r="BM176" s="172"/>
      <c r="BN176" s="172"/>
      <c r="BO176" s="172"/>
      <c r="BP176" s="172"/>
      <c r="BQ176" s="172"/>
      <c r="BR176" s="172"/>
      <c r="BS176" s="172"/>
      <c r="BT176" s="172"/>
      <c r="BU176" s="172"/>
      <c r="BV176" s="172"/>
      <c r="BW176" s="172"/>
      <c r="BX176" s="172"/>
      <c r="BY176" s="172"/>
      <c r="BZ176" s="173"/>
    </row>
    <row r="177" spans="1:78" x14ac:dyDescent="0.25">
      <c r="A177" s="133"/>
      <c r="B177" s="134"/>
      <c r="C177" s="135"/>
      <c r="D177" s="136"/>
      <c r="E177" s="136"/>
      <c r="F177" s="137"/>
      <c r="G177" s="138"/>
      <c r="H177" s="139"/>
      <c r="I177" s="140"/>
      <c r="J177" s="141"/>
      <c r="K177" s="142"/>
      <c r="L177" s="143"/>
      <c r="M177" s="144"/>
      <c r="N177" s="145"/>
      <c r="O177" s="146"/>
      <c r="P177" s="147"/>
      <c r="Q177" s="148"/>
      <c r="R177" s="148"/>
      <c r="S177" s="149"/>
      <c r="T177" s="150"/>
      <c r="U177" s="150"/>
      <c r="V177" s="150"/>
      <c r="W177" s="150"/>
      <c r="X177" s="151"/>
      <c r="Y177" s="152"/>
      <c r="Z177" s="153"/>
      <c r="AA177" s="152"/>
      <c r="AB177" s="152"/>
      <c r="AC177" s="153"/>
      <c r="AD177" s="152"/>
      <c r="AE177" s="152"/>
      <c r="AF177" s="152"/>
      <c r="AG177" s="19"/>
      <c r="AH177" s="154"/>
      <c r="AI177" s="155"/>
      <c r="AJ177" s="154"/>
      <c r="AK177" s="154"/>
      <c r="AL177" s="155"/>
      <c r="AM177" s="156"/>
      <c r="AN177" s="19"/>
      <c r="AO177" s="157"/>
      <c r="AP177" s="154"/>
      <c r="AQ177" s="154"/>
      <c r="AR177" s="154"/>
      <c r="AS177" s="154"/>
      <c r="AT177" s="154"/>
      <c r="AU177" s="152"/>
      <c r="AV177" s="158"/>
      <c r="AW177" s="159"/>
      <c r="AX177" s="150"/>
      <c r="AY177" s="151"/>
      <c r="AZ177" s="160"/>
      <c r="BA177" s="161"/>
      <c r="BB177" s="167"/>
      <c r="BC177" s="171"/>
      <c r="BD177" s="172"/>
      <c r="BE177" s="172"/>
      <c r="BF177" s="172"/>
      <c r="BG177" s="172"/>
      <c r="BH177" s="172"/>
      <c r="BI177" s="220"/>
      <c r="BJ177" s="172"/>
      <c r="BK177" s="172"/>
      <c r="BL177" s="172"/>
      <c r="BM177" s="172"/>
      <c r="BN177" s="172"/>
      <c r="BO177" s="172"/>
      <c r="BP177" s="172"/>
      <c r="BQ177" s="172"/>
      <c r="BR177" s="172"/>
      <c r="BS177" s="172"/>
      <c r="BT177" s="172"/>
      <c r="BU177" s="172"/>
      <c r="BV177" s="172"/>
      <c r="BW177" s="172"/>
      <c r="BX177" s="172"/>
      <c r="BY177" s="172"/>
      <c r="BZ177" s="173"/>
    </row>
    <row r="178" spans="1:78" x14ac:dyDescent="0.25">
      <c r="A178" s="133"/>
      <c r="B178" s="134"/>
      <c r="C178" s="135"/>
      <c r="D178" s="136"/>
      <c r="E178" s="136"/>
      <c r="F178" s="137"/>
      <c r="G178" s="138"/>
      <c r="H178" s="139"/>
      <c r="I178" s="140"/>
      <c r="J178" s="141"/>
      <c r="K178" s="142"/>
      <c r="L178" s="143"/>
      <c r="M178" s="144"/>
      <c r="N178" s="145"/>
      <c r="O178" s="146"/>
      <c r="P178" s="147"/>
      <c r="Q178" s="148"/>
      <c r="R178" s="148"/>
      <c r="S178" s="149"/>
      <c r="T178" s="150"/>
      <c r="U178" s="150"/>
      <c r="V178" s="150"/>
      <c r="W178" s="150"/>
      <c r="X178" s="151"/>
      <c r="Y178" s="152"/>
      <c r="Z178" s="153"/>
      <c r="AA178" s="152"/>
      <c r="AB178" s="152"/>
      <c r="AC178" s="153"/>
      <c r="AD178" s="152"/>
      <c r="AE178" s="152"/>
      <c r="AF178" s="152"/>
      <c r="AG178" s="19"/>
      <c r="AH178" s="154"/>
      <c r="AI178" s="155"/>
      <c r="AJ178" s="154"/>
      <c r="AK178" s="154"/>
      <c r="AL178" s="155"/>
      <c r="AM178" s="156"/>
      <c r="AN178" s="19"/>
      <c r="AO178" s="157"/>
      <c r="AP178" s="154"/>
      <c r="AQ178" s="154"/>
      <c r="AR178" s="154"/>
      <c r="AS178" s="154"/>
      <c r="AT178" s="154"/>
      <c r="AU178" s="152"/>
      <c r="AV178" s="158"/>
      <c r="AW178" s="159"/>
      <c r="AX178" s="150"/>
      <c r="AY178" s="151"/>
      <c r="AZ178" s="160"/>
      <c r="BA178" s="161"/>
      <c r="BB178" s="167"/>
      <c r="BC178" s="171"/>
      <c r="BD178" s="172"/>
      <c r="BE178" s="172"/>
      <c r="BF178" s="172"/>
      <c r="BG178" s="172"/>
      <c r="BH178" s="172"/>
      <c r="BI178" s="220"/>
      <c r="BJ178" s="172"/>
      <c r="BK178" s="172"/>
      <c r="BL178" s="172"/>
      <c r="BM178" s="172"/>
      <c r="BN178" s="172"/>
      <c r="BO178" s="172"/>
      <c r="BP178" s="172"/>
      <c r="BQ178" s="172"/>
      <c r="BR178" s="172"/>
      <c r="BS178" s="172"/>
      <c r="BT178" s="172"/>
      <c r="BU178" s="172"/>
      <c r="BV178" s="172"/>
      <c r="BW178" s="172"/>
      <c r="BX178" s="172"/>
      <c r="BY178" s="172"/>
      <c r="BZ178" s="173"/>
    </row>
    <row r="179" spans="1:78" x14ac:dyDescent="0.25">
      <c r="A179" s="133"/>
      <c r="B179" s="134"/>
      <c r="C179" s="135"/>
      <c r="D179" s="136"/>
      <c r="E179" s="136"/>
      <c r="F179" s="137"/>
      <c r="G179" s="138"/>
      <c r="H179" s="139"/>
      <c r="I179" s="140"/>
      <c r="J179" s="141"/>
      <c r="K179" s="142"/>
      <c r="L179" s="143"/>
      <c r="M179" s="144"/>
      <c r="N179" s="145"/>
      <c r="O179" s="146"/>
      <c r="P179" s="147"/>
      <c r="Q179" s="148"/>
      <c r="R179" s="148"/>
      <c r="S179" s="149"/>
      <c r="T179" s="150"/>
      <c r="U179" s="150"/>
      <c r="V179" s="150"/>
      <c r="W179" s="150"/>
      <c r="X179" s="151"/>
      <c r="Y179" s="152"/>
      <c r="Z179" s="153"/>
      <c r="AA179" s="152"/>
      <c r="AB179" s="152"/>
      <c r="AC179" s="153"/>
      <c r="AD179" s="152"/>
      <c r="AE179" s="152"/>
      <c r="AF179" s="152"/>
      <c r="AG179" s="19"/>
      <c r="AH179" s="154"/>
      <c r="AI179" s="155"/>
      <c r="AJ179" s="154"/>
      <c r="AK179" s="154"/>
      <c r="AL179" s="155"/>
      <c r="AM179" s="156"/>
      <c r="AN179" s="19"/>
      <c r="AO179" s="157"/>
      <c r="AP179" s="154"/>
      <c r="AQ179" s="154"/>
      <c r="AR179" s="154"/>
      <c r="AS179" s="154"/>
      <c r="AT179" s="154"/>
      <c r="AU179" s="152"/>
      <c r="AV179" s="158"/>
      <c r="AW179" s="159"/>
      <c r="AX179" s="150"/>
      <c r="AY179" s="151"/>
      <c r="AZ179" s="160"/>
      <c r="BA179" s="161"/>
      <c r="BB179" s="167"/>
      <c r="BC179" s="171"/>
      <c r="BD179" s="172"/>
      <c r="BE179" s="172"/>
      <c r="BF179" s="172"/>
      <c r="BG179" s="172"/>
      <c r="BH179" s="172"/>
      <c r="BI179" s="220"/>
      <c r="BJ179" s="172"/>
      <c r="BK179" s="172"/>
      <c r="BL179" s="172"/>
      <c r="BM179" s="172"/>
      <c r="BN179" s="172"/>
      <c r="BO179" s="172"/>
      <c r="BP179" s="172"/>
      <c r="BQ179" s="172"/>
      <c r="BR179" s="172"/>
      <c r="BS179" s="172"/>
      <c r="BT179" s="172"/>
      <c r="BU179" s="172"/>
      <c r="BV179" s="172"/>
      <c r="BW179" s="172"/>
      <c r="BX179" s="172"/>
      <c r="BY179" s="172"/>
      <c r="BZ179" s="173"/>
    </row>
    <row r="180" spans="1:78" x14ac:dyDescent="0.25">
      <c r="A180" s="133"/>
      <c r="B180" s="134"/>
      <c r="C180" s="135"/>
      <c r="D180" s="136"/>
      <c r="E180" s="136"/>
      <c r="F180" s="137"/>
      <c r="G180" s="138"/>
      <c r="H180" s="139"/>
      <c r="I180" s="140"/>
      <c r="J180" s="141"/>
      <c r="K180" s="142"/>
      <c r="L180" s="143"/>
      <c r="M180" s="144"/>
      <c r="N180" s="145"/>
      <c r="O180" s="146"/>
      <c r="P180" s="147"/>
      <c r="Q180" s="148"/>
      <c r="R180" s="148"/>
      <c r="S180" s="149"/>
      <c r="T180" s="150"/>
      <c r="U180" s="150"/>
      <c r="V180" s="150"/>
      <c r="W180" s="150"/>
      <c r="X180" s="151"/>
      <c r="Y180" s="152"/>
      <c r="Z180" s="153"/>
      <c r="AA180" s="152"/>
      <c r="AB180" s="152"/>
      <c r="AC180" s="153"/>
      <c r="AD180" s="152"/>
      <c r="AE180" s="152"/>
      <c r="AF180" s="152"/>
      <c r="AG180" s="19"/>
      <c r="AH180" s="154"/>
      <c r="AI180" s="155"/>
      <c r="AJ180" s="154"/>
      <c r="AK180" s="154"/>
      <c r="AL180" s="155"/>
      <c r="AM180" s="156"/>
      <c r="AN180" s="19"/>
      <c r="AO180" s="157"/>
      <c r="AP180" s="154"/>
      <c r="AQ180" s="154"/>
      <c r="AR180" s="154"/>
      <c r="AS180" s="154"/>
      <c r="AT180" s="154"/>
      <c r="AU180" s="152"/>
      <c r="AV180" s="158"/>
      <c r="AW180" s="159"/>
      <c r="AX180" s="150"/>
      <c r="AY180" s="151"/>
      <c r="AZ180" s="160"/>
      <c r="BA180" s="161"/>
      <c r="BB180" s="167"/>
      <c r="BC180" s="171"/>
      <c r="BD180" s="172"/>
      <c r="BE180" s="172"/>
      <c r="BF180" s="172"/>
      <c r="BG180" s="172"/>
      <c r="BH180" s="172"/>
      <c r="BI180" s="220"/>
      <c r="BJ180" s="172"/>
      <c r="BK180" s="172"/>
      <c r="BL180" s="172"/>
      <c r="BM180" s="172"/>
      <c r="BN180" s="172"/>
      <c r="BO180" s="172"/>
      <c r="BP180" s="172"/>
      <c r="BQ180" s="172"/>
      <c r="BR180" s="172"/>
      <c r="BS180" s="172"/>
      <c r="BT180" s="172"/>
      <c r="BU180" s="172"/>
      <c r="BV180" s="172"/>
      <c r="BW180" s="172"/>
      <c r="BX180" s="172"/>
      <c r="BY180" s="172"/>
      <c r="BZ180" s="173"/>
    </row>
    <row r="181" spans="1:78" x14ac:dyDescent="0.25">
      <c r="A181" s="133"/>
      <c r="B181" s="134"/>
      <c r="C181" s="135"/>
      <c r="D181" s="136"/>
      <c r="E181" s="136"/>
      <c r="F181" s="137"/>
      <c r="G181" s="138"/>
      <c r="H181" s="139"/>
      <c r="I181" s="140"/>
      <c r="J181" s="141"/>
      <c r="K181" s="142"/>
      <c r="L181" s="143"/>
      <c r="M181" s="144"/>
      <c r="N181" s="145"/>
      <c r="O181" s="146"/>
      <c r="P181" s="147"/>
      <c r="Q181" s="148"/>
      <c r="R181" s="148"/>
      <c r="S181" s="149"/>
      <c r="T181" s="150"/>
      <c r="U181" s="150"/>
      <c r="V181" s="150"/>
      <c r="W181" s="150"/>
      <c r="X181" s="151"/>
      <c r="Y181" s="152"/>
      <c r="Z181" s="153"/>
      <c r="AA181" s="152"/>
      <c r="AB181" s="152"/>
      <c r="AC181" s="153"/>
      <c r="AD181" s="152"/>
      <c r="AE181" s="152"/>
      <c r="AF181" s="152"/>
      <c r="AG181" s="19"/>
      <c r="AH181" s="154"/>
      <c r="AI181" s="155"/>
      <c r="AJ181" s="154"/>
      <c r="AK181" s="154"/>
      <c r="AL181" s="155"/>
      <c r="AM181" s="156"/>
      <c r="AN181" s="19"/>
      <c r="AO181" s="157"/>
      <c r="AP181" s="154"/>
      <c r="AQ181" s="154"/>
      <c r="AR181" s="154"/>
      <c r="AS181" s="154"/>
      <c r="AT181" s="154"/>
      <c r="AU181" s="152"/>
      <c r="AV181" s="158"/>
      <c r="AW181" s="159"/>
      <c r="AX181" s="150"/>
      <c r="AY181" s="151"/>
      <c r="AZ181" s="160"/>
      <c r="BA181" s="161"/>
      <c r="BB181" s="167"/>
      <c r="BC181" s="171"/>
      <c r="BD181" s="172"/>
      <c r="BE181" s="172"/>
      <c r="BF181" s="172"/>
      <c r="BG181" s="172"/>
      <c r="BH181" s="172"/>
      <c r="BI181" s="220"/>
      <c r="BJ181" s="172"/>
      <c r="BK181" s="172"/>
      <c r="BL181" s="172"/>
      <c r="BM181" s="172"/>
      <c r="BN181" s="172"/>
      <c r="BO181" s="172"/>
      <c r="BP181" s="172"/>
      <c r="BQ181" s="172"/>
      <c r="BR181" s="172"/>
      <c r="BS181" s="172"/>
      <c r="BT181" s="172"/>
      <c r="BU181" s="172"/>
      <c r="BV181" s="172"/>
      <c r="BW181" s="172"/>
      <c r="BX181" s="172"/>
      <c r="BY181" s="172"/>
      <c r="BZ181" s="173"/>
    </row>
    <row r="182" spans="1:78" x14ac:dyDescent="0.25">
      <c r="A182" s="133"/>
      <c r="B182" s="134"/>
      <c r="C182" s="135"/>
      <c r="D182" s="136"/>
      <c r="E182" s="136"/>
      <c r="F182" s="137"/>
      <c r="G182" s="138"/>
      <c r="H182" s="139"/>
      <c r="I182" s="140"/>
      <c r="J182" s="141"/>
      <c r="K182" s="142"/>
      <c r="L182" s="143"/>
      <c r="M182" s="144"/>
      <c r="N182" s="145"/>
      <c r="O182" s="146"/>
      <c r="P182" s="147"/>
      <c r="Q182" s="148"/>
      <c r="R182" s="148"/>
      <c r="S182" s="149"/>
      <c r="T182" s="150"/>
      <c r="U182" s="150"/>
      <c r="V182" s="150"/>
      <c r="W182" s="150"/>
      <c r="X182" s="151"/>
      <c r="Y182" s="152"/>
      <c r="Z182" s="153"/>
      <c r="AA182" s="152"/>
      <c r="AB182" s="152"/>
      <c r="AC182" s="153"/>
      <c r="AD182" s="152"/>
      <c r="AE182" s="152"/>
      <c r="AF182" s="152"/>
      <c r="AG182" s="19"/>
      <c r="AH182" s="154"/>
      <c r="AI182" s="155"/>
      <c r="AJ182" s="154"/>
      <c r="AK182" s="154"/>
      <c r="AL182" s="155"/>
      <c r="AM182" s="156"/>
      <c r="AN182" s="19"/>
      <c r="AO182" s="157"/>
      <c r="AP182" s="154"/>
      <c r="AQ182" s="154"/>
      <c r="AR182" s="154"/>
      <c r="AS182" s="154"/>
      <c r="AT182" s="154"/>
      <c r="AU182" s="152"/>
      <c r="AV182" s="158"/>
      <c r="AW182" s="159"/>
      <c r="AX182" s="150"/>
      <c r="AY182" s="151"/>
      <c r="AZ182" s="160"/>
      <c r="BA182" s="161"/>
      <c r="BB182" s="167"/>
      <c r="BC182" s="171"/>
      <c r="BD182" s="172"/>
      <c r="BE182" s="172"/>
      <c r="BF182" s="172"/>
      <c r="BG182" s="172"/>
      <c r="BH182" s="172"/>
      <c r="BI182" s="220"/>
      <c r="BJ182" s="172"/>
      <c r="BK182" s="172"/>
      <c r="BL182" s="172"/>
      <c r="BM182" s="172"/>
      <c r="BN182" s="172"/>
      <c r="BO182" s="172"/>
      <c r="BP182" s="172"/>
      <c r="BQ182" s="172"/>
      <c r="BR182" s="172"/>
      <c r="BS182" s="172"/>
      <c r="BT182" s="172"/>
      <c r="BU182" s="172"/>
      <c r="BV182" s="172"/>
      <c r="BW182" s="172"/>
      <c r="BX182" s="172"/>
      <c r="BY182" s="172"/>
      <c r="BZ182" s="173"/>
    </row>
    <row r="183" spans="1:78" x14ac:dyDescent="0.25">
      <c r="A183" s="133"/>
      <c r="B183" s="134"/>
      <c r="C183" s="135"/>
      <c r="D183" s="136"/>
      <c r="E183" s="136"/>
      <c r="F183" s="137"/>
      <c r="G183" s="138"/>
      <c r="H183" s="139"/>
      <c r="I183" s="140"/>
      <c r="J183" s="141"/>
      <c r="K183" s="142"/>
      <c r="L183" s="143"/>
      <c r="M183" s="144"/>
      <c r="N183" s="145"/>
      <c r="O183" s="146"/>
      <c r="P183" s="147"/>
      <c r="Q183" s="148"/>
      <c r="R183" s="148"/>
      <c r="S183" s="149"/>
      <c r="T183" s="150"/>
      <c r="U183" s="150"/>
      <c r="V183" s="150"/>
      <c r="W183" s="150"/>
      <c r="X183" s="151"/>
      <c r="Y183" s="152"/>
      <c r="Z183" s="153"/>
      <c r="AA183" s="152"/>
      <c r="AB183" s="152"/>
      <c r="AC183" s="153"/>
      <c r="AD183" s="152"/>
      <c r="AE183" s="152"/>
      <c r="AF183" s="152"/>
      <c r="AG183" s="19"/>
      <c r="AH183" s="154"/>
      <c r="AI183" s="155"/>
      <c r="AJ183" s="154"/>
      <c r="AK183" s="154"/>
      <c r="AL183" s="155"/>
      <c r="AM183" s="156"/>
      <c r="AN183" s="19"/>
      <c r="AO183" s="157"/>
      <c r="AP183" s="154"/>
      <c r="AQ183" s="154"/>
      <c r="AR183" s="154"/>
      <c r="AS183" s="154"/>
      <c r="AT183" s="154"/>
      <c r="AU183" s="152"/>
      <c r="AV183" s="158"/>
      <c r="AW183" s="159"/>
      <c r="AX183" s="150"/>
      <c r="AY183" s="151"/>
      <c r="AZ183" s="160"/>
      <c r="BA183" s="161"/>
      <c r="BB183" s="167"/>
      <c r="BC183" s="171"/>
      <c r="BD183" s="172"/>
      <c r="BE183" s="172"/>
      <c r="BF183" s="172"/>
      <c r="BG183" s="172"/>
      <c r="BH183" s="172"/>
      <c r="BI183" s="220"/>
      <c r="BJ183" s="172"/>
      <c r="BK183" s="172"/>
      <c r="BL183" s="172"/>
      <c r="BM183" s="172"/>
      <c r="BN183" s="172"/>
      <c r="BO183" s="172"/>
      <c r="BP183" s="172"/>
      <c r="BQ183" s="172"/>
      <c r="BR183" s="172"/>
      <c r="BS183" s="172"/>
      <c r="BT183" s="172"/>
      <c r="BU183" s="172"/>
      <c r="BV183" s="172"/>
      <c r="BW183" s="172"/>
      <c r="BX183" s="172"/>
      <c r="BY183" s="172"/>
      <c r="BZ183" s="173"/>
    </row>
    <row r="184" spans="1:78" x14ac:dyDescent="0.25">
      <c r="A184" s="133"/>
      <c r="B184" s="134"/>
      <c r="C184" s="135"/>
      <c r="D184" s="136"/>
      <c r="E184" s="136"/>
      <c r="F184" s="137"/>
      <c r="G184" s="138"/>
      <c r="H184" s="139"/>
      <c r="I184" s="140"/>
      <c r="J184" s="141"/>
      <c r="K184" s="142"/>
      <c r="L184" s="143"/>
      <c r="M184" s="144"/>
      <c r="N184" s="145"/>
      <c r="O184" s="146"/>
      <c r="P184" s="147"/>
      <c r="Q184" s="148"/>
      <c r="R184" s="148"/>
      <c r="S184" s="149"/>
      <c r="T184" s="150"/>
      <c r="U184" s="150"/>
      <c r="V184" s="150"/>
      <c r="W184" s="150"/>
      <c r="X184" s="151"/>
      <c r="Y184" s="152"/>
      <c r="Z184" s="153"/>
      <c r="AA184" s="152"/>
      <c r="AB184" s="152"/>
      <c r="AC184" s="153"/>
      <c r="AD184" s="152"/>
      <c r="AE184" s="152"/>
      <c r="AF184" s="152"/>
      <c r="AG184" s="19"/>
      <c r="AH184" s="154"/>
      <c r="AI184" s="155"/>
      <c r="AJ184" s="154"/>
      <c r="AK184" s="154"/>
      <c r="AL184" s="155"/>
      <c r="AM184" s="156"/>
      <c r="AN184" s="19"/>
      <c r="AO184" s="157"/>
      <c r="AP184" s="154"/>
      <c r="AQ184" s="154"/>
      <c r="AR184" s="154"/>
      <c r="AS184" s="154"/>
      <c r="AT184" s="154"/>
      <c r="AU184" s="152"/>
      <c r="AV184" s="158"/>
      <c r="AW184" s="159"/>
      <c r="AX184" s="150"/>
      <c r="AY184" s="151"/>
      <c r="AZ184" s="160"/>
      <c r="BA184" s="161"/>
      <c r="BB184" s="167"/>
      <c r="BC184" s="171"/>
      <c r="BD184" s="172"/>
      <c r="BE184" s="172"/>
      <c r="BF184" s="172"/>
      <c r="BG184" s="172"/>
      <c r="BH184" s="172"/>
      <c r="BI184" s="220"/>
      <c r="BJ184" s="172"/>
      <c r="BK184" s="172"/>
      <c r="BL184" s="172"/>
      <c r="BM184" s="172"/>
      <c r="BN184" s="172"/>
      <c r="BO184" s="172"/>
      <c r="BP184" s="172"/>
      <c r="BQ184" s="172"/>
      <c r="BR184" s="172"/>
      <c r="BS184" s="172"/>
      <c r="BT184" s="172"/>
      <c r="BU184" s="172"/>
      <c r="BV184" s="172"/>
      <c r="BW184" s="172"/>
      <c r="BX184" s="172"/>
      <c r="BY184" s="172"/>
      <c r="BZ184" s="173"/>
    </row>
    <row r="185" spans="1:78" x14ac:dyDescent="0.25">
      <c r="A185" s="133"/>
      <c r="B185" s="134"/>
      <c r="C185" s="135"/>
      <c r="D185" s="136"/>
      <c r="E185" s="136"/>
      <c r="F185" s="137"/>
      <c r="G185" s="138"/>
      <c r="H185" s="139"/>
      <c r="I185" s="140"/>
      <c r="J185" s="141"/>
      <c r="K185" s="142"/>
      <c r="L185" s="143"/>
      <c r="M185" s="144"/>
      <c r="N185" s="145"/>
      <c r="O185" s="146"/>
      <c r="P185" s="147"/>
      <c r="Q185" s="148"/>
      <c r="R185" s="148"/>
      <c r="S185" s="149"/>
      <c r="T185" s="150"/>
      <c r="U185" s="150"/>
      <c r="V185" s="150"/>
      <c r="W185" s="150"/>
      <c r="X185" s="151"/>
      <c r="Y185" s="152"/>
      <c r="Z185" s="153"/>
      <c r="AA185" s="152"/>
      <c r="AB185" s="152"/>
      <c r="AC185" s="153"/>
      <c r="AD185" s="152"/>
      <c r="AE185" s="152"/>
      <c r="AF185" s="152"/>
      <c r="AG185" s="19"/>
      <c r="AH185" s="154"/>
      <c r="AI185" s="155"/>
      <c r="AJ185" s="154"/>
      <c r="AK185" s="154"/>
      <c r="AL185" s="155"/>
      <c r="AM185" s="156"/>
      <c r="AN185" s="19"/>
      <c r="AO185" s="157"/>
      <c r="AP185" s="154"/>
      <c r="AQ185" s="154"/>
      <c r="AR185" s="154"/>
      <c r="AS185" s="154"/>
      <c r="AT185" s="154"/>
      <c r="AU185" s="152"/>
      <c r="AV185" s="158"/>
      <c r="AW185" s="159"/>
      <c r="AX185" s="150"/>
      <c r="AY185" s="151"/>
      <c r="AZ185" s="160"/>
      <c r="BA185" s="161"/>
      <c r="BB185" s="167"/>
      <c r="BC185" s="171"/>
      <c r="BD185" s="172"/>
      <c r="BE185" s="172"/>
      <c r="BF185" s="172"/>
      <c r="BG185" s="172"/>
      <c r="BH185" s="172"/>
      <c r="BI185" s="220"/>
      <c r="BJ185" s="172"/>
      <c r="BK185" s="172"/>
      <c r="BL185" s="172"/>
      <c r="BM185" s="172"/>
      <c r="BN185" s="172"/>
      <c r="BO185" s="172"/>
      <c r="BP185" s="172"/>
      <c r="BQ185" s="172"/>
      <c r="BR185" s="172"/>
      <c r="BS185" s="172"/>
      <c r="BT185" s="172"/>
      <c r="BU185" s="172"/>
      <c r="BV185" s="172"/>
      <c r="BW185" s="172"/>
      <c r="BX185" s="172"/>
      <c r="BY185" s="172"/>
      <c r="BZ185" s="173"/>
    </row>
    <row r="186" spans="1:78" x14ac:dyDescent="0.25">
      <c r="A186" s="133"/>
      <c r="B186" s="134"/>
      <c r="C186" s="135"/>
      <c r="D186" s="136"/>
      <c r="E186" s="136"/>
      <c r="F186" s="137"/>
      <c r="G186" s="138"/>
      <c r="H186" s="139"/>
      <c r="I186" s="140"/>
      <c r="J186" s="141"/>
      <c r="K186" s="142"/>
      <c r="L186" s="143"/>
      <c r="M186" s="144"/>
      <c r="N186" s="145"/>
      <c r="O186" s="146"/>
      <c r="P186" s="147"/>
      <c r="Q186" s="148"/>
      <c r="R186" s="148"/>
      <c r="S186" s="149"/>
      <c r="T186" s="150"/>
      <c r="U186" s="150"/>
      <c r="V186" s="150"/>
      <c r="W186" s="150"/>
      <c r="X186" s="151"/>
      <c r="Y186" s="152"/>
      <c r="Z186" s="153"/>
      <c r="AA186" s="152"/>
      <c r="AB186" s="152"/>
      <c r="AC186" s="153"/>
      <c r="AD186" s="152"/>
      <c r="AE186" s="152"/>
      <c r="AF186" s="152"/>
      <c r="AG186" s="19"/>
      <c r="AH186" s="154"/>
      <c r="AI186" s="155"/>
      <c r="AJ186" s="154"/>
      <c r="AK186" s="154"/>
      <c r="AL186" s="155"/>
      <c r="AM186" s="156"/>
      <c r="AN186" s="19"/>
      <c r="AO186" s="157"/>
      <c r="AP186" s="154"/>
      <c r="AQ186" s="154"/>
      <c r="AR186" s="154"/>
      <c r="AS186" s="154"/>
      <c r="AT186" s="154"/>
      <c r="AU186" s="152"/>
      <c r="AV186" s="158"/>
      <c r="AW186" s="159"/>
      <c r="AX186" s="150"/>
      <c r="AY186" s="151"/>
      <c r="AZ186" s="160"/>
      <c r="BA186" s="161"/>
      <c r="BB186" s="167"/>
      <c r="BC186" s="171"/>
      <c r="BD186" s="172"/>
      <c r="BE186" s="172"/>
      <c r="BF186" s="172"/>
      <c r="BG186" s="172"/>
      <c r="BH186" s="172"/>
      <c r="BI186" s="220"/>
      <c r="BJ186" s="172"/>
      <c r="BK186" s="172"/>
      <c r="BL186" s="172"/>
      <c r="BM186" s="172"/>
      <c r="BN186" s="172"/>
      <c r="BO186" s="172"/>
      <c r="BP186" s="172"/>
      <c r="BQ186" s="172"/>
      <c r="BR186" s="172"/>
      <c r="BS186" s="172"/>
      <c r="BT186" s="172"/>
      <c r="BU186" s="172"/>
      <c r="BV186" s="172"/>
      <c r="BW186" s="172"/>
      <c r="BX186" s="172"/>
      <c r="BY186" s="172"/>
      <c r="BZ186" s="173"/>
    </row>
    <row r="187" spans="1:78" x14ac:dyDescent="0.25">
      <c r="A187" s="133"/>
      <c r="B187" s="134"/>
      <c r="C187" s="135"/>
      <c r="D187" s="136"/>
      <c r="E187" s="136"/>
      <c r="F187" s="137"/>
      <c r="G187" s="138"/>
      <c r="H187" s="139"/>
      <c r="I187" s="140"/>
      <c r="J187" s="141"/>
      <c r="K187" s="142"/>
      <c r="L187" s="143"/>
      <c r="M187" s="144"/>
      <c r="N187" s="145"/>
      <c r="O187" s="146"/>
      <c r="P187" s="147"/>
      <c r="Q187" s="148"/>
      <c r="R187" s="148"/>
      <c r="S187" s="149"/>
      <c r="T187" s="150"/>
      <c r="U187" s="150"/>
      <c r="V187" s="150"/>
      <c r="W187" s="150"/>
      <c r="X187" s="151"/>
      <c r="Y187" s="152"/>
      <c r="Z187" s="153"/>
      <c r="AA187" s="152"/>
      <c r="AB187" s="152"/>
      <c r="AC187" s="153"/>
      <c r="AD187" s="152"/>
      <c r="AE187" s="152"/>
      <c r="AF187" s="152"/>
      <c r="AG187" s="19"/>
      <c r="AH187" s="154"/>
      <c r="AI187" s="155"/>
      <c r="AJ187" s="154"/>
      <c r="AK187" s="154"/>
      <c r="AL187" s="155"/>
      <c r="AM187" s="156"/>
      <c r="AN187" s="19"/>
      <c r="AO187" s="157"/>
      <c r="AP187" s="154"/>
      <c r="AQ187" s="154"/>
      <c r="AR187" s="154"/>
      <c r="AS187" s="154"/>
      <c r="AT187" s="154"/>
      <c r="AU187" s="152"/>
      <c r="AV187" s="158"/>
      <c r="AW187" s="159"/>
      <c r="AX187" s="150"/>
      <c r="AY187" s="151"/>
      <c r="AZ187" s="160"/>
      <c r="BA187" s="161"/>
      <c r="BB187" s="167"/>
      <c r="BC187" s="171"/>
      <c r="BD187" s="172"/>
      <c r="BE187" s="172"/>
      <c r="BF187" s="172"/>
      <c r="BG187" s="172"/>
      <c r="BH187" s="172"/>
      <c r="BI187" s="220"/>
      <c r="BJ187" s="172"/>
      <c r="BK187" s="172"/>
      <c r="BL187" s="172"/>
      <c r="BM187" s="172"/>
      <c r="BN187" s="172"/>
      <c r="BO187" s="172"/>
      <c r="BP187" s="172"/>
      <c r="BQ187" s="172"/>
      <c r="BR187" s="172"/>
      <c r="BS187" s="172"/>
      <c r="BT187" s="172"/>
      <c r="BU187" s="172"/>
      <c r="BV187" s="172"/>
      <c r="BW187" s="172"/>
      <c r="BX187" s="172"/>
      <c r="BY187" s="172"/>
      <c r="BZ187" s="173"/>
    </row>
    <row r="188" spans="1:78" x14ac:dyDescent="0.25">
      <c r="A188" s="133"/>
      <c r="B188" s="134"/>
      <c r="C188" s="135"/>
      <c r="D188" s="136"/>
      <c r="E188" s="136"/>
      <c r="F188" s="137"/>
      <c r="G188" s="138"/>
      <c r="H188" s="139"/>
      <c r="I188" s="140"/>
      <c r="J188" s="141"/>
      <c r="K188" s="142"/>
      <c r="L188" s="143"/>
      <c r="M188" s="144"/>
      <c r="N188" s="145"/>
      <c r="O188" s="146"/>
      <c r="P188" s="147"/>
      <c r="Q188" s="148"/>
      <c r="R188" s="148"/>
      <c r="S188" s="149"/>
      <c r="T188" s="150"/>
      <c r="U188" s="150"/>
      <c r="V188" s="150"/>
      <c r="W188" s="150"/>
      <c r="X188" s="151"/>
      <c r="Y188" s="152"/>
      <c r="Z188" s="153"/>
      <c r="AA188" s="152"/>
      <c r="AB188" s="152"/>
      <c r="AC188" s="153"/>
      <c r="AD188" s="152"/>
      <c r="AE188" s="152"/>
      <c r="AF188" s="152"/>
      <c r="AG188" s="19"/>
      <c r="AH188" s="154"/>
      <c r="AI188" s="155"/>
      <c r="AJ188" s="154"/>
      <c r="AK188" s="154"/>
      <c r="AL188" s="155"/>
      <c r="AM188" s="156"/>
      <c r="AN188" s="19"/>
      <c r="AO188" s="157"/>
      <c r="AP188" s="154"/>
      <c r="AQ188" s="154"/>
      <c r="AR188" s="154"/>
      <c r="AS188" s="154"/>
      <c r="AT188" s="154"/>
      <c r="AU188" s="152"/>
      <c r="AV188" s="158"/>
      <c r="AW188" s="159"/>
      <c r="AX188" s="150"/>
      <c r="AY188" s="151"/>
      <c r="AZ188" s="160"/>
      <c r="BA188" s="161"/>
      <c r="BB188" s="167"/>
      <c r="BC188" s="171"/>
      <c r="BD188" s="172"/>
      <c r="BE188" s="172"/>
      <c r="BF188" s="172"/>
      <c r="BG188" s="172"/>
      <c r="BH188" s="172"/>
      <c r="BI188" s="220"/>
      <c r="BJ188" s="172"/>
      <c r="BK188" s="172"/>
      <c r="BL188" s="172"/>
      <c r="BM188" s="172"/>
      <c r="BN188" s="172"/>
      <c r="BO188" s="172"/>
      <c r="BP188" s="172"/>
      <c r="BQ188" s="172"/>
      <c r="BR188" s="172"/>
      <c r="BS188" s="172"/>
      <c r="BT188" s="172"/>
      <c r="BU188" s="172"/>
      <c r="BV188" s="172"/>
      <c r="BW188" s="172"/>
      <c r="BX188" s="172"/>
      <c r="BY188" s="172"/>
      <c r="BZ188" s="173"/>
    </row>
    <row r="189" spans="1:78" x14ac:dyDescent="0.25">
      <c r="A189" s="133"/>
      <c r="B189" s="134"/>
      <c r="C189" s="135"/>
      <c r="D189" s="136"/>
      <c r="E189" s="136"/>
      <c r="F189" s="137"/>
      <c r="G189" s="138"/>
      <c r="H189" s="139"/>
      <c r="I189" s="140"/>
      <c r="J189" s="141"/>
      <c r="K189" s="142"/>
      <c r="L189" s="143"/>
      <c r="M189" s="144"/>
      <c r="N189" s="145"/>
      <c r="O189" s="146"/>
      <c r="P189" s="147"/>
      <c r="Q189" s="148"/>
      <c r="R189" s="148"/>
      <c r="S189" s="149"/>
      <c r="T189" s="150"/>
      <c r="U189" s="150"/>
      <c r="V189" s="150"/>
      <c r="W189" s="150"/>
      <c r="X189" s="151"/>
      <c r="Y189" s="152"/>
      <c r="Z189" s="153"/>
      <c r="AA189" s="152"/>
      <c r="AB189" s="152"/>
      <c r="AC189" s="153"/>
      <c r="AD189" s="152"/>
      <c r="AE189" s="152"/>
      <c r="AF189" s="152"/>
      <c r="AG189" s="19"/>
      <c r="AH189" s="154"/>
      <c r="AI189" s="155"/>
      <c r="AJ189" s="154"/>
      <c r="AK189" s="154"/>
      <c r="AL189" s="155"/>
      <c r="AM189" s="156"/>
      <c r="AN189" s="19"/>
      <c r="AO189" s="157"/>
      <c r="AP189" s="154"/>
      <c r="AQ189" s="154"/>
      <c r="AR189" s="154"/>
      <c r="AS189" s="154"/>
      <c r="AT189" s="154"/>
      <c r="AU189" s="152"/>
      <c r="AV189" s="158"/>
      <c r="AW189" s="159"/>
      <c r="AX189" s="150"/>
      <c r="AY189" s="151"/>
      <c r="AZ189" s="160"/>
      <c r="BA189" s="161"/>
      <c r="BB189" s="167"/>
      <c r="BC189" s="171"/>
      <c r="BD189" s="172"/>
      <c r="BE189" s="172"/>
      <c r="BF189" s="172"/>
      <c r="BG189" s="172"/>
      <c r="BH189" s="172"/>
      <c r="BI189" s="220"/>
      <c r="BJ189" s="172"/>
      <c r="BK189" s="172"/>
      <c r="BL189" s="172"/>
      <c r="BM189" s="172"/>
      <c r="BN189" s="172"/>
      <c r="BO189" s="172"/>
      <c r="BP189" s="172"/>
      <c r="BQ189" s="172"/>
      <c r="BR189" s="172"/>
      <c r="BS189" s="172"/>
      <c r="BT189" s="172"/>
      <c r="BU189" s="172"/>
      <c r="BV189" s="172"/>
      <c r="BW189" s="172"/>
      <c r="BX189" s="172"/>
      <c r="BY189" s="172"/>
      <c r="BZ189" s="173"/>
    </row>
    <row r="190" spans="1:78" x14ac:dyDescent="0.25">
      <c r="A190" s="133"/>
      <c r="B190" s="134"/>
      <c r="C190" s="135"/>
      <c r="D190" s="136"/>
      <c r="E190" s="136"/>
      <c r="F190" s="137"/>
      <c r="G190" s="138"/>
      <c r="H190" s="139"/>
      <c r="I190" s="140"/>
      <c r="J190" s="141"/>
      <c r="K190" s="142"/>
      <c r="L190" s="143"/>
      <c r="M190" s="144"/>
      <c r="N190" s="145"/>
      <c r="O190" s="146"/>
      <c r="P190" s="147"/>
      <c r="Q190" s="148"/>
      <c r="R190" s="148"/>
      <c r="S190" s="149"/>
      <c r="T190" s="150"/>
      <c r="U190" s="150"/>
      <c r="V190" s="150"/>
      <c r="W190" s="150"/>
      <c r="X190" s="151"/>
      <c r="Y190" s="152"/>
      <c r="Z190" s="153"/>
      <c r="AA190" s="152"/>
      <c r="AB190" s="152"/>
      <c r="AC190" s="153"/>
      <c r="AD190" s="152"/>
      <c r="AE190" s="152"/>
      <c r="AF190" s="152"/>
      <c r="AG190" s="19"/>
      <c r="AH190" s="154"/>
      <c r="AI190" s="155"/>
      <c r="AJ190" s="154"/>
      <c r="AK190" s="154"/>
      <c r="AL190" s="155"/>
      <c r="AM190" s="156"/>
      <c r="AN190" s="19"/>
      <c r="AO190" s="157"/>
      <c r="AP190" s="154"/>
      <c r="AQ190" s="154"/>
      <c r="AR190" s="154"/>
      <c r="AS190" s="154"/>
      <c r="AT190" s="154"/>
      <c r="AU190" s="152"/>
      <c r="AV190" s="158"/>
      <c r="AW190" s="159"/>
      <c r="AX190" s="150"/>
      <c r="AY190" s="151"/>
      <c r="AZ190" s="160"/>
      <c r="BA190" s="161"/>
      <c r="BB190" s="167"/>
      <c r="BC190" s="171"/>
      <c r="BD190" s="172"/>
      <c r="BE190" s="172"/>
      <c r="BF190" s="172"/>
      <c r="BG190" s="172"/>
      <c r="BH190" s="172"/>
      <c r="BI190" s="220"/>
      <c r="BJ190" s="172"/>
      <c r="BK190" s="172"/>
      <c r="BL190" s="172"/>
      <c r="BM190" s="172"/>
      <c r="BN190" s="172"/>
      <c r="BO190" s="172"/>
      <c r="BP190" s="172"/>
      <c r="BQ190" s="172"/>
      <c r="BR190" s="172"/>
      <c r="BS190" s="172"/>
      <c r="BT190" s="172"/>
      <c r="BU190" s="172"/>
      <c r="BV190" s="172"/>
      <c r="BW190" s="172"/>
      <c r="BX190" s="172"/>
      <c r="BY190" s="172"/>
      <c r="BZ190" s="173"/>
    </row>
    <row r="191" spans="1:78" x14ac:dyDescent="0.25">
      <c r="A191" s="133"/>
      <c r="B191" s="134"/>
      <c r="C191" s="135"/>
      <c r="D191" s="136"/>
      <c r="E191" s="136"/>
      <c r="F191" s="137"/>
      <c r="G191" s="138"/>
      <c r="H191" s="139"/>
      <c r="I191" s="140"/>
      <c r="J191" s="141"/>
      <c r="K191" s="142"/>
      <c r="L191" s="143"/>
      <c r="M191" s="144"/>
      <c r="N191" s="145"/>
      <c r="O191" s="146"/>
      <c r="P191" s="147"/>
      <c r="Q191" s="148"/>
      <c r="R191" s="148"/>
      <c r="S191" s="149"/>
      <c r="T191" s="150"/>
      <c r="U191" s="150"/>
      <c r="V191" s="150"/>
      <c r="W191" s="150"/>
      <c r="X191" s="151"/>
      <c r="Y191" s="152"/>
      <c r="Z191" s="153"/>
      <c r="AA191" s="152"/>
      <c r="AB191" s="152"/>
      <c r="AC191" s="153"/>
      <c r="AD191" s="152"/>
      <c r="AE191" s="152"/>
      <c r="AF191" s="152"/>
      <c r="AG191" s="19"/>
      <c r="AH191" s="154"/>
      <c r="AI191" s="155"/>
      <c r="AJ191" s="154"/>
      <c r="AK191" s="154"/>
      <c r="AL191" s="155"/>
      <c r="AM191" s="156"/>
      <c r="AN191" s="19"/>
      <c r="AO191" s="157"/>
      <c r="AP191" s="154"/>
      <c r="AQ191" s="154"/>
      <c r="AR191" s="154"/>
      <c r="AS191" s="154"/>
      <c r="AT191" s="154"/>
      <c r="AU191" s="152"/>
      <c r="AV191" s="158"/>
      <c r="AW191" s="159"/>
      <c r="AX191" s="150"/>
      <c r="AY191" s="151"/>
      <c r="AZ191" s="160"/>
      <c r="BA191" s="161"/>
      <c r="BB191" s="167"/>
      <c r="BC191" s="171"/>
      <c r="BD191" s="172"/>
      <c r="BE191" s="172"/>
      <c r="BF191" s="172"/>
      <c r="BG191" s="172"/>
      <c r="BH191" s="172"/>
      <c r="BI191" s="220"/>
      <c r="BJ191" s="172"/>
      <c r="BK191" s="172"/>
      <c r="BL191" s="172"/>
      <c r="BM191" s="172"/>
      <c r="BN191" s="172"/>
      <c r="BO191" s="172"/>
      <c r="BP191" s="172"/>
      <c r="BQ191" s="172"/>
      <c r="BR191" s="172"/>
      <c r="BS191" s="172"/>
      <c r="BT191" s="172"/>
      <c r="BU191" s="172"/>
      <c r="BV191" s="172"/>
      <c r="BW191" s="172"/>
      <c r="BX191" s="172"/>
      <c r="BY191" s="172"/>
      <c r="BZ191" s="173"/>
    </row>
    <row r="192" spans="1:78" x14ac:dyDescent="0.25">
      <c r="A192" s="133"/>
      <c r="B192" s="134"/>
      <c r="C192" s="135"/>
      <c r="D192" s="136"/>
      <c r="E192" s="136"/>
      <c r="F192" s="137"/>
      <c r="G192" s="138"/>
      <c r="H192" s="139"/>
      <c r="I192" s="140"/>
      <c r="J192" s="141"/>
      <c r="K192" s="142"/>
      <c r="L192" s="143"/>
      <c r="M192" s="144"/>
      <c r="N192" s="145"/>
      <c r="O192" s="146"/>
      <c r="P192" s="147"/>
      <c r="Q192" s="148"/>
      <c r="R192" s="148"/>
      <c r="S192" s="149"/>
      <c r="T192" s="150"/>
      <c r="U192" s="150"/>
      <c r="V192" s="150"/>
      <c r="W192" s="150"/>
      <c r="X192" s="151"/>
      <c r="Y192" s="152"/>
      <c r="Z192" s="153"/>
      <c r="AA192" s="152"/>
      <c r="AB192" s="152"/>
      <c r="AC192" s="153"/>
      <c r="AD192" s="152"/>
      <c r="AE192" s="152"/>
      <c r="AF192" s="152"/>
      <c r="AG192" s="19"/>
      <c r="AH192" s="154"/>
      <c r="AI192" s="155"/>
      <c r="AJ192" s="154"/>
      <c r="AK192" s="154"/>
      <c r="AL192" s="155"/>
      <c r="AM192" s="156"/>
      <c r="AN192" s="19"/>
      <c r="AO192" s="157"/>
      <c r="AP192" s="154"/>
      <c r="AQ192" s="154"/>
      <c r="AR192" s="154"/>
      <c r="AS192" s="154"/>
      <c r="AT192" s="154"/>
      <c r="AU192" s="152"/>
      <c r="AV192" s="158"/>
      <c r="AW192" s="159"/>
      <c r="AX192" s="150"/>
      <c r="AY192" s="151"/>
      <c r="AZ192" s="160"/>
      <c r="BA192" s="161"/>
      <c r="BB192" s="167"/>
      <c r="BC192" s="171"/>
      <c r="BD192" s="172"/>
      <c r="BE192" s="172"/>
      <c r="BF192" s="172"/>
      <c r="BG192" s="172"/>
      <c r="BH192" s="172"/>
      <c r="BI192" s="220"/>
      <c r="BJ192" s="172"/>
      <c r="BK192" s="172"/>
      <c r="BL192" s="172"/>
      <c r="BM192" s="172"/>
      <c r="BN192" s="172"/>
      <c r="BO192" s="172"/>
      <c r="BP192" s="172"/>
      <c r="BQ192" s="172"/>
      <c r="BR192" s="172"/>
      <c r="BS192" s="172"/>
      <c r="BT192" s="172"/>
      <c r="BU192" s="172"/>
      <c r="BV192" s="172"/>
      <c r="BW192" s="172"/>
      <c r="BX192" s="172"/>
      <c r="BY192" s="172"/>
      <c r="BZ192" s="173"/>
    </row>
    <row r="193" spans="1:78" x14ac:dyDescent="0.25">
      <c r="A193" s="133"/>
      <c r="B193" s="134"/>
      <c r="C193" s="135"/>
      <c r="D193" s="136"/>
      <c r="E193" s="136"/>
      <c r="F193" s="137"/>
      <c r="G193" s="138"/>
      <c r="H193" s="139"/>
      <c r="I193" s="140"/>
      <c r="J193" s="141"/>
      <c r="K193" s="142"/>
      <c r="L193" s="143"/>
      <c r="M193" s="144"/>
      <c r="N193" s="145"/>
      <c r="O193" s="146"/>
      <c r="P193" s="147"/>
      <c r="Q193" s="148"/>
      <c r="R193" s="148"/>
      <c r="S193" s="149"/>
      <c r="T193" s="150"/>
      <c r="U193" s="150"/>
      <c r="V193" s="150"/>
      <c r="W193" s="150"/>
      <c r="X193" s="151"/>
      <c r="Y193" s="152"/>
      <c r="Z193" s="153"/>
      <c r="AA193" s="152"/>
      <c r="AB193" s="152"/>
      <c r="AC193" s="153"/>
      <c r="AD193" s="152"/>
      <c r="AE193" s="152"/>
      <c r="AF193" s="152"/>
      <c r="AG193" s="19"/>
      <c r="AH193" s="154"/>
      <c r="AI193" s="155"/>
      <c r="AJ193" s="154"/>
      <c r="AK193" s="154"/>
      <c r="AL193" s="155"/>
      <c r="AM193" s="156"/>
      <c r="AN193" s="19"/>
      <c r="AO193" s="157"/>
      <c r="AP193" s="154"/>
      <c r="AQ193" s="154"/>
      <c r="AR193" s="154"/>
      <c r="AS193" s="154"/>
      <c r="AT193" s="154"/>
      <c r="AU193" s="152"/>
      <c r="AV193" s="158"/>
      <c r="AW193" s="159"/>
      <c r="AX193" s="150"/>
      <c r="AY193" s="151"/>
      <c r="AZ193" s="160"/>
      <c r="BA193" s="161"/>
      <c r="BB193" s="167"/>
      <c r="BC193" s="171"/>
      <c r="BD193" s="172"/>
      <c r="BE193" s="172"/>
      <c r="BF193" s="172"/>
      <c r="BG193" s="172"/>
      <c r="BH193" s="172"/>
      <c r="BI193" s="220"/>
      <c r="BJ193" s="172"/>
      <c r="BK193" s="172"/>
      <c r="BL193" s="172"/>
      <c r="BM193" s="172"/>
      <c r="BN193" s="172"/>
      <c r="BO193" s="172"/>
      <c r="BP193" s="172"/>
      <c r="BQ193" s="172"/>
      <c r="BR193" s="172"/>
      <c r="BS193" s="172"/>
      <c r="BT193" s="172"/>
      <c r="BU193" s="172"/>
      <c r="BV193" s="172"/>
      <c r="BW193" s="172"/>
      <c r="BX193" s="172"/>
      <c r="BY193" s="172"/>
      <c r="BZ193" s="173"/>
    </row>
    <row r="194" spans="1:78" x14ac:dyDescent="0.25">
      <c r="A194" s="133"/>
      <c r="B194" s="134"/>
      <c r="C194" s="135"/>
      <c r="D194" s="136"/>
      <c r="E194" s="136"/>
      <c r="F194" s="137"/>
      <c r="G194" s="138"/>
      <c r="H194" s="139"/>
      <c r="I194" s="140"/>
      <c r="J194" s="141"/>
      <c r="K194" s="142"/>
      <c r="L194" s="143"/>
      <c r="M194" s="144"/>
      <c r="N194" s="145"/>
      <c r="O194" s="146"/>
      <c r="P194" s="147"/>
      <c r="Q194" s="148"/>
      <c r="R194" s="148"/>
      <c r="S194" s="149"/>
      <c r="T194" s="150"/>
      <c r="U194" s="150"/>
      <c r="V194" s="150"/>
      <c r="W194" s="150"/>
      <c r="X194" s="151"/>
      <c r="Y194" s="152"/>
      <c r="Z194" s="153"/>
      <c r="AA194" s="152"/>
      <c r="AB194" s="152"/>
      <c r="AC194" s="153"/>
      <c r="AD194" s="152"/>
      <c r="AE194" s="152"/>
      <c r="AF194" s="152"/>
      <c r="AG194" s="19"/>
      <c r="AH194" s="154"/>
      <c r="AI194" s="155"/>
      <c r="AJ194" s="154"/>
      <c r="AK194" s="154"/>
      <c r="AL194" s="155"/>
      <c r="AM194" s="156"/>
      <c r="AN194" s="19"/>
      <c r="AO194" s="157"/>
      <c r="AP194" s="154"/>
      <c r="AQ194" s="154"/>
      <c r="AR194" s="154"/>
      <c r="AS194" s="154"/>
      <c r="AT194" s="154"/>
      <c r="AU194" s="152"/>
      <c r="AV194" s="158"/>
      <c r="AW194" s="159"/>
      <c r="AX194" s="150"/>
      <c r="AY194" s="151"/>
      <c r="AZ194" s="160"/>
      <c r="BA194" s="161"/>
      <c r="BB194" s="167"/>
      <c r="BC194" s="171"/>
      <c r="BD194" s="172"/>
      <c r="BE194" s="172"/>
      <c r="BF194" s="172"/>
      <c r="BG194" s="172"/>
      <c r="BH194" s="172"/>
      <c r="BI194" s="220"/>
      <c r="BJ194" s="172"/>
      <c r="BK194" s="172"/>
      <c r="BL194" s="172"/>
      <c r="BM194" s="172"/>
      <c r="BN194" s="172"/>
      <c r="BO194" s="172"/>
      <c r="BP194" s="172"/>
      <c r="BQ194" s="172"/>
      <c r="BR194" s="172"/>
      <c r="BS194" s="172"/>
      <c r="BT194" s="172"/>
      <c r="BU194" s="172"/>
      <c r="BV194" s="172"/>
      <c r="BW194" s="172"/>
      <c r="BX194" s="172"/>
      <c r="BY194" s="172"/>
      <c r="BZ194" s="173"/>
    </row>
    <row r="195" spans="1:78" x14ac:dyDescent="0.25">
      <c r="A195" s="133"/>
      <c r="B195" s="134"/>
      <c r="C195" s="135"/>
      <c r="D195" s="136"/>
      <c r="E195" s="136"/>
      <c r="F195" s="137"/>
      <c r="G195" s="138"/>
      <c r="H195" s="139"/>
      <c r="I195" s="140"/>
      <c r="J195" s="141"/>
      <c r="K195" s="142"/>
      <c r="L195" s="143"/>
      <c r="M195" s="144"/>
      <c r="N195" s="145"/>
      <c r="O195" s="146"/>
      <c r="P195" s="147"/>
      <c r="Q195" s="148"/>
      <c r="R195" s="148"/>
      <c r="S195" s="149"/>
      <c r="T195" s="150"/>
      <c r="U195" s="150"/>
      <c r="V195" s="150"/>
      <c r="W195" s="150"/>
      <c r="X195" s="151"/>
      <c r="Y195" s="152"/>
      <c r="Z195" s="153"/>
      <c r="AA195" s="152"/>
      <c r="AB195" s="152"/>
      <c r="AC195" s="153"/>
      <c r="AD195" s="152"/>
      <c r="AE195" s="152"/>
      <c r="AF195" s="152"/>
      <c r="AG195" s="19"/>
      <c r="AH195" s="154"/>
      <c r="AI195" s="155"/>
      <c r="AJ195" s="154"/>
      <c r="AK195" s="154"/>
      <c r="AL195" s="155"/>
      <c r="AM195" s="156"/>
      <c r="AN195" s="19"/>
      <c r="AO195" s="157"/>
      <c r="AP195" s="154"/>
      <c r="AQ195" s="154"/>
      <c r="AR195" s="154"/>
      <c r="AS195" s="154"/>
      <c r="AT195" s="154"/>
      <c r="AU195" s="152"/>
      <c r="AV195" s="158"/>
      <c r="AW195" s="159"/>
      <c r="AX195" s="150"/>
      <c r="AY195" s="151"/>
      <c r="AZ195" s="160"/>
      <c r="BA195" s="161"/>
      <c r="BB195" s="167"/>
      <c r="BC195" s="171"/>
      <c r="BD195" s="172"/>
      <c r="BE195" s="172"/>
      <c r="BF195" s="172"/>
      <c r="BG195" s="172"/>
      <c r="BH195" s="172"/>
      <c r="BI195" s="220"/>
      <c r="BJ195" s="172"/>
      <c r="BK195" s="172"/>
      <c r="BL195" s="172"/>
      <c r="BM195" s="172"/>
      <c r="BN195" s="172"/>
      <c r="BO195" s="172"/>
      <c r="BP195" s="172"/>
      <c r="BQ195" s="172"/>
      <c r="BR195" s="172"/>
      <c r="BS195" s="172"/>
      <c r="BT195" s="172"/>
      <c r="BU195" s="172"/>
      <c r="BV195" s="172"/>
      <c r="BW195" s="172"/>
      <c r="BX195" s="172"/>
      <c r="BY195" s="172"/>
      <c r="BZ195" s="173"/>
    </row>
    <row r="196" spans="1:78" x14ac:dyDescent="0.25">
      <c r="A196" s="133"/>
      <c r="B196" s="134"/>
      <c r="C196" s="135"/>
      <c r="D196" s="136"/>
      <c r="E196" s="136"/>
      <c r="F196" s="137"/>
      <c r="G196" s="138"/>
      <c r="H196" s="139"/>
      <c r="I196" s="140"/>
      <c r="J196" s="141"/>
      <c r="K196" s="142"/>
      <c r="L196" s="143"/>
      <c r="M196" s="144"/>
      <c r="N196" s="145"/>
      <c r="O196" s="146"/>
      <c r="P196" s="147"/>
      <c r="Q196" s="148"/>
      <c r="R196" s="148"/>
      <c r="S196" s="149"/>
      <c r="T196" s="150"/>
      <c r="U196" s="150"/>
      <c r="V196" s="150"/>
      <c r="W196" s="150"/>
      <c r="X196" s="151"/>
      <c r="Y196" s="152"/>
      <c r="Z196" s="153"/>
      <c r="AA196" s="152"/>
      <c r="AB196" s="152"/>
      <c r="AC196" s="153"/>
      <c r="AD196" s="152"/>
      <c r="AE196" s="152"/>
      <c r="AF196" s="152"/>
      <c r="AG196" s="19"/>
      <c r="AH196" s="154"/>
      <c r="AI196" s="155"/>
      <c r="AJ196" s="154"/>
      <c r="AK196" s="154"/>
      <c r="AL196" s="155"/>
      <c r="AM196" s="156"/>
      <c r="AN196" s="19"/>
      <c r="AO196" s="157"/>
      <c r="AP196" s="154"/>
      <c r="AQ196" s="154"/>
      <c r="AR196" s="154"/>
      <c r="AS196" s="154"/>
      <c r="AT196" s="154"/>
      <c r="AU196" s="152"/>
      <c r="AV196" s="158"/>
      <c r="AW196" s="159"/>
      <c r="AX196" s="150"/>
      <c r="AY196" s="151"/>
      <c r="AZ196" s="160"/>
      <c r="BA196" s="161"/>
      <c r="BB196" s="167"/>
      <c r="BC196" s="171"/>
      <c r="BD196" s="172"/>
      <c r="BE196" s="172"/>
      <c r="BF196" s="172"/>
      <c r="BG196" s="172"/>
      <c r="BH196" s="172"/>
      <c r="BI196" s="220"/>
      <c r="BJ196" s="172"/>
      <c r="BK196" s="172"/>
      <c r="BL196" s="172"/>
      <c r="BM196" s="172"/>
      <c r="BN196" s="172"/>
      <c r="BO196" s="172"/>
      <c r="BP196" s="172"/>
      <c r="BQ196" s="172"/>
      <c r="BR196" s="172"/>
      <c r="BS196" s="172"/>
      <c r="BT196" s="172"/>
      <c r="BU196" s="172"/>
      <c r="BV196" s="172"/>
      <c r="BW196" s="172"/>
      <c r="BX196" s="172"/>
      <c r="BY196" s="172"/>
      <c r="BZ196" s="173"/>
    </row>
    <row r="197" spans="1:78" x14ac:dyDescent="0.25">
      <c r="A197" s="133"/>
      <c r="B197" s="134"/>
      <c r="C197" s="135"/>
      <c r="D197" s="136"/>
      <c r="E197" s="136"/>
      <c r="F197" s="137"/>
      <c r="G197" s="138"/>
      <c r="H197" s="139"/>
      <c r="I197" s="140"/>
      <c r="J197" s="141"/>
      <c r="K197" s="142"/>
      <c r="L197" s="143"/>
      <c r="M197" s="144"/>
      <c r="N197" s="145"/>
      <c r="O197" s="146"/>
      <c r="P197" s="147"/>
      <c r="Q197" s="148"/>
      <c r="R197" s="148"/>
      <c r="S197" s="149"/>
      <c r="T197" s="150"/>
      <c r="U197" s="150"/>
      <c r="V197" s="150"/>
      <c r="W197" s="150"/>
      <c r="X197" s="151"/>
      <c r="Y197" s="152"/>
      <c r="Z197" s="153"/>
      <c r="AA197" s="152"/>
      <c r="AB197" s="152"/>
      <c r="AC197" s="153"/>
      <c r="AD197" s="152"/>
      <c r="AE197" s="152"/>
      <c r="AF197" s="152"/>
      <c r="AG197" s="19"/>
      <c r="AH197" s="154"/>
      <c r="AI197" s="155"/>
      <c r="AJ197" s="154"/>
      <c r="AK197" s="154"/>
      <c r="AL197" s="155"/>
      <c r="AM197" s="156"/>
      <c r="AN197" s="19"/>
      <c r="AO197" s="157"/>
      <c r="AP197" s="154"/>
      <c r="AQ197" s="154"/>
      <c r="AR197" s="154"/>
      <c r="AS197" s="154"/>
      <c r="AT197" s="154"/>
      <c r="AU197" s="152"/>
      <c r="AV197" s="158"/>
      <c r="AW197" s="159"/>
      <c r="AX197" s="150"/>
      <c r="AY197" s="151"/>
      <c r="AZ197" s="160"/>
      <c r="BA197" s="161"/>
      <c r="BB197" s="167"/>
      <c r="BC197" s="171"/>
      <c r="BD197" s="172"/>
      <c r="BE197" s="172"/>
      <c r="BF197" s="172"/>
      <c r="BG197" s="172"/>
      <c r="BH197" s="172"/>
      <c r="BI197" s="220"/>
      <c r="BJ197" s="172"/>
      <c r="BK197" s="172"/>
      <c r="BL197" s="172"/>
      <c r="BM197" s="172"/>
      <c r="BN197" s="172"/>
      <c r="BO197" s="172"/>
      <c r="BP197" s="172"/>
      <c r="BQ197" s="172"/>
      <c r="BR197" s="172"/>
      <c r="BS197" s="172"/>
      <c r="BT197" s="172"/>
      <c r="BU197" s="172"/>
      <c r="BV197" s="172"/>
      <c r="BW197" s="172"/>
      <c r="BX197" s="172"/>
      <c r="BY197" s="172"/>
      <c r="BZ197" s="173"/>
    </row>
    <row r="198" spans="1:78" x14ac:dyDescent="0.25">
      <c r="A198" s="133"/>
      <c r="B198" s="134"/>
      <c r="C198" s="135"/>
      <c r="D198" s="136"/>
      <c r="E198" s="136"/>
      <c r="F198" s="137"/>
      <c r="G198" s="138"/>
      <c r="H198" s="139"/>
      <c r="I198" s="140"/>
      <c r="J198" s="141"/>
      <c r="K198" s="142"/>
      <c r="L198" s="143"/>
      <c r="M198" s="144"/>
      <c r="N198" s="145"/>
      <c r="O198" s="146"/>
      <c r="P198" s="147"/>
      <c r="Q198" s="148"/>
      <c r="R198" s="148"/>
      <c r="S198" s="149"/>
      <c r="T198" s="150"/>
      <c r="U198" s="150"/>
      <c r="V198" s="150"/>
      <c r="W198" s="150"/>
      <c r="X198" s="151"/>
      <c r="Y198" s="152"/>
      <c r="Z198" s="153"/>
      <c r="AA198" s="152"/>
      <c r="AB198" s="152"/>
      <c r="AC198" s="153"/>
      <c r="AD198" s="152"/>
      <c r="AE198" s="152"/>
      <c r="AF198" s="152"/>
      <c r="AG198" s="19"/>
      <c r="AH198" s="154"/>
      <c r="AI198" s="155"/>
      <c r="AJ198" s="154"/>
      <c r="AK198" s="154"/>
      <c r="AL198" s="155"/>
      <c r="AM198" s="156"/>
      <c r="AN198" s="19"/>
      <c r="AO198" s="157"/>
      <c r="AP198" s="154"/>
      <c r="AQ198" s="154"/>
      <c r="AR198" s="154"/>
      <c r="AS198" s="154"/>
      <c r="AT198" s="154"/>
      <c r="AU198" s="152"/>
      <c r="AV198" s="158"/>
      <c r="AW198" s="159"/>
      <c r="AX198" s="150"/>
      <c r="AY198" s="151"/>
      <c r="AZ198" s="160"/>
      <c r="BA198" s="161"/>
      <c r="BB198" s="167"/>
      <c r="BC198" s="171"/>
      <c r="BD198" s="172"/>
      <c r="BE198" s="172"/>
      <c r="BF198" s="172"/>
      <c r="BG198" s="172"/>
      <c r="BH198" s="172"/>
      <c r="BI198" s="220"/>
      <c r="BJ198" s="172"/>
      <c r="BK198" s="172"/>
      <c r="BL198" s="172"/>
      <c r="BM198" s="172"/>
      <c r="BN198" s="172"/>
      <c r="BO198" s="172"/>
      <c r="BP198" s="172"/>
      <c r="BQ198" s="172"/>
      <c r="BR198" s="172"/>
      <c r="BS198" s="172"/>
      <c r="BT198" s="172"/>
      <c r="BU198" s="172"/>
      <c r="BV198" s="172"/>
      <c r="BW198" s="172"/>
      <c r="BX198" s="172"/>
      <c r="BY198" s="172"/>
      <c r="BZ198" s="173"/>
    </row>
    <row r="199" spans="1:78" x14ac:dyDescent="0.25">
      <c r="A199" s="133"/>
      <c r="B199" s="134"/>
      <c r="C199" s="135"/>
      <c r="D199" s="136"/>
      <c r="E199" s="136"/>
      <c r="F199" s="137"/>
      <c r="G199" s="138"/>
      <c r="H199" s="139"/>
      <c r="I199" s="140"/>
      <c r="J199" s="141"/>
      <c r="K199" s="142"/>
      <c r="L199" s="143"/>
      <c r="M199" s="144"/>
      <c r="N199" s="145"/>
      <c r="O199" s="146"/>
      <c r="P199" s="147"/>
      <c r="Q199" s="148"/>
      <c r="R199" s="148"/>
      <c r="S199" s="149"/>
      <c r="T199" s="150"/>
      <c r="U199" s="150"/>
      <c r="V199" s="150"/>
      <c r="W199" s="150"/>
      <c r="X199" s="151"/>
      <c r="Y199" s="152"/>
      <c r="Z199" s="153"/>
      <c r="AA199" s="152"/>
      <c r="AB199" s="152"/>
      <c r="AC199" s="153"/>
      <c r="AD199" s="152"/>
      <c r="AE199" s="152"/>
      <c r="AF199" s="152"/>
      <c r="AG199" s="19"/>
      <c r="AH199" s="154"/>
      <c r="AI199" s="155"/>
      <c r="AJ199" s="154"/>
      <c r="AK199" s="154"/>
      <c r="AL199" s="155"/>
      <c r="AM199" s="156"/>
      <c r="AN199" s="19"/>
      <c r="AO199" s="157"/>
      <c r="AP199" s="154"/>
      <c r="AQ199" s="154"/>
      <c r="AR199" s="154"/>
      <c r="AS199" s="154"/>
      <c r="AT199" s="154"/>
      <c r="AU199" s="152"/>
      <c r="AV199" s="158"/>
      <c r="AW199" s="159"/>
      <c r="AX199" s="150"/>
      <c r="AY199" s="151"/>
      <c r="AZ199" s="160"/>
      <c r="BA199" s="161"/>
      <c r="BB199" s="167"/>
      <c r="BC199" s="171"/>
      <c r="BD199" s="172"/>
      <c r="BE199" s="172"/>
      <c r="BF199" s="172"/>
      <c r="BG199" s="172"/>
      <c r="BH199" s="172"/>
      <c r="BI199" s="220"/>
      <c r="BJ199" s="172"/>
      <c r="BK199" s="172"/>
      <c r="BL199" s="172"/>
      <c r="BM199" s="172"/>
      <c r="BN199" s="172"/>
      <c r="BO199" s="172"/>
      <c r="BP199" s="172"/>
      <c r="BQ199" s="172"/>
      <c r="BR199" s="172"/>
      <c r="BS199" s="172"/>
      <c r="BT199" s="172"/>
      <c r="BU199" s="172"/>
      <c r="BV199" s="172"/>
      <c r="BW199" s="172"/>
      <c r="BX199" s="172"/>
      <c r="BY199" s="172"/>
      <c r="BZ199" s="173"/>
    </row>
    <row r="200" spans="1:78" x14ac:dyDescent="0.25">
      <c r="A200" s="133"/>
      <c r="B200" s="134"/>
      <c r="C200" s="135"/>
      <c r="D200" s="136"/>
      <c r="E200" s="136"/>
      <c r="F200" s="137"/>
      <c r="G200" s="138"/>
      <c r="H200" s="139"/>
      <c r="I200" s="140"/>
      <c r="J200" s="141"/>
      <c r="K200" s="142"/>
      <c r="L200" s="143"/>
      <c r="M200" s="144"/>
      <c r="N200" s="145"/>
      <c r="O200" s="146"/>
      <c r="P200" s="147"/>
      <c r="Q200" s="148"/>
      <c r="R200" s="148"/>
      <c r="S200" s="149"/>
      <c r="T200" s="150"/>
      <c r="U200" s="150"/>
      <c r="V200" s="150"/>
      <c r="W200" s="150"/>
      <c r="X200" s="151"/>
      <c r="Y200" s="152"/>
      <c r="Z200" s="153"/>
      <c r="AA200" s="152"/>
      <c r="AB200" s="152"/>
      <c r="AC200" s="153"/>
      <c r="AD200" s="152"/>
      <c r="AE200" s="152"/>
      <c r="AF200" s="152"/>
      <c r="AG200" s="19"/>
      <c r="AH200" s="154"/>
      <c r="AI200" s="155"/>
      <c r="AJ200" s="154"/>
      <c r="AK200" s="154"/>
      <c r="AL200" s="155"/>
      <c r="AM200" s="156"/>
      <c r="AN200" s="19"/>
      <c r="AO200" s="157"/>
      <c r="AP200" s="154"/>
      <c r="AQ200" s="154"/>
      <c r="AR200" s="154"/>
      <c r="AS200" s="154"/>
      <c r="AT200" s="154"/>
      <c r="AU200" s="152"/>
      <c r="AV200" s="158"/>
      <c r="AW200" s="159"/>
      <c r="AX200" s="150"/>
      <c r="AY200" s="151"/>
      <c r="AZ200" s="160"/>
      <c r="BA200" s="161"/>
      <c r="BB200" s="167"/>
      <c r="BC200" s="171"/>
      <c r="BD200" s="172"/>
      <c r="BE200" s="172"/>
      <c r="BF200" s="172"/>
      <c r="BG200" s="172"/>
      <c r="BH200" s="172"/>
      <c r="BI200" s="220"/>
      <c r="BJ200" s="172"/>
      <c r="BK200" s="172"/>
      <c r="BL200" s="172"/>
      <c r="BM200" s="172"/>
      <c r="BN200" s="172"/>
      <c r="BO200" s="172"/>
      <c r="BP200" s="172"/>
      <c r="BQ200" s="172"/>
      <c r="BR200" s="172"/>
      <c r="BS200" s="172"/>
      <c r="BT200" s="172"/>
      <c r="BU200" s="172"/>
      <c r="BV200" s="172"/>
      <c r="BW200" s="172"/>
      <c r="BX200" s="172"/>
      <c r="BY200" s="172"/>
      <c r="BZ200" s="173"/>
    </row>
    <row r="201" spans="1:78" x14ac:dyDescent="0.25">
      <c r="A201" s="133"/>
      <c r="B201" s="134"/>
      <c r="C201" s="135"/>
      <c r="D201" s="136"/>
      <c r="E201" s="136"/>
      <c r="F201" s="137"/>
      <c r="G201" s="138"/>
      <c r="H201" s="139"/>
      <c r="I201" s="140"/>
      <c r="J201" s="141"/>
      <c r="K201" s="142"/>
      <c r="L201" s="143"/>
      <c r="M201" s="144"/>
      <c r="N201" s="145"/>
      <c r="O201" s="146"/>
      <c r="P201" s="147"/>
      <c r="Q201" s="148"/>
      <c r="R201" s="148"/>
      <c r="S201" s="149"/>
      <c r="T201" s="150"/>
      <c r="U201" s="150"/>
      <c r="V201" s="150"/>
      <c r="W201" s="150"/>
      <c r="X201" s="151"/>
      <c r="Y201" s="152"/>
      <c r="Z201" s="153"/>
      <c r="AA201" s="152"/>
      <c r="AB201" s="152"/>
      <c r="AC201" s="153"/>
      <c r="AD201" s="152"/>
      <c r="AE201" s="152"/>
      <c r="AF201" s="152"/>
      <c r="AG201" s="19"/>
      <c r="AH201" s="154"/>
      <c r="AI201" s="155"/>
      <c r="AJ201" s="154"/>
      <c r="AK201" s="154"/>
      <c r="AL201" s="155"/>
      <c r="AM201" s="156"/>
      <c r="AN201" s="19"/>
      <c r="AO201" s="157"/>
      <c r="AP201" s="154"/>
      <c r="AQ201" s="154"/>
      <c r="AR201" s="154"/>
      <c r="AS201" s="154"/>
      <c r="AT201" s="154"/>
      <c r="AU201" s="152"/>
      <c r="AV201" s="158"/>
      <c r="AW201" s="159"/>
      <c r="AX201" s="150"/>
      <c r="AY201" s="151"/>
      <c r="AZ201" s="160"/>
      <c r="BA201" s="161"/>
      <c r="BB201" s="167"/>
      <c r="BC201" s="171"/>
      <c r="BD201" s="172"/>
      <c r="BE201" s="172"/>
      <c r="BF201" s="172"/>
      <c r="BG201" s="172"/>
      <c r="BH201" s="172"/>
      <c r="BI201" s="220"/>
      <c r="BJ201" s="172"/>
      <c r="BK201" s="172"/>
      <c r="BL201" s="172"/>
      <c r="BM201" s="172"/>
      <c r="BN201" s="172"/>
      <c r="BO201" s="172"/>
      <c r="BP201" s="172"/>
      <c r="BQ201" s="172"/>
      <c r="BR201" s="172"/>
      <c r="BS201" s="172"/>
      <c r="BT201" s="172"/>
      <c r="BU201" s="172"/>
      <c r="BV201" s="172"/>
      <c r="BW201" s="172"/>
      <c r="BX201" s="172"/>
      <c r="BY201" s="172"/>
      <c r="BZ201" s="173"/>
    </row>
    <row r="202" spans="1:78" x14ac:dyDescent="0.25">
      <c r="A202" s="133"/>
      <c r="B202" s="134"/>
      <c r="C202" s="135"/>
      <c r="D202" s="136"/>
      <c r="E202" s="136"/>
      <c r="F202" s="137"/>
      <c r="G202" s="138"/>
      <c r="H202" s="139"/>
      <c r="I202" s="140"/>
      <c r="J202" s="141"/>
      <c r="K202" s="142"/>
      <c r="L202" s="143"/>
      <c r="M202" s="144"/>
      <c r="N202" s="145"/>
      <c r="O202" s="146"/>
      <c r="P202" s="147"/>
      <c r="Q202" s="148"/>
      <c r="R202" s="148"/>
      <c r="S202" s="149"/>
      <c r="T202" s="150"/>
      <c r="U202" s="150"/>
      <c r="V202" s="150"/>
      <c r="W202" s="150"/>
      <c r="X202" s="151"/>
      <c r="Y202" s="152"/>
      <c r="Z202" s="153"/>
      <c r="AA202" s="152"/>
      <c r="AB202" s="152"/>
      <c r="AC202" s="153"/>
      <c r="AD202" s="152"/>
      <c r="AE202" s="152"/>
      <c r="AF202" s="152"/>
      <c r="AG202" s="19"/>
      <c r="AH202" s="154"/>
      <c r="AI202" s="155"/>
      <c r="AJ202" s="154"/>
      <c r="AK202" s="154"/>
      <c r="AL202" s="155"/>
      <c r="AM202" s="156"/>
      <c r="AN202" s="19"/>
      <c r="AO202" s="157"/>
      <c r="AP202" s="154"/>
      <c r="AQ202" s="154"/>
      <c r="AR202" s="154"/>
      <c r="AS202" s="154"/>
      <c r="AT202" s="154"/>
      <c r="AU202" s="152"/>
      <c r="AV202" s="158"/>
      <c r="AW202" s="159"/>
      <c r="AX202" s="150"/>
      <c r="AY202" s="151"/>
      <c r="AZ202" s="160"/>
      <c r="BA202" s="161"/>
      <c r="BB202" s="167"/>
      <c r="BC202" s="171"/>
      <c r="BD202" s="172"/>
      <c r="BE202" s="172"/>
      <c r="BF202" s="172"/>
      <c r="BG202" s="172"/>
      <c r="BH202" s="172"/>
      <c r="BI202" s="220"/>
      <c r="BJ202" s="172"/>
      <c r="BK202" s="172"/>
      <c r="BL202" s="172"/>
      <c r="BM202" s="172"/>
      <c r="BN202" s="172"/>
      <c r="BO202" s="172"/>
      <c r="BP202" s="172"/>
      <c r="BQ202" s="172"/>
      <c r="BR202" s="172"/>
      <c r="BS202" s="172"/>
      <c r="BT202" s="172"/>
      <c r="BU202" s="172"/>
      <c r="BV202" s="172"/>
      <c r="BW202" s="172"/>
      <c r="BX202" s="172"/>
      <c r="BY202" s="172"/>
      <c r="BZ202" s="173"/>
    </row>
    <row r="203" spans="1:78" x14ac:dyDescent="0.25">
      <c r="A203" s="133"/>
      <c r="B203" s="134"/>
      <c r="C203" s="135"/>
      <c r="D203" s="136"/>
      <c r="E203" s="136"/>
      <c r="F203" s="137"/>
      <c r="G203" s="138"/>
      <c r="H203" s="139"/>
      <c r="I203" s="140"/>
      <c r="J203" s="141"/>
      <c r="K203" s="142"/>
      <c r="L203" s="143"/>
      <c r="M203" s="144"/>
      <c r="N203" s="145"/>
      <c r="O203" s="146"/>
      <c r="P203" s="147"/>
      <c r="Q203" s="148"/>
      <c r="R203" s="148"/>
      <c r="S203" s="149"/>
      <c r="T203" s="150"/>
      <c r="U203" s="150"/>
      <c r="V203" s="150"/>
      <c r="W203" s="150"/>
      <c r="X203" s="151"/>
      <c r="Y203" s="152"/>
      <c r="Z203" s="153"/>
      <c r="AA203" s="152"/>
      <c r="AB203" s="152"/>
      <c r="AC203" s="153"/>
      <c r="AD203" s="152"/>
      <c r="AE203" s="152"/>
      <c r="AF203" s="152"/>
      <c r="AG203" s="19"/>
      <c r="AH203" s="154"/>
      <c r="AI203" s="155"/>
      <c r="AJ203" s="154"/>
      <c r="AK203" s="154"/>
      <c r="AL203" s="155"/>
      <c r="AM203" s="156"/>
      <c r="AN203" s="19"/>
      <c r="AO203" s="157"/>
      <c r="AP203" s="154"/>
      <c r="AQ203" s="154"/>
      <c r="AR203" s="154"/>
      <c r="AS203" s="154"/>
      <c r="AT203" s="154"/>
      <c r="AU203" s="152"/>
      <c r="AV203" s="158"/>
      <c r="AW203" s="159"/>
      <c r="AX203" s="150"/>
      <c r="AY203" s="151"/>
      <c r="AZ203" s="160"/>
      <c r="BA203" s="161"/>
      <c r="BB203" s="167"/>
      <c r="BC203" s="171"/>
      <c r="BD203" s="172"/>
      <c r="BE203" s="172"/>
      <c r="BF203" s="172"/>
      <c r="BG203" s="172"/>
      <c r="BH203" s="172"/>
      <c r="BI203" s="220"/>
      <c r="BJ203" s="172"/>
      <c r="BK203" s="172"/>
      <c r="BL203" s="172"/>
      <c r="BM203" s="172"/>
      <c r="BN203" s="172"/>
      <c r="BO203" s="172"/>
      <c r="BP203" s="172"/>
      <c r="BQ203" s="172"/>
      <c r="BR203" s="172"/>
      <c r="BS203" s="172"/>
      <c r="BT203" s="172"/>
      <c r="BU203" s="172"/>
      <c r="BV203" s="172"/>
      <c r="BW203" s="172"/>
      <c r="BX203" s="172"/>
      <c r="BY203" s="172"/>
      <c r="BZ203" s="173"/>
    </row>
    <row r="204" spans="1:78" x14ac:dyDescent="0.25">
      <c r="A204" s="133"/>
      <c r="B204" s="134"/>
      <c r="C204" s="135"/>
      <c r="D204" s="136"/>
      <c r="E204" s="136"/>
      <c r="F204" s="137"/>
      <c r="G204" s="138"/>
      <c r="H204" s="139"/>
      <c r="I204" s="140"/>
      <c r="J204" s="141"/>
      <c r="K204" s="142"/>
      <c r="L204" s="143"/>
      <c r="M204" s="144"/>
      <c r="N204" s="145"/>
      <c r="O204" s="146"/>
      <c r="P204" s="147"/>
      <c r="Q204" s="148"/>
      <c r="R204" s="148"/>
      <c r="S204" s="149"/>
      <c r="T204" s="150"/>
      <c r="U204" s="150"/>
      <c r="V204" s="150"/>
      <c r="W204" s="150"/>
      <c r="X204" s="151"/>
      <c r="Y204" s="152"/>
      <c r="Z204" s="153"/>
      <c r="AA204" s="152"/>
      <c r="AB204" s="152"/>
      <c r="AC204" s="153"/>
      <c r="AD204" s="152"/>
      <c r="AE204" s="152"/>
      <c r="AF204" s="152"/>
      <c r="AG204" s="19"/>
      <c r="AH204" s="154"/>
      <c r="AI204" s="155"/>
      <c r="AJ204" s="154"/>
      <c r="AK204" s="154"/>
      <c r="AL204" s="155"/>
      <c r="AM204" s="156"/>
      <c r="AN204" s="19"/>
      <c r="AO204" s="157"/>
      <c r="AP204" s="154"/>
      <c r="AQ204" s="154"/>
      <c r="AR204" s="154"/>
      <c r="AS204" s="154"/>
      <c r="AT204" s="154"/>
      <c r="AU204" s="152"/>
      <c r="AV204" s="158"/>
      <c r="AW204" s="159"/>
      <c r="AX204" s="150"/>
      <c r="AY204" s="151"/>
      <c r="AZ204" s="160"/>
      <c r="BA204" s="161"/>
      <c r="BB204" s="167"/>
      <c r="BC204" s="171"/>
      <c r="BD204" s="172"/>
      <c r="BE204" s="172"/>
      <c r="BF204" s="172"/>
      <c r="BG204" s="172"/>
      <c r="BH204" s="172"/>
      <c r="BI204" s="220"/>
      <c r="BJ204" s="172"/>
      <c r="BK204" s="172"/>
      <c r="BL204" s="172"/>
      <c r="BM204" s="172"/>
      <c r="BN204" s="172"/>
      <c r="BO204" s="172"/>
      <c r="BP204" s="172"/>
      <c r="BQ204" s="172"/>
      <c r="BR204" s="172"/>
      <c r="BS204" s="172"/>
      <c r="BT204" s="172"/>
      <c r="BU204" s="172"/>
      <c r="BV204" s="172"/>
      <c r="BW204" s="172"/>
      <c r="BX204" s="172"/>
      <c r="BY204" s="172"/>
      <c r="BZ204" s="173"/>
    </row>
    <row r="205" spans="1:78" x14ac:dyDescent="0.25">
      <c r="A205" s="133"/>
      <c r="B205" s="134"/>
      <c r="C205" s="135"/>
      <c r="D205" s="136"/>
      <c r="E205" s="136"/>
      <c r="F205" s="137"/>
      <c r="G205" s="138"/>
      <c r="H205" s="139"/>
      <c r="I205" s="140"/>
      <c r="J205" s="141"/>
      <c r="K205" s="142"/>
      <c r="L205" s="143"/>
      <c r="M205" s="144"/>
      <c r="N205" s="145"/>
      <c r="O205" s="146"/>
      <c r="P205" s="147"/>
      <c r="Q205" s="148"/>
      <c r="R205" s="148"/>
      <c r="S205" s="149"/>
      <c r="T205" s="150"/>
      <c r="U205" s="150"/>
      <c r="V205" s="150"/>
      <c r="W205" s="150"/>
      <c r="X205" s="151"/>
      <c r="Y205" s="152"/>
      <c r="Z205" s="153"/>
      <c r="AA205" s="152"/>
      <c r="AB205" s="152"/>
      <c r="AC205" s="153"/>
      <c r="AD205" s="152"/>
      <c r="AE205" s="152"/>
      <c r="AF205" s="152"/>
      <c r="AG205" s="19"/>
      <c r="AH205" s="154"/>
      <c r="AI205" s="155"/>
      <c r="AJ205" s="154"/>
      <c r="AK205" s="154"/>
      <c r="AL205" s="155"/>
      <c r="AM205" s="156"/>
      <c r="AN205" s="19"/>
      <c r="AO205" s="157"/>
      <c r="AP205" s="154"/>
      <c r="AQ205" s="154"/>
      <c r="AR205" s="154"/>
      <c r="AS205" s="154"/>
      <c r="AT205" s="154"/>
      <c r="AU205" s="152"/>
      <c r="AV205" s="158"/>
      <c r="AW205" s="159"/>
      <c r="AX205" s="150"/>
      <c r="AY205" s="151"/>
      <c r="AZ205" s="160"/>
      <c r="BA205" s="161"/>
      <c r="BB205" s="167"/>
      <c r="BC205" s="171"/>
      <c r="BD205" s="172"/>
      <c r="BE205" s="172"/>
      <c r="BF205" s="172"/>
      <c r="BG205" s="172"/>
      <c r="BH205" s="172"/>
      <c r="BI205" s="220"/>
      <c r="BJ205" s="172"/>
      <c r="BK205" s="172"/>
      <c r="BL205" s="172"/>
      <c r="BM205" s="172"/>
      <c r="BN205" s="172"/>
      <c r="BO205" s="172"/>
      <c r="BP205" s="172"/>
      <c r="BQ205" s="172"/>
      <c r="BR205" s="172"/>
      <c r="BS205" s="172"/>
      <c r="BT205" s="172"/>
      <c r="BU205" s="172"/>
      <c r="BV205" s="172"/>
      <c r="BW205" s="172"/>
      <c r="BX205" s="172"/>
      <c r="BY205" s="172"/>
      <c r="BZ205" s="173"/>
    </row>
    <row r="206" spans="1:78" x14ac:dyDescent="0.25">
      <c r="A206" s="133"/>
      <c r="B206" s="134"/>
      <c r="C206" s="135"/>
      <c r="D206" s="136"/>
      <c r="E206" s="136"/>
      <c r="F206" s="137"/>
      <c r="G206" s="138"/>
      <c r="H206" s="139"/>
      <c r="I206" s="140"/>
      <c r="J206" s="141"/>
      <c r="K206" s="142"/>
      <c r="L206" s="143"/>
      <c r="M206" s="144"/>
      <c r="N206" s="145"/>
      <c r="O206" s="146"/>
      <c r="P206" s="147"/>
      <c r="Q206" s="148"/>
      <c r="R206" s="148"/>
      <c r="S206" s="149"/>
      <c r="T206" s="150"/>
      <c r="U206" s="150"/>
      <c r="V206" s="150"/>
      <c r="W206" s="150"/>
      <c r="X206" s="151"/>
      <c r="Y206" s="152"/>
      <c r="Z206" s="153"/>
      <c r="AA206" s="152"/>
      <c r="AB206" s="152"/>
      <c r="AC206" s="153"/>
      <c r="AD206" s="152"/>
      <c r="AE206" s="152"/>
      <c r="AF206" s="152"/>
      <c r="AG206" s="19"/>
      <c r="AH206" s="154"/>
      <c r="AI206" s="155"/>
      <c r="AJ206" s="154"/>
      <c r="AK206" s="154"/>
      <c r="AL206" s="155"/>
      <c r="AM206" s="156"/>
      <c r="AN206" s="19"/>
      <c r="AO206" s="157"/>
      <c r="AP206" s="154"/>
      <c r="AQ206" s="154"/>
      <c r="AR206" s="154"/>
      <c r="AS206" s="154"/>
      <c r="AT206" s="154"/>
      <c r="AU206" s="152"/>
      <c r="AV206" s="158"/>
      <c r="AW206" s="159"/>
      <c r="AX206" s="150"/>
      <c r="AY206" s="151"/>
      <c r="AZ206" s="160"/>
      <c r="BA206" s="161"/>
      <c r="BB206" s="167"/>
      <c r="BC206" s="171"/>
      <c r="BD206" s="172"/>
      <c r="BE206" s="172"/>
      <c r="BF206" s="172"/>
      <c r="BG206" s="172"/>
      <c r="BH206" s="172"/>
      <c r="BI206" s="220"/>
      <c r="BJ206" s="172"/>
      <c r="BK206" s="172"/>
      <c r="BL206" s="172"/>
      <c r="BM206" s="172"/>
      <c r="BN206" s="172"/>
      <c r="BO206" s="172"/>
      <c r="BP206" s="172"/>
      <c r="BQ206" s="172"/>
      <c r="BR206" s="172"/>
      <c r="BS206" s="172"/>
      <c r="BT206" s="172"/>
      <c r="BU206" s="172"/>
      <c r="BV206" s="172"/>
      <c r="BW206" s="172"/>
      <c r="BX206" s="172"/>
      <c r="BY206" s="172"/>
      <c r="BZ206" s="173"/>
    </row>
    <row r="207" spans="1:78" x14ac:dyDescent="0.25">
      <c r="A207" s="133"/>
      <c r="B207" s="134"/>
      <c r="C207" s="135"/>
      <c r="D207" s="136"/>
      <c r="E207" s="136"/>
      <c r="F207" s="137"/>
      <c r="G207" s="138"/>
      <c r="H207" s="139"/>
      <c r="I207" s="140"/>
      <c r="J207" s="141"/>
      <c r="K207" s="142"/>
      <c r="L207" s="143"/>
      <c r="M207" s="144"/>
      <c r="N207" s="145"/>
      <c r="O207" s="146"/>
      <c r="P207" s="147"/>
      <c r="Q207" s="148"/>
      <c r="R207" s="148"/>
      <c r="S207" s="149"/>
      <c r="T207" s="150"/>
      <c r="U207" s="150"/>
      <c r="V207" s="150"/>
      <c r="W207" s="150"/>
      <c r="X207" s="151"/>
      <c r="Y207" s="152"/>
      <c r="Z207" s="153"/>
      <c r="AA207" s="152"/>
      <c r="AB207" s="152"/>
      <c r="AC207" s="153"/>
      <c r="AD207" s="152"/>
      <c r="AE207" s="152"/>
      <c r="AF207" s="152"/>
      <c r="AG207" s="19"/>
      <c r="AH207" s="154"/>
      <c r="AI207" s="155"/>
      <c r="AJ207" s="154"/>
      <c r="AK207" s="154"/>
      <c r="AL207" s="155"/>
      <c r="AM207" s="156"/>
      <c r="AN207" s="19"/>
      <c r="AO207" s="157"/>
      <c r="AP207" s="154"/>
      <c r="AQ207" s="154"/>
      <c r="AR207" s="154"/>
      <c r="AS207" s="154"/>
      <c r="AT207" s="154"/>
      <c r="AU207" s="152"/>
      <c r="AV207" s="158"/>
      <c r="AW207" s="159"/>
      <c r="AX207" s="150"/>
      <c r="AY207" s="151"/>
      <c r="AZ207" s="160"/>
      <c r="BA207" s="161"/>
      <c r="BB207" s="167"/>
      <c r="BC207" s="171"/>
      <c r="BD207" s="172"/>
      <c r="BE207" s="172"/>
      <c r="BF207" s="172"/>
      <c r="BG207" s="172"/>
      <c r="BH207" s="172"/>
      <c r="BI207" s="220"/>
      <c r="BJ207" s="172"/>
      <c r="BK207" s="172"/>
      <c r="BL207" s="172"/>
      <c r="BM207" s="172"/>
      <c r="BN207" s="172"/>
      <c r="BO207" s="172"/>
      <c r="BP207" s="172"/>
      <c r="BQ207" s="172"/>
      <c r="BR207" s="172"/>
      <c r="BS207" s="172"/>
      <c r="BT207" s="172"/>
      <c r="BU207" s="172"/>
      <c r="BV207" s="172"/>
      <c r="BW207" s="172"/>
      <c r="BX207" s="172"/>
      <c r="BY207" s="172"/>
      <c r="BZ207" s="173"/>
    </row>
    <row r="208" spans="1:78" x14ac:dyDescent="0.25">
      <c r="A208" s="133"/>
      <c r="B208" s="134"/>
      <c r="C208" s="135"/>
      <c r="D208" s="136"/>
      <c r="E208" s="136"/>
      <c r="F208" s="137"/>
      <c r="G208" s="138"/>
      <c r="H208" s="139"/>
      <c r="I208" s="140"/>
      <c r="J208" s="141"/>
      <c r="K208" s="142"/>
      <c r="L208" s="143"/>
      <c r="M208" s="144"/>
      <c r="N208" s="145"/>
      <c r="O208" s="146"/>
      <c r="P208" s="147"/>
      <c r="Q208" s="148"/>
      <c r="R208" s="148"/>
      <c r="S208" s="149"/>
      <c r="T208" s="150"/>
      <c r="U208" s="150"/>
      <c r="V208" s="150"/>
      <c r="W208" s="150"/>
      <c r="X208" s="151"/>
      <c r="Y208" s="152"/>
      <c r="Z208" s="153"/>
      <c r="AA208" s="152"/>
      <c r="AB208" s="152"/>
      <c r="AC208" s="153"/>
      <c r="AD208" s="152"/>
      <c r="AE208" s="152"/>
      <c r="AF208" s="152"/>
      <c r="AG208" s="19"/>
      <c r="AH208" s="154"/>
      <c r="AI208" s="155"/>
      <c r="AJ208" s="154"/>
      <c r="AK208" s="154"/>
      <c r="AL208" s="155"/>
      <c r="AM208" s="156"/>
      <c r="AN208" s="19"/>
      <c r="AO208" s="157"/>
      <c r="AP208" s="154"/>
      <c r="AQ208" s="154"/>
      <c r="AR208" s="154"/>
      <c r="AS208" s="154"/>
      <c r="AT208" s="154"/>
      <c r="AU208" s="152"/>
      <c r="AV208" s="158"/>
      <c r="AW208" s="159"/>
      <c r="AX208" s="150"/>
      <c r="AY208" s="151"/>
      <c r="AZ208" s="160"/>
      <c r="BA208" s="161"/>
      <c r="BB208" s="167"/>
      <c r="BC208" s="171"/>
      <c r="BD208" s="172"/>
      <c r="BE208" s="172"/>
      <c r="BF208" s="172"/>
      <c r="BG208" s="172"/>
      <c r="BH208" s="172"/>
      <c r="BI208" s="220"/>
      <c r="BJ208" s="172"/>
      <c r="BK208" s="172"/>
      <c r="BL208" s="172"/>
      <c r="BM208" s="172"/>
      <c r="BN208" s="172"/>
      <c r="BO208" s="172"/>
      <c r="BP208" s="172"/>
      <c r="BQ208" s="172"/>
      <c r="BR208" s="172"/>
      <c r="BS208" s="172"/>
      <c r="BT208" s="172"/>
      <c r="BU208" s="172"/>
      <c r="BV208" s="172"/>
      <c r="BW208" s="172"/>
      <c r="BX208" s="172"/>
      <c r="BY208" s="172"/>
      <c r="BZ208" s="173"/>
    </row>
    <row r="209" spans="1:78" x14ac:dyDescent="0.25">
      <c r="A209" s="133"/>
      <c r="B209" s="134"/>
      <c r="C209" s="135"/>
      <c r="D209" s="136"/>
      <c r="E209" s="136"/>
      <c r="F209" s="137"/>
      <c r="G209" s="138"/>
      <c r="H209" s="139"/>
      <c r="I209" s="140"/>
      <c r="J209" s="141"/>
      <c r="K209" s="142"/>
      <c r="L209" s="143"/>
      <c r="M209" s="144"/>
      <c r="N209" s="145"/>
      <c r="O209" s="146"/>
      <c r="P209" s="147"/>
      <c r="Q209" s="148"/>
      <c r="R209" s="148"/>
      <c r="S209" s="149"/>
      <c r="T209" s="150"/>
      <c r="U209" s="150"/>
      <c r="V209" s="150"/>
      <c r="W209" s="150"/>
      <c r="X209" s="151"/>
      <c r="Y209" s="152"/>
      <c r="Z209" s="153"/>
      <c r="AA209" s="152"/>
      <c r="AB209" s="152"/>
      <c r="AC209" s="153"/>
      <c r="AD209" s="152"/>
      <c r="AE209" s="152"/>
      <c r="AF209" s="152"/>
      <c r="AG209" s="19"/>
      <c r="AH209" s="154"/>
      <c r="AI209" s="155"/>
      <c r="AJ209" s="154"/>
      <c r="AK209" s="154"/>
      <c r="AL209" s="155"/>
      <c r="AM209" s="156"/>
      <c r="AN209" s="19"/>
      <c r="AO209" s="157"/>
      <c r="AP209" s="154"/>
      <c r="AQ209" s="154"/>
      <c r="AR209" s="154"/>
      <c r="AS209" s="154"/>
      <c r="AT209" s="154"/>
      <c r="AU209" s="152"/>
      <c r="AV209" s="158"/>
      <c r="AW209" s="159"/>
      <c r="AX209" s="150"/>
      <c r="AY209" s="151"/>
      <c r="AZ209" s="160"/>
      <c r="BA209" s="161"/>
      <c r="BB209" s="167"/>
      <c r="BC209" s="171"/>
      <c r="BD209" s="172"/>
      <c r="BE209" s="172"/>
      <c r="BF209" s="172"/>
      <c r="BG209" s="172"/>
      <c r="BH209" s="172"/>
      <c r="BI209" s="220"/>
      <c r="BJ209" s="172"/>
      <c r="BK209" s="172"/>
      <c r="BL209" s="172"/>
      <c r="BM209" s="172"/>
      <c r="BN209" s="172"/>
      <c r="BO209" s="172"/>
      <c r="BP209" s="172"/>
      <c r="BQ209" s="172"/>
      <c r="BR209" s="172"/>
      <c r="BS209" s="172"/>
      <c r="BT209" s="172"/>
      <c r="BU209" s="172"/>
      <c r="BV209" s="172"/>
      <c r="BW209" s="172"/>
      <c r="BX209" s="172"/>
      <c r="BY209" s="172"/>
      <c r="BZ209" s="173"/>
    </row>
    <row r="210" spans="1:78" x14ac:dyDescent="0.25">
      <c r="A210" s="133"/>
      <c r="B210" s="134"/>
      <c r="C210" s="135"/>
      <c r="D210" s="136"/>
      <c r="E210" s="136"/>
      <c r="F210" s="137"/>
      <c r="G210" s="138"/>
      <c r="H210" s="139"/>
      <c r="I210" s="140"/>
      <c r="J210" s="141"/>
      <c r="K210" s="142"/>
      <c r="L210" s="143"/>
      <c r="M210" s="144"/>
      <c r="N210" s="145"/>
      <c r="O210" s="146"/>
      <c r="P210" s="147"/>
      <c r="Q210" s="148"/>
      <c r="R210" s="148"/>
      <c r="S210" s="149"/>
      <c r="T210" s="150"/>
      <c r="U210" s="150"/>
      <c r="V210" s="150"/>
      <c r="W210" s="150"/>
      <c r="X210" s="151"/>
      <c r="Y210" s="152"/>
      <c r="Z210" s="153"/>
      <c r="AA210" s="152"/>
      <c r="AB210" s="152"/>
      <c r="AC210" s="153"/>
      <c r="AD210" s="152"/>
      <c r="AE210" s="152"/>
      <c r="AF210" s="152"/>
      <c r="AG210" s="19"/>
      <c r="AH210" s="154"/>
      <c r="AI210" s="155"/>
      <c r="AJ210" s="154"/>
      <c r="AK210" s="154"/>
      <c r="AL210" s="155"/>
      <c r="AM210" s="156"/>
      <c r="AN210" s="19"/>
      <c r="AO210" s="157"/>
      <c r="AP210" s="154"/>
      <c r="AQ210" s="154"/>
      <c r="AR210" s="154"/>
      <c r="AS210" s="154"/>
      <c r="AT210" s="154"/>
      <c r="AU210" s="152"/>
      <c r="AV210" s="158"/>
      <c r="AW210" s="159"/>
      <c r="AX210" s="150"/>
      <c r="AY210" s="151"/>
      <c r="AZ210" s="160"/>
      <c r="BA210" s="161"/>
      <c r="BB210" s="167"/>
      <c r="BC210" s="171"/>
      <c r="BD210" s="172"/>
      <c r="BE210" s="172"/>
      <c r="BF210" s="172"/>
      <c r="BG210" s="172"/>
      <c r="BH210" s="172"/>
      <c r="BI210" s="220"/>
      <c r="BJ210" s="172"/>
      <c r="BK210" s="172"/>
      <c r="BL210" s="172"/>
      <c r="BM210" s="172"/>
      <c r="BN210" s="172"/>
      <c r="BO210" s="172"/>
      <c r="BP210" s="172"/>
      <c r="BQ210" s="172"/>
      <c r="BR210" s="172"/>
      <c r="BS210" s="172"/>
      <c r="BT210" s="172"/>
      <c r="BU210" s="172"/>
      <c r="BV210" s="172"/>
      <c r="BW210" s="172"/>
      <c r="BX210" s="172"/>
      <c r="BY210" s="172"/>
      <c r="BZ210" s="173"/>
    </row>
    <row r="211" spans="1:78" x14ac:dyDescent="0.25">
      <c r="A211" s="133"/>
      <c r="B211" s="134"/>
      <c r="C211" s="135"/>
      <c r="D211" s="136"/>
      <c r="E211" s="136"/>
      <c r="F211" s="137"/>
      <c r="G211" s="138"/>
      <c r="H211" s="139"/>
      <c r="I211" s="140"/>
      <c r="J211" s="141"/>
      <c r="K211" s="142"/>
      <c r="L211" s="143"/>
      <c r="M211" s="144"/>
      <c r="N211" s="145"/>
      <c r="O211" s="146"/>
      <c r="P211" s="147"/>
      <c r="Q211" s="148"/>
      <c r="R211" s="148"/>
      <c r="S211" s="149"/>
      <c r="T211" s="150"/>
      <c r="U211" s="150"/>
      <c r="V211" s="150"/>
      <c r="W211" s="150"/>
      <c r="X211" s="151"/>
      <c r="Y211" s="152"/>
      <c r="Z211" s="153"/>
      <c r="AA211" s="152"/>
      <c r="AB211" s="152"/>
      <c r="AC211" s="153"/>
      <c r="AD211" s="152"/>
      <c r="AE211" s="152"/>
      <c r="AF211" s="152"/>
      <c r="AG211" s="19"/>
      <c r="AH211" s="154"/>
      <c r="AI211" s="155"/>
      <c r="AJ211" s="154"/>
      <c r="AK211" s="154"/>
      <c r="AL211" s="155"/>
      <c r="AM211" s="156"/>
      <c r="AN211" s="19"/>
      <c r="AO211" s="157"/>
      <c r="AP211" s="154"/>
      <c r="AQ211" s="154"/>
      <c r="AR211" s="154"/>
      <c r="AS211" s="154"/>
      <c r="AT211" s="154"/>
      <c r="AU211" s="152"/>
      <c r="AV211" s="158"/>
      <c r="AW211" s="159"/>
      <c r="AX211" s="150"/>
      <c r="AY211" s="151"/>
      <c r="AZ211" s="160"/>
      <c r="BA211" s="161"/>
      <c r="BB211" s="167"/>
      <c r="BC211" s="171"/>
      <c r="BD211" s="172"/>
      <c r="BE211" s="172"/>
      <c r="BF211" s="172"/>
      <c r="BG211" s="172"/>
      <c r="BH211" s="172"/>
      <c r="BI211" s="220"/>
      <c r="BJ211" s="172"/>
      <c r="BK211" s="172"/>
      <c r="BL211" s="172"/>
      <c r="BM211" s="172"/>
      <c r="BN211" s="172"/>
      <c r="BO211" s="172"/>
      <c r="BP211" s="172"/>
      <c r="BQ211" s="172"/>
      <c r="BR211" s="172"/>
      <c r="BS211" s="172"/>
      <c r="BT211" s="172"/>
      <c r="BU211" s="172"/>
      <c r="BV211" s="172"/>
      <c r="BW211" s="172"/>
      <c r="BX211" s="172"/>
      <c r="BY211" s="172"/>
      <c r="BZ211" s="173"/>
    </row>
    <row r="212" spans="1:78" x14ac:dyDescent="0.25">
      <c r="A212" s="133"/>
      <c r="B212" s="134"/>
      <c r="C212" s="135"/>
      <c r="D212" s="136"/>
      <c r="E212" s="136"/>
      <c r="F212" s="137"/>
      <c r="G212" s="138"/>
      <c r="H212" s="139"/>
      <c r="I212" s="140"/>
      <c r="J212" s="141"/>
      <c r="K212" s="142"/>
      <c r="L212" s="143"/>
      <c r="M212" s="144"/>
      <c r="N212" s="145"/>
      <c r="O212" s="146"/>
      <c r="P212" s="147"/>
      <c r="Q212" s="148"/>
      <c r="R212" s="148"/>
      <c r="S212" s="149"/>
      <c r="T212" s="150"/>
      <c r="U212" s="150"/>
      <c r="V212" s="150"/>
      <c r="W212" s="150"/>
      <c r="X212" s="151"/>
      <c r="Y212" s="152"/>
      <c r="Z212" s="153"/>
      <c r="AA212" s="152"/>
      <c r="AB212" s="152"/>
      <c r="AC212" s="153"/>
      <c r="AD212" s="152"/>
      <c r="AE212" s="152"/>
      <c r="AF212" s="152"/>
      <c r="AG212" s="19"/>
      <c r="AH212" s="154"/>
      <c r="AI212" s="155"/>
      <c r="AJ212" s="154"/>
      <c r="AK212" s="154"/>
      <c r="AL212" s="155"/>
      <c r="AM212" s="156"/>
      <c r="AN212" s="19"/>
      <c r="AO212" s="157"/>
      <c r="AP212" s="154"/>
      <c r="AQ212" s="154"/>
      <c r="AR212" s="154"/>
      <c r="AS212" s="154"/>
      <c r="AT212" s="154"/>
      <c r="AU212" s="152"/>
      <c r="AV212" s="158"/>
      <c r="AW212" s="159"/>
      <c r="AX212" s="150"/>
      <c r="AY212" s="151"/>
      <c r="AZ212" s="160"/>
      <c r="BA212" s="161"/>
      <c r="BB212" s="167"/>
      <c r="BC212" s="171"/>
      <c r="BD212" s="172"/>
      <c r="BE212" s="172"/>
      <c r="BF212" s="172"/>
      <c r="BG212" s="172"/>
      <c r="BH212" s="172"/>
      <c r="BI212" s="220"/>
      <c r="BJ212" s="172"/>
      <c r="BK212" s="172"/>
      <c r="BL212" s="172"/>
      <c r="BM212" s="172"/>
      <c r="BN212" s="172"/>
      <c r="BO212" s="172"/>
      <c r="BP212" s="172"/>
      <c r="BQ212" s="172"/>
      <c r="BR212" s="172"/>
      <c r="BS212" s="172"/>
      <c r="BT212" s="172"/>
      <c r="BU212" s="172"/>
      <c r="BV212" s="172"/>
      <c r="BW212" s="172"/>
      <c r="BX212" s="172"/>
      <c r="BY212" s="172"/>
      <c r="BZ212" s="173"/>
    </row>
    <row r="213" spans="1:78" x14ac:dyDescent="0.25">
      <c r="A213" s="133"/>
      <c r="B213" s="134"/>
      <c r="C213" s="135"/>
      <c r="D213" s="136"/>
      <c r="E213" s="136"/>
      <c r="F213" s="137"/>
      <c r="G213" s="138"/>
      <c r="H213" s="139"/>
      <c r="I213" s="140"/>
      <c r="J213" s="141"/>
      <c r="K213" s="142"/>
      <c r="L213" s="143"/>
      <c r="M213" s="144"/>
      <c r="N213" s="145"/>
      <c r="O213" s="146"/>
      <c r="P213" s="147"/>
      <c r="Q213" s="148"/>
      <c r="R213" s="148"/>
      <c r="S213" s="149"/>
      <c r="T213" s="150"/>
      <c r="U213" s="150"/>
      <c r="V213" s="150"/>
      <c r="W213" s="150"/>
      <c r="X213" s="151"/>
      <c r="Y213" s="152"/>
      <c r="Z213" s="153"/>
      <c r="AA213" s="152"/>
      <c r="AB213" s="152"/>
      <c r="AC213" s="153"/>
      <c r="AD213" s="152"/>
      <c r="AE213" s="152"/>
      <c r="AF213" s="152"/>
      <c r="AG213" s="19"/>
      <c r="AH213" s="154"/>
      <c r="AI213" s="155"/>
      <c r="AJ213" s="154"/>
      <c r="AK213" s="154"/>
      <c r="AL213" s="155"/>
      <c r="AM213" s="156"/>
      <c r="AN213" s="19"/>
      <c r="AO213" s="157"/>
      <c r="AP213" s="154"/>
      <c r="AQ213" s="154"/>
      <c r="AR213" s="154"/>
      <c r="AS213" s="154"/>
      <c r="AT213" s="154"/>
      <c r="AU213" s="152"/>
      <c r="AV213" s="158"/>
      <c r="AW213" s="159"/>
      <c r="AX213" s="150"/>
      <c r="AY213" s="151"/>
      <c r="AZ213" s="160"/>
      <c r="BA213" s="161"/>
      <c r="BB213" s="167"/>
      <c r="BC213" s="171"/>
      <c r="BD213" s="172"/>
      <c r="BE213" s="172"/>
      <c r="BF213" s="172"/>
      <c r="BG213" s="172"/>
      <c r="BH213" s="172"/>
      <c r="BI213" s="220"/>
      <c r="BJ213" s="172"/>
      <c r="BK213" s="172"/>
      <c r="BL213" s="172"/>
      <c r="BM213" s="172"/>
      <c r="BN213" s="172"/>
      <c r="BO213" s="172"/>
      <c r="BP213" s="172"/>
      <c r="BQ213" s="172"/>
      <c r="BR213" s="172"/>
      <c r="BS213" s="172"/>
      <c r="BT213" s="172"/>
      <c r="BU213" s="172"/>
      <c r="BV213" s="172"/>
      <c r="BW213" s="172"/>
      <c r="BX213" s="172"/>
      <c r="BY213" s="172"/>
      <c r="BZ213" s="173"/>
    </row>
    <row r="214" spans="1:78" x14ac:dyDescent="0.25">
      <c r="A214" s="133"/>
      <c r="B214" s="134"/>
      <c r="C214" s="135"/>
      <c r="D214" s="136"/>
      <c r="E214" s="136"/>
      <c r="F214" s="137"/>
      <c r="G214" s="138"/>
      <c r="H214" s="139"/>
      <c r="I214" s="140"/>
      <c r="J214" s="141"/>
      <c r="K214" s="142"/>
      <c r="L214" s="143"/>
      <c r="M214" s="144"/>
      <c r="N214" s="145"/>
      <c r="O214" s="146"/>
      <c r="P214" s="147"/>
      <c r="Q214" s="148"/>
      <c r="R214" s="148"/>
      <c r="S214" s="149"/>
      <c r="T214" s="150"/>
      <c r="U214" s="150"/>
      <c r="V214" s="150"/>
      <c r="W214" s="150"/>
      <c r="X214" s="151"/>
      <c r="Y214" s="152"/>
      <c r="Z214" s="153"/>
      <c r="AA214" s="152"/>
      <c r="AB214" s="152"/>
      <c r="AC214" s="153"/>
      <c r="AD214" s="152"/>
      <c r="AE214" s="152"/>
      <c r="AF214" s="152"/>
      <c r="AG214" s="19"/>
      <c r="AH214" s="154"/>
      <c r="AI214" s="155"/>
      <c r="AJ214" s="154"/>
      <c r="AK214" s="154"/>
      <c r="AL214" s="155"/>
      <c r="AM214" s="156"/>
      <c r="AN214" s="19"/>
      <c r="AO214" s="157"/>
      <c r="AP214" s="154"/>
      <c r="AQ214" s="154"/>
      <c r="AR214" s="154"/>
      <c r="AS214" s="154"/>
      <c r="AT214" s="154"/>
      <c r="AU214" s="152"/>
      <c r="AV214" s="158"/>
      <c r="AW214" s="159"/>
      <c r="AX214" s="150"/>
      <c r="AY214" s="151"/>
      <c r="AZ214" s="160"/>
      <c r="BA214" s="161"/>
      <c r="BB214" s="167"/>
      <c r="BC214" s="171"/>
      <c r="BD214" s="172"/>
      <c r="BE214" s="172"/>
      <c r="BF214" s="172"/>
      <c r="BG214" s="172"/>
      <c r="BH214" s="172"/>
      <c r="BI214" s="220"/>
      <c r="BJ214" s="172"/>
      <c r="BK214" s="172"/>
      <c r="BL214" s="172"/>
      <c r="BM214" s="172"/>
      <c r="BN214" s="172"/>
      <c r="BO214" s="172"/>
      <c r="BP214" s="172"/>
      <c r="BQ214" s="172"/>
      <c r="BR214" s="172"/>
      <c r="BS214" s="172"/>
      <c r="BT214" s="172"/>
      <c r="BU214" s="172"/>
      <c r="BV214" s="172"/>
      <c r="BW214" s="172"/>
      <c r="BX214" s="172"/>
      <c r="BY214" s="172"/>
      <c r="BZ214" s="173"/>
    </row>
    <row r="215" spans="1:78" x14ac:dyDescent="0.25">
      <c r="A215" s="133"/>
      <c r="B215" s="134"/>
      <c r="C215" s="135"/>
      <c r="D215" s="136"/>
      <c r="E215" s="136"/>
      <c r="F215" s="137"/>
      <c r="G215" s="138"/>
      <c r="H215" s="139"/>
      <c r="I215" s="140"/>
      <c r="J215" s="141"/>
      <c r="K215" s="142"/>
      <c r="L215" s="143"/>
      <c r="M215" s="144"/>
      <c r="N215" s="145"/>
      <c r="O215" s="146"/>
      <c r="P215" s="147"/>
      <c r="Q215" s="148"/>
      <c r="R215" s="148"/>
      <c r="S215" s="149"/>
      <c r="T215" s="150"/>
      <c r="U215" s="150"/>
      <c r="V215" s="150"/>
      <c r="W215" s="150"/>
      <c r="X215" s="151"/>
      <c r="Y215" s="152"/>
      <c r="Z215" s="153"/>
      <c r="AA215" s="152"/>
      <c r="AB215" s="152"/>
      <c r="AC215" s="153"/>
      <c r="AD215" s="152"/>
      <c r="AE215" s="152"/>
      <c r="AF215" s="152"/>
      <c r="AG215" s="19"/>
      <c r="AH215" s="154"/>
      <c r="AI215" s="155"/>
      <c r="AJ215" s="154"/>
      <c r="AK215" s="154"/>
      <c r="AL215" s="155"/>
      <c r="AM215" s="156"/>
      <c r="AN215" s="19"/>
      <c r="AO215" s="157"/>
      <c r="AP215" s="154"/>
      <c r="AQ215" s="154"/>
      <c r="AR215" s="154"/>
      <c r="AS215" s="154"/>
      <c r="AT215" s="154"/>
      <c r="AU215" s="152"/>
      <c r="AV215" s="158"/>
      <c r="AW215" s="159"/>
      <c r="AX215" s="150"/>
      <c r="AY215" s="151"/>
      <c r="AZ215" s="160"/>
      <c r="BA215" s="161"/>
      <c r="BB215" s="167"/>
      <c r="BC215" s="171"/>
      <c r="BD215" s="172"/>
      <c r="BE215" s="172"/>
      <c r="BF215" s="172"/>
      <c r="BG215" s="172"/>
      <c r="BH215" s="172"/>
      <c r="BI215" s="220"/>
      <c r="BJ215" s="172"/>
      <c r="BK215" s="172"/>
      <c r="BL215" s="172"/>
      <c r="BM215" s="172"/>
      <c r="BN215" s="172"/>
      <c r="BO215" s="172"/>
      <c r="BP215" s="172"/>
      <c r="BQ215" s="172"/>
      <c r="BR215" s="172"/>
      <c r="BS215" s="172"/>
      <c r="BT215" s="172"/>
      <c r="BU215" s="172"/>
      <c r="BV215" s="172"/>
      <c r="BW215" s="172"/>
      <c r="BX215" s="172"/>
      <c r="BY215" s="172"/>
      <c r="BZ215" s="173"/>
    </row>
    <row r="216" spans="1:78" x14ac:dyDescent="0.25">
      <c r="A216" s="133"/>
      <c r="B216" s="134"/>
      <c r="C216" s="135"/>
      <c r="D216" s="136"/>
      <c r="E216" s="136"/>
      <c r="F216" s="137"/>
      <c r="G216" s="138"/>
      <c r="H216" s="139"/>
      <c r="I216" s="140"/>
      <c r="J216" s="141"/>
      <c r="K216" s="142"/>
      <c r="L216" s="143"/>
      <c r="M216" s="144"/>
      <c r="N216" s="145"/>
      <c r="O216" s="146"/>
      <c r="P216" s="147"/>
      <c r="Q216" s="148"/>
      <c r="R216" s="148"/>
      <c r="S216" s="149"/>
      <c r="T216" s="150"/>
      <c r="U216" s="150"/>
      <c r="V216" s="150"/>
      <c r="W216" s="150"/>
      <c r="X216" s="151"/>
      <c r="Y216" s="152"/>
      <c r="Z216" s="153"/>
      <c r="AA216" s="152"/>
      <c r="AB216" s="152"/>
      <c r="AC216" s="153"/>
      <c r="AD216" s="152"/>
      <c r="AE216" s="152"/>
      <c r="AF216" s="152"/>
      <c r="AG216" s="19"/>
      <c r="AH216" s="154"/>
      <c r="AI216" s="155"/>
      <c r="AJ216" s="154"/>
      <c r="AK216" s="154"/>
      <c r="AL216" s="155"/>
      <c r="AM216" s="156"/>
      <c r="AN216" s="19"/>
      <c r="AO216" s="157"/>
      <c r="AP216" s="154"/>
      <c r="AQ216" s="154"/>
      <c r="AR216" s="154"/>
      <c r="AS216" s="154"/>
      <c r="AT216" s="154"/>
      <c r="AU216" s="152"/>
      <c r="AV216" s="158"/>
      <c r="AW216" s="159"/>
      <c r="AX216" s="150"/>
      <c r="AY216" s="151"/>
      <c r="AZ216" s="160"/>
      <c r="BA216" s="161"/>
      <c r="BB216" s="167"/>
      <c r="BC216" s="171"/>
      <c r="BD216" s="172"/>
      <c r="BE216" s="172"/>
      <c r="BF216" s="172"/>
      <c r="BG216" s="172"/>
      <c r="BH216" s="172"/>
      <c r="BI216" s="220"/>
      <c r="BJ216" s="172"/>
      <c r="BK216" s="172"/>
      <c r="BL216" s="172"/>
      <c r="BM216" s="172"/>
      <c r="BN216" s="172"/>
      <c r="BO216" s="172"/>
      <c r="BP216" s="172"/>
      <c r="BQ216" s="172"/>
      <c r="BR216" s="172"/>
      <c r="BS216" s="172"/>
      <c r="BT216" s="172"/>
      <c r="BU216" s="172"/>
      <c r="BV216" s="172"/>
      <c r="BW216" s="172"/>
      <c r="BX216" s="172"/>
      <c r="BY216" s="172"/>
      <c r="BZ216" s="173"/>
    </row>
    <row r="217" spans="1:78" x14ac:dyDescent="0.25">
      <c r="A217" s="133"/>
      <c r="B217" s="134"/>
      <c r="C217" s="135"/>
      <c r="D217" s="136"/>
      <c r="E217" s="136"/>
      <c r="F217" s="137"/>
      <c r="G217" s="138"/>
      <c r="H217" s="139"/>
      <c r="I217" s="140"/>
      <c r="J217" s="141"/>
      <c r="K217" s="142"/>
      <c r="L217" s="143"/>
      <c r="M217" s="144"/>
      <c r="N217" s="145"/>
      <c r="O217" s="146"/>
      <c r="P217" s="147"/>
      <c r="Q217" s="148"/>
      <c r="R217" s="148"/>
      <c r="S217" s="149"/>
      <c r="T217" s="150"/>
      <c r="U217" s="150"/>
      <c r="V217" s="150"/>
      <c r="W217" s="150"/>
      <c r="X217" s="151"/>
      <c r="Y217" s="152"/>
      <c r="Z217" s="153"/>
      <c r="AA217" s="152"/>
      <c r="AB217" s="152"/>
      <c r="AC217" s="153"/>
      <c r="AD217" s="152"/>
      <c r="AE217" s="152"/>
      <c r="AF217" s="152"/>
      <c r="AG217" s="19"/>
      <c r="AH217" s="154"/>
      <c r="AI217" s="155"/>
      <c r="AJ217" s="154"/>
      <c r="AK217" s="154"/>
      <c r="AL217" s="155"/>
      <c r="AM217" s="156"/>
      <c r="AN217" s="19"/>
      <c r="AO217" s="157"/>
      <c r="AP217" s="154"/>
      <c r="AQ217" s="154"/>
      <c r="AR217" s="154"/>
      <c r="AS217" s="154"/>
      <c r="AT217" s="154"/>
      <c r="AU217" s="152"/>
      <c r="AV217" s="158"/>
      <c r="AW217" s="159"/>
      <c r="AX217" s="150"/>
      <c r="AY217" s="151"/>
      <c r="AZ217" s="160"/>
      <c r="BA217" s="161"/>
      <c r="BB217" s="167"/>
      <c r="BC217" s="171"/>
      <c r="BD217" s="172"/>
      <c r="BE217" s="172"/>
      <c r="BF217" s="172"/>
      <c r="BG217" s="172"/>
      <c r="BH217" s="172"/>
      <c r="BI217" s="220"/>
      <c r="BJ217" s="172"/>
      <c r="BK217" s="172"/>
      <c r="BL217" s="172"/>
      <c r="BM217" s="172"/>
      <c r="BN217" s="172"/>
      <c r="BO217" s="172"/>
      <c r="BP217" s="172"/>
      <c r="BQ217" s="172"/>
      <c r="BR217" s="172"/>
      <c r="BS217" s="172"/>
      <c r="BT217" s="172"/>
      <c r="BU217" s="172"/>
      <c r="BV217" s="172"/>
      <c r="BW217" s="172"/>
      <c r="BX217" s="172"/>
      <c r="BY217" s="172"/>
      <c r="BZ217" s="173"/>
    </row>
    <row r="218" spans="1:78" x14ac:dyDescent="0.25">
      <c r="A218" s="133"/>
      <c r="B218" s="134"/>
      <c r="C218" s="135"/>
      <c r="D218" s="136"/>
      <c r="E218" s="136"/>
      <c r="F218" s="137"/>
      <c r="G218" s="138"/>
      <c r="H218" s="139"/>
      <c r="I218" s="140"/>
      <c r="J218" s="141"/>
      <c r="K218" s="142"/>
      <c r="L218" s="143"/>
      <c r="M218" s="144"/>
      <c r="N218" s="145"/>
      <c r="O218" s="146"/>
      <c r="P218" s="147"/>
      <c r="Q218" s="148"/>
      <c r="R218" s="148"/>
      <c r="S218" s="149"/>
      <c r="T218" s="150"/>
      <c r="U218" s="150"/>
      <c r="V218" s="150"/>
      <c r="W218" s="150"/>
      <c r="X218" s="151"/>
      <c r="Y218" s="152"/>
      <c r="Z218" s="153"/>
      <c r="AA218" s="152"/>
      <c r="AB218" s="152"/>
      <c r="AC218" s="153"/>
      <c r="AD218" s="152"/>
      <c r="AE218" s="152"/>
      <c r="AF218" s="152"/>
      <c r="AG218" s="19"/>
      <c r="AH218" s="154"/>
      <c r="AI218" s="155"/>
      <c r="AJ218" s="154"/>
      <c r="AK218" s="154"/>
      <c r="AL218" s="155"/>
      <c r="AM218" s="156"/>
      <c r="AN218" s="19"/>
      <c r="AO218" s="157"/>
      <c r="AP218" s="154"/>
      <c r="AQ218" s="154"/>
      <c r="AR218" s="154"/>
      <c r="AS218" s="154"/>
      <c r="AT218" s="154"/>
      <c r="AU218" s="152"/>
      <c r="AV218" s="158"/>
      <c r="AW218" s="159"/>
      <c r="AX218" s="150"/>
      <c r="AY218" s="151"/>
      <c r="AZ218" s="160"/>
      <c r="BA218" s="161"/>
      <c r="BB218" s="167"/>
      <c r="BC218" s="171"/>
      <c r="BD218" s="172"/>
      <c r="BE218" s="172"/>
      <c r="BF218" s="172"/>
      <c r="BG218" s="172"/>
      <c r="BH218" s="172"/>
      <c r="BI218" s="220"/>
      <c r="BJ218" s="172"/>
      <c r="BK218" s="172"/>
      <c r="BL218" s="172"/>
      <c r="BM218" s="172"/>
      <c r="BN218" s="172"/>
      <c r="BO218" s="172"/>
      <c r="BP218" s="172"/>
      <c r="BQ218" s="172"/>
      <c r="BR218" s="172"/>
      <c r="BS218" s="172"/>
      <c r="BT218" s="172"/>
      <c r="BU218" s="172"/>
      <c r="BV218" s="172"/>
      <c r="BW218" s="172"/>
      <c r="BX218" s="172"/>
      <c r="BY218" s="172"/>
      <c r="BZ218" s="173"/>
    </row>
    <row r="219" spans="1:78" x14ac:dyDescent="0.25">
      <c r="A219" s="133"/>
      <c r="B219" s="134"/>
      <c r="C219" s="135"/>
      <c r="D219" s="136"/>
      <c r="E219" s="136"/>
      <c r="F219" s="137"/>
      <c r="G219" s="138"/>
      <c r="H219" s="139"/>
      <c r="I219" s="140"/>
      <c r="J219" s="141"/>
      <c r="K219" s="142"/>
      <c r="L219" s="143"/>
      <c r="M219" s="144"/>
      <c r="N219" s="145"/>
      <c r="O219" s="146"/>
      <c r="P219" s="147"/>
      <c r="Q219" s="148"/>
      <c r="R219" s="148"/>
      <c r="S219" s="149"/>
      <c r="T219" s="150"/>
      <c r="U219" s="150"/>
      <c r="V219" s="150"/>
      <c r="W219" s="150"/>
      <c r="X219" s="151"/>
      <c r="Y219" s="152"/>
      <c r="Z219" s="153"/>
      <c r="AA219" s="152"/>
      <c r="AB219" s="152"/>
      <c r="AC219" s="153"/>
      <c r="AD219" s="152"/>
      <c r="AE219" s="152"/>
      <c r="AF219" s="152"/>
      <c r="AG219" s="19"/>
      <c r="AH219" s="154"/>
      <c r="AI219" s="155"/>
      <c r="AJ219" s="154"/>
      <c r="AK219" s="154"/>
      <c r="AL219" s="155"/>
      <c r="AM219" s="156"/>
      <c r="AN219" s="19"/>
      <c r="AO219" s="157"/>
      <c r="AP219" s="154"/>
      <c r="AQ219" s="154"/>
      <c r="AR219" s="154"/>
      <c r="AS219" s="154"/>
      <c r="AT219" s="154"/>
      <c r="AU219" s="152"/>
      <c r="AV219" s="158"/>
      <c r="AW219" s="159"/>
      <c r="AX219" s="150"/>
      <c r="AY219" s="151"/>
      <c r="AZ219" s="160"/>
      <c r="BA219" s="161"/>
      <c r="BB219" s="167"/>
      <c r="BC219" s="171"/>
      <c r="BD219" s="172"/>
      <c r="BE219" s="172"/>
      <c r="BF219" s="172"/>
      <c r="BG219" s="172"/>
      <c r="BH219" s="172"/>
      <c r="BI219" s="220"/>
      <c r="BJ219" s="172"/>
      <c r="BK219" s="172"/>
      <c r="BL219" s="172"/>
      <c r="BM219" s="172"/>
      <c r="BN219" s="172"/>
      <c r="BO219" s="172"/>
      <c r="BP219" s="172"/>
      <c r="BQ219" s="172"/>
      <c r="BR219" s="172"/>
      <c r="BS219" s="172"/>
      <c r="BT219" s="172"/>
      <c r="BU219" s="172"/>
      <c r="BV219" s="172"/>
      <c r="BW219" s="172"/>
      <c r="BX219" s="172"/>
      <c r="BY219" s="172"/>
      <c r="BZ219" s="173"/>
    </row>
    <row r="220" spans="1:78" x14ac:dyDescent="0.25">
      <c r="A220" s="133"/>
      <c r="B220" s="134"/>
      <c r="C220" s="135"/>
      <c r="D220" s="136"/>
      <c r="E220" s="136"/>
      <c r="F220" s="137"/>
      <c r="G220" s="138"/>
      <c r="H220" s="139"/>
      <c r="I220" s="140"/>
      <c r="J220" s="141"/>
      <c r="K220" s="142"/>
      <c r="L220" s="143"/>
      <c r="M220" s="144"/>
      <c r="N220" s="145"/>
      <c r="O220" s="146"/>
      <c r="P220" s="147"/>
      <c r="Q220" s="148"/>
      <c r="R220" s="148"/>
      <c r="S220" s="149"/>
      <c r="T220" s="150"/>
      <c r="U220" s="150"/>
      <c r="V220" s="150"/>
      <c r="W220" s="150"/>
      <c r="X220" s="151"/>
      <c r="Y220" s="152"/>
      <c r="Z220" s="153"/>
      <c r="AA220" s="152"/>
      <c r="AB220" s="152"/>
      <c r="AC220" s="153"/>
      <c r="AD220" s="152"/>
      <c r="AE220" s="152"/>
      <c r="AF220" s="152"/>
      <c r="AG220" s="19"/>
      <c r="AH220" s="154"/>
      <c r="AI220" s="155"/>
      <c r="AJ220" s="154"/>
      <c r="AK220" s="154"/>
      <c r="AL220" s="155"/>
      <c r="AM220" s="156"/>
      <c r="AN220" s="19"/>
      <c r="AO220" s="157"/>
      <c r="AP220" s="154"/>
      <c r="AQ220" s="154"/>
      <c r="AR220" s="154"/>
      <c r="AS220" s="154"/>
      <c r="AT220" s="154"/>
      <c r="AU220" s="152"/>
      <c r="AV220" s="158"/>
      <c r="AW220" s="159"/>
      <c r="AX220" s="150"/>
      <c r="AY220" s="151"/>
      <c r="AZ220" s="160"/>
      <c r="BA220" s="161"/>
      <c r="BB220" s="167"/>
      <c r="BC220" s="171"/>
      <c r="BD220" s="172"/>
      <c r="BE220" s="172"/>
      <c r="BF220" s="172"/>
      <c r="BG220" s="172"/>
      <c r="BH220" s="172"/>
      <c r="BI220" s="220"/>
      <c r="BJ220" s="172"/>
      <c r="BK220" s="172"/>
      <c r="BL220" s="172"/>
      <c r="BM220" s="172"/>
      <c r="BN220" s="172"/>
      <c r="BO220" s="172"/>
      <c r="BP220" s="172"/>
      <c r="BQ220" s="172"/>
      <c r="BR220" s="172"/>
      <c r="BS220" s="172"/>
      <c r="BT220" s="172"/>
      <c r="BU220" s="172"/>
      <c r="BV220" s="172"/>
      <c r="BW220" s="172"/>
      <c r="BX220" s="172"/>
      <c r="BY220" s="172"/>
      <c r="BZ220" s="173"/>
    </row>
    <row r="221" spans="1:78" x14ac:dyDescent="0.25">
      <c r="A221" s="133"/>
      <c r="B221" s="134"/>
      <c r="C221" s="135"/>
      <c r="D221" s="136"/>
      <c r="E221" s="136"/>
      <c r="F221" s="137"/>
      <c r="G221" s="138"/>
      <c r="H221" s="139"/>
      <c r="I221" s="140"/>
      <c r="J221" s="141"/>
      <c r="K221" s="142"/>
      <c r="L221" s="143"/>
      <c r="M221" s="144"/>
      <c r="N221" s="145"/>
      <c r="O221" s="146"/>
      <c r="P221" s="147"/>
      <c r="Q221" s="148"/>
      <c r="R221" s="148"/>
      <c r="S221" s="149"/>
      <c r="T221" s="150"/>
      <c r="U221" s="150"/>
      <c r="V221" s="150"/>
      <c r="W221" s="150"/>
      <c r="X221" s="151"/>
      <c r="Y221" s="152"/>
      <c r="Z221" s="153"/>
      <c r="AA221" s="152"/>
      <c r="AB221" s="152"/>
      <c r="AC221" s="153"/>
      <c r="AD221" s="152"/>
      <c r="AE221" s="152"/>
      <c r="AF221" s="152"/>
      <c r="AG221" s="19"/>
      <c r="AH221" s="154"/>
      <c r="AI221" s="155"/>
      <c r="AJ221" s="154"/>
      <c r="AK221" s="154"/>
      <c r="AL221" s="155"/>
      <c r="AM221" s="156"/>
      <c r="AN221" s="19"/>
      <c r="AO221" s="157"/>
      <c r="AP221" s="154"/>
      <c r="AQ221" s="154"/>
      <c r="AR221" s="154"/>
      <c r="AS221" s="154"/>
      <c r="AT221" s="154"/>
      <c r="AU221" s="152"/>
      <c r="AV221" s="158"/>
      <c r="AW221" s="159"/>
      <c r="AX221" s="150"/>
      <c r="AY221" s="151"/>
      <c r="AZ221" s="160"/>
      <c r="BA221" s="161"/>
      <c r="BB221" s="167"/>
      <c r="BC221" s="171"/>
      <c r="BD221" s="172"/>
      <c r="BE221" s="172"/>
      <c r="BF221" s="172"/>
      <c r="BG221" s="172"/>
      <c r="BH221" s="172"/>
      <c r="BI221" s="220"/>
      <c r="BJ221" s="172"/>
      <c r="BK221" s="172"/>
      <c r="BL221" s="172"/>
      <c r="BM221" s="172"/>
      <c r="BN221" s="172"/>
      <c r="BO221" s="172"/>
      <c r="BP221" s="172"/>
      <c r="BQ221" s="172"/>
      <c r="BR221" s="172"/>
      <c r="BS221" s="172"/>
      <c r="BT221" s="172"/>
      <c r="BU221" s="172"/>
      <c r="BV221" s="172"/>
      <c r="BW221" s="172"/>
      <c r="BX221" s="172"/>
      <c r="BY221" s="172"/>
      <c r="BZ221" s="173"/>
    </row>
    <row r="222" spans="1:78" x14ac:dyDescent="0.25">
      <c r="A222" s="133"/>
      <c r="B222" s="134"/>
      <c r="C222" s="135"/>
      <c r="D222" s="136"/>
      <c r="E222" s="136"/>
      <c r="F222" s="137"/>
      <c r="G222" s="138"/>
      <c r="H222" s="139"/>
      <c r="I222" s="140"/>
      <c r="J222" s="141"/>
      <c r="K222" s="142"/>
      <c r="L222" s="143"/>
      <c r="M222" s="144"/>
      <c r="N222" s="145"/>
      <c r="O222" s="146"/>
      <c r="P222" s="147"/>
      <c r="Q222" s="148"/>
      <c r="R222" s="148"/>
      <c r="S222" s="149"/>
      <c r="T222" s="150"/>
      <c r="U222" s="150"/>
      <c r="V222" s="150"/>
      <c r="W222" s="150"/>
      <c r="X222" s="151"/>
      <c r="Y222" s="152"/>
      <c r="Z222" s="153"/>
      <c r="AA222" s="152"/>
      <c r="AB222" s="152"/>
      <c r="AC222" s="153"/>
      <c r="AD222" s="152"/>
      <c r="AE222" s="152"/>
      <c r="AF222" s="152"/>
      <c r="AG222" s="19"/>
      <c r="AH222" s="154"/>
      <c r="AI222" s="155"/>
      <c r="AJ222" s="154"/>
      <c r="AK222" s="154"/>
      <c r="AL222" s="155"/>
      <c r="AM222" s="156"/>
      <c r="AN222" s="19"/>
      <c r="AO222" s="157"/>
      <c r="AP222" s="154"/>
      <c r="AQ222" s="154"/>
      <c r="AR222" s="154"/>
      <c r="AS222" s="154"/>
      <c r="AT222" s="154"/>
      <c r="AU222" s="152"/>
      <c r="AV222" s="158"/>
      <c r="AW222" s="159"/>
      <c r="AX222" s="150"/>
      <c r="AY222" s="151"/>
      <c r="AZ222" s="160"/>
      <c r="BA222" s="161"/>
      <c r="BB222" s="167"/>
      <c r="BC222" s="171"/>
      <c r="BD222" s="172"/>
      <c r="BE222" s="172"/>
      <c r="BF222" s="172"/>
      <c r="BG222" s="172"/>
      <c r="BH222" s="172"/>
      <c r="BI222" s="220"/>
      <c r="BJ222" s="172"/>
      <c r="BK222" s="172"/>
      <c r="BL222" s="172"/>
      <c r="BM222" s="172"/>
      <c r="BN222" s="172"/>
      <c r="BO222" s="172"/>
      <c r="BP222" s="172"/>
      <c r="BQ222" s="172"/>
      <c r="BR222" s="172"/>
      <c r="BS222" s="172"/>
      <c r="BT222" s="172"/>
      <c r="BU222" s="172"/>
      <c r="BV222" s="172"/>
      <c r="BW222" s="172"/>
      <c r="BX222" s="172"/>
      <c r="BY222" s="172"/>
      <c r="BZ222" s="173"/>
    </row>
    <row r="223" spans="1:78" x14ac:dyDescent="0.25">
      <c r="A223" s="133"/>
      <c r="B223" s="134"/>
      <c r="C223" s="135"/>
      <c r="D223" s="136"/>
      <c r="E223" s="136"/>
      <c r="F223" s="137"/>
      <c r="G223" s="138"/>
      <c r="H223" s="139"/>
      <c r="I223" s="140"/>
      <c r="J223" s="141"/>
      <c r="K223" s="142"/>
      <c r="L223" s="143"/>
      <c r="M223" s="144"/>
      <c r="N223" s="145"/>
      <c r="O223" s="146"/>
      <c r="P223" s="147"/>
      <c r="Q223" s="148"/>
      <c r="R223" s="148"/>
      <c r="S223" s="149"/>
      <c r="T223" s="150"/>
      <c r="U223" s="150"/>
      <c r="V223" s="150"/>
      <c r="W223" s="150"/>
      <c r="X223" s="151"/>
      <c r="Y223" s="152"/>
      <c r="Z223" s="153"/>
      <c r="AA223" s="152"/>
      <c r="AB223" s="152"/>
      <c r="AC223" s="153"/>
      <c r="AD223" s="152"/>
      <c r="AE223" s="152"/>
      <c r="AF223" s="152"/>
      <c r="AG223" s="19"/>
      <c r="AH223" s="154"/>
      <c r="AI223" s="155"/>
      <c r="AJ223" s="154"/>
      <c r="AK223" s="154"/>
      <c r="AL223" s="155"/>
      <c r="AM223" s="156"/>
      <c r="AN223" s="19"/>
      <c r="AO223" s="157"/>
      <c r="AP223" s="154"/>
      <c r="AQ223" s="154"/>
      <c r="AR223" s="154"/>
      <c r="AS223" s="154"/>
      <c r="AT223" s="154"/>
      <c r="AU223" s="152"/>
      <c r="AV223" s="158"/>
      <c r="AW223" s="159"/>
      <c r="AX223" s="150"/>
      <c r="AY223" s="151"/>
      <c r="AZ223" s="160"/>
      <c r="BA223" s="161"/>
      <c r="BB223" s="167"/>
      <c r="BC223" s="171"/>
      <c r="BD223" s="172"/>
      <c r="BE223" s="172"/>
      <c r="BF223" s="172"/>
      <c r="BG223" s="172"/>
      <c r="BH223" s="172"/>
      <c r="BI223" s="220"/>
      <c r="BJ223" s="172"/>
      <c r="BK223" s="172"/>
      <c r="BL223" s="172"/>
      <c r="BM223" s="172"/>
      <c r="BN223" s="172"/>
      <c r="BO223" s="172"/>
      <c r="BP223" s="172"/>
      <c r="BQ223" s="172"/>
      <c r="BR223" s="172"/>
      <c r="BS223" s="172"/>
      <c r="BT223" s="172"/>
      <c r="BU223" s="172"/>
      <c r="BV223" s="172"/>
      <c r="BW223" s="172"/>
      <c r="BX223" s="172"/>
      <c r="BY223" s="172"/>
      <c r="BZ223" s="173"/>
    </row>
    <row r="224" spans="1:78" x14ac:dyDescent="0.25">
      <c r="A224" s="133"/>
      <c r="B224" s="134"/>
      <c r="C224" s="135"/>
      <c r="D224" s="136"/>
      <c r="E224" s="136"/>
      <c r="F224" s="137"/>
      <c r="G224" s="138"/>
      <c r="H224" s="139"/>
      <c r="I224" s="140"/>
      <c r="J224" s="141"/>
      <c r="K224" s="142"/>
      <c r="L224" s="143"/>
      <c r="M224" s="144"/>
      <c r="N224" s="145"/>
      <c r="O224" s="146"/>
      <c r="P224" s="147"/>
      <c r="Q224" s="148"/>
      <c r="R224" s="148"/>
      <c r="S224" s="149"/>
      <c r="T224" s="150"/>
      <c r="U224" s="150"/>
      <c r="V224" s="150"/>
      <c r="W224" s="150"/>
      <c r="X224" s="151"/>
      <c r="Y224" s="152"/>
      <c r="Z224" s="153"/>
      <c r="AA224" s="152"/>
      <c r="AB224" s="152"/>
      <c r="AC224" s="153"/>
      <c r="AD224" s="152"/>
      <c r="AE224" s="152"/>
      <c r="AF224" s="152"/>
      <c r="AG224" s="19"/>
      <c r="AH224" s="154"/>
      <c r="AI224" s="155"/>
      <c r="AJ224" s="154"/>
      <c r="AK224" s="154"/>
      <c r="AL224" s="155"/>
      <c r="AM224" s="156"/>
      <c r="AN224" s="19"/>
      <c r="AO224" s="157"/>
      <c r="AP224" s="154"/>
      <c r="AQ224" s="154"/>
      <c r="AR224" s="154"/>
      <c r="AS224" s="154"/>
      <c r="AT224" s="154"/>
      <c r="AU224" s="152"/>
      <c r="AV224" s="158"/>
      <c r="AW224" s="159"/>
      <c r="AX224" s="150"/>
      <c r="AY224" s="151"/>
      <c r="AZ224" s="160"/>
      <c r="BA224" s="161"/>
      <c r="BB224" s="167"/>
      <c r="BC224" s="171"/>
      <c r="BD224" s="172"/>
      <c r="BE224" s="172"/>
      <c r="BF224" s="172"/>
      <c r="BG224" s="172"/>
      <c r="BH224" s="172"/>
      <c r="BI224" s="220"/>
      <c r="BJ224" s="172"/>
      <c r="BK224" s="172"/>
      <c r="BL224" s="172"/>
      <c r="BM224" s="172"/>
      <c r="BN224" s="172"/>
      <c r="BO224" s="172"/>
      <c r="BP224" s="172"/>
      <c r="BQ224" s="172"/>
      <c r="BR224" s="172"/>
      <c r="BS224" s="172"/>
      <c r="BT224" s="172"/>
      <c r="BU224" s="172"/>
      <c r="BV224" s="172"/>
      <c r="BW224" s="172"/>
      <c r="BX224" s="172"/>
      <c r="BY224" s="172"/>
      <c r="BZ224" s="173"/>
    </row>
    <row r="225" spans="1:78" x14ac:dyDescent="0.25">
      <c r="A225" s="133"/>
      <c r="B225" s="134"/>
      <c r="C225" s="135"/>
      <c r="D225" s="136"/>
      <c r="E225" s="136"/>
      <c r="F225" s="137"/>
      <c r="G225" s="138"/>
      <c r="H225" s="139"/>
      <c r="I225" s="140"/>
      <c r="J225" s="141"/>
      <c r="K225" s="142"/>
      <c r="L225" s="143"/>
      <c r="M225" s="144"/>
      <c r="N225" s="145"/>
      <c r="O225" s="146"/>
      <c r="P225" s="147"/>
      <c r="Q225" s="148"/>
      <c r="R225" s="148"/>
      <c r="S225" s="149"/>
      <c r="T225" s="150"/>
      <c r="U225" s="150"/>
      <c r="V225" s="150"/>
      <c r="W225" s="150"/>
      <c r="X225" s="151"/>
      <c r="Y225" s="152"/>
      <c r="Z225" s="153"/>
      <c r="AA225" s="152"/>
      <c r="AB225" s="152"/>
      <c r="AC225" s="153"/>
      <c r="AD225" s="152"/>
      <c r="AE225" s="152"/>
      <c r="AF225" s="152"/>
      <c r="AG225" s="19"/>
      <c r="AH225" s="154"/>
      <c r="AI225" s="155"/>
      <c r="AJ225" s="154"/>
      <c r="AK225" s="154"/>
      <c r="AL225" s="155"/>
      <c r="AM225" s="156"/>
      <c r="AN225" s="19"/>
      <c r="AO225" s="157"/>
      <c r="AP225" s="154"/>
      <c r="AQ225" s="154"/>
      <c r="AR225" s="154"/>
      <c r="AS225" s="154"/>
      <c r="AT225" s="154"/>
      <c r="AU225" s="152"/>
      <c r="AV225" s="158"/>
      <c r="AW225" s="159"/>
      <c r="AX225" s="150"/>
      <c r="AY225" s="151"/>
      <c r="AZ225" s="160"/>
      <c r="BA225" s="161"/>
      <c r="BB225" s="167"/>
      <c r="BC225" s="171"/>
      <c r="BD225" s="172"/>
      <c r="BE225" s="172"/>
      <c r="BF225" s="172"/>
      <c r="BG225" s="172"/>
      <c r="BH225" s="172"/>
      <c r="BI225" s="220"/>
      <c r="BJ225" s="172"/>
      <c r="BK225" s="172"/>
      <c r="BL225" s="172"/>
      <c r="BM225" s="172"/>
      <c r="BN225" s="172"/>
      <c r="BO225" s="172"/>
      <c r="BP225" s="172"/>
      <c r="BQ225" s="172"/>
      <c r="BR225" s="172"/>
      <c r="BS225" s="172"/>
      <c r="BT225" s="172"/>
      <c r="BU225" s="172"/>
      <c r="BV225" s="172"/>
      <c r="BW225" s="172"/>
      <c r="BX225" s="172"/>
      <c r="BY225" s="172"/>
      <c r="BZ225" s="173"/>
    </row>
    <row r="226" spans="1:78" x14ac:dyDescent="0.25">
      <c r="A226" s="133"/>
      <c r="B226" s="134"/>
      <c r="C226" s="135"/>
      <c r="D226" s="136"/>
      <c r="E226" s="136"/>
      <c r="F226" s="137"/>
      <c r="G226" s="138"/>
      <c r="H226" s="139"/>
      <c r="I226" s="140"/>
      <c r="J226" s="141"/>
      <c r="K226" s="142"/>
      <c r="L226" s="143"/>
      <c r="M226" s="144"/>
      <c r="N226" s="145"/>
      <c r="O226" s="146"/>
      <c r="P226" s="147"/>
      <c r="Q226" s="148"/>
      <c r="R226" s="148"/>
      <c r="S226" s="149"/>
      <c r="T226" s="150"/>
      <c r="U226" s="150"/>
      <c r="V226" s="150"/>
      <c r="W226" s="150"/>
      <c r="X226" s="151"/>
      <c r="Y226" s="152"/>
      <c r="Z226" s="153"/>
      <c r="AA226" s="152"/>
      <c r="AB226" s="152"/>
      <c r="AC226" s="153"/>
      <c r="AD226" s="152"/>
      <c r="AE226" s="152"/>
      <c r="AF226" s="152"/>
      <c r="AG226" s="19"/>
      <c r="AH226" s="154"/>
      <c r="AI226" s="155"/>
      <c r="AJ226" s="154"/>
      <c r="AK226" s="154"/>
      <c r="AL226" s="155"/>
      <c r="AM226" s="156"/>
      <c r="AN226" s="19"/>
      <c r="AO226" s="157"/>
      <c r="AP226" s="154"/>
      <c r="AQ226" s="154"/>
      <c r="AR226" s="154"/>
      <c r="AS226" s="154"/>
      <c r="AT226" s="154"/>
      <c r="AU226" s="152"/>
      <c r="AV226" s="158"/>
      <c r="AW226" s="159"/>
      <c r="AX226" s="150"/>
      <c r="AY226" s="151"/>
      <c r="AZ226" s="160"/>
      <c r="BA226" s="161"/>
      <c r="BB226" s="167"/>
      <c r="BC226" s="171"/>
      <c r="BD226" s="172"/>
      <c r="BE226" s="172"/>
      <c r="BF226" s="172"/>
      <c r="BG226" s="172"/>
      <c r="BH226" s="172"/>
      <c r="BI226" s="220"/>
      <c r="BJ226" s="172"/>
      <c r="BK226" s="172"/>
      <c r="BL226" s="172"/>
      <c r="BM226" s="172"/>
      <c r="BN226" s="172"/>
      <c r="BO226" s="172"/>
      <c r="BP226" s="172"/>
      <c r="BQ226" s="172"/>
      <c r="BR226" s="172"/>
      <c r="BS226" s="172"/>
      <c r="BT226" s="172"/>
      <c r="BU226" s="172"/>
      <c r="BV226" s="172"/>
      <c r="BW226" s="172"/>
      <c r="BX226" s="172"/>
      <c r="BY226" s="172"/>
      <c r="BZ226" s="173"/>
    </row>
    <row r="227" spans="1:78" x14ac:dyDescent="0.25">
      <c r="A227" s="133"/>
      <c r="B227" s="134"/>
      <c r="C227" s="135"/>
      <c r="D227" s="136"/>
      <c r="E227" s="136"/>
      <c r="F227" s="137"/>
      <c r="G227" s="138"/>
      <c r="H227" s="139"/>
      <c r="I227" s="140"/>
      <c r="J227" s="141"/>
      <c r="K227" s="142"/>
      <c r="L227" s="143"/>
      <c r="M227" s="144"/>
      <c r="N227" s="145"/>
      <c r="O227" s="146"/>
      <c r="P227" s="147"/>
      <c r="Q227" s="148"/>
      <c r="R227" s="148"/>
      <c r="S227" s="149"/>
      <c r="T227" s="150"/>
      <c r="U227" s="150"/>
      <c r="V227" s="150"/>
      <c r="W227" s="150"/>
      <c r="X227" s="151"/>
      <c r="Y227" s="152"/>
      <c r="Z227" s="153"/>
      <c r="AA227" s="152"/>
      <c r="AB227" s="152"/>
      <c r="AC227" s="153"/>
      <c r="AD227" s="152"/>
      <c r="AE227" s="152"/>
      <c r="AF227" s="152"/>
      <c r="AG227" s="19"/>
      <c r="AH227" s="154"/>
      <c r="AI227" s="155"/>
      <c r="AJ227" s="154"/>
      <c r="AK227" s="154"/>
      <c r="AL227" s="155"/>
      <c r="AM227" s="156"/>
      <c r="AN227" s="19"/>
      <c r="AO227" s="157"/>
      <c r="AP227" s="154"/>
      <c r="AQ227" s="154"/>
      <c r="AR227" s="154"/>
      <c r="AS227" s="154"/>
      <c r="AT227" s="154"/>
      <c r="AU227" s="152"/>
      <c r="AV227" s="158"/>
      <c r="AW227" s="159"/>
      <c r="AX227" s="150"/>
      <c r="AY227" s="151"/>
      <c r="AZ227" s="160"/>
      <c r="BA227" s="161"/>
      <c r="BB227" s="167"/>
      <c r="BC227" s="171"/>
      <c r="BD227" s="172"/>
      <c r="BE227" s="172"/>
      <c r="BF227" s="172"/>
      <c r="BG227" s="172"/>
      <c r="BH227" s="172"/>
      <c r="BI227" s="220"/>
      <c r="BJ227" s="172"/>
      <c r="BK227" s="172"/>
      <c r="BL227" s="172"/>
      <c r="BM227" s="172"/>
      <c r="BN227" s="172"/>
      <c r="BO227" s="172"/>
      <c r="BP227" s="172"/>
      <c r="BQ227" s="172"/>
      <c r="BR227" s="172"/>
      <c r="BS227" s="172"/>
      <c r="BT227" s="172"/>
      <c r="BU227" s="172"/>
      <c r="BV227" s="172"/>
      <c r="BW227" s="172"/>
      <c r="BX227" s="172"/>
      <c r="BY227" s="172"/>
      <c r="BZ227" s="173"/>
    </row>
    <row r="228" spans="1:78" x14ac:dyDescent="0.25">
      <c r="A228" s="133"/>
      <c r="B228" s="134"/>
      <c r="C228" s="135"/>
      <c r="D228" s="136"/>
      <c r="E228" s="136"/>
      <c r="F228" s="137"/>
      <c r="G228" s="138"/>
      <c r="H228" s="139"/>
      <c r="I228" s="140"/>
      <c r="J228" s="141"/>
      <c r="K228" s="142"/>
      <c r="L228" s="143"/>
      <c r="M228" s="144"/>
      <c r="N228" s="145"/>
      <c r="O228" s="146"/>
      <c r="P228" s="147"/>
      <c r="Q228" s="148"/>
      <c r="R228" s="148"/>
      <c r="S228" s="149"/>
      <c r="T228" s="150"/>
      <c r="U228" s="150"/>
      <c r="V228" s="150"/>
      <c r="W228" s="150"/>
      <c r="X228" s="151"/>
      <c r="Y228" s="152"/>
      <c r="Z228" s="153"/>
      <c r="AA228" s="152"/>
      <c r="AB228" s="152"/>
      <c r="AC228" s="153"/>
      <c r="AD228" s="152"/>
      <c r="AE228" s="152"/>
      <c r="AF228" s="152"/>
      <c r="AG228" s="19"/>
      <c r="AH228" s="154"/>
      <c r="AI228" s="155"/>
      <c r="AJ228" s="154"/>
      <c r="AK228" s="154"/>
      <c r="AL228" s="155"/>
      <c r="AM228" s="156"/>
      <c r="AN228" s="19"/>
      <c r="AO228" s="157"/>
      <c r="AP228" s="154"/>
      <c r="AQ228" s="154"/>
      <c r="AR228" s="154"/>
      <c r="AS228" s="154"/>
      <c r="AT228" s="154"/>
      <c r="AU228" s="152"/>
      <c r="AV228" s="158"/>
      <c r="AW228" s="159"/>
      <c r="AX228" s="150"/>
      <c r="AY228" s="151"/>
      <c r="AZ228" s="160"/>
      <c r="BA228" s="161"/>
      <c r="BB228" s="167"/>
      <c r="BC228" s="171"/>
      <c r="BD228" s="172"/>
      <c r="BE228" s="172"/>
      <c r="BF228" s="172"/>
      <c r="BG228" s="172"/>
      <c r="BH228" s="172"/>
      <c r="BI228" s="220"/>
      <c r="BJ228" s="172"/>
      <c r="BK228" s="172"/>
      <c r="BL228" s="172"/>
      <c r="BM228" s="172"/>
      <c r="BN228" s="172"/>
      <c r="BO228" s="172"/>
      <c r="BP228" s="172"/>
      <c r="BQ228" s="172"/>
      <c r="BR228" s="172"/>
      <c r="BS228" s="172"/>
      <c r="BT228" s="172"/>
      <c r="BU228" s="172"/>
      <c r="BV228" s="172"/>
      <c r="BW228" s="172"/>
      <c r="BX228" s="172"/>
      <c r="BY228" s="172"/>
      <c r="BZ228" s="173"/>
    </row>
    <row r="229" spans="1:78" x14ac:dyDescent="0.25">
      <c r="A229" s="133"/>
      <c r="B229" s="134"/>
      <c r="C229" s="135"/>
      <c r="D229" s="136"/>
      <c r="E229" s="136"/>
      <c r="F229" s="137"/>
      <c r="G229" s="138"/>
      <c r="H229" s="139"/>
      <c r="I229" s="140"/>
      <c r="J229" s="141"/>
      <c r="K229" s="142"/>
      <c r="L229" s="143"/>
      <c r="M229" s="144"/>
      <c r="N229" s="145"/>
      <c r="O229" s="146"/>
      <c r="P229" s="147"/>
      <c r="Q229" s="148"/>
      <c r="R229" s="148"/>
      <c r="S229" s="149"/>
      <c r="T229" s="150"/>
      <c r="U229" s="150"/>
      <c r="V229" s="150"/>
      <c r="W229" s="150"/>
      <c r="X229" s="151"/>
      <c r="Y229" s="152"/>
      <c r="Z229" s="153"/>
      <c r="AA229" s="152"/>
      <c r="AB229" s="152"/>
      <c r="AC229" s="153"/>
      <c r="AD229" s="152"/>
      <c r="AE229" s="152"/>
      <c r="AF229" s="152"/>
      <c r="AG229" s="19"/>
      <c r="AH229" s="154"/>
      <c r="AI229" s="155"/>
      <c r="AJ229" s="154"/>
      <c r="AK229" s="154"/>
      <c r="AL229" s="155"/>
      <c r="AM229" s="156"/>
      <c r="AN229" s="19"/>
      <c r="AO229" s="157"/>
      <c r="AP229" s="154"/>
      <c r="AQ229" s="154"/>
      <c r="AR229" s="154"/>
      <c r="AS229" s="154"/>
      <c r="AT229" s="154"/>
      <c r="AU229" s="152"/>
      <c r="AV229" s="158"/>
      <c r="AW229" s="159"/>
      <c r="AX229" s="150"/>
      <c r="AY229" s="151"/>
      <c r="AZ229" s="160"/>
      <c r="BA229" s="161"/>
      <c r="BB229" s="167"/>
      <c r="BC229" s="171"/>
      <c r="BD229" s="172"/>
      <c r="BE229" s="172"/>
      <c r="BF229" s="172"/>
      <c r="BG229" s="172"/>
      <c r="BH229" s="172"/>
      <c r="BI229" s="220"/>
      <c r="BJ229" s="172"/>
      <c r="BK229" s="172"/>
      <c r="BL229" s="172"/>
      <c r="BM229" s="172"/>
      <c r="BN229" s="172"/>
      <c r="BO229" s="172"/>
      <c r="BP229" s="172"/>
      <c r="BQ229" s="172"/>
      <c r="BR229" s="172"/>
      <c r="BS229" s="172"/>
      <c r="BT229" s="172"/>
      <c r="BU229" s="172"/>
      <c r="BV229" s="172"/>
      <c r="BW229" s="172"/>
      <c r="BX229" s="172"/>
      <c r="BY229" s="172"/>
      <c r="BZ229" s="173"/>
    </row>
    <row r="230" spans="1:78" x14ac:dyDescent="0.25">
      <c r="A230" s="133"/>
      <c r="B230" s="134"/>
      <c r="C230" s="135"/>
      <c r="D230" s="136"/>
      <c r="E230" s="136"/>
      <c r="F230" s="137"/>
      <c r="G230" s="138"/>
      <c r="H230" s="139"/>
      <c r="I230" s="140"/>
      <c r="J230" s="141"/>
      <c r="K230" s="142"/>
      <c r="L230" s="143"/>
      <c r="M230" s="144"/>
      <c r="N230" s="145"/>
      <c r="O230" s="146"/>
      <c r="P230" s="147"/>
      <c r="Q230" s="148"/>
      <c r="R230" s="148"/>
      <c r="S230" s="149"/>
      <c r="T230" s="150"/>
      <c r="U230" s="150"/>
      <c r="V230" s="150"/>
      <c r="W230" s="150"/>
      <c r="X230" s="151"/>
      <c r="Y230" s="152"/>
      <c r="Z230" s="153"/>
      <c r="AA230" s="152"/>
      <c r="AB230" s="152"/>
      <c r="AC230" s="153"/>
      <c r="AD230" s="152"/>
      <c r="AE230" s="152"/>
      <c r="AF230" s="152"/>
      <c r="AG230" s="19"/>
      <c r="AH230" s="154"/>
      <c r="AI230" s="155"/>
      <c r="AJ230" s="154"/>
      <c r="AK230" s="154"/>
      <c r="AL230" s="155"/>
      <c r="AM230" s="156"/>
      <c r="AN230" s="19"/>
      <c r="AO230" s="157"/>
      <c r="AP230" s="154"/>
      <c r="AQ230" s="154"/>
      <c r="AR230" s="154"/>
      <c r="AS230" s="154"/>
      <c r="AT230" s="154"/>
      <c r="AU230" s="152"/>
      <c r="AV230" s="158"/>
      <c r="AW230" s="159"/>
      <c r="AX230" s="150"/>
      <c r="AY230" s="151"/>
      <c r="AZ230" s="160"/>
      <c r="BA230" s="161"/>
      <c r="BB230" s="167"/>
      <c r="BC230" s="171"/>
      <c r="BD230" s="172"/>
      <c r="BE230" s="172"/>
      <c r="BF230" s="172"/>
      <c r="BG230" s="172"/>
      <c r="BH230" s="172"/>
      <c r="BI230" s="220"/>
      <c r="BJ230" s="172"/>
      <c r="BK230" s="172"/>
      <c r="BL230" s="172"/>
      <c r="BM230" s="172"/>
      <c r="BN230" s="172"/>
      <c r="BO230" s="172"/>
      <c r="BP230" s="172"/>
      <c r="BQ230" s="172"/>
      <c r="BR230" s="172"/>
      <c r="BS230" s="172"/>
      <c r="BT230" s="172"/>
      <c r="BU230" s="172"/>
      <c r="BV230" s="172"/>
      <c r="BW230" s="172"/>
      <c r="BX230" s="172"/>
      <c r="BY230" s="172"/>
      <c r="BZ230" s="173"/>
    </row>
    <row r="231" spans="1:78" x14ac:dyDescent="0.25">
      <c r="A231" s="133"/>
      <c r="B231" s="134"/>
      <c r="C231" s="135"/>
      <c r="D231" s="136"/>
      <c r="E231" s="136"/>
      <c r="F231" s="137"/>
      <c r="G231" s="138"/>
      <c r="H231" s="139"/>
      <c r="I231" s="140"/>
      <c r="J231" s="141"/>
      <c r="K231" s="142"/>
      <c r="L231" s="143"/>
      <c r="M231" s="144"/>
      <c r="N231" s="145"/>
      <c r="O231" s="146"/>
      <c r="P231" s="147"/>
      <c r="Q231" s="148"/>
      <c r="R231" s="148"/>
      <c r="S231" s="149"/>
      <c r="T231" s="150"/>
      <c r="U231" s="150"/>
      <c r="V231" s="150"/>
      <c r="W231" s="150"/>
      <c r="X231" s="151"/>
      <c r="Y231" s="152"/>
      <c r="Z231" s="153"/>
      <c r="AA231" s="152"/>
      <c r="AB231" s="152"/>
      <c r="AC231" s="153"/>
      <c r="AD231" s="152"/>
      <c r="AE231" s="152"/>
      <c r="AF231" s="152"/>
      <c r="AG231" s="19"/>
      <c r="AH231" s="154"/>
      <c r="AI231" s="155"/>
      <c r="AJ231" s="154"/>
      <c r="AK231" s="154"/>
      <c r="AL231" s="155"/>
      <c r="AM231" s="156"/>
      <c r="AN231" s="19"/>
      <c r="AO231" s="157"/>
      <c r="AP231" s="154"/>
      <c r="AQ231" s="154"/>
      <c r="AR231" s="154"/>
      <c r="AS231" s="154"/>
      <c r="AT231" s="154"/>
      <c r="AU231" s="152"/>
      <c r="AV231" s="158"/>
      <c r="AW231" s="159"/>
      <c r="AX231" s="150"/>
      <c r="AY231" s="151"/>
      <c r="AZ231" s="160"/>
      <c r="BA231" s="161"/>
      <c r="BB231" s="167"/>
      <c r="BC231" s="171"/>
      <c r="BD231" s="172"/>
      <c r="BE231" s="172"/>
      <c r="BF231" s="172"/>
      <c r="BG231" s="172"/>
      <c r="BH231" s="172"/>
      <c r="BI231" s="220"/>
      <c r="BJ231" s="172"/>
      <c r="BK231" s="172"/>
      <c r="BL231" s="172"/>
      <c r="BM231" s="172"/>
      <c r="BN231" s="172"/>
      <c r="BO231" s="172"/>
      <c r="BP231" s="172"/>
      <c r="BQ231" s="172"/>
      <c r="BR231" s="172"/>
      <c r="BS231" s="172"/>
      <c r="BT231" s="172"/>
      <c r="BU231" s="172"/>
      <c r="BV231" s="172"/>
      <c r="BW231" s="172"/>
      <c r="BX231" s="172"/>
      <c r="BY231" s="172"/>
      <c r="BZ231" s="173"/>
    </row>
    <row r="232" spans="1:78" x14ac:dyDescent="0.25">
      <c r="A232" s="133"/>
      <c r="B232" s="134"/>
      <c r="C232" s="135"/>
      <c r="D232" s="136"/>
      <c r="E232" s="136"/>
      <c r="F232" s="137"/>
      <c r="G232" s="138"/>
      <c r="H232" s="139"/>
      <c r="I232" s="140"/>
      <c r="J232" s="141"/>
      <c r="K232" s="142"/>
      <c r="L232" s="143"/>
      <c r="M232" s="144"/>
      <c r="N232" s="145"/>
      <c r="O232" s="146"/>
      <c r="P232" s="147"/>
      <c r="Q232" s="148"/>
      <c r="R232" s="148"/>
      <c r="S232" s="149"/>
      <c r="T232" s="150"/>
      <c r="U232" s="150"/>
      <c r="V232" s="150"/>
      <c r="W232" s="150"/>
      <c r="X232" s="151"/>
      <c r="Y232" s="152"/>
      <c r="Z232" s="153"/>
      <c r="AA232" s="152"/>
      <c r="AB232" s="152"/>
      <c r="AC232" s="153"/>
      <c r="AD232" s="152"/>
      <c r="AE232" s="152"/>
      <c r="AF232" s="152"/>
      <c r="AG232" s="19"/>
      <c r="AH232" s="154"/>
      <c r="AI232" s="155"/>
      <c r="AJ232" s="154"/>
      <c r="AK232" s="154"/>
      <c r="AL232" s="155"/>
      <c r="AM232" s="156"/>
      <c r="AN232" s="19"/>
      <c r="AO232" s="157"/>
      <c r="AP232" s="154"/>
      <c r="AQ232" s="154"/>
      <c r="AR232" s="154"/>
      <c r="AS232" s="154"/>
      <c r="AT232" s="154"/>
      <c r="AU232" s="152"/>
      <c r="AV232" s="158"/>
      <c r="AW232" s="159"/>
      <c r="AX232" s="150"/>
      <c r="AY232" s="151"/>
      <c r="AZ232" s="160"/>
      <c r="BA232" s="161"/>
      <c r="BB232" s="167"/>
      <c r="BC232" s="171"/>
      <c r="BD232" s="172"/>
      <c r="BE232" s="172"/>
      <c r="BF232" s="172"/>
      <c r="BG232" s="172"/>
      <c r="BH232" s="172"/>
      <c r="BI232" s="220"/>
      <c r="BJ232" s="172"/>
      <c r="BK232" s="172"/>
      <c r="BL232" s="172"/>
      <c r="BM232" s="172"/>
      <c r="BN232" s="172"/>
      <c r="BO232" s="172"/>
      <c r="BP232" s="172"/>
      <c r="BQ232" s="172"/>
      <c r="BR232" s="172"/>
      <c r="BS232" s="172"/>
      <c r="BT232" s="172"/>
      <c r="BU232" s="172"/>
      <c r="BV232" s="172"/>
      <c r="BW232" s="172"/>
      <c r="BX232" s="172"/>
      <c r="BY232" s="172"/>
      <c r="BZ232" s="173"/>
    </row>
    <row r="233" spans="1:78" x14ac:dyDescent="0.25">
      <c r="A233" s="133"/>
      <c r="B233" s="134"/>
      <c r="C233" s="135"/>
      <c r="D233" s="136"/>
      <c r="E233" s="136"/>
      <c r="F233" s="137"/>
      <c r="G233" s="138"/>
      <c r="H233" s="139"/>
      <c r="I233" s="140"/>
      <c r="J233" s="141"/>
      <c r="K233" s="142"/>
      <c r="L233" s="143"/>
      <c r="M233" s="144"/>
      <c r="N233" s="145"/>
      <c r="O233" s="146"/>
      <c r="P233" s="147"/>
      <c r="Q233" s="148"/>
      <c r="R233" s="148"/>
      <c r="S233" s="149"/>
      <c r="T233" s="150"/>
      <c r="U233" s="150"/>
      <c r="V233" s="150"/>
      <c r="W233" s="150"/>
      <c r="X233" s="151"/>
      <c r="Y233" s="152"/>
      <c r="Z233" s="153"/>
      <c r="AA233" s="152"/>
      <c r="AB233" s="152"/>
      <c r="AC233" s="153"/>
      <c r="AD233" s="152"/>
      <c r="AE233" s="152"/>
      <c r="AF233" s="152"/>
      <c r="AG233" s="19"/>
      <c r="AH233" s="154"/>
      <c r="AI233" s="155"/>
      <c r="AJ233" s="154"/>
      <c r="AK233" s="154"/>
      <c r="AL233" s="155"/>
      <c r="AM233" s="156"/>
      <c r="AN233" s="19"/>
      <c r="AO233" s="157"/>
      <c r="AP233" s="154"/>
      <c r="AQ233" s="154"/>
      <c r="AR233" s="154"/>
      <c r="AS233" s="154"/>
      <c r="AT233" s="154"/>
      <c r="AU233" s="152"/>
      <c r="AV233" s="158"/>
      <c r="AW233" s="159"/>
      <c r="AX233" s="150"/>
      <c r="AY233" s="151"/>
      <c r="AZ233" s="160"/>
      <c r="BA233" s="161"/>
      <c r="BB233" s="167"/>
      <c r="BC233" s="171"/>
      <c r="BD233" s="172"/>
      <c r="BE233" s="172"/>
      <c r="BF233" s="172"/>
      <c r="BG233" s="172"/>
      <c r="BH233" s="172"/>
      <c r="BI233" s="220"/>
      <c r="BJ233" s="172"/>
      <c r="BK233" s="172"/>
      <c r="BL233" s="172"/>
      <c r="BM233" s="172"/>
      <c r="BN233" s="172"/>
      <c r="BO233" s="172"/>
      <c r="BP233" s="172"/>
      <c r="BQ233" s="172"/>
      <c r="BR233" s="172"/>
      <c r="BS233" s="172"/>
      <c r="BT233" s="172"/>
      <c r="BU233" s="172"/>
      <c r="BV233" s="172"/>
      <c r="BW233" s="172"/>
      <c r="BX233" s="172"/>
      <c r="BY233" s="172"/>
      <c r="BZ233" s="173"/>
    </row>
    <row r="234" spans="1:78" x14ac:dyDescent="0.25">
      <c r="A234" s="133"/>
      <c r="B234" s="134"/>
      <c r="C234" s="135"/>
      <c r="D234" s="136"/>
      <c r="E234" s="136"/>
      <c r="F234" s="137"/>
      <c r="G234" s="138"/>
      <c r="H234" s="139"/>
      <c r="I234" s="140"/>
      <c r="J234" s="141"/>
      <c r="K234" s="142"/>
      <c r="L234" s="143"/>
      <c r="M234" s="144"/>
      <c r="N234" s="145"/>
      <c r="O234" s="146"/>
      <c r="P234" s="147"/>
      <c r="Q234" s="148"/>
      <c r="R234" s="148"/>
      <c r="S234" s="149"/>
      <c r="T234" s="150"/>
      <c r="U234" s="150"/>
      <c r="V234" s="150"/>
      <c r="W234" s="150"/>
      <c r="X234" s="151"/>
      <c r="Y234" s="152"/>
      <c r="Z234" s="153"/>
      <c r="AA234" s="152"/>
      <c r="AB234" s="152"/>
      <c r="AC234" s="153"/>
      <c r="AD234" s="152"/>
      <c r="AE234" s="152"/>
      <c r="AF234" s="152"/>
      <c r="AG234" s="19"/>
      <c r="AH234" s="154"/>
      <c r="AI234" s="155"/>
      <c r="AJ234" s="154"/>
      <c r="AK234" s="154"/>
      <c r="AL234" s="155"/>
      <c r="AM234" s="156"/>
      <c r="AN234" s="19"/>
      <c r="AO234" s="157"/>
      <c r="AP234" s="154"/>
      <c r="AQ234" s="154"/>
      <c r="AR234" s="154"/>
      <c r="AS234" s="154"/>
      <c r="AT234" s="154"/>
      <c r="AU234" s="152"/>
      <c r="AV234" s="158"/>
      <c r="AW234" s="159"/>
      <c r="AX234" s="150"/>
      <c r="AY234" s="151"/>
      <c r="AZ234" s="160"/>
      <c r="BA234" s="161"/>
      <c r="BB234" s="167"/>
      <c r="BC234" s="171"/>
      <c r="BD234" s="172"/>
      <c r="BE234" s="172"/>
      <c r="BF234" s="172"/>
      <c r="BG234" s="172"/>
      <c r="BH234" s="172"/>
      <c r="BI234" s="220"/>
      <c r="BJ234" s="172"/>
      <c r="BK234" s="172"/>
      <c r="BL234" s="172"/>
      <c r="BM234" s="172"/>
      <c r="BN234" s="172"/>
      <c r="BO234" s="172"/>
      <c r="BP234" s="172"/>
      <c r="BQ234" s="172"/>
      <c r="BR234" s="172"/>
      <c r="BS234" s="172"/>
      <c r="BT234" s="172"/>
      <c r="BU234" s="172"/>
      <c r="BV234" s="172"/>
      <c r="BW234" s="172"/>
      <c r="BX234" s="172"/>
      <c r="BY234" s="172"/>
      <c r="BZ234" s="173"/>
    </row>
    <row r="235" spans="1:78" x14ac:dyDescent="0.25">
      <c r="A235" s="133"/>
      <c r="B235" s="134"/>
      <c r="C235" s="135"/>
      <c r="D235" s="136"/>
      <c r="E235" s="136"/>
      <c r="F235" s="137"/>
      <c r="G235" s="138"/>
      <c r="H235" s="139"/>
      <c r="I235" s="140"/>
      <c r="J235" s="141"/>
      <c r="K235" s="142"/>
      <c r="L235" s="143"/>
      <c r="M235" s="144"/>
      <c r="N235" s="145"/>
      <c r="O235" s="146"/>
      <c r="P235" s="147"/>
      <c r="Q235" s="148"/>
      <c r="R235" s="148"/>
      <c r="S235" s="149"/>
      <c r="T235" s="150"/>
      <c r="U235" s="150"/>
      <c r="V235" s="150"/>
      <c r="W235" s="150"/>
      <c r="X235" s="151"/>
      <c r="Y235" s="152"/>
      <c r="Z235" s="153"/>
      <c r="AA235" s="152"/>
      <c r="AB235" s="152"/>
      <c r="AC235" s="153"/>
      <c r="AD235" s="152"/>
      <c r="AE235" s="152"/>
      <c r="AF235" s="152"/>
      <c r="AG235" s="19"/>
      <c r="AH235" s="154"/>
      <c r="AI235" s="155"/>
      <c r="AJ235" s="154"/>
      <c r="AK235" s="154"/>
      <c r="AL235" s="155"/>
      <c r="AM235" s="156"/>
      <c r="AN235" s="19"/>
      <c r="AO235" s="157"/>
      <c r="AP235" s="154"/>
      <c r="AQ235" s="154"/>
      <c r="AR235" s="154"/>
      <c r="AS235" s="154"/>
      <c r="AT235" s="154"/>
      <c r="AU235" s="152"/>
      <c r="AV235" s="158"/>
      <c r="AW235" s="159"/>
      <c r="AX235" s="150"/>
      <c r="AY235" s="151"/>
      <c r="AZ235" s="160"/>
      <c r="BA235" s="161"/>
      <c r="BB235" s="167"/>
      <c r="BC235" s="171"/>
      <c r="BD235" s="172"/>
      <c r="BE235" s="172"/>
      <c r="BF235" s="172"/>
      <c r="BG235" s="172"/>
      <c r="BH235" s="172"/>
      <c r="BI235" s="220"/>
      <c r="BJ235" s="172"/>
      <c r="BK235" s="172"/>
      <c r="BL235" s="172"/>
      <c r="BM235" s="172"/>
      <c r="BN235" s="172"/>
      <c r="BO235" s="172"/>
      <c r="BP235" s="172"/>
      <c r="BQ235" s="172"/>
      <c r="BR235" s="172"/>
      <c r="BS235" s="172"/>
      <c r="BT235" s="172"/>
      <c r="BU235" s="172"/>
      <c r="BV235" s="172"/>
      <c r="BW235" s="172"/>
      <c r="BX235" s="172"/>
      <c r="BY235" s="172"/>
      <c r="BZ235" s="173"/>
    </row>
    <row r="236" spans="1:78" x14ac:dyDescent="0.25">
      <c r="A236" s="133"/>
      <c r="B236" s="134"/>
      <c r="C236" s="135"/>
      <c r="D236" s="136"/>
      <c r="E236" s="136"/>
      <c r="F236" s="137"/>
      <c r="G236" s="138"/>
      <c r="H236" s="139"/>
      <c r="I236" s="140"/>
      <c r="J236" s="141"/>
      <c r="K236" s="142"/>
      <c r="L236" s="143"/>
      <c r="M236" s="144"/>
      <c r="N236" s="145"/>
      <c r="O236" s="146"/>
      <c r="P236" s="147"/>
      <c r="Q236" s="148"/>
      <c r="R236" s="148"/>
      <c r="S236" s="149"/>
      <c r="T236" s="150"/>
      <c r="U236" s="150"/>
      <c r="V236" s="150"/>
      <c r="W236" s="150"/>
      <c r="X236" s="151"/>
      <c r="Y236" s="152"/>
      <c r="Z236" s="153"/>
      <c r="AA236" s="152"/>
      <c r="AB236" s="152"/>
      <c r="AC236" s="153"/>
      <c r="AD236" s="152"/>
      <c r="AE236" s="152"/>
      <c r="AF236" s="152"/>
      <c r="AG236" s="19"/>
      <c r="AH236" s="154"/>
      <c r="AI236" s="155"/>
      <c r="AJ236" s="154"/>
      <c r="AK236" s="154"/>
      <c r="AL236" s="155"/>
      <c r="AM236" s="156"/>
      <c r="AN236" s="19"/>
      <c r="AO236" s="157"/>
      <c r="AP236" s="154"/>
      <c r="AQ236" s="154"/>
      <c r="AR236" s="154"/>
      <c r="AS236" s="154"/>
      <c r="AT236" s="154"/>
      <c r="AU236" s="152"/>
      <c r="AV236" s="158"/>
      <c r="AW236" s="159"/>
      <c r="AX236" s="150"/>
      <c r="AY236" s="151"/>
      <c r="AZ236" s="160"/>
      <c r="BA236" s="161"/>
      <c r="BB236" s="167"/>
      <c r="BC236" s="171"/>
      <c r="BD236" s="172"/>
      <c r="BE236" s="172"/>
      <c r="BF236" s="172"/>
      <c r="BG236" s="172"/>
      <c r="BH236" s="172"/>
      <c r="BI236" s="220"/>
      <c r="BJ236" s="172"/>
      <c r="BK236" s="172"/>
      <c r="BL236" s="172"/>
      <c r="BM236" s="172"/>
      <c r="BN236" s="172"/>
      <c r="BO236" s="172"/>
      <c r="BP236" s="172"/>
      <c r="BQ236" s="172"/>
      <c r="BR236" s="172"/>
      <c r="BS236" s="172"/>
      <c r="BT236" s="172"/>
      <c r="BU236" s="172"/>
      <c r="BV236" s="172"/>
      <c r="BW236" s="172"/>
      <c r="BX236" s="172"/>
      <c r="BY236" s="172"/>
      <c r="BZ236" s="173"/>
    </row>
    <row r="237" spans="1:78" x14ac:dyDescent="0.25">
      <c r="A237" s="133"/>
      <c r="B237" s="134"/>
      <c r="C237" s="135"/>
      <c r="D237" s="136"/>
      <c r="E237" s="136"/>
      <c r="F237" s="137"/>
      <c r="G237" s="138"/>
      <c r="H237" s="139"/>
      <c r="I237" s="140"/>
      <c r="J237" s="141"/>
      <c r="K237" s="142"/>
      <c r="L237" s="143"/>
      <c r="M237" s="144"/>
      <c r="N237" s="145"/>
      <c r="O237" s="146"/>
      <c r="P237" s="147"/>
      <c r="Q237" s="148"/>
      <c r="R237" s="148"/>
      <c r="S237" s="149"/>
      <c r="T237" s="150"/>
      <c r="U237" s="150"/>
      <c r="V237" s="150"/>
      <c r="W237" s="150"/>
      <c r="X237" s="151"/>
      <c r="Y237" s="152"/>
      <c r="Z237" s="153"/>
      <c r="AA237" s="152"/>
      <c r="AB237" s="152"/>
      <c r="AC237" s="153"/>
      <c r="AD237" s="152"/>
      <c r="AE237" s="152"/>
      <c r="AF237" s="152"/>
      <c r="AG237" s="19"/>
      <c r="AH237" s="154"/>
      <c r="AI237" s="155"/>
      <c r="AJ237" s="154"/>
      <c r="AK237" s="154"/>
      <c r="AL237" s="155"/>
      <c r="AM237" s="156"/>
      <c r="AN237" s="19"/>
      <c r="AO237" s="157"/>
      <c r="AP237" s="154"/>
      <c r="AQ237" s="154"/>
      <c r="AR237" s="154"/>
      <c r="AS237" s="154"/>
      <c r="AT237" s="154"/>
      <c r="AU237" s="152"/>
      <c r="AV237" s="158"/>
      <c r="AW237" s="159"/>
      <c r="AX237" s="150"/>
      <c r="AY237" s="151"/>
      <c r="AZ237" s="160"/>
      <c r="BA237" s="161"/>
      <c r="BB237" s="167"/>
      <c r="BC237" s="171"/>
      <c r="BD237" s="172"/>
      <c r="BE237" s="172"/>
      <c r="BF237" s="172"/>
      <c r="BG237" s="172"/>
      <c r="BH237" s="172"/>
      <c r="BI237" s="220"/>
      <c r="BJ237" s="172"/>
      <c r="BK237" s="172"/>
      <c r="BL237" s="172"/>
      <c r="BM237" s="172"/>
      <c r="BN237" s="172"/>
      <c r="BO237" s="172"/>
      <c r="BP237" s="172"/>
      <c r="BQ237" s="172"/>
      <c r="BR237" s="172"/>
      <c r="BS237" s="172"/>
      <c r="BT237" s="172"/>
      <c r="BU237" s="172"/>
      <c r="BV237" s="172"/>
      <c r="BW237" s="172"/>
      <c r="BX237" s="172"/>
      <c r="BY237" s="172"/>
      <c r="BZ237" s="173"/>
    </row>
    <row r="238" spans="1:78" x14ac:dyDescent="0.25">
      <c r="A238" s="133"/>
      <c r="B238" s="134"/>
      <c r="C238" s="135"/>
      <c r="D238" s="136"/>
      <c r="E238" s="136"/>
      <c r="F238" s="137"/>
      <c r="G238" s="138"/>
      <c r="H238" s="139"/>
      <c r="I238" s="140"/>
      <c r="J238" s="141"/>
      <c r="K238" s="142"/>
      <c r="L238" s="143"/>
      <c r="M238" s="144"/>
      <c r="N238" s="145"/>
      <c r="O238" s="146"/>
      <c r="P238" s="147"/>
      <c r="Q238" s="148"/>
      <c r="R238" s="148"/>
      <c r="S238" s="149"/>
      <c r="T238" s="150"/>
      <c r="U238" s="150"/>
      <c r="V238" s="150"/>
      <c r="W238" s="150"/>
      <c r="X238" s="151"/>
      <c r="Y238" s="152"/>
      <c r="Z238" s="153"/>
      <c r="AA238" s="152"/>
      <c r="AB238" s="152"/>
      <c r="AC238" s="153"/>
      <c r="AD238" s="152"/>
      <c r="AE238" s="152"/>
      <c r="AF238" s="152"/>
      <c r="AG238" s="19"/>
      <c r="AH238" s="154"/>
      <c r="AI238" s="155"/>
      <c r="AJ238" s="154"/>
      <c r="AK238" s="154"/>
      <c r="AL238" s="155"/>
      <c r="AM238" s="156"/>
      <c r="AN238" s="19"/>
      <c r="AO238" s="157"/>
      <c r="AP238" s="154"/>
      <c r="AQ238" s="154"/>
      <c r="AR238" s="154"/>
      <c r="AS238" s="154"/>
      <c r="AT238" s="154"/>
      <c r="AU238" s="152"/>
      <c r="AV238" s="158"/>
      <c r="AW238" s="159"/>
      <c r="AX238" s="150"/>
      <c r="AY238" s="151"/>
      <c r="AZ238" s="160"/>
      <c r="BA238" s="161"/>
      <c r="BB238" s="167"/>
      <c r="BC238" s="171"/>
      <c r="BD238" s="172"/>
      <c r="BE238" s="172"/>
      <c r="BF238" s="172"/>
      <c r="BG238" s="172"/>
      <c r="BH238" s="172"/>
      <c r="BI238" s="220"/>
      <c r="BJ238" s="172"/>
      <c r="BK238" s="172"/>
      <c r="BL238" s="172"/>
      <c r="BM238" s="172"/>
      <c r="BN238" s="172"/>
      <c r="BO238" s="172"/>
      <c r="BP238" s="172"/>
      <c r="BQ238" s="172"/>
      <c r="BR238" s="172"/>
      <c r="BS238" s="172"/>
      <c r="BT238" s="172"/>
      <c r="BU238" s="172"/>
      <c r="BV238" s="172"/>
      <c r="BW238" s="172"/>
      <c r="BX238" s="172"/>
      <c r="BY238" s="172"/>
      <c r="BZ238" s="173"/>
    </row>
    <row r="239" spans="1:78" x14ac:dyDescent="0.25">
      <c r="A239" s="133"/>
      <c r="B239" s="134"/>
      <c r="C239" s="135"/>
      <c r="D239" s="136"/>
      <c r="E239" s="136"/>
      <c r="F239" s="137"/>
      <c r="G239" s="138"/>
      <c r="H239" s="139"/>
      <c r="I239" s="140"/>
      <c r="J239" s="141"/>
      <c r="K239" s="142"/>
      <c r="L239" s="143"/>
      <c r="M239" s="144"/>
      <c r="N239" s="145"/>
      <c r="O239" s="146"/>
      <c r="P239" s="147"/>
      <c r="Q239" s="148"/>
      <c r="R239" s="148"/>
      <c r="S239" s="149"/>
      <c r="T239" s="150"/>
      <c r="U239" s="150"/>
      <c r="V239" s="150"/>
      <c r="W239" s="150"/>
      <c r="X239" s="151"/>
      <c r="Y239" s="152"/>
      <c r="Z239" s="153"/>
      <c r="AA239" s="152"/>
      <c r="AB239" s="152"/>
      <c r="AC239" s="153"/>
      <c r="AD239" s="152"/>
      <c r="AE239" s="152"/>
      <c r="AF239" s="152"/>
      <c r="AG239" s="19"/>
      <c r="AH239" s="154"/>
      <c r="AI239" s="155"/>
      <c r="AJ239" s="154"/>
      <c r="AK239" s="154"/>
      <c r="AL239" s="155"/>
      <c r="AM239" s="156"/>
      <c r="AN239" s="19"/>
      <c r="AO239" s="157"/>
      <c r="AP239" s="154"/>
      <c r="AQ239" s="154"/>
      <c r="AR239" s="154"/>
      <c r="AS239" s="154"/>
      <c r="AT239" s="154"/>
      <c r="AU239" s="152"/>
      <c r="AV239" s="158"/>
      <c r="AW239" s="159"/>
      <c r="AX239" s="150"/>
      <c r="AY239" s="151"/>
      <c r="AZ239" s="160"/>
      <c r="BA239" s="161"/>
      <c r="BB239" s="167"/>
      <c r="BC239" s="171"/>
      <c r="BD239" s="172"/>
      <c r="BE239" s="172"/>
      <c r="BF239" s="172"/>
      <c r="BG239" s="172"/>
      <c r="BH239" s="172"/>
      <c r="BI239" s="220"/>
      <c r="BJ239" s="172"/>
      <c r="BK239" s="172"/>
      <c r="BL239" s="172"/>
      <c r="BM239" s="172"/>
      <c r="BN239" s="172"/>
      <c r="BO239" s="172"/>
      <c r="BP239" s="172"/>
      <c r="BQ239" s="172"/>
      <c r="BR239" s="172"/>
      <c r="BS239" s="172"/>
      <c r="BT239" s="172"/>
      <c r="BU239" s="172"/>
      <c r="BV239" s="172"/>
      <c r="BW239" s="172"/>
      <c r="BX239" s="172"/>
      <c r="BY239" s="172"/>
      <c r="BZ239" s="173"/>
    </row>
    <row r="240" spans="1:78" x14ac:dyDescent="0.25">
      <c r="A240" s="133"/>
      <c r="B240" s="134"/>
      <c r="C240" s="135"/>
      <c r="D240" s="136"/>
      <c r="E240" s="136"/>
      <c r="F240" s="137"/>
      <c r="G240" s="138"/>
      <c r="H240" s="139"/>
      <c r="I240" s="140"/>
      <c r="J240" s="141"/>
      <c r="K240" s="142"/>
      <c r="L240" s="143"/>
      <c r="M240" s="144"/>
      <c r="N240" s="145"/>
      <c r="O240" s="146"/>
      <c r="P240" s="147"/>
      <c r="Q240" s="148"/>
      <c r="R240" s="148"/>
      <c r="S240" s="149"/>
      <c r="T240" s="150"/>
      <c r="U240" s="150"/>
      <c r="V240" s="150"/>
      <c r="W240" s="150"/>
      <c r="X240" s="151"/>
      <c r="Y240" s="152"/>
      <c r="Z240" s="153"/>
      <c r="AA240" s="152"/>
      <c r="AB240" s="152"/>
      <c r="AC240" s="153"/>
      <c r="AD240" s="152"/>
      <c r="AE240" s="152"/>
      <c r="AF240" s="152"/>
      <c r="AG240" s="19"/>
      <c r="AH240" s="154"/>
      <c r="AI240" s="155"/>
      <c r="AJ240" s="154"/>
      <c r="AK240" s="154"/>
      <c r="AL240" s="155"/>
      <c r="AM240" s="156"/>
      <c r="AN240" s="19"/>
      <c r="AO240" s="157"/>
      <c r="AP240" s="154"/>
      <c r="AQ240" s="154"/>
      <c r="AR240" s="154"/>
      <c r="AS240" s="154"/>
      <c r="AT240" s="154"/>
      <c r="AU240" s="152"/>
      <c r="AV240" s="158"/>
      <c r="AW240" s="159"/>
      <c r="AX240" s="150"/>
      <c r="AY240" s="151"/>
      <c r="AZ240" s="160"/>
      <c r="BA240" s="161"/>
      <c r="BB240" s="167"/>
      <c r="BC240" s="171"/>
      <c r="BD240" s="172"/>
      <c r="BE240" s="172"/>
      <c r="BF240" s="172"/>
      <c r="BG240" s="172"/>
      <c r="BH240" s="172"/>
      <c r="BI240" s="220"/>
      <c r="BJ240" s="172"/>
      <c r="BK240" s="172"/>
      <c r="BL240" s="172"/>
      <c r="BM240" s="172"/>
      <c r="BN240" s="172"/>
      <c r="BO240" s="172"/>
      <c r="BP240" s="172"/>
      <c r="BQ240" s="172"/>
      <c r="BR240" s="172"/>
      <c r="BS240" s="172"/>
      <c r="BT240" s="172"/>
      <c r="BU240" s="172"/>
      <c r="BV240" s="172"/>
      <c r="BW240" s="172"/>
      <c r="BX240" s="172"/>
      <c r="BY240" s="172"/>
      <c r="BZ240" s="173"/>
    </row>
    <row r="241" spans="1:78" x14ac:dyDescent="0.25">
      <c r="A241" s="133"/>
      <c r="B241" s="134"/>
      <c r="C241" s="135"/>
      <c r="D241" s="136"/>
      <c r="E241" s="136"/>
      <c r="F241" s="137"/>
      <c r="G241" s="138"/>
      <c r="H241" s="139"/>
      <c r="I241" s="140"/>
      <c r="J241" s="141"/>
      <c r="K241" s="142"/>
      <c r="L241" s="143"/>
      <c r="M241" s="144"/>
      <c r="N241" s="145"/>
      <c r="O241" s="146"/>
      <c r="P241" s="147"/>
      <c r="Q241" s="148"/>
      <c r="R241" s="148"/>
      <c r="S241" s="149"/>
      <c r="T241" s="150"/>
      <c r="U241" s="150"/>
      <c r="V241" s="150"/>
      <c r="W241" s="150"/>
      <c r="X241" s="151"/>
      <c r="Y241" s="152"/>
      <c r="Z241" s="153"/>
      <c r="AA241" s="152"/>
      <c r="AB241" s="152"/>
      <c r="AC241" s="153"/>
      <c r="AD241" s="152"/>
      <c r="AE241" s="152"/>
      <c r="AF241" s="152"/>
      <c r="AG241" s="19"/>
      <c r="AH241" s="154"/>
      <c r="AI241" s="155"/>
      <c r="AJ241" s="154"/>
      <c r="AK241" s="154"/>
      <c r="AL241" s="155"/>
      <c r="AM241" s="156"/>
      <c r="AN241" s="19"/>
      <c r="AO241" s="157"/>
      <c r="AP241" s="154"/>
      <c r="AQ241" s="154"/>
      <c r="AR241" s="154"/>
      <c r="AS241" s="154"/>
      <c r="AT241" s="154"/>
      <c r="AU241" s="152"/>
      <c r="AV241" s="158"/>
      <c r="AW241" s="159"/>
      <c r="AX241" s="150"/>
      <c r="AY241" s="151"/>
      <c r="AZ241" s="160"/>
      <c r="BA241" s="161"/>
      <c r="BB241" s="167"/>
      <c r="BC241" s="171"/>
      <c r="BD241" s="172"/>
      <c r="BE241" s="172"/>
      <c r="BF241" s="172"/>
      <c r="BG241" s="172"/>
      <c r="BH241" s="172"/>
      <c r="BI241" s="220"/>
      <c r="BJ241" s="172"/>
      <c r="BK241" s="172"/>
      <c r="BL241" s="172"/>
      <c r="BM241" s="172"/>
      <c r="BN241" s="172"/>
      <c r="BO241" s="172"/>
      <c r="BP241" s="172"/>
      <c r="BQ241" s="172"/>
      <c r="BR241" s="172"/>
      <c r="BS241" s="172"/>
      <c r="BT241" s="172"/>
      <c r="BU241" s="172"/>
      <c r="BV241" s="172"/>
      <c r="BW241" s="172"/>
      <c r="BX241" s="172"/>
      <c r="BY241" s="172"/>
      <c r="BZ241" s="173"/>
    </row>
    <row r="242" spans="1:78" x14ac:dyDescent="0.25">
      <c r="A242" s="133"/>
      <c r="B242" s="134"/>
      <c r="C242" s="135"/>
      <c r="D242" s="136"/>
      <c r="E242" s="136"/>
      <c r="F242" s="137"/>
      <c r="G242" s="138"/>
      <c r="H242" s="139"/>
      <c r="I242" s="140"/>
      <c r="J242" s="141"/>
      <c r="K242" s="142"/>
      <c r="L242" s="143"/>
      <c r="M242" s="144"/>
      <c r="N242" s="145"/>
      <c r="O242" s="146"/>
      <c r="P242" s="147"/>
      <c r="Q242" s="148"/>
      <c r="R242" s="148"/>
      <c r="S242" s="149"/>
      <c r="T242" s="150"/>
      <c r="U242" s="150"/>
      <c r="V242" s="150"/>
      <c r="W242" s="150"/>
      <c r="X242" s="151"/>
      <c r="Y242" s="152"/>
      <c r="Z242" s="153"/>
      <c r="AA242" s="152"/>
      <c r="AB242" s="152"/>
      <c r="AC242" s="153"/>
      <c r="AD242" s="152"/>
      <c r="AE242" s="152"/>
      <c r="AF242" s="152"/>
      <c r="AG242" s="19"/>
      <c r="AH242" s="154"/>
      <c r="AI242" s="155"/>
      <c r="AJ242" s="154"/>
      <c r="AK242" s="154"/>
      <c r="AL242" s="155"/>
      <c r="AM242" s="156"/>
      <c r="AN242" s="19"/>
      <c r="AO242" s="157"/>
      <c r="AP242" s="154"/>
      <c r="AQ242" s="154"/>
      <c r="AR242" s="154"/>
      <c r="AS242" s="154"/>
      <c r="AT242" s="154"/>
      <c r="AU242" s="152"/>
      <c r="AV242" s="158"/>
      <c r="AW242" s="159"/>
      <c r="AX242" s="150"/>
      <c r="AY242" s="151"/>
      <c r="AZ242" s="160"/>
      <c r="BA242" s="161"/>
      <c r="BB242" s="167"/>
      <c r="BC242" s="171"/>
      <c r="BD242" s="172"/>
      <c r="BE242" s="172"/>
      <c r="BF242" s="172"/>
      <c r="BG242" s="172"/>
      <c r="BH242" s="172"/>
      <c r="BI242" s="220"/>
      <c r="BJ242" s="172"/>
      <c r="BK242" s="172"/>
      <c r="BL242" s="172"/>
      <c r="BM242" s="172"/>
      <c r="BN242" s="172"/>
      <c r="BO242" s="172"/>
      <c r="BP242" s="172"/>
      <c r="BQ242" s="172"/>
      <c r="BR242" s="172"/>
      <c r="BS242" s="172"/>
      <c r="BT242" s="172"/>
      <c r="BU242" s="172"/>
      <c r="BV242" s="172"/>
      <c r="BW242" s="172"/>
      <c r="BX242" s="172"/>
      <c r="BY242" s="172"/>
      <c r="BZ242" s="173"/>
    </row>
    <row r="243" spans="1:78" x14ac:dyDescent="0.25">
      <c r="A243" s="133"/>
      <c r="B243" s="134"/>
      <c r="C243" s="135"/>
      <c r="D243" s="136"/>
      <c r="E243" s="136"/>
      <c r="F243" s="137"/>
      <c r="G243" s="138"/>
      <c r="H243" s="139"/>
      <c r="I243" s="140"/>
      <c r="J243" s="141"/>
      <c r="K243" s="142"/>
      <c r="L243" s="143"/>
      <c r="M243" s="144"/>
      <c r="N243" s="145"/>
      <c r="O243" s="146"/>
      <c r="P243" s="147"/>
      <c r="Q243" s="148"/>
      <c r="R243" s="148"/>
      <c r="S243" s="149"/>
      <c r="T243" s="150"/>
      <c r="U243" s="150"/>
      <c r="V243" s="150"/>
      <c r="W243" s="150"/>
      <c r="X243" s="151"/>
      <c r="Y243" s="152"/>
      <c r="Z243" s="153"/>
      <c r="AA243" s="152"/>
      <c r="AB243" s="152"/>
      <c r="AC243" s="153"/>
      <c r="AD243" s="152"/>
      <c r="AE243" s="152"/>
      <c r="AF243" s="152"/>
      <c r="AG243" s="19"/>
      <c r="AH243" s="154"/>
      <c r="AI243" s="155"/>
      <c r="AJ243" s="154"/>
      <c r="AK243" s="154"/>
      <c r="AL243" s="155"/>
      <c r="AM243" s="156"/>
      <c r="AN243" s="19"/>
      <c r="AO243" s="157"/>
      <c r="AP243" s="154"/>
      <c r="AQ243" s="154"/>
      <c r="AR243" s="154"/>
      <c r="AS243" s="154"/>
      <c r="AT243" s="154"/>
      <c r="AU243" s="152"/>
      <c r="AV243" s="158"/>
      <c r="AW243" s="159"/>
      <c r="AX243" s="150"/>
      <c r="AY243" s="151"/>
      <c r="AZ243" s="160"/>
      <c r="BA243" s="161"/>
      <c r="BB243" s="167"/>
      <c r="BC243" s="171"/>
      <c r="BD243" s="172"/>
      <c r="BE243" s="172"/>
      <c r="BF243" s="172"/>
      <c r="BG243" s="172"/>
      <c r="BH243" s="172"/>
      <c r="BI243" s="220"/>
      <c r="BJ243" s="172"/>
      <c r="BK243" s="172"/>
      <c r="BL243" s="172"/>
      <c r="BM243" s="172"/>
      <c r="BN243" s="172"/>
      <c r="BO243" s="172"/>
      <c r="BP243" s="172"/>
      <c r="BQ243" s="172"/>
      <c r="BR243" s="172"/>
      <c r="BS243" s="172"/>
      <c r="BT243" s="172"/>
      <c r="BU243" s="172"/>
      <c r="BV243" s="172"/>
      <c r="BW243" s="172"/>
      <c r="BX243" s="172"/>
      <c r="BY243" s="172"/>
      <c r="BZ243" s="173"/>
    </row>
    <row r="244" spans="1:78" x14ac:dyDescent="0.25">
      <c r="A244" s="133"/>
      <c r="B244" s="134"/>
      <c r="C244" s="135"/>
      <c r="D244" s="136"/>
      <c r="E244" s="136"/>
      <c r="F244" s="137"/>
      <c r="G244" s="138"/>
      <c r="H244" s="139"/>
      <c r="I244" s="140"/>
      <c r="J244" s="141"/>
      <c r="K244" s="142"/>
      <c r="L244" s="143"/>
      <c r="M244" s="144"/>
      <c r="N244" s="145"/>
      <c r="O244" s="146"/>
      <c r="P244" s="147"/>
      <c r="Q244" s="148"/>
      <c r="R244" s="148"/>
      <c r="S244" s="149"/>
      <c r="T244" s="150"/>
      <c r="U244" s="150"/>
      <c r="V244" s="150"/>
      <c r="W244" s="150"/>
      <c r="X244" s="151"/>
      <c r="Y244" s="152"/>
      <c r="Z244" s="153"/>
      <c r="AA244" s="152"/>
      <c r="AB244" s="152"/>
      <c r="AC244" s="153"/>
      <c r="AD244" s="152"/>
      <c r="AE244" s="152"/>
      <c r="AF244" s="152"/>
      <c r="AG244" s="19"/>
      <c r="AH244" s="154"/>
      <c r="AI244" s="155"/>
      <c r="AJ244" s="154"/>
      <c r="AK244" s="154"/>
      <c r="AL244" s="155"/>
      <c r="AM244" s="156"/>
      <c r="AN244" s="19"/>
      <c r="AO244" s="157"/>
      <c r="AP244" s="154"/>
      <c r="AQ244" s="154"/>
      <c r="AR244" s="154"/>
      <c r="AS244" s="154"/>
      <c r="AT244" s="154"/>
      <c r="AU244" s="152"/>
      <c r="AV244" s="158"/>
      <c r="AW244" s="159"/>
      <c r="AX244" s="150"/>
      <c r="AY244" s="151"/>
      <c r="AZ244" s="160"/>
      <c r="BA244" s="161"/>
      <c r="BB244" s="167"/>
      <c r="BC244" s="171"/>
      <c r="BD244" s="172"/>
      <c r="BE244" s="172"/>
      <c r="BF244" s="172"/>
      <c r="BG244" s="172"/>
      <c r="BH244" s="172"/>
      <c r="BI244" s="220"/>
      <c r="BJ244" s="172"/>
      <c r="BK244" s="172"/>
      <c r="BL244" s="172"/>
      <c r="BM244" s="172"/>
      <c r="BN244" s="172"/>
      <c r="BO244" s="172"/>
      <c r="BP244" s="172"/>
      <c r="BQ244" s="172"/>
      <c r="BR244" s="172"/>
      <c r="BS244" s="172"/>
      <c r="BT244" s="172"/>
      <c r="BU244" s="172"/>
      <c r="BV244" s="172"/>
      <c r="BW244" s="172"/>
      <c r="BX244" s="172"/>
      <c r="BY244" s="172"/>
      <c r="BZ244" s="173"/>
    </row>
    <row r="245" spans="1:78" x14ac:dyDescent="0.25">
      <c r="A245" s="133"/>
      <c r="B245" s="134"/>
      <c r="C245" s="135"/>
      <c r="D245" s="136"/>
      <c r="E245" s="136"/>
      <c r="F245" s="137"/>
      <c r="G245" s="138"/>
      <c r="H245" s="139"/>
      <c r="I245" s="140"/>
      <c r="J245" s="141"/>
      <c r="K245" s="142"/>
      <c r="L245" s="143"/>
      <c r="M245" s="144"/>
      <c r="N245" s="145"/>
      <c r="O245" s="146"/>
      <c r="P245" s="147"/>
      <c r="Q245" s="148"/>
      <c r="R245" s="148"/>
      <c r="S245" s="149"/>
      <c r="T245" s="150"/>
      <c r="U245" s="150"/>
      <c r="V245" s="150"/>
      <c r="W245" s="150"/>
      <c r="X245" s="151"/>
      <c r="Y245" s="152"/>
      <c r="Z245" s="153"/>
      <c r="AA245" s="152"/>
      <c r="AB245" s="152"/>
      <c r="AC245" s="153"/>
      <c r="AD245" s="152"/>
      <c r="AE245" s="152"/>
      <c r="AF245" s="152"/>
      <c r="AG245" s="19"/>
      <c r="AH245" s="154"/>
      <c r="AI245" s="155"/>
      <c r="AJ245" s="154"/>
      <c r="AK245" s="154"/>
      <c r="AL245" s="155"/>
      <c r="AM245" s="156"/>
      <c r="AN245" s="19"/>
      <c r="AO245" s="157"/>
      <c r="AP245" s="154"/>
      <c r="AQ245" s="154"/>
      <c r="AR245" s="154"/>
      <c r="AS245" s="154"/>
      <c r="AT245" s="154"/>
      <c r="AU245" s="152"/>
      <c r="AV245" s="158"/>
      <c r="AW245" s="159"/>
      <c r="AX245" s="150"/>
      <c r="AY245" s="151"/>
      <c r="AZ245" s="160"/>
      <c r="BA245" s="161"/>
      <c r="BB245" s="167"/>
      <c r="BC245" s="171"/>
      <c r="BD245" s="172"/>
      <c r="BE245" s="172"/>
      <c r="BF245" s="172"/>
      <c r="BG245" s="172"/>
      <c r="BH245" s="172"/>
      <c r="BI245" s="220"/>
      <c r="BJ245" s="172"/>
      <c r="BK245" s="172"/>
      <c r="BL245" s="172"/>
      <c r="BM245" s="172"/>
      <c r="BN245" s="172"/>
      <c r="BO245" s="172"/>
      <c r="BP245" s="172"/>
      <c r="BQ245" s="172"/>
      <c r="BR245" s="172"/>
      <c r="BS245" s="172"/>
      <c r="BT245" s="172"/>
      <c r="BU245" s="172"/>
      <c r="BV245" s="172"/>
      <c r="BW245" s="172"/>
      <c r="BX245" s="172"/>
      <c r="BY245" s="172"/>
      <c r="BZ245" s="173"/>
    </row>
    <row r="246" spans="1:78" x14ac:dyDescent="0.25">
      <c r="A246" s="133"/>
      <c r="B246" s="134"/>
      <c r="C246" s="135"/>
      <c r="D246" s="136"/>
      <c r="E246" s="136"/>
      <c r="F246" s="137"/>
      <c r="G246" s="138"/>
      <c r="H246" s="139"/>
      <c r="I246" s="140"/>
      <c r="J246" s="141"/>
      <c r="K246" s="142"/>
      <c r="L246" s="143"/>
      <c r="M246" s="144"/>
      <c r="N246" s="145"/>
      <c r="O246" s="146"/>
      <c r="P246" s="147"/>
      <c r="Q246" s="148"/>
      <c r="R246" s="148"/>
      <c r="S246" s="149"/>
      <c r="T246" s="150"/>
      <c r="U246" s="150"/>
      <c r="V246" s="150"/>
      <c r="W246" s="150"/>
      <c r="X246" s="151"/>
      <c r="Y246" s="152"/>
      <c r="Z246" s="153"/>
      <c r="AA246" s="152"/>
      <c r="AB246" s="152"/>
      <c r="AC246" s="153"/>
      <c r="AD246" s="152"/>
      <c r="AE246" s="152"/>
      <c r="AF246" s="152"/>
      <c r="AG246" s="19"/>
      <c r="AH246" s="154"/>
      <c r="AI246" s="155"/>
      <c r="AJ246" s="154"/>
      <c r="AK246" s="154"/>
      <c r="AL246" s="155"/>
      <c r="AM246" s="156"/>
      <c r="AN246" s="19"/>
      <c r="AO246" s="157"/>
      <c r="AP246" s="154"/>
      <c r="AQ246" s="154"/>
      <c r="AR246" s="154"/>
      <c r="AS246" s="154"/>
      <c r="AT246" s="154"/>
      <c r="AU246" s="152"/>
      <c r="AV246" s="158"/>
      <c r="AW246" s="159"/>
      <c r="AX246" s="150"/>
      <c r="AY246" s="151"/>
      <c r="AZ246" s="160"/>
      <c r="BA246" s="161"/>
      <c r="BB246" s="167"/>
      <c r="BC246" s="171"/>
      <c r="BD246" s="172"/>
      <c r="BE246" s="172"/>
      <c r="BF246" s="172"/>
      <c r="BG246" s="172"/>
      <c r="BH246" s="172"/>
      <c r="BI246" s="220"/>
      <c r="BJ246" s="172"/>
      <c r="BK246" s="172"/>
      <c r="BL246" s="172"/>
      <c r="BM246" s="172"/>
      <c r="BN246" s="172"/>
      <c r="BO246" s="172"/>
      <c r="BP246" s="172"/>
      <c r="BQ246" s="172"/>
      <c r="BR246" s="172"/>
      <c r="BS246" s="172"/>
      <c r="BT246" s="172"/>
      <c r="BU246" s="172"/>
      <c r="BV246" s="172"/>
      <c r="BW246" s="172"/>
      <c r="BX246" s="172"/>
      <c r="BY246" s="172"/>
      <c r="BZ246" s="173"/>
    </row>
    <row r="247" spans="1:78" x14ac:dyDescent="0.25">
      <c r="A247" s="133"/>
      <c r="B247" s="134"/>
      <c r="C247" s="135"/>
      <c r="D247" s="136"/>
      <c r="E247" s="136"/>
      <c r="F247" s="137"/>
      <c r="G247" s="138"/>
      <c r="H247" s="139"/>
      <c r="I247" s="140"/>
      <c r="J247" s="141"/>
      <c r="K247" s="142"/>
      <c r="L247" s="143"/>
      <c r="M247" s="144"/>
      <c r="N247" s="145"/>
      <c r="O247" s="146"/>
      <c r="P247" s="147"/>
      <c r="Q247" s="148"/>
      <c r="R247" s="148"/>
      <c r="S247" s="149"/>
      <c r="T247" s="150"/>
      <c r="U247" s="150"/>
      <c r="V247" s="150"/>
      <c r="W247" s="150"/>
      <c r="X247" s="151"/>
      <c r="Y247" s="152"/>
      <c r="Z247" s="153"/>
      <c r="AA247" s="152"/>
      <c r="AB247" s="152"/>
      <c r="AC247" s="153"/>
      <c r="AD247" s="152"/>
      <c r="AE247" s="152"/>
      <c r="AF247" s="152"/>
      <c r="AG247" s="19"/>
      <c r="AH247" s="154"/>
      <c r="AI247" s="155"/>
      <c r="AJ247" s="154"/>
      <c r="AK247" s="154"/>
      <c r="AL247" s="155"/>
      <c r="AM247" s="156"/>
      <c r="AN247" s="19"/>
      <c r="AO247" s="157"/>
      <c r="AP247" s="154"/>
      <c r="AQ247" s="154"/>
      <c r="AR247" s="154"/>
      <c r="AS247" s="154"/>
      <c r="AT247" s="154"/>
      <c r="AU247" s="152"/>
      <c r="AV247" s="158"/>
      <c r="AW247" s="159"/>
      <c r="AX247" s="150"/>
      <c r="AY247" s="151"/>
      <c r="AZ247" s="160"/>
      <c r="BA247" s="161"/>
      <c r="BB247" s="167"/>
      <c r="BC247" s="171"/>
      <c r="BD247" s="172"/>
      <c r="BE247" s="172"/>
      <c r="BF247" s="172"/>
      <c r="BG247" s="172"/>
      <c r="BH247" s="172"/>
      <c r="BI247" s="220"/>
      <c r="BJ247" s="172"/>
      <c r="BK247" s="172"/>
      <c r="BL247" s="172"/>
      <c r="BM247" s="172"/>
      <c r="BN247" s="172"/>
      <c r="BO247" s="172"/>
      <c r="BP247" s="172"/>
      <c r="BQ247" s="172"/>
      <c r="BR247" s="172"/>
      <c r="BS247" s="172"/>
      <c r="BT247" s="172"/>
      <c r="BU247" s="172"/>
      <c r="BV247" s="172"/>
      <c r="BW247" s="172"/>
      <c r="BX247" s="172"/>
      <c r="BY247" s="172"/>
      <c r="BZ247" s="173"/>
    </row>
    <row r="248" spans="1:78" x14ac:dyDescent="0.25">
      <c r="A248" s="133"/>
      <c r="B248" s="134"/>
      <c r="C248" s="135"/>
      <c r="D248" s="136"/>
      <c r="E248" s="136"/>
      <c r="F248" s="137"/>
      <c r="G248" s="138"/>
      <c r="H248" s="139"/>
      <c r="I248" s="140"/>
      <c r="J248" s="141"/>
      <c r="K248" s="142"/>
      <c r="L248" s="143"/>
      <c r="M248" s="144"/>
      <c r="N248" s="145"/>
      <c r="O248" s="146"/>
      <c r="P248" s="147"/>
      <c r="Q248" s="148"/>
      <c r="R248" s="148"/>
      <c r="S248" s="149"/>
      <c r="T248" s="150"/>
      <c r="U248" s="150"/>
      <c r="V248" s="150"/>
      <c r="W248" s="150"/>
      <c r="X248" s="151"/>
      <c r="Y248" s="152"/>
      <c r="Z248" s="153"/>
      <c r="AA248" s="152"/>
      <c r="AB248" s="152"/>
      <c r="AC248" s="153"/>
      <c r="AD248" s="152"/>
      <c r="AE248" s="152"/>
      <c r="AF248" s="152"/>
      <c r="AG248" s="19"/>
      <c r="AH248" s="154"/>
      <c r="AI248" s="155"/>
      <c r="AJ248" s="154"/>
      <c r="AK248" s="154"/>
      <c r="AL248" s="155"/>
      <c r="AM248" s="156"/>
      <c r="AN248" s="19"/>
      <c r="AO248" s="157"/>
      <c r="AP248" s="154"/>
      <c r="AQ248" s="154"/>
      <c r="AR248" s="154"/>
      <c r="AS248" s="154"/>
      <c r="AT248" s="154"/>
      <c r="AU248" s="152"/>
      <c r="AV248" s="158"/>
      <c r="AW248" s="159"/>
      <c r="AX248" s="150"/>
      <c r="AY248" s="151"/>
      <c r="AZ248" s="160"/>
      <c r="BA248" s="161"/>
      <c r="BB248" s="167"/>
      <c r="BC248" s="171"/>
      <c r="BD248" s="172"/>
      <c r="BE248" s="172"/>
      <c r="BF248" s="172"/>
      <c r="BG248" s="172"/>
      <c r="BH248" s="172"/>
      <c r="BI248" s="220"/>
      <c r="BJ248" s="172"/>
      <c r="BK248" s="172"/>
      <c r="BL248" s="172"/>
      <c r="BM248" s="172"/>
      <c r="BN248" s="172"/>
      <c r="BO248" s="172"/>
      <c r="BP248" s="172"/>
      <c r="BQ248" s="172"/>
      <c r="BR248" s="172"/>
      <c r="BS248" s="172"/>
      <c r="BT248" s="172"/>
      <c r="BU248" s="172"/>
      <c r="BV248" s="172"/>
      <c r="BW248" s="172"/>
      <c r="BX248" s="172"/>
      <c r="BY248" s="172"/>
      <c r="BZ248" s="173"/>
    </row>
    <row r="249" spans="1:78" x14ac:dyDescent="0.25">
      <c r="A249" s="133"/>
      <c r="B249" s="134"/>
      <c r="C249" s="135"/>
      <c r="D249" s="136"/>
      <c r="E249" s="136"/>
      <c r="F249" s="137"/>
      <c r="G249" s="138"/>
      <c r="H249" s="139"/>
      <c r="I249" s="140"/>
      <c r="J249" s="141"/>
      <c r="K249" s="142"/>
      <c r="L249" s="143"/>
      <c r="M249" s="144"/>
      <c r="N249" s="145"/>
      <c r="O249" s="146"/>
      <c r="P249" s="147"/>
      <c r="Q249" s="148"/>
      <c r="R249" s="148"/>
      <c r="S249" s="149"/>
      <c r="T249" s="150"/>
      <c r="U249" s="150"/>
      <c r="V249" s="150"/>
      <c r="W249" s="150"/>
      <c r="X249" s="151"/>
      <c r="Y249" s="152"/>
      <c r="Z249" s="153"/>
      <c r="AA249" s="152"/>
      <c r="AB249" s="152"/>
      <c r="AC249" s="153"/>
      <c r="AD249" s="152"/>
      <c r="AE249" s="152"/>
      <c r="AF249" s="152"/>
      <c r="AG249" s="19"/>
      <c r="AH249" s="154"/>
      <c r="AI249" s="155"/>
      <c r="AJ249" s="154"/>
      <c r="AK249" s="154"/>
      <c r="AL249" s="155"/>
      <c r="AM249" s="156"/>
      <c r="AN249" s="19"/>
      <c r="AO249" s="157"/>
      <c r="AP249" s="154"/>
      <c r="AQ249" s="154"/>
      <c r="AR249" s="154"/>
      <c r="AS249" s="154"/>
      <c r="AT249" s="154"/>
      <c r="AU249" s="152"/>
      <c r="AV249" s="158"/>
      <c r="AW249" s="159"/>
      <c r="AX249" s="150"/>
      <c r="AY249" s="151"/>
      <c r="AZ249" s="160"/>
      <c r="BA249" s="161"/>
      <c r="BB249" s="167"/>
      <c r="BC249" s="171"/>
      <c r="BD249" s="172"/>
      <c r="BE249" s="172"/>
      <c r="BF249" s="172"/>
      <c r="BG249" s="172"/>
      <c r="BH249" s="172"/>
      <c r="BI249" s="220"/>
      <c r="BJ249" s="172"/>
      <c r="BK249" s="172"/>
      <c r="BL249" s="172"/>
      <c r="BM249" s="172"/>
      <c r="BN249" s="172"/>
      <c r="BO249" s="172"/>
      <c r="BP249" s="172"/>
      <c r="BQ249" s="172"/>
      <c r="BR249" s="172"/>
      <c r="BS249" s="172"/>
      <c r="BT249" s="172"/>
      <c r="BU249" s="172"/>
      <c r="BV249" s="172"/>
      <c r="BW249" s="172"/>
      <c r="BX249" s="172"/>
      <c r="BY249" s="172"/>
      <c r="BZ249" s="173"/>
    </row>
    <row r="250" spans="1:78" x14ac:dyDescent="0.25">
      <c r="A250" s="133"/>
      <c r="B250" s="134"/>
      <c r="C250" s="135"/>
      <c r="D250" s="136"/>
      <c r="E250" s="136"/>
      <c r="F250" s="137"/>
      <c r="G250" s="138"/>
      <c r="H250" s="139"/>
      <c r="I250" s="140"/>
      <c r="J250" s="141"/>
      <c r="K250" s="142"/>
      <c r="L250" s="143"/>
      <c r="M250" s="144"/>
      <c r="N250" s="145"/>
      <c r="O250" s="146"/>
      <c r="P250" s="147"/>
      <c r="Q250" s="148"/>
      <c r="R250" s="148"/>
      <c r="S250" s="149"/>
      <c r="T250" s="150"/>
      <c r="U250" s="150"/>
      <c r="V250" s="150"/>
      <c r="W250" s="150"/>
      <c r="X250" s="151"/>
      <c r="Y250" s="152"/>
      <c r="Z250" s="153"/>
      <c r="AA250" s="152"/>
      <c r="AB250" s="152"/>
      <c r="AC250" s="153"/>
      <c r="AD250" s="152"/>
      <c r="AE250" s="152"/>
      <c r="AF250" s="152"/>
      <c r="AG250" s="19"/>
      <c r="AH250" s="154"/>
      <c r="AI250" s="155"/>
      <c r="AJ250" s="154"/>
      <c r="AK250" s="154"/>
      <c r="AL250" s="155"/>
      <c r="AM250" s="156"/>
      <c r="AN250" s="19"/>
      <c r="AO250" s="157"/>
      <c r="AP250" s="154"/>
      <c r="AQ250" s="154"/>
      <c r="AR250" s="154"/>
      <c r="AS250" s="154"/>
      <c r="AT250" s="154"/>
      <c r="AU250" s="152"/>
      <c r="AV250" s="158"/>
      <c r="AW250" s="159"/>
      <c r="AX250" s="150"/>
      <c r="AY250" s="151"/>
      <c r="AZ250" s="160"/>
      <c r="BA250" s="161"/>
      <c r="BB250" s="167"/>
      <c r="BC250" s="171"/>
      <c r="BD250" s="172"/>
      <c r="BE250" s="172"/>
      <c r="BF250" s="172"/>
      <c r="BG250" s="172"/>
      <c r="BH250" s="172"/>
      <c r="BI250" s="220"/>
      <c r="BJ250" s="172"/>
      <c r="BK250" s="172"/>
      <c r="BL250" s="172"/>
      <c r="BM250" s="172"/>
      <c r="BN250" s="172"/>
      <c r="BO250" s="172"/>
      <c r="BP250" s="172"/>
      <c r="BQ250" s="172"/>
      <c r="BR250" s="172"/>
      <c r="BS250" s="172"/>
      <c r="BT250" s="172"/>
      <c r="BU250" s="172"/>
      <c r="BV250" s="172"/>
      <c r="BW250" s="172"/>
      <c r="BX250" s="172"/>
      <c r="BY250" s="172"/>
      <c r="BZ250" s="173"/>
    </row>
    <row r="251" spans="1:78" x14ac:dyDescent="0.25">
      <c r="A251" s="133"/>
      <c r="B251" s="134"/>
      <c r="C251" s="135"/>
      <c r="D251" s="136"/>
      <c r="E251" s="136"/>
      <c r="F251" s="137"/>
      <c r="G251" s="138"/>
      <c r="H251" s="139"/>
      <c r="I251" s="140"/>
      <c r="J251" s="141"/>
      <c r="K251" s="142"/>
      <c r="L251" s="143"/>
      <c r="M251" s="144"/>
      <c r="N251" s="145"/>
      <c r="O251" s="146"/>
      <c r="P251" s="147"/>
      <c r="Q251" s="148"/>
      <c r="R251" s="148"/>
      <c r="S251" s="149"/>
      <c r="T251" s="150"/>
      <c r="U251" s="150"/>
      <c r="V251" s="150"/>
      <c r="W251" s="150"/>
      <c r="X251" s="151"/>
      <c r="Y251" s="152"/>
      <c r="Z251" s="153"/>
      <c r="AA251" s="152"/>
      <c r="AB251" s="152"/>
      <c r="AC251" s="153"/>
      <c r="AD251" s="152"/>
      <c r="AE251" s="152"/>
      <c r="AF251" s="152"/>
      <c r="AG251" s="19"/>
      <c r="AH251" s="154"/>
      <c r="AI251" s="155"/>
      <c r="AJ251" s="154"/>
      <c r="AK251" s="154"/>
      <c r="AL251" s="155"/>
      <c r="AM251" s="156"/>
      <c r="AN251" s="19"/>
      <c r="AO251" s="157"/>
      <c r="AP251" s="154"/>
      <c r="AQ251" s="154"/>
      <c r="AR251" s="154"/>
      <c r="AS251" s="154"/>
      <c r="AT251" s="154"/>
      <c r="AU251" s="152"/>
      <c r="AV251" s="158"/>
      <c r="AW251" s="159"/>
      <c r="AX251" s="150"/>
      <c r="AY251" s="151"/>
      <c r="AZ251" s="160"/>
      <c r="BA251" s="161"/>
      <c r="BB251" s="167"/>
      <c r="BC251" s="171"/>
      <c r="BD251" s="172"/>
      <c r="BE251" s="172"/>
      <c r="BF251" s="172"/>
      <c r="BG251" s="172"/>
      <c r="BH251" s="172"/>
      <c r="BI251" s="220"/>
      <c r="BJ251" s="172"/>
      <c r="BK251" s="172"/>
      <c r="BL251" s="172"/>
      <c r="BM251" s="172"/>
      <c r="BN251" s="172"/>
      <c r="BO251" s="172"/>
      <c r="BP251" s="172"/>
      <c r="BQ251" s="172"/>
      <c r="BR251" s="172"/>
      <c r="BS251" s="172"/>
      <c r="BT251" s="172"/>
      <c r="BU251" s="172"/>
      <c r="BV251" s="172"/>
      <c r="BW251" s="172"/>
      <c r="BX251" s="172"/>
      <c r="BY251" s="172"/>
      <c r="BZ251" s="173"/>
    </row>
    <row r="252" spans="1:78" x14ac:dyDescent="0.25">
      <c r="A252" s="133"/>
      <c r="B252" s="134"/>
      <c r="C252" s="135"/>
      <c r="D252" s="136"/>
      <c r="E252" s="136"/>
      <c r="F252" s="137"/>
      <c r="G252" s="138"/>
      <c r="H252" s="139"/>
      <c r="I252" s="140"/>
      <c r="J252" s="141"/>
      <c r="K252" s="142"/>
      <c r="L252" s="143"/>
      <c r="M252" s="144"/>
      <c r="N252" s="145"/>
      <c r="O252" s="146"/>
      <c r="P252" s="147"/>
      <c r="Q252" s="148"/>
      <c r="R252" s="148"/>
      <c r="S252" s="149"/>
      <c r="T252" s="150"/>
      <c r="U252" s="150"/>
      <c r="V252" s="150"/>
      <c r="W252" s="150"/>
      <c r="X252" s="151"/>
      <c r="Y252" s="152"/>
      <c r="Z252" s="153"/>
      <c r="AA252" s="152"/>
      <c r="AB252" s="152"/>
      <c r="AC252" s="153"/>
      <c r="AD252" s="152"/>
      <c r="AE252" s="152"/>
      <c r="AF252" s="152"/>
      <c r="AG252" s="19"/>
      <c r="AH252" s="154"/>
      <c r="AI252" s="155"/>
      <c r="AJ252" s="154"/>
      <c r="AK252" s="154"/>
      <c r="AL252" s="155"/>
      <c r="AM252" s="156"/>
      <c r="AN252" s="19"/>
      <c r="AO252" s="157"/>
      <c r="AP252" s="154"/>
      <c r="AQ252" s="154"/>
      <c r="AR252" s="154"/>
      <c r="AS252" s="154"/>
      <c r="AT252" s="154"/>
      <c r="AU252" s="152"/>
      <c r="AV252" s="158"/>
      <c r="AW252" s="159"/>
      <c r="AX252" s="150"/>
      <c r="AY252" s="151"/>
      <c r="AZ252" s="160"/>
      <c r="BA252" s="161"/>
      <c r="BB252" s="167"/>
      <c r="BC252" s="171"/>
      <c r="BD252" s="172"/>
      <c r="BE252" s="172"/>
      <c r="BF252" s="172"/>
      <c r="BG252" s="172"/>
      <c r="BH252" s="172"/>
      <c r="BI252" s="220"/>
      <c r="BJ252" s="172"/>
      <c r="BK252" s="172"/>
      <c r="BL252" s="172"/>
      <c r="BM252" s="172"/>
      <c r="BN252" s="172"/>
      <c r="BO252" s="172"/>
      <c r="BP252" s="172"/>
      <c r="BQ252" s="172"/>
      <c r="BR252" s="172"/>
      <c r="BS252" s="172"/>
      <c r="BT252" s="172"/>
      <c r="BU252" s="172"/>
      <c r="BV252" s="172"/>
      <c r="BW252" s="172"/>
      <c r="BX252" s="172"/>
      <c r="BY252" s="172"/>
      <c r="BZ252" s="173"/>
    </row>
    <row r="253" spans="1:78" x14ac:dyDescent="0.25">
      <c r="A253" s="133"/>
      <c r="B253" s="134"/>
      <c r="C253" s="135"/>
      <c r="D253" s="136"/>
      <c r="E253" s="136"/>
      <c r="F253" s="137"/>
      <c r="G253" s="138"/>
      <c r="H253" s="139"/>
      <c r="I253" s="140"/>
      <c r="J253" s="141"/>
      <c r="K253" s="142"/>
      <c r="L253" s="143"/>
      <c r="M253" s="144"/>
      <c r="N253" s="145"/>
      <c r="O253" s="146"/>
      <c r="P253" s="147"/>
      <c r="Q253" s="148"/>
      <c r="R253" s="148"/>
      <c r="S253" s="149"/>
      <c r="T253" s="150"/>
      <c r="U253" s="150"/>
      <c r="V253" s="150"/>
      <c r="W253" s="150"/>
      <c r="X253" s="151"/>
      <c r="Y253" s="152"/>
      <c r="Z253" s="153"/>
      <c r="AA253" s="152"/>
      <c r="AB253" s="152"/>
      <c r="AC253" s="153"/>
      <c r="AD253" s="152"/>
      <c r="AE253" s="152"/>
      <c r="AF253" s="152"/>
      <c r="AG253" s="19"/>
      <c r="AH253" s="154"/>
      <c r="AI253" s="155"/>
      <c r="AJ253" s="154"/>
      <c r="AK253" s="154"/>
      <c r="AL253" s="155"/>
      <c r="AM253" s="156"/>
      <c r="AN253" s="19"/>
      <c r="AO253" s="157"/>
      <c r="AP253" s="154"/>
      <c r="AQ253" s="154"/>
      <c r="AR253" s="154"/>
      <c r="AS253" s="154"/>
      <c r="AT253" s="154"/>
      <c r="AU253" s="152"/>
      <c r="AV253" s="158"/>
      <c r="AW253" s="159"/>
      <c r="AX253" s="150"/>
      <c r="AY253" s="151"/>
      <c r="AZ253" s="160"/>
      <c r="BA253" s="161"/>
      <c r="BB253" s="167"/>
      <c r="BC253" s="171"/>
      <c r="BD253" s="172"/>
      <c r="BE253" s="172"/>
      <c r="BF253" s="172"/>
      <c r="BG253" s="172"/>
      <c r="BH253" s="172"/>
      <c r="BI253" s="220"/>
      <c r="BJ253" s="172"/>
      <c r="BK253" s="172"/>
      <c r="BL253" s="172"/>
      <c r="BM253" s="172"/>
      <c r="BN253" s="172"/>
      <c r="BO253" s="172"/>
      <c r="BP253" s="172"/>
      <c r="BQ253" s="172"/>
      <c r="BR253" s="172"/>
      <c r="BS253" s="172"/>
      <c r="BT253" s="172"/>
      <c r="BU253" s="172"/>
      <c r="BV253" s="172"/>
      <c r="BW253" s="172"/>
      <c r="BX253" s="172"/>
      <c r="BY253" s="172"/>
      <c r="BZ253" s="173"/>
    </row>
    <row r="254" spans="1:78" x14ac:dyDescent="0.25">
      <c r="A254" s="133"/>
      <c r="B254" s="134"/>
      <c r="C254" s="135"/>
      <c r="D254" s="136"/>
      <c r="E254" s="136"/>
      <c r="F254" s="137"/>
      <c r="G254" s="138"/>
      <c r="H254" s="139"/>
      <c r="I254" s="140"/>
      <c r="J254" s="141"/>
      <c r="K254" s="142"/>
      <c r="L254" s="143"/>
      <c r="M254" s="144"/>
      <c r="N254" s="145"/>
      <c r="O254" s="146"/>
      <c r="P254" s="147"/>
      <c r="Q254" s="148"/>
      <c r="R254" s="148"/>
      <c r="S254" s="149"/>
      <c r="T254" s="150"/>
      <c r="U254" s="150"/>
      <c r="V254" s="150"/>
      <c r="W254" s="150"/>
      <c r="X254" s="151"/>
      <c r="Y254" s="152"/>
      <c r="Z254" s="153"/>
      <c r="AA254" s="152"/>
      <c r="AB254" s="152"/>
      <c r="AC254" s="153"/>
      <c r="AD254" s="152"/>
      <c r="AE254" s="152"/>
      <c r="AF254" s="152"/>
      <c r="AG254" s="19"/>
      <c r="AH254" s="154"/>
      <c r="AI254" s="155"/>
      <c r="AJ254" s="154"/>
      <c r="AK254" s="154"/>
      <c r="AL254" s="155"/>
      <c r="AM254" s="156"/>
      <c r="AN254" s="19"/>
      <c r="AO254" s="157"/>
      <c r="AP254" s="154"/>
      <c r="AQ254" s="154"/>
      <c r="AR254" s="154"/>
      <c r="AS254" s="154"/>
      <c r="AT254" s="154"/>
      <c r="AU254" s="152"/>
      <c r="AV254" s="158"/>
      <c r="AW254" s="159"/>
      <c r="AX254" s="150"/>
      <c r="AY254" s="151"/>
      <c r="AZ254" s="160"/>
      <c r="BA254" s="161"/>
      <c r="BB254" s="167"/>
      <c r="BC254" s="171"/>
      <c r="BD254" s="172"/>
      <c r="BE254" s="172"/>
      <c r="BF254" s="172"/>
      <c r="BG254" s="172"/>
      <c r="BH254" s="172"/>
      <c r="BI254" s="220"/>
      <c r="BJ254" s="172"/>
      <c r="BK254" s="172"/>
      <c r="BL254" s="172"/>
      <c r="BM254" s="172"/>
      <c r="BN254" s="172"/>
      <c r="BO254" s="172"/>
      <c r="BP254" s="172"/>
      <c r="BQ254" s="172"/>
      <c r="BR254" s="172"/>
      <c r="BS254" s="172"/>
      <c r="BT254" s="172"/>
      <c r="BU254" s="172"/>
      <c r="BV254" s="172"/>
      <c r="BW254" s="172"/>
      <c r="BX254" s="172"/>
      <c r="BY254" s="172"/>
      <c r="BZ254" s="173"/>
    </row>
    <row r="255" spans="1:78" x14ac:dyDescent="0.25">
      <c r="A255" s="133"/>
      <c r="B255" s="134"/>
      <c r="C255" s="135"/>
      <c r="D255" s="136"/>
      <c r="E255" s="136"/>
      <c r="F255" s="137"/>
      <c r="G255" s="138"/>
      <c r="H255" s="139"/>
      <c r="I255" s="140"/>
      <c r="J255" s="141"/>
      <c r="K255" s="142"/>
      <c r="L255" s="143"/>
      <c r="M255" s="144"/>
      <c r="N255" s="145"/>
      <c r="O255" s="146"/>
      <c r="P255" s="147"/>
      <c r="Q255" s="148"/>
      <c r="R255" s="148"/>
      <c r="S255" s="149"/>
      <c r="T255" s="150"/>
      <c r="U255" s="150"/>
      <c r="V255" s="150"/>
      <c r="W255" s="150"/>
      <c r="X255" s="151"/>
      <c r="Y255" s="152"/>
      <c r="Z255" s="153"/>
      <c r="AA255" s="152"/>
      <c r="AB255" s="152"/>
      <c r="AC255" s="153"/>
      <c r="AD255" s="152"/>
      <c r="AE255" s="152"/>
      <c r="AF255" s="152"/>
      <c r="AG255" s="19"/>
      <c r="AH255" s="154"/>
      <c r="AI255" s="155"/>
      <c r="AJ255" s="154"/>
      <c r="AK255" s="154"/>
      <c r="AL255" s="155"/>
      <c r="AM255" s="156"/>
      <c r="AN255" s="19"/>
      <c r="AO255" s="157"/>
      <c r="AP255" s="154"/>
      <c r="AQ255" s="154"/>
      <c r="AR255" s="154"/>
      <c r="AS255" s="154"/>
      <c r="AT255" s="154"/>
      <c r="AU255" s="152"/>
      <c r="AV255" s="158"/>
      <c r="AW255" s="159"/>
      <c r="AX255" s="150"/>
      <c r="AY255" s="151"/>
      <c r="AZ255" s="160"/>
      <c r="BA255" s="161"/>
      <c r="BB255" s="167"/>
      <c r="BC255" s="171"/>
      <c r="BD255" s="172"/>
      <c r="BE255" s="172"/>
      <c r="BF255" s="172"/>
      <c r="BG255" s="172"/>
      <c r="BH255" s="172"/>
      <c r="BI255" s="220"/>
      <c r="BJ255" s="172"/>
      <c r="BK255" s="172"/>
      <c r="BL255" s="172"/>
      <c r="BM255" s="172"/>
      <c r="BN255" s="172"/>
      <c r="BO255" s="172"/>
      <c r="BP255" s="172"/>
      <c r="BQ255" s="172"/>
      <c r="BR255" s="172"/>
      <c r="BS255" s="172"/>
      <c r="BT255" s="172"/>
      <c r="BU255" s="172"/>
      <c r="BV255" s="172"/>
      <c r="BW255" s="172"/>
      <c r="BX255" s="172"/>
      <c r="BY255" s="172"/>
      <c r="BZ255" s="173"/>
    </row>
    <row r="256" spans="1:78" x14ac:dyDescent="0.25">
      <c r="A256" s="133"/>
      <c r="B256" s="134"/>
      <c r="C256" s="135"/>
      <c r="D256" s="136"/>
      <c r="E256" s="136"/>
      <c r="F256" s="137"/>
      <c r="G256" s="138"/>
      <c r="H256" s="139"/>
      <c r="I256" s="140"/>
      <c r="J256" s="141"/>
      <c r="K256" s="142"/>
      <c r="L256" s="143"/>
      <c r="M256" s="144"/>
      <c r="N256" s="145"/>
      <c r="O256" s="146"/>
      <c r="P256" s="147"/>
      <c r="Q256" s="148"/>
      <c r="R256" s="148"/>
      <c r="S256" s="149"/>
      <c r="T256" s="150"/>
      <c r="U256" s="150"/>
      <c r="V256" s="150"/>
      <c r="W256" s="150"/>
      <c r="X256" s="151"/>
      <c r="Y256" s="152"/>
      <c r="Z256" s="153"/>
      <c r="AA256" s="152"/>
      <c r="AB256" s="152"/>
      <c r="AC256" s="153"/>
      <c r="AD256" s="152"/>
      <c r="AE256" s="152"/>
      <c r="AF256" s="152"/>
      <c r="AG256" s="19"/>
      <c r="AH256" s="154"/>
      <c r="AI256" s="155"/>
      <c r="AJ256" s="154"/>
      <c r="AK256" s="154"/>
      <c r="AL256" s="155"/>
      <c r="AM256" s="156"/>
      <c r="AN256" s="19"/>
      <c r="AO256" s="157"/>
      <c r="AP256" s="154"/>
      <c r="AQ256" s="154"/>
      <c r="AR256" s="154"/>
      <c r="AS256" s="154"/>
      <c r="AT256" s="154"/>
      <c r="AU256" s="152"/>
      <c r="AV256" s="158"/>
      <c r="AW256" s="159"/>
      <c r="AX256" s="150"/>
      <c r="AY256" s="151"/>
      <c r="AZ256" s="160"/>
      <c r="BA256" s="161"/>
      <c r="BB256" s="167"/>
      <c r="BC256" s="171"/>
      <c r="BD256" s="172"/>
      <c r="BE256" s="172"/>
      <c r="BF256" s="172"/>
      <c r="BG256" s="172"/>
      <c r="BH256" s="172"/>
      <c r="BI256" s="220"/>
      <c r="BJ256" s="172"/>
      <c r="BK256" s="172"/>
      <c r="BL256" s="172"/>
      <c r="BM256" s="172"/>
      <c r="BN256" s="172"/>
      <c r="BO256" s="172"/>
      <c r="BP256" s="172"/>
      <c r="BQ256" s="172"/>
      <c r="BR256" s="172"/>
      <c r="BS256" s="172"/>
      <c r="BT256" s="172"/>
      <c r="BU256" s="172"/>
      <c r="BV256" s="172"/>
      <c r="BW256" s="172"/>
      <c r="BX256" s="172"/>
      <c r="BY256" s="172"/>
      <c r="BZ256" s="173"/>
    </row>
    <row r="257" spans="1:78" x14ac:dyDescent="0.25">
      <c r="A257" s="133"/>
      <c r="B257" s="134"/>
      <c r="C257" s="135"/>
      <c r="D257" s="136"/>
      <c r="E257" s="136"/>
      <c r="F257" s="137"/>
      <c r="G257" s="138"/>
      <c r="H257" s="139"/>
      <c r="I257" s="140"/>
      <c r="J257" s="141"/>
      <c r="K257" s="142"/>
      <c r="L257" s="143"/>
      <c r="M257" s="144"/>
      <c r="N257" s="145"/>
      <c r="O257" s="146"/>
      <c r="P257" s="147"/>
      <c r="Q257" s="148"/>
      <c r="R257" s="148"/>
      <c r="S257" s="149"/>
      <c r="T257" s="150"/>
      <c r="U257" s="150"/>
      <c r="V257" s="150"/>
      <c r="W257" s="150"/>
      <c r="X257" s="151"/>
      <c r="Y257" s="152"/>
      <c r="Z257" s="153"/>
      <c r="AA257" s="152"/>
      <c r="AB257" s="152"/>
      <c r="AC257" s="153"/>
      <c r="AD257" s="152"/>
      <c r="AE257" s="152"/>
      <c r="AF257" s="152"/>
      <c r="AG257" s="19"/>
      <c r="AH257" s="154"/>
      <c r="AI257" s="155"/>
      <c r="AJ257" s="154"/>
      <c r="AK257" s="154"/>
      <c r="AL257" s="155"/>
      <c r="AM257" s="156"/>
      <c r="AN257" s="19"/>
      <c r="AO257" s="157"/>
      <c r="AP257" s="154"/>
      <c r="AQ257" s="154"/>
      <c r="AR257" s="154"/>
      <c r="AS257" s="154"/>
      <c r="AT257" s="154"/>
      <c r="AU257" s="152"/>
      <c r="AV257" s="158"/>
      <c r="AW257" s="159"/>
      <c r="AX257" s="150"/>
      <c r="AY257" s="151"/>
      <c r="AZ257" s="160"/>
      <c r="BA257" s="161"/>
      <c r="BB257" s="167"/>
      <c r="BC257" s="171"/>
      <c r="BD257" s="172"/>
      <c r="BE257" s="172"/>
      <c r="BF257" s="172"/>
      <c r="BG257" s="172"/>
      <c r="BH257" s="172"/>
      <c r="BI257" s="220"/>
      <c r="BJ257" s="172"/>
      <c r="BK257" s="172"/>
      <c r="BL257" s="172"/>
      <c r="BM257" s="172"/>
      <c r="BN257" s="172"/>
      <c r="BO257" s="172"/>
      <c r="BP257" s="172"/>
      <c r="BQ257" s="172"/>
      <c r="BR257" s="172"/>
      <c r="BS257" s="172"/>
      <c r="BT257" s="172"/>
      <c r="BU257" s="172"/>
      <c r="BV257" s="172"/>
      <c r="BW257" s="172"/>
      <c r="BX257" s="172"/>
      <c r="BY257" s="172"/>
      <c r="BZ257" s="173"/>
    </row>
    <row r="258" spans="1:78" x14ac:dyDescent="0.25">
      <c r="A258" s="133"/>
      <c r="B258" s="134"/>
      <c r="C258" s="135"/>
      <c r="D258" s="136"/>
      <c r="E258" s="136"/>
      <c r="F258" s="137"/>
      <c r="G258" s="138"/>
      <c r="H258" s="139"/>
      <c r="I258" s="140"/>
      <c r="J258" s="141"/>
      <c r="K258" s="142"/>
      <c r="L258" s="143"/>
      <c r="M258" s="144"/>
      <c r="N258" s="145"/>
      <c r="O258" s="146"/>
      <c r="P258" s="147"/>
      <c r="Q258" s="148"/>
      <c r="R258" s="148"/>
      <c r="S258" s="149"/>
      <c r="T258" s="150"/>
      <c r="U258" s="150"/>
      <c r="V258" s="150"/>
      <c r="W258" s="150"/>
      <c r="X258" s="151"/>
      <c r="Y258" s="152"/>
      <c r="Z258" s="153"/>
      <c r="AA258" s="152"/>
      <c r="AB258" s="152"/>
      <c r="AC258" s="153"/>
      <c r="AD258" s="152"/>
      <c r="AE258" s="152"/>
      <c r="AF258" s="152"/>
      <c r="AG258" s="19"/>
      <c r="AH258" s="154"/>
      <c r="AI258" s="155"/>
      <c r="AJ258" s="154"/>
      <c r="AK258" s="154"/>
      <c r="AL258" s="155"/>
      <c r="AM258" s="156"/>
      <c r="AN258" s="19"/>
      <c r="AO258" s="157"/>
      <c r="AP258" s="154"/>
      <c r="AQ258" s="154"/>
      <c r="AR258" s="154"/>
      <c r="AS258" s="154"/>
      <c r="AT258" s="154"/>
      <c r="AU258" s="152"/>
      <c r="AV258" s="158"/>
      <c r="AW258" s="159"/>
      <c r="AX258" s="150"/>
      <c r="AY258" s="151"/>
      <c r="AZ258" s="160"/>
      <c r="BA258" s="161"/>
      <c r="BB258" s="167"/>
      <c r="BC258" s="171"/>
      <c r="BD258" s="172"/>
      <c r="BE258" s="172"/>
      <c r="BF258" s="172"/>
      <c r="BG258" s="172"/>
      <c r="BH258" s="172"/>
      <c r="BI258" s="220"/>
      <c r="BJ258" s="172"/>
      <c r="BK258" s="172"/>
      <c r="BL258" s="172"/>
      <c r="BM258" s="172"/>
      <c r="BN258" s="172"/>
      <c r="BO258" s="172"/>
      <c r="BP258" s="172"/>
      <c r="BQ258" s="172"/>
      <c r="BR258" s="172"/>
      <c r="BS258" s="172"/>
      <c r="BT258" s="172"/>
      <c r="BU258" s="172"/>
      <c r="BV258" s="172"/>
      <c r="BW258" s="172"/>
      <c r="BX258" s="172"/>
      <c r="BY258" s="172"/>
      <c r="BZ258" s="173"/>
    </row>
    <row r="259" spans="1:78" x14ac:dyDescent="0.25">
      <c r="A259" s="133"/>
      <c r="B259" s="134"/>
      <c r="C259" s="135"/>
      <c r="D259" s="136"/>
      <c r="E259" s="136"/>
      <c r="F259" s="137"/>
      <c r="G259" s="138"/>
      <c r="H259" s="139"/>
      <c r="I259" s="140"/>
      <c r="J259" s="141"/>
      <c r="K259" s="142"/>
      <c r="L259" s="143"/>
      <c r="M259" s="144"/>
      <c r="N259" s="145"/>
      <c r="O259" s="146"/>
      <c r="P259" s="147"/>
      <c r="Q259" s="148"/>
      <c r="R259" s="148"/>
      <c r="S259" s="149"/>
      <c r="T259" s="150"/>
      <c r="U259" s="150"/>
      <c r="V259" s="150"/>
      <c r="W259" s="150"/>
      <c r="X259" s="151"/>
      <c r="Y259" s="152"/>
      <c r="Z259" s="153"/>
      <c r="AA259" s="152"/>
      <c r="AB259" s="152"/>
      <c r="AC259" s="153"/>
      <c r="AD259" s="152"/>
      <c r="AE259" s="152"/>
      <c r="AF259" s="152"/>
      <c r="AG259" s="19"/>
      <c r="AH259" s="154"/>
      <c r="AI259" s="155"/>
      <c r="AJ259" s="154"/>
      <c r="AK259" s="154"/>
      <c r="AL259" s="155"/>
      <c r="AM259" s="156"/>
      <c r="AN259" s="19"/>
      <c r="AO259" s="157"/>
      <c r="AP259" s="154"/>
      <c r="AQ259" s="154"/>
      <c r="AR259" s="154"/>
      <c r="AS259" s="154"/>
      <c r="AT259" s="154"/>
      <c r="AU259" s="152"/>
      <c r="AV259" s="158"/>
      <c r="AW259" s="159"/>
      <c r="AX259" s="150"/>
      <c r="AY259" s="151"/>
      <c r="AZ259" s="160"/>
      <c r="BA259" s="161"/>
      <c r="BB259" s="167"/>
      <c r="BC259" s="171"/>
      <c r="BD259" s="172"/>
      <c r="BE259" s="172"/>
      <c r="BF259" s="172"/>
      <c r="BG259" s="172"/>
      <c r="BH259" s="172"/>
      <c r="BI259" s="220"/>
      <c r="BJ259" s="172"/>
      <c r="BK259" s="172"/>
      <c r="BL259" s="172"/>
      <c r="BM259" s="172"/>
      <c r="BN259" s="172"/>
      <c r="BO259" s="172"/>
      <c r="BP259" s="172"/>
      <c r="BQ259" s="172"/>
      <c r="BR259" s="172"/>
      <c r="BS259" s="172"/>
      <c r="BT259" s="172"/>
      <c r="BU259" s="172"/>
      <c r="BV259" s="172"/>
      <c r="BW259" s="172"/>
      <c r="BX259" s="172"/>
      <c r="BY259" s="172"/>
      <c r="BZ259" s="173"/>
    </row>
    <row r="260" spans="1:78" x14ac:dyDescent="0.25">
      <c r="A260" s="133"/>
      <c r="B260" s="134"/>
      <c r="C260" s="135"/>
      <c r="D260" s="136"/>
      <c r="E260" s="136"/>
      <c r="F260" s="137"/>
      <c r="G260" s="138"/>
      <c r="H260" s="139"/>
      <c r="I260" s="140"/>
      <c r="J260" s="141"/>
      <c r="K260" s="142"/>
      <c r="L260" s="143"/>
      <c r="M260" s="144"/>
      <c r="N260" s="145"/>
      <c r="O260" s="146"/>
      <c r="P260" s="147"/>
      <c r="Q260" s="148"/>
      <c r="R260" s="148"/>
      <c r="S260" s="149"/>
      <c r="T260" s="150"/>
      <c r="U260" s="150"/>
      <c r="V260" s="150"/>
      <c r="W260" s="150"/>
      <c r="X260" s="151"/>
      <c r="Y260" s="152"/>
      <c r="Z260" s="153"/>
      <c r="AA260" s="152"/>
      <c r="AB260" s="152"/>
      <c r="AC260" s="153"/>
      <c r="AD260" s="152"/>
      <c r="AE260" s="152"/>
      <c r="AF260" s="152"/>
      <c r="AG260" s="19"/>
      <c r="AH260" s="154"/>
      <c r="AI260" s="155"/>
      <c r="AJ260" s="154"/>
      <c r="AK260" s="154"/>
      <c r="AL260" s="155"/>
      <c r="AM260" s="156"/>
      <c r="AN260" s="19"/>
      <c r="AO260" s="157"/>
      <c r="AP260" s="154"/>
      <c r="AQ260" s="154"/>
      <c r="AR260" s="154"/>
      <c r="AS260" s="154"/>
      <c r="AT260" s="154"/>
      <c r="AU260" s="152"/>
      <c r="AV260" s="158"/>
      <c r="AW260" s="159"/>
      <c r="AX260" s="150"/>
      <c r="AY260" s="151"/>
      <c r="AZ260" s="160"/>
      <c r="BA260" s="161"/>
      <c r="BB260" s="167"/>
      <c r="BC260" s="171"/>
      <c r="BD260" s="172"/>
      <c r="BE260" s="172"/>
      <c r="BF260" s="172"/>
      <c r="BG260" s="172"/>
      <c r="BH260" s="172"/>
      <c r="BI260" s="220"/>
      <c r="BJ260" s="172"/>
      <c r="BK260" s="172"/>
      <c r="BL260" s="172"/>
      <c r="BM260" s="172"/>
      <c r="BN260" s="172"/>
      <c r="BO260" s="172"/>
      <c r="BP260" s="172"/>
      <c r="BQ260" s="172"/>
      <c r="BR260" s="172"/>
      <c r="BS260" s="172"/>
      <c r="BT260" s="172"/>
      <c r="BU260" s="172"/>
      <c r="BV260" s="172"/>
      <c r="BW260" s="172"/>
      <c r="BX260" s="172"/>
      <c r="BY260" s="172"/>
      <c r="BZ260" s="173"/>
    </row>
    <row r="261" spans="1:78" x14ac:dyDescent="0.25">
      <c r="A261" s="133"/>
      <c r="B261" s="134"/>
      <c r="C261" s="135"/>
      <c r="D261" s="136"/>
      <c r="E261" s="136"/>
      <c r="F261" s="137"/>
      <c r="G261" s="138"/>
      <c r="H261" s="139"/>
      <c r="I261" s="140"/>
      <c r="J261" s="141"/>
      <c r="K261" s="142"/>
      <c r="L261" s="143"/>
      <c r="M261" s="144"/>
      <c r="N261" s="145"/>
      <c r="O261" s="146"/>
      <c r="P261" s="147"/>
      <c r="Q261" s="148"/>
      <c r="R261" s="148"/>
      <c r="S261" s="149"/>
      <c r="T261" s="150"/>
      <c r="U261" s="150"/>
      <c r="V261" s="150"/>
      <c r="W261" s="150"/>
      <c r="X261" s="151"/>
      <c r="Y261" s="152"/>
      <c r="Z261" s="153"/>
      <c r="AA261" s="152"/>
      <c r="AB261" s="152"/>
      <c r="AC261" s="153"/>
      <c r="AD261" s="152"/>
      <c r="AE261" s="152"/>
      <c r="AF261" s="152"/>
      <c r="AG261" s="19"/>
      <c r="AH261" s="154"/>
      <c r="AI261" s="155"/>
      <c r="AJ261" s="154"/>
      <c r="AK261" s="154"/>
      <c r="AL261" s="155"/>
      <c r="AM261" s="156"/>
      <c r="AN261" s="19"/>
      <c r="AO261" s="157"/>
      <c r="AP261" s="154"/>
      <c r="AQ261" s="154"/>
      <c r="AR261" s="154"/>
      <c r="AS261" s="154"/>
      <c r="AT261" s="154"/>
      <c r="AU261" s="152"/>
      <c r="AV261" s="158"/>
      <c r="AW261" s="159"/>
      <c r="AX261" s="150"/>
      <c r="AY261" s="151"/>
      <c r="AZ261" s="160"/>
      <c r="BA261" s="161"/>
      <c r="BB261" s="167"/>
      <c r="BC261" s="171"/>
      <c r="BD261" s="172"/>
      <c r="BE261" s="172"/>
      <c r="BF261" s="172"/>
      <c r="BG261" s="172"/>
      <c r="BH261" s="172"/>
      <c r="BI261" s="220"/>
      <c r="BJ261" s="172"/>
      <c r="BK261" s="172"/>
      <c r="BL261" s="172"/>
      <c r="BM261" s="172"/>
      <c r="BN261" s="172"/>
      <c r="BO261" s="172"/>
      <c r="BP261" s="172"/>
      <c r="BQ261" s="172"/>
      <c r="BR261" s="172"/>
      <c r="BS261" s="172"/>
      <c r="BT261" s="172"/>
      <c r="BU261" s="172"/>
      <c r="BV261" s="172"/>
      <c r="BW261" s="172"/>
      <c r="BX261" s="172"/>
      <c r="BY261" s="172"/>
      <c r="BZ261" s="173"/>
    </row>
    <row r="262" spans="1:78" x14ac:dyDescent="0.25">
      <c r="A262" s="133"/>
      <c r="B262" s="134"/>
      <c r="C262" s="135"/>
      <c r="D262" s="136"/>
      <c r="E262" s="136"/>
      <c r="F262" s="137"/>
      <c r="G262" s="138"/>
      <c r="H262" s="139"/>
      <c r="I262" s="140"/>
      <c r="J262" s="141"/>
      <c r="K262" s="142"/>
      <c r="L262" s="143"/>
      <c r="M262" s="144"/>
      <c r="N262" s="145"/>
      <c r="O262" s="146"/>
      <c r="P262" s="147"/>
      <c r="Q262" s="148"/>
      <c r="R262" s="148"/>
      <c r="S262" s="149"/>
      <c r="T262" s="150"/>
      <c r="U262" s="150"/>
      <c r="V262" s="150"/>
      <c r="W262" s="150"/>
      <c r="X262" s="151"/>
      <c r="Y262" s="152"/>
      <c r="Z262" s="153"/>
      <c r="AA262" s="152"/>
      <c r="AB262" s="152"/>
      <c r="AC262" s="153"/>
      <c r="AD262" s="152"/>
      <c r="AE262" s="152"/>
      <c r="AF262" s="152"/>
      <c r="AG262" s="19"/>
      <c r="AH262" s="154"/>
      <c r="AI262" s="155"/>
      <c r="AJ262" s="154"/>
      <c r="AK262" s="154"/>
      <c r="AL262" s="155"/>
      <c r="AM262" s="156"/>
      <c r="AN262" s="19"/>
      <c r="AO262" s="157"/>
      <c r="AP262" s="154"/>
      <c r="AQ262" s="154"/>
      <c r="AR262" s="154"/>
      <c r="AS262" s="154"/>
      <c r="AT262" s="154"/>
      <c r="AU262" s="152"/>
      <c r="AV262" s="158"/>
      <c r="AW262" s="159"/>
      <c r="AX262" s="150"/>
      <c r="AY262" s="151"/>
      <c r="AZ262" s="160"/>
      <c r="BA262" s="161"/>
      <c r="BB262" s="167"/>
      <c r="BC262" s="171"/>
      <c r="BD262" s="172"/>
      <c r="BE262" s="172"/>
      <c r="BF262" s="172"/>
      <c r="BG262" s="172"/>
      <c r="BH262" s="172"/>
      <c r="BI262" s="220"/>
      <c r="BJ262" s="172"/>
      <c r="BK262" s="172"/>
      <c r="BL262" s="172"/>
      <c r="BM262" s="172"/>
      <c r="BN262" s="172"/>
      <c r="BO262" s="172"/>
      <c r="BP262" s="172"/>
      <c r="BQ262" s="172"/>
      <c r="BR262" s="172"/>
      <c r="BS262" s="172"/>
      <c r="BT262" s="172"/>
      <c r="BU262" s="172"/>
      <c r="BV262" s="172"/>
      <c r="BW262" s="172"/>
      <c r="BX262" s="172"/>
      <c r="BY262" s="172"/>
      <c r="BZ262" s="173"/>
    </row>
    <row r="263" spans="1:78" x14ac:dyDescent="0.25">
      <c r="A263" s="133"/>
      <c r="B263" s="134"/>
      <c r="C263" s="135"/>
      <c r="D263" s="136"/>
      <c r="E263" s="136"/>
      <c r="F263" s="137"/>
      <c r="G263" s="138"/>
      <c r="H263" s="139"/>
      <c r="I263" s="140"/>
      <c r="J263" s="141"/>
      <c r="K263" s="142"/>
      <c r="L263" s="143"/>
      <c r="M263" s="144"/>
      <c r="N263" s="145"/>
      <c r="O263" s="146"/>
      <c r="P263" s="147"/>
      <c r="Q263" s="148"/>
      <c r="R263" s="148"/>
      <c r="S263" s="149"/>
      <c r="T263" s="150"/>
      <c r="U263" s="150"/>
      <c r="V263" s="150"/>
      <c r="W263" s="150"/>
      <c r="X263" s="151"/>
      <c r="Y263" s="152"/>
      <c r="Z263" s="153"/>
      <c r="AA263" s="152"/>
      <c r="AB263" s="152"/>
      <c r="AC263" s="153"/>
      <c r="AD263" s="152"/>
      <c r="AE263" s="152"/>
      <c r="AF263" s="152"/>
      <c r="AG263" s="19"/>
      <c r="AH263" s="154"/>
      <c r="AI263" s="155"/>
      <c r="AJ263" s="154"/>
      <c r="AK263" s="154"/>
      <c r="AL263" s="155"/>
      <c r="AM263" s="156"/>
      <c r="AN263" s="19"/>
      <c r="AO263" s="157"/>
      <c r="AP263" s="154"/>
      <c r="AQ263" s="154"/>
      <c r="AR263" s="154"/>
      <c r="AS263" s="154"/>
      <c r="AT263" s="154"/>
      <c r="AU263" s="152"/>
      <c r="AV263" s="158"/>
      <c r="AW263" s="159"/>
      <c r="AX263" s="150"/>
      <c r="AY263" s="151"/>
      <c r="AZ263" s="160"/>
      <c r="BA263" s="161"/>
      <c r="BB263" s="167"/>
      <c r="BC263" s="171"/>
      <c r="BD263" s="172"/>
      <c r="BE263" s="172"/>
      <c r="BF263" s="172"/>
      <c r="BG263" s="172"/>
      <c r="BH263" s="172"/>
      <c r="BI263" s="220"/>
      <c r="BJ263" s="172"/>
      <c r="BK263" s="172"/>
      <c r="BL263" s="172"/>
      <c r="BM263" s="172"/>
      <c r="BN263" s="172"/>
      <c r="BO263" s="172"/>
      <c r="BP263" s="172"/>
      <c r="BQ263" s="172"/>
      <c r="BR263" s="172"/>
      <c r="BS263" s="172"/>
      <c r="BT263" s="172"/>
      <c r="BU263" s="172"/>
      <c r="BV263" s="172"/>
      <c r="BW263" s="172"/>
      <c r="BX263" s="172"/>
      <c r="BY263" s="172"/>
      <c r="BZ263" s="173"/>
    </row>
    <row r="264" spans="1:78" x14ac:dyDescent="0.25">
      <c r="A264" s="133"/>
      <c r="B264" s="134"/>
      <c r="C264" s="135"/>
      <c r="D264" s="136"/>
      <c r="E264" s="136"/>
      <c r="F264" s="137"/>
      <c r="G264" s="138"/>
      <c r="H264" s="139"/>
      <c r="I264" s="140"/>
      <c r="J264" s="141"/>
      <c r="K264" s="142"/>
      <c r="L264" s="143"/>
      <c r="M264" s="144"/>
      <c r="N264" s="145"/>
      <c r="O264" s="146"/>
      <c r="P264" s="147"/>
      <c r="Q264" s="148"/>
      <c r="R264" s="148"/>
      <c r="S264" s="149"/>
      <c r="T264" s="150"/>
      <c r="U264" s="150"/>
      <c r="V264" s="150"/>
      <c r="W264" s="150"/>
      <c r="X264" s="151"/>
      <c r="Y264" s="152"/>
      <c r="Z264" s="153"/>
      <c r="AA264" s="152"/>
      <c r="AB264" s="152"/>
      <c r="AC264" s="153"/>
      <c r="AD264" s="152"/>
      <c r="AE264" s="152"/>
      <c r="AF264" s="152"/>
      <c r="AG264" s="19"/>
      <c r="AH264" s="154"/>
      <c r="AI264" s="155"/>
      <c r="AJ264" s="154"/>
      <c r="AK264" s="154"/>
      <c r="AL264" s="155"/>
      <c r="AM264" s="156"/>
      <c r="AN264" s="19"/>
      <c r="AO264" s="157"/>
      <c r="AP264" s="154"/>
      <c r="AQ264" s="154"/>
      <c r="AR264" s="154"/>
      <c r="AS264" s="154"/>
      <c r="AT264" s="154"/>
      <c r="AU264" s="152"/>
      <c r="AV264" s="158"/>
      <c r="AW264" s="159"/>
      <c r="AX264" s="150"/>
      <c r="AY264" s="151"/>
      <c r="AZ264" s="160"/>
      <c r="BA264" s="161"/>
      <c r="BB264" s="167"/>
      <c r="BC264" s="171"/>
      <c r="BD264" s="172"/>
      <c r="BE264" s="172"/>
      <c r="BF264" s="172"/>
      <c r="BG264" s="172"/>
      <c r="BH264" s="172"/>
      <c r="BI264" s="220"/>
      <c r="BJ264" s="172"/>
      <c r="BK264" s="172"/>
      <c r="BL264" s="172"/>
      <c r="BM264" s="172"/>
      <c r="BN264" s="172"/>
      <c r="BO264" s="172"/>
      <c r="BP264" s="172"/>
      <c r="BQ264" s="172"/>
      <c r="BR264" s="172"/>
      <c r="BS264" s="172"/>
      <c r="BT264" s="172"/>
      <c r="BU264" s="172"/>
      <c r="BV264" s="172"/>
      <c r="BW264" s="172"/>
      <c r="BX264" s="172"/>
      <c r="BY264" s="172"/>
      <c r="BZ264" s="173"/>
    </row>
    <row r="265" spans="1:78" x14ac:dyDescent="0.25">
      <c r="A265" s="133"/>
      <c r="B265" s="134"/>
      <c r="C265" s="135"/>
      <c r="D265" s="136"/>
      <c r="E265" s="136"/>
      <c r="F265" s="137"/>
      <c r="G265" s="138"/>
      <c r="H265" s="139"/>
      <c r="I265" s="140"/>
      <c r="J265" s="141"/>
      <c r="K265" s="142"/>
      <c r="L265" s="143"/>
      <c r="M265" s="144"/>
      <c r="N265" s="145"/>
      <c r="O265" s="146"/>
      <c r="P265" s="147"/>
      <c r="Q265" s="148"/>
      <c r="R265" s="148"/>
      <c r="S265" s="149"/>
      <c r="T265" s="150"/>
      <c r="U265" s="150"/>
      <c r="V265" s="150"/>
      <c r="W265" s="150"/>
      <c r="X265" s="151"/>
      <c r="Y265" s="152"/>
      <c r="Z265" s="153"/>
      <c r="AA265" s="152"/>
      <c r="AB265" s="152"/>
      <c r="AC265" s="153"/>
      <c r="AD265" s="152"/>
      <c r="AE265" s="152"/>
      <c r="AF265" s="152"/>
      <c r="AG265" s="19"/>
      <c r="AH265" s="154"/>
      <c r="AI265" s="155"/>
      <c r="AJ265" s="154"/>
      <c r="AK265" s="154"/>
      <c r="AL265" s="155"/>
      <c r="AM265" s="156"/>
      <c r="AN265" s="19"/>
      <c r="AO265" s="157"/>
      <c r="AP265" s="154"/>
      <c r="AQ265" s="154"/>
      <c r="AR265" s="154"/>
      <c r="AS265" s="154"/>
      <c r="AT265" s="154"/>
      <c r="AU265" s="152"/>
      <c r="AV265" s="158"/>
      <c r="AW265" s="159"/>
      <c r="AX265" s="150"/>
      <c r="AY265" s="151"/>
      <c r="AZ265" s="160"/>
      <c r="BA265" s="161"/>
      <c r="BB265" s="167"/>
      <c r="BC265" s="171"/>
      <c r="BD265" s="172"/>
      <c r="BE265" s="172"/>
      <c r="BF265" s="172"/>
      <c r="BG265" s="172"/>
      <c r="BH265" s="172"/>
      <c r="BI265" s="220"/>
      <c r="BJ265" s="172"/>
      <c r="BK265" s="172"/>
      <c r="BL265" s="172"/>
      <c r="BM265" s="172"/>
      <c r="BN265" s="172"/>
      <c r="BO265" s="172"/>
      <c r="BP265" s="172"/>
      <c r="BQ265" s="172"/>
      <c r="BR265" s="172"/>
      <c r="BS265" s="172"/>
      <c r="BT265" s="172"/>
      <c r="BU265" s="172"/>
      <c r="BV265" s="172"/>
      <c r="BW265" s="172"/>
      <c r="BX265" s="172"/>
      <c r="BY265" s="172"/>
      <c r="BZ265" s="173"/>
    </row>
    <row r="266" spans="1:78" x14ac:dyDescent="0.25">
      <c r="A266" s="133"/>
      <c r="B266" s="134"/>
      <c r="C266" s="135"/>
      <c r="D266" s="136"/>
      <c r="E266" s="136"/>
      <c r="F266" s="137"/>
      <c r="G266" s="138"/>
      <c r="H266" s="139"/>
      <c r="I266" s="140"/>
      <c r="J266" s="141"/>
      <c r="K266" s="142"/>
      <c r="L266" s="143"/>
      <c r="M266" s="144"/>
      <c r="N266" s="145"/>
      <c r="O266" s="146"/>
      <c r="P266" s="147"/>
      <c r="Q266" s="148"/>
      <c r="R266" s="148"/>
      <c r="S266" s="149"/>
      <c r="T266" s="150"/>
      <c r="U266" s="150"/>
      <c r="V266" s="150"/>
      <c r="W266" s="150"/>
      <c r="X266" s="151"/>
      <c r="Y266" s="152"/>
      <c r="Z266" s="153"/>
      <c r="AA266" s="152"/>
      <c r="AB266" s="152"/>
      <c r="AC266" s="153"/>
      <c r="AD266" s="152"/>
      <c r="AE266" s="152"/>
      <c r="AF266" s="152"/>
      <c r="AG266" s="19"/>
      <c r="AH266" s="154"/>
      <c r="AI266" s="155"/>
      <c r="AJ266" s="154"/>
      <c r="AK266" s="154"/>
      <c r="AL266" s="155"/>
      <c r="AM266" s="156"/>
      <c r="AN266" s="19"/>
      <c r="AO266" s="157"/>
      <c r="AP266" s="154"/>
      <c r="AQ266" s="154"/>
      <c r="AR266" s="154"/>
      <c r="AS266" s="154"/>
      <c r="AT266" s="154"/>
      <c r="AU266" s="152"/>
      <c r="AV266" s="158"/>
      <c r="AW266" s="159"/>
      <c r="AX266" s="150"/>
      <c r="AY266" s="151"/>
      <c r="AZ266" s="160"/>
      <c r="BA266" s="161"/>
      <c r="BB266" s="167"/>
      <c r="BC266" s="171"/>
      <c r="BD266" s="172"/>
      <c r="BE266" s="172"/>
      <c r="BF266" s="172"/>
      <c r="BG266" s="172"/>
      <c r="BH266" s="172"/>
      <c r="BI266" s="220"/>
      <c r="BJ266" s="172"/>
      <c r="BK266" s="172"/>
      <c r="BL266" s="172"/>
      <c r="BM266" s="172"/>
      <c r="BN266" s="172"/>
      <c r="BO266" s="172"/>
      <c r="BP266" s="172"/>
      <c r="BQ266" s="172"/>
      <c r="BR266" s="172"/>
      <c r="BS266" s="172"/>
      <c r="BT266" s="172"/>
      <c r="BU266" s="172"/>
      <c r="BV266" s="172"/>
      <c r="BW266" s="172"/>
      <c r="BX266" s="172"/>
      <c r="BY266" s="172"/>
      <c r="BZ266" s="173"/>
    </row>
    <row r="267" spans="1:78" x14ac:dyDescent="0.25">
      <c r="A267" s="133"/>
      <c r="B267" s="134"/>
      <c r="C267" s="135"/>
      <c r="D267" s="136"/>
      <c r="E267" s="136"/>
      <c r="F267" s="137"/>
      <c r="G267" s="138"/>
      <c r="H267" s="139"/>
      <c r="I267" s="140"/>
      <c r="J267" s="141"/>
      <c r="K267" s="142"/>
      <c r="L267" s="143"/>
      <c r="M267" s="144"/>
      <c r="N267" s="145"/>
      <c r="O267" s="146"/>
      <c r="P267" s="147"/>
      <c r="Q267" s="148"/>
      <c r="R267" s="148"/>
      <c r="S267" s="149"/>
      <c r="T267" s="150"/>
      <c r="U267" s="150"/>
      <c r="V267" s="150"/>
      <c r="W267" s="150"/>
      <c r="X267" s="151"/>
      <c r="Y267" s="152"/>
      <c r="Z267" s="153"/>
      <c r="AA267" s="152"/>
      <c r="AB267" s="152"/>
      <c r="AC267" s="153"/>
      <c r="AD267" s="152"/>
      <c r="AE267" s="152"/>
      <c r="AF267" s="152"/>
      <c r="AG267" s="19"/>
      <c r="AH267" s="154"/>
      <c r="AI267" s="155"/>
      <c r="AJ267" s="154"/>
      <c r="AK267" s="154"/>
      <c r="AL267" s="155"/>
      <c r="AM267" s="156"/>
      <c r="AN267" s="19"/>
      <c r="AO267" s="157"/>
      <c r="AP267" s="154"/>
      <c r="AQ267" s="154"/>
      <c r="AR267" s="154"/>
      <c r="AS267" s="154"/>
      <c r="AT267" s="154"/>
      <c r="AU267" s="152"/>
      <c r="AV267" s="158"/>
      <c r="AW267" s="159"/>
      <c r="AX267" s="150"/>
      <c r="AY267" s="151"/>
      <c r="AZ267" s="160"/>
      <c r="BA267" s="161"/>
      <c r="BB267" s="167"/>
      <c r="BC267" s="171"/>
      <c r="BD267" s="172"/>
      <c r="BE267" s="172"/>
      <c r="BF267" s="172"/>
      <c r="BG267" s="172"/>
      <c r="BH267" s="172"/>
      <c r="BI267" s="220"/>
      <c r="BJ267" s="172"/>
      <c r="BK267" s="172"/>
      <c r="BL267" s="172"/>
      <c r="BM267" s="172"/>
      <c r="BN267" s="172"/>
      <c r="BO267" s="172"/>
      <c r="BP267" s="172"/>
      <c r="BQ267" s="172"/>
      <c r="BR267" s="172"/>
      <c r="BS267" s="172"/>
      <c r="BT267" s="172"/>
      <c r="BU267" s="172"/>
      <c r="BV267" s="172"/>
      <c r="BW267" s="172"/>
      <c r="BX267" s="172"/>
      <c r="BY267" s="172"/>
      <c r="BZ267" s="173"/>
    </row>
    <row r="268" spans="1:78" x14ac:dyDescent="0.25">
      <c r="A268" s="133"/>
      <c r="B268" s="134"/>
      <c r="C268" s="135"/>
      <c r="D268" s="136"/>
      <c r="E268" s="136"/>
      <c r="F268" s="137"/>
      <c r="G268" s="138"/>
      <c r="H268" s="139"/>
      <c r="I268" s="140"/>
      <c r="J268" s="141"/>
      <c r="K268" s="142"/>
      <c r="L268" s="143"/>
      <c r="M268" s="144"/>
      <c r="N268" s="145"/>
      <c r="O268" s="146"/>
      <c r="P268" s="147"/>
      <c r="Q268" s="148"/>
      <c r="R268" s="148"/>
      <c r="S268" s="149"/>
      <c r="T268" s="150"/>
      <c r="U268" s="150"/>
      <c r="V268" s="150"/>
      <c r="W268" s="150"/>
      <c r="X268" s="151"/>
      <c r="Y268" s="152"/>
      <c r="Z268" s="153"/>
      <c r="AA268" s="152"/>
      <c r="AB268" s="152"/>
      <c r="AC268" s="153"/>
      <c r="AD268" s="152"/>
      <c r="AE268" s="152"/>
      <c r="AF268" s="152"/>
      <c r="AG268" s="19"/>
      <c r="AH268" s="154"/>
      <c r="AI268" s="155"/>
      <c r="AJ268" s="154"/>
      <c r="AK268" s="154"/>
      <c r="AL268" s="155"/>
      <c r="AM268" s="156"/>
      <c r="AN268" s="19"/>
      <c r="AO268" s="157"/>
      <c r="AP268" s="154"/>
      <c r="AQ268" s="154"/>
      <c r="AR268" s="154"/>
      <c r="AS268" s="154"/>
      <c r="AT268" s="154"/>
      <c r="AU268" s="152"/>
      <c r="AV268" s="158"/>
      <c r="AW268" s="159"/>
      <c r="AX268" s="150"/>
      <c r="AY268" s="151"/>
      <c r="AZ268" s="160"/>
      <c r="BA268" s="161"/>
      <c r="BB268" s="167"/>
      <c r="BC268" s="171"/>
      <c r="BD268" s="172"/>
      <c r="BE268" s="172"/>
      <c r="BF268" s="172"/>
      <c r="BG268" s="172"/>
      <c r="BH268" s="172"/>
      <c r="BI268" s="220"/>
      <c r="BJ268" s="172"/>
      <c r="BK268" s="172"/>
      <c r="BL268" s="172"/>
      <c r="BM268" s="172"/>
      <c r="BN268" s="172"/>
      <c r="BO268" s="172"/>
      <c r="BP268" s="172"/>
      <c r="BQ268" s="172"/>
      <c r="BR268" s="172"/>
      <c r="BS268" s="172"/>
      <c r="BT268" s="172"/>
      <c r="BU268" s="172"/>
      <c r="BV268" s="172"/>
      <c r="BW268" s="172"/>
      <c r="BX268" s="172"/>
      <c r="BY268" s="172"/>
      <c r="BZ268" s="173"/>
    </row>
    <row r="269" spans="1:78" x14ac:dyDescent="0.25">
      <c r="A269" s="133"/>
      <c r="B269" s="134"/>
      <c r="C269" s="135"/>
      <c r="D269" s="136"/>
      <c r="E269" s="136"/>
      <c r="F269" s="137"/>
      <c r="G269" s="138"/>
      <c r="H269" s="139"/>
      <c r="I269" s="140"/>
      <c r="J269" s="141"/>
      <c r="K269" s="142"/>
      <c r="L269" s="143"/>
      <c r="M269" s="144"/>
      <c r="N269" s="145"/>
      <c r="O269" s="146"/>
      <c r="P269" s="147"/>
      <c r="Q269" s="148"/>
      <c r="R269" s="148"/>
      <c r="S269" s="149"/>
      <c r="T269" s="150"/>
      <c r="U269" s="150"/>
      <c r="V269" s="150"/>
      <c r="W269" s="150"/>
      <c r="X269" s="151"/>
      <c r="Y269" s="152"/>
      <c r="Z269" s="153"/>
      <c r="AA269" s="152"/>
      <c r="AB269" s="152"/>
      <c r="AC269" s="153"/>
      <c r="AD269" s="152"/>
      <c r="AE269" s="152"/>
      <c r="AF269" s="152"/>
      <c r="AG269" s="19"/>
      <c r="AH269" s="154"/>
      <c r="AI269" s="155"/>
      <c r="AJ269" s="154"/>
      <c r="AK269" s="154"/>
      <c r="AL269" s="155"/>
      <c r="AM269" s="156"/>
      <c r="AN269" s="19"/>
      <c r="AO269" s="157"/>
      <c r="AP269" s="154"/>
      <c r="AQ269" s="154"/>
      <c r="AR269" s="154"/>
      <c r="AS269" s="154"/>
      <c r="AT269" s="154"/>
      <c r="AU269" s="152"/>
      <c r="AV269" s="158"/>
      <c r="AW269" s="159"/>
      <c r="AX269" s="150"/>
      <c r="AY269" s="151"/>
      <c r="AZ269" s="160"/>
      <c r="BA269" s="161"/>
      <c r="BB269" s="167"/>
      <c r="BC269" s="171"/>
      <c r="BD269" s="172"/>
      <c r="BE269" s="172"/>
      <c r="BF269" s="172"/>
      <c r="BG269" s="172"/>
      <c r="BH269" s="172"/>
      <c r="BI269" s="220"/>
      <c r="BJ269" s="172"/>
      <c r="BK269" s="172"/>
      <c r="BL269" s="172"/>
      <c r="BM269" s="172"/>
      <c r="BN269" s="172"/>
      <c r="BO269" s="172"/>
      <c r="BP269" s="172"/>
      <c r="BQ269" s="172"/>
      <c r="BR269" s="172"/>
      <c r="BS269" s="172"/>
      <c r="BT269" s="172"/>
      <c r="BU269" s="172"/>
      <c r="BV269" s="172"/>
      <c r="BW269" s="172"/>
      <c r="BX269" s="172"/>
      <c r="BY269" s="172"/>
      <c r="BZ269" s="173"/>
    </row>
    <row r="270" spans="1:78" x14ac:dyDescent="0.25">
      <c r="A270" s="133"/>
      <c r="B270" s="134"/>
      <c r="C270" s="135"/>
      <c r="D270" s="136"/>
      <c r="E270" s="136"/>
      <c r="F270" s="137"/>
      <c r="G270" s="138"/>
      <c r="H270" s="139"/>
      <c r="I270" s="140"/>
      <c r="J270" s="141"/>
      <c r="K270" s="142"/>
      <c r="L270" s="143"/>
      <c r="M270" s="144"/>
      <c r="N270" s="145"/>
      <c r="O270" s="146"/>
      <c r="P270" s="147"/>
      <c r="Q270" s="148"/>
      <c r="R270" s="148"/>
      <c r="S270" s="149"/>
      <c r="T270" s="150"/>
      <c r="U270" s="150"/>
      <c r="V270" s="150"/>
      <c r="W270" s="150"/>
      <c r="X270" s="151"/>
      <c r="Y270" s="152"/>
      <c r="Z270" s="153"/>
      <c r="AA270" s="152"/>
      <c r="AB270" s="152"/>
      <c r="AC270" s="153"/>
      <c r="AD270" s="152"/>
      <c r="AE270" s="152"/>
      <c r="AF270" s="152"/>
      <c r="AG270" s="19"/>
      <c r="AH270" s="154"/>
      <c r="AI270" s="155"/>
      <c r="AJ270" s="154"/>
      <c r="AK270" s="154"/>
      <c r="AL270" s="155"/>
      <c r="AM270" s="156"/>
      <c r="AN270" s="19"/>
      <c r="AO270" s="157"/>
      <c r="AP270" s="154"/>
      <c r="AQ270" s="154"/>
      <c r="AR270" s="154"/>
      <c r="AS270" s="154"/>
      <c r="AT270" s="154"/>
      <c r="AU270" s="152"/>
      <c r="AV270" s="158"/>
      <c r="AW270" s="159"/>
      <c r="AX270" s="150"/>
      <c r="AY270" s="151"/>
      <c r="AZ270" s="160"/>
      <c r="BA270" s="161"/>
      <c r="BB270" s="167"/>
      <c r="BC270" s="171"/>
      <c r="BD270" s="172"/>
      <c r="BE270" s="172"/>
      <c r="BF270" s="172"/>
      <c r="BG270" s="172"/>
      <c r="BH270" s="172"/>
      <c r="BI270" s="220"/>
      <c r="BJ270" s="172"/>
      <c r="BK270" s="172"/>
      <c r="BL270" s="172"/>
      <c r="BM270" s="172"/>
      <c r="BN270" s="172"/>
      <c r="BO270" s="172"/>
      <c r="BP270" s="172"/>
      <c r="BQ270" s="172"/>
      <c r="BR270" s="172"/>
      <c r="BS270" s="172"/>
      <c r="BT270" s="172"/>
      <c r="BU270" s="172"/>
      <c r="BV270" s="172"/>
      <c r="BW270" s="172"/>
      <c r="BX270" s="172"/>
      <c r="BY270" s="172"/>
      <c r="BZ270" s="173"/>
    </row>
    <row r="271" spans="1:78" x14ac:dyDescent="0.25">
      <c r="A271" s="133"/>
      <c r="B271" s="134"/>
      <c r="C271" s="135"/>
      <c r="D271" s="136"/>
      <c r="E271" s="136"/>
      <c r="F271" s="137"/>
      <c r="G271" s="138"/>
      <c r="H271" s="139"/>
      <c r="I271" s="140"/>
      <c r="J271" s="141"/>
      <c r="K271" s="142"/>
      <c r="L271" s="143"/>
      <c r="M271" s="144"/>
      <c r="N271" s="145"/>
      <c r="O271" s="146"/>
      <c r="P271" s="147"/>
      <c r="Q271" s="148"/>
      <c r="R271" s="148"/>
      <c r="S271" s="149"/>
      <c r="T271" s="150"/>
      <c r="U271" s="150"/>
      <c r="V271" s="150"/>
      <c r="W271" s="150"/>
      <c r="X271" s="151"/>
      <c r="Y271" s="152"/>
      <c r="Z271" s="153"/>
      <c r="AA271" s="152"/>
      <c r="AB271" s="152"/>
      <c r="AC271" s="153"/>
      <c r="AD271" s="152"/>
      <c r="AE271" s="152"/>
      <c r="AF271" s="152"/>
      <c r="AG271" s="19"/>
      <c r="AH271" s="154"/>
      <c r="AI271" s="155"/>
      <c r="AJ271" s="154"/>
      <c r="AK271" s="154"/>
      <c r="AL271" s="155"/>
      <c r="AM271" s="156"/>
      <c r="AN271" s="19"/>
      <c r="AO271" s="157"/>
      <c r="AP271" s="154"/>
      <c r="AQ271" s="154"/>
      <c r="AR271" s="154"/>
      <c r="AS271" s="154"/>
      <c r="AT271" s="154"/>
      <c r="AU271" s="152"/>
      <c r="AV271" s="158"/>
      <c r="AW271" s="159"/>
      <c r="AX271" s="150"/>
      <c r="AY271" s="151"/>
      <c r="AZ271" s="160"/>
      <c r="BA271" s="161"/>
      <c r="BB271" s="167"/>
      <c r="BC271" s="171"/>
      <c r="BD271" s="172"/>
      <c r="BE271" s="172"/>
      <c r="BF271" s="172"/>
      <c r="BG271" s="172"/>
      <c r="BH271" s="172"/>
      <c r="BI271" s="220"/>
      <c r="BJ271" s="172"/>
      <c r="BK271" s="172"/>
      <c r="BL271" s="172"/>
      <c r="BM271" s="172"/>
      <c r="BN271" s="172"/>
      <c r="BO271" s="172"/>
      <c r="BP271" s="172"/>
      <c r="BQ271" s="172"/>
      <c r="BR271" s="172"/>
      <c r="BS271" s="172"/>
      <c r="BT271" s="172"/>
      <c r="BU271" s="172"/>
      <c r="BV271" s="172"/>
      <c r="BW271" s="172"/>
      <c r="BX271" s="172"/>
      <c r="BY271" s="172"/>
      <c r="BZ271" s="173"/>
    </row>
    <row r="272" spans="1:78" x14ac:dyDescent="0.25">
      <c r="A272" s="133"/>
      <c r="B272" s="134"/>
      <c r="C272" s="135"/>
      <c r="D272" s="136"/>
      <c r="E272" s="136"/>
      <c r="F272" s="137"/>
      <c r="G272" s="138"/>
      <c r="H272" s="139"/>
      <c r="I272" s="140"/>
      <c r="J272" s="141"/>
      <c r="K272" s="142"/>
      <c r="L272" s="143"/>
      <c r="M272" s="144"/>
      <c r="N272" s="145"/>
      <c r="O272" s="146"/>
      <c r="P272" s="147"/>
      <c r="Q272" s="148"/>
      <c r="R272" s="148"/>
      <c r="S272" s="149"/>
      <c r="T272" s="150"/>
      <c r="U272" s="150"/>
      <c r="V272" s="150"/>
      <c r="W272" s="150"/>
      <c r="X272" s="151"/>
      <c r="Y272" s="152"/>
      <c r="Z272" s="153"/>
      <c r="AA272" s="152"/>
      <c r="AB272" s="152"/>
      <c r="AC272" s="153"/>
      <c r="AD272" s="152"/>
      <c r="AE272" s="152"/>
      <c r="AF272" s="152"/>
      <c r="AG272" s="19"/>
      <c r="AH272" s="154"/>
      <c r="AI272" s="155"/>
      <c r="AJ272" s="154"/>
      <c r="AK272" s="154"/>
      <c r="AL272" s="155"/>
      <c r="AM272" s="156"/>
      <c r="AN272" s="19"/>
      <c r="AO272" s="157"/>
      <c r="AP272" s="154"/>
      <c r="AQ272" s="154"/>
      <c r="AR272" s="154"/>
      <c r="AS272" s="154"/>
      <c r="AT272" s="154"/>
      <c r="AU272" s="152"/>
      <c r="AV272" s="158"/>
      <c r="AW272" s="159"/>
      <c r="AX272" s="150"/>
      <c r="AY272" s="151"/>
      <c r="AZ272" s="160"/>
      <c r="BA272" s="161"/>
      <c r="BB272" s="167"/>
      <c r="BC272" s="171"/>
      <c r="BD272" s="172"/>
      <c r="BE272" s="172"/>
      <c r="BF272" s="172"/>
      <c r="BG272" s="172"/>
      <c r="BH272" s="172"/>
      <c r="BI272" s="220"/>
      <c r="BJ272" s="172"/>
      <c r="BK272" s="172"/>
      <c r="BL272" s="172"/>
      <c r="BM272" s="172"/>
      <c r="BN272" s="172"/>
      <c r="BO272" s="172"/>
      <c r="BP272" s="172"/>
      <c r="BQ272" s="172"/>
      <c r="BR272" s="172"/>
      <c r="BS272" s="172"/>
      <c r="BT272" s="172"/>
      <c r="BU272" s="172"/>
      <c r="BV272" s="172"/>
      <c r="BW272" s="172"/>
      <c r="BX272" s="172"/>
      <c r="BY272" s="172"/>
      <c r="BZ272" s="173"/>
    </row>
    <row r="273" spans="1:78" x14ac:dyDescent="0.25">
      <c r="A273" s="133"/>
      <c r="B273" s="134"/>
      <c r="C273" s="135"/>
      <c r="D273" s="136"/>
      <c r="E273" s="136"/>
      <c r="F273" s="137"/>
      <c r="G273" s="138"/>
      <c r="H273" s="139"/>
      <c r="I273" s="140"/>
      <c r="J273" s="141"/>
      <c r="K273" s="142"/>
      <c r="L273" s="143"/>
      <c r="M273" s="144"/>
      <c r="N273" s="145"/>
      <c r="O273" s="146"/>
      <c r="P273" s="147"/>
      <c r="Q273" s="148"/>
      <c r="R273" s="148"/>
      <c r="S273" s="149"/>
      <c r="T273" s="150"/>
      <c r="U273" s="150"/>
      <c r="V273" s="150"/>
      <c r="W273" s="150"/>
      <c r="X273" s="151"/>
      <c r="Y273" s="152"/>
      <c r="Z273" s="153"/>
      <c r="AA273" s="152"/>
      <c r="AB273" s="152"/>
      <c r="AC273" s="153"/>
      <c r="AD273" s="152"/>
      <c r="AE273" s="152"/>
      <c r="AF273" s="152"/>
      <c r="AG273" s="19"/>
      <c r="AH273" s="154"/>
      <c r="AI273" s="155"/>
      <c r="AJ273" s="154"/>
      <c r="AK273" s="154"/>
      <c r="AL273" s="155"/>
      <c r="AM273" s="156"/>
      <c r="AN273" s="19"/>
      <c r="AO273" s="157"/>
      <c r="AP273" s="154"/>
      <c r="AQ273" s="154"/>
      <c r="AR273" s="154"/>
      <c r="AS273" s="154"/>
      <c r="AT273" s="154"/>
      <c r="AU273" s="152"/>
      <c r="AV273" s="158"/>
      <c r="AW273" s="159"/>
      <c r="AX273" s="150"/>
      <c r="AY273" s="151"/>
      <c r="AZ273" s="160"/>
      <c r="BA273" s="161"/>
      <c r="BB273" s="167"/>
      <c r="BC273" s="171"/>
      <c r="BD273" s="172"/>
      <c r="BE273" s="172"/>
      <c r="BF273" s="172"/>
      <c r="BG273" s="172"/>
      <c r="BH273" s="172"/>
      <c r="BI273" s="220"/>
      <c r="BJ273" s="172"/>
      <c r="BK273" s="172"/>
      <c r="BL273" s="172"/>
      <c r="BM273" s="172"/>
      <c r="BN273" s="172"/>
      <c r="BO273" s="172"/>
      <c r="BP273" s="172"/>
      <c r="BQ273" s="172"/>
      <c r="BR273" s="172"/>
      <c r="BS273" s="172"/>
      <c r="BT273" s="172"/>
      <c r="BU273" s="172"/>
      <c r="BV273" s="172"/>
      <c r="BW273" s="172"/>
      <c r="BX273" s="172"/>
      <c r="BY273" s="172"/>
      <c r="BZ273" s="173"/>
    </row>
    <row r="274" spans="1:78" x14ac:dyDescent="0.25">
      <c r="A274" s="133"/>
      <c r="B274" s="134"/>
      <c r="C274" s="135"/>
      <c r="D274" s="136"/>
      <c r="E274" s="136"/>
      <c r="F274" s="137"/>
      <c r="G274" s="138"/>
      <c r="H274" s="139"/>
      <c r="I274" s="140"/>
      <c r="J274" s="141"/>
      <c r="K274" s="142"/>
      <c r="L274" s="143"/>
      <c r="M274" s="144"/>
      <c r="N274" s="145"/>
      <c r="O274" s="146"/>
      <c r="P274" s="147"/>
      <c r="Q274" s="148"/>
      <c r="R274" s="148"/>
      <c r="S274" s="149"/>
      <c r="T274" s="150"/>
      <c r="U274" s="150"/>
      <c r="V274" s="150"/>
      <c r="W274" s="150"/>
      <c r="X274" s="151"/>
      <c r="Y274" s="152"/>
      <c r="Z274" s="153"/>
      <c r="AA274" s="152"/>
      <c r="AB274" s="152"/>
      <c r="AC274" s="153"/>
      <c r="AD274" s="152"/>
      <c r="AE274" s="152"/>
      <c r="AF274" s="152"/>
      <c r="AG274" s="19"/>
      <c r="AH274" s="154"/>
      <c r="AI274" s="155"/>
      <c r="AJ274" s="154"/>
      <c r="AK274" s="154"/>
      <c r="AL274" s="155"/>
      <c r="AM274" s="156"/>
      <c r="AN274" s="19"/>
      <c r="AO274" s="157"/>
      <c r="AP274" s="154"/>
      <c r="AQ274" s="154"/>
      <c r="AR274" s="154"/>
      <c r="AS274" s="154"/>
      <c r="AT274" s="154"/>
      <c r="AU274" s="152"/>
      <c r="AV274" s="158"/>
      <c r="AW274" s="159"/>
      <c r="AX274" s="150"/>
      <c r="AY274" s="151"/>
      <c r="AZ274" s="160"/>
      <c r="BA274" s="161"/>
      <c r="BB274" s="167"/>
      <c r="BC274" s="171"/>
      <c r="BD274" s="172"/>
      <c r="BE274" s="172"/>
      <c r="BF274" s="172"/>
      <c r="BG274" s="172"/>
      <c r="BH274" s="172"/>
      <c r="BI274" s="220"/>
      <c r="BJ274" s="172"/>
      <c r="BK274" s="172"/>
      <c r="BL274" s="172"/>
      <c r="BM274" s="172"/>
      <c r="BN274" s="172"/>
      <c r="BO274" s="172"/>
      <c r="BP274" s="172"/>
      <c r="BQ274" s="172"/>
      <c r="BR274" s="172"/>
      <c r="BS274" s="172"/>
      <c r="BT274" s="172"/>
      <c r="BU274" s="172"/>
      <c r="BV274" s="172"/>
      <c r="BW274" s="172"/>
      <c r="BX274" s="172"/>
      <c r="BY274" s="172"/>
      <c r="BZ274" s="173"/>
    </row>
    <row r="275" spans="1:78" x14ac:dyDescent="0.25">
      <c r="A275" s="133"/>
      <c r="B275" s="134"/>
      <c r="C275" s="135"/>
      <c r="D275" s="136"/>
      <c r="E275" s="136"/>
      <c r="F275" s="137"/>
      <c r="G275" s="138"/>
      <c r="H275" s="139"/>
      <c r="I275" s="140"/>
      <c r="J275" s="141"/>
      <c r="K275" s="142"/>
      <c r="L275" s="143"/>
      <c r="M275" s="144"/>
      <c r="N275" s="145"/>
      <c r="O275" s="146"/>
      <c r="P275" s="147"/>
      <c r="Q275" s="148"/>
      <c r="R275" s="148"/>
      <c r="S275" s="149"/>
      <c r="T275" s="150"/>
      <c r="U275" s="150"/>
      <c r="V275" s="150"/>
      <c r="W275" s="150"/>
      <c r="X275" s="151"/>
      <c r="Y275" s="152"/>
      <c r="Z275" s="153"/>
      <c r="AA275" s="152"/>
      <c r="AB275" s="152"/>
      <c r="AC275" s="153"/>
      <c r="AD275" s="152"/>
      <c r="AE275" s="152"/>
      <c r="AF275" s="152"/>
      <c r="AG275" s="19"/>
      <c r="AH275" s="154"/>
      <c r="AI275" s="155"/>
      <c r="AJ275" s="154"/>
      <c r="AK275" s="154"/>
      <c r="AL275" s="155"/>
      <c r="AM275" s="156"/>
      <c r="AN275" s="19"/>
      <c r="AO275" s="157"/>
      <c r="AP275" s="154"/>
      <c r="AQ275" s="154"/>
      <c r="AR275" s="154"/>
      <c r="AS275" s="154"/>
      <c r="AT275" s="154"/>
      <c r="AU275" s="152"/>
      <c r="AV275" s="158"/>
      <c r="AW275" s="159"/>
      <c r="AX275" s="150"/>
      <c r="AY275" s="151"/>
      <c r="AZ275" s="160"/>
      <c r="BA275" s="161"/>
      <c r="BB275" s="167"/>
      <c r="BC275" s="171"/>
      <c r="BD275" s="172"/>
      <c r="BE275" s="172"/>
      <c r="BF275" s="172"/>
      <c r="BG275" s="172"/>
      <c r="BH275" s="172"/>
      <c r="BI275" s="220"/>
      <c r="BJ275" s="172"/>
      <c r="BK275" s="172"/>
      <c r="BL275" s="172"/>
      <c r="BM275" s="172"/>
      <c r="BN275" s="172"/>
      <c r="BO275" s="172"/>
      <c r="BP275" s="172"/>
      <c r="BQ275" s="172"/>
      <c r="BR275" s="172"/>
      <c r="BS275" s="172"/>
      <c r="BT275" s="172"/>
      <c r="BU275" s="172"/>
      <c r="BV275" s="172"/>
      <c r="BW275" s="172"/>
      <c r="BX275" s="172"/>
      <c r="BY275" s="172"/>
      <c r="BZ275" s="173"/>
    </row>
    <row r="276" spans="1:78" x14ac:dyDescent="0.25">
      <c r="A276" s="133"/>
      <c r="B276" s="134"/>
      <c r="C276" s="135"/>
      <c r="D276" s="136"/>
      <c r="E276" s="136"/>
      <c r="F276" s="137"/>
      <c r="G276" s="138"/>
      <c r="H276" s="139"/>
      <c r="I276" s="140"/>
      <c r="J276" s="141"/>
      <c r="K276" s="142"/>
      <c r="L276" s="143"/>
      <c r="M276" s="144"/>
      <c r="N276" s="145"/>
      <c r="O276" s="146"/>
      <c r="P276" s="147"/>
      <c r="Q276" s="148"/>
      <c r="R276" s="148"/>
      <c r="S276" s="149"/>
      <c r="T276" s="150"/>
      <c r="U276" s="150"/>
      <c r="V276" s="150"/>
      <c r="W276" s="150"/>
      <c r="X276" s="151"/>
      <c r="Y276" s="152"/>
      <c r="Z276" s="153"/>
      <c r="AA276" s="152"/>
      <c r="AB276" s="152"/>
      <c r="AC276" s="153"/>
      <c r="AD276" s="152"/>
      <c r="AE276" s="152"/>
      <c r="AF276" s="152"/>
      <c r="AG276" s="19"/>
      <c r="AH276" s="154"/>
      <c r="AI276" s="155"/>
      <c r="AJ276" s="154"/>
      <c r="AK276" s="154"/>
      <c r="AL276" s="155"/>
      <c r="AM276" s="156"/>
      <c r="AN276" s="19"/>
      <c r="AO276" s="157"/>
      <c r="AP276" s="154"/>
      <c r="AQ276" s="154"/>
      <c r="AR276" s="154"/>
      <c r="AS276" s="154"/>
      <c r="AT276" s="154"/>
      <c r="AU276" s="152"/>
      <c r="AV276" s="158"/>
      <c r="AW276" s="159"/>
      <c r="AX276" s="150"/>
      <c r="AY276" s="151"/>
      <c r="AZ276" s="160"/>
      <c r="BA276" s="161"/>
      <c r="BB276" s="167"/>
      <c r="BC276" s="171"/>
      <c r="BD276" s="172"/>
      <c r="BE276" s="172"/>
      <c r="BF276" s="172"/>
      <c r="BG276" s="172"/>
      <c r="BH276" s="172"/>
      <c r="BI276" s="220"/>
      <c r="BJ276" s="172"/>
      <c r="BK276" s="172"/>
      <c r="BL276" s="172"/>
      <c r="BM276" s="172"/>
      <c r="BN276" s="172"/>
      <c r="BO276" s="172"/>
      <c r="BP276" s="172"/>
      <c r="BQ276" s="172"/>
      <c r="BR276" s="172"/>
      <c r="BS276" s="172"/>
      <c r="BT276" s="172"/>
      <c r="BU276" s="172"/>
      <c r="BV276" s="172"/>
      <c r="BW276" s="172"/>
      <c r="BX276" s="172"/>
      <c r="BY276" s="172"/>
      <c r="BZ276" s="173"/>
    </row>
    <row r="277" spans="1:78" x14ac:dyDescent="0.25">
      <c r="A277" s="133"/>
      <c r="B277" s="134"/>
      <c r="C277" s="135"/>
      <c r="D277" s="136"/>
      <c r="E277" s="136"/>
      <c r="F277" s="137"/>
      <c r="G277" s="138"/>
      <c r="H277" s="139"/>
      <c r="I277" s="140"/>
      <c r="J277" s="141"/>
      <c r="K277" s="142"/>
      <c r="L277" s="143"/>
      <c r="M277" s="144"/>
      <c r="N277" s="145"/>
      <c r="O277" s="146"/>
      <c r="P277" s="147"/>
      <c r="Q277" s="148"/>
      <c r="R277" s="148"/>
      <c r="S277" s="149"/>
      <c r="T277" s="150"/>
      <c r="U277" s="150"/>
      <c r="V277" s="150"/>
      <c r="W277" s="150"/>
      <c r="X277" s="151"/>
      <c r="Y277" s="152"/>
      <c r="Z277" s="153"/>
      <c r="AA277" s="152"/>
      <c r="AB277" s="152"/>
      <c r="AC277" s="153"/>
      <c r="AD277" s="152"/>
      <c r="AE277" s="152"/>
      <c r="AF277" s="152"/>
      <c r="AG277" s="19"/>
      <c r="AH277" s="154"/>
      <c r="AI277" s="155"/>
      <c r="AJ277" s="154"/>
      <c r="AK277" s="154"/>
      <c r="AL277" s="155"/>
      <c r="AM277" s="156"/>
      <c r="AN277" s="19"/>
      <c r="AO277" s="157"/>
      <c r="AP277" s="154"/>
      <c r="AQ277" s="154"/>
      <c r="AR277" s="154"/>
      <c r="AS277" s="154"/>
      <c r="AT277" s="154"/>
      <c r="AU277" s="152"/>
      <c r="AV277" s="158"/>
      <c r="AW277" s="159"/>
      <c r="AX277" s="150"/>
      <c r="AY277" s="151"/>
      <c r="AZ277" s="160"/>
      <c r="BA277" s="161"/>
      <c r="BB277" s="167"/>
      <c r="BC277" s="171"/>
      <c r="BD277" s="172"/>
      <c r="BE277" s="172"/>
      <c r="BF277" s="172"/>
      <c r="BG277" s="172"/>
      <c r="BH277" s="172"/>
      <c r="BI277" s="220"/>
      <c r="BJ277" s="172"/>
      <c r="BK277" s="172"/>
      <c r="BL277" s="172"/>
      <c r="BM277" s="172"/>
      <c r="BN277" s="172"/>
      <c r="BO277" s="172"/>
      <c r="BP277" s="172"/>
      <c r="BQ277" s="172"/>
      <c r="BR277" s="172"/>
      <c r="BS277" s="172"/>
      <c r="BT277" s="172"/>
      <c r="BU277" s="172"/>
      <c r="BV277" s="172"/>
      <c r="BW277" s="172"/>
      <c r="BX277" s="172"/>
      <c r="BY277" s="172"/>
      <c r="BZ277" s="173"/>
    </row>
    <row r="278" spans="1:78" x14ac:dyDescent="0.25">
      <c r="A278" s="133"/>
      <c r="B278" s="134"/>
      <c r="C278" s="135"/>
      <c r="D278" s="136"/>
      <c r="E278" s="136"/>
      <c r="F278" s="137"/>
      <c r="G278" s="138"/>
      <c r="H278" s="139"/>
      <c r="I278" s="140"/>
      <c r="J278" s="141"/>
      <c r="K278" s="142"/>
      <c r="L278" s="143"/>
      <c r="M278" s="144"/>
      <c r="N278" s="145"/>
      <c r="O278" s="146"/>
      <c r="P278" s="147"/>
      <c r="Q278" s="148"/>
      <c r="R278" s="148"/>
      <c r="S278" s="149"/>
      <c r="T278" s="150"/>
      <c r="U278" s="150"/>
      <c r="V278" s="150"/>
      <c r="W278" s="150"/>
      <c r="X278" s="151"/>
      <c r="Y278" s="152"/>
      <c r="Z278" s="153"/>
      <c r="AA278" s="152"/>
      <c r="AB278" s="152"/>
      <c r="AC278" s="153"/>
      <c r="AD278" s="152"/>
      <c r="AE278" s="152"/>
      <c r="AF278" s="152"/>
      <c r="AG278" s="19"/>
      <c r="AH278" s="154"/>
      <c r="AI278" s="155"/>
      <c r="AJ278" s="154"/>
      <c r="AK278" s="154"/>
      <c r="AL278" s="155"/>
      <c r="AM278" s="156"/>
      <c r="AN278" s="19"/>
      <c r="AO278" s="157"/>
      <c r="AP278" s="154"/>
      <c r="AQ278" s="154"/>
      <c r="AR278" s="154"/>
      <c r="AS278" s="154"/>
      <c r="AT278" s="154"/>
      <c r="AU278" s="152"/>
      <c r="AV278" s="158"/>
      <c r="AW278" s="159"/>
      <c r="AX278" s="150"/>
      <c r="AY278" s="151"/>
      <c r="AZ278" s="160"/>
      <c r="BA278" s="161"/>
      <c r="BB278" s="167"/>
      <c r="BC278" s="171"/>
      <c r="BD278" s="172"/>
      <c r="BE278" s="172"/>
      <c r="BF278" s="172"/>
      <c r="BG278" s="172"/>
      <c r="BH278" s="172"/>
      <c r="BI278" s="220"/>
      <c r="BJ278" s="172"/>
      <c r="BK278" s="172"/>
      <c r="BL278" s="172"/>
      <c r="BM278" s="172"/>
      <c r="BN278" s="172"/>
      <c r="BO278" s="172"/>
      <c r="BP278" s="172"/>
      <c r="BQ278" s="172"/>
      <c r="BR278" s="172"/>
      <c r="BS278" s="172"/>
      <c r="BT278" s="172"/>
      <c r="BU278" s="172"/>
      <c r="BV278" s="172"/>
      <c r="BW278" s="172"/>
      <c r="BX278" s="172"/>
      <c r="BY278" s="172"/>
      <c r="BZ278" s="173"/>
    </row>
    <row r="279" spans="1:78" x14ac:dyDescent="0.25">
      <c r="A279" s="133"/>
      <c r="B279" s="134"/>
      <c r="C279" s="135"/>
      <c r="D279" s="136"/>
      <c r="E279" s="136"/>
      <c r="F279" s="137"/>
      <c r="G279" s="138"/>
      <c r="H279" s="139"/>
      <c r="I279" s="140"/>
      <c r="J279" s="141"/>
      <c r="K279" s="142"/>
      <c r="L279" s="143"/>
      <c r="M279" s="144"/>
      <c r="N279" s="145"/>
      <c r="O279" s="146"/>
      <c r="P279" s="147"/>
      <c r="Q279" s="148"/>
      <c r="R279" s="148"/>
      <c r="S279" s="149"/>
      <c r="T279" s="150"/>
      <c r="U279" s="150"/>
      <c r="V279" s="150"/>
      <c r="W279" s="150"/>
      <c r="X279" s="151"/>
      <c r="Y279" s="152"/>
      <c r="Z279" s="153"/>
      <c r="AA279" s="152"/>
      <c r="AB279" s="152"/>
      <c r="AC279" s="153"/>
      <c r="AD279" s="152"/>
      <c r="AE279" s="152"/>
      <c r="AF279" s="152"/>
      <c r="AG279" s="19"/>
      <c r="AH279" s="154"/>
      <c r="AI279" s="155"/>
      <c r="AJ279" s="154"/>
      <c r="AK279" s="154"/>
      <c r="AL279" s="155"/>
      <c r="AM279" s="156"/>
      <c r="AN279" s="19"/>
      <c r="AO279" s="157"/>
      <c r="AP279" s="154"/>
      <c r="AQ279" s="154"/>
      <c r="AR279" s="154"/>
      <c r="AS279" s="154"/>
      <c r="AT279" s="154"/>
      <c r="AU279" s="152"/>
      <c r="AV279" s="158"/>
      <c r="AW279" s="159"/>
      <c r="AX279" s="150"/>
      <c r="AY279" s="151"/>
      <c r="AZ279" s="160"/>
      <c r="BA279" s="161"/>
      <c r="BB279" s="167"/>
      <c r="BC279" s="171"/>
      <c r="BD279" s="172"/>
      <c r="BE279" s="172"/>
      <c r="BF279" s="172"/>
      <c r="BG279" s="172"/>
      <c r="BH279" s="172"/>
      <c r="BI279" s="220"/>
      <c r="BJ279" s="172"/>
      <c r="BK279" s="172"/>
      <c r="BL279" s="172"/>
      <c r="BM279" s="172"/>
      <c r="BN279" s="172"/>
      <c r="BO279" s="172"/>
      <c r="BP279" s="172"/>
      <c r="BQ279" s="172"/>
      <c r="BR279" s="172"/>
      <c r="BS279" s="172"/>
      <c r="BT279" s="172"/>
      <c r="BU279" s="172"/>
      <c r="BV279" s="172"/>
      <c r="BW279" s="172"/>
      <c r="BX279" s="172"/>
      <c r="BY279" s="172"/>
      <c r="BZ279" s="173"/>
    </row>
    <row r="280" spans="1:78" x14ac:dyDescent="0.25">
      <c r="A280" s="133"/>
      <c r="B280" s="134"/>
      <c r="C280" s="135"/>
      <c r="D280" s="136"/>
      <c r="E280" s="136"/>
      <c r="F280" s="137"/>
      <c r="G280" s="138"/>
      <c r="H280" s="139"/>
      <c r="I280" s="140"/>
      <c r="J280" s="141"/>
      <c r="K280" s="142"/>
      <c r="L280" s="143"/>
      <c r="M280" s="144"/>
      <c r="N280" s="145"/>
      <c r="O280" s="146"/>
      <c r="P280" s="147"/>
      <c r="Q280" s="148"/>
      <c r="R280" s="148"/>
      <c r="S280" s="149"/>
      <c r="T280" s="150"/>
      <c r="U280" s="150"/>
      <c r="V280" s="150"/>
      <c r="W280" s="150"/>
      <c r="X280" s="151"/>
      <c r="Y280" s="152"/>
      <c r="Z280" s="153"/>
      <c r="AA280" s="152"/>
      <c r="AB280" s="152"/>
      <c r="AC280" s="153"/>
      <c r="AD280" s="152"/>
      <c r="AE280" s="152"/>
      <c r="AF280" s="152"/>
      <c r="AG280" s="19"/>
      <c r="AH280" s="154"/>
      <c r="AI280" s="155"/>
      <c r="AJ280" s="154"/>
      <c r="AK280" s="154"/>
      <c r="AL280" s="155"/>
      <c r="AM280" s="156"/>
      <c r="AN280" s="19"/>
      <c r="AO280" s="157"/>
      <c r="AP280" s="154"/>
      <c r="AQ280" s="154"/>
      <c r="AR280" s="154"/>
      <c r="AS280" s="154"/>
      <c r="AT280" s="154"/>
      <c r="AU280" s="152"/>
      <c r="AV280" s="158"/>
      <c r="AW280" s="159"/>
      <c r="AX280" s="150"/>
      <c r="AY280" s="151"/>
      <c r="AZ280" s="160"/>
      <c r="BA280" s="161"/>
      <c r="BB280" s="167"/>
      <c r="BC280" s="171"/>
      <c r="BD280" s="172"/>
      <c r="BE280" s="172"/>
      <c r="BF280" s="172"/>
      <c r="BG280" s="172"/>
      <c r="BH280" s="172"/>
      <c r="BI280" s="220"/>
      <c r="BJ280" s="172"/>
      <c r="BK280" s="172"/>
      <c r="BL280" s="172"/>
      <c r="BM280" s="172"/>
      <c r="BN280" s="172"/>
      <c r="BO280" s="172"/>
      <c r="BP280" s="172"/>
      <c r="BQ280" s="172"/>
      <c r="BR280" s="172"/>
      <c r="BS280" s="172"/>
      <c r="BT280" s="172"/>
      <c r="BU280" s="172"/>
      <c r="BV280" s="172"/>
      <c r="BW280" s="172"/>
      <c r="BX280" s="172"/>
      <c r="BY280" s="172"/>
      <c r="BZ280" s="173"/>
    </row>
    <row r="281" spans="1:78" x14ac:dyDescent="0.25">
      <c r="A281" s="133"/>
      <c r="B281" s="134"/>
      <c r="C281" s="135"/>
      <c r="D281" s="136"/>
      <c r="E281" s="136"/>
      <c r="F281" s="137"/>
      <c r="G281" s="138"/>
      <c r="H281" s="139"/>
      <c r="I281" s="140"/>
      <c r="J281" s="141"/>
      <c r="K281" s="142"/>
      <c r="L281" s="143"/>
      <c r="M281" s="144"/>
      <c r="N281" s="145"/>
      <c r="O281" s="146"/>
      <c r="P281" s="147"/>
      <c r="Q281" s="148"/>
      <c r="R281" s="148"/>
      <c r="S281" s="149"/>
      <c r="T281" s="150"/>
      <c r="U281" s="150"/>
      <c r="V281" s="150"/>
      <c r="W281" s="150"/>
      <c r="X281" s="151"/>
      <c r="Y281" s="152"/>
      <c r="Z281" s="153"/>
      <c r="AA281" s="152"/>
      <c r="AB281" s="152"/>
      <c r="AC281" s="153"/>
      <c r="AD281" s="152"/>
      <c r="AE281" s="152"/>
      <c r="AF281" s="152"/>
      <c r="AG281" s="19"/>
      <c r="AH281" s="154"/>
      <c r="AI281" s="155"/>
      <c r="AJ281" s="154"/>
      <c r="AK281" s="154"/>
      <c r="AL281" s="155"/>
      <c r="AM281" s="156"/>
      <c r="AN281" s="19"/>
      <c r="AO281" s="157"/>
      <c r="AP281" s="154"/>
      <c r="AQ281" s="154"/>
      <c r="AR281" s="154"/>
      <c r="AS281" s="154"/>
      <c r="AT281" s="154"/>
      <c r="AU281" s="152"/>
      <c r="AV281" s="158"/>
      <c r="AW281" s="159"/>
      <c r="AX281" s="150"/>
      <c r="AY281" s="151"/>
      <c r="AZ281" s="160"/>
      <c r="BA281" s="161"/>
      <c r="BB281" s="167"/>
      <c r="BC281" s="171"/>
      <c r="BD281" s="172"/>
      <c r="BE281" s="172"/>
      <c r="BF281" s="172"/>
      <c r="BG281" s="172"/>
      <c r="BH281" s="172"/>
      <c r="BI281" s="220"/>
      <c r="BJ281" s="172"/>
      <c r="BK281" s="172"/>
      <c r="BL281" s="172"/>
      <c r="BM281" s="172"/>
      <c r="BN281" s="172"/>
      <c r="BO281" s="172"/>
      <c r="BP281" s="172"/>
      <c r="BQ281" s="172"/>
      <c r="BR281" s="172"/>
      <c r="BS281" s="172"/>
      <c r="BT281" s="172"/>
      <c r="BU281" s="172"/>
      <c r="BV281" s="172"/>
      <c r="BW281" s="172"/>
      <c r="BX281" s="172"/>
      <c r="BY281" s="172"/>
      <c r="BZ281" s="173"/>
    </row>
    <row r="282" spans="1:78" x14ac:dyDescent="0.25">
      <c r="A282" s="133"/>
      <c r="B282" s="134"/>
      <c r="C282" s="135"/>
      <c r="D282" s="136"/>
      <c r="E282" s="136"/>
      <c r="F282" s="137"/>
      <c r="G282" s="138"/>
      <c r="H282" s="139"/>
      <c r="I282" s="140"/>
      <c r="J282" s="141"/>
      <c r="K282" s="142"/>
      <c r="L282" s="143"/>
      <c r="M282" s="144"/>
      <c r="N282" s="145"/>
      <c r="O282" s="146"/>
      <c r="P282" s="147"/>
      <c r="Q282" s="148"/>
      <c r="R282" s="148"/>
      <c r="S282" s="149"/>
      <c r="T282" s="150"/>
      <c r="U282" s="150"/>
      <c r="V282" s="150"/>
      <c r="W282" s="150"/>
      <c r="X282" s="151"/>
      <c r="Y282" s="152"/>
      <c r="Z282" s="153"/>
      <c r="AA282" s="152"/>
      <c r="AB282" s="152"/>
      <c r="AC282" s="153"/>
      <c r="AD282" s="152"/>
      <c r="AE282" s="152"/>
      <c r="AF282" s="152"/>
      <c r="AG282" s="19"/>
      <c r="AH282" s="154"/>
      <c r="AI282" s="155"/>
      <c r="AJ282" s="154"/>
      <c r="AK282" s="154"/>
      <c r="AL282" s="155"/>
      <c r="AM282" s="156"/>
      <c r="AN282" s="19"/>
      <c r="AO282" s="157"/>
      <c r="AP282" s="154"/>
      <c r="AQ282" s="154"/>
      <c r="AR282" s="154"/>
      <c r="AS282" s="154"/>
      <c r="AT282" s="154"/>
      <c r="AU282" s="152"/>
      <c r="AV282" s="158"/>
      <c r="AW282" s="159"/>
      <c r="AX282" s="150"/>
      <c r="AY282" s="151"/>
      <c r="AZ282" s="160"/>
      <c r="BA282" s="161"/>
      <c r="BB282" s="167"/>
      <c r="BC282" s="171"/>
      <c r="BD282" s="172"/>
      <c r="BE282" s="172"/>
      <c r="BF282" s="172"/>
      <c r="BG282" s="172"/>
      <c r="BH282" s="172"/>
      <c r="BI282" s="220"/>
      <c r="BJ282" s="172"/>
      <c r="BK282" s="172"/>
      <c r="BL282" s="172"/>
      <c r="BM282" s="172"/>
      <c r="BN282" s="172"/>
      <c r="BO282" s="172"/>
      <c r="BP282" s="172"/>
      <c r="BQ282" s="172"/>
      <c r="BR282" s="172"/>
      <c r="BS282" s="172"/>
      <c r="BT282" s="172"/>
      <c r="BU282" s="172"/>
      <c r="BV282" s="172"/>
      <c r="BW282" s="172"/>
      <c r="BX282" s="172"/>
      <c r="BY282" s="172"/>
      <c r="BZ282" s="173"/>
    </row>
    <row r="283" spans="1:78" x14ac:dyDescent="0.25">
      <c r="A283" s="133"/>
      <c r="B283" s="134"/>
      <c r="C283" s="135"/>
      <c r="D283" s="136"/>
      <c r="E283" s="136"/>
      <c r="F283" s="137"/>
      <c r="G283" s="138"/>
      <c r="H283" s="139"/>
      <c r="I283" s="140"/>
      <c r="J283" s="141"/>
      <c r="K283" s="142"/>
      <c r="L283" s="143"/>
      <c r="M283" s="144"/>
      <c r="N283" s="145"/>
      <c r="O283" s="146"/>
      <c r="P283" s="147"/>
      <c r="Q283" s="148"/>
      <c r="R283" s="148"/>
      <c r="S283" s="149"/>
      <c r="T283" s="150"/>
      <c r="U283" s="150"/>
      <c r="V283" s="150"/>
      <c r="W283" s="150"/>
      <c r="X283" s="151"/>
      <c r="Y283" s="152"/>
      <c r="Z283" s="153"/>
      <c r="AA283" s="152"/>
      <c r="AB283" s="152"/>
      <c r="AC283" s="153"/>
      <c r="AD283" s="152"/>
      <c r="AE283" s="152"/>
      <c r="AF283" s="152"/>
      <c r="AG283" s="19"/>
      <c r="AH283" s="154"/>
      <c r="AI283" s="155"/>
      <c r="AJ283" s="154"/>
      <c r="AK283" s="154"/>
      <c r="AL283" s="155"/>
      <c r="AM283" s="156"/>
      <c r="AN283" s="19"/>
      <c r="AO283" s="157"/>
      <c r="AP283" s="154"/>
      <c r="AQ283" s="154"/>
      <c r="AR283" s="154"/>
      <c r="AS283" s="154"/>
      <c r="AT283" s="154"/>
      <c r="AU283" s="152"/>
      <c r="AV283" s="158"/>
      <c r="AW283" s="159"/>
      <c r="AX283" s="150"/>
      <c r="AY283" s="151"/>
      <c r="AZ283" s="160"/>
      <c r="BA283" s="161"/>
      <c r="BB283" s="167"/>
      <c r="BC283" s="171"/>
      <c r="BD283" s="172"/>
      <c r="BE283" s="172"/>
      <c r="BF283" s="172"/>
      <c r="BG283" s="172"/>
      <c r="BH283" s="172"/>
      <c r="BI283" s="220"/>
      <c r="BJ283" s="172"/>
      <c r="BK283" s="172"/>
      <c r="BL283" s="172"/>
      <c r="BM283" s="172"/>
      <c r="BN283" s="172"/>
      <c r="BO283" s="172"/>
      <c r="BP283" s="172"/>
      <c r="BQ283" s="172"/>
      <c r="BR283" s="172"/>
      <c r="BS283" s="172"/>
      <c r="BT283" s="172"/>
      <c r="BU283" s="172"/>
      <c r="BV283" s="172"/>
      <c r="BW283" s="172"/>
      <c r="BX283" s="172"/>
      <c r="BY283" s="172"/>
      <c r="BZ283" s="173"/>
    </row>
    <row r="284" spans="1:78" x14ac:dyDescent="0.25">
      <c r="A284" s="133"/>
      <c r="B284" s="134"/>
      <c r="C284" s="135"/>
      <c r="D284" s="136"/>
      <c r="E284" s="136"/>
      <c r="F284" s="137"/>
      <c r="G284" s="138"/>
      <c r="H284" s="139"/>
      <c r="I284" s="140"/>
      <c r="J284" s="141"/>
      <c r="K284" s="142"/>
      <c r="L284" s="143"/>
      <c r="M284" s="144"/>
      <c r="N284" s="145"/>
      <c r="O284" s="146"/>
      <c r="P284" s="147"/>
      <c r="Q284" s="148"/>
      <c r="R284" s="148"/>
      <c r="S284" s="149"/>
      <c r="T284" s="150"/>
      <c r="U284" s="150"/>
      <c r="V284" s="150"/>
      <c r="W284" s="150"/>
      <c r="X284" s="151"/>
      <c r="Y284" s="152"/>
      <c r="Z284" s="153"/>
      <c r="AA284" s="152"/>
      <c r="AB284" s="152"/>
      <c r="AC284" s="153"/>
      <c r="AD284" s="152"/>
      <c r="AE284" s="152"/>
      <c r="AF284" s="152"/>
      <c r="AG284" s="19"/>
      <c r="AH284" s="154"/>
      <c r="AI284" s="155"/>
      <c r="AJ284" s="154"/>
      <c r="AK284" s="154"/>
      <c r="AL284" s="155"/>
      <c r="AM284" s="156"/>
      <c r="AN284" s="19"/>
      <c r="AO284" s="157"/>
      <c r="AP284" s="154"/>
      <c r="AQ284" s="154"/>
      <c r="AR284" s="154"/>
      <c r="AS284" s="154"/>
      <c r="AT284" s="154"/>
      <c r="AU284" s="152"/>
      <c r="AV284" s="158"/>
      <c r="AW284" s="159"/>
      <c r="AX284" s="150"/>
      <c r="AY284" s="151"/>
      <c r="AZ284" s="160"/>
      <c r="BA284" s="161"/>
      <c r="BB284" s="167"/>
      <c r="BC284" s="171"/>
      <c r="BD284" s="172"/>
      <c r="BE284" s="172"/>
      <c r="BF284" s="172"/>
      <c r="BG284" s="172"/>
      <c r="BH284" s="172"/>
      <c r="BI284" s="220"/>
      <c r="BJ284" s="172"/>
      <c r="BK284" s="172"/>
      <c r="BL284" s="172"/>
      <c r="BM284" s="172"/>
      <c r="BN284" s="172"/>
      <c r="BO284" s="172"/>
      <c r="BP284" s="172"/>
      <c r="BQ284" s="172"/>
      <c r="BR284" s="172"/>
      <c r="BS284" s="172"/>
      <c r="BT284" s="172"/>
      <c r="BU284" s="172"/>
      <c r="BV284" s="172"/>
      <c r="BW284" s="172"/>
      <c r="BX284" s="172"/>
      <c r="BY284" s="172"/>
      <c r="BZ284" s="173"/>
    </row>
    <row r="285" spans="1:78" x14ac:dyDescent="0.25">
      <c r="A285" s="133"/>
      <c r="B285" s="134"/>
      <c r="C285" s="135"/>
      <c r="D285" s="136"/>
      <c r="E285" s="136"/>
      <c r="F285" s="137"/>
      <c r="G285" s="138"/>
      <c r="H285" s="139"/>
      <c r="I285" s="140"/>
      <c r="J285" s="141"/>
      <c r="K285" s="142"/>
      <c r="L285" s="143"/>
      <c r="M285" s="144"/>
      <c r="N285" s="145"/>
      <c r="O285" s="146"/>
      <c r="P285" s="147"/>
      <c r="Q285" s="148"/>
      <c r="R285" s="148"/>
      <c r="S285" s="149"/>
      <c r="T285" s="150"/>
      <c r="U285" s="150"/>
      <c r="V285" s="150"/>
      <c r="W285" s="150"/>
      <c r="X285" s="151"/>
      <c r="Y285" s="152"/>
      <c r="Z285" s="153"/>
      <c r="AA285" s="152"/>
      <c r="AB285" s="152"/>
      <c r="AC285" s="153"/>
      <c r="AD285" s="152"/>
      <c r="AE285" s="152"/>
      <c r="AF285" s="152"/>
      <c r="AG285" s="19"/>
      <c r="AH285" s="154"/>
      <c r="AI285" s="155"/>
      <c r="AJ285" s="154"/>
      <c r="AK285" s="154"/>
      <c r="AL285" s="155"/>
      <c r="AM285" s="156"/>
      <c r="AN285" s="19"/>
      <c r="AO285" s="157"/>
      <c r="AP285" s="154"/>
      <c r="AQ285" s="154"/>
      <c r="AR285" s="154"/>
      <c r="AS285" s="154"/>
      <c r="AT285" s="154"/>
      <c r="AU285" s="152"/>
      <c r="AV285" s="158"/>
      <c r="AW285" s="159"/>
      <c r="AX285" s="150"/>
      <c r="AY285" s="151"/>
      <c r="AZ285" s="160"/>
      <c r="BA285" s="161"/>
      <c r="BB285" s="167"/>
      <c r="BC285" s="171"/>
      <c r="BD285" s="172"/>
      <c r="BE285" s="172"/>
      <c r="BF285" s="172"/>
      <c r="BG285" s="172"/>
      <c r="BH285" s="172"/>
      <c r="BI285" s="220"/>
      <c r="BJ285" s="172"/>
      <c r="BK285" s="172"/>
      <c r="BL285" s="172"/>
      <c r="BM285" s="172"/>
      <c r="BN285" s="172"/>
      <c r="BO285" s="172"/>
      <c r="BP285" s="172"/>
      <c r="BQ285" s="172"/>
      <c r="BR285" s="172"/>
      <c r="BS285" s="172"/>
      <c r="BT285" s="172"/>
      <c r="BU285" s="172"/>
      <c r="BV285" s="172"/>
      <c r="BW285" s="172"/>
      <c r="BX285" s="172"/>
      <c r="BY285" s="172"/>
      <c r="BZ285" s="173"/>
    </row>
    <row r="286" spans="1:78" x14ac:dyDescent="0.25">
      <c r="A286" s="133"/>
      <c r="B286" s="134"/>
      <c r="C286" s="135"/>
      <c r="D286" s="136"/>
      <c r="E286" s="136"/>
      <c r="F286" s="137"/>
      <c r="G286" s="138"/>
      <c r="H286" s="139"/>
      <c r="I286" s="140"/>
      <c r="J286" s="141"/>
      <c r="K286" s="142"/>
      <c r="L286" s="143"/>
      <c r="M286" s="144"/>
      <c r="N286" s="145"/>
      <c r="O286" s="146"/>
      <c r="P286" s="147"/>
      <c r="Q286" s="148"/>
      <c r="R286" s="148"/>
      <c r="S286" s="149"/>
      <c r="T286" s="150"/>
      <c r="U286" s="150"/>
      <c r="V286" s="150"/>
      <c r="W286" s="150"/>
      <c r="X286" s="151"/>
      <c r="Y286" s="152"/>
      <c r="Z286" s="153"/>
      <c r="AA286" s="152"/>
      <c r="AB286" s="152"/>
      <c r="AC286" s="153"/>
      <c r="AD286" s="152"/>
      <c r="AE286" s="152"/>
      <c r="AF286" s="152"/>
      <c r="AG286" s="19"/>
      <c r="AH286" s="154"/>
      <c r="AI286" s="155"/>
      <c r="AJ286" s="154"/>
      <c r="AK286" s="154"/>
      <c r="AL286" s="155"/>
      <c r="AM286" s="156"/>
      <c r="AN286" s="19"/>
      <c r="AO286" s="157"/>
      <c r="AP286" s="154"/>
      <c r="AQ286" s="154"/>
      <c r="AR286" s="154"/>
      <c r="AS286" s="154"/>
      <c r="AT286" s="154"/>
      <c r="AU286" s="152"/>
      <c r="AV286" s="158"/>
      <c r="AW286" s="159"/>
      <c r="AX286" s="150"/>
      <c r="AY286" s="151"/>
      <c r="AZ286" s="160"/>
      <c r="BA286" s="161"/>
      <c r="BB286" s="167"/>
      <c r="BC286" s="171"/>
      <c r="BD286" s="172"/>
      <c r="BE286" s="172"/>
      <c r="BF286" s="172"/>
      <c r="BG286" s="172"/>
      <c r="BH286" s="172"/>
      <c r="BI286" s="220"/>
      <c r="BJ286" s="172"/>
      <c r="BK286" s="172"/>
      <c r="BL286" s="172"/>
      <c r="BM286" s="172"/>
      <c r="BN286" s="172"/>
      <c r="BO286" s="172"/>
      <c r="BP286" s="172"/>
      <c r="BQ286" s="172"/>
      <c r="BR286" s="172"/>
      <c r="BS286" s="172"/>
      <c r="BT286" s="172"/>
      <c r="BU286" s="172"/>
      <c r="BV286" s="172"/>
      <c r="BW286" s="172"/>
      <c r="BX286" s="172"/>
      <c r="BY286" s="172"/>
      <c r="BZ286" s="173"/>
    </row>
    <row r="287" spans="1:78" x14ac:dyDescent="0.25">
      <c r="A287" s="133"/>
      <c r="B287" s="134"/>
      <c r="C287" s="135"/>
      <c r="D287" s="136"/>
      <c r="E287" s="136"/>
      <c r="F287" s="137"/>
      <c r="G287" s="138"/>
      <c r="H287" s="139"/>
      <c r="I287" s="140"/>
      <c r="J287" s="141"/>
      <c r="K287" s="142"/>
      <c r="L287" s="143"/>
      <c r="M287" s="144"/>
      <c r="N287" s="145"/>
      <c r="O287" s="146"/>
      <c r="P287" s="147"/>
      <c r="Q287" s="148"/>
      <c r="R287" s="148"/>
      <c r="S287" s="149"/>
      <c r="T287" s="150"/>
      <c r="U287" s="150"/>
      <c r="V287" s="150"/>
      <c r="W287" s="150"/>
      <c r="X287" s="151"/>
      <c r="Y287" s="152"/>
      <c r="Z287" s="153"/>
      <c r="AA287" s="152"/>
      <c r="AB287" s="152"/>
      <c r="AC287" s="153"/>
      <c r="AD287" s="152"/>
      <c r="AE287" s="152"/>
      <c r="AF287" s="152"/>
      <c r="AG287" s="19"/>
      <c r="AH287" s="154"/>
      <c r="AI287" s="155"/>
      <c r="AJ287" s="154"/>
      <c r="AK287" s="154"/>
      <c r="AL287" s="155"/>
      <c r="AM287" s="156"/>
      <c r="AN287" s="19"/>
      <c r="AO287" s="157"/>
      <c r="AP287" s="154"/>
      <c r="AQ287" s="154"/>
      <c r="AR287" s="154"/>
      <c r="AS287" s="154"/>
      <c r="AT287" s="154"/>
      <c r="AU287" s="152"/>
      <c r="AV287" s="158"/>
      <c r="AW287" s="159"/>
      <c r="AX287" s="150"/>
      <c r="AY287" s="151"/>
      <c r="AZ287" s="160"/>
      <c r="BA287" s="161"/>
      <c r="BB287" s="167"/>
      <c r="BC287" s="171"/>
      <c r="BD287" s="172"/>
      <c r="BE287" s="172"/>
      <c r="BF287" s="172"/>
      <c r="BG287" s="172"/>
      <c r="BH287" s="172"/>
      <c r="BI287" s="220"/>
      <c r="BJ287" s="172"/>
      <c r="BK287" s="172"/>
      <c r="BL287" s="172"/>
      <c r="BM287" s="172"/>
      <c r="BN287" s="172"/>
      <c r="BO287" s="172"/>
      <c r="BP287" s="172"/>
      <c r="BQ287" s="172"/>
      <c r="BR287" s="172"/>
      <c r="BS287" s="172"/>
      <c r="BT287" s="172"/>
      <c r="BU287" s="172"/>
      <c r="BV287" s="172"/>
      <c r="BW287" s="172"/>
      <c r="BX287" s="172"/>
      <c r="BY287" s="172"/>
      <c r="BZ287" s="173"/>
    </row>
    <row r="288" spans="1:78" x14ac:dyDescent="0.25">
      <c r="A288" s="133"/>
      <c r="B288" s="134"/>
      <c r="C288" s="135"/>
      <c r="D288" s="136"/>
      <c r="E288" s="136"/>
      <c r="F288" s="137"/>
      <c r="G288" s="138"/>
      <c r="H288" s="139"/>
      <c r="I288" s="140"/>
      <c r="J288" s="141"/>
      <c r="K288" s="142"/>
      <c r="L288" s="143"/>
      <c r="M288" s="144"/>
      <c r="N288" s="145"/>
      <c r="O288" s="146"/>
      <c r="P288" s="147"/>
      <c r="Q288" s="148"/>
      <c r="R288" s="148"/>
      <c r="S288" s="149"/>
      <c r="T288" s="150"/>
      <c r="U288" s="150"/>
      <c r="V288" s="150"/>
      <c r="W288" s="150"/>
      <c r="X288" s="151"/>
      <c r="Y288" s="152"/>
      <c r="Z288" s="153"/>
      <c r="AA288" s="152"/>
      <c r="AB288" s="152"/>
      <c r="AC288" s="153"/>
      <c r="AD288" s="152"/>
      <c r="AE288" s="152"/>
      <c r="AF288" s="152"/>
      <c r="AG288" s="19"/>
      <c r="AH288" s="154"/>
      <c r="AI288" s="155"/>
      <c r="AJ288" s="154"/>
      <c r="AK288" s="154"/>
      <c r="AL288" s="155"/>
      <c r="AM288" s="156"/>
      <c r="AN288" s="19"/>
      <c r="AO288" s="157"/>
      <c r="AP288" s="154"/>
      <c r="AQ288" s="154"/>
      <c r="AR288" s="154"/>
      <c r="AS288" s="154"/>
      <c r="AT288" s="154"/>
      <c r="AU288" s="152"/>
      <c r="AV288" s="158"/>
      <c r="AW288" s="159"/>
      <c r="AX288" s="150"/>
      <c r="AY288" s="151"/>
      <c r="AZ288" s="160"/>
      <c r="BA288" s="161"/>
      <c r="BB288" s="167"/>
      <c r="BC288" s="171"/>
      <c r="BD288" s="172"/>
      <c r="BE288" s="172"/>
      <c r="BF288" s="172"/>
      <c r="BG288" s="172"/>
      <c r="BH288" s="172"/>
      <c r="BI288" s="220"/>
      <c r="BJ288" s="172"/>
      <c r="BK288" s="172"/>
      <c r="BL288" s="172"/>
      <c r="BM288" s="172"/>
      <c r="BN288" s="172"/>
      <c r="BO288" s="172"/>
      <c r="BP288" s="172"/>
      <c r="BQ288" s="172"/>
      <c r="BR288" s="172"/>
      <c r="BS288" s="172"/>
      <c r="BT288" s="172"/>
      <c r="BU288" s="172"/>
      <c r="BV288" s="172"/>
      <c r="BW288" s="172"/>
      <c r="BX288" s="172"/>
      <c r="BY288" s="172"/>
      <c r="BZ288" s="173"/>
    </row>
    <row r="289" spans="1:78" x14ac:dyDescent="0.25">
      <c r="A289" s="133"/>
      <c r="B289" s="134"/>
      <c r="C289" s="135"/>
      <c r="D289" s="136"/>
      <c r="E289" s="136"/>
      <c r="F289" s="137"/>
      <c r="G289" s="138"/>
      <c r="H289" s="139"/>
      <c r="I289" s="140"/>
      <c r="J289" s="141"/>
      <c r="K289" s="142"/>
      <c r="L289" s="143"/>
      <c r="M289" s="144"/>
      <c r="N289" s="145"/>
      <c r="O289" s="146"/>
      <c r="P289" s="147"/>
      <c r="Q289" s="148"/>
      <c r="R289" s="148"/>
      <c r="S289" s="149"/>
      <c r="T289" s="150"/>
      <c r="U289" s="150"/>
      <c r="V289" s="150"/>
      <c r="W289" s="150"/>
      <c r="X289" s="151"/>
      <c r="Y289" s="152"/>
      <c r="Z289" s="153"/>
      <c r="AA289" s="152"/>
      <c r="AB289" s="152"/>
      <c r="AC289" s="153"/>
      <c r="AD289" s="152"/>
      <c r="AE289" s="152"/>
      <c r="AF289" s="152"/>
      <c r="AG289" s="19"/>
      <c r="AH289" s="154"/>
      <c r="AI289" s="155"/>
      <c r="AJ289" s="154"/>
      <c r="AK289" s="154"/>
      <c r="AL289" s="155"/>
      <c r="AM289" s="156"/>
      <c r="AN289" s="19"/>
      <c r="AO289" s="157"/>
      <c r="AP289" s="154"/>
      <c r="AQ289" s="154"/>
      <c r="AR289" s="154"/>
      <c r="AS289" s="154"/>
      <c r="AT289" s="154"/>
      <c r="AU289" s="152"/>
      <c r="AV289" s="158"/>
      <c r="AW289" s="159"/>
      <c r="AX289" s="150"/>
      <c r="AY289" s="151"/>
      <c r="AZ289" s="160"/>
      <c r="BA289" s="161"/>
      <c r="BB289" s="167"/>
      <c r="BC289" s="171"/>
      <c r="BD289" s="172"/>
      <c r="BE289" s="172"/>
      <c r="BF289" s="172"/>
      <c r="BG289" s="172"/>
      <c r="BH289" s="172"/>
      <c r="BI289" s="220"/>
      <c r="BJ289" s="172"/>
      <c r="BK289" s="172"/>
      <c r="BL289" s="172"/>
      <c r="BM289" s="172"/>
      <c r="BN289" s="172"/>
      <c r="BO289" s="172"/>
      <c r="BP289" s="172"/>
      <c r="BQ289" s="172"/>
      <c r="BR289" s="172"/>
      <c r="BS289" s="172"/>
      <c r="BT289" s="172"/>
      <c r="BU289" s="172"/>
      <c r="BV289" s="172"/>
      <c r="BW289" s="172"/>
      <c r="BX289" s="172"/>
      <c r="BY289" s="172"/>
      <c r="BZ289" s="173"/>
    </row>
    <row r="290" spans="1:78" x14ac:dyDescent="0.25">
      <c r="A290" s="133"/>
      <c r="B290" s="134"/>
      <c r="C290" s="135"/>
      <c r="D290" s="136"/>
      <c r="E290" s="136"/>
      <c r="F290" s="137"/>
      <c r="G290" s="138"/>
      <c r="H290" s="139"/>
      <c r="I290" s="140"/>
      <c r="J290" s="141"/>
      <c r="K290" s="142"/>
      <c r="L290" s="143"/>
      <c r="M290" s="144"/>
      <c r="N290" s="145"/>
      <c r="O290" s="146"/>
      <c r="P290" s="147"/>
      <c r="Q290" s="148"/>
      <c r="R290" s="148"/>
      <c r="S290" s="149"/>
      <c r="T290" s="150"/>
      <c r="U290" s="150"/>
      <c r="V290" s="150"/>
      <c r="W290" s="150"/>
      <c r="X290" s="151"/>
      <c r="Y290" s="152"/>
      <c r="Z290" s="153"/>
      <c r="AA290" s="152"/>
      <c r="AB290" s="152"/>
      <c r="AC290" s="153"/>
      <c r="AD290" s="152"/>
      <c r="AE290" s="152"/>
      <c r="AF290" s="152"/>
      <c r="AG290" s="19"/>
      <c r="AH290" s="154"/>
      <c r="AI290" s="155"/>
      <c r="AJ290" s="154"/>
      <c r="AK290" s="154"/>
      <c r="AL290" s="155"/>
      <c r="AM290" s="156"/>
      <c r="AN290" s="19"/>
      <c r="AO290" s="157"/>
      <c r="AP290" s="154"/>
      <c r="AQ290" s="154"/>
      <c r="AR290" s="154"/>
      <c r="AS290" s="154"/>
      <c r="AT290" s="154"/>
      <c r="AU290" s="152"/>
      <c r="AV290" s="158"/>
      <c r="AW290" s="159"/>
      <c r="AX290" s="150"/>
      <c r="AY290" s="151"/>
      <c r="AZ290" s="160"/>
      <c r="BA290" s="161"/>
      <c r="BB290" s="167"/>
      <c r="BC290" s="171"/>
      <c r="BD290" s="172"/>
      <c r="BE290" s="172"/>
      <c r="BF290" s="172"/>
      <c r="BG290" s="172"/>
      <c r="BH290" s="172"/>
      <c r="BI290" s="220"/>
      <c r="BJ290" s="172"/>
      <c r="BK290" s="172"/>
      <c r="BL290" s="172"/>
      <c r="BM290" s="172"/>
      <c r="BN290" s="172"/>
      <c r="BO290" s="172"/>
      <c r="BP290" s="172"/>
      <c r="BQ290" s="172"/>
      <c r="BR290" s="172"/>
      <c r="BS290" s="172"/>
      <c r="BT290" s="172"/>
      <c r="BU290" s="172"/>
      <c r="BV290" s="172"/>
      <c r="BW290" s="172"/>
      <c r="BX290" s="172"/>
      <c r="BY290" s="172"/>
      <c r="BZ290" s="173"/>
    </row>
    <row r="291" spans="1:78" x14ac:dyDescent="0.25">
      <c r="A291" s="133"/>
      <c r="B291" s="134"/>
      <c r="C291" s="135"/>
      <c r="D291" s="136"/>
      <c r="E291" s="136"/>
      <c r="F291" s="137"/>
      <c r="G291" s="138"/>
      <c r="H291" s="139"/>
      <c r="I291" s="140"/>
      <c r="J291" s="141"/>
      <c r="K291" s="142"/>
      <c r="L291" s="143"/>
      <c r="M291" s="144"/>
      <c r="N291" s="145"/>
      <c r="O291" s="146"/>
      <c r="P291" s="147"/>
      <c r="Q291" s="148"/>
      <c r="R291" s="148"/>
      <c r="S291" s="149"/>
      <c r="T291" s="150"/>
      <c r="U291" s="150"/>
      <c r="V291" s="150"/>
      <c r="W291" s="150"/>
      <c r="X291" s="151"/>
      <c r="Y291" s="152"/>
      <c r="Z291" s="153"/>
      <c r="AA291" s="152"/>
      <c r="AB291" s="152"/>
      <c r="AC291" s="153"/>
      <c r="AD291" s="152"/>
      <c r="AE291" s="152"/>
      <c r="AF291" s="152"/>
      <c r="AG291" s="19"/>
      <c r="AH291" s="154"/>
      <c r="AI291" s="155"/>
      <c r="AJ291" s="154"/>
      <c r="AK291" s="154"/>
      <c r="AL291" s="155"/>
      <c r="AM291" s="156"/>
      <c r="AN291" s="19"/>
      <c r="AO291" s="157"/>
      <c r="AP291" s="154"/>
      <c r="AQ291" s="154"/>
      <c r="AR291" s="154"/>
      <c r="AS291" s="154"/>
      <c r="AT291" s="154"/>
      <c r="AU291" s="152"/>
      <c r="AV291" s="158"/>
      <c r="AW291" s="159"/>
      <c r="AX291" s="150"/>
      <c r="AY291" s="151"/>
      <c r="AZ291" s="160"/>
      <c r="BA291" s="161"/>
      <c r="BB291" s="167"/>
      <c r="BC291" s="171"/>
      <c r="BD291" s="172"/>
      <c r="BE291" s="172"/>
      <c r="BF291" s="172"/>
      <c r="BG291" s="172"/>
      <c r="BH291" s="172"/>
      <c r="BI291" s="220"/>
      <c r="BJ291" s="172"/>
      <c r="BK291" s="172"/>
      <c r="BL291" s="172"/>
      <c r="BM291" s="172"/>
      <c r="BN291" s="172"/>
      <c r="BO291" s="172"/>
      <c r="BP291" s="172"/>
      <c r="BQ291" s="172"/>
      <c r="BR291" s="172"/>
      <c r="BS291" s="172"/>
      <c r="BT291" s="172"/>
      <c r="BU291" s="172"/>
      <c r="BV291" s="172"/>
      <c r="BW291" s="172"/>
      <c r="BX291" s="172"/>
      <c r="BY291" s="172"/>
      <c r="BZ291" s="173"/>
    </row>
    <row r="292" spans="1:78" x14ac:dyDescent="0.25">
      <c r="A292" s="133"/>
      <c r="B292" s="134"/>
      <c r="C292" s="135"/>
      <c r="D292" s="136"/>
      <c r="E292" s="136"/>
      <c r="F292" s="137"/>
      <c r="G292" s="138"/>
      <c r="H292" s="139"/>
      <c r="I292" s="140"/>
      <c r="J292" s="141"/>
      <c r="K292" s="142"/>
      <c r="L292" s="143"/>
      <c r="M292" s="144"/>
      <c r="N292" s="145"/>
      <c r="O292" s="146"/>
      <c r="P292" s="147"/>
      <c r="Q292" s="148"/>
      <c r="R292" s="148"/>
      <c r="S292" s="149"/>
      <c r="T292" s="150"/>
      <c r="U292" s="150"/>
      <c r="V292" s="150"/>
      <c r="W292" s="150"/>
      <c r="X292" s="151"/>
      <c r="Y292" s="152"/>
      <c r="Z292" s="153"/>
      <c r="AA292" s="152"/>
      <c r="AB292" s="152"/>
      <c r="AC292" s="153"/>
      <c r="AD292" s="152"/>
      <c r="AE292" s="152"/>
      <c r="AF292" s="152"/>
      <c r="AG292" s="19"/>
      <c r="AH292" s="154"/>
      <c r="AI292" s="155"/>
      <c r="AJ292" s="154"/>
      <c r="AK292" s="154"/>
      <c r="AL292" s="155"/>
      <c r="AM292" s="156"/>
      <c r="AN292" s="19"/>
      <c r="AO292" s="157"/>
      <c r="AP292" s="154"/>
      <c r="AQ292" s="154"/>
      <c r="AR292" s="154"/>
      <c r="AS292" s="154"/>
      <c r="AT292" s="154"/>
      <c r="AU292" s="152"/>
      <c r="AV292" s="158"/>
      <c r="AW292" s="159"/>
      <c r="AX292" s="150"/>
      <c r="AY292" s="151"/>
      <c r="AZ292" s="160"/>
      <c r="BA292" s="161"/>
      <c r="BB292" s="167"/>
      <c r="BC292" s="171"/>
      <c r="BD292" s="172"/>
      <c r="BE292" s="172"/>
      <c r="BF292" s="172"/>
      <c r="BG292" s="172"/>
      <c r="BH292" s="172"/>
      <c r="BI292" s="220"/>
      <c r="BJ292" s="172"/>
      <c r="BK292" s="172"/>
      <c r="BL292" s="172"/>
      <c r="BM292" s="172"/>
      <c r="BN292" s="172"/>
      <c r="BO292" s="172"/>
      <c r="BP292" s="172"/>
      <c r="BQ292" s="172"/>
      <c r="BR292" s="172"/>
      <c r="BS292" s="172"/>
      <c r="BT292" s="172"/>
      <c r="BU292" s="172"/>
      <c r="BV292" s="172"/>
      <c r="BW292" s="172"/>
      <c r="BX292" s="172"/>
      <c r="BY292" s="172"/>
      <c r="BZ292" s="173"/>
    </row>
    <row r="293" spans="1:78" x14ac:dyDescent="0.25">
      <c r="A293" s="133"/>
      <c r="B293" s="134"/>
      <c r="C293" s="135"/>
      <c r="D293" s="136"/>
      <c r="E293" s="136"/>
      <c r="F293" s="137"/>
      <c r="G293" s="138"/>
      <c r="H293" s="139"/>
      <c r="I293" s="140"/>
      <c r="J293" s="141"/>
      <c r="K293" s="142"/>
      <c r="L293" s="143"/>
      <c r="M293" s="144"/>
      <c r="N293" s="145"/>
      <c r="O293" s="146"/>
      <c r="P293" s="147"/>
      <c r="Q293" s="148"/>
      <c r="R293" s="148"/>
      <c r="S293" s="149"/>
      <c r="T293" s="150"/>
      <c r="U293" s="150"/>
      <c r="V293" s="150"/>
      <c r="W293" s="150"/>
      <c r="X293" s="151"/>
      <c r="Y293" s="152"/>
      <c r="Z293" s="153"/>
      <c r="AA293" s="152"/>
      <c r="AB293" s="152"/>
      <c r="AC293" s="153"/>
      <c r="AD293" s="152"/>
      <c r="AE293" s="152"/>
      <c r="AF293" s="152"/>
      <c r="AG293" s="19"/>
      <c r="AH293" s="154"/>
      <c r="AI293" s="155"/>
      <c r="AJ293" s="154"/>
      <c r="AK293" s="154"/>
      <c r="AL293" s="155"/>
      <c r="AM293" s="156"/>
      <c r="AN293" s="19"/>
      <c r="AO293" s="157"/>
      <c r="AP293" s="154"/>
      <c r="AQ293" s="154"/>
      <c r="AR293" s="154"/>
      <c r="AS293" s="154"/>
      <c r="AT293" s="154"/>
      <c r="AU293" s="152"/>
      <c r="AV293" s="158"/>
      <c r="AW293" s="159"/>
      <c r="AX293" s="150"/>
      <c r="AY293" s="151"/>
      <c r="AZ293" s="160"/>
      <c r="BA293" s="161"/>
      <c r="BB293" s="167"/>
      <c r="BC293" s="171"/>
      <c r="BD293" s="172"/>
      <c r="BE293" s="172"/>
      <c r="BF293" s="172"/>
      <c r="BG293" s="172"/>
      <c r="BH293" s="172"/>
      <c r="BI293" s="220"/>
      <c r="BJ293" s="172"/>
      <c r="BK293" s="172"/>
      <c r="BL293" s="172"/>
      <c r="BM293" s="172"/>
      <c r="BN293" s="172"/>
      <c r="BO293" s="172"/>
      <c r="BP293" s="172"/>
      <c r="BQ293" s="172"/>
      <c r="BR293" s="172"/>
      <c r="BS293" s="172"/>
      <c r="BT293" s="172"/>
      <c r="BU293" s="172"/>
      <c r="BV293" s="172"/>
      <c r="BW293" s="172"/>
      <c r="BX293" s="172"/>
      <c r="BY293" s="172"/>
      <c r="BZ293" s="173"/>
    </row>
    <row r="294" spans="1:78" x14ac:dyDescent="0.25">
      <c r="A294" s="133"/>
      <c r="B294" s="134"/>
      <c r="C294" s="135"/>
      <c r="D294" s="136"/>
      <c r="E294" s="136"/>
      <c r="F294" s="137"/>
      <c r="G294" s="138"/>
      <c r="H294" s="139"/>
      <c r="I294" s="140"/>
      <c r="J294" s="141"/>
      <c r="K294" s="142"/>
      <c r="L294" s="143"/>
      <c r="M294" s="144"/>
      <c r="N294" s="145"/>
      <c r="O294" s="146"/>
      <c r="P294" s="147"/>
      <c r="Q294" s="148"/>
      <c r="R294" s="148"/>
      <c r="S294" s="149"/>
      <c r="T294" s="150"/>
      <c r="U294" s="150"/>
      <c r="V294" s="150"/>
      <c r="W294" s="150"/>
      <c r="X294" s="151"/>
      <c r="Y294" s="152"/>
      <c r="Z294" s="153"/>
      <c r="AA294" s="152"/>
      <c r="AB294" s="152"/>
      <c r="AC294" s="153"/>
      <c r="AD294" s="152"/>
      <c r="AE294" s="152"/>
      <c r="AF294" s="152"/>
      <c r="AG294" s="19"/>
      <c r="AH294" s="154"/>
      <c r="AI294" s="155"/>
      <c r="AJ294" s="154"/>
      <c r="AK294" s="154"/>
      <c r="AL294" s="155"/>
      <c r="AM294" s="156"/>
      <c r="AN294" s="19"/>
      <c r="AO294" s="157"/>
      <c r="AP294" s="154"/>
      <c r="AQ294" s="154"/>
      <c r="AR294" s="154"/>
      <c r="AS294" s="154"/>
      <c r="AT294" s="154"/>
      <c r="AU294" s="152"/>
      <c r="AV294" s="158"/>
      <c r="AW294" s="159"/>
      <c r="AX294" s="150"/>
      <c r="AY294" s="151"/>
      <c r="AZ294" s="160"/>
      <c r="BA294" s="161"/>
      <c r="BB294" s="167"/>
      <c r="BC294" s="171"/>
      <c r="BD294" s="172"/>
      <c r="BE294" s="172"/>
      <c r="BF294" s="172"/>
      <c r="BG294" s="172"/>
      <c r="BH294" s="172"/>
      <c r="BI294" s="220"/>
      <c r="BJ294" s="172"/>
      <c r="BK294" s="172"/>
      <c r="BL294" s="172"/>
      <c r="BM294" s="172"/>
      <c r="BN294" s="172"/>
      <c r="BO294" s="172"/>
      <c r="BP294" s="172"/>
      <c r="BQ294" s="172"/>
      <c r="BR294" s="172"/>
      <c r="BS294" s="172"/>
      <c r="BT294" s="172"/>
      <c r="BU294" s="172"/>
      <c r="BV294" s="172"/>
      <c r="BW294" s="172"/>
      <c r="BX294" s="172"/>
      <c r="BY294" s="172"/>
      <c r="BZ294" s="173"/>
    </row>
    <row r="295" spans="1:78" x14ac:dyDescent="0.25">
      <c r="A295" s="133"/>
      <c r="B295" s="134"/>
      <c r="C295" s="135"/>
      <c r="D295" s="136"/>
      <c r="E295" s="136"/>
      <c r="F295" s="137"/>
      <c r="G295" s="138"/>
      <c r="H295" s="139"/>
      <c r="I295" s="140"/>
      <c r="J295" s="141"/>
      <c r="K295" s="142"/>
      <c r="L295" s="143"/>
      <c r="M295" s="144"/>
      <c r="N295" s="145"/>
      <c r="O295" s="146"/>
      <c r="P295" s="147"/>
      <c r="Q295" s="148"/>
      <c r="R295" s="148"/>
      <c r="S295" s="149"/>
      <c r="T295" s="150"/>
      <c r="U295" s="150"/>
      <c r="V295" s="150"/>
      <c r="W295" s="150"/>
      <c r="X295" s="151"/>
      <c r="Y295" s="152"/>
      <c r="Z295" s="153"/>
      <c r="AA295" s="152"/>
      <c r="AB295" s="152"/>
      <c r="AC295" s="153"/>
      <c r="AD295" s="152"/>
      <c r="AE295" s="152"/>
      <c r="AF295" s="152"/>
      <c r="AG295" s="19"/>
      <c r="AH295" s="154"/>
      <c r="AI295" s="155"/>
      <c r="AJ295" s="154"/>
      <c r="AK295" s="154"/>
      <c r="AL295" s="155"/>
      <c r="AM295" s="156"/>
      <c r="AN295" s="19"/>
      <c r="AO295" s="157"/>
      <c r="AP295" s="154"/>
      <c r="AQ295" s="154"/>
      <c r="AR295" s="154"/>
      <c r="AS295" s="154"/>
      <c r="AT295" s="154"/>
      <c r="AU295" s="152"/>
      <c r="AV295" s="158"/>
      <c r="AW295" s="159"/>
      <c r="AX295" s="150"/>
      <c r="AY295" s="151"/>
      <c r="AZ295" s="160"/>
      <c r="BA295" s="161"/>
      <c r="BB295" s="167"/>
      <c r="BC295" s="171"/>
      <c r="BD295" s="172"/>
      <c r="BE295" s="172"/>
      <c r="BF295" s="172"/>
      <c r="BG295" s="172"/>
      <c r="BH295" s="172"/>
      <c r="BI295" s="220"/>
      <c r="BJ295" s="172"/>
      <c r="BK295" s="172"/>
      <c r="BL295" s="172"/>
      <c r="BM295" s="172"/>
      <c r="BN295" s="172"/>
      <c r="BO295" s="172"/>
      <c r="BP295" s="172"/>
      <c r="BQ295" s="172"/>
      <c r="BR295" s="172"/>
      <c r="BS295" s="172"/>
      <c r="BT295" s="172"/>
      <c r="BU295" s="172"/>
      <c r="BV295" s="172"/>
      <c r="BW295" s="172"/>
      <c r="BX295" s="172"/>
      <c r="BY295" s="172"/>
      <c r="BZ295" s="173"/>
    </row>
    <row r="296" spans="1:78" x14ac:dyDescent="0.25">
      <c r="A296" s="133"/>
      <c r="B296" s="134"/>
      <c r="C296" s="135"/>
      <c r="D296" s="136"/>
      <c r="E296" s="136"/>
      <c r="F296" s="137"/>
      <c r="G296" s="138"/>
      <c r="H296" s="139"/>
      <c r="I296" s="140"/>
      <c r="J296" s="141"/>
      <c r="K296" s="142"/>
      <c r="L296" s="143"/>
      <c r="M296" s="144"/>
      <c r="N296" s="145"/>
      <c r="O296" s="146"/>
      <c r="P296" s="147"/>
      <c r="Q296" s="148"/>
      <c r="R296" s="148"/>
      <c r="S296" s="149"/>
      <c r="T296" s="150"/>
      <c r="U296" s="150"/>
      <c r="V296" s="150"/>
      <c r="W296" s="150"/>
      <c r="X296" s="151"/>
      <c r="Y296" s="152"/>
      <c r="Z296" s="153"/>
      <c r="AA296" s="152"/>
      <c r="AB296" s="152"/>
      <c r="AC296" s="153"/>
      <c r="AD296" s="152"/>
      <c r="AE296" s="152"/>
      <c r="AF296" s="152"/>
      <c r="AG296" s="19"/>
      <c r="AH296" s="154"/>
      <c r="AI296" s="155"/>
      <c r="AJ296" s="154"/>
      <c r="AK296" s="154"/>
      <c r="AL296" s="155"/>
      <c r="AM296" s="156"/>
      <c r="AN296" s="19"/>
      <c r="AO296" s="157"/>
      <c r="AP296" s="154"/>
      <c r="AQ296" s="154"/>
      <c r="AR296" s="154"/>
      <c r="AS296" s="154"/>
      <c r="AT296" s="154"/>
      <c r="AU296" s="152"/>
      <c r="AV296" s="158"/>
      <c r="AW296" s="159"/>
      <c r="AX296" s="150"/>
      <c r="AY296" s="151"/>
      <c r="AZ296" s="160"/>
      <c r="BA296" s="161"/>
      <c r="BB296" s="167"/>
      <c r="BC296" s="171"/>
      <c r="BD296" s="172"/>
      <c r="BE296" s="172"/>
      <c r="BF296" s="172"/>
      <c r="BG296" s="172"/>
      <c r="BH296" s="172"/>
      <c r="BI296" s="220"/>
      <c r="BJ296" s="172"/>
      <c r="BK296" s="172"/>
      <c r="BL296" s="172"/>
      <c r="BM296" s="172"/>
      <c r="BN296" s="172"/>
      <c r="BO296" s="172"/>
      <c r="BP296" s="172"/>
      <c r="BQ296" s="172"/>
      <c r="BR296" s="172"/>
      <c r="BS296" s="172"/>
      <c r="BT296" s="172"/>
      <c r="BU296" s="172"/>
      <c r="BV296" s="172"/>
      <c r="BW296" s="172"/>
      <c r="BX296" s="172"/>
      <c r="BY296" s="172"/>
      <c r="BZ296" s="173"/>
    </row>
    <row r="297" spans="1:78" x14ac:dyDescent="0.25">
      <c r="A297" s="133"/>
      <c r="B297" s="134"/>
      <c r="C297" s="135"/>
      <c r="D297" s="136"/>
      <c r="E297" s="136"/>
      <c r="F297" s="137"/>
      <c r="G297" s="138"/>
      <c r="H297" s="139"/>
      <c r="I297" s="140"/>
      <c r="J297" s="141"/>
      <c r="K297" s="142"/>
      <c r="L297" s="143"/>
      <c r="M297" s="144"/>
      <c r="N297" s="145"/>
      <c r="O297" s="146"/>
      <c r="P297" s="147"/>
      <c r="Q297" s="148"/>
      <c r="R297" s="148"/>
      <c r="S297" s="149"/>
      <c r="T297" s="150"/>
      <c r="U297" s="150"/>
      <c r="V297" s="150"/>
      <c r="W297" s="150"/>
      <c r="X297" s="151"/>
      <c r="Y297" s="152"/>
      <c r="Z297" s="153"/>
      <c r="AA297" s="152"/>
      <c r="AB297" s="152"/>
      <c r="AC297" s="153"/>
      <c r="AD297" s="152"/>
      <c r="AE297" s="152"/>
      <c r="AF297" s="152"/>
      <c r="AG297" s="19"/>
      <c r="AH297" s="154"/>
      <c r="AI297" s="155"/>
      <c r="AJ297" s="154"/>
      <c r="AK297" s="154"/>
      <c r="AL297" s="155"/>
      <c r="AM297" s="156"/>
      <c r="AN297" s="19"/>
      <c r="AO297" s="157"/>
      <c r="AP297" s="154"/>
      <c r="AQ297" s="154"/>
      <c r="AR297" s="154"/>
      <c r="AS297" s="154"/>
      <c r="AT297" s="154"/>
      <c r="AU297" s="152"/>
      <c r="AV297" s="158"/>
      <c r="AW297" s="159"/>
      <c r="AX297" s="150"/>
      <c r="AY297" s="151"/>
      <c r="AZ297" s="160"/>
      <c r="BA297" s="161"/>
      <c r="BB297" s="167"/>
      <c r="BC297" s="171"/>
      <c r="BD297" s="172"/>
      <c r="BE297" s="172"/>
      <c r="BF297" s="172"/>
      <c r="BG297" s="172"/>
      <c r="BH297" s="172"/>
      <c r="BI297" s="220"/>
      <c r="BJ297" s="172"/>
      <c r="BK297" s="172"/>
      <c r="BL297" s="172"/>
      <c r="BM297" s="172"/>
      <c r="BN297" s="172"/>
      <c r="BO297" s="172"/>
      <c r="BP297" s="172"/>
      <c r="BQ297" s="172"/>
      <c r="BR297" s="172"/>
      <c r="BS297" s="172"/>
      <c r="BT297" s="172"/>
      <c r="BU297" s="172"/>
      <c r="BV297" s="172"/>
      <c r="BW297" s="172"/>
      <c r="BX297" s="172"/>
      <c r="BY297" s="172"/>
      <c r="BZ297" s="173"/>
    </row>
    <row r="298" spans="1:78" x14ac:dyDescent="0.25">
      <c r="A298" s="133"/>
      <c r="B298" s="134"/>
      <c r="C298" s="135"/>
      <c r="D298" s="136"/>
      <c r="E298" s="136"/>
      <c r="F298" s="137"/>
      <c r="G298" s="138"/>
      <c r="H298" s="139"/>
      <c r="I298" s="140"/>
      <c r="J298" s="141"/>
      <c r="K298" s="142"/>
      <c r="L298" s="143"/>
      <c r="M298" s="144"/>
      <c r="N298" s="145"/>
      <c r="O298" s="146"/>
      <c r="P298" s="147"/>
      <c r="Q298" s="148"/>
      <c r="R298" s="148"/>
      <c r="S298" s="149"/>
      <c r="T298" s="150"/>
      <c r="U298" s="150"/>
      <c r="V298" s="150"/>
      <c r="W298" s="150"/>
      <c r="X298" s="151"/>
      <c r="Y298" s="152"/>
      <c r="Z298" s="153"/>
      <c r="AA298" s="152"/>
      <c r="AB298" s="152"/>
      <c r="AC298" s="153"/>
      <c r="AD298" s="152"/>
      <c r="AE298" s="152"/>
      <c r="AF298" s="152"/>
      <c r="AG298" s="19"/>
      <c r="AH298" s="154"/>
      <c r="AI298" s="155"/>
      <c r="AJ298" s="154"/>
      <c r="AK298" s="154"/>
      <c r="AL298" s="155"/>
      <c r="AM298" s="156"/>
      <c r="AN298" s="19"/>
      <c r="AO298" s="157"/>
      <c r="AP298" s="154"/>
      <c r="AQ298" s="154"/>
      <c r="AR298" s="154"/>
      <c r="AS298" s="154"/>
      <c r="AT298" s="154"/>
      <c r="AU298" s="152"/>
      <c r="AV298" s="158"/>
      <c r="AW298" s="159"/>
      <c r="AX298" s="150"/>
      <c r="AY298" s="151"/>
      <c r="AZ298" s="160"/>
      <c r="BA298" s="161"/>
      <c r="BB298" s="167"/>
      <c r="BC298" s="171"/>
      <c r="BD298" s="172"/>
      <c r="BE298" s="172"/>
      <c r="BF298" s="172"/>
      <c r="BG298" s="172"/>
      <c r="BH298" s="172"/>
      <c r="BI298" s="220"/>
      <c r="BJ298" s="172"/>
      <c r="BK298" s="172"/>
      <c r="BL298" s="172"/>
      <c r="BM298" s="172"/>
      <c r="BN298" s="172"/>
      <c r="BO298" s="172"/>
      <c r="BP298" s="172"/>
      <c r="BQ298" s="172"/>
      <c r="BR298" s="172"/>
      <c r="BS298" s="172"/>
      <c r="BT298" s="172"/>
      <c r="BU298" s="172"/>
      <c r="BV298" s="172"/>
      <c r="BW298" s="172"/>
      <c r="BX298" s="172"/>
      <c r="BY298" s="172"/>
      <c r="BZ298" s="173"/>
    </row>
    <row r="299" spans="1:78" x14ac:dyDescent="0.25">
      <c r="A299" s="133"/>
      <c r="B299" s="134"/>
      <c r="C299" s="135"/>
      <c r="D299" s="136"/>
      <c r="E299" s="136"/>
      <c r="F299" s="137"/>
      <c r="G299" s="138"/>
      <c r="H299" s="139"/>
      <c r="I299" s="140"/>
      <c r="J299" s="141"/>
      <c r="K299" s="142"/>
      <c r="L299" s="143"/>
      <c r="M299" s="144"/>
      <c r="N299" s="145"/>
      <c r="O299" s="146"/>
      <c r="P299" s="147"/>
      <c r="Q299" s="148"/>
      <c r="R299" s="148"/>
      <c r="S299" s="149"/>
      <c r="T299" s="150"/>
      <c r="U299" s="150"/>
      <c r="V299" s="150"/>
      <c r="W299" s="150"/>
      <c r="X299" s="151"/>
      <c r="Y299" s="152"/>
      <c r="Z299" s="153"/>
      <c r="AA299" s="152"/>
      <c r="AB299" s="152"/>
      <c r="AC299" s="153"/>
      <c r="AD299" s="152"/>
      <c r="AE299" s="152"/>
      <c r="AF299" s="152"/>
      <c r="AG299" s="19"/>
      <c r="AH299" s="154"/>
      <c r="AI299" s="155"/>
      <c r="AJ299" s="154"/>
      <c r="AK299" s="154"/>
      <c r="AL299" s="155"/>
      <c r="AM299" s="156"/>
      <c r="AN299" s="19"/>
      <c r="AO299" s="157"/>
      <c r="AP299" s="154"/>
      <c r="AQ299" s="154"/>
      <c r="AR299" s="154"/>
      <c r="AS299" s="154"/>
      <c r="AT299" s="154"/>
      <c r="AU299" s="152"/>
      <c r="AV299" s="158"/>
      <c r="AW299" s="159"/>
      <c r="AX299" s="150"/>
      <c r="AY299" s="151"/>
      <c r="AZ299" s="160"/>
      <c r="BA299" s="161"/>
      <c r="BB299" s="167"/>
      <c r="BC299" s="171"/>
      <c r="BD299" s="172"/>
      <c r="BE299" s="172"/>
      <c r="BF299" s="172"/>
      <c r="BG299" s="172"/>
      <c r="BH299" s="172"/>
      <c r="BI299" s="220"/>
      <c r="BJ299" s="172"/>
      <c r="BK299" s="172"/>
      <c r="BL299" s="172"/>
      <c r="BM299" s="172"/>
      <c r="BN299" s="172"/>
      <c r="BO299" s="172"/>
      <c r="BP299" s="172"/>
      <c r="BQ299" s="172"/>
      <c r="BR299" s="172"/>
      <c r="BS299" s="172"/>
      <c r="BT299" s="172"/>
      <c r="BU299" s="172"/>
      <c r="BV299" s="172"/>
      <c r="BW299" s="172"/>
      <c r="BX299" s="172"/>
      <c r="BY299" s="172"/>
      <c r="BZ299" s="173"/>
    </row>
    <row r="300" spans="1:78" x14ac:dyDescent="0.25">
      <c r="A300" s="133"/>
      <c r="B300" s="134"/>
      <c r="C300" s="135"/>
      <c r="D300" s="136"/>
      <c r="E300" s="136"/>
      <c r="F300" s="137"/>
      <c r="G300" s="138"/>
      <c r="H300" s="139"/>
      <c r="I300" s="140"/>
      <c r="J300" s="141"/>
      <c r="K300" s="142"/>
      <c r="L300" s="143"/>
      <c r="M300" s="144"/>
      <c r="N300" s="145"/>
      <c r="O300" s="146"/>
      <c r="P300" s="147"/>
      <c r="Q300" s="148"/>
      <c r="R300" s="148"/>
      <c r="S300" s="149"/>
      <c r="T300" s="150"/>
      <c r="U300" s="150"/>
      <c r="V300" s="150"/>
      <c r="W300" s="150"/>
      <c r="X300" s="151"/>
      <c r="Y300" s="152"/>
      <c r="Z300" s="153"/>
      <c r="AA300" s="152"/>
      <c r="AB300" s="152"/>
      <c r="AC300" s="153"/>
      <c r="AD300" s="152"/>
      <c r="AE300" s="152"/>
      <c r="AF300" s="152"/>
      <c r="AG300" s="19"/>
      <c r="AH300" s="154"/>
      <c r="AI300" s="155"/>
      <c r="AJ300" s="154"/>
      <c r="AK300" s="154"/>
      <c r="AL300" s="155"/>
      <c r="AM300" s="156"/>
      <c r="AN300" s="19"/>
      <c r="AO300" s="157"/>
      <c r="AP300" s="154"/>
      <c r="AQ300" s="154"/>
      <c r="AR300" s="154"/>
      <c r="AS300" s="154"/>
      <c r="AT300" s="154"/>
      <c r="AU300" s="152"/>
      <c r="AV300" s="158"/>
      <c r="AW300" s="159"/>
      <c r="AX300" s="150"/>
      <c r="AY300" s="151"/>
      <c r="AZ300" s="160"/>
      <c r="BA300" s="161"/>
      <c r="BB300" s="167"/>
      <c r="BC300" s="171"/>
      <c r="BD300" s="172"/>
      <c r="BE300" s="172"/>
      <c r="BF300" s="172"/>
      <c r="BG300" s="172"/>
      <c r="BH300" s="172"/>
      <c r="BI300" s="220"/>
      <c r="BJ300" s="172"/>
      <c r="BK300" s="172"/>
      <c r="BL300" s="172"/>
      <c r="BM300" s="172"/>
      <c r="BN300" s="172"/>
      <c r="BO300" s="172"/>
      <c r="BP300" s="172"/>
      <c r="BQ300" s="172"/>
      <c r="BR300" s="172"/>
      <c r="BS300" s="172"/>
      <c r="BT300" s="172"/>
      <c r="BU300" s="172"/>
      <c r="BV300" s="172"/>
      <c r="BW300" s="172"/>
      <c r="BX300" s="172"/>
      <c r="BY300" s="172"/>
      <c r="BZ300" s="173"/>
    </row>
    <row r="301" spans="1:78" x14ac:dyDescent="0.25">
      <c r="A301" s="133"/>
      <c r="B301" s="134"/>
      <c r="C301" s="135"/>
      <c r="D301" s="136"/>
      <c r="E301" s="136"/>
      <c r="F301" s="137"/>
      <c r="G301" s="138"/>
      <c r="H301" s="139"/>
      <c r="I301" s="140"/>
      <c r="J301" s="141"/>
      <c r="K301" s="142"/>
      <c r="L301" s="143"/>
      <c r="M301" s="144"/>
      <c r="N301" s="145"/>
      <c r="O301" s="146"/>
      <c r="P301" s="147"/>
      <c r="Q301" s="148"/>
      <c r="R301" s="148"/>
      <c r="S301" s="149"/>
      <c r="T301" s="150"/>
      <c r="U301" s="150"/>
      <c r="V301" s="150"/>
      <c r="W301" s="150"/>
      <c r="X301" s="151"/>
      <c r="Y301" s="152"/>
      <c r="Z301" s="153"/>
      <c r="AA301" s="152"/>
      <c r="AB301" s="152"/>
      <c r="AC301" s="153"/>
      <c r="AD301" s="152"/>
      <c r="AE301" s="152"/>
      <c r="AF301" s="152"/>
      <c r="AG301" s="19"/>
      <c r="AH301" s="154"/>
      <c r="AI301" s="155"/>
      <c r="AJ301" s="154"/>
      <c r="AK301" s="154"/>
      <c r="AL301" s="155"/>
      <c r="AM301" s="156"/>
      <c r="AN301" s="19"/>
      <c r="AO301" s="157"/>
      <c r="AP301" s="154"/>
      <c r="AQ301" s="154"/>
      <c r="AR301" s="154"/>
      <c r="AS301" s="154"/>
      <c r="AT301" s="154"/>
      <c r="AU301" s="152"/>
      <c r="AV301" s="158"/>
      <c r="AW301" s="159"/>
      <c r="AX301" s="150"/>
      <c r="AY301" s="151"/>
      <c r="AZ301" s="160"/>
      <c r="BA301" s="161"/>
      <c r="BB301" s="167"/>
      <c r="BC301" s="171"/>
      <c r="BD301" s="172"/>
      <c r="BE301" s="172"/>
      <c r="BF301" s="172"/>
      <c r="BG301" s="172"/>
      <c r="BH301" s="172"/>
      <c r="BI301" s="220"/>
      <c r="BJ301" s="172"/>
      <c r="BK301" s="172"/>
      <c r="BL301" s="172"/>
      <c r="BM301" s="172"/>
      <c r="BN301" s="172"/>
      <c r="BO301" s="172"/>
      <c r="BP301" s="172"/>
      <c r="BQ301" s="172"/>
      <c r="BR301" s="172"/>
      <c r="BS301" s="172"/>
      <c r="BT301" s="172"/>
      <c r="BU301" s="172"/>
      <c r="BV301" s="172"/>
      <c r="BW301" s="172"/>
      <c r="BX301" s="172"/>
      <c r="BY301" s="172"/>
      <c r="BZ301" s="173"/>
    </row>
    <row r="302" spans="1:78" x14ac:dyDescent="0.25">
      <c r="A302" s="133"/>
      <c r="B302" s="134"/>
      <c r="C302" s="135"/>
      <c r="D302" s="136"/>
      <c r="E302" s="136"/>
      <c r="F302" s="137"/>
      <c r="G302" s="138"/>
      <c r="H302" s="139"/>
      <c r="I302" s="140"/>
      <c r="J302" s="141"/>
      <c r="K302" s="142"/>
      <c r="L302" s="143"/>
      <c r="M302" s="144"/>
      <c r="N302" s="145"/>
      <c r="O302" s="146"/>
      <c r="P302" s="147"/>
      <c r="Q302" s="148"/>
      <c r="R302" s="148"/>
      <c r="S302" s="149"/>
      <c r="T302" s="150"/>
      <c r="U302" s="150"/>
      <c r="V302" s="150"/>
      <c r="W302" s="150"/>
      <c r="X302" s="151"/>
      <c r="Y302" s="152"/>
      <c r="Z302" s="153"/>
      <c r="AA302" s="152"/>
      <c r="AB302" s="152"/>
      <c r="AC302" s="153"/>
      <c r="AD302" s="152"/>
      <c r="AE302" s="152"/>
      <c r="AF302" s="152"/>
      <c r="AG302" s="19"/>
      <c r="AH302" s="154"/>
      <c r="AI302" s="155"/>
      <c r="AJ302" s="154"/>
      <c r="AK302" s="154"/>
      <c r="AL302" s="155"/>
      <c r="AM302" s="156"/>
      <c r="AN302" s="19"/>
      <c r="AO302" s="157"/>
      <c r="AP302" s="154"/>
      <c r="AQ302" s="154"/>
      <c r="AR302" s="154"/>
      <c r="AS302" s="154"/>
      <c r="AT302" s="154"/>
      <c r="AU302" s="152"/>
      <c r="AV302" s="158"/>
      <c r="AW302" s="159"/>
      <c r="AX302" s="150"/>
      <c r="AY302" s="151"/>
      <c r="AZ302" s="160"/>
      <c r="BA302" s="161"/>
      <c r="BB302" s="167"/>
      <c r="BC302" s="171"/>
      <c r="BD302" s="172"/>
      <c r="BE302" s="172"/>
      <c r="BF302" s="172"/>
      <c r="BG302" s="172"/>
      <c r="BH302" s="172"/>
      <c r="BI302" s="220"/>
      <c r="BJ302" s="172"/>
      <c r="BK302" s="172"/>
      <c r="BL302" s="172"/>
      <c r="BM302" s="172"/>
      <c r="BN302" s="172"/>
      <c r="BO302" s="172"/>
      <c r="BP302" s="172"/>
      <c r="BQ302" s="172"/>
      <c r="BR302" s="172"/>
      <c r="BS302" s="172"/>
      <c r="BT302" s="172"/>
      <c r="BU302" s="172"/>
      <c r="BV302" s="172"/>
      <c r="BW302" s="172"/>
      <c r="BX302" s="172"/>
      <c r="BY302" s="172"/>
      <c r="BZ302" s="173"/>
    </row>
    <row r="303" spans="1:78" x14ac:dyDescent="0.25">
      <c r="A303" s="133"/>
      <c r="B303" s="134"/>
      <c r="C303" s="135"/>
      <c r="D303" s="136"/>
      <c r="E303" s="136"/>
      <c r="F303" s="137"/>
      <c r="G303" s="138"/>
      <c r="H303" s="139"/>
      <c r="I303" s="140"/>
      <c r="J303" s="141"/>
      <c r="K303" s="142"/>
      <c r="L303" s="143"/>
      <c r="M303" s="144"/>
      <c r="N303" s="145"/>
      <c r="O303" s="146"/>
      <c r="P303" s="147"/>
      <c r="Q303" s="148"/>
      <c r="R303" s="148"/>
      <c r="S303" s="149"/>
      <c r="T303" s="150"/>
      <c r="U303" s="150"/>
      <c r="V303" s="150"/>
      <c r="W303" s="150"/>
      <c r="X303" s="151"/>
      <c r="Y303" s="152"/>
      <c r="Z303" s="153"/>
      <c r="AA303" s="152"/>
      <c r="AB303" s="152"/>
      <c r="AC303" s="153"/>
      <c r="AD303" s="152"/>
      <c r="AE303" s="152"/>
      <c r="AF303" s="152"/>
      <c r="AG303" s="19"/>
      <c r="AH303" s="154"/>
      <c r="AI303" s="155"/>
      <c r="AJ303" s="154"/>
      <c r="AK303" s="154"/>
      <c r="AL303" s="155"/>
      <c r="AM303" s="156"/>
      <c r="AN303" s="19"/>
      <c r="AO303" s="157"/>
      <c r="AP303" s="154"/>
      <c r="AQ303" s="154"/>
      <c r="AR303" s="154"/>
      <c r="AS303" s="154"/>
      <c r="AT303" s="154"/>
      <c r="AU303" s="152"/>
      <c r="AV303" s="158"/>
      <c r="AW303" s="159"/>
      <c r="AX303" s="150"/>
      <c r="AY303" s="151"/>
      <c r="AZ303" s="160"/>
      <c r="BA303" s="161"/>
      <c r="BB303" s="167"/>
      <c r="BC303" s="171"/>
      <c r="BD303" s="172"/>
      <c r="BE303" s="172"/>
      <c r="BF303" s="172"/>
      <c r="BG303" s="172"/>
      <c r="BH303" s="172"/>
      <c r="BI303" s="220"/>
      <c r="BJ303" s="172"/>
      <c r="BK303" s="172"/>
      <c r="BL303" s="172"/>
      <c r="BM303" s="172"/>
      <c r="BN303" s="172"/>
      <c r="BO303" s="172"/>
      <c r="BP303" s="172"/>
      <c r="BQ303" s="172"/>
      <c r="BR303" s="172"/>
      <c r="BS303" s="172"/>
      <c r="BT303" s="172"/>
      <c r="BU303" s="172"/>
      <c r="BV303" s="172"/>
      <c r="BW303" s="172"/>
      <c r="BX303" s="172"/>
      <c r="BY303" s="172"/>
      <c r="BZ303" s="173"/>
    </row>
    <row r="304" spans="1:78" x14ac:dyDescent="0.25">
      <c r="A304" s="133"/>
      <c r="B304" s="134"/>
      <c r="C304" s="135"/>
      <c r="D304" s="136"/>
      <c r="E304" s="136"/>
      <c r="F304" s="137"/>
      <c r="G304" s="138"/>
      <c r="H304" s="139"/>
      <c r="I304" s="140"/>
      <c r="J304" s="141"/>
      <c r="K304" s="142"/>
      <c r="L304" s="143"/>
      <c r="M304" s="144"/>
      <c r="N304" s="145"/>
      <c r="O304" s="146"/>
      <c r="P304" s="147"/>
      <c r="Q304" s="148"/>
      <c r="R304" s="148"/>
      <c r="S304" s="149"/>
      <c r="T304" s="150"/>
      <c r="U304" s="150"/>
      <c r="V304" s="150"/>
      <c r="W304" s="150"/>
      <c r="X304" s="151"/>
      <c r="Y304" s="152"/>
      <c r="Z304" s="153"/>
      <c r="AA304" s="152"/>
      <c r="AB304" s="152"/>
      <c r="AC304" s="153"/>
      <c r="AD304" s="152"/>
      <c r="AE304" s="152"/>
      <c r="AF304" s="152"/>
      <c r="AG304" s="19"/>
      <c r="AH304" s="154"/>
      <c r="AI304" s="155"/>
      <c r="AJ304" s="154"/>
      <c r="AK304" s="154"/>
      <c r="AL304" s="155"/>
      <c r="AM304" s="156"/>
      <c r="AN304" s="19"/>
      <c r="AO304" s="157"/>
      <c r="AP304" s="154"/>
      <c r="AQ304" s="154"/>
      <c r="AR304" s="154"/>
      <c r="AS304" s="154"/>
      <c r="AT304" s="154"/>
      <c r="AU304" s="152"/>
      <c r="AV304" s="158"/>
      <c r="AW304" s="159"/>
      <c r="AX304" s="150"/>
      <c r="AY304" s="151"/>
      <c r="AZ304" s="160"/>
      <c r="BA304" s="161"/>
      <c r="BB304" s="167"/>
      <c r="BC304" s="171"/>
      <c r="BD304" s="172"/>
      <c r="BE304" s="172"/>
      <c r="BF304" s="172"/>
      <c r="BG304" s="172"/>
      <c r="BH304" s="172"/>
      <c r="BI304" s="220"/>
      <c r="BJ304" s="172"/>
      <c r="BK304" s="172"/>
      <c r="BL304" s="172"/>
      <c r="BM304" s="172"/>
      <c r="BN304" s="172"/>
      <c r="BO304" s="172"/>
      <c r="BP304" s="172"/>
      <c r="BQ304" s="172"/>
      <c r="BR304" s="172"/>
      <c r="BS304" s="172"/>
      <c r="BT304" s="172"/>
      <c r="BU304" s="172"/>
      <c r="BV304" s="172"/>
      <c r="BW304" s="172"/>
      <c r="BX304" s="172"/>
      <c r="BY304" s="172"/>
      <c r="BZ304" s="173"/>
    </row>
    <row r="305" spans="1:78" x14ac:dyDescent="0.25">
      <c r="A305" s="133"/>
      <c r="B305" s="134"/>
      <c r="C305" s="135"/>
      <c r="D305" s="136"/>
      <c r="E305" s="136"/>
      <c r="F305" s="137"/>
      <c r="G305" s="138"/>
      <c r="H305" s="139"/>
      <c r="I305" s="140"/>
      <c r="J305" s="141"/>
      <c r="K305" s="142"/>
      <c r="L305" s="143"/>
      <c r="M305" s="144"/>
      <c r="N305" s="145"/>
      <c r="O305" s="146"/>
      <c r="P305" s="147"/>
      <c r="Q305" s="148"/>
      <c r="R305" s="148"/>
      <c r="S305" s="149"/>
      <c r="T305" s="150"/>
      <c r="U305" s="150"/>
      <c r="V305" s="150"/>
      <c r="W305" s="150"/>
      <c r="X305" s="151"/>
      <c r="Y305" s="152"/>
      <c r="Z305" s="153"/>
      <c r="AA305" s="152"/>
      <c r="AB305" s="152"/>
      <c r="AC305" s="153"/>
      <c r="AD305" s="152"/>
      <c r="AE305" s="152"/>
      <c r="AF305" s="152"/>
      <c r="AG305" s="19"/>
      <c r="AH305" s="154"/>
      <c r="AI305" s="155"/>
      <c r="AJ305" s="154"/>
      <c r="AK305" s="154"/>
      <c r="AL305" s="155"/>
      <c r="AM305" s="156"/>
      <c r="AN305" s="19"/>
      <c r="AO305" s="157"/>
      <c r="AP305" s="154"/>
      <c r="AQ305" s="154"/>
      <c r="AR305" s="154"/>
      <c r="AS305" s="154"/>
      <c r="AT305" s="154"/>
      <c r="AU305" s="152"/>
      <c r="AV305" s="158"/>
      <c r="AW305" s="159"/>
      <c r="AX305" s="150"/>
      <c r="AY305" s="151"/>
      <c r="AZ305" s="160"/>
      <c r="BA305" s="161"/>
      <c r="BB305" s="167"/>
      <c r="BC305" s="171"/>
      <c r="BD305" s="172"/>
      <c r="BE305" s="172"/>
      <c r="BF305" s="172"/>
      <c r="BG305" s="172"/>
      <c r="BH305" s="172"/>
      <c r="BI305" s="220"/>
      <c r="BJ305" s="172"/>
      <c r="BK305" s="172"/>
      <c r="BL305" s="172"/>
      <c r="BM305" s="172"/>
      <c r="BN305" s="172"/>
      <c r="BO305" s="172"/>
      <c r="BP305" s="172"/>
      <c r="BQ305" s="172"/>
      <c r="BR305" s="172"/>
      <c r="BS305" s="172"/>
      <c r="BT305" s="172"/>
      <c r="BU305" s="172"/>
      <c r="BV305" s="172"/>
      <c r="BW305" s="172"/>
      <c r="BX305" s="172"/>
      <c r="BY305" s="172"/>
      <c r="BZ305" s="173"/>
    </row>
    <row r="306" spans="1:78" x14ac:dyDescent="0.25">
      <c r="A306" s="133"/>
      <c r="B306" s="134"/>
      <c r="C306" s="135"/>
      <c r="D306" s="136"/>
      <c r="E306" s="136"/>
      <c r="F306" s="137"/>
      <c r="G306" s="138"/>
      <c r="H306" s="139"/>
      <c r="I306" s="140"/>
      <c r="J306" s="141"/>
      <c r="K306" s="142"/>
      <c r="L306" s="143"/>
      <c r="M306" s="144"/>
      <c r="N306" s="145"/>
      <c r="O306" s="146"/>
      <c r="P306" s="147"/>
      <c r="Q306" s="148"/>
      <c r="R306" s="148"/>
      <c r="S306" s="149"/>
      <c r="T306" s="150"/>
      <c r="U306" s="150"/>
      <c r="V306" s="150"/>
      <c r="W306" s="150"/>
      <c r="X306" s="151"/>
      <c r="Y306" s="152"/>
      <c r="Z306" s="153"/>
      <c r="AA306" s="152"/>
      <c r="AB306" s="152"/>
      <c r="AC306" s="153"/>
      <c r="AD306" s="152"/>
      <c r="AE306" s="152"/>
      <c r="AF306" s="152"/>
      <c r="AG306" s="19"/>
      <c r="AH306" s="154"/>
      <c r="AI306" s="155"/>
      <c r="AJ306" s="154"/>
      <c r="AK306" s="154"/>
      <c r="AL306" s="155"/>
      <c r="AM306" s="156"/>
      <c r="AN306" s="19"/>
      <c r="AO306" s="157"/>
      <c r="AP306" s="154"/>
      <c r="AQ306" s="154"/>
      <c r="AR306" s="154"/>
      <c r="AS306" s="154"/>
      <c r="AT306" s="154"/>
      <c r="AU306" s="152"/>
      <c r="AV306" s="158"/>
      <c r="AW306" s="159"/>
      <c r="AX306" s="150"/>
      <c r="AY306" s="151"/>
      <c r="AZ306" s="160"/>
      <c r="BA306" s="161"/>
      <c r="BB306" s="167"/>
      <c r="BC306" s="171"/>
      <c r="BD306" s="172"/>
      <c r="BE306" s="172"/>
      <c r="BF306" s="172"/>
      <c r="BG306" s="172"/>
      <c r="BH306" s="172"/>
      <c r="BI306" s="220"/>
      <c r="BJ306" s="172"/>
      <c r="BK306" s="172"/>
      <c r="BL306" s="172"/>
      <c r="BM306" s="172"/>
      <c r="BN306" s="172"/>
      <c r="BO306" s="172"/>
      <c r="BP306" s="172"/>
      <c r="BQ306" s="172"/>
      <c r="BR306" s="172"/>
      <c r="BS306" s="172"/>
      <c r="BT306" s="172"/>
      <c r="BU306" s="172"/>
      <c r="BV306" s="172"/>
      <c r="BW306" s="172"/>
      <c r="BX306" s="172"/>
      <c r="BY306" s="172"/>
      <c r="BZ306" s="173"/>
    </row>
    <row r="307" spans="1:78" x14ac:dyDescent="0.25">
      <c r="A307" s="133"/>
      <c r="B307" s="134"/>
      <c r="C307" s="135"/>
      <c r="D307" s="136"/>
      <c r="E307" s="136"/>
      <c r="F307" s="137"/>
      <c r="G307" s="138"/>
      <c r="H307" s="139"/>
      <c r="I307" s="140"/>
      <c r="J307" s="141"/>
      <c r="K307" s="142"/>
      <c r="L307" s="143"/>
      <c r="M307" s="144"/>
      <c r="N307" s="145"/>
      <c r="O307" s="146"/>
      <c r="P307" s="147"/>
      <c r="Q307" s="148"/>
      <c r="R307" s="148"/>
      <c r="S307" s="149"/>
      <c r="T307" s="150"/>
      <c r="U307" s="150"/>
      <c r="V307" s="150"/>
      <c r="W307" s="150"/>
      <c r="X307" s="151"/>
      <c r="Y307" s="152"/>
      <c r="Z307" s="153"/>
      <c r="AA307" s="152"/>
      <c r="AB307" s="152"/>
      <c r="AC307" s="153"/>
      <c r="AD307" s="152"/>
      <c r="AE307" s="152"/>
      <c r="AF307" s="152"/>
      <c r="AG307" s="19"/>
      <c r="AH307" s="154"/>
      <c r="AI307" s="155"/>
      <c r="AJ307" s="154"/>
      <c r="AK307" s="154"/>
      <c r="AL307" s="155"/>
      <c r="AM307" s="156"/>
      <c r="AN307" s="19"/>
      <c r="AO307" s="157"/>
      <c r="AP307" s="154"/>
      <c r="AQ307" s="154"/>
      <c r="AR307" s="154"/>
      <c r="AS307" s="154"/>
      <c r="AT307" s="154"/>
      <c r="AU307" s="152"/>
      <c r="AV307" s="158"/>
      <c r="AW307" s="159"/>
      <c r="AX307" s="150"/>
      <c r="AY307" s="151"/>
      <c r="AZ307" s="160"/>
      <c r="BA307" s="161"/>
      <c r="BB307" s="167"/>
      <c r="BC307" s="171"/>
      <c r="BD307" s="172"/>
      <c r="BE307" s="172"/>
      <c r="BF307" s="172"/>
      <c r="BG307" s="172"/>
      <c r="BH307" s="172"/>
      <c r="BI307" s="220"/>
      <c r="BJ307" s="172"/>
      <c r="BK307" s="172"/>
      <c r="BL307" s="172"/>
      <c r="BM307" s="172"/>
      <c r="BN307" s="172"/>
      <c r="BO307" s="172"/>
      <c r="BP307" s="172"/>
      <c r="BQ307" s="172"/>
      <c r="BR307" s="172"/>
      <c r="BS307" s="172"/>
      <c r="BT307" s="172"/>
      <c r="BU307" s="172"/>
      <c r="BV307" s="172"/>
      <c r="BW307" s="172"/>
      <c r="BX307" s="172"/>
      <c r="BY307" s="172"/>
      <c r="BZ307" s="173"/>
    </row>
    <row r="308" spans="1:78" x14ac:dyDescent="0.25">
      <c r="A308" s="133"/>
      <c r="B308" s="134"/>
      <c r="C308" s="135"/>
      <c r="D308" s="136"/>
      <c r="E308" s="136"/>
      <c r="F308" s="137"/>
      <c r="G308" s="138"/>
      <c r="H308" s="139"/>
      <c r="I308" s="140"/>
      <c r="J308" s="141"/>
      <c r="K308" s="142"/>
      <c r="L308" s="143"/>
      <c r="M308" s="144"/>
      <c r="N308" s="145"/>
      <c r="O308" s="146"/>
      <c r="P308" s="147"/>
      <c r="Q308" s="148"/>
      <c r="R308" s="148"/>
      <c r="S308" s="149"/>
      <c r="T308" s="150"/>
      <c r="U308" s="150"/>
      <c r="V308" s="150"/>
      <c r="W308" s="150"/>
      <c r="X308" s="151"/>
      <c r="Y308" s="152"/>
      <c r="Z308" s="153"/>
      <c r="AA308" s="152"/>
      <c r="AB308" s="152"/>
      <c r="AC308" s="153"/>
      <c r="AD308" s="152"/>
      <c r="AE308" s="152"/>
      <c r="AF308" s="152"/>
      <c r="AG308" s="19"/>
      <c r="AH308" s="154"/>
      <c r="AI308" s="155"/>
      <c r="AJ308" s="154"/>
      <c r="AK308" s="154"/>
      <c r="AL308" s="155"/>
      <c r="AM308" s="156"/>
      <c r="AN308" s="19"/>
      <c r="AO308" s="157"/>
      <c r="AP308" s="154"/>
      <c r="AQ308" s="154"/>
      <c r="AR308" s="154"/>
      <c r="AS308" s="154"/>
      <c r="AT308" s="154"/>
      <c r="AU308" s="152"/>
      <c r="AV308" s="158"/>
      <c r="AW308" s="159"/>
      <c r="AX308" s="150"/>
      <c r="AY308" s="151"/>
      <c r="AZ308" s="160"/>
      <c r="BA308" s="161"/>
      <c r="BB308" s="167"/>
      <c r="BC308" s="171"/>
      <c r="BD308" s="172"/>
      <c r="BE308" s="172"/>
      <c r="BF308" s="172"/>
      <c r="BG308" s="172"/>
      <c r="BH308" s="172"/>
      <c r="BI308" s="220"/>
      <c r="BJ308" s="172"/>
      <c r="BK308" s="172"/>
      <c r="BL308" s="172"/>
      <c r="BM308" s="172"/>
      <c r="BN308" s="172"/>
      <c r="BO308" s="172"/>
      <c r="BP308" s="172"/>
      <c r="BQ308" s="172"/>
      <c r="BR308" s="172"/>
      <c r="BS308" s="172"/>
      <c r="BT308" s="172"/>
      <c r="BU308" s="172"/>
      <c r="BV308" s="172"/>
      <c r="BW308" s="172"/>
      <c r="BX308" s="172"/>
      <c r="BY308" s="172"/>
      <c r="BZ308" s="173"/>
    </row>
    <row r="309" spans="1:78" x14ac:dyDescent="0.25">
      <c r="A309" s="133"/>
      <c r="B309" s="134"/>
      <c r="C309" s="135"/>
      <c r="D309" s="136"/>
      <c r="E309" s="136"/>
      <c r="F309" s="137"/>
      <c r="G309" s="138"/>
      <c r="H309" s="139"/>
      <c r="I309" s="140"/>
      <c r="J309" s="141"/>
      <c r="K309" s="142"/>
      <c r="L309" s="143"/>
      <c r="M309" s="144"/>
      <c r="N309" s="145"/>
      <c r="O309" s="146"/>
      <c r="P309" s="147"/>
      <c r="Q309" s="148"/>
      <c r="R309" s="148"/>
      <c r="S309" s="149"/>
      <c r="T309" s="150"/>
      <c r="U309" s="150"/>
      <c r="V309" s="150"/>
      <c r="W309" s="150"/>
      <c r="X309" s="151"/>
      <c r="Y309" s="152"/>
      <c r="Z309" s="153"/>
      <c r="AA309" s="152"/>
      <c r="AB309" s="152"/>
      <c r="AC309" s="153"/>
      <c r="AD309" s="152"/>
      <c r="AE309" s="152"/>
      <c r="AF309" s="152"/>
      <c r="AG309" s="19"/>
      <c r="AH309" s="154"/>
      <c r="AI309" s="155"/>
      <c r="AJ309" s="154"/>
      <c r="AK309" s="154"/>
      <c r="AL309" s="155"/>
      <c r="AM309" s="156"/>
      <c r="AN309" s="19"/>
      <c r="AO309" s="157"/>
      <c r="AP309" s="154"/>
      <c r="AQ309" s="154"/>
      <c r="AR309" s="154"/>
      <c r="AS309" s="154"/>
      <c r="AT309" s="154"/>
      <c r="AU309" s="152"/>
      <c r="AV309" s="158"/>
      <c r="AW309" s="159"/>
      <c r="AX309" s="150"/>
      <c r="AY309" s="151"/>
      <c r="AZ309" s="160"/>
      <c r="BA309" s="161"/>
      <c r="BB309" s="167"/>
      <c r="BC309" s="171"/>
      <c r="BD309" s="172"/>
      <c r="BE309" s="172"/>
      <c r="BF309" s="172"/>
      <c r="BG309" s="172"/>
      <c r="BH309" s="172"/>
      <c r="BI309" s="220"/>
      <c r="BJ309" s="172"/>
      <c r="BK309" s="172"/>
      <c r="BL309" s="172"/>
      <c r="BM309" s="172"/>
      <c r="BN309" s="172"/>
      <c r="BO309" s="172"/>
      <c r="BP309" s="172"/>
      <c r="BQ309" s="172"/>
      <c r="BR309" s="172"/>
      <c r="BS309" s="172"/>
      <c r="BT309" s="172"/>
      <c r="BU309" s="172"/>
      <c r="BV309" s="172"/>
      <c r="BW309" s="172"/>
      <c r="BX309" s="172"/>
      <c r="BY309" s="172"/>
      <c r="BZ309" s="173"/>
    </row>
    <row r="310" spans="1:78" x14ac:dyDescent="0.25">
      <c r="A310" s="133"/>
      <c r="B310" s="134"/>
      <c r="C310" s="135"/>
      <c r="D310" s="136"/>
      <c r="E310" s="136"/>
      <c r="F310" s="137"/>
      <c r="G310" s="138"/>
      <c r="H310" s="139"/>
      <c r="I310" s="140"/>
      <c r="J310" s="141"/>
      <c r="K310" s="142"/>
      <c r="L310" s="143"/>
      <c r="M310" s="144"/>
      <c r="N310" s="145"/>
      <c r="O310" s="146"/>
      <c r="P310" s="147"/>
      <c r="Q310" s="148"/>
      <c r="R310" s="148"/>
      <c r="S310" s="149"/>
      <c r="T310" s="150"/>
      <c r="U310" s="150"/>
      <c r="V310" s="150"/>
      <c r="W310" s="150"/>
      <c r="X310" s="151"/>
      <c r="Y310" s="152"/>
      <c r="Z310" s="153"/>
      <c r="AA310" s="152"/>
      <c r="AB310" s="152"/>
      <c r="AC310" s="153"/>
      <c r="AD310" s="152"/>
      <c r="AE310" s="152"/>
      <c r="AF310" s="152"/>
      <c r="AG310" s="19"/>
      <c r="AH310" s="154"/>
      <c r="AI310" s="155"/>
      <c r="AJ310" s="154"/>
      <c r="AK310" s="154"/>
      <c r="AL310" s="155"/>
      <c r="AM310" s="156"/>
      <c r="AN310" s="19"/>
      <c r="AO310" s="157"/>
      <c r="AP310" s="154"/>
      <c r="AQ310" s="154"/>
      <c r="AR310" s="154"/>
      <c r="AS310" s="154"/>
      <c r="AT310" s="154"/>
      <c r="AU310" s="152"/>
      <c r="AV310" s="158"/>
      <c r="AW310" s="159"/>
      <c r="AX310" s="150"/>
      <c r="AY310" s="151"/>
      <c r="AZ310" s="160"/>
      <c r="BA310" s="161"/>
      <c r="BB310" s="167"/>
      <c r="BC310" s="171"/>
      <c r="BD310" s="172"/>
      <c r="BE310" s="172"/>
      <c r="BF310" s="172"/>
      <c r="BG310" s="172"/>
      <c r="BH310" s="172"/>
      <c r="BI310" s="220"/>
      <c r="BJ310" s="172"/>
      <c r="BK310" s="172"/>
      <c r="BL310" s="172"/>
      <c r="BM310" s="172"/>
      <c r="BN310" s="172"/>
      <c r="BO310" s="172"/>
      <c r="BP310" s="172"/>
      <c r="BQ310" s="172"/>
      <c r="BR310" s="172"/>
      <c r="BS310" s="172"/>
      <c r="BT310" s="172"/>
      <c r="BU310" s="172"/>
      <c r="BV310" s="172"/>
      <c r="BW310" s="172"/>
      <c r="BX310" s="172"/>
      <c r="BY310" s="172"/>
      <c r="BZ310" s="173"/>
    </row>
    <row r="311" spans="1:78" x14ac:dyDescent="0.25">
      <c r="A311" s="133"/>
      <c r="B311" s="134"/>
      <c r="C311" s="135"/>
      <c r="D311" s="136"/>
      <c r="E311" s="136"/>
      <c r="F311" s="137"/>
      <c r="G311" s="138"/>
      <c r="H311" s="139"/>
      <c r="I311" s="140"/>
      <c r="J311" s="141"/>
      <c r="K311" s="142"/>
      <c r="L311" s="143"/>
      <c r="M311" s="144"/>
      <c r="N311" s="145"/>
      <c r="O311" s="146"/>
      <c r="P311" s="147"/>
      <c r="Q311" s="148"/>
      <c r="R311" s="148"/>
      <c r="S311" s="149"/>
      <c r="T311" s="150"/>
      <c r="U311" s="150"/>
      <c r="V311" s="150"/>
      <c r="W311" s="150"/>
      <c r="X311" s="151"/>
      <c r="Y311" s="152"/>
      <c r="Z311" s="153"/>
      <c r="AA311" s="152"/>
      <c r="AB311" s="152"/>
      <c r="AC311" s="153"/>
      <c r="AD311" s="152"/>
      <c r="AE311" s="152"/>
      <c r="AF311" s="152"/>
      <c r="AG311" s="19"/>
      <c r="AH311" s="154"/>
      <c r="AI311" s="155"/>
      <c r="AJ311" s="154"/>
      <c r="AK311" s="154"/>
      <c r="AL311" s="155"/>
      <c r="AM311" s="156"/>
      <c r="AN311" s="19"/>
      <c r="AO311" s="157"/>
      <c r="AP311" s="154"/>
      <c r="AQ311" s="154"/>
      <c r="AR311" s="154"/>
      <c r="AS311" s="154"/>
      <c r="AT311" s="154"/>
      <c r="AU311" s="152"/>
      <c r="AV311" s="158"/>
      <c r="AW311" s="159"/>
      <c r="AX311" s="150"/>
      <c r="AY311" s="151"/>
      <c r="AZ311" s="160"/>
      <c r="BA311" s="161"/>
      <c r="BB311" s="167"/>
      <c r="BC311" s="171"/>
      <c r="BD311" s="172"/>
      <c r="BE311" s="172"/>
      <c r="BF311" s="172"/>
      <c r="BG311" s="172"/>
      <c r="BH311" s="172"/>
      <c r="BI311" s="220"/>
      <c r="BJ311" s="172"/>
      <c r="BK311" s="172"/>
      <c r="BL311" s="172"/>
      <c r="BM311" s="172"/>
      <c r="BN311" s="172"/>
      <c r="BO311" s="172"/>
      <c r="BP311" s="172"/>
      <c r="BQ311" s="172"/>
      <c r="BR311" s="172"/>
      <c r="BS311" s="172"/>
      <c r="BT311" s="172"/>
      <c r="BU311" s="172"/>
      <c r="BV311" s="172"/>
      <c r="BW311" s="172"/>
      <c r="BX311" s="172"/>
      <c r="BY311" s="172"/>
      <c r="BZ311" s="173"/>
    </row>
    <row r="312" spans="1:78" x14ac:dyDescent="0.25">
      <c r="A312" s="133"/>
      <c r="B312" s="134"/>
      <c r="C312" s="135"/>
      <c r="D312" s="136"/>
      <c r="E312" s="136"/>
      <c r="F312" s="137"/>
      <c r="G312" s="138"/>
      <c r="H312" s="139"/>
      <c r="I312" s="140"/>
      <c r="J312" s="141"/>
      <c r="K312" s="142"/>
      <c r="L312" s="143"/>
      <c r="M312" s="144"/>
      <c r="N312" s="145"/>
      <c r="O312" s="146"/>
      <c r="P312" s="147"/>
      <c r="Q312" s="148"/>
      <c r="R312" s="148"/>
      <c r="S312" s="149"/>
      <c r="T312" s="150"/>
      <c r="U312" s="150"/>
      <c r="V312" s="150"/>
      <c r="W312" s="150"/>
      <c r="X312" s="151"/>
      <c r="Y312" s="152"/>
      <c r="Z312" s="153"/>
      <c r="AA312" s="152"/>
      <c r="AB312" s="152"/>
      <c r="AC312" s="153"/>
      <c r="AD312" s="152"/>
      <c r="AE312" s="152"/>
      <c r="AF312" s="152"/>
      <c r="AG312" s="19"/>
      <c r="AH312" s="154"/>
      <c r="AI312" s="155"/>
      <c r="AJ312" s="154"/>
      <c r="AK312" s="154"/>
      <c r="AL312" s="155"/>
      <c r="AM312" s="156"/>
      <c r="AN312" s="19"/>
      <c r="AO312" s="157"/>
      <c r="AP312" s="154"/>
      <c r="AQ312" s="154"/>
      <c r="AR312" s="154"/>
      <c r="AS312" s="154"/>
      <c r="AT312" s="154"/>
      <c r="AU312" s="152"/>
      <c r="AV312" s="158"/>
      <c r="AW312" s="159"/>
      <c r="AX312" s="150"/>
      <c r="AY312" s="151"/>
      <c r="AZ312" s="160"/>
      <c r="BA312" s="161"/>
      <c r="BB312" s="167"/>
      <c r="BC312" s="171"/>
      <c r="BD312" s="172"/>
      <c r="BE312" s="172"/>
      <c r="BF312" s="172"/>
      <c r="BG312" s="172"/>
      <c r="BH312" s="172"/>
      <c r="BI312" s="220"/>
      <c r="BJ312" s="172"/>
      <c r="BK312" s="172"/>
      <c r="BL312" s="172"/>
      <c r="BM312" s="172"/>
      <c r="BN312" s="172"/>
      <c r="BO312" s="172"/>
      <c r="BP312" s="172"/>
      <c r="BQ312" s="172"/>
      <c r="BR312" s="172"/>
      <c r="BS312" s="172"/>
      <c r="BT312" s="172"/>
      <c r="BU312" s="172"/>
      <c r="BV312" s="172"/>
      <c r="BW312" s="172"/>
      <c r="BX312" s="172"/>
      <c r="BY312" s="172"/>
      <c r="BZ312" s="173"/>
    </row>
    <row r="313" spans="1:78" x14ac:dyDescent="0.25">
      <c r="A313" s="133"/>
      <c r="B313" s="134"/>
      <c r="C313" s="135"/>
      <c r="D313" s="136"/>
      <c r="E313" s="136"/>
      <c r="F313" s="137"/>
      <c r="G313" s="138"/>
      <c r="H313" s="139"/>
      <c r="I313" s="140"/>
      <c r="J313" s="141"/>
      <c r="K313" s="142"/>
      <c r="L313" s="143"/>
      <c r="M313" s="144"/>
      <c r="N313" s="145"/>
      <c r="O313" s="146"/>
      <c r="P313" s="147"/>
      <c r="Q313" s="148"/>
      <c r="R313" s="148"/>
      <c r="S313" s="149"/>
      <c r="T313" s="150"/>
      <c r="U313" s="150"/>
      <c r="V313" s="150"/>
      <c r="W313" s="150"/>
      <c r="X313" s="151"/>
      <c r="Y313" s="152"/>
      <c r="Z313" s="153"/>
      <c r="AA313" s="152"/>
      <c r="AB313" s="152"/>
      <c r="AC313" s="153"/>
      <c r="AD313" s="152"/>
      <c r="AE313" s="152"/>
      <c r="AF313" s="152"/>
      <c r="AG313" s="19"/>
      <c r="AH313" s="154"/>
      <c r="AI313" s="155"/>
      <c r="AJ313" s="154"/>
      <c r="AK313" s="154"/>
      <c r="AL313" s="155"/>
      <c r="AM313" s="156"/>
      <c r="AN313" s="19"/>
      <c r="AO313" s="157"/>
      <c r="AP313" s="154"/>
      <c r="AQ313" s="154"/>
      <c r="AR313" s="154"/>
      <c r="AS313" s="154"/>
      <c r="AT313" s="154"/>
      <c r="AU313" s="152"/>
      <c r="AV313" s="158"/>
      <c r="AW313" s="159"/>
      <c r="AX313" s="150"/>
      <c r="AY313" s="151"/>
      <c r="AZ313" s="160"/>
      <c r="BA313" s="161"/>
      <c r="BB313" s="167"/>
      <c r="BC313" s="171"/>
      <c r="BD313" s="172"/>
      <c r="BE313" s="172"/>
      <c r="BF313" s="172"/>
      <c r="BG313" s="172"/>
      <c r="BH313" s="172"/>
      <c r="BI313" s="220"/>
      <c r="BJ313" s="172"/>
      <c r="BK313" s="172"/>
      <c r="BL313" s="172"/>
      <c r="BM313" s="172"/>
      <c r="BN313" s="172"/>
      <c r="BO313" s="172"/>
      <c r="BP313" s="172"/>
      <c r="BQ313" s="172"/>
      <c r="BR313" s="172"/>
      <c r="BS313" s="172"/>
      <c r="BT313" s="172"/>
      <c r="BU313" s="172"/>
      <c r="BV313" s="172"/>
      <c r="BW313" s="172"/>
      <c r="BX313" s="172"/>
      <c r="BY313" s="172"/>
      <c r="BZ313" s="173"/>
    </row>
    <row r="314" spans="1:78" x14ac:dyDescent="0.25">
      <c r="A314" s="133"/>
      <c r="B314" s="134"/>
      <c r="C314" s="135"/>
      <c r="D314" s="136"/>
      <c r="E314" s="136"/>
      <c r="F314" s="137"/>
      <c r="G314" s="138"/>
      <c r="H314" s="139"/>
      <c r="I314" s="140"/>
      <c r="J314" s="141"/>
      <c r="K314" s="142"/>
      <c r="L314" s="143"/>
      <c r="M314" s="144"/>
      <c r="N314" s="145"/>
      <c r="O314" s="146"/>
      <c r="P314" s="147"/>
      <c r="Q314" s="148"/>
      <c r="R314" s="148"/>
      <c r="S314" s="149"/>
      <c r="T314" s="150"/>
      <c r="U314" s="150"/>
      <c r="V314" s="150"/>
      <c r="W314" s="150"/>
      <c r="X314" s="151"/>
      <c r="Y314" s="152"/>
      <c r="Z314" s="153"/>
      <c r="AA314" s="152"/>
      <c r="AB314" s="152"/>
      <c r="AC314" s="153"/>
      <c r="AD314" s="152"/>
      <c r="AE314" s="152"/>
      <c r="AF314" s="152"/>
      <c r="AG314" s="19"/>
      <c r="AH314" s="154"/>
      <c r="AI314" s="155"/>
      <c r="AJ314" s="154"/>
      <c r="AK314" s="154"/>
      <c r="AL314" s="155"/>
      <c r="AM314" s="156"/>
      <c r="AN314" s="19"/>
      <c r="AO314" s="157"/>
      <c r="AP314" s="154"/>
      <c r="AQ314" s="154"/>
      <c r="AR314" s="154"/>
      <c r="AS314" s="154"/>
      <c r="AT314" s="154"/>
      <c r="AU314" s="152"/>
      <c r="AV314" s="158"/>
      <c r="AW314" s="159"/>
      <c r="AX314" s="150"/>
      <c r="AY314" s="151"/>
      <c r="AZ314" s="160"/>
      <c r="BA314" s="161"/>
      <c r="BB314" s="167"/>
      <c r="BC314" s="171"/>
      <c r="BD314" s="172"/>
      <c r="BE314" s="172"/>
      <c r="BF314" s="172"/>
      <c r="BG314" s="172"/>
      <c r="BH314" s="172"/>
      <c r="BI314" s="220"/>
      <c r="BJ314" s="172"/>
      <c r="BK314" s="172"/>
      <c r="BL314" s="172"/>
      <c r="BM314" s="172"/>
      <c r="BN314" s="172"/>
      <c r="BO314" s="172"/>
      <c r="BP314" s="172"/>
      <c r="BQ314" s="172"/>
      <c r="BR314" s="172"/>
      <c r="BS314" s="172"/>
      <c r="BT314" s="172"/>
      <c r="BU314" s="172"/>
      <c r="BV314" s="172"/>
      <c r="BW314" s="172"/>
      <c r="BX314" s="172"/>
      <c r="BY314" s="172"/>
      <c r="BZ314" s="173"/>
    </row>
    <row r="315" spans="1:78" x14ac:dyDescent="0.25">
      <c r="A315" s="133"/>
      <c r="B315" s="134"/>
      <c r="C315" s="135"/>
      <c r="D315" s="136"/>
      <c r="E315" s="136"/>
      <c r="F315" s="137"/>
      <c r="G315" s="138"/>
      <c r="H315" s="139"/>
      <c r="I315" s="140"/>
      <c r="J315" s="141"/>
      <c r="K315" s="142"/>
      <c r="L315" s="143"/>
      <c r="M315" s="144"/>
      <c r="N315" s="145"/>
      <c r="O315" s="146"/>
      <c r="P315" s="147"/>
      <c r="Q315" s="148"/>
      <c r="R315" s="148"/>
      <c r="S315" s="149"/>
      <c r="T315" s="150"/>
      <c r="U315" s="150"/>
      <c r="V315" s="150"/>
      <c r="W315" s="150"/>
      <c r="X315" s="151"/>
      <c r="Y315" s="152"/>
      <c r="Z315" s="153"/>
      <c r="AA315" s="152"/>
      <c r="AB315" s="152"/>
      <c r="AC315" s="153"/>
      <c r="AD315" s="152"/>
      <c r="AE315" s="152"/>
      <c r="AF315" s="152"/>
      <c r="AG315" s="19"/>
      <c r="AH315" s="154"/>
      <c r="AI315" s="155"/>
      <c r="AJ315" s="154"/>
      <c r="AK315" s="154"/>
      <c r="AL315" s="155"/>
      <c r="AM315" s="156"/>
      <c r="AN315" s="19"/>
      <c r="AO315" s="157"/>
      <c r="AP315" s="154"/>
      <c r="AQ315" s="154"/>
      <c r="AR315" s="154"/>
      <c r="AS315" s="154"/>
      <c r="AT315" s="154"/>
      <c r="AU315" s="152"/>
      <c r="AV315" s="158"/>
      <c r="AW315" s="159"/>
      <c r="AX315" s="150"/>
      <c r="AY315" s="151"/>
      <c r="AZ315" s="160"/>
      <c r="BA315" s="161"/>
      <c r="BB315" s="167"/>
      <c r="BC315" s="171"/>
      <c r="BD315" s="172"/>
      <c r="BE315" s="172"/>
      <c r="BF315" s="172"/>
      <c r="BG315" s="172"/>
      <c r="BH315" s="172"/>
      <c r="BI315" s="220"/>
      <c r="BJ315" s="172"/>
      <c r="BK315" s="172"/>
      <c r="BL315" s="172"/>
      <c r="BM315" s="172"/>
      <c r="BN315" s="172"/>
      <c r="BO315" s="172"/>
      <c r="BP315" s="172"/>
      <c r="BQ315" s="172"/>
      <c r="BR315" s="172"/>
      <c r="BS315" s="172"/>
      <c r="BT315" s="172"/>
      <c r="BU315" s="172"/>
      <c r="BV315" s="172"/>
      <c r="BW315" s="172"/>
      <c r="BX315" s="172"/>
      <c r="BY315" s="172"/>
      <c r="BZ315" s="173"/>
    </row>
    <row r="316" spans="1:78" x14ac:dyDescent="0.25">
      <c r="A316" s="133"/>
      <c r="B316" s="134"/>
      <c r="C316" s="135"/>
      <c r="D316" s="136"/>
      <c r="E316" s="136"/>
      <c r="F316" s="137"/>
      <c r="G316" s="138"/>
      <c r="H316" s="139"/>
      <c r="I316" s="140"/>
      <c r="J316" s="141"/>
      <c r="K316" s="142"/>
      <c r="L316" s="143"/>
      <c r="M316" s="144"/>
      <c r="N316" s="145"/>
      <c r="O316" s="146"/>
      <c r="P316" s="147"/>
      <c r="Q316" s="148"/>
      <c r="R316" s="148"/>
      <c r="S316" s="149"/>
      <c r="T316" s="150"/>
      <c r="U316" s="150"/>
      <c r="V316" s="150"/>
      <c r="W316" s="150"/>
      <c r="X316" s="151"/>
      <c r="Y316" s="152"/>
      <c r="Z316" s="153"/>
      <c r="AA316" s="152"/>
      <c r="AB316" s="152"/>
      <c r="AC316" s="153"/>
      <c r="AD316" s="152"/>
      <c r="AE316" s="152"/>
      <c r="AF316" s="152"/>
      <c r="AG316" s="19"/>
      <c r="AH316" s="154"/>
      <c r="AI316" s="155"/>
      <c r="AJ316" s="154"/>
      <c r="AK316" s="154"/>
      <c r="AL316" s="155"/>
      <c r="AM316" s="156"/>
      <c r="AN316" s="19"/>
      <c r="AO316" s="157"/>
      <c r="AP316" s="154"/>
      <c r="AQ316" s="154"/>
      <c r="AR316" s="154"/>
      <c r="AS316" s="154"/>
      <c r="AT316" s="154"/>
      <c r="AU316" s="152"/>
      <c r="AV316" s="158"/>
      <c r="AW316" s="159"/>
      <c r="AX316" s="150"/>
      <c r="AY316" s="151"/>
      <c r="AZ316" s="160"/>
      <c r="BA316" s="161"/>
      <c r="BB316" s="167"/>
      <c r="BC316" s="171"/>
      <c r="BD316" s="172"/>
      <c r="BE316" s="172"/>
      <c r="BF316" s="172"/>
      <c r="BG316" s="172"/>
      <c r="BH316" s="172"/>
      <c r="BI316" s="220"/>
      <c r="BJ316" s="172"/>
      <c r="BK316" s="172"/>
      <c r="BL316" s="172"/>
      <c r="BM316" s="172"/>
      <c r="BN316" s="172"/>
      <c r="BO316" s="172"/>
      <c r="BP316" s="172"/>
      <c r="BQ316" s="172"/>
      <c r="BR316" s="172"/>
      <c r="BS316" s="172"/>
      <c r="BT316" s="172"/>
      <c r="BU316" s="172"/>
      <c r="BV316" s="172"/>
      <c r="BW316" s="172"/>
      <c r="BX316" s="172"/>
      <c r="BY316" s="172"/>
      <c r="BZ316" s="173"/>
    </row>
    <row r="317" spans="1:78" x14ac:dyDescent="0.25">
      <c r="A317" s="133"/>
      <c r="B317" s="134"/>
      <c r="C317" s="135"/>
      <c r="D317" s="136"/>
      <c r="E317" s="136"/>
      <c r="F317" s="137"/>
      <c r="G317" s="138"/>
      <c r="H317" s="139"/>
      <c r="I317" s="140"/>
      <c r="J317" s="141"/>
      <c r="K317" s="142"/>
      <c r="L317" s="143"/>
      <c r="M317" s="144"/>
      <c r="N317" s="145"/>
      <c r="O317" s="146"/>
      <c r="P317" s="147"/>
      <c r="Q317" s="148"/>
      <c r="R317" s="148"/>
      <c r="S317" s="149"/>
      <c r="T317" s="150"/>
      <c r="U317" s="150"/>
      <c r="V317" s="150"/>
      <c r="W317" s="150"/>
      <c r="X317" s="151"/>
      <c r="Y317" s="152"/>
      <c r="Z317" s="153"/>
      <c r="AA317" s="152"/>
      <c r="AB317" s="152"/>
      <c r="AC317" s="153"/>
      <c r="AD317" s="152"/>
      <c r="AE317" s="152"/>
      <c r="AF317" s="152"/>
      <c r="AG317" s="19"/>
      <c r="AH317" s="154"/>
      <c r="AI317" s="155"/>
      <c r="AJ317" s="154"/>
      <c r="AK317" s="154"/>
      <c r="AL317" s="155"/>
      <c r="AM317" s="156"/>
      <c r="AN317" s="19"/>
      <c r="AO317" s="157"/>
      <c r="AP317" s="154"/>
      <c r="AQ317" s="154"/>
      <c r="AR317" s="154"/>
      <c r="AS317" s="154"/>
      <c r="AT317" s="154"/>
      <c r="AU317" s="152"/>
      <c r="AV317" s="158"/>
      <c r="AW317" s="159"/>
      <c r="AX317" s="150"/>
      <c r="AY317" s="151"/>
      <c r="AZ317" s="160"/>
      <c r="BA317" s="161"/>
      <c r="BB317" s="167"/>
      <c r="BC317" s="171"/>
      <c r="BD317" s="172"/>
      <c r="BE317" s="172"/>
      <c r="BF317" s="172"/>
      <c r="BG317" s="172"/>
      <c r="BH317" s="172"/>
      <c r="BI317" s="220"/>
      <c r="BJ317" s="172"/>
      <c r="BK317" s="172"/>
      <c r="BL317" s="172"/>
      <c r="BM317" s="172"/>
      <c r="BN317" s="172"/>
      <c r="BO317" s="172"/>
      <c r="BP317" s="172"/>
      <c r="BQ317" s="172"/>
      <c r="BR317" s="172"/>
      <c r="BS317" s="172"/>
      <c r="BT317" s="172"/>
      <c r="BU317" s="172"/>
      <c r="BV317" s="172"/>
      <c r="BW317" s="172"/>
      <c r="BX317" s="172"/>
      <c r="BY317" s="172"/>
      <c r="BZ317" s="173"/>
    </row>
    <row r="318" spans="1:78" x14ac:dyDescent="0.25">
      <c r="A318" s="133"/>
      <c r="B318" s="134"/>
      <c r="C318" s="135"/>
      <c r="D318" s="136"/>
      <c r="E318" s="136"/>
      <c r="F318" s="137"/>
      <c r="G318" s="138"/>
      <c r="H318" s="139"/>
      <c r="I318" s="140"/>
      <c r="J318" s="141"/>
      <c r="K318" s="142"/>
      <c r="L318" s="143"/>
      <c r="M318" s="144"/>
      <c r="N318" s="145"/>
      <c r="O318" s="146"/>
      <c r="P318" s="147"/>
      <c r="Q318" s="148"/>
      <c r="R318" s="148"/>
      <c r="S318" s="149"/>
      <c r="T318" s="150"/>
      <c r="U318" s="150"/>
      <c r="V318" s="150"/>
      <c r="W318" s="150"/>
      <c r="X318" s="151"/>
      <c r="Y318" s="152"/>
      <c r="Z318" s="153"/>
      <c r="AA318" s="152"/>
      <c r="AB318" s="152"/>
      <c r="AC318" s="153"/>
      <c r="AD318" s="152"/>
      <c r="AE318" s="152"/>
      <c r="AF318" s="152"/>
      <c r="AG318" s="19"/>
      <c r="AH318" s="154"/>
      <c r="AI318" s="155"/>
      <c r="AJ318" s="154"/>
      <c r="AK318" s="154"/>
      <c r="AL318" s="155"/>
      <c r="AM318" s="156"/>
      <c r="AN318" s="19"/>
      <c r="AO318" s="157"/>
      <c r="AP318" s="154"/>
      <c r="AQ318" s="154"/>
      <c r="AR318" s="154"/>
      <c r="AS318" s="154"/>
      <c r="AT318" s="154"/>
      <c r="AU318" s="152"/>
      <c r="AV318" s="158"/>
      <c r="AW318" s="159"/>
      <c r="AX318" s="150"/>
      <c r="AY318" s="151"/>
      <c r="AZ318" s="160"/>
      <c r="BA318" s="161"/>
      <c r="BB318" s="167"/>
      <c r="BC318" s="171"/>
      <c r="BD318" s="172"/>
      <c r="BE318" s="172"/>
      <c r="BF318" s="172"/>
      <c r="BG318" s="172"/>
      <c r="BH318" s="172"/>
      <c r="BI318" s="220"/>
      <c r="BJ318" s="172"/>
      <c r="BK318" s="172"/>
      <c r="BL318" s="172"/>
      <c r="BM318" s="172"/>
      <c r="BN318" s="172"/>
      <c r="BO318" s="172"/>
      <c r="BP318" s="172"/>
      <c r="BQ318" s="172"/>
      <c r="BR318" s="172"/>
      <c r="BS318" s="172"/>
      <c r="BT318" s="172"/>
      <c r="BU318" s="172"/>
      <c r="BV318" s="172"/>
      <c r="BW318" s="172"/>
      <c r="BX318" s="172"/>
      <c r="BY318" s="172"/>
      <c r="BZ318" s="173"/>
    </row>
    <row r="319" spans="1:78" x14ac:dyDescent="0.25">
      <c r="A319" s="133"/>
      <c r="B319" s="134"/>
      <c r="C319" s="135"/>
      <c r="D319" s="136"/>
      <c r="E319" s="136"/>
      <c r="F319" s="137"/>
      <c r="G319" s="138"/>
      <c r="H319" s="139"/>
      <c r="I319" s="140"/>
      <c r="J319" s="141"/>
      <c r="K319" s="142"/>
      <c r="L319" s="143"/>
      <c r="M319" s="144"/>
      <c r="N319" s="145"/>
      <c r="O319" s="146"/>
      <c r="P319" s="147"/>
      <c r="Q319" s="148"/>
      <c r="R319" s="148"/>
      <c r="S319" s="149"/>
      <c r="T319" s="150"/>
      <c r="U319" s="150"/>
      <c r="V319" s="150"/>
      <c r="W319" s="150"/>
      <c r="X319" s="151"/>
      <c r="Y319" s="152"/>
      <c r="Z319" s="153"/>
      <c r="AA319" s="152"/>
      <c r="AB319" s="152"/>
      <c r="AC319" s="153"/>
      <c r="AD319" s="152"/>
      <c r="AE319" s="152"/>
      <c r="AF319" s="152"/>
      <c r="AG319" s="19"/>
      <c r="AH319" s="154"/>
      <c r="AI319" s="155"/>
      <c r="AJ319" s="154"/>
      <c r="AK319" s="154"/>
      <c r="AL319" s="155"/>
      <c r="AM319" s="156"/>
      <c r="AN319" s="19"/>
      <c r="AO319" s="157"/>
      <c r="AP319" s="154"/>
      <c r="AQ319" s="154"/>
      <c r="AR319" s="154"/>
      <c r="AS319" s="154"/>
      <c r="AT319" s="154"/>
      <c r="AU319" s="152"/>
      <c r="AV319" s="158"/>
      <c r="AW319" s="159"/>
      <c r="AX319" s="150"/>
      <c r="AY319" s="151"/>
      <c r="AZ319" s="160"/>
      <c r="BA319" s="161"/>
      <c r="BB319" s="167"/>
      <c r="BC319" s="171"/>
      <c r="BD319" s="172"/>
      <c r="BE319" s="172"/>
      <c r="BF319" s="172"/>
      <c r="BG319" s="172"/>
      <c r="BH319" s="172"/>
      <c r="BI319" s="220"/>
      <c r="BJ319" s="172"/>
      <c r="BK319" s="172"/>
      <c r="BL319" s="172"/>
      <c r="BM319" s="172"/>
      <c r="BN319" s="172"/>
      <c r="BO319" s="172"/>
      <c r="BP319" s="172"/>
      <c r="BQ319" s="172"/>
      <c r="BR319" s="172"/>
      <c r="BS319" s="172"/>
      <c r="BT319" s="172"/>
      <c r="BU319" s="172"/>
      <c r="BV319" s="172"/>
      <c r="BW319" s="172"/>
      <c r="BX319" s="172"/>
      <c r="BY319" s="172"/>
      <c r="BZ319" s="173"/>
    </row>
    <row r="320" spans="1:78" x14ac:dyDescent="0.25">
      <c r="A320" s="133"/>
      <c r="B320" s="134"/>
      <c r="C320" s="135"/>
      <c r="D320" s="136"/>
      <c r="E320" s="136"/>
      <c r="F320" s="137"/>
      <c r="G320" s="138"/>
      <c r="H320" s="139"/>
      <c r="I320" s="140"/>
      <c r="J320" s="141"/>
      <c r="K320" s="142"/>
      <c r="L320" s="143"/>
      <c r="M320" s="144"/>
      <c r="N320" s="145"/>
      <c r="O320" s="146"/>
      <c r="P320" s="147"/>
      <c r="Q320" s="148"/>
      <c r="R320" s="148"/>
      <c r="S320" s="149"/>
      <c r="T320" s="150"/>
      <c r="U320" s="150"/>
      <c r="V320" s="150"/>
      <c r="W320" s="150"/>
      <c r="X320" s="151"/>
      <c r="Y320" s="152"/>
      <c r="Z320" s="153"/>
      <c r="AA320" s="152"/>
      <c r="AB320" s="152"/>
      <c r="AC320" s="153"/>
      <c r="AD320" s="152"/>
      <c r="AE320" s="152"/>
      <c r="AF320" s="152"/>
      <c r="AG320" s="19"/>
      <c r="AH320" s="154"/>
      <c r="AI320" s="155"/>
      <c r="AJ320" s="154"/>
      <c r="AK320" s="154"/>
      <c r="AL320" s="155"/>
      <c r="AM320" s="156"/>
      <c r="AN320" s="19"/>
      <c r="AO320" s="157"/>
      <c r="AP320" s="154"/>
      <c r="AQ320" s="154"/>
      <c r="AR320" s="154"/>
      <c r="AS320" s="154"/>
      <c r="AT320" s="154"/>
      <c r="AU320" s="152"/>
      <c r="AV320" s="158"/>
      <c r="AW320" s="159"/>
      <c r="AX320" s="150"/>
      <c r="AY320" s="151"/>
      <c r="AZ320" s="160"/>
      <c r="BA320" s="161"/>
      <c r="BB320" s="167"/>
      <c r="BC320" s="171"/>
      <c r="BD320" s="172"/>
      <c r="BE320" s="172"/>
      <c r="BF320" s="172"/>
      <c r="BG320" s="172"/>
      <c r="BH320" s="172"/>
      <c r="BI320" s="220"/>
      <c r="BJ320" s="172"/>
      <c r="BK320" s="172"/>
      <c r="BL320" s="172"/>
      <c r="BM320" s="172"/>
      <c r="BN320" s="172"/>
      <c r="BO320" s="172"/>
      <c r="BP320" s="172"/>
      <c r="BQ320" s="172"/>
      <c r="BR320" s="172"/>
      <c r="BS320" s="172"/>
      <c r="BT320" s="172"/>
      <c r="BU320" s="172"/>
      <c r="BV320" s="172"/>
      <c r="BW320" s="172"/>
      <c r="BX320" s="172"/>
      <c r="BY320" s="172"/>
      <c r="BZ320" s="173"/>
    </row>
    <row r="321" spans="1:78" x14ac:dyDescent="0.25">
      <c r="A321" s="133"/>
      <c r="B321" s="134"/>
      <c r="C321" s="135"/>
      <c r="D321" s="136"/>
      <c r="E321" s="136"/>
      <c r="F321" s="137"/>
      <c r="G321" s="138"/>
      <c r="H321" s="139"/>
      <c r="I321" s="140"/>
      <c r="J321" s="141"/>
      <c r="K321" s="142"/>
      <c r="L321" s="143"/>
      <c r="M321" s="144"/>
      <c r="N321" s="145"/>
      <c r="O321" s="146"/>
      <c r="P321" s="147"/>
      <c r="Q321" s="148"/>
      <c r="R321" s="148"/>
      <c r="S321" s="149"/>
      <c r="T321" s="150"/>
      <c r="U321" s="150"/>
      <c r="V321" s="150"/>
      <c r="W321" s="150"/>
      <c r="X321" s="151"/>
      <c r="Y321" s="152"/>
      <c r="Z321" s="153"/>
      <c r="AA321" s="152"/>
      <c r="AB321" s="152"/>
      <c r="AC321" s="153"/>
      <c r="AD321" s="152"/>
      <c r="AE321" s="152"/>
      <c r="AF321" s="152"/>
      <c r="AG321" s="19"/>
      <c r="AH321" s="154"/>
      <c r="AI321" s="155"/>
      <c r="AJ321" s="154"/>
      <c r="AK321" s="154"/>
      <c r="AL321" s="155"/>
      <c r="AM321" s="156"/>
      <c r="AN321" s="19"/>
      <c r="AO321" s="157"/>
      <c r="AP321" s="154"/>
      <c r="AQ321" s="154"/>
      <c r="AR321" s="154"/>
      <c r="AS321" s="154"/>
      <c r="AT321" s="154"/>
      <c r="AU321" s="152"/>
      <c r="AV321" s="158"/>
      <c r="AW321" s="159"/>
      <c r="AX321" s="150"/>
      <c r="AY321" s="151"/>
      <c r="AZ321" s="160"/>
      <c r="BA321" s="161"/>
      <c r="BB321" s="167"/>
      <c r="BC321" s="171"/>
      <c r="BD321" s="172"/>
      <c r="BE321" s="172"/>
      <c r="BF321" s="172"/>
      <c r="BG321" s="172"/>
      <c r="BH321" s="172"/>
      <c r="BI321" s="220"/>
      <c r="BJ321" s="172"/>
      <c r="BK321" s="172"/>
      <c r="BL321" s="172"/>
      <c r="BM321" s="172"/>
      <c r="BN321" s="172"/>
      <c r="BO321" s="172"/>
      <c r="BP321" s="172"/>
      <c r="BQ321" s="172"/>
      <c r="BR321" s="172"/>
      <c r="BS321" s="172"/>
      <c r="BT321" s="172"/>
      <c r="BU321" s="172"/>
      <c r="BV321" s="172"/>
      <c r="BW321" s="172"/>
      <c r="BX321" s="172"/>
      <c r="BY321" s="172"/>
      <c r="BZ321" s="173"/>
    </row>
    <row r="322" spans="1:78" x14ac:dyDescent="0.25">
      <c r="A322" s="133"/>
      <c r="B322" s="134"/>
      <c r="C322" s="135"/>
      <c r="D322" s="136"/>
      <c r="E322" s="136"/>
      <c r="F322" s="137"/>
      <c r="G322" s="138"/>
      <c r="H322" s="139"/>
      <c r="I322" s="140"/>
      <c r="J322" s="141"/>
      <c r="K322" s="142"/>
      <c r="L322" s="143"/>
      <c r="M322" s="144"/>
      <c r="N322" s="145"/>
      <c r="O322" s="146"/>
      <c r="P322" s="147"/>
      <c r="Q322" s="148"/>
      <c r="R322" s="148"/>
      <c r="S322" s="149"/>
      <c r="T322" s="150"/>
      <c r="U322" s="150"/>
      <c r="V322" s="150"/>
      <c r="W322" s="150"/>
      <c r="X322" s="151"/>
      <c r="Y322" s="152"/>
      <c r="Z322" s="153"/>
      <c r="AA322" s="152"/>
      <c r="AB322" s="152"/>
      <c r="AC322" s="153"/>
      <c r="AD322" s="152"/>
      <c r="AE322" s="152"/>
      <c r="AF322" s="152"/>
      <c r="AG322" s="19"/>
      <c r="AH322" s="154"/>
      <c r="AI322" s="155"/>
      <c r="AJ322" s="154"/>
      <c r="AK322" s="154"/>
      <c r="AL322" s="155"/>
      <c r="AM322" s="156"/>
      <c r="AN322" s="19"/>
      <c r="AO322" s="157"/>
      <c r="AP322" s="154"/>
      <c r="AQ322" s="154"/>
      <c r="AR322" s="154"/>
      <c r="AS322" s="154"/>
      <c r="AT322" s="154"/>
      <c r="AU322" s="152"/>
      <c r="AV322" s="158"/>
      <c r="AW322" s="159"/>
      <c r="AX322" s="150"/>
      <c r="AY322" s="151"/>
      <c r="AZ322" s="160"/>
      <c r="BA322" s="161"/>
      <c r="BB322" s="167"/>
      <c r="BC322" s="171"/>
      <c r="BD322" s="172"/>
      <c r="BE322" s="172"/>
      <c r="BF322" s="172"/>
      <c r="BG322" s="172"/>
      <c r="BH322" s="172"/>
      <c r="BI322" s="220"/>
      <c r="BJ322" s="172"/>
      <c r="BK322" s="172"/>
      <c r="BL322" s="172"/>
      <c r="BM322" s="172"/>
      <c r="BN322" s="172"/>
      <c r="BO322" s="172"/>
      <c r="BP322" s="172"/>
      <c r="BQ322" s="172"/>
      <c r="BR322" s="172"/>
      <c r="BS322" s="172"/>
      <c r="BT322" s="172"/>
      <c r="BU322" s="172"/>
      <c r="BV322" s="172"/>
      <c r="BW322" s="172"/>
      <c r="BX322" s="172"/>
      <c r="BY322" s="172"/>
      <c r="BZ322" s="173"/>
    </row>
    <row r="323" spans="1:78" x14ac:dyDescent="0.25">
      <c r="A323" s="133"/>
      <c r="B323" s="134"/>
      <c r="C323" s="135"/>
      <c r="D323" s="136"/>
      <c r="E323" s="136"/>
      <c r="F323" s="137"/>
      <c r="G323" s="138"/>
      <c r="H323" s="139"/>
      <c r="I323" s="140"/>
      <c r="J323" s="141"/>
      <c r="K323" s="142"/>
      <c r="L323" s="143"/>
      <c r="M323" s="144"/>
      <c r="N323" s="145"/>
      <c r="O323" s="146"/>
      <c r="P323" s="147"/>
      <c r="Q323" s="148"/>
      <c r="R323" s="148"/>
      <c r="S323" s="149"/>
      <c r="T323" s="150"/>
      <c r="U323" s="150"/>
      <c r="V323" s="150"/>
      <c r="W323" s="150"/>
      <c r="X323" s="151"/>
      <c r="Y323" s="152"/>
      <c r="Z323" s="153"/>
      <c r="AA323" s="152"/>
      <c r="AB323" s="152"/>
      <c r="AC323" s="153"/>
      <c r="AD323" s="152"/>
      <c r="AE323" s="152"/>
      <c r="AF323" s="152"/>
      <c r="AG323" s="19"/>
      <c r="AH323" s="154"/>
      <c r="AI323" s="155"/>
      <c r="AJ323" s="154"/>
      <c r="AK323" s="154"/>
      <c r="AL323" s="155"/>
      <c r="AM323" s="156"/>
      <c r="AN323" s="19"/>
      <c r="AO323" s="157"/>
      <c r="AP323" s="154"/>
      <c r="AQ323" s="154"/>
      <c r="AR323" s="154"/>
      <c r="AS323" s="154"/>
      <c r="AT323" s="154"/>
      <c r="AU323" s="152"/>
      <c r="AV323" s="158"/>
      <c r="AW323" s="159"/>
      <c r="AX323" s="150"/>
      <c r="AY323" s="151"/>
      <c r="AZ323" s="160"/>
      <c r="BA323" s="161"/>
      <c r="BB323" s="167"/>
      <c r="BC323" s="171"/>
      <c r="BD323" s="172"/>
      <c r="BE323" s="172"/>
      <c r="BF323" s="172"/>
      <c r="BG323" s="172"/>
      <c r="BH323" s="172"/>
      <c r="BI323" s="220"/>
      <c r="BJ323" s="172"/>
      <c r="BK323" s="172"/>
      <c r="BL323" s="172"/>
      <c r="BM323" s="172"/>
      <c r="BN323" s="172"/>
      <c r="BO323" s="172"/>
      <c r="BP323" s="172"/>
      <c r="BQ323" s="172"/>
      <c r="BR323" s="172"/>
      <c r="BS323" s="172"/>
      <c r="BT323" s="172"/>
      <c r="BU323" s="172"/>
      <c r="BV323" s="172"/>
      <c r="BW323" s="172"/>
      <c r="BX323" s="172"/>
      <c r="BY323" s="172"/>
      <c r="BZ323" s="173"/>
    </row>
    <row r="324" spans="1:78" x14ac:dyDescent="0.25">
      <c r="A324" s="133"/>
      <c r="B324" s="134"/>
      <c r="C324" s="135"/>
      <c r="D324" s="136"/>
      <c r="E324" s="136"/>
      <c r="F324" s="137"/>
      <c r="G324" s="138"/>
      <c r="H324" s="139"/>
      <c r="I324" s="140"/>
      <c r="J324" s="141"/>
      <c r="K324" s="142"/>
      <c r="L324" s="143"/>
      <c r="M324" s="144"/>
      <c r="N324" s="145"/>
      <c r="O324" s="146"/>
      <c r="P324" s="147"/>
      <c r="Q324" s="148"/>
      <c r="R324" s="148"/>
      <c r="S324" s="149"/>
      <c r="T324" s="150"/>
      <c r="U324" s="150"/>
      <c r="V324" s="150"/>
      <c r="W324" s="150"/>
      <c r="X324" s="151"/>
      <c r="Y324" s="152"/>
      <c r="Z324" s="153"/>
      <c r="AA324" s="152"/>
      <c r="AB324" s="152"/>
      <c r="AC324" s="153"/>
      <c r="AD324" s="152"/>
      <c r="AE324" s="152"/>
      <c r="AF324" s="152"/>
      <c r="AG324" s="19"/>
      <c r="AH324" s="154"/>
      <c r="AI324" s="155"/>
      <c r="AJ324" s="154"/>
      <c r="AK324" s="154"/>
      <c r="AL324" s="155"/>
      <c r="AM324" s="156"/>
      <c r="AN324" s="19"/>
      <c r="AO324" s="157"/>
      <c r="AP324" s="154"/>
      <c r="AQ324" s="154"/>
      <c r="AR324" s="154"/>
      <c r="AS324" s="154"/>
      <c r="AT324" s="154"/>
      <c r="AU324" s="152"/>
      <c r="AV324" s="158"/>
      <c r="AW324" s="159"/>
      <c r="AX324" s="150"/>
      <c r="AY324" s="151"/>
      <c r="AZ324" s="160"/>
      <c r="BA324" s="161"/>
      <c r="BB324" s="167"/>
      <c r="BC324" s="171"/>
      <c r="BD324" s="172"/>
      <c r="BE324" s="172"/>
      <c r="BF324" s="172"/>
      <c r="BG324" s="172"/>
      <c r="BH324" s="172"/>
      <c r="BI324" s="220"/>
      <c r="BJ324" s="172"/>
      <c r="BK324" s="172"/>
      <c r="BL324" s="172"/>
      <c r="BM324" s="172"/>
      <c r="BN324" s="172"/>
      <c r="BO324" s="172"/>
      <c r="BP324" s="172"/>
      <c r="BQ324" s="172"/>
      <c r="BR324" s="172"/>
      <c r="BS324" s="172"/>
      <c r="BT324" s="172"/>
      <c r="BU324" s="172"/>
      <c r="BV324" s="172"/>
      <c r="BW324" s="172"/>
      <c r="BX324" s="172"/>
      <c r="BY324" s="172"/>
      <c r="BZ324" s="173"/>
    </row>
    <row r="325" spans="1:78" x14ac:dyDescent="0.25">
      <c r="A325" s="133"/>
      <c r="B325" s="134"/>
      <c r="C325" s="135"/>
      <c r="D325" s="136"/>
      <c r="E325" s="136"/>
      <c r="F325" s="137"/>
      <c r="G325" s="138"/>
      <c r="H325" s="139"/>
      <c r="I325" s="140"/>
      <c r="J325" s="141"/>
      <c r="K325" s="142"/>
      <c r="L325" s="143"/>
      <c r="M325" s="144"/>
      <c r="N325" s="145"/>
      <c r="O325" s="146"/>
      <c r="P325" s="147"/>
      <c r="Q325" s="148"/>
      <c r="R325" s="148"/>
      <c r="S325" s="149"/>
      <c r="T325" s="150"/>
      <c r="U325" s="150"/>
      <c r="V325" s="150"/>
      <c r="W325" s="150"/>
      <c r="X325" s="151"/>
      <c r="Y325" s="152"/>
      <c r="Z325" s="153"/>
      <c r="AA325" s="152"/>
      <c r="AB325" s="152"/>
      <c r="AC325" s="153"/>
      <c r="AD325" s="152"/>
      <c r="AE325" s="152"/>
      <c r="AF325" s="152"/>
      <c r="AG325" s="19"/>
      <c r="AH325" s="154"/>
      <c r="AI325" s="155"/>
      <c r="AJ325" s="154"/>
      <c r="AK325" s="154"/>
      <c r="AL325" s="155"/>
      <c r="AM325" s="156"/>
      <c r="AN325" s="19"/>
      <c r="AO325" s="157"/>
      <c r="AP325" s="154"/>
      <c r="AQ325" s="154"/>
      <c r="AR325" s="154"/>
      <c r="AS325" s="154"/>
      <c r="AT325" s="154"/>
      <c r="AU325" s="152"/>
      <c r="AV325" s="158"/>
      <c r="AW325" s="159"/>
      <c r="AX325" s="150"/>
      <c r="AY325" s="151"/>
      <c r="AZ325" s="160"/>
      <c r="BA325" s="161"/>
      <c r="BB325" s="167"/>
      <c r="BC325" s="171"/>
      <c r="BD325" s="172"/>
      <c r="BE325" s="172"/>
      <c r="BF325" s="172"/>
      <c r="BG325" s="172"/>
      <c r="BH325" s="172"/>
      <c r="BI325" s="220"/>
      <c r="BJ325" s="172"/>
      <c r="BK325" s="172"/>
      <c r="BL325" s="172"/>
      <c r="BM325" s="172"/>
      <c r="BN325" s="172"/>
      <c r="BO325" s="172"/>
      <c r="BP325" s="172"/>
      <c r="BQ325" s="172"/>
      <c r="BR325" s="172"/>
      <c r="BS325" s="172"/>
      <c r="BT325" s="172"/>
      <c r="BU325" s="172"/>
      <c r="BV325" s="172"/>
      <c r="BW325" s="172"/>
      <c r="BX325" s="172"/>
      <c r="BY325" s="172"/>
      <c r="BZ325" s="173"/>
    </row>
    <row r="326" spans="1:78" x14ac:dyDescent="0.25">
      <c r="A326" s="133"/>
      <c r="B326" s="134"/>
      <c r="C326" s="135"/>
      <c r="D326" s="136"/>
      <c r="E326" s="136"/>
      <c r="F326" s="137"/>
      <c r="G326" s="138"/>
      <c r="H326" s="139"/>
      <c r="I326" s="140"/>
      <c r="J326" s="141"/>
      <c r="K326" s="142"/>
      <c r="L326" s="143"/>
      <c r="M326" s="144"/>
      <c r="N326" s="145"/>
      <c r="O326" s="146"/>
      <c r="P326" s="147"/>
      <c r="Q326" s="148"/>
      <c r="R326" s="148"/>
      <c r="S326" s="149"/>
      <c r="T326" s="150"/>
      <c r="U326" s="150"/>
      <c r="V326" s="150"/>
      <c r="W326" s="150"/>
      <c r="X326" s="151"/>
      <c r="Y326" s="152"/>
      <c r="Z326" s="153"/>
      <c r="AA326" s="152"/>
      <c r="AB326" s="152"/>
      <c r="AC326" s="153"/>
      <c r="AD326" s="152"/>
      <c r="AE326" s="152"/>
      <c r="AF326" s="152"/>
      <c r="AG326" s="19"/>
      <c r="AH326" s="154"/>
      <c r="AI326" s="155"/>
      <c r="AJ326" s="154"/>
      <c r="AK326" s="154"/>
      <c r="AL326" s="155"/>
      <c r="AM326" s="156"/>
      <c r="AN326" s="19"/>
      <c r="AO326" s="157"/>
      <c r="AP326" s="154"/>
      <c r="AQ326" s="154"/>
      <c r="AR326" s="154"/>
      <c r="AS326" s="154"/>
      <c r="AT326" s="154"/>
      <c r="AU326" s="152"/>
      <c r="AV326" s="158"/>
      <c r="AW326" s="159"/>
      <c r="AX326" s="150"/>
      <c r="AY326" s="151"/>
      <c r="AZ326" s="160"/>
      <c r="BA326" s="161"/>
      <c r="BB326" s="167"/>
      <c r="BC326" s="171"/>
      <c r="BD326" s="172"/>
      <c r="BE326" s="172"/>
      <c r="BF326" s="172"/>
      <c r="BG326" s="172"/>
      <c r="BH326" s="172"/>
      <c r="BI326" s="220"/>
      <c r="BJ326" s="172"/>
      <c r="BK326" s="172"/>
      <c r="BL326" s="172"/>
      <c r="BM326" s="172"/>
      <c r="BN326" s="172"/>
      <c r="BO326" s="172"/>
      <c r="BP326" s="172"/>
      <c r="BQ326" s="172"/>
      <c r="BR326" s="172"/>
      <c r="BS326" s="172"/>
      <c r="BT326" s="172"/>
      <c r="BU326" s="172"/>
      <c r="BV326" s="172"/>
      <c r="BW326" s="172"/>
      <c r="BX326" s="172"/>
      <c r="BY326" s="172"/>
      <c r="BZ326" s="173"/>
    </row>
    <row r="327" spans="1:78" x14ac:dyDescent="0.25">
      <c r="A327" s="133"/>
      <c r="B327" s="134"/>
      <c r="C327" s="135"/>
      <c r="D327" s="136"/>
      <c r="E327" s="136"/>
      <c r="F327" s="137"/>
      <c r="G327" s="138"/>
      <c r="H327" s="139"/>
      <c r="I327" s="140"/>
      <c r="J327" s="141"/>
      <c r="K327" s="142"/>
      <c r="L327" s="143"/>
      <c r="M327" s="144"/>
      <c r="N327" s="145"/>
      <c r="O327" s="146"/>
      <c r="P327" s="147"/>
      <c r="Q327" s="148"/>
      <c r="R327" s="148"/>
      <c r="S327" s="149"/>
      <c r="T327" s="150"/>
      <c r="U327" s="150"/>
      <c r="V327" s="150"/>
      <c r="W327" s="150"/>
      <c r="X327" s="151"/>
      <c r="Y327" s="152"/>
      <c r="Z327" s="153"/>
      <c r="AA327" s="152"/>
      <c r="AB327" s="152"/>
      <c r="AC327" s="153"/>
      <c r="AD327" s="152"/>
      <c r="AE327" s="152"/>
      <c r="AF327" s="152"/>
      <c r="AG327" s="19"/>
      <c r="AH327" s="154"/>
      <c r="AI327" s="155"/>
      <c r="AJ327" s="154"/>
      <c r="AK327" s="154"/>
      <c r="AL327" s="155"/>
      <c r="AM327" s="156"/>
      <c r="AN327" s="19"/>
      <c r="AO327" s="157"/>
      <c r="AP327" s="154"/>
      <c r="AQ327" s="154"/>
      <c r="AR327" s="154"/>
      <c r="AS327" s="154"/>
      <c r="AT327" s="154"/>
      <c r="AU327" s="152"/>
      <c r="AV327" s="158"/>
      <c r="AW327" s="159"/>
      <c r="AX327" s="150"/>
      <c r="AY327" s="151"/>
      <c r="AZ327" s="160"/>
      <c r="BA327" s="161"/>
      <c r="BB327" s="167"/>
      <c r="BC327" s="171"/>
      <c r="BD327" s="172"/>
      <c r="BE327" s="172"/>
      <c r="BF327" s="172"/>
      <c r="BG327" s="172"/>
      <c r="BH327" s="172"/>
      <c r="BI327" s="220"/>
      <c r="BJ327" s="172"/>
      <c r="BK327" s="172"/>
      <c r="BL327" s="172"/>
      <c r="BM327" s="172"/>
      <c r="BN327" s="172"/>
      <c r="BO327" s="172"/>
      <c r="BP327" s="172"/>
      <c r="BQ327" s="172"/>
      <c r="BR327" s="172"/>
      <c r="BS327" s="172"/>
      <c r="BT327" s="172"/>
      <c r="BU327" s="172"/>
      <c r="BV327" s="172"/>
      <c r="BW327" s="172"/>
      <c r="BX327" s="172"/>
      <c r="BY327" s="172"/>
      <c r="BZ327" s="173"/>
    </row>
    <row r="328" spans="1:78" x14ac:dyDescent="0.25">
      <c r="A328" s="133"/>
      <c r="B328" s="134"/>
      <c r="C328" s="135"/>
      <c r="D328" s="136"/>
      <c r="E328" s="136"/>
      <c r="F328" s="137"/>
      <c r="G328" s="138"/>
      <c r="H328" s="139"/>
      <c r="I328" s="140"/>
      <c r="J328" s="141"/>
      <c r="K328" s="142"/>
      <c r="L328" s="143"/>
      <c r="M328" s="144"/>
      <c r="N328" s="145"/>
      <c r="O328" s="146"/>
      <c r="P328" s="147"/>
      <c r="Q328" s="148"/>
      <c r="R328" s="148"/>
      <c r="S328" s="149"/>
      <c r="T328" s="150"/>
      <c r="U328" s="150"/>
      <c r="V328" s="150"/>
      <c r="W328" s="150"/>
      <c r="X328" s="151"/>
      <c r="Y328" s="152"/>
      <c r="Z328" s="153"/>
      <c r="AA328" s="152"/>
      <c r="AB328" s="152"/>
      <c r="AC328" s="153"/>
      <c r="AD328" s="152"/>
      <c r="AE328" s="152"/>
      <c r="AF328" s="152"/>
      <c r="AG328" s="19"/>
      <c r="AH328" s="154"/>
      <c r="AI328" s="155"/>
      <c r="AJ328" s="154"/>
      <c r="AK328" s="154"/>
      <c r="AL328" s="155"/>
      <c r="AM328" s="156"/>
      <c r="AN328" s="19"/>
      <c r="AO328" s="157"/>
      <c r="AP328" s="154"/>
      <c r="AQ328" s="154"/>
      <c r="AR328" s="154"/>
      <c r="AS328" s="154"/>
      <c r="AT328" s="154"/>
      <c r="AU328" s="152"/>
      <c r="AV328" s="158"/>
      <c r="AW328" s="159"/>
      <c r="AX328" s="150"/>
      <c r="AY328" s="151"/>
      <c r="AZ328" s="160"/>
      <c r="BA328" s="161"/>
      <c r="BB328" s="167"/>
      <c r="BC328" s="171"/>
      <c r="BD328" s="172"/>
      <c r="BE328" s="172"/>
      <c r="BF328" s="172"/>
      <c r="BG328" s="172"/>
      <c r="BH328" s="172"/>
      <c r="BI328" s="220"/>
      <c r="BJ328" s="172"/>
      <c r="BK328" s="172"/>
      <c r="BL328" s="172"/>
      <c r="BM328" s="172"/>
      <c r="BN328" s="172"/>
      <c r="BO328" s="172"/>
      <c r="BP328" s="172"/>
      <c r="BQ328" s="172"/>
      <c r="BR328" s="172"/>
      <c r="BS328" s="172"/>
      <c r="BT328" s="172"/>
      <c r="BU328" s="172"/>
      <c r="BV328" s="172"/>
      <c r="BW328" s="172"/>
      <c r="BX328" s="172"/>
      <c r="BY328" s="172"/>
      <c r="BZ328" s="173"/>
    </row>
    <row r="329" spans="1:78" x14ac:dyDescent="0.25">
      <c r="A329" s="133"/>
      <c r="B329" s="134"/>
      <c r="C329" s="135"/>
      <c r="D329" s="136"/>
      <c r="E329" s="136"/>
      <c r="F329" s="137"/>
      <c r="G329" s="138"/>
      <c r="H329" s="139"/>
      <c r="I329" s="140"/>
      <c r="J329" s="141"/>
      <c r="K329" s="142"/>
      <c r="L329" s="143"/>
      <c r="M329" s="144"/>
      <c r="N329" s="145"/>
      <c r="O329" s="146"/>
      <c r="P329" s="147"/>
      <c r="Q329" s="148"/>
      <c r="R329" s="148"/>
      <c r="S329" s="149"/>
      <c r="T329" s="150"/>
      <c r="U329" s="150"/>
      <c r="V329" s="150"/>
      <c r="W329" s="150"/>
      <c r="X329" s="151"/>
      <c r="Y329" s="152"/>
      <c r="Z329" s="153"/>
      <c r="AA329" s="152"/>
      <c r="AB329" s="152"/>
      <c r="AC329" s="153"/>
      <c r="AD329" s="152"/>
      <c r="AE329" s="152"/>
      <c r="AF329" s="152"/>
      <c r="AG329" s="19"/>
      <c r="AH329" s="154"/>
      <c r="AI329" s="155"/>
      <c r="AJ329" s="154"/>
      <c r="AK329" s="154"/>
      <c r="AL329" s="155"/>
      <c r="AM329" s="156"/>
      <c r="AN329" s="19"/>
      <c r="AO329" s="157"/>
      <c r="AP329" s="154"/>
      <c r="AQ329" s="154"/>
      <c r="AR329" s="154"/>
      <c r="AS329" s="154"/>
      <c r="AT329" s="154"/>
      <c r="AU329" s="152"/>
      <c r="AV329" s="158"/>
      <c r="AW329" s="159"/>
      <c r="AX329" s="150"/>
      <c r="AY329" s="151"/>
      <c r="AZ329" s="160"/>
      <c r="BA329" s="161"/>
      <c r="BB329" s="167"/>
      <c r="BC329" s="171"/>
      <c r="BD329" s="172"/>
      <c r="BE329" s="172"/>
      <c r="BF329" s="172"/>
      <c r="BG329" s="172"/>
      <c r="BH329" s="172"/>
      <c r="BI329" s="220"/>
      <c r="BJ329" s="172"/>
      <c r="BK329" s="172"/>
      <c r="BL329" s="172"/>
      <c r="BM329" s="172"/>
      <c r="BN329" s="172"/>
      <c r="BO329" s="172"/>
      <c r="BP329" s="172"/>
      <c r="BQ329" s="172"/>
      <c r="BR329" s="172"/>
      <c r="BS329" s="172"/>
      <c r="BT329" s="172"/>
      <c r="BU329" s="172"/>
      <c r="BV329" s="172"/>
      <c r="BW329" s="172"/>
      <c r="BX329" s="172"/>
      <c r="BY329" s="172"/>
      <c r="BZ329" s="173"/>
    </row>
    <row r="330" spans="1:78" x14ac:dyDescent="0.25">
      <c r="A330" s="133"/>
      <c r="B330" s="134"/>
      <c r="C330" s="135"/>
      <c r="D330" s="136"/>
      <c r="E330" s="136"/>
      <c r="F330" s="137"/>
      <c r="G330" s="138"/>
      <c r="H330" s="139"/>
      <c r="I330" s="140"/>
      <c r="J330" s="141"/>
      <c r="K330" s="142"/>
      <c r="L330" s="143"/>
      <c r="M330" s="144"/>
      <c r="N330" s="145"/>
      <c r="O330" s="146"/>
      <c r="P330" s="147"/>
      <c r="Q330" s="148"/>
      <c r="R330" s="148"/>
      <c r="S330" s="149"/>
      <c r="T330" s="150"/>
      <c r="U330" s="150"/>
      <c r="V330" s="150"/>
      <c r="W330" s="150"/>
      <c r="X330" s="151"/>
      <c r="Y330" s="152"/>
      <c r="Z330" s="153"/>
      <c r="AA330" s="152"/>
      <c r="AB330" s="152"/>
      <c r="AC330" s="153"/>
      <c r="AD330" s="152"/>
      <c r="AE330" s="152"/>
      <c r="AF330" s="152"/>
      <c r="AG330" s="19"/>
      <c r="AH330" s="154"/>
      <c r="AI330" s="155"/>
      <c r="AJ330" s="154"/>
      <c r="AK330" s="154"/>
      <c r="AL330" s="155"/>
      <c r="AM330" s="156"/>
      <c r="AN330" s="19"/>
      <c r="AO330" s="157"/>
      <c r="AP330" s="154"/>
      <c r="AQ330" s="154"/>
      <c r="AR330" s="154"/>
      <c r="AS330" s="154"/>
      <c r="AT330" s="154"/>
      <c r="AU330" s="152"/>
      <c r="AV330" s="158"/>
      <c r="AW330" s="159"/>
      <c r="AX330" s="150"/>
      <c r="AY330" s="151"/>
      <c r="AZ330" s="160"/>
      <c r="BA330" s="161"/>
      <c r="BB330" s="167"/>
      <c r="BC330" s="171"/>
      <c r="BD330" s="172"/>
      <c r="BE330" s="172"/>
      <c r="BF330" s="172"/>
      <c r="BG330" s="172"/>
      <c r="BH330" s="172"/>
      <c r="BI330" s="220"/>
      <c r="BJ330" s="172"/>
      <c r="BK330" s="172"/>
      <c r="BL330" s="172"/>
      <c r="BM330" s="172"/>
      <c r="BN330" s="172"/>
      <c r="BO330" s="172"/>
      <c r="BP330" s="172"/>
      <c r="BQ330" s="172"/>
      <c r="BR330" s="172"/>
      <c r="BS330" s="172"/>
      <c r="BT330" s="172"/>
      <c r="BU330" s="172"/>
      <c r="BV330" s="172"/>
      <c r="BW330" s="172"/>
      <c r="BX330" s="172"/>
      <c r="BY330" s="172"/>
      <c r="BZ330" s="173"/>
    </row>
    <row r="331" spans="1:78" x14ac:dyDescent="0.25">
      <c r="A331" s="133"/>
      <c r="B331" s="134"/>
      <c r="C331" s="135"/>
      <c r="D331" s="136"/>
      <c r="E331" s="136"/>
      <c r="F331" s="137"/>
      <c r="G331" s="138"/>
      <c r="H331" s="139"/>
      <c r="I331" s="140"/>
      <c r="J331" s="141"/>
      <c r="K331" s="142"/>
      <c r="L331" s="143"/>
      <c r="M331" s="144"/>
      <c r="N331" s="145"/>
      <c r="O331" s="146"/>
      <c r="P331" s="147"/>
      <c r="Q331" s="148"/>
      <c r="R331" s="148"/>
      <c r="S331" s="149"/>
      <c r="T331" s="150"/>
      <c r="U331" s="150"/>
      <c r="V331" s="150"/>
      <c r="W331" s="150"/>
      <c r="X331" s="151"/>
      <c r="Y331" s="152"/>
      <c r="Z331" s="153"/>
      <c r="AA331" s="152"/>
      <c r="AB331" s="152"/>
      <c r="AC331" s="153"/>
      <c r="AD331" s="152"/>
      <c r="AE331" s="152"/>
      <c r="AF331" s="152"/>
      <c r="AG331" s="19"/>
      <c r="AH331" s="154"/>
      <c r="AI331" s="155"/>
      <c r="AJ331" s="154"/>
      <c r="AK331" s="154"/>
      <c r="AL331" s="155"/>
      <c r="AM331" s="156"/>
      <c r="AN331" s="19"/>
      <c r="AO331" s="157"/>
      <c r="AP331" s="154"/>
      <c r="AQ331" s="154"/>
      <c r="AR331" s="154"/>
      <c r="AS331" s="154"/>
      <c r="AT331" s="154"/>
      <c r="AU331" s="152"/>
      <c r="AV331" s="158"/>
      <c r="AW331" s="159"/>
      <c r="AX331" s="150"/>
      <c r="AY331" s="151"/>
      <c r="AZ331" s="160"/>
      <c r="BA331" s="161"/>
      <c r="BB331" s="167"/>
      <c r="BC331" s="171"/>
      <c r="BD331" s="172"/>
      <c r="BE331" s="172"/>
      <c r="BF331" s="172"/>
      <c r="BG331" s="172"/>
      <c r="BH331" s="172"/>
      <c r="BI331" s="220"/>
      <c r="BJ331" s="172"/>
      <c r="BK331" s="172"/>
      <c r="BL331" s="172"/>
      <c r="BM331" s="172"/>
      <c r="BN331" s="172"/>
      <c r="BO331" s="172"/>
      <c r="BP331" s="172"/>
      <c r="BQ331" s="172"/>
      <c r="BR331" s="172"/>
      <c r="BS331" s="172"/>
      <c r="BT331" s="172"/>
      <c r="BU331" s="172"/>
      <c r="BV331" s="172"/>
      <c r="BW331" s="172"/>
      <c r="BX331" s="172"/>
      <c r="BY331" s="172"/>
      <c r="BZ331" s="173"/>
    </row>
    <row r="332" spans="1:78" x14ac:dyDescent="0.25">
      <c r="A332" s="133"/>
      <c r="B332" s="134"/>
      <c r="C332" s="135"/>
      <c r="D332" s="136"/>
      <c r="E332" s="136"/>
      <c r="F332" s="137"/>
      <c r="G332" s="138"/>
      <c r="H332" s="139"/>
      <c r="I332" s="140"/>
      <c r="J332" s="141"/>
      <c r="K332" s="142"/>
      <c r="L332" s="143"/>
      <c r="M332" s="144"/>
      <c r="N332" s="145"/>
      <c r="O332" s="146"/>
      <c r="P332" s="147"/>
      <c r="Q332" s="148"/>
      <c r="R332" s="148"/>
      <c r="S332" s="149"/>
      <c r="T332" s="150"/>
      <c r="U332" s="150"/>
      <c r="V332" s="150"/>
      <c r="W332" s="150"/>
      <c r="X332" s="151"/>
      <c r="Y332" s="152"/>
      <c r="Z332" s="153"/>
      <c r="AA332" s="152"/>
      <c r="AB332" s="152"/>
      <c r="AC332" s="153"/>
      <c r="AD332" s="152"/>
      <c r="AE332" s="152"/>
      <c r="AF332" s="152"/>
      <c r="AG332" s="19"/>
      <c r="AH332" s="154"/>
      <c r="AI332" s="155"/>
      <c r="AJ332" s="154"/>
      <c r="AK332" s="154"/>
      <c r="AL332" s="155"/>
      <c r="AM332" s="156"/>
      <c r="AN332" s="19"/>
      <c r="AO332" s="157"/>
      <c r="AP332" s="154"/>
      <c r="AQ332" s="154"/>
      <c r="AR332" s="154"/>
      <c r="AS332" s="154"/>
      <c r="AT332" s="154"/>
      <c r="AU332" s="152"/>
      <c r="AV332" s="158"/>
      <c r="AW332" s="159"/>
      <c r="AX332" s="150"/>
      <c r="AY332" s="151"/>
      <c r="AZ332" s="160"/>
      <c r="BA332" s="161"/>
      <c r="BB332" s="167"/>
      <c r="BC332" s="171"/>
      <c r="BD332" s="172"/>
      <c r="BE332" s="172"/>
      <c r="BF332" s="172"/>
      <c r="BG332" s="172"/>
      <c r="BH332" s="172"/>
      <c r="BI332" s="220"/>
      <c r="BJ332" s="172"/>
      <c r="BK332" s="172"/>
      <c r="BL332" s="172"/>
      <c r="BM332" s="172"/>
      <c r="BN332" s="172"/>
      <c r="BO332" s="172"/>
      <c r="BP332" s="172"/>
      <c r="BQ332" s="172"/>
      <c r="BR332" s="172"/>
      <c r="BS332" s="172"/>
      <c r="BT332" s="172"/>
      <c r="BU332" s="172"/>
      <c r="BV332" s="172"/>
      <c r="BW332" s="172"/>
      <c r="BX332" s="172"/>
      <c r="BY332" s="172"/>
      <c r="BZ332" s="173"/>
    </row>
    <row r="333" spans="1:78" x14ac:dyDescent="0.25">
      <c r="A333" s="133"/>
      <c r="B333" s="134"/>
      <c r="C333" s="135"/>
      <c r="D333" s="136"/>
      <c r="E333" s="136"/>
      <c r="F333" s="137"/>
      <c r="G333" s="138"/>
      <c r="H333" s="139"/>
      <c r="I333" s="140"/>
      <c r="J333" s="141"/>
      <c r="K333" s="142"/>
      <c r="L333" s="143"/>
      <c r="M333" s="144"/>
      <c r="N333" s="145"/>
      <c r="O333" s="146"/>
      <c r="P333" s="147"/>
      <c r="Q333" s="148"/>
      <c r="R333" s="148"/>
      <c r="S333" s="149"/>
      <c r="T333" s="150"/>
      <c r="U333" s="150"/>
      <c r="V333" s="150"/>
      <c r="W333" s="150"/>
      <c r="X333" s="151"/>
      <c r="Y333" s="152"/>
      <c r="Z333" s="153"/>
      <c r="AA333" s="152"/>
      <c r="AB333" s="152"/>
      <c r="AC333" s="153"/>
      <c r="AD333" s="152"/>
      <c r="AE333" s="152"/>
      <c r="AF333" s="152"/>
      <c r="AG333" s="19"/>
      <c r="AH333" s="154"/>
      <c r="AI333" s="155"/>
      <c r="AJ333" s="154"/>
      <c r="AK333" s="154"/>
      <c r="AL333" s="155"/>
      <c r="AM333" s="156"/>
      <c r="AN333" s="19"/>
      <c r="AO333" s="157"/>
      <c r="AP333" s="154"/>
      <c r="AQ333" s="154"/>
      <c r="AR333" s="154"/>
      <c r="AS333" s="154"/>
      <c r="AT333" s="154"/>
      <c r="AU333" s="152"/>
      <c r="AV333" s="158"/>
      <c r="AW333" s="159"/>
      <c r="AX333" s="150"/>
      <c r="AY333" s="151"/>
      <c r="AZ333" s="160"/>
      <c r="BA333" s="161"/>
      <c r="BB333" s="167"/>
      <c r="BC333" s="171"/>
      <c r="BD333" s="172"/>
      <c r="BE333" s="172"/>
      <c r="BF333" s="172"/>
      <c r="BG333" s="172"/>
      <c r="BH333" s="172"/>
      <c r="BI333" s="220"/>
      <c r="BJ333" s="172"/>
      <c r="BK333" s="172"/>
      <c r="BL333" s="172"/>
      <c r="BM333" s="172"/>
      <c r="BN333" s="172"/>
      <c r="BO333" s="172"/>
      <c r="BP333" s="172"/>
      <c r="BQ333" s="172"/>
      <c r="BR333" s="172"/>
      <c r="BS333" s="172"/>
      <c r="BT333" s="172"/>
      <c r="BU333" s="172"/>
      <c r="BV333" s="172"/>
      <c r="BW333" s="172"/>
      <c r="BX333" s="172"/>
      <c r="BY333" s="172"/>
      <c r="BZ333" s="173"/>
    </row>
    <row r="334" spans="1:78" x14ac:dyDescent="0.25">
      <c r="A334" s="133"/>
      <c r="B334" s="134"/>
      <c r="C334" s="135"/>
      <c r="D334" s="136"/>
      <c r="E334" s="136"/>
      <c r="F334" s="137"/>
      <c r="G334" s="138"/>
      <c r="H334" s="139"/>
      <c r="I334" s="140"/>
      <c r="J334" s="141"/>
      <c r="K334" s="142"/>
      <c r="L334" s="143"/>
      <c r="M334" s="144"/>
      <c r="N334" s="145"/>
      <c r="O334" s="146"/>
      <c r="P334" s="147"/>
      <c r="Q334" s="148"/>
      <c r="R334" s="148"/>
      <c r="S334" s="149"/>
      <c r="T334" s="150"/>
      <c r="U334" s="150"/>
      <c r="V334" s="150"/>
      <c r="W334" s="150"/>
      <c r="X334" s="151"/>
      <c r="Y334" s="152"/>
      <c r="Z334" s="153"/>
      <c r="AA334" s="152"/>
      <c r="AB334" s="152"/>
      <c r="AC334" s="153"/>
      <c r="AD334" s="152"/>
      <c r="AE334" s="152"/>
      <c r="AF334" s="152"/>
      <c r="AG334" s="19"/>
      <c r="AH334" s="154"/>
      <c r="AI334" s="155"/>
      <c r="AJ334" s="154"/>
      <c r="AK334" s="154"/>
      <c r="AL334" s="155"/>
      <c r="AM334" s="156"/>
      <c r="AN334" s="19"/>
      <c r="AO334" s="157"/>
      <c r="AP334" s="154"/>
      <c r="AQ334" s="154"/>
      <c r="AR334" s="154"/>
      <c r="AS334" s="154"/>
      <c r="AT334" s="154"/>
      <c r="AU334" s="152"/>
      <c r="AV334" s="158"/>
      <c r="AW334" s="159"/>
      <c r="AX334" s="150"/>
      <c r="AY334" s="151"/>
      <c r="AZ334" s="160"/>
      <c r="BA334" s="161"/>
      <c r="BB334" s="167"/>
      <c r="BC334" s="171"/>
      <c r="BD334" s="172"/>
      <c r="BE334" s="172"/>
      <c r="BF334" s="172"/>
      <c r="BG334" s="172"/>
      <c r="BH334" s="172"/>
      <c r="BI334" s="220"/>
      <c r="BJ334" s="172"/>
      <c r="BK334" s="172"/>
      <c r="BL334" s="172"/>
      <c r="BM334" s="172"/>
      <c r="BN334" s="172"/>
      <c r="BO334" s="172"/>
      <c r="BP334" s="172"/>
      <c r="BQ334" s="172"/>
      <c r="BR334" s="172"/>
      <c r="BS334" s="172"/>
      <c r="BT334" s="172"/>
      <c r="BU334" s="172"/>
      <c r="BV334" s="172"/>
      <c r="BW334" s="172"/>
      <c r="BX334" s="172"/>
      <c r="BY334" s="172"/>
      <c r="BZ334" s="173"/>
    </row>
    <row r="335" spans="1:78" x14ac:dyDescent="0.25">
      <c r="A335" s="133"/>
      <c r="B335" s="134"/>
      <c r="C335" s="135"/>
      <c r="D335" s="136"/>
      <c r="E335" s="136"/>
      <c r="F335" s="137"/>
      <c r="G335" s="138"/>
      <c r="H335" s="139"/>
      <c r="I335" s="140"/>
      <c r="J335" s="141"/>
      <c r="K335" s="142"/>
      <c r="L335" s="143"/>
      <c r="M335" s="144"/>
      <c r="N335" s="145"/>
      <c r="O335" s="146"/>
      <c r="P335" s="147"/>
      <c r="Q335" s="148"/>
      <c r="R335" s="148"/>
      <c r="S335" s="149"/>
      <c r="T335" s="150"/>
      <c r="U335" s="150"/>
      <c r="V335" s="150"/>
      <c r="W335" s="150"/>
      <c r="X335" s="151"/>
      <c r="Y335" s="152"/>
      <c r="Z335" s="153"/>
      <c r="AA335" s="152"/>
      <c r="AB335" s="152"/>
      <c r="AC335" s="153"/>
      <c r="AD335" s="152"/>
      <c r="AE335" s="152"/>
      <c r="AF335" s="152"/>
      <c r="AG335" s="19"/>
      <c r="AH335" s="154"/>
      <c r="AI335" s="155"/>
      <c r="AJ335" s="154"/>
      <c r="AK335" s="154"/>
      <c r="AL335" s="155"/>
      <c r="AM335" s="156"/>
      <c r="AN335" s="19"/>
      <c r="AO335" s="157"/>
      <c r="AP335" s="154"/>
      <c r="AQ335" s="154"/>
      <c r="AR335" s="154"/>
      <c r="AS335" s="154"/>
      <c r="AT335" s="154"/>
      <c r="AU335" s="152"/>
      <c r="AV335" s="158"/>
      <c r="AW335" s="159"/>
      <c r="AX335" s="150"/>
      <c r="AY335" s="151"/>
      <c r="AZ335" s="160"/>
      <c r="BA335" s="161"/>
      <c r="BB335" s="167"/>
      <c r="BC335" s="171"/>
      <c r="BD335" s="172"/>
      <c r="BE335" s="172"/>
      <c r="BF335" s="172"/>
      <c r="BG335" s="172"/>
      <c r="BH335" s="172"/>
      <c r="BI335" s="220"/>
      <c r="BJ335" s="172"/>
      <c r="BK335" s="172"/>
      <c r="BL335" s="172"/>
      <c r="BM335" s="172"/>
      <c r="BN335" s="172"/>
      <c r="BO335" s="172"/>
      <c r="BP335" s="172"/>
      <c r="BQ335" s="172"/>
      <c r="BR335" s="172"/>
      <c r="BS335" s="172"/>
      <c r="BT335" s="172"/>
      <c r="BU335" s="172"/>
      <c r="BV335" s="172"/>
      <c r="BW335" s="172"/>
      <c r="BX335" s="172"/>
      <c r="BY335" s="172"/>
      <c r="BZ335" s="173"/>
    </row>
    <row r="336" spans="1:78" x14ac:dyDescent="0.25">
      <c r="A336" s="133"/>
      <c r="B336" s="134"/>
      <c r="C336" s="135"/>
      <c r="D336" s="136"/>
      <c r="E336" s="136"/>
      <c r="F336" s="137"/>
      <c r="G336" s="138"/>
      <c r="H336" s="139"/>
      <c r="I336" s="140"/>
      <c r="J336" s="141"/>
      <c r="K336" s="142"/>
      <c r="L336" s="143"/>
      <c r="M336" s="144"/>
      <c r="N336" s="145"/>
      <c r="O336" s="146"/>
      <c r="P336" s="147"/>
      <c r="Q336" s="148"/>
      <c r="R336" s="148"/>
      <c r="S336" s="149"/>
      <c r="T336" s="150"/>
      <c r="U336" s="150"/>
      <c r="V336" s="150"/>
      <c r="W336" s="150"/>
      <c r="X336" s="151"/>
      <c r="Y336" s="152"/>
      <c r="Z336" s="153"/>
      <c r="AA336" s="152"/>
      <c r="AB336" s="152"/>
      <c r="AC336" s="153"/>
      <c r="AD336" s="152"/>
      <c r="AE336" s="152"/>
      <c r="AF336" s="152"/>
      <c r="AG336" s="19"/>
      <c r="AH336" s="154"/>
      <c r="AI336" s="155"/>
      <c r="AJ336" s="154"/>
      <c r="AK336" s="154"/>
      <c r="AL336" s="155"/>
      <c r="AM336" s="156"/>
      <c r="AN336" s="19"/>
      <c r="AO336" s="157"/>
      <c r="AP336" s="154"/>
      <c r="AQ336" s="154"/>
      <c r="AR336" s="154"/>
      <c r="AS336" s="154"/>
      <c r="AT336" s="154"/>
      <c r="AU336" s="152"/>
      <c r="AV336" s="158"/>
      <c r="AW336" s="159"/>
      <c r="AX336" s="150"/>
      <c r="AY336" s="151"/>
      <c r="AZ336" s="160"/>
      <c r="BA336" s="161"/>
      <c r="BB336" s="167"/>
      <c r="BC336" s="171"/>
      <c r="BD336" s="172"/>
      <c r="BE336" s="172"/>
      <c r="BF336" s="172"/>
      <c r="BG336" s="172"/>
      <c r="BH336" s="172"/>
      <c r="BI336" s="220"/>
      <c r="BJ336" s="172"/>
      <c r="BK336" s="172"/>
      <c r="BL336" s="172"/>
      <c r="BM336" s="172"/>
      <c r="BN336" s="172"/>
      <c r="BO336" s="172"/>
      <c r="BP336" s="172"/>
      <c r="BQ336" s="172"/>
      <c r="BR336" s="172"/>
      <c r="BS336" s="172"/>
      <c r="BT336" s="172"/>
      <c r="BU336" s="172"/>
      <c r="BV336" s="172"/>
      <c r="BW336" s="172"/>
      <c r="BX336" s="172"/>
      <c r="BY336" s="172"/>
      <c r="BZ336" s="173"/>
    </row>
    <row r="337" spans="1:78" x14ac:dyDescent="0.25">
      <c r="A337" s="133"/>
      <c r="B337" s="134"/>
      <c r="C337" s="135"/>
      <c r="D337" s="136"/>
      <c r="E337" s="136"/>
      <c r="F337" s="137"/>
      <c r="G337" s="138"/>
      <c r="H337" s="139"/>
      <c r="I337" s="140"/>
      <c r="J337" s="141"/>
      <c r="K337" s="142"/>
      <c r="L337" s="143"/>
      <c r="M337" s="144"/>
      <c r="N337" s="145"/>
      <c r="O337" s="146"/>
      <c r="P337" s="147"/>
      <c r="Q337" s="148"/>
      <c r="R337" s="148"/>
      <c r="S337" s="149"/>
      <c r="T337" s="150"/>
      <c r="U337" s="150"/>
      <c r="V337" s="150"/>
      <c r="W337" s="150"/>
      <c r="X337" s="151"/>
      <c r="Y337" s="152"/>
      <c r="Z337" s="153"/>
      <c r="AA337" s="152"/>
      <c r="AB337" s="152"/>
      <c r="AC337" s="153"/>
      <c r="AD337" s="152"/>
      <c r="AE337" s="152"/>
      <c r="AF337" s="152"/>
      <c r="AG337" s="19"/>
      <c r="AH337" s="154"/>
      <c r="AI337" s="155"/>
      <c r="AJ337" s="154"/>
      <c r="AK337" s="154"/>
      <c r="AL337" s="155"/>
      <c r="AM337" s="156"/>
      <c r="AN337" s="19"/>
      <c r="AO337" s="157"/>
      <c r="AP337" s="154"/>
      <c r="AQ337" s="154"/>
      <c r="AR337" s="154"/>
      <c r="AS337" s="154"/>
      <c r="AT337" s="154"/>
      <c r="AU337" s="152"/>
      <c r="AV337" s="158"/>
      <c r="AW337" s="159"/>
      <c r="AX337" s="150"/>
      <c r="AY337" s="151"/>
      <c r="AZ337" s="160"/>
      <c r="BA337" s="161"/>
      <c r="BB337" s="167"/>
      <c r="BC337" s="171"/>
      <c r="BD337" s="172"/>
      <c r="BE337" s="172"/>
      <c r="BF337" s="172"/>
      <c r="BG337" s="172"/>
      <c r="BH337" s="172"/>
      <c r="BI337" s="220"/>
      <c r="BJ337" s="172"/>
      <c r="BK337" s="172"/>
      <c r="BL337" s="172"/>
      <c r="BM337" s="172"/>
      <c r="BN337" s="172"/>
      <c r="BO337" s="172"/>
      <c r="BP337" s="172"/>
      <c r="BQ337" s="172"/>
      <c r="BR337" s="172"/>
      <c r="BS337" s="172"/>
      <c r="BT337" s="172"/>
      <c r="BU337" s="172"/>
      <c r="BV337" s="172"/>
      <c r="BW337" s="172"/>
      <c r="BX337" s="172"/>
      <c r="BY337" s="172"/>
      <c r="BZ337" s="173"/>
    </row>
    <row r="338" spans="1:78" x14ac:dyDescent="0.25">
      <c r="A338" s="133"/>
      <c r="B338" s="134"/>
      <c r="C338" s="135"/>
      <c r="D338" s="136"/>
      <c r="E338" s="136"/>
      <c r="F338" s="137"/>
      <c r="G338" s="138"/>
      <c r="H338" s="139"/>
      <c r="I338" s="140"/>
      <c r="J338" s="141"/>
      <c r="K338" s="142"/>
      <c r="L338" s="143"/>
      <c r="M338" s="144"/>
      <c r="N338" s="145"/>
      <c r="O338" s="146"/>
      <c r="P338" s="147"/>
      <c r="Q338" s="148"/>
      <c r="R338" s="148"/>
      <c r="S338" s="149"/>
      <c r="T338" s="150"/>
      <c r="U338" s="150"/>
      <c r="V338" s="150"/>
      <c r="W338" s="150"/>
      <c r="X338" s="151"/>
      <c r="Y338" s="152"/>
      <c r="Z338" s="153"/>
      <c r="AA338" s="152"/>
      <c r="AB338" s="152"/>
      <c r="AC338" s="153"/>
      <c r="AD338" s="152"/>
      <c r="AE338" s="152"/>
      <c r="AF338" s="152"/>
      <c r="AG338" s="19"/>
      <c r="AH338" s="154"/>
      <c r="AI338" s="155"/>
      <c r="AJ338" s="154"/>
      <c r="AK338" s="154"/>
      <c r="AL338" s="155"/>
      <c r="AM338" s="156"/>
      <c r="AN338" s="19"/>
      <c r="AO338" s="157"/>
      <c r="AP338" s="154"/>
      <c r="AQ338" s="154"/>
      <c r="AR338" s="154"/>
      <c r="AS338" s="154"/>
      <c r="AT338" s="154"/>
      <c r="AU338" s="152"/>
      <c r="AV338" s="158"/>
      <c r="AW338" s="159"/>
      <c r="AX338" s="150"/>
      <c r="AY338" s="151"/>
      <c r="AZ338" s="160"/>
      <c r="BA338" s="161"/>
      <c r="BB338" s="167"/>
      <c r="BC338" s="171"/>
      <c r="BD338" s="172"/>
      <c r="BE338" s="172"/>
      <c r="BF338" s="172"/>
      <c r="BG338" s="172"/>
      <c r="BH338" s="172"/>
      <c r="BI338" s="220"/>
      <c r="BJ338" s="172"/>
      <c r="BK338" s="172"/>
      <c r="BL338" s="172"/>
      <c r="BM338" s="172"/>
      <c r="BN338" s="172"/>
      <c r="BO338" s="172"/>
      <c r="BP338" s="172"/>
      <c r="BQ338" s="172"/>
      <c r="BR338" s="172"/>
      <c r="BS338" s="172"/>
      <c r="BT338" s="172"/>
      <c r="BU338" s="172"/>
      <c r="BV338" s="172"/>
      <c r="BW338" s="172"/>
      <c r="BX338" s="172"/>
      <c r="BY338" s="172"/>
      <c r="BZ338" s="173"/>
    </row>
    <row r="339" spans="1:78" x14ac:dyDescent="0.25">
      <c r="A339" s="133"/>
      <c r="B339" s="134"/>
      <c r="C339" s="135"/>
      <c r="D339" s="136"/>
      <c r="E339" s="136"/>
      <c r="F339" s="137"/>
      <c r="G339" s="138"/>
      <c r="H339" s="139"/>
      <c r="I339" s="140"/>
      <c r="J339" s="141"/>
      <c r="K339" s="142"/>
      <c r="L339" s="143"/>
      <c r="M339" s="144"/>
      <c r="N339" s="145"/>
      <c r="O339" s="146"/>
      <c r="P339" s="147"/>
      <c r="Q339" s="148"/>
      <c r="R339" s="148"/>
      <c r="S339" s="149"/>
      <c r="T339" s="150"/>
      <c r="U339" s="150"/>
      <c r="V339" s="150"/>
      <c r="W339" s="150"/>
      <c r="X339" s="151"/>
      <c r="Y339" s="152"/>
      <c r="Z339" s="153"/>
      <c r="AA339" s="152"/>
      <c r="AB339" s="152"/>
      <c r="AC339" s="153"/>
      <c r="AD339" s="152"/>
      <c r="AE339" s="152"/>
      <c r="AF339" s="152"/>
      <c r="AG339" s="19"/>
      <c r="AH339" s="154"/>
      <c r="AI339" s="155"/>
      <c r="AJ339" s="154"/>
      <c r="AK339" s="154"/>
      <c r="AL339" s="155"/>
      <c r="AM339" s="156"/>
      <c r="AN339" s="19"/>
      <c r="AO339" s="157"/>
      <c r="AP339" s="154"/>
      <c r="AQ339" s="154"/>
      <c r="AR339" s="154"/>
      <c r="AS339" s="154"/>
      <c r="AT339" s="154"/>
      <c r="AU339" s="152"/>
      <c r="AV339" s="158"/>
      <c r="AW339" s="159"/>
      <c r="AX339" s="150"/>
      <c r="AY339" s="151"/>
      <c r="AZ339" s="160"/>
      <c r="BA339" s="161"/>
      <c r="BB339" s="167"/>
      <c r="BC339" s="171"/>
      <c r="BD339" s="172"/>
      <c r="BE339" s="172"/>
      <c r="BF339" s="172"/>
      <c r="BG339" s="172"/>
      <c r="BH339" s="172"/>
      <c r="BI339" s="220"/>
      <c r="BJ339" s="172"/>
      <c r="BK339" s="172"/>
      <c r="BL339" s="172"/>
      <c r="BM339" s="172"/>
      <c r="BN339" s="172"/>
      <c r="BO339" s="172"/>
      <c r="BP339" s="172"/>
      <c r="BQ339" s="172"/>
      <c r="BR339" s="172"/>
      <c r="BS339" s="172"/>
      <c r="BT339" s="172"/>
      <c r="BU339" s="172"/>
      <c r="BV339" s="172"/>
      <c r="BW339" s="172"/>
      <c r="BX339" s="172"/>
      <c r="BY339" s="172"/>
      <c r="BZ339" s="173"/>
    </row>
    <row r="340" spans="1:78" x14ac:dyDescent="0.25">
      <c r="A340" s="133"/>
      <c r="B340" s="134"/>
      <c r="C340" s="135"/>
      <c r="D340" s="136"/>
      <c r="E340" s="136"/>
      <c r="F340" s="137"/>
      <c r="G340" s="138"/>
      <c r="H340" s="139"/>
      <c r="I340" s="140"/>
      <c r="J340" s="141"/>
      <c r="K340" s="142"/>
      <c r="L340" s="143"/>
      <c r="M340" s="144"/>
      <c r="N340" s="145"/>
      <c r="O340" s="146"/>
      <c r="P340" s="147"/>
      <c r="Q340" s="148"/>
      <c r="R340" s="148"/>
      <c r="S340" s="149"/>
      <c r="T340" s="150"/>
      <c r="U340" s="150"/>
      <c r="V340" s="150"/>
      <c r="W340" s="150"/>
      <c r="X340" s="151"/>
      <c r="Y340" s="152"/>
      <c r="Z340" s="153"/>
      <c r="AA340" s="152"/>
      <c r="AB340" s="152"/>
      <c r="AC340" s="153"/>
      <c r="AD340" s="152"/>
      <c r="AE340" s="152"/>
      <c r="AF340" s="152"/>
      <c r="AG340" s="19"/>
      <c r="AH340" s="154"/>
      <c r="AI340" s="155"/>
      <c r="AJ340" s="154"/>
      <c r="AK340" s="154"/>
      <c r="AL340" s="155"/>
      <c r="AM340" s="156"/>
      <c r="AN340" s="19"/>
      <c r="AO340" s="157"/>
      <c r="AP340" s="154"/>
      <c r="AQ340" s="154"/>
      <c r="AR340" s="154"/>
      <c r="AS340" s="154"/>
      <c r="AT340" s="154"/>
      <c r="AU340" s="152"/>
      <c r="AV340" s="158"/>
      <c r="AW340" s="159"/>
      <c r="AX340" s="150"/>
      <c r="AY340" s="151"/>
      <c r="AZ340" s="160"/>
      <c r="BA340" s="161"/>
      <c r="BB340" s="167"/>
      <c r="BC340" s="171"/>
      <c r="BD340" s="172"/>
      <c r="BE340" s="172"/>
      <c r="BF340" s="172"/>
      <c r="BG340" s="172"/>
      <c r="BH340" s="172"/>
      <c r="BI340" s="220"/>
      <c r="BJ340" s="172"/>
      <c r="BK340" s="172"/>
      <c r="BL340" s="172"/>
      <c r="BM340" s="172"/>
      <c r="BN340" s="172"/>
      <c r="BO340" s="172"/>
      <c r="BP340" s="172"/>
      <c r="BQ340" s="172"/>
      <c r="BR340" s="172"/>
      <c r="BS340" s="172"/>
      <c r="BT340" s="172"/>
      <c r="BU340" s="172"/>
      <c r="BV340" s="172"/>
      <c r="BW340" s="172"/>
      <c r="BX340" s="172"/>
      <c r="BY340" s="172"/>
      <c r="BZ340" s="173"/>
    </row>
    <row r="341" spans="1:78" x14ac:dyDescent="0.25">
      <c r="A341" s="133"/>
      <c r="B341" s="134"/>
      <c r="C341" s="135"/>
      <c r="D341" s="136"/>
      <c r="E341" s="136"/>
      <c r="F341" s="137"/>
      <c r="G341" s="138"/>
      <c r="H341" s="139"/>
      <c r="I341" s="140"/>
      <c r="J341" s="141"/>
      <c r="K341" s="142"/>
      <c r="L341" s="143"/>
      <c r="M341" s="144"/>
      <c r="N341" s="145"/>
      <c r="O341" s="146"/>
      <c r="P341" s="147"/>
      <c r="Q341" s="148"/>
      <c r="R341" s="148"/>
      <c r="S341" s="149"/>
      <c r="T341" s="150"/>
      <c r="U341" s="150"/>
      <c r="V341" s="150"/>
      <c r="W341" s="150"/>
      <c r="X341" s="151"/>
      <c r="Y341" s="152"/>
      <c r="Z341" s="153"/>
      <c r="AA341" s="152"/>
      <c r="AB341" s="152"/>
      <c r="AC341" s="153"/>
      <c r="AD341" s="152"/>
      <c r="AE341" s="152"/>
      <c r="AF341" s="152"/>
      <c r="AG341" s="19"/>
      <c r="AH341" s="154"/>
      <c r="AI341" s="155"/>
      <c r="AJ341" s="154"/>
      <c r="AK341" s="154"/>
      <c r="AL341" s="155"/>
      <c r="AM341" s="156"/>
      <c r="AN341" s="19"/>
      <c r="AO341" s="157"/>
      <c r="AP341" s="154"/>
      <c r="AQ341" s="154"/>
      <c r="AR341" s="154"/>
      <c r="AS341" s="154"/>
      <c r="AT341" s="154"/>
      <c r="AU341" s="152"/>
      <c r="AV341" s="158"/>
      <c r="AW341" s="159"/>
      <c r="AX341" s="150"/>
      <c r="AY341" s="151"/>
      <c r="AZ341" s="160"/>
      <c r="BA341" s="161"/>
      <c r="BB341" s="167"/>
      <c r="BC341" s="171"/>
      <c r="BD341" s="172"/>
      <c r="BE341" s="172"/>
      <c r="BF341" s="172"/>
      <c r="BG341" s="172"/>
      <c r="BH341" s="172"/>
      <c r="BI341" s="220"/>
      <c r="BJ341" s="172"/>
      <c r="BK341" s="172"/>
      <c r="BL341" s="172"/>
      <c r="BM341" s="172"/>
      <c r="BN341" s="172"/>
      <c r="BO341" s="172"/>
      <c r="BP341" s="172"/>
      <c r="BQ341" s="172"/>
      <c r="BR341" s="172"/>
      <c r="BS341" s="172"/>
      <c r="BT341" s="172"/>
      <c r="BU341" s="172"/>
      <c r="BV341" s="172"/>
      <c r="BW341" s="172"/>
      <c r="BX341" s="172"/>
      <c r="BY341" s="172"/>
      <c r="BZ341" s="173"/>
    </row>
    <row r="342" spans="1:78" x14ac:dyDescent="0.25">
      <c r="A342" s="133"/>
      <c r="B342" s="134"/>
      <c r="C342" s="135"/>
      <c r="D342" s="136"/>
      <c r="E342" s="136"/>
      <c r="F342" s="137"/>
      <c r="G342" s="138"/>
      <c r="H342" s="139"/>
      <c r="I342" s="140"/>
      <c r="J342" s="141"/>
      <c r="K342" s="142"/>
      <c r="L342" s="143"/>
      <c r="M342" s="144"/>
      <c r="N342" s="145"/>
      <c r="O342" s="146"/>
      <c r="P342" s="147"/>
      <c r="Q342" s="148"/>
      <c r="R342" s="148"/>
      <c r="S342" s="149"/>
      <c r="T342" s="150"/>
      <c r="U342" s="150"/>
      <c r="V342" s="150"/>
      <c r="W342" s="150"/>
      <c r="X342" s="151"/>
      <c r="Y342" s="152"/>
      <c r="Z342" s="153"/>
      <c r="AA342" s="152"/>
      <c r="AB342" s="152"/>
      <c r="AC342" s="153"/>
      <c r="AD342" s="152"/>
      <c r="AE342" s="152"/>
      <c r="AF342" s="152"/>
      <c r="AG342" s="19"/>
      <c r="AH342" s="154"/>
      <c r="AI342" s="155"/>
      <c r="AJ342" s="154"/>
      <c r="AK342" s="154"/>
      <c r="AL342" s="155"/>
      <c r="AM342" s="156"/>
      <c r="AN342" s="19"/>
      <c r="AO342" s="157"/>
      <c r="AP342" s="154"/>
      <c r="AQ342" s="154"/>
      <c r="AR342" s="154"/>
      <c r="AS342" s="154"/>
      <c r="AT342" s="154"/>
      <c r="AU342" s="152"/>
      <c r="AV342" s="158"/>
      <c r="AW342" s="159"/>
      <c r="AX342" s="150"/>
      <c r="AY342" s="151"/>
      <c r="AZ342" s="160"/>
      <c r="BA342" s="161"/>
      <c r="BB342" s="167"/>
      <c r="BC342" s="171"/>
      <c r="BD342" s="172"/>
      <c r="BE342" s="172"/>
      <c r="BF342" s="172"/>
      <c r="BG342" s="172"/>
      <c r="BH342" s="172"/>
      <c r="BI342" s="220"/>
      <c r="BJ342" s="172"/>
      <c r="BK342" s="172"/>
      <c r="BL342" s="172"/>
      <c r="BM342" s="172"/>
      <c r="BN342" s="172"/>
      <c r="BO342" s="172"/>
      <c r="BP342" s="172"/>
      <c r="BQ342" s="172"/>
      <c r="BR342" s="172"/>
      <c r="BS342" s="172"/>
      <c r="BT342" s="172"/>
      <c r="BU342" s="172"/>
      <c r="BV342" s="172"/>
      <c r="BW342" s="172"/>
      <c r="BX342" s="172"/>
      <c r="BY342" s="172"/>
      <c r="BZ342" s="173"/>
    </row>
    <row r="343" spans="1:78" x14ac:dyDescent="0.25">
      <c r="A343" s="133"/>
      <c r="B343" s="134"/>
      <c r="C343" s="135"/>
      <c r="D343" s="136"/>
      <c r="E343" s="136"/>
      <c r="F343" s="137"/>
      <c r="G343" s="138"/>
      <c r="H343" s="139"/>
      <c r="I343" s="140"/>
      <c r="J343" s="141"/>
      <c r="K343" s="142"/>
      <c r="L343" s="143"/>
      <c r="M343" s="144"/>
      <c r="N343" s="145"/>
      <c r="O343" s="146"/>
      <c r="P343" s="147"/>
      <c r="Q343" s="148"/>
      <c r="R343" s="148"/>
      <c r="S343" s="149"/>
      <c r="T343" s="150"/>
      <c r="U343" s="150"/>
      <c r="V343" s="150"/>
      <c r="W343" s="150"/>
      <c r="X343" s="151"/>
      <c r="Y343" s="152"/>
      <c r="Z343" s="153"/>
      <c r="AA343" s="152"/>
      <c r="AB343" s="152"/>
      <c r="AC343" s="153"/>
      <c r="AD343" s="152"/>
      <c r="AE343" s="152"/>
      <c r="AF343" s="152"/>
      <c r="AG343" s="19"/>
      <c r="AH343" s="154"/>
      <c r="AI343" s="155"/>
      <c r="AJ343" s="154"/>
      <c r="AK343" s="154"/>
      <c r="AL343" s="155"/>
      <c r="AM343" s="156"/>
      <c r="AN343" s="19"/>
      <c r="AO343" s="157"/>
      <c r="AP343" s="154"/>
      <c r="AQ343" s="154"/>
      <c r="AR343" s="154"/>
      <c r="AS343" s="154"/>
      <c r="AT343" s="154"/>
      <c r="AU343" s="152"/>
      <c r="AV343" s="158"/>
      <c r="AW343" s="159"/>
      <c r="AX343" s="150"/>
      <c r="AY343" s="151"/>
      <c r="AZ343" s="160"/>
      <c r="BA343" s="161"/>
      <c r="BB343" s="167"/>
      <c r="BC343" s="171"/>
      <c r="BD343" s="172"/>
      <c r="BE343" s="172"/>
      <c r="BF343" s="172"/>
      <c r="BG343" s="172"/>
      <c r="BH343" s="172"/>
      <c r="BI343" s="220"/>
      <c r="BJ343" s="172"/>
      <c r="BK343" s="172"/>
      <c r="BL343" s="172"/>
      <c r="BM343" s="172"/>
      <c r="BN343" s="172"/>
      <c r="BO343" s="172"/>
      <c r="BP343" s="172"/>
      <c r="BQ343" s="172"/>
      <c r="BR343" s="172"/>
      <c r="BS343" s="172"/>
      <c r="BT343" s="172"/>
      <c r="BU343" s="172"/>
      <c r="BV343" s="172"/>
      <c r="BW343" s="172"/>
      <c r="BX343" s="172"/>
      <c r="BY343" s="172"/>
      <c r="BZ343" s="173"/>
    </row>
    <row r="344" spans="1:78" x14ac:dyDescent="0.25">
      <c r="A344" s="133"/>
      <c r="B344" s="134"/>
      <c r="C344" s="135"/>
      <c r="D344" s="136"/>
      <c r="E344" s="136"/>
      <c r="F344" s="137"/>
      <c r="G344" s="138"/>
      <c r="H344" s="139"/>
      <c r="I344" s="140"/>
      <c r="J344" s="141"/>
      <c r="K344" s="142"/>
      <c r="L344" s="143"/>
      <c r="M344" s="144"/>
      <c r="N344" s="145"/>
      <c r="O344" s="146"/>
      <c r="P344" s="147"/>
      <c r="Q344" s="148"/>
      <c r="R344" s="148"/>
      <c r="S344" s="149"/>
      <c r="T344" s="150"/>
      <c r="U344" s="150"/>
      <c r="V344" s="150"/>
      <c r="W344" s="150"/>
      <c r="X344" s="151"/>
      <c r="Y344" s="152"/>
      <c r="Z344" s="153"/>
      <c r="AA344" s="152"/>
      <c r="AB344" s="152"/>
      <c r="AC344" s="153"/>
      <c r="AD344" s="152"/>
      <c r="AE344" s="152"/>
      <c r="AF344" s="152"/>
      <c r="AG344" s="19"/>
      <c r="AH344" s="154"/>
      <c r="AI344" s="155"/>
      <c r="AJ344" s="154"/>
      <c r="AK344" s="154"/>
      <c r="AL344" s="155"/>
      <c r="AM344" s="156"/>
      <c r="AN344" s="19"/>
      <c r="AO344" s="157"/>
      <c r="AP344" s="154"/>
      <c r="AQ344" s="154"/>
      <c r="AR344" s="154"/>
      <c r="AS344" s="154"/>
      <c r="AT344" s="154"/>
      <c r="AU344" s="152"/>
      <c r="AV344" s="158"/>
      <c r="AW344" s="159"/>
      <c r="AX344" s="150"/>
      <c r="AY344" s="151"/>
      <c r="AZ344" s="160"/>
      <c r="BA344" s="161"/>
      <c r="BB344" s="167"/>
      <c r="BC344" s="171"/>
      <c r="BD344" s="172"/>
      <c r="BE344" s="172"/>
      <c r="BF344" s="172"/>
      <c r="BG344" s="172"/>
      <c r="BH344" s="172"/>
      <c r="BI344" s="220"/>
      <c r="BJ344" s="172"/>
      <c r="BK344" s="172"/>
      <c r="BL344" s="172"/>
      <c r="BM344" s="172"/>
      <c r="BN344" s="172"/>
      <c r="BO344" s="172"/>
      <c r="BP344" s="172"/>
      <c r="BQ344" s="172"/>
      <c r="BR344" s="172"/>
      <c r="BS344" s="172"/>
      <c r="BT344" s="172"/>
      <c r="BU344" s="172"/>
      <c r="BV344" s="172"/>
      <c r="BW344" s="172"/>
      <c r="BX344" s="172"/>
      <c r="BY344" s="172"/>
      <c r="BZ344" s="173"/>
    </row>
    <row r="345" spans="1:78" x14ac:dyDescent="0.25">
      <c r="A345" s="133"/>
      <c r="B345" s="134"/>
      <c r="C345" s="135"/>
      <c r="D345" s="136"/>
      <c r="E345" s="136"/>
      <c r="F345" s="137"/>
      <c r="G345" s="138"/>
      <c r="H345" s="139"/>
      <c r="I345" s="140"/>
      <c r="J345" s="141"/>
      <c r="K345" s="142"/>
      <c r="L345" s="143"/>
      <c r="M345" s="144"/>
      <c r="N345" s="145"/>
      <c r="O345" s="146"/>
      <c r="P345" s="147"/>
      <c r="Q345" s="148"/>
      <c r="R345" s="148"/>
      <c r="S345" s="149"/>
      <c r="T345" s="150"/>
      <c r="U345" s="150"/>
      <c r="V345" s="150"/>
      <c r="W345" s="150"/>
      <c r="X345" s="151"/>
      <c r="Y345" s="152"/>
      <c r="Z345" s="153"/>
      <c r="AA345" s="152"/>
      <c r="AB345" s="152"/>
      <c r="AC345" s="153"/>
      <c r="AD345" s="152"/>
      <c r="AE345" s="152"/>
      <c r="AF345" s="152"/>
      <c r="AG345" s="19"/>
      <c r="AH345" s="154"/>
      <c r="AI345" s="155"/>
      <c r="AJ345" s="154"/>
      <c r="AK345" s="154"/>
      <c r="AL345" s="155"/>
      <c r="AM345" s="156"/>
      <c r="AN345" s="19"/>
      <c r="AO345" s="157"/>
      <c r="AP345" s="154"/>
      <c r="AQ345" s="154"/>
      <c r="AR345" s="154"/>
      <c r="AS345" s="154"/>
      <c r="AT345" s="154"/>
      <c r="AU345" s="152"/>
      <c r="AV345" s="158"/>
      <c r="AW345" s="159"/>
      <c r="AX345" s="150"/>
      <c r="AY345" s="151"/>
      <c r="AZ345" s="160"/>
      <c r="BA345" s="161"/>
      <c r="BB345" s="167"/>
      <c r="BC345" s="171"/>
      <c r="BD345" s="172"/>
      <c r="BE345" s="172"/>
      <c r="BF345" s="172"/>
      <c r="BG345" s="172"/>
      <c r="BH345" s="172"/>
      <c r="BI345" s="220"/>
      <c r="BJ345" s="172"/>
      <c r="BK345" s="172"/>
      <c r="BL345" s="172"/>
      <c r="BM345" s="172"/>
      <c r="BN345" s="172"/>
      <c r="BO345" s="172"/>
      <c r="BP345" s="172"/>
      <c r="BQ345" s="172"/>
      <c r="BR345" s="172"/>
      <c r="BS345" s="172"/>
      <c r="BT345" s="172"/>
      <c r="BU345" s="172"/>
      <c r="BV345" s="172"/>
      <c r="BW345" s="172"/>
      <c r="BX345" s="172"/>
      <c r="BY345" s="172"/>
      <c r="BZ345" s="173"/>
    </row>
    <row r="346" spans="1:78" x14ac:dyDescent="0.25">
      <c r="A346" s="133"/>
      <c r="B346" s="134"/>
      <c r="C346" s="135"/>
      <c r="D346" s="136"/>
      <c r="E346" s="136"/>
      <c r="F346" s="137"/>
      <c r="G346" s="138"/>
      <c r="H346" s="139"/>
      <c r="I346" s="140"/>
      <c r="J346" s="141"/>
      <c r="K346" s="142"/>
      <c r="L346" s="143"/>
      <c r="M346" s="144"/>
      <c r="N346" s="145"/>
      <c r="O346" s="146"/>
      <c r="P346" s="147"/>
      <c r="Q346" s="148"/>
      <c r="R346" s="148"/>
      <c r="S346" s="149"/>
      <c r="T346" s="150"/>
      <c r="U346" s="150"/>
      <c r="V346" s="150"/>
      <c r="W346" s="150"/>
      <c r="X346" s="151"/>
      <c r="Y346" s="152"/>
      <c r="Z346" s="153"/>
      <c r="AA346" s="152"/>
      <c r="AB346" s="152"/>
      <c r="AC346" s="153"/>
      <c r="AD346" s="152"/>
      <c r="AE346" s="152"/>
      <c r="AF346" s="152"/>
      <c r="AG346" s="19"/>
      <c r="AH346" s="154"/>
      <c r="AI346" s="155"/>
      <c r="AJ346" s="154"/>
      <c r="AK346" s="154"/>
      <c r="AL346" s="155"/>
      <c r="AM346" s="156"/>
      <c r="AN346" s="19"/>
      <c r="AO346" s="157"/>
      <c r="AP346" s="154"/>
      <c r="AQ346" s="154"/>
      <c r="AR346" s="154"/>
      <c r="AS346" s="154"/>
      <c r="AT346" s="154"/>
      <c r="AU346" s="152"/>
      <c r="AV346" s="158"/>
      <c r="AW346" s="159"/>
      <c r="AX346" s="150"/>
      <c r="AY346" s="151"/>
      <c r="AZ346" s="160"/>
      <c r="BA346" s="161"/>
      <c r="BB346" s="167"/>
      <c r="BC346" s="171"/>
      <c r="BD346" s="172"/>
      <c r="BE346" s="172"/>
      <c r="BF346" s="172"/>
      <c r="BG346" s="172"/>
      <c r="BH346" s="172"/>
      <c r="BI346" s="220"/>
      <c r="BJ346" s="172"/>
      <c r="BK346" s="172"/>
      <c r="BL346" s="172"/>
      <c r="BM346" s="172"/>
      <c r="BN346" s="172"/>
      <c r="BO346" s="172"/>
      <c r="BP346" s="172"/>
      <c r="BQ346" s="172"/>
      <c r="BR346" s="172"/>
      <c r="BS346" s="172"/>
      <c r="BT346" s="172"/>
      <c r="BU346" s="172"/>
      <c r="BV346" s="172"/>
      <c r="BW346" s="172"/>
      <c r="BX346" s="172"/>
      <c r="BY346" s="172"/>
      <c r="BZ346" s="173"/>
    </row>
    <row r="347" spans="1:78" x14ac:dyDescent="0.25">
      <c r="A347" s="133"/>
      <c r="B347" s="134"/>
      <c r="C347" s="135"/>
      <c r="D347" s="136"/>
      <c r="E347" s="136"/>
      <c r="F347" s="137"/>
      <c r="G347" s="138"/>
      <c r="H347" s="139"/>
      <c r="I347" s="140"/>
      <c r="J347" s="141"/>
      <c r="K347" s="142"/>
      <c r="L347" s="143"/>
      <c r="M347" s="144"/>
      <c r="N347" s="145"/>
      <c r="O347" s="146"/>
      <c r="P347" s="147"/>
      <c r="Q347" s="148"/>
      <c r="R347" s="148"/>
      <c r="S347" s="149"/>
      <c r="T347" s="150"/>
      <c r="U347" s="150"/>
      <c r="V347" s="150"/>
      <c r="W347" s="150"/>
      <c r="X347" s="151"/>
      <c r="Y347" s="152"/>
      <c r="Z347" s="153"/>
      <c r="AA347" s="152"/>
      <c r="AB347" s="152"/>
      <c r="AC347" s="153"/>
      <c r="AD347" s="152"/>
      <c r="AE347" s="152"/>
      <c r="AF347" s="152"/>
      <c r="AG347" s="19"/>
      <c r="AH347" s="154"/>
      <c r="AI347" s="155"/>
      <c r="AJ347" s="154"/>
      <c r="AK347" s="154"/>
      <c r="AL347" s="155"/>
      <c r="AM347" s="156"/>
      <c r="AN347" s="19"/>
      <c r="AO347" s="157"/>
      <c r="AP347" s="154"/>
      <c r="AQ347" s="154"/>
      <c r="AR347" s="154"/>
      <c r="AS347" s="154"/>
      <c r="AT347" s="154"/>
      <c r="AU347" s="152"/>
      <c r="AV347" s="158"/>
      <c r="AW347" s="159"/>
      <c r="AX347" s="150"/>
      <c r="AY347" s="151"/>
      <c r="AZ347" s="160"/>
      <c r="BA347" s="161"/>
      <c r="BB347" s="167"/>
      <c r="BC347" s="171"/>
      <c r="BD347" s="172"/>
      <c r="BE347" s="172"/>
      <c r="BF347" s="172"/>
      <c r="BG347" s="172"/>
      <c r="BH347" s="172"/>
      <c r="BI347" s="220"/>
      <c r="BJ347" s="172"/>
      <c r="BK347" s="172"/>
      <c r="BL347" s="172"/>
      <c r="BM347" s="172"/>
      <c r="BN347" s="172"/>
      <c r="BO347" s="172"/>
      <c r="BP347" s="172"/>
      <c r="BQ347" s="172"/>
      <c r="BR347" s="172"/>
      <c r="BS347" s="172"/>
      <c r="BT347" s="172"/>
      <c r="BU347" s="172"/>
      <c r="BV347" s="172"/>
      <c r="BW347" s="172"/>
      <c r="BX347" s="172"/>
      <c r="BY347" s="172"/>
      <c r="BZ347" s="173"/>
    </row>
    <row r="348" spans="1:78" x14ac:dyDescent="0.25">
      <c r="A348" s="133"/>
      <c r="B348" s="134"/>
      <c r="C348" s="135"/>
      <c r="D348" s="136"/>
      <c r="E348" s="136"/>
      <c r="F348" s="137"/>
      <c r="G348" s="138"/>
      <c r="H348" s="139"/>
      <c r="I348" s="140"/>
      <c r="J348" s="141"/>
      <c r="K348" s="142"/>
      <c r="L348" s="143"/>
      <c r="M348" s="144"/>
      <c r="N348" s="145"/>
      <c r="O348" s="146"/>
      <c r="P348" s="147"/>
      <c r="Q348" s="148"/>
      <c r="R348" s="148"/>
      <c r="S348" s="149"/>
      <c r="T348" s="150"/>
      <c r="U348" s="150"/>
      <c r="V348" s="150"/>
      <c r="W348" s="150"/>
      <c r="X348" s="151"/>
      <c r="Y348" s="152"/>
      <c r="Z348" s="153"/>
      <c r="AA348" s="152"/>
      <c r="AB348" s="152"/>
      <c r="AC348" s="153"/>
      <c r="AD348" s="152"/>
      <c r="AE348" s="152"/>
      <c r="AF348" s="152"/>
      <c r="AG348" s="19"/>
      <c r="AH348" s="154"/>
      <c r="AI348" s="155"/>
      <c r="AJ348" s="154"/>
      <c r="AK348" s="154"/>
      <c r="AL348" s="155"/>
      <c r="AM348" s="156"/>
      <c r="AN348" s="19"/>
      <c r="AO348" s="157"/>
      <c r="AP348" s="154"/>
      <c r="AQ348" s="154"/>
      <c r="AR348" s="154"/>
      <c r="AS348" s="154"/>
      <c r="AT348" s="154"/>
      <c r="AU348" s="152"/>
      <c r="AV348" s="158"/>
      <c r="AW348" s="159"/>
      <c r="AX348" s="150"/>
      <c r="AY348" s="151"/>
      <c r="AZ348" s="160"/>
      <c r="BA348" s="161"/>
      <c r="BB348" s="167"/>
      <c r="BC348" s="171"/>
      <c r="BD348" s="172"/>
      <c r="BE348" s="172"/>
      <c r="BF348" s="172"/>
      <c r="BG348" s="172"/>
      <c r="BH348" s="172"/>
      <c r="BI348" s="220"/>
      <c r="BJ348" s="172"/>
      <c r="BK348" s="172"/>
      <c r="BL348" s="172"/>
      <c r="BM348" s="172"/>
      <c r="BN348" s="172"/>
      <c r="BO348" s="172"/>
      <c r="BP348" s="172"/>
      <c r="BQ348" s="172"/>
      <c r="BR348" s="172"/>
      <c r="BS348" s="172"/>
      <c r="BT348" s="172"/>
      <c r="BU348" s="172"/>
      <c r="BV348" s="172"/>
      <c r="BW348" s="172"/>
      <c r="BX348" s="172"/>
      <c r="BY348" s="172"/>
      <c r="BZ348" s="173"/>
    </row>
    <row r="349" spans="1:78" x14ac:dyDescent="0.25">
      <c r="A349" s="133"/>
      <c r="B349" s="134"/>
      <c r="C349" s="135"/>
      <c r="D349" s="136"/>
      <c r="E349" s="136"/>
      <c r="F349" s="137"/>
      <c r="G349" s="138"/>
      <c r="H349" s="139"/>
      <c r="I349" s="140"/>
      <c r="J349" s="141"/>
      <c r="K349" s="142"/>
      <c r="L349" s="143"/>
      <c r="M349" s="144"/>
      <c r="N349" s="145"/>
      <c r="O349" s="146"/>
      <c r="P349" s="147"/>
      <c r="Q349" s="148"/>
      <c r="R349" s="148"/>
      <c r="S349" s="149"/>
      <c r="T349" s="150"/>
      <c r="U349" s="150"/>
      <c r="V349" s="150"/>
      <c r="W349" s="150"/>
      <c r="X349" s="151"/>
      <c r="Y349" s="152"/>
      <c r="Z349" s="153"/>
      <c r="AA349" s="152"/>
      <c r="AB349" s="152"/>
      <c r="AC349" s="153"/>
      <c r="AD349" s="152"/>
      <c r="AE349" s="152"/>
      <c r="AF349" s="152"/>
      <c r="AG349" s="19"/>
      <c r="AH349" s="154"/>
      <c r="AI349" s="155"/>
      <c r="AJ349" s="154"/>
      <c r="AK349" s="154"/>
      <c r="AL349" s="155"/>
      <c r="AM349" s="156"/>
      <c r="AN349" s="19"/>
      <c r="AO349" s="157"/>
      <c r="AP349" s="154"/>
      <c r="AQ349" s="154"/>
      <c r="AR349" s="154"/>
      <c r="AS349" s="154"/>
      <c r="AT349" s="154"/>
      <c r="AU349" s="152"/>
      <c r="AV349" s="158"/>
      <c r="AW349" s="159"/>
      <c r="AX349" s="150"/>
      <c r="AY349" s="151"/>
      <c r="AZ349" s="160"/>
      <c r="BA349" s="161"/>
      <c r="BB349" s="167"/>
      <c r="BC349" s="171"/>
      <c r="BD349" s="172"/>
      <c r="BE349" s="172"/>
      <c r="BF349" s="172"/>
      <c r="BG349" s="172"/>
      <c r="BH349" s="172"/>
      <c r="BI349" s="220"/>
      <c r="BJ349" s="172"/>
      <c r="BK349" s="172"/>
      <c r="BL349" s="172"/>
      <c r="BM349" s="172"/>
      <c r="BN349" s="172"/>
      <c r="BO349" s="172"/>
      <c r="BP349" s="172"/>
      <c r="BQ349" s="172"/>
      <c r="BR349" s="172"/>
      <c r="BS349" s="172"/>
      <c r="BT349" s="172"/>
      <c r="BU349" s="172"/>
      <c r="BV349" s="172"/>
      <c r="BW349" s="172"/>
      <c r="BX349" s="172"/>
      <c r="BY349" s="172"/>
      <c r="BZ349" s="173"/>
    </row>
    <row r="350" spans="1:78" x14ac:dyDescent="0.25">
      <c r="A350" s="133"/>
      <c r="B350" s="134"/>
      <c r="C350" s="135"/>
      <c r="D350" s="136"/>
      <c r="E350" s="136"/>
      <c r="F350" s="137"/>
      <c r="G350" s="138"/>
      <c r="H350" s="139"/>
      <c r="I350" s="140"/>
      <c r="J350" s="141"/>
      <c r="K350" s="142"/>
      <c r="L350" s="143"/>
      <c r="M350" s="144"/>
      <c r="N350" s="145"/>
      <c r="O350" s="146"/>
      <c r="P350" s="147"/>
      <c r="Q350" s="148"/>
      <c r="R350" s="148"/>
      <c r="S350" s="149"/>
      <c r="T350" s="150"/>
      <c r="U350" s="150"/>
      <c r="V350" s="150"/>
      <c r="W350" s="150"/>
      <c r="X350" s="151"/>
      <c r="Y350" s="152"/>
      <c r="Z350" s="153"/>
      <c r="AA350" s="152"/>
      <c r="AB350" s="152"/>
      <c r="AC350" s="153"/>
      <c r="AD350" s="152"/>
      <c r="AE350" s="152"/>
      <c r="AF350" s="152"/>
      <c r="AG350" s="19"/>
      <c r="AH350" s="154"/>
      <c r="AI350" s="155"/>
      <c r="AJ350" s="154"/>
      <c r="AK350" s="154"/>
      <c r="AL350" s="155"/>
      <c r="AM350" s="156"/>
      <c r="AN350" s="19"/>
      <c r="AO350" s="157"/>
      <c r="AP350" s="154"/>
      <c r="AQ350" s="154"/>
      <c r="AR350" s="154"/>
      <c r="AS350" s="154"/>
      <c r="AT350" s="154"/>
      <c r="AU350" s="152"/>
      <c r="AV350" s="158"/>
      <c r="AW350" s="159"/>
      <c r="AX350" s="150"/>
      <c r="AY350" s="151"/>
      <c r="AZ350" s="160"/>
      <c r="BA350" s="161"/>
      <c r="BB350" s="167"/>
      <c r="BC350" s="171"/>
      <c r="BD350" s="172"/>
      <c r="BE350" s="172"/>
      <c r="BF350" s="172"/>
      <c r="BG350" s="172"/>
      <c r="BH350" s="172"/>
      <c r="BI350" s="220"/>
      <c r="BJ350" s="172"/>
      <c r="BK350" s="172"/>
      <c r="BL350" s="172"/>
      <c r="BM350" s="172"/>
      <c r="BN350" s="172"/>
      <c r="BO350" s="172"/>
      <c r="BP350" s="172"/>
      <c r="BQ350" s="172"/>
      <c r="BR350" s="172"/>
      <c r="BS350" s="172"/>
      <c r="BT350" s="172"/>
      <c r="BU350" s="172"/>
      <c r="BV350" s="172"/>
      <c r="BW350" s="172"/>
      <c r="BX350" s="172"/>
      <c r="BY350" s="172"/>
      <c r="BZ350" s="173"/>
    </row>
    <row r="351" spans="1:78" x14ac:dyDescent="0.25">
      <c r="A351" s="133"/>
      <c r="B351" s="134"/>
      <c r="C351" s="135"/>
      <c r="D351" s="136"/>
      <c r="E351" s="136"/>
      <c r="F351" s="137"/>
      <c r="G351" s="138"/>
      <c r="H351" s="139"/>
      <c r="I351" s="140"/>
      <c r="J351" s="141"/>
      <c r="K351" s="142"/>
      <c r="L351" s="143"/>
      <c r="M351" s="144"/>
      <c r="N351" s="145"/>
      <c r="O351" s="146"/>
      <c r="P351" s="147"/>
      <c r="Q351" s="148"/>
      <c r="R351" s="148"/>
      <c r="S351" s="149"/>
      <c r="T351" s="150"/>
      <c r="U351" s="150"/>
      <c r="V351" s="150"/>
      <c r="W351" s="150"/>
      <c r="X351" s="151"/>
      <c r="Y351" s="152"/>
      <c r="Z351" s="153"/>
      <c r="AA351" s="152"/>
      <c r="AB351" s="152"/>
      <c r="AC351" s="153"/>
      <c r="AD351" s="152"/>
      <c r="AE351" s="152"/>
      <c r="AF351" s="152"/>
      <c r="AG351" s="19"/>
      <c r="AH351" s="154"/>
      <c r="AI351" s="155"/>
      <c r="AJ351" s="154"/>
      <c r="AK351" s="154"/>
      <c r="AL351" s="155"/>
      <c r="AM351" s="156"/>
      <c r="AN351" s="19"/>
      <c r="AO351" s="157"/>
      <c r="AP351" s="154"/>
      <c r="AQ351" s="154"/>
      <c r="AR351" s="154"/>
      <c r="AS351" s="154"/>
      <c r="AT351" s="154"/>
      <c r="AU351" s="152"/>
      <c r="AV351" s="158"/>
      <c r="AW351" s="159"/>
      <c r="AX351" s="150"/>
      <c r="AY351" s="151"/>
      <c r="AZ351" s="160"/>
      <c r="BA351" s="161"/>
      <c r="BB351" s="167"/>
      <c r="BC351" s="171"/>
      <c r="BD351" s="172"/>
      <c r="BE351" s="172"/>
      <c r="BF351" s="172"/>
      <c r="BG351" s="172"/>
      <c r="BH351" s="172"/>
      <c r="BI351" s="220"/>
      <c r="BJ351" s="172"/>
      <c r="BK351" s="172"/>
      <c r="BL351" s="172"/>
      <c r="BM351" s="172"/>
      <c r="BN351" s="172"/>
      <c r="BO351" s="172"/>
      <c r="BP351" s="172"/>
      <c r="BQ351" s="172"/>
      <c r="BR351" s="172"/>
      <c r="BS351" s="172"/>
      <c r="BT351" s="172"/>
      <c r="BU351" s="172"/>
      <c r="BV351" s="172"/>
      <c r="BW351" s="172"/>
      <c r="BX351" s="172"/>
      <c r="BY351" s="172"/>
      <c r="BZ351" s="173"/>
    </row>
    <row r="352" spans="1:78" x14ac:dyDescent="0.25">
      <c r="A352" s="133"/>
      <c r="B352" s="134"/>
      <c r="C352" s="135"/>
      <c r="D352" s="136"/>
      <c r="E352" s="136"/>
      <c r="F352" s="137"/>
      <c r="G352" s="138"/>
      <c r="H352" s="139"/>
      <c r="I352" s="140"/>
      <c r="J352" s="141"/>
      <c r="K352" s="142"/>
      <c r="L352" s="143"/>
      <c r="M352" s="144"/>
      <c r="N352" s="145"/>
      <c r="O352" s="146"/>
      <c r="P352" s="147"/>
      <c r="Q352" s="148"/>
      <c r="R352" s="148"/>
      <c r="S352" s="149"/>
      <c r="T352" s="150"/>
      <c r="U352" s="150"/>
      <c r="V352" s="150"/>
      <c r="W352" s="150"/>
      <c r="X352" s="151"/>
      <c r="Y352" s="152"/>
      <c r="Z352" s="153"/>
      <c r="AA352" s="152"/>
      <c r="AB352" s="152"/>
      <c r="AC352" s="153"/>
      <c r="AD352" s="152"/>
      <c r="AE352" s="152"/>
      <c r="AF352" s="152"/>
      <c r="AG352" s="19"/>
      <c r="AH352" s="154"/>
      <c r="AI352" s="155"/>
      <c r="AJ352" s="154"/>
      <c r="AK352" s="154"/>
      <c r="AL352" s="155"/>
      <c r="AM352" s="156"/>
      <c r="AN352" s="19"/>
      <c r="AO352" s="157"/>
      <c r="AP352" s="154"/>
      <c r="AQ352" s="154"/>
      <c r="AR352" s="154"/>
      <c r="AS352" s="154"/>
      <c r="AT352" s="154"/>
      <c r="AU352" s="152"/>
      <c r="AV352" s="158"/>
      <c r="AW352" s="159"/>
      <c r="AX352" s="150"/>
      <c r="AY352" s="151"/>
      <c r="AZ352" s="160"/>
      <c r="BA352" s="161"/>
      <c r="BB352" s="167"/>
      <c r="BC352" s="171"/>
      <c r="BD352" s="172"/>
      <c r="BE352" s="172"/>
      <c r="BF352" s="172"/>
      <c r="BG352" s="172"/>
      <c r="BH352" s="172"/>
      <c r="BI352" s="220"/>
      <c r="BJ352" s="172"/>
      <c r="BK352" s="172"/>
      <c r="BL352" s="172"/>
      <c r="BM352" s="172"/>
      <c r="BN352" s="172"/>
      <c r="BO352" s="172"/>
      <c r="BP352" s="172"/>
      <c r="BQ352" s="172"/>
      <c r="BR352" s="172"/>
      <c r="BS352" s="172"/>
      <c r="BT352" s="172"/>
      <c r="BU352" s="172"/>
      <c r="BV352" s="172"/>
      <c r="BW352" s="172"/>
      <c r="BX352" s="172"/>
      <c r="BY352" s="172"/>
      <c r="BZ352" s="173"/>
    </row>
    <row r="353" spans="1:78" x14ac:dyDescent="0.25">
      <c r="A353" s="133"/>
      <c r="B353" s="134"/>
      <c r="C353" s="135"/>
      <c r="D353" s="136"/>
      <c r="E353" s="136"/>
      <c r="F353" s="137"/>
      <c r="G353" s="138"/>
      <c r="H353" s="139"/>
      <c r="I353" s="140"/>
      <c r="J353" s="141"/>
      <c r="K353" s="142"/>
      <c r="L353" s="143"/>
      <c r="M353" s="144"/>
      <c r="N353" s="145"/>
      <c r="O353" s="146"/>
      <c r="P353" s="147"/>
      <c r="Q353" s="148"/>
      <c r="R353" s="148"/>
      <c r="S353" s="149"/>
      <c r="T353" s="150"/>
      <c r="U353" s="150"/>
      <c r="V353" s="150"/>
      <c r="W353" s="150"/>
      <c r="X353" s="151"/>
      <c r="Y353" s="152"/>
      <c r="Z353" s="153"/>
      <c r="AA353" s="152"/>
      <c r="AB353" s="152"/>
      <c r="AC353" s="153"/>
      <c r="AD353" s="152"/>
      <c r="AE353" s="152"/>
      <c r="AF353" s="152"/>
      <c r="AG353" s="19"/>
      <c r="AH353" s="154"/>
      <c r="AI353" s="155"/>
      <c r="AJ353" s="154"/>
      <c r="AK353" s="154"/>
      <c r="AL353" s="155"/>
      <c r="AM353" s="156"/>
      <c r="AN353" s="19"/>
      <c r="AO353" s="157"/>
      <c r="AP353" s="154"/>
      <c r="AQ353" s="154"/>
      <c r="AR353" s="154"/>
      <c r="AS353" s="154"/>
      <c r="AT353" s="154"/>
      <c r="AU353" s="152"/>
      <c r="AV353" s="158"/>
      <c r="AW353" s="159"/>
      <c r="AX353" s="150"/>
      <c r="AY353" s="151"/>
      <c r="AZ353" s="160"/>
      <c r="BA353" s="161"/>
      <c r="BB353" s="167"/>
      <c r="BC353" s="171"/>
      <c r="BD353" s="172"/>
      <c r="BE353" s="172"/>
      <c r="BF353" s="172"/>
      <c r="BG353" s="172"/>
      <c r="BH353" s="172"/>
      <c r="BI353" s="220"/>
      <c r="BJ353" s="172"/>
      <c r="BK353" s="172"/>
      <c r="BL353" s="172"/>
      <c r="BM353" s="172"/>
      <c r="BN353" s="172"/>
      <c r="BO353" s="172"/>
      <c r="BP353" s="172"/>
      <c r="BQ353" s="172"/>
      <c r="BR353" s="172"/>
      <c r="BS353" s="172"/>
      <c r="BT353" s="172"/>
      <c r="BU353" s="172"/>
      <c r="BV353" s="172"/>
      <c r="BW353" s="172"/>
      <c r="BX353" s="172"/>
      <c r="BY353" s="172"/>
      <c r="BZ353" s="173"/>
    </row>
    <row r="354" spans="1:78" x14ac:dyDescent="0.25">
      <c r="A354" s="133"/>
      <c r="B354" s="134"/>
      <c r="C354" s="135"/>
      <c r="D354" s="136"/>
      <c r="E354" s="136"/>
      <c r="F354" s="137"/>
      <c r="G354" s="138"/>
      <c r="H354" s="139"/>
      <c r="I354" s="140"/>
      <c r="J354" s="141"/>
      <c r="K354" s="142"/>
      <c r="L354" s="143"/>
      <c r="M354" s="144"/>
      <c r="N354" s="145"/>
      <c r="O354" s="146"/>
      <c r="P354" s="147"/>
      <c r="Q354" s="148"/>
      <c r="R354" s="148"/>
      <c r="S354" s="149"/>
      <c r="T354" s="150"/>
      <c r="U354" s="150"/>
      <c r="V354" s="150"/>
      <c r="W354" s="150"/>
      <c r="X354" s="151"/>
      <c r="Y354" s="152"/>
      <c r="Z354" s="153"/>
      <c r="AA354" s="152"/>
      <c r="AB354" s="152"/>
      <c r="AC354" s="153"/>
      <c r="AD354" s="152"/>
      <c r="AE354" s="152"/>
      <c r="AF354" s="152"/>
      <c r="AG354" s="19"/>
      <c r="AH354" s="154"/>
      <c r="AI354" s="155"/>
      <c r="AJ354" s="154"/>
      <c r="AK354" s="154"/>
      <c r="AL354" s="155"/>
      <c r="AM354" s="156"/>
      <c r="AN354" s="19"/>
      <c r="AO354" s="157"/>
      <c r="AP354" s="154"/>
      <c r="AQ354" s="154"/>
      <c r="AR354" s="154"/>
      <c r="AS354" s="154"/>
      <c r="AT354" s="154"/>
      <c r="AU354" s="152"/>
      <c r="AV354" s="158"/>
      <c r="AW354" s="159"/>
      <c r="AX354" s="150"/>
      <c r="AY354" s="151"/>
      <c r="AZ354" s="160"/>
      <c r="BA354" s="161"/>
      <c r="BB354" s="167"/>
      <c r="BC354" s="171"/>
      <c r="BD354" s="172"/>
      <c r="BE354" s="172"/>
      <c r="BF354" s="172"/>
      <c r="BG354" s="172"/>
      <c r="BH354" s="172"/>
      <c r="BI354" s="220"/>
      <c r="BJ354" s="172"/>
      <c r="BK354" s="172"/>
      <c r="BL354" s="172"/>
      <c r="BM354" s="172"/>
      <c r="BN354" s="172"/>
      <c r="BO354" s="172"/>
      <c r="BP354" s="172"/>
      <c r="BQ354" s="172"/>
      <c r="BR354" s="172"/>
      <c r="BS354" s="172"/>
      <c r="BT354" s="172"/>
      <c r="BU354" s="172"/>
      <c r="BV354" s="172"/>
      <c r="BW354" s="172"/>
      <c r="BX354" s="172"/>
      <c r="BY354" s="172"/>
      <c r="BZ354" s="173"/>
    </row>
    <row r="355" spans="1:78" x14ac:dyDescent="0.25">
      <c r="A355" s="133"/>
      <c r="B355" s="134"/>
      <c r="C355" s="135"/>
      <c r="D355" s="136"/>
      <c r="E355" s="136"/>
      <c r="F355" s="137"/>
      <c r="G355" s="138"/>
      <c r="H355" s="139"/>
      <c r="I355" s="140"/>
      <c r="J355" s="141"/>
      <c r="K355" s="142"/>
      <c r="L355" s="143"/>
      <c r="M355" s="144"/>
      <c r="N355" s="145"/>
      <c r="O355" s="146"/>
      <c r="P355" s="147"/>
      <c r="Q355" s="148"/>
      <c r="R355" s="148"/>
      <c r="S355" s="149"/>
      <c r="T355" s="150"/>
      <c r="U355" s="150"/>
      <c r="V355" s="150"/>
      <c r="W355" s="150"/>
      <c r="X355" s="151"/>
      <c r="Y355" s="152"/>
      <c r="Z355" s="153"/>
      <c r="AA355" s="152"/>
      <c r="AB355" s="152"/>
      <c r="AC355" s="153"/>
      <c r="AD355" s="152"/>
      <c r="AE355" s="152"/>
      <c r="AF355" s="152"/>
      <c r="AG355" s="19"/>
      <c r="AH355" s="154"/>
      <c r="AI355" s="155"/>
      <c r="AJ355" s="154"/>
      <c r="AK355" s="154"/>
      <c r="AL355" s="155"/>
      <c r="AM355" s="156"/>
      <c r="AN355" s="19"/>
      <c r="AO355" s="157"/>
      <c r="AP355" s="154"/>
      <c r="AQ355" s="154"/>
      <c r="AR355" s="154"/>
      <c r="AS355" s="154"/>
      <c r="AT355" s="154"/>
      <c r="AU355" s="152"/>
      <c r="AV355" s="158"/>
      <c r="AW355" s="159"/>
      <c r="AX355" s="150"/>
      <c r="AY355" s="151"/>
      <c r="AZ355" s="160"/>
      <c r="BA355" s="161"/>
      <c r="BB355" s="167"/>
      <c r="BC355" s="171"/>
      <c r="BD355" s="172"/>
      <c r="BE355" s="172"/>
      <c r="BF355" s="172"/>
      <c r="BG355" s="172"/>
      <c r="BH355" s="172"/>
      <c r="BI355" s="220"/>
      <c r="BJ355" s="172"/>
      <c r="BK355" s="172"/>
      <c r="BL355" s="172"/>
      <c r="BM355" s="172"/>
      <c r="BN355" s="172"/>
      <c r="BO355" s="172"/>
      <c r="BP355" s="172"/>
      <c r="BQ355" s="172"/>
      <c r="BR355" s="172"/>
      <c r="BS355" s="172"/>
      <c r="BT355" s="172"/>
      <c r="BU355" s="172"/>
      <c r="BV355" s="172"/>
      <c r="BW355" s="172"/>
      <c r="BX355" s="172"/>
      <c r="BY355" s="172"/>
      <c r="BZ355" s="173"/>
    </row>
    <row r="356" spans="1:78" x14ac:dyDescent="0.25">
      <c r="A356" s="133"/>
      <c r="B356" s="134"/>
      <c r="C356" s="135"/>
      <c r="D356" s="136"/>
      <c r="E356" s="136"/>
      <c r="F356" s="137"/>
      <c r="G356" s="138"/>
      <c r="H356" s="139"/>
      <c r="I356" s="140"/>
      <c r="J356" s="141"/>
      <c r="K356" s="142"/>
      <c r="L356" s="143"/>
      <c r="M356" s="144"/>
      <c r="N356" s="145"/>
      <c r="O356" s="146"/>
      <c r="P356" s="147"/>
      <c r="Q356" s="148"/>
      <c r="R356" s="148"/>
      <c r="S356" s="149"/>
      <c r="T356" s="150"/>
      <c r="U356" s="150"/>
      <c r="V356" s="150"/>
      <c r="W356" s="150"/>
      <c r="X356" s="151"/>
      <c r="Y356" s="152"/>
      <c r="Z356" s="153"/>
      <c r="AA356" s="152"/>
      <c r="AB356" s="152"/>
      <c r="AC356" s="153"/>
      <c r="AD356" s="152"/>
      <c r="AE356" s="152"/>
      <c r="AF356" s="152"/>
      <c r="AG356" s="19"/>
      <c r="AH356" s="154"/>
      <c r="AI356" s="155"/>
      <c r="AJ356" s="154"/>
      <c r="AK356" s="154"/>
      <c r="AL356" s="155"/>
      <c r="AM356" s="156"/>
      <c r="AN356" s="19"/>
      <c r="AO356" s="157"/>
      <c r="AP356" s="154"/>
      <c r="AQ356" s="154"/>
      <c r="AR356" s="154"/>
      <c r="AS356" s="154"/>
      <c r="AT356" s="154"/>
      <c r="AU356" s="152"/>
      <c r="AV356" s="158"/>
      <c r="AW356" s="159"/>
      <c r="AX356" s="150"/>
      <c r="AY356" s="151"/>
      <c r="AZ356" s="160"/>
      <c r="BA356" s="161"/>
      <c r="BB356" s="167"/>
      <c r="BC356" s="171"/>
      <c r="BD356" s="172"/>
      <c r="BE356" s="172"/>
      <c r="BF356" s="172"/>
      <c r="BG356" s="172"/>
      <c r="BH356" s="172"/>
      <c r="BI356" s="220"/>
      <c r="BJ356" s="172"/>
      <c r="BK356" s="172"/>
      <c r="BL356" s="172"/>
      <c r="BM356" s="172"/>
      <c r="BN356" s="172"/>
      <c r="BO356" s="172"/>
      <c r="BP356" s="172"/>
      <c r="BQ356" s="172"/>
      <c r="BR356" s="172"/>
      <c r="BS356" s="172"/>
      <c r="BT356" s="172"/>
      <c r="BU356" s="172"/>
      <c r="BV356" s="172"/>
      <c r="BW356" s="172"/>
      <c r="BX356" s="172"/>
      <c r="BY356" s="172"/>
      <c r="BZ356" s="173"/>
    </row>
    <row r="357" spans="1:78" x14ac:dyDescent="0.25">
      <c r="A357" s="133"/>
      <c r="B357" s="134"/>
      <c r="C357" s="135"/>
      <c r="D357" s="136"/>
      <c r="E357" s="136"/>
      <c r="F357" s="137"/>
      <c r="G357" s="138"/>
      <c r="H357" s="139"/>
      <c r="I357" s="140"/>
      <c r="J357" s="141"/>
      <c r="K357" s="142"/>
      <c r="L357" s="143"/>
      <c r="M357" s="144"/>
      <c r="N357" s="145"/>
      <c r="O357" s="146"/>
      <c r="P357" s="147"/>
      <c r="Q357" s="148"/>
      <c r="R357" s="148"/>
      <c r="S357" s="149"/>
      <c r="T357" s="150"/>
      <c r="U357" s="150"/>
      <c r="V357" s="150"/>
      <c r="W357" s="150"/>
      <c r="X357" s="151"/>
      <c r="Y357" s="152"/>
      <c r="Z357" s="153"/>
      <c r="AA357" s="152"/>
      <c r="AB357" s="152"/>
      <c r="AC357" s="153"/>
      <c r="AD357" s="152"/>
      <c r="AE357" s="152"/>
      <c r="AF357" s="152"/>
      <c r="AG357" s="19"/>
      <c r="AH357" s="154"/>
      <c r="AI357" s="155"/>
      <c r="AJ357" s="154"/>
      <c r="AK357" s="154"/>
      <c r="AL357" s="155"/>
      <c r="AM357" s="156"/>
      <c r="AN357" s="19"/>
      <c r="AO357" s="157"/>
      <c r="AP357" s="154"/>
      <c r="AQ357" s="154"/>
      <c r="AR357" s="154"/>
      <c r="AS357" s="154"/>
      <c r="AT357" s="154"/>
      <c r="AU357" s="152"/>
      <c r="AV357" s="158"/>
      <c r="AW357" s="159"/>
      <c r="AX357" s="150"/>
      <c r="AY357" s="151"/>
      <c r="AZ357" s="160"/>
      <c r="BA357" s="161"/>
      <c r="BB357" s="167"/>
      <c r="BC357" s="171"/>
      <c r="BD357" s="172"/>
      <c r="BE357" s="172"/>
      <c r="BF357" s="172"/>
      <c r="BG357" s="172"/>
      <c r="BH357" s="172"/>
      <c r="BI357" s="220"/>
      <c r="BJ357" s="172"/>
      <c r="BK357" s="172"/>
      <c r="BL357" s="172"/>
      <c r="BM357" s="172"/>
      <c r="BN357" s="172"/>
      <c r="BO357" s="172"/>
      <c r="BP357" s="172"/>
      <c r="BQ357" s="172"/>
      <c r="BR357" s="172"/>
      <c r="BS357" s="172"/>
      <c r="BT357" s="172"/>
      <c r="BU357" s="172"/>
      <c r="BV357" s="172"/>
      <c r="BW357" s="172"/>
      <c r="BX357" s="172"/>
      <c r="BY357" s="172"/>
      <c r="BZ357" s="173"/>
    </row>
    <row r="358" spans="1:78" x14ac:dyDescent="0.25">
      <c r="A358" s="133"/>
      <c r="B358" s="134"/>
      <c r="C358" s="135"/>
      <c r="D358" s="136"/>
      <c r="E358" s="136"/>
      <c r="F358" s="137"/>
      <c r="G358" s="138"/>
      <c r="H358" s="139"/>
      <c r="I358" s="140"/>
      <c r="J358" s="141"/>
      <c r="K358" s="142"/>
      <c r="L358" s="143"/>
      <c r="M358" s="144"/>
      <c r="N358" s="145"/>
      <c r="O358" s="146"/>
      <c r="P358" s="147"/>
      <c r="Q358" s="148"/>
      <c r="R358" s="148"/>
      <c r="S358" s="149"/>
      <c r="T358" s="150"/>
      <c r="U358" s="150"/>
      <c r="V358" s="150"/>
      <c r="W358" s="150"/>
      <c r="X358" s="151"/>
      <c r="Y358" s="152"/>
      <c r="Z358" s="153"/>
      <c r="AA358" s="152"/>
      <c r="AB358" s="152"/>
      <c r="AC358" s="153"/>
      <c r="AD358" s="152"/>
      <c r="AE358" s="152"/>
      <c r="AF358" s="152"/>
      <c r="AG358" s="19"/>
      <c r="AH358" s="154"/>
      <c r="AI358" s="155"/>
      <c r="AJ358" s="154"/>
      <c r="AK358" s="154"/>
      <c r="AL358" s="155"/>
      <c r="AM358" s="156"/>
      <c r="AN358" s="19"/>
      <c r="AO358" s="157"/>
      <c r="AP358" s="154"/>
      <c r="AQ358" s="154"/>
      <c r="AR358" s="154"/>
      <c r="AS358" s="154"/>
      <c r="AT358" s="154"/>
      <c r="AU358" s="152"/>
      <c r="AV358" s="158"/>
      <c r="AW358" s="159"/>
      <c r="AX358" s="150"/>
      <c r="AY358" s="151"/>
      <c r="AZ358" s="160"/>
      <c r="BA358" s="161"/>
      <c r="BB358" s="167"/>
      <c r="BC358" s="171"/>
      <c r="BD358" s="172"/>
      <c r="BE358" s="172"/>
      <c r="BF358" s="172"/>
      <c r="BG358" s="172"/>
      <c r="BH358" s="172"/>
      <c r="BI358" s="220"/>
      <c r="BJ358" s="172"/>
      <c r="BK358" s="172"/>
      <c r="BL358" s="172"/>
      <c r="BM358" s="172"/>
      <c r="BN358" s="172"/>
      <c r="BO358" s="172"/>
      <c r="BP358" s="172"/>
      <c r="BQ358" s="172"/>
      <c r="BR358" s="172"/>
      <c r="BS358" s="172"/>
      <c r="BT358" s="172"/>
      <c r="BU358" s="172"/>
      <c r="BV358" s="172"/>
      <c r="BW358" s="172"/>
      <c r="BX358" s="172"/>
      <c r="BY358" s="172"/>
      <c r="BZ358" s="173"/>
    </row>
    <row r="359" spans="1:78" x14ac:dyDescent="0.25">
      <c r="A359" s="133"/>
      <c r="B359" s="134"/>
      <c r="C359" s="135"/>
      <c r="D359" s="136"/>
      <c r="E359" s="136"/>
      <c r="F359" s="137"/>
      <c r="G359" s="138"/>
      <c r="H359" s="139"/>
      <c r="I359" s="140"/>
      <c r="J359" s="141"/>
      <c r="K359" s="142"/>
      <c r="L359" s="143"/>
      <c r="M359" s="144"/>
      <c r="N359" s="145"/>
      <c r="O359" s="146"/>
      <c r="P359" s="147"/>
      <c r="Q359" s="148"/>
      <c r="R359" s="148"/>
      <c r="S359" s="149"/>
      <c r="T359" s="150"/>
      <c r="U359" s="150"/>
      <c r="V359" s="150"/>
      <c r="W359" s="150"/>
      <c r="X359" s="151"/>
      <c r="Y359" s="152"/>
      <c r="Z359" s="153"/>
      <c r="AA359" s="152"/>
      <c r="AB359" s="152"/>
      <c r="AC359" s="153"/>
      <c r="AD359" s="152"/>
      <c r="AE359" s="152"/>
      <c r="AF359" s="152"/>
      <c r="AG359" s="19"/>
      <c r="AH359" s="154"/>
      <c r="AI359" s="155"/>
      <c r="AJ359" s="154"/>
      <c r="AK359" s="154"/>
      <c r="AL359" s="155"/>
      <c r="AM359" s="156"/>
      <c r="AN359" s="19"/>
      <c r="AO359" s="157"/>
      <c r="AP359" s="154"/>
      <c r="AQ359" s="154"/>
      <c r="AR359" s="154"/>
      <c r="AS359" s="154"/>
      <c r="AT359" s="154"/>
      <c r="AU359" s="152"/>
      <c r="AV359" s="158"/>
      <c r="AW359" s="159"/>
      <c r="AX359" s="150"/>
      <c r="AY359" s="151"/>
      <c r="AZ359" s="160"/>
      <c r="BA359" s="161"/>
      <c r="BB359" s="167"/>
      <c r="BC359" s="171"/>
      <c r="BD359" s="172"/>
      <c r="BE359" s="172"/>
      <c r="BF359" s="172"/>
      <c r="BG359" s="172"/>
      <c r="BH359" s="172"/>
      <c r="BI359" s="220"/>
      <c r="BJ359" s="172"/>
      <c r="BK359" s="172"/>
      <c r="BL359" s="172"/>
      <c r="BM359" s="172"/>
      <c r="BN359" s="172"/>
      <c r="BO359" s="172"/>
      <c r="BP359" s="172"/>
      <c r="BQ359" s="172"/>
      <c r="BR359" s="172"/>
      <c r="BS359" s="172"/>
      <c r="BT359" s="172"/>
      <c r="BU359" s="172"/>
      <c r="BV359" s="172"/>
      <c r="BW359" s="172"/>
      <c r="BX359" s="172"/>
      <c r="BY359" s="172"/>
      <c r="BZ359" s="173"/>
    </row>
    <row r="360" spans="1:78" x14ac:dyDescent="0.25">
      <c r="A360" s="133"/>
      <c r="B360" s="134"/>
      <c r="C360" s="135"/>
      <c r="D360" s="136"/>
      <c r="E360" s="136"/>
      <c r="F360" s="137"/>
      <c r="G360" s="138"/>
      <c r="H360" s="139"/>
      <c r="I360" s="140"/>
      <c r="J360" s="141"/>
      <c r="K360" s="142"/>
      <c r="L360" s="143"/>
      <c r="M360" s="144"/>
      <c r="N360" s="145"/>
      <c r="O360" s="146"/>
      <c r="P360" s="147"/>
      <c r="Q360" s="148"/>
      <c r="R360" s="148"/>
      <c r="S360" s="149"/>
      <c r="T360" s="150"/>
      <c r="U360" s="150"/>
      <c r="V360" s="150"/>
      <c r="W360" s="150"/>
      <c r="X360" s="151"/>
      <c r="Y360" s="152"/>
      <c r="Z360" s="153"/>
      <c r="AA360" s="152"/>
      <c r="AB360" s="152"/>
      <c r="AC360" s="153"/>
      <c r="AD360" s="152"/>
      <c r="AE360" s="152"/>
      <c r="AF360" s="152"/>
      <c r="AG360" s="19"/>
      <c r="AH360" s="154"/>
      <c r="AI360" s="155"/>
      <c r="AJ360" s="154"/>
      <c r="AK360" s="154"/>
      <c r="AL360" s="155"/>
      <c r="AM360" s="156"/>
      <c r="AN360" s="19"/>
      <c r="AO360" s="157"/>
      <c r="AP360" s="154"/>
      <c r="AQ360" s="154"/>
      <c r="AR360" s="154"/>
      <c r="AS360" s="154"/>
      <c r="AT360" s="154"/>
      <c r="AU360" s="152"/>
      <c r="AV360" s="158"/>
      <c r="AW360" s="159"/>
      <c r="AX360" s="150"/>
      <c r="AY360" s="151"/>
      <c r="AZ360" s="160"/>
      <c r="BA360" s="161"/>
      <c r="BB360" s="167"/>
      <c r="BC360" s="171"/>
      <c r="BD360" s="172"/>
      <c r="BE360" s="172"/>
      <c r="BF360" s="172"/>
      <c r="BG360" s="172"/>
      <c r="BH360" s="172"/>
      <c r="BI360" s="220"/>
      <c r="BJ360" s="172"/>
      <c r="BK360" s="172"/>
      <c r="BL360" s="172"/>
      <c r="BM360" s="172"/>
      <c r="BN360" s="172"/>
      <c r="BO360" s="172"/>
      <c r="BP360" s="172"/>
      <c r="BQ360" s="172"/>
      <c r="BR360" s="172"/>
      <c r="BS360" s="172"/>
      <c r="BT360" s="172"/>
      <c r="BU360" s="172"/>
      <c r="BV360" s="172"/>
      <c r="BW360" s="172"/>
      <c r="BX360" s="172"/>
      <c r="BY360" s="172"/>
      <c r="BZ360" s="173"/>
    </row>
    <row r="361" spans="1:78" x14ac:dyDescent="0.25">
      <c r="A361" s="133"/>
      <c r="B361" s="134"/>
      <c r="C361" s="135"/>
      <c r="D361" s="136"/>
      <c r="E361" s="136"/>
      <c r="F361" s="137"/>
      <c r="G361" s="138"/>
      <c r="H361" s="139"/>
      <c r="I361" s="140"/>
      <c r="J361" s="141"/>
      <c r="K361" s="142"/>
      <c r="L361" s="143"/>
      <c r="M361" s="144"/>
      <c r="N361" s="145"/>
      <c r="O361" s="146"/>
      <c r="P361" s="147"/>
      <c r="Q361" s="148"/>
      <c r="R361" s="148"/>
      <c r="S361" s="149"/>
      <c r="T361" s="150"/>
      <c r="U361" s="150"/>
      <c r="V361" s="150"/>
      <c r="W361" s="150"/>
      <c r="X361" s="151"/>
      <c r="Y361" s="152"/>
      <c r="Z361" s="153"/>
      <c r="AA361" s="152"/>
      <c r="AB361" s="152"/>
      <c r="AC361" s="153"/>
      <c r="AD361" s="152"/>
      <c r="AE361" s="152"/>
      <c r="AF361" s="152"/>
      <c r="AG361" s="19"/>
      <c r="AH361" s="154"/>
      <c r="AI361" s="155"/>
      <c r="AJ361" s="154"/>
      <c r="AK361" s="154"/>
      <c r="AL361" s="155"/>
      <c r="AM361" s="156"/>
      <c r="AN361" s="19"/>
      <c r="AO361" s="157"/>
      <c r="AP361" s="154"/>
      <c r="AQ361" s="154"/>
      <c r="AR361" s="154"/>
      <c r="AS361" s="154"/>
      <c r="AT361" s="154"/>
      <c r="AU361" s="152"/>
      <c r="AV361" s="158"/>
      <c r="AW361" s="159"/>
      <c r="AX361" s="150"/>
      <c r="AY361" s="151"/>
      <c r="AZ361" s="160"/>
      <c r="BA361" s="161"/>
      <c r="BB361" s="167"/>
      <c r="BC361" s="171"/>
      <c r="BD361" s="172"/>
      <c r="BE361" s="172"/>
      <c r="BF361" s="172"/>
      <c r="BG361" s="172"/>
      <c r="BH361" s="172"/>
      <c r="BI361" s="220"/>
      <c r="BJ361" s="172"/>
      <c r="BK361" s="172"/>
      <c r="BL361" s="172"/>
      <c r="BM361" s="172"/>
      <c r="BN361" s="172"/>
      <c r="BO361" s="172"/>
      <c r="BP361" s="172"/>
      <c r="BQ361" s="172"/>
      <c r="BR361" s="172"/>
      <c r="BS361" s="172"/>
      <c r="BT361" s="172"/>
      <c r="BU361" s="172"/>
      <c r="BV361" s="172"/>
      <c r="BW361" s="172"/>
      <c r="BX361" s="172"/>
      <c r="BY361" s="172"/>
      <c r="BZ361" s="173"/>
    </row>
    <row r="362" spans="1:78" x14ac:dyDescent="0.25">
      <c r="A362" s="133"/>
      <c r="B362" s="134"/>
      <c r="C362" s="135"/>
      <c r="D362" s="136"/>
      <c r="E362" s="136"/>
      <c r="F362" s="137"/>
      <c r="G362" s="138"/>
      <c r="H362" s="139"/>
      <c r="I362" s="140"/>
      <c r="J362" s="141"/>
      <c r="K362" s="142"/>
      <c r="L362" s="143"/>
      <c r="M362" s="144"/>
      <c r="N362" s="145"/>
      <c r="O362" s="146"/>
      <c r="P362" s="147"/>
      <c r="Q362" s="148"/>
      <c r="R362" s="148"/>
      <c r="S362" s="149"/>
      <c r="T362" s="150"/>
      <c r="U362" s="150"/>
      <c r="V362" s="150"/>
      <c r="W362" s="150"/>
      <c r="X362" s="151"/>
      <c r="Y362" s="152"/>
      <c r="Z362" s="153"/>
      <c r="AA362" s="152"/>
      <c r="AB362" s="152"/>
      <c r="AC362" s="153"/>
      <c r="AD362" s="152"/>
      <c r="AE362" s="152"/>
      <c r="AF362" s="152"/>
      <c r="AG362" s="19"/>
      <c r="AH362" s="154"/>
      <c r="AI362" s="155"/>
      <c r="AJ362" s="154"/>
      <c r="AK362" s="154"/>
      <c r="AL362" s="155"/>
      <c r="AM362" s="156"/>
      <c r="AN362" s="19"/>
      <c r="AO362" s="157"/>
      <c r="AP362" s="154"/>
      <c r="AQ362" s="154"/>
      <c r="AR362" s="154"/>
      <c r="AS362" s="154"/>
      <c r="AT362" s="154"/>
      <c r="AU362" s="152"/>
      <c r="AV362" s="158"/>
      <c r="AW362" s="159"/>
      <c r="AX362" s="150"/>
      <c r="AY362" s="151"/>
      <c r="AZ362" s="160"/>
      <c r="BA362" s="161"/>
      <c r="BB362" s="167"/>
      <c r="BC362" s="171"/>
      <c r="BD362" s="172"/>
      <c r="BE362" s="172"/>
      <c r="BF362" s="172"/>
      <c r="BG362" s="172"/>
      <c r="BH362" s="172"/>
      <c r="BI362" s="220"/>
      <c r="BJ362" s="172"/>
      <c r="BK362" s="172"/>
      <c r="BL362" s="172"/>
      <c r="BM362" s="172"/>
      <c r="BN362" s="172"/>
      <c r="BO362" s="172"/>
      <c r="BP362" s="172"/>
      <c r="BQ362" s="172"/>
      <c r="BR362" s="172"/>
      <c r="BS362" s="172"/>
      <c r="BT362" s="172"/>
      <c r="BU362" s="172"/>
      <c r="BV362" s="172"/>
      <c r="BW362" s="172"/>
      <c r="BX362" s="172"/>
      <c r="BY362" s="172"/>
      <c r="BZ362" s="173"/>
    </row>
    <row r="363" spans="1:78" x14ac:dyDescent="0.25">
      <c r="A363" s="133"/>
      <c r="B363" s="134"/>
      <c r="C363" s="135"/>
      <c r="D363" s="136"/>
      <c r="E363" s="136"/>
      <c r="F363" s="137"/>
      <c r="G363" s="138"/>
      <c r="H363" s="139"/>
      <c r="I363" s="140"/>
      <c r="J363" s="141"/>
      <c r="K363" s="142"/>
      <c r="L363" s="143"/>
      <c r="M363" s="144"/>
      <c r="N363" s="145"/>
      <c r="O363" s="146"/>
      <c r="P363" s="147"/>
      <c r="Q363" s="148"/>
      <c r="R363" s="148"/>
      <c r="S363" s="149"/>
      <c r="T363" s="150"/>
      <c r="U363" s="150"/>
      <c r="V363" s="150"/>
      <c r="W363" s="150"/>
      <c r="X363" s="151"/>
      <c r="Y363" s="152"/>
      <c r="Z363" s="153"/>
      <c r="AA363" s="152"/>
      <c r="AB363" s="152"/>
      <c r="AC363" s="153"/>
      <c r="AD363" s="152"/>
      <c r="AE363" s="152"/>
      <c r="AF363" s="152"/>
      <c r="AG363" s="19"/>
      <c r="AH363" s="154"/>
      <c r="AI363" s="155"/>
      <c r="AJ363" s="154"/>
      <c r="AK363" s="154"/>
      <c r="AL363" s="155"/>
      <c r="AM363" s="156"/>
      <c r="AN363" s="19"/>
      <c r="AO363" s="157"/>
      <c r="AP363" s="154"/>
      <c r="AQ363" s="154"/>
      <c r="AR363" s="154"/>
      <c r="AS363" s="154"/>
      <c r="AT363" s="154"/>
      <c r="AU363" s="152"/>
      <c r="AV363" s="158"/>
      <c r="AW363" s="159"/>
      <c r="AX363" s="150"/>
      <c r="AY363" s="151"/>
      <c r="AZ363" s="160"/>
      <c r="BA363" s="161"/>
      <c r="BB363" s="167"/>
      <c r="BC363" s="171"/>
      <c r="BD363" s="172"/>
      <c r="BE363" s="172"/>
      <c r="BF363" s="172"/>
      <c r="BG363" s="172"/>
      <c r="BH363" s="172"/>
      <c r="BI363" s="220"/>
      <c r="BJ363" s="172"/>
      <c r="BK363" s="172"/>
      <c r="BL363" s="172"/>
      <c r="BM363" s="172"/>
      <c r="BN363" s="172"/>
      <c r="BO363" s="172"/>
      <c r="BP363" s="172"/>
      <c r="BQ363" s="172"/>
      <c r="BR363" s="172"/>
      <c r="BS363" s="172"/>
      <c r="BT363" s="172"/>
      <c r="BU363" s="172"/>
      <c r="BV363" s="172"/>
      <c r="BW363" s="172"/>
      <c r="BX363" s="172"/>
      <c r="BY363" s="172"/>
      <c r="BZ363" s="173"/>
    </row>
    <row r="364" spans="1:78" x14ac:dyDescent="0.25">
      <c r="A364" s="133"/>
      <c r="B364" s="134"/>
      <c r="C364" s="135"/>
      <c r="D364" s="136"/>
      <c r="E364" s="136"/>
      <c r="F364" s="137"/>
      <c r="G364" s="138"/>
      <c r="H364" s="139"/>
      <c r="I364" s="140"/>
      <c r="J364" s="141"/>
      <c r="K364" s="142"/>
      <c r="L364" s="143"/>
      <c r="M364" s="144"/>
      <c r="N364" s="145"/>
      <c r="O364" s="146"/>
      <c r="P364" s="147"/>
      <c r="Q364" s="148"/>
      <c r="R364" s="148"/>
      <c r="S364" s="149"/>
      <c r="T364" s="150"/>
      <c r="U364" s="150"/>
      <c r="V364" s="150"/>
      <c r="W364" s="150"/>
      <c r="X364" s="151"/>
      <c r="Y364" s="152"/>
      <c r="Z364" s="153"/>
      <c r="AA364" s="152"/>
      <c r="AB364" s="152"/>
      <c r="AC364" s="153"/>
      <c r="AD364" s="152"/>
      <c r="AE364" s="152"/>
      <c r="AF364" s="152"/>
      <c r="AG364" s="19"/>
      <c r="AH364" s="154"/>
      <c r="AI364" s="155"/>
      <c r="AJ364" s="154"/>
      <c r="AK364" s="154"/>
      <c r="AL364" s="155"/>
      <c r="AM364" s="156"/>
      <c r="AN364" s="19"/>
      <c r="AO364" s="157"/>
      <c r="AP364" s="154"/>
      <c r="AQ364" s="154"/>
      <c r="AR364" s="154"/>
      <c r="AS364" s="154"/>
      <c r="AT364" s="154"/>
      <c r="AU364" s="152"/>
      <c r="AV364" s="158"/>
      <c r="AW364" s="159"/>
      <c r="AX364" s="150"/>
      <c r="AY364" s="151"/>
      <c r="AZ364" s="160"/>
      <c r="BA364" s="161"/>
      <c r="BB364" s="167"/>
      <c r="BC364" s="171"/>
      <c r="BD364" s="172"/>
      <c r="BE364" s="172"/>
      <c r="BF364" s="172"/>
      <c r="BG364" s="172"/>
      <c r="BH364" s="172"/>
      <c r="BI364" s="220"/>
      <c r="BJ364" s="172"/>
      <c r="BK364" s="172"/>
      <c r="BL364" s="172"/>
      <c r="BM364" s="172"/>
      <c r="BN364" s="172"/>
      <c r="BO364" s="172"/>
      <c r="BP364" s="172"/>
      <c r="BQ364" s="172"/>
      <c r="BR364" s="172"/>
      <c r="BS364" s="172"/>
      <c r="BT364" s="172"/>
      <c r="BU364" s="172"/>
      <c r="BV364" s="172"/>
      <c r="BW364" s="172"/>
      <c r="BX364" s="172"/>
      <c r="BY364" s="172"/>
      <c r="BZ364" s="173"/>
    </row>
    <row r="365" spans="1:78" x14ac:dyDescent="0.25">
      <c r="A365" s="133"/>
      <c r="B365" s="134"/>
      <c r="C365" s="135"/>
      <c r="D365" s="136"/>
      <c r="E365" s="136"/>
      <c r="F365" s="137"/>
      <c r="G365" s="138"/>
      <c r="H365" s="139"/>
      <c r="I365" s="140"/>
      <c r="J365" s="141"/>
      <c r="K365" s="142"/>
      <c r="L365" s="143"/>
      <c r="M365" s="144"/>
      <c r="N365" s="145"/>
      <c r="O365" s="146"/>
      <c r="P365" s="147"/>
      <c r="Q365" s="148"/>
      <c r="R365" s="148"/>
      <c r="S365" s="149"/>
      <c r="T365" s="150"/>
      <c r="U365" s="150"/>
      <c r="V365" s="150"/>
      <c r="W365" s="150"/>
      <c r="X365" s="151"/>
      <c r="Y365" s="152"/>
      <c r="Z365" s="153"/>
      <c r="AA365" s="152"/>
      <c r="AB365" s="152"/>
      <c r="AC365" s="153"/>
      <c r="AD365" s="152"/>
      <c r="AE365" s="152"/>
      <c r="AF365" s="152"/>
      <c r="AG365" s="19"/>
      <c r="AH365" s="154"/>
      <c r="AI365" s="155"/>
      <c r="AJ365" s="154"/>
      <c r="AK365" s="154"/>
      <c r="AL365" s="155"/>
      <c r="AM365" s="156"/>
      <c r="AN365" s="19"/>
      <c r="AO365" s="157"/>
      <c r="AP365" s="154"/>
      <c r="AQ365" s="154"/>
      <c r="AR365" s="154"/>
      <c r="AS365" s="154"/>
      <c r="AT365" s="154"/>
      <c r="AU365" s="152"/>
      <c r="AV365" s="158"/>
      <c r="AW365" s="159"/>
      <c r="AX365" s="150"/>
      <c r="AY365" s="151"/>
      <c r="AZ365" s="160"/>
      <c r="BA365" s="161"/>
      <c r="BB365" s="167"/>
      <c r="BC365" s="171"/>
      <c r="BD365" s="172"/>
      <c r="BE365" s="172"/>
      <c r="BF365" s="172"/>
      <c r="BG365" s="172"/>
      <c r="BH365" s="172"/>
      <c r="BI365" s="220"/>
      <c r="BJ365" s="172"/>
      <c r="BK365" s="172"/>
      <c r="BL365" s="172"/>
      <c r="BM365" s="172"/>
      <c r="BN365" s="172"/>
      <c r="BO365" s="172"/>
      <c r="BP365" s="172"/>
      <c r="BQ365" s="172"/>
      <c r="BR365" s="172"/>
      <c r="BS365" s="172"/>
      <c r="BT365" s="172"/>
      <c r="BU365" s="172"/>
      <c r="BV365" s="172"/>
      <c r="BW365" s="172"/>
      <c r="BX365" s="172"/>
      <c r="BY365" s="172"/>
      <c r="BZ365" s="173"/>
    </row>
    <row r="366" spans="1:78" x14ac:dyDescent="0.25">
      <c r="A366" s="133"/>
      <c r="B366" s="134"/>
      <c r="C366" s="135"/>
      <c r="D366" s="136"/>
      <c r="E366" s="136"/>
      <c r="F366" s="137"/>
      <c r="G366" s="138"/>
      <c r="H366" s="139"/>
      <c r="I366" s="140"/>
      <c r="J366" s="141"/>
      <c r="K366" s="142"/>
      <c r="L366" s="143"/>
      <c r="M366" s="144"/>
      <c r="N366" s="145"/>
      <c r="O366" s="146"/>
      <c r="P366" s="147"/>
      <c r="Q366" s="148"/>
      <c r="R366" s="148"/>
      <c r="S366" s="149"/>
      <c r="T366" s="150"/>
      <c r="U366" s="150"/>
      <c r="V366" s="150"/>
      <c r="W366" s="150"/>
      <c r="X366" s="151"/>
      <c r="Y366" s="152"/>
      <c r="Z366" s="153"/>
      <c r="AA366" s="152"/>
      <c r="AB366" s="152"/>
      <c r="AC366" s="153"/>
      <c r="AD366" s="152"/>
      <c r="AE366" s="152"/>
      <c r="AF366" s="152"/>
      <c r="AG366" s="19"/>
      <c r="AH366" s="154"/>
      <c r="AI366" s="155"/>
      <c r="AJ366" s="154"/>
      <c r="AK366" s="154"/>
      <c r="AL366" s="155"/>
      <c r="AM366" s="156"/>
      <c r="AN366" s="19"/>
      <c r="AO366" s="157"/>
      <c r="AP366" s="154"/>
      <c r="AQ366" s="154"/>
      <c r="AR366" s="154"/>
      <c r="AS366" s="154"/>
      <c r="AT366" s="154"/>
      <c r="AU366" s="152"/>
      <c r="AV366" s="158"/>
      <c r="AW366" s="159"/>
      <c r="AX366" s="150"/>
      <c r="AY366" s="151"/>
      <c r="AZ366" s="160"/>
      <c r="BA366" s="161"/>
      <c r="BB366" s="167"/>
      <c r="BC366" s="171"/>
      <c r="BD366" s="172"/>
      <c r="BE366" s="172"/>
      <c r="BF366" s="172"/>
      <c r="BG366" s="172"/>
      <c r="BH366" s="172"/>
      <c r="BI366" s="220"/>
      <c r="BJ366" s="172"/>
      <c r="BK366" s="172"/>
      <c r="BL366" s="172"/>
      <c r="BM366" s="172"/>
      <c r="BN366" s="172"/>
      <c r="BO366" s="172"/>
      <c r="BP366" s="172"/>
      <c r="BQ366" s="172"/>
      <c r="BR366" s="172"/>
      <c r="BS366" s="172"/>
      <c r="BT366" s="172"/>
      <c r="BU366" s="172"/>
      <c r="BV366" s="172"/>
      <c r="BW366" s="172"/>
      <c r="BX366" s="172"/>
      <c r="BY366" s="172"/>
      <c r="BZ366" s="173"/>
    </row>
    <row r="367" spans="1:78" x14ac:dyDescent="0.25">
      <c r="A367" s="133"/>
      <c r="B367" s="134"/>
      <c r="C367" s="135"/>
      <c r="D367" s="136"/>
      <c r="E367" s="136"/>
      <c r="F367" s="137"/>
      <c r="G367" s="138"/>
      <c r="H367" s="139"/>
      <c r="I367" s="140"/>
      <c r="J367" s="141"/>
      <c r="K367" s="142"/>
      <c r="L367" s="143"/>
      <c r="M367" s="144"/>
      <c r="N367" s="145"/>
      <c r="O367" s="146"/>
      <c r="P367" s="147"/>
      <c r="Q367" s="148"/>
      <c r="R367" s="148"/>
      <c r="S367" s="149"/>
      <c r="T367" s="150"/>
      <c r="U367" s="150"/>
      <c r="V367" s="150"/>
      <c r="W367" s="150"/>
      <c r="X367" s="151"/>
      <c r="Y367" s="152"/>
      <c r="Z367" s="153"/>
      <c r="AA367" s="152"/>
      <c r="AB367" s="152"/>
      <c r="AC367" s="153"/>
      <c r="AD367" s="152"/>
      <c r="AE367" s="152"/>
      <c r="AF367" s="152"/>
      <c r="AG367" s="19"/>
      <c r="AH367" s="154"/>
      <c r="AI367" s="155"/>
      <c r="AJ367" s="154"/>
      <c r="AK367" s="154"/>
      <c r="AL367" s="155"/>
      <c r="AM367" s="156"/>
      <c r="AN367" s="19"/>
      <c r="AO367" s="157"/>
      <c r="AP367" s="154"/>
      <c r="AQ367" s="154"/>
      <c r="AR367" s="154"/>
      <c r="AS367" s="154"/>
      <c r="AT367" s="154"/>
      <c r="AU367" s="152"/>
      <c r="AV367" s="158"/>
      <c r="AW367" s="159"/>
      <c r="AX367" s="150"/>
      <c r="AY367" s="151"/>
      <c r="AZ367" s="160"/>
      <c r="BA367" s="161"/>
      <c r="BB367" s="167"/>
      <c r="BC367" s="171"/>
      <c r="BD367" s="172"/>
      <c r="BE367" s="172"/>
      <c r="BF367" s="172"/>
      <c r="BG367" s="172"/>
      <c r="BH367" s="172"/>
      <c r="BI367" s="220"/>
      <c r="BJ367" s="172"/>
      <c r="BK367" s="172"/>
      <c r="BL367" s="172"/>
      <c r="BM367" s="172"/>
      <c r="BN367" s="172"/>
      <c r="BO367" s="172"/>
      <c r="BP367" s="172"/>
      <c r="BQ367" s="172"/>
      <c r="BR367" s="172"/>
      <c r="BS367" s="172"/>
      <c r="BT367" s="172"/>
      <c r="BU367" s="172"/>
      <c r="BV367" s="172"/>
      <c r="BW367" s="172"/>
      <c r="BX367" s="172"/>
      <c r="BY367" s="172"/>
      <c r="BZ367" s="173"/>
    </row>
    <row r="368" spans="1:78" x14ac:dyDescent="0.25">
      <c r="A368" s="133"/>
      <c r="B368" s="134"/>
      <c r="C368" s="135"/>
      <c r="D368" s="136"/>
      <c r="E368" s="136"/>
      <c r="F368" s="137"/>
      <c r="G368" s="138"/>
      <c r="H368" s="139"/>
      <c r="I368" s="140"/>
      <c r="J368" s="141"/>
      <c r="K368" s="142"/>
      <c r="L368" s="143"/>
      <c r="M368" s="144"/>
      <c r="N368" s="145"/>
      <c r="O368" s="146"/>
      <c r="P368" s="147"/>
      <c r="Q368" s="148"/>
      <c r="R368" s="148"/>
      <c r="S368" s="149"/>
      <c r="T368" s="150"/>
      <c r="U368" s="150"/>
      <c r="V368" s="150"/>
      <c r="W368" s="150"/>
      <c r="X368" s="151"/>
      <c r="Y368" s="152"/>
      <c r="Z368" s="153"/>
      <c r="AA368" s="152"/>
      <c r="AB368" s="152"/>
      <c r="AC368" s="153"/>
      <c r="AD368" s="152"/>
      <c r="AE368" s="152"/>
      <c r="AF368" s="152"/>
      <c r="AG368" s="19"/>
      <c r="AH368" s="154"/>
      <c r="AI368" s="155"/>
      <c r="AJ368" s="154"/>
      <c r="AK368" s="154"/>
      <c r="AL368" s="155"/>
      <c r="AM368" s="156"/>
      <c r="AN368" s="19"/>
      <c r="AO368" s="157"/>
      <c r="AP368" s="154"/>
      <c r="AQ368" s="154"/>
      <c r="AR368" s="154"/>
      <c r="AS368" s="154"/>
      <c r="AT368" s="154"/>
      <c r="AU368" s="152"/>
      <c r="AV368" s="158"/>
      <c r="AW368" s="159"/>
      <c r="AX368" s="150"/>
      <c r="AY368" s="151"/>
      <c r="AZ368" s="160"/>
      <c r="BA368" s="161"/>
      <c r="BB368" s="167"/>
      <c r="BC368" s="171"/>
      <c r="BD368" s="172"/>
      <c r="BE368" s="172"/>
      <c r="BF368" s="172"/>
      <c r="BG368" s="172"/>
      <c r="BH368" s="172"/>
      <c r="BI368" s="220"/>
      <c r="BJ368" s="172"/>
      <c r="BK368" s="172"/>
      <c r="BL368" s="172"/>
      <c r="BM368" s="172"/>
      <c r="BN368" s="172"/>
      <c r="BO368" s="172"/>
      <c r="BP368" s="172"/>
      <c r="BQ368" s="172"/>
      <c r="BR368" s="172"/>
      <c r="BS368" s="172"/>
      <c r="BT368" s="172"/>
      <c r="BU368" s="172"/>
      <c r="BV368" s="172"/>
      <c r="BW368" s="172"/>
      <c r="BX368" s="172"/>
      <c r="BY368" s="172"/>
      <c r="BZ368" s="173"/>
    </row>
    <row r="369" spans="1:78" x14ac:dyDescent="0.25">
      <c r="A369" s="133"/>
      <c r="B369" s="134"/>
      <c r="C369" s="135"/>
      <c r="D369" s="136"/>
      <c r="E369" s="136"/>
      <c r="F369" s="137"/>
      <c r="G369" s="138"/>
      <c r="H369" s="139"/>
      <c r="I369" s="140"/>
      <c r="J369" s="141"/>
      <c r="K369" s="142"/>
      <c r="L369" s="143"/>
      <c r="M369" s="144"/>
      <c r="N369" s="145"/>
      <c r="O369" s="146"/>
      <c r="P369" s="147"/>
      <c r="Q369" s="148"/>
      <c r="R369" s="148"/>
      <c r="S369" s="149"/>
      <c r="T369" s="150"/>
      <c r="U369" s="150"/>
      <c r="V369" s="150"/>
      <c r="W369" s="150"/>
      <c r="X369" s="151"/>
      <c r="Y369" s="152"/>
      <c r="Z369" s="153"/>
      <c r="AA369" s="152"/>
      <c r="AB369" s="152"/>
      <c r="AC369" s="153"/>
      <c r="AD369" s="152"/>
      <c r="AE369" s="152"/>
      <c r="AF369" s="152"/>
      <c r="AG369" s="19"/>
      <c r="AH369" s="154"/>
      <c r="AI369" s="155"/>
      <c r="AJ369" s="154"/>
      <c r="AK369" s="154"/>
      <c r="AL369" s="155"/>
      <c r="AM369" s="156"/>
      <c r="AN369" s="19"/>
      <c r="AO369" s="157"/>
      <c r="AP369" s="154"/>
      <c r="AQ369" s="154"/>
      <c r="AR369" s="154"/>
      <c r="AS369" s="154"/>
      <c r="AT369" s="154"/>
      <c r="AU369" s="152"/>
      <c r="AV369" s="158"/>
      <c r="AW369" s="159"/>
      <c r="AX369" s="150"/>
      <c r="AY369" s="151"/>
      <c r="AZ369" s="160"/>
      <c r="BA369" s="161"/>
      <c r="BB369" s="167"/>
      <c r="BC369" s="171"/>
      <c r="BD369" s="172"/>
      <c r="BE369" s="172"/>
      <c r="BF369" s="172"/>
      <c r="BG369" s="172"/>
      <c r="BH369" s="172"/>
      <c r="BI369" s="220"/>
      <c r="BJ369" s="172"/>
      <c r="BK369" s="172"/>
      <c r="BL369" s="172"/>
      <c r="BM369" s="172"/>
      <c r="BN369" s="172"/>
      <c r="BO369" s="172"/>
      <c r="BP369" s="172"/>
      <c r="BQ369" s="172"/>
      <c r="BR369" s="172"/>
      <c r="BS369" s="172"/>
      <c r="BT369" s="172"/>
      <c r="BU369" s="172"/>
      <c r="BV369" s="172"/>
      <c r="BW369" s="172"/>
      <c r="BX369" s="172"/>
      <c r="BY369" s="172"/>
      <c r="BZ369" s="173"/>
    </row>
    <row r="370" spans="1:78" x14ac:dyDescent="0.25">
      <c r="A370" s="133"/>
      <c r="B370" s="134"/>
      <c r="C370" s="135"/>
      <c r="D370" s="136"/>
      <c r="E370" s="136"/>
      <c r="F370" s="137"/>
      <c r="G370" s="138"/>
      <c r="H370" s="139"/>
      <c r="I370" s="140"/>
      <c r="J370" s="141"/>
      <c r="K370" s="142"/>
      <c r="L370" s="143"/>
      <c r="M370" s="144"/>
      <c r="N370" s="145"/>
      <c r="O370" s="146"/>
      <c r="P370" s="147"/>
      <c r="Q370" s="148"/>
      <c r="R370" s="148"/>
      <c r="S370" s="149"/>
      <c r="T370" s="150"/>
      <c r="U370" s="150"/>
      <c r="V370" s="150"/>
      <c r="W370" s="150"/>
      <c r="X370" s="151"/>
      <c r="Y370" s="152"/>
      <c r="Z370" s="153"/>
      <c r="AA370" s="152"/>
      <c r="AB370" s="152"/>
      <c r="AC370" s="153"/>
      <c r="AD370" s="152"/>
      <c r="AE370" s="152"/>
      <c r="AF370" s="152"/>
      <c r="AG370" s="19"/>
      <c r="AH370" s="154"/>
      <c r="AI370" s="155"/>
      <c r="AJ370" s="154"/>
      <c r="AK370" s="154"/>
      <c r="AL370" s="155"/>
      <c r="AM370" s="156"/>
      <c r="AN370" s="19"/>
      <c r="AO370" s="157"/>
      <c r="AP370" s="154"/>
      <c r="AQ370" s="154"/>
      <c r="AR370" s="154"/>
      <c r="AS370" s="154"/>
      <c r="AT370" s="154"/>
      <c r="AU370" s="152"/>
      <c r="AV370" s="158"/>
      <c r="AW370" s="159"/>
      <c r="AX370" s="150"/>
      <c r="AY370" s="151"/>
      <c r="AZ370" s="160"/>
      <c r="BA370" s="161"/>
      <c r="BB370" s="167"/>
      <c r="BC370" s="171"/>
      <c r="BD370" s="172"/>
      <c r="BE370" s="172"/>
      <c r="BF370" s="172"/>
      <c r="BG370" s="172"/>
      <c r="BH370" s="172"/>
      <c r="BI370" s="220"/>
      <c r="BJ370" s="172"/>
      <c r="BK370" s="172"/>
      <c r="BL370" s="172"/>
      <c r="BM370" s="172"/>
      <c r="BN370" s="172"/>
      <c r="BO370" s="172"/>
      <c r="BP370" s="172"/>
      <c r="BQ370" s="172"/>
      <c r="BR370" s="172"/>
      <c r="BS370" s="172"/>
      <c r="BT370" s="172"/>
      <c r="BU370" s="172"/>
      <c r="BV370" s="172"/>
      <c r="BW370" s="172"/>
      <c r="BX370" s="172"/>
      <c r="BY370" s="172"/>
      <c r="BZ370" s="173"/>
    </row>
    <row r="371" spans="1:78" x14ac:dyDescent="0.25">
      <c r="A371" s="133"/>
      <c r="B371" s="134"/>
      <c r="C371" s="135"/>
      <c r="D371" s="136"/>
      <c r="E371" s="136"/>
      <c r="F371" s="137"/>
      <c r="G371" s="138"/>
      <c r="H371" s="139"/>
      <c r="I371" s="140"/>
      <c r="J371" s="141"/>
      <c r="K371" s="142"/>
      <c r="L371" s="143"/>
      <c r="M371" s="144"/>
      <c r="N371" s="145"/>
      <c r="O371" s="146"/>
      <c r="P371" s="147"/>
      <c r="Q371" s="148"/>
      <c r="R371" s="148"/>
      <c r="S371" s="149"/>
      <c r="T371" s="150"/>
      <c r="U371" s="150"/>
      <c r="V371" s="150"/>
      <c r="W371" s="150"/>
      <c r="X371" s="151"/>
      <c r="Y371" s="152"/>
      <c r="Z371" s="153"/>
      <c r="AA371" s="152"/>
      <c r="AB371" s="152"/>
      <c r="AC371" s="153"/>
      <c r="AD371" s="152"/>
      <c r="AE371" s="152"/>
      <c r="AF371" s="152"/>
      <c r="AG371" s="19"/>
      <c r="AH371" s="154"/>
      <c r="AI371" s="155"/>
      <c r="AJ371" s="154"/>
      <c r="AK371" s="154"/>
      <c r="AL371" s="155"/>
      <c r="AM371" s="156"/>
      <c r="AN371" s="19"/>
      <c r="AO371" s="157"/>
      <c r="AP371" s="154"/>
      <c r="AQ371" s="154"/>
      <c r="AR371" s="154"/>
      <c r="AS371" s="154"/>
      <c r="AT371" s="154"/>
      <c r="AU371" s="152"/>
      <c r="AV371" s="158"/>
      <c r="AW371" s="159"/>
      <c r="AX371" s="150"/>
      <c r="AY371" s="151"/>
      <c r="AZ371" s="160"/>
      <c r="BA371" s="161"/>
      <c r="BB371" s="167"/>
      <c r="BC371" s="171"/>
      <c r="BD371" s="172"/>
      <c r="BE371" s="172"/>
      <c r="BF371" s="172"/>
      <c r="BG371" s="172"/>
      <c r="BH371" s="172"/>
      <c r="BI371" s="220"/>
      <c r="BJ371" s="172"/>
      <c r="BK371" s="172"/>
      <c r="BL371" s="172"/>
      <c r="BM371" s="172"/>
      <c r="BN371" s="172"/>
      <c r="BO371" s="172"/>
      <c r="BP371" s="172"/>
      <c r="BQ371" s="172"/>
      <c r="BR371" s="172"/>
      <c r="BS371" s="172"/>
      <c r="BT371" s="172"/>
      <c r="BU371" s="172"/>
      <c r="BV371" s="172"/>
      <c r="BW371" s="172"/>
      <c r="BX371" s="172"/>
      <c r="BY371" s="172"/>
      <c r="BZ371" s="173"/>
    </row>
    <row r="372" spans="1:78" x14ac:dyDescent="0.25">
      <c r="A372" s="133"/>
      <c r="B372" s="134"/>
      <c r="C372" s="135"/>
      <c r="D372" s="136"/>
      <c r="E372" s="136"/>
      <c r="F372" s="137"/>
      <c r="G372" s="138"/>
      <c r="H372" s="139"/>
      <c r="I372" s="140"/>
      <c r="J372" s="141"/>
      <c r="K372" s="142"/>
      <c r="L372" s="143"/>
      <c r="M372" s="144"/>
      <c r="N372" s="145"/>
      <c r="O372" s="146"/>
      <c r="P372" s="147"/>
      <c r="Q372" s="148"/>
      <c r="R372" s="148"/>
      <c r="S372" s="149"/>
      <c r="T372" s="150"/>
      <c r="U372" s="150"/>
      <c r="V372" s="150"/>
      <c r="W372" s="150"/>
      <c r="X372" s="151"/>
      <c r="Y372" s="152"/>
      <c r="Z372" s="153"/>
      <c r="AA372" s="152"/>
      <c r="AB372" s="152"/>
      <c r="AC372" s="153"/>
      <c r="AD372" s="152"/>
      <c r="AE372" s="152"/>
      <c r="AF372" s="152"/>
      <c r="AG372" s="19"/>
      <c r="AH372" s="154"/>
      <c r="AI372" s="155"/>
      <c r="AJ372" s="154"/>
      <c r="AK372" s="154"/>
      <c r="AL372" s="155"/>
      <c r="AM372" s="156"/>
      <c r="AN372" s="19"/>
      <c r="AO372" s="157"/>
      <c r="AP372" s="154"/>
      <c r="AQ372" s="154"/>
      <c r="AR372" s="154"/>
      <c r="AS372" s="154"/>
      <c r="AT372" s="154"/>
      <c r="AU372" s="152"/>
      <c r="AV372" s="158"/>
      <c r="AW372" s="159"/>
      <c r="AX372" s="150"/>
      <c r="AY372" s="151"/>
      <c r="AZ372" s="160"/>
      <c r="BA372" s="161"/>
      <c r="BB372" s="167"/>
      <c r="BC372" s="171"/>
      <c r="BD372" s="172"/>
      <c r="BE372" s="172"/>
      <c r="BF372" s="172"/>
      <c r="BG372" s="172"/>
      <c r="BH372" s="172"/>
      <c r="BI372" s="220"/>
      <c r="BJ372" s="172"/>
      <c r="BK372" s="172"/>
      <c r="BL372" s="172"/>
      <c r="BM372" s="172"/>
      <c r="BN372" s="172"/>
      <c r="BO372" s="172"/>
      <c r="BP372" s="172"/>
      <c r="BQ372" s="172"/>
      <c r="BR372" s="172"/>
      <c r="BS372" s="172"/>
      <c r="BT372" s="172"/>
      <c r="BU372" s="172"/>
      <c r="BV372" s="172"/>
      <c r="BW372" s="172"/>
      <c r="BX372" s="172"/>
      <c r="BY372" s="172"/>
      <c r="BZ372" s="173"/>
    </row>
    <row r="373" spans="1:78" x14ac:dyDescent="0.25">
      <c r="A373" s="133"/>
      <c r="B373" s="134"/>
      <c r="C373" s="135"/>
      <c r="D373" s="136"/>
      <c r="E373" s="136"/>
      <c r="F373" s="137"/>
      <c r="G373" s="138"/>
      <c r="H373" s="139"/>
      <c r="I373" s="140"/>
      <c r="J373" s="141"/>
      <c r="K373" s="142"/>
      <c r="L373" s="143"/>
      <c r="M373" s="144"/>
      <c r="N373" s="145"/>
      <c r="O373" s="146"/>
      <c r="P373" s="147"/>
      <c r="Q373" s="148"/>
      <c r="R373" s="148"/>
      <c r="S373" s="149"/>
      <c r="T373" s="150"/>
      <c r="U373" s="150"/>
      <c r="V373" s="150"/>
      <c r="W373" s="150"/>
      <c r="X373" s="151"/>
      <c r="Y373" s="152"/>
      <c r="Z373" s="153"/>
      <c r="AA373" s="152"/>
      <c r="AB373" s="152"/>
      <c r="AC373" s="153"/>
      <c r="AD373" s="152"/>
      <c r="AE373" s="152"/>
      <c r="AF373" s="152"/>
      <c r="AG373" s="19"/>
      <c r="AH373" s="154"/>
      <c r="AI373" s="155"/>
      <c r="AJ373" s="154"/>
      <c r="AK373" s="154"/>
      <c r="AL373" s="155"/>
      <c r="AM373" s="156"/>
      <c r="AN373" s="19"/>
      <c r="AO373" s="157"/>
      <c r="AP373" s="154"/>
      <c r="AQ373" s="154"/>
      <c r="AR373" s="154"/>
      <c r="AS373" s="154"/>
      <c r="AT373" s="154"/>
      <c r="AU373" s="152"/>
      <c r="AV373" s="158"/>
      <c r="AW373" s="159"/>
      <c r="AX373" s="150"/>
      <c r="AY373" s="151"/>
      <c r="AZ373" s="160"/>
      <c r="BA373" s="161"/>
      <c r="BB373" s="167"/>
      <c r="BC373" s="171"/>
      <c r="BD373" s="172"/>
      <c r="BE373" s="172"/>
      <c r="BF373" s="172"/>
      <c r="BG373" s="172"/>
      <c r="BH373" s="172"/>
      <c r="BI373" s="220"/>
      <c r="BJ373" s="172"/>
      <c r="BK373" s="172"/>
      <c r="BL373" s="172"/>
      <c r="BM373" s="172"/>
      <c r="BN373" s="172"/>
      <c r="BO373" s="172"/>
      <c r="BP373" s="172"/>
      <c r="BQ373" s="172"/>
      <c r="BR373" s="172"/>
      <c r="BS373" s="172"/>
      <c r="BT373" s="172"/>
      <c r="BU373" s="172"/>
      <c r="BV373" s="172"/>
      <c r="BW373" s="172"/>
      <c r="BX373" s="172"/>
      <c r="BY373" s="172"/>
      <c r="BZ373" s="173"/>
    </row>
    <row r="374" spans="1:78" x14ac:dyDescent="0.25">
      <c r="A374" s="133"/>
      <c r="B374" s="134"/>
      <c r="C374" s="135"/>
      <c r="D374" s="136"/>
      <c r="E374" s="136"/>
      <c r="F374" s="137"/>
      <c r="G374" s="138"/>
      <c r="H374" s="139"/>
      <c r="I374" s="140"/>
      <c r="J374" s="141"/>
      <c r="K374" s="142"/>
      <c r="L374" s="143"/>
      <c r="M374" s="144"/>
      <c r="N374" s="145"/>
      <c r="O374" s="146"/>
      <c r="P374" s="147"/>
      <c r="Q374" s="148"/>
      <c r="R374" s="148"/>
      <c r="S374" s="149"/>
      <c r="T374" s="150"/>
      <c r="U374" s="150"/>
      <c r="V374" s="150"/>
      <c r="W374" s="150"/>
      <c r="X374" s="151"/>
      <c r="Y374" s="152"/>
      <c r="Z374" s="153"/>
      <c r="AA374" s="152"/>
      <c r="AB374" s="152"/>
      <c r="AC374" s="153"/>
      <c r="AD374" s="152"/>
      <c r="AE374" s="152"/>
      <c r="AF374" s="152"/>
      <c r="AG374" s="19"/>
      <c r="AH374" s="154"/>
      <c r="AI374" s="155"/>
      <c r="AJ374" s="154"/>
      <c r="AK374" s="154"/>
      <c r="AL374" s="155"/>
      <c r="AM374" s="156"/>
      <c r="AN374" s="19"/>
      <c r="AO374" s="157"/>
      <c r="AP374" s="154"/>
      <c r="AQ374" s="154"/>
      <c r="AR374" s="154"/>
      <c r="AS374" s="154"/>
      <c r="AT374" s="154"/>
      <c r="AU374" s="152"/>
      <c r="AV374" s="158"/>
      <c r="AW374" s="159"/>
      <c r="AX374" s="150"/>
      <c r="AY374" s="151"/>
      <c r="AZ374" s="160"/>
      <c r="BA374" s="161"/>
      <c r="BB374" s="167"/>
      <c r="BC374" s="171"/>
      <c r="BD374" s="172"/>
      <c r="BE374" s="172"/>
      <c r="BF374" s="172"/>
      <c r="BG374" s="172"/>
      <c r="BH374" s="172"/>
      <c r="BI374" s="220"/>
      <c r="BJ374" s="172"/>
      <c r="BK374" s="172"/>
      <c r="BL374" s="172"/>
      <c r="BM374" s="172"/>
      <c r="BN374" s="172"/>
      <c r="BO374" s="172"/>
      <c r="BP374" s="172"/>
      <c r="BQ374" s="172"/>
      <c r="BR374" s="172"/>
      <c r="BS374" s="172"/>
      <c r="BT374" s="172"/>
      <c r="BU374" s="172"/>
      <c r="BV374" s="172"/>
      <c r="BW374" s="172"/>
      <c r="BX374" s="172"/>
      <c r="BY374" s="172"/>
      <c r="BZ374" s="173"/>
    </row>
    <row r="375" spans="1:78" x14ac:dyDescent="0.25">
      <c r="A375" s="133"/>
      <c r="B375" s="134"/>
      <c r="C375" s="135"/>
      <c r="D375" s="136"/>
      <c r="E375" s="136"/>
      <c r="F375" s="137"/>
      <c r="G375" s="138"/>
      <c r="H375" s="139"/>
      <c r="I375" s="140"/>
      <c r="J375" s="141"/>
      <c r="K375" s="142"/>
      <c r="L375" s="143"/>
      <c r="M375" s="144"/>
      <c r="N375" s="145"/>
      <c r="O375" s="146"/>
      <c r="P375" s="147"/>
      <c r="Q375" s="148"/>
      <c r="R375" s="148"/>
      <c r="S375" s="149"/>
      <c r="T375" s="150"/>
      <c r="U375" s="150"/>
      <c r="V375" s="150"/>
      <c r="W375" s="150"/>
      <c r="X375" s="151"/>
      <c r="Y375" s="152"/>
      <c r="Z375" s="153"/>
      <c r="AA375" s="152"/>
      <c r="AB375" s="152"/>
      <c r="AC375" s="153"/>
      <c r="AD375" s="152"/>
      <c r="AE375" s="152"/>
      <c r="AF375" s="152"/>
      <c r="AG375" s="19"/>
      <c r="AH375" s="154"/>
      <c r="AI375" s="155"/>
      <c r="AJ375" s="154"/>
      <c r="AK375" s="154"/>
      <c r="AL375" s="155"/>
      <c r="AM375" s="156"/>
      <c r="AN375" s="19"/>
      <c r="AO375" s="157"/>
      <c r="AP375" s="154"/>
      <c r="AQ375" s="154"/>
      <c r="AR375" s="154"/>
      <c r="AS375" s="154"/>
      <c r="AT375" s="154"/>
      <c r="AU375" s="152"/>
      <c r="AV375" s="158"/>
      <c r="AW375" s="159"/>
      <c r="AX375" s="150"/>
      <c r="AY375" s="151"/>
      <c r="AZ375" s="160"/>
      <c r="BA375" s="161"/>
      <c r="BB375" s="167"/>
      <c r="BC375" s="171"/>
      <c r="BD375" s="172"/>
      <c r="BE375" s="172"/>
      <c r="BF375" s="172"/>
      <c r="BG375" s="172"/>
      <c r="BH375" s="172"/>
      <c r="BI375" s="220"/>
      <c r="BJ375" s="172"/>
      <c r="BK375" s="172"/>
      <c r="BL375" s="172"/>
      <c r="BM375" s="172"/>
      <c r="BN375" s="172"/>
      <c r="BO375" s="172"/>
      <c r="BP375" s="172"/>
      <c r="BQ375" s="172"/>
      <c r="BR375" s="172"/>
      <c r="BS375" s="172"/>
      <c r="BT375" s="172"/>
      <c r="BU375" s="172"/>
      <c r="BV375" s="172"/>
      <c r="BW375" s="172"/>
      <c r="BX375" s="172"/>
      <c r="BY375" s="172"/>
      <c r="BZ375" s="173"/>
    </row>
    <row r="376" spans="1:78" x14ac:dyDescent="0.25">
      <c r="A376" s="133"/>
      <c r="B376" s="134"/>
      <c r="C376" s="135"/>
      <c r="D376" s="136"/>
      <c r="E376" s="136"/>
      <c r="F376" s="137"/>
      <c r="G376" s="138"/>
      <c r="H376" s="139"/>
      <c r="I376" s="140"/>
      <c r="J376" s="141"/>
      <c r="K376" s="142"/>
      <c r="L376" s="143"/>
      <c r="M376" s="144"/>
      <c r="N376" s="145"/>
      <c r="O376" s="146"/>
      <c r="P376" s="147"/>
      <c r="Q376" s="148"/>
      <c r="R376" s="148"/>
      <c r="S376" s="149"/>
      <c r="T376" s="150"/>
      <c r="U376" s="150"/>
      <c r="V376" s="150"/>
      <c r="W376" s="150"/>
      <c r="X376" s="151"/>
      <c r="Y376" s="152"/>
      <c r="Z376" s="153"/>
      <c r="AA376" s="152"/>
      <c r="AB376" s="152"/>
      <c r="AC376" s="153"/>
      <c r="AD376" s="152"/>
      <c r="AE376" s="152"/>
      <c r="AF376" s="152"/>
      <c r="AG376" s="19"/>
      <c r="AH376" s="154"/>
      <c r="AI376" s="155"/>
      <c r="AJ376" s="154"/>
      <c r="AK376" s="154"/>
      <c r="AL376" s="155"/>
      <c r="AM376" s="156"/>
      <c r="AN376" s="19"/>
      <c r="AO376" s="157"/>
      <c r="AP376" s="154"/>
      <c r="AQ376" s="154"/>
      <c r="AR376" s="154"/>
      <c r="AS376" s="154"/>
      <c r="AT376" s="154"/>
      <c r="AU376" s="152"/>
      <c r="AV376" s="158"/>
      <c r="AW376" s="159"/>
      <c r="AX376" s="150"/>
      <c r="AY376" s="151"/>
      <c r="AZ376" s="160"/>
      <c r="BA376" s="161"/>
      <c r="BB376" s="167"/>
      <c r="BC376" s="171"/>
      <c r="BD376" s="172"/>
      <c r="BE376" s="172"/>
      <c r="BF376" s="172"/>
      <c r="BG376" s="172"/>
      <c r="BH376" s="172"/>
      <c r="BI376" s="220"/>
      <c r="BJ376" s="172"/>
      <c r="BK376" s="172"/>
      <c r="BL376" s="172"/>
      <c r="BM376" s="172"/>
      <c r="BN376" s="172"/>
      <c r="BO376" s="172"/>
      <c r="BP376" s="172"/>
      <c r="BQ376" s="172"/>
      <c r="BR376" s="172"/>
      <c r="BS376" s="172"/>
      <c r="BT376" s="172"/>
      <c r="BU376" s="172"/>
      <c r="BV376" s="172"/>
      <c r="BW376" s="172"/>
      <c r="BX376" s="172"/>
      <c r="BY376" s="172"/>
      <c r="BZ376" s="173"/>
    </row>
    <row r="377" spans="1:78" x14ac:dyDescent="0.25">
      <c r="A377" s="133"/>
      <c r="B377" s="134"/>
      <c r="C377" s="135"/>
      <c r="D377" s="136"/>
      <c r="E377" s="136"/>
      <c r="F377" s="137"/>
      <c r="G377" s="138"/>
      <c r="H377" s="139"/>
      <c r="I377" s="140"/>
      <c r="J377" s="141"/>
      <c r="K377" s="142"/>
      <c r="L377" s="143"/>
      <c r="M377" s="144"/>
      <c r="N377" s="145"/>
      <c r="O377" s="146"/>
      <c r="P377" s="147"/>
      <c r="Q377" s="148"/>
      <c r="R377" s="148"/>
      <c r="S377" s="149"/>
      <c r="T377" s="150"/>
      <c r="U377" s="150"/>
      <c r="V377" s="150"/>
      <c r="W377" s="150"/>
      <c r="X377" s="151"/>
      <c r="Y377" s="152"/>
      <c r="Z377" s="153"/>
      <c r="AA377" s="152"/>
      <c r="AB377" s="152"/>
      <c r="AC377" s="153"/>
      <c r="AD377" s="152"/>
      <c r="AE377" s="152"/>
      <c r="AF377" s="152"/>
      <c r="AG377" s="19"/>
      <c r="AH377" s="154"/>
      <c r="AI377" s="155"/>
      <c r="AJ377" s="154"/>
      <c r="AK377" s="154"/>
      <c r="AL377" s="155"/>
      <c r="AM377" s="156"/>
      <c r="AN377" s="19"/>
      <c r="AO377" s="157"/>
      <c r="AP377" s="154"/>
      <c r="AQ377" s="154"/>
      <c r="AR377" s="154"/>
      <c r="AS377" s="154"/>
      <c r="AT377" s="154"/>
      <c r="AU377" s="152"/>
      <c r="AV377" s="158"/>
      <c r="AW377" s="159"/>
      <c r="AX377" s="150"/>
      <c r="AY377" s="151"/>
      <c r="AZ377" s="160"/>
      <c r="BA377" s="161"/>
      <c r="BB377" s="167"/>
      <c r="BC377" s="171"/>
      <c r="BD377" s="172"/>
      <c r="BE377" s="172"/>
      <c r="BF377" s="172"/>
      <c r="BG377" s="172"/>
      <c r="BH377" s="172"/>
      <c r="BI377" s="220"/>
      <c r="BJ377" s="172"/>
      <c r="BK377" s="172"/>
      <c r="BL377" s="172"/>
      <c r="BM377" s="172"/>
      <c r="BN377" s="172"/>
      <c r="BO377" s="172"/>
      <c r="BP377" s="172"/>
      <c r="BQ377" s="172"/>
      <c r="BR377" s="172"/>
      <c r="BS377" s="172"/>
      <c r="BT377" s="172"/>
      <c r="BU377" s="172"/>
      <c r="BV377" s="172"/>
      <c r="BW377" s="172"/>
      <c r="BX377" s="172"/>
      <c r="BY377" s="172"/>
      <c r="BZ377" s="173"/>
    </row>
    <row r="378" spans="1:78" x14ac:dyDescent="0.25">
      <c r="A378" s="133"/>
      <c r="B378" s="134"/>
      <c r="C378" s="135"/>
      <c r="D378" s="136"/>
      <c r="E378" s="136"/>
      <c r="F378" s="137"/>
      <c r="G378" s="138"/>
      <c r="H378" s="139"/>
      <c r="I378" s="140"/>
      <c r="J378" s="141"/>
      <c r="K378" s="142"/>
      <c r="L378" s="143"/>
      <c r="M378" s="144"/>
      <c r="N378" s="145"/>
      <c r="O378" s="146"/>
      <c r="P378" s="147"/>
      <c r="Q378" s="148"/>
      <c r="R378" s="148"/>
      <c r="S378" s="149"/>
      <c r="T378" s="150"/>
      <c r="U378" s="150"/>
      <c r="V378" s="150"/>
      <c r="W378" s="150"/>
      <c r="X378" s="151"/>
      <c r="Y378" s="152"/>
      <c r="Z378" s="153"/>
      <c r="AA378" s="152"/>
      <c r="AB378" s="152"/>
      <c r="AC378" s="153"/>
      <c r="AD378" s="152"/>
      <c r="AE378" s="152"/>
      <c r="AF378" s="152"/>
      <c r="AG378" s="19"/>
      <c r="AH378" s="154"/>
      <c r="AI378" s="155"/>
      <c r="AJ378" s="154"/>
      <c r="AK378" s="154"/>
      <c r="AL378" s="155"/>
      <c r="AM378" s="156"/>
      <c r="AN378" s="19"/>
      <c r="AO378" s="157"/>
      <c r="AP378" s="154"/>
      <c r="AQ378" s="154"/>
      <c r="AR378" s="154"/>
      <c r="AS378" s="154"/>
      <c r="AT378" s="154"/>
      <c r="AU378" s="152"/>
      <c r="AV378" s="158"/>
      <c r="AW378" s="159"/>
      <c r="AX378" s="150"/>
      <c r="AY378" s="151"/>
      <c r="AZ378" s="160"/>
      <c r="BA378" s="161"/>
      <c r="BB378" s="167"/>
      <c r="BC378" s="171"/>
      <c r="BD378" s="172"/>
      <c r="BE378" s="172"/>
      <c r="BF378" s="172"/>
      <c r="BG378" s="172"/>
      <c r="BH378" s="172"/>
      <c r="BI378" s="220"/>
      <c r="BJ378" s="172"/>
      <c r="BK378" s="172"/>
      <c r="BL378" s="172"/>
      <c r="BM378" s="172"/>
      <c r="BN378" s="172"/>
      <c r="BO378" s="172"/>
      <c r="BP378" s="172"/>
      <c r="BQ378" s="172"/>
      <c r="BR378" s="172"/>
      <c r="BS378" s="172"/>
      <c r="BT378" s="172"/>
      <c r="BU378" s="172"/>
      <c r="BV378" s="172"/>
      <c r="BW378" s="172"/>
      <c r="BX378" s="172"/>
      <c r="BY378" s="172"/>
      <c r="BZ378" s="173"/>
    </row>
    <row r="379" spans="1:78" x14ac:dyDescent="0.25">
      <c r="A379" s="133"/>
      <c r="B379" s="134"/>
      <c r="C379" s="135"/>
      <c r="D379" s="136"/>
      <c r="E379" s="136"/>
      <c r="F379" s="137"/>
      <c r="G379" s="138"/>
      <c r="H379" s="139"/>
      <c r="I379" s="140"/>
      <c r="J379" s="141"/>
      <c r="K379" s="142"/>
      <c r="L379" s="143"/>
      <c r="M379" s="144"/>
      <c r="N379" s="145"/>
      <c r="O379" s="146"/>
      <c r="P379" s="147"/>
      <c r="Q379" s="148"/>
      <c r="R379" s="148"/>
      <c r="S379" s="149"/>
      <c r="T379" s="150"/>
      <c r="U379" s="150"/>
      <c r="V379" s="150"/>
      <c r="W379" s="150"/>
      <c r="X379" s="151"/>
      <c r="Y379" s="152"/>
      <c r="Z379" s="153"/>
      <c r="AA379" s="152"/>
      <c r="AB379" s="152"/>
      <c r="AC379" s="153"/>
      <c r="AD379" s="152"/>
      <c r="AE379" s="152"/>
      <c r="AF379" s="152"/>
      <c r="AG379" s="19"/>
      <c r="AH379" s="154"/>
      <c r="AI379" s="155"/>
      <c r="AJ379" s="154"/>
      <c r="AK379" s="154"/>
      <c r="AL379" s="155"/>
      <c r="AM379" s="156"/>
      <c r="AN379" s="19"/>
      <c r="AO379" s="157"/>
      <c r="AP379" s="154"/>
      <c r="AQ379" s="154"/>
      <c r="AR379" s="154"/>
      <c r="AS379" s="154"/>
      <c r="AT379" s="154"/>
      <c r="AU379" s="152"/>
      <c r="AV379" s="158"/>
      <c r="AW379" s="159"/>
      <c r="AX379" s="150"/>
      <c r="AY379" s="151"/>
      <c r="AZ379" s="160"/>
      <c r="BA379" s="161"/>
      <c r="BB379" s="167"/>
      <c r="BC379" s="171"/>
      <c r="BD379" s="172"/>
      <c r="BE379" s="172"/>
      <c r="BF379" s="172"/>
      <c r="BG379" s="172"/>
      <c r="BH379" s="172"/>
      <c r="BI379" s="220"/>
      <c r="BJ379" s="172"/>
      <c r="BK379" s="172"/>
      <c r="BL379" s="172"/>
      <c r="BM379" s="172"/>
      <c r="BN379" s="172"/>
      <c r="BO379" s="172"/>
      <c r="BP379" s="172"/>
      <c r="BQ379" s="172"/>
      <c r="BR379" s="172"/>
      <c r="BS379" s="172"/>
      <c r="BT379" s="172"/>
      <c r="BU379" s="172"/>
      <c r="BV379" s="172"/>
      <c r="BW379" s="172"/>
      <c r="BX379" s="172"/>
      <c r="BY379" s="172"/>
      <c r="BZ379" s="173"/>
    </row>
    <row r="380" spans="1:78" x14ac:dyDescent="0.25">
      <c r="A380" s="133"/>
      <c r="B380" s="134"/>
      <c r="C380" s="135"/>
      <c r="D380" s="136"/>
      <c r="E380" s="136"/>
      <c r="F380" s="137"/>
      <c r="G380" s="138"/>
      <c r="H380" s="139"/>
      <c r="I380" s="140"/>
      <c r="J380" s="141"/>
      <c r="K380" s="142"/>
      <c r="L380" s="143"/>
      <c r="M380" s="144"/>
      <c r="N380" s="145"/>
      <c r="O380" s="146"/>
      <c r="P380" s="147"/>
      <c r="Q380" s="148"/>
      <c r="R380" s="148"/>
      <c r="S380" s="149"/>
      <c r="T380" s="150"/>
      <c r="U380" s="150"/>
      <c r="V380" s="150"/>
      <c r="W380" s="150"/>
      <c r="X380" s="151"/>
      <c r="Y380" s="152"/>
      <c r="Z380" s="153"/>
      <c r="AA380" s="152"/>
      <c r="AB380" s="152"/>
      <c r="AC380" s="153"/>
      <c r="AD380" s="152"/>
      <c r="AE380" s="152"/>
      <c r="AF380" s="152"/>
      <c r="AG380" s="19"/>
      <c r="AH380" s="154"/>
      <c r="AI380" s="155"/>
      <c r="AJ380" s="154"/>
      <c r="AK380" s="154"/>
      <c r="AL380" s="155"/>
      <c r="AM380" s="156"/>
      <c r="AN380" s="19"/>
      <c r="AO380" s="157"/>
      <c r="AP380" s="154"/>
      <c r="AQ380" s="154"/>
      <c r="AR380" s="154"/>
      <c r="AS380" s="154"/>
      <c r="AT380" s="154"/>
      <c r="AU380" s="152"/>
      <c r="AV380" s="158"/>
      <c r="AW380" s="159"/>
      <c r="AX380" s="150"/>
      <c r="AY380" s="151"/>
      <c r="AZ380" s="160"/>
      <c r="BA380" s="161"/>
      <c r="BB380" s="167"/>
      <c r="BC380" s="171"/>
      <c r="BD380" s="172"/>
      <c r="BE380" s="172"/>
      <c r="BF380" s="172"/>
      <c r="BG380" s="172"/>
      <c r="BH380" s="172"/>
      <c r="BI380" s="220"/>
      <c r="BJ380" s="172"/>
      <c r="BK380" s="172"/>
      <c r="BL380" s="172"/>
      <c r="BM380" s="172"/>
      <c r="BN380" s="172"/>
      <c r="BO380" s="172"/>
      <c r="BP380" s="172"/>
      <c r="BQ380" s="172"/>
      <c r="BR380" s="172"/>
      <c r="BS380" s="172"/>
      <c r="BT380" s="172"/>
      <c r="BU380" s="172"/>
      <c r="BV380" s="172"/>
      <c r="BW380" s="172"/>
      <c r="BX380" s="172"/>
      <c r="BY380" s="172"/>
      <c r="BZ380" s="173"/>
    </row>
    <row r="381" spans="1:78" x14ac:dyDescent="0.25">
      <c r="A381" s="133"/>
      <c r="B381" s="134"/>
      <c r="C381" s="135"/>
      <c r="D381" s="136"/>
      <c r="E381" s="136"/>
      <c r="F381" s="137"/>
      <c r="G381" s="138"/>
      <c r="H381" s="139"/>
      <c r="I381" s="140"/>
      <c r="J381" s="141"/>
      <c r="K381" s="142"/>
      <c r="L381" s="143"/>
      <c r="M381" s="144"/>
      <c r="N381" s="145"/>
      <c r="O381" s="146"/>
      <c r="P381" s="147"/>
      <c r="Q381" s="148"/>
      <c r="R381" s="148"/>
      <c r="S381" s="149"/>
      <c r="T381" s="150"/>
      <c r="U381" s="150"/>
      <c r="V381" s="150"/>
      <c r="W381" s="150"/>
      <c r="X381" s="151"/>
      <c r="Y381" s="152"/>
      <c r="Z381" s="153"/>
      <c r="AA381" s="152"/>
      <c r="AB381" s="152"/>
      <c r="AC381" s="153"/>
      <c r="AD381" s="152"/>
      <c r="AE381" s="152"/>
      <c r="AF381" s="152"/>
      <c r="AG381" s="19"/>
      <c r="AH381" s="154"/>
      <c r="AI381" s="155"/>
      <c r="AJ381" s="154"/>
      <c r="AK381" s="154"/>
      <c r="AL381" s="155"/>
      <c r="AM381" s="156"/>
      <c r="AN381" s="19"/>
      <c r="AO381" s="157"/>
      <c r="AP381" s="154"/>
      <c r="AQ381" s="154"/>
      <c r="AR381" s="154"/>
      <c r="AS381" s="154"/>
      <c r="AT381" s="154"/>
      <c r="AU381" s="152"/>
      <c r="AV381" s="158"/>
      <c r="AW381" s="159"/>
      <c r="AX381" s="150"/>
      <c r="AY381" s="151"/>
      <c r="AZ381" s="160"/>
      <c r="BA381" s="161"/>
      <c r="BB381" s="167"/>
      <c r="BC381" s="171"/>
      <c r="BD381" s="172"/>
      <c r="BE381" s="172"/>
      <c r="BF381" s="172"/>
      <c r="BG381" s="172"/>
      <c r="BH381" s="172"/>
      <c r="BI381" s="220"/>
      <c r="BJ381" s="172"/>
      <c r="BK381" s="172"/>
      <c r="BL381" s="172"/>
      <c r="BM381" s="172"/>
      <c r="BN381" s="172"/>
      <c r="BO381" s="172"/>
      <c r="BP381" s="172"/>
      <c r="BQ381" s="172"/>
      <c r="BR381" s="172"/>
      <c r="BS381" s="172"/>
      <c r="BT381" s="172"/>
      <c r="BU381" s="172"/>
      <c r="BV381" s="172"/>
      <c r="BW381" s="172"/>
      <c r="BX381" s="172"/>
      <c r="BY381" s="172"/>
      <c r="BZ381" s="173"/>
    </row>
    <row r="382" spans="1:78" x14ac:dyDescent="0.25">
      <c r="A382" s="133"/>
      <c r="B382" s="134"/>
      <c r="C382" s="135"/>
      <c r="D382" s="136"/>
      <c r="E382" s="136"/>
      <c r="F382" s="137"/>
      <c r="G382" s="138"/>
      <c r="H382" s="139"/>
      <c r="I382" s="140"/>
      <c r="J382" s="141"/>
      <c r="K382" s="142"/>
      <c r="L382" s="143"/>
      <c r="M382" s="144"/>
      <c r="N382" s="145"/>
      <c r="O382" s="146"/>
      <c r="P382" s="147"/>
      <c r="Q382" s="148"/>
      <c r="R382" s="148"/>
      <c r="S382" s="149"/>
      <c r="T382" s="150"/>
      <c r="U382" s="150"/>
      <c r="V382" s="150"/>
      <c r="W382" s="150"/>
      <c r="X382" s="151"/>
      <c r="Y382" s="152"/>
      <c r="Z382" s="153"/>
      <c r="AA382" s="152"/>
      <c r="AB382" s="152"/>
      <c r="AC382" s="153"/>
      <c r="AD382" s="152"/>
      <c r="AE382" s="152"/>
      <c r="AF382" s="152"/>
      <c r="AG382" s="19"/>
      <c r="AH382" s="154"/>
      <c r="AI382" s="155"/>
      <c r="AJ382" s="154"/>
      <c r="AK382" s="154"/>
      <c r="AL382" s="155"/>
      <c r="AM382" s="156"/>
      <c r="AN382" s="19"/>
      <c r="AO382" s="157"/>
      <c r="AP382" s="154"/>
      <c r="AQ382" s="154"/>
      <c r="AR382" s="154"/>
      <c r="AS382" s="154"/>
      <c r="AT382" s="154"/>
      <c r="AU382" s="152"/>
      <c r="AV382" s="158"/>
      <c r="AW382" s="159"/>
      <c r="AX382" s="150"/>
      <c r="AY382" s="151"/>
      <c r="AZ382" s="160"/>
      <c r="BA382" s="161"/>
      <c r="BB382" s="167"/>
      <c r="BC382" s="171"/>
      <c r="BD382" s="172"/>
      <c r="BE382" s="172"/>
      <c r="BF382" s="172"/>
      <c r="BG382" s="172"/>
      <c r="BH382" s="172"/>
      <c r="BI382" s="220"/>
      <c r="BJ382" s="172"/>
      <c r="BK382" s="172"/>
      <c r="BL382" s="172"/>
      <c r="BM382" s="172"/>
      <c r="BN382" s="172"/>
      <c r="BO382" s="172"/>
      <c r="BP382" s="172"/>
      <c r="BQ382" s="172"/>
      <c r="BR382" s="172"/>
      <c r="BS382" s="172"/>
      <c r="BT382" s="172"/>
      <c r="BU382" s="172"/>
      <c r="BV382" s="172"/>
      <c r="BW382" s="172"/>
      <c r="BX382" s="172"/>
      <c r="BY382" s="172"/>
      <c r="BZ382" s="173"/>
    </row>
    <row r="383" spans="1:78" x14ac:dyDescent="0.25">
      <c r="A383" s="133"/>
      <c r="B383" s="134"/>
      <c r="C383" s="135"/>
      <c r="D383" s="136"/>
      <c r="E383" s="136"/>
      <c r="F383" s="137"/>
      <c r="G383" s="138"/>
      <c r="H383" s="139"/>
      <c r="I383" s="140"/>
      <c r="J383" s="141"/>
      <c r="K383" s="142"/>
      <c r="L383" s="143"/>
      <c r="M383" s="144"/>
      <c r="N383" s="145"/>
      <c r="O383" s="146"/>
      <c r="P383" s="147"/>
      <c r="Q383" s="148"/>
      <c r="R383" s="148"/>
      <c r="S383" s="149"/>
      <c r="T383" s="150"/>
      <c r="U383" s="150"/>
      <c r="V383" s="150"/>
      <c r="W383" s="150"/>
      <c r="X383" s="151"/>
      <c r="Y383" s="152"/>
      <c r="Z383" s="153"/>
      <c r="AA383" s="152"/>
      <c r="AB383" s="152"/>
      <c r="AC383" s="153"/>
      <c r="AD383" s="152"/>
      <c r="AE383" s="152"/>
      <c r="AF383" s="152"/>
      <c r="AG383" s="19"/>
      <c r="AH383" s="154"/>
      <c r="AI383" s="155"/>
      <c r="AJ383" s="154"/>
      <c r="AK383" s="154"/>
      <c r="AL383" s="155"/>
      <c r="AM383" s="156"/>
      <c r="AN383" s="19"/>
      <c r="AO383" s="157"/>
      <c r="AP383" s="154"/>
      <c r="AQ383" s="154"/>
      <c r="AR383" s="154"/>
      <c r="AS383" s="154"/>
      <c r="AT383" s="154"/>
      <c r="AU383" s="152"/>
      <c r="AV383" s="158"/>
      <c r="AW383" s="159"/>
      <c r="AX383" s="150"/>
      <c r="AY383" s="151"/>
      <c r="AZ383" s="160"/>
      <c r="BA383" s="161"/>
      <c r="BB383" s="167"/>
      <c r="BC383" s="171"/>
      <c r="BD383" s="172"/>
      <c r="BE383" s="172"/>
      <c r="BF383" s="172"/>
      <c r="BG383" s="172"/>
      <c r="BH383" s="172"/>
      <c r="BI383" s="220"/>
      <c r="BJ383" s="172"/>
      <c r="BK383" s="172"/>
      <c r="BL383" s="172"/>
      <c r="BM383" s="172"/>
      <c r="BN383" s="172"/>
      <c r="BO383" s="172"/>
      <c r="BP383" s="172"/>
      <c r="BQ383" s="172"/>
      <c r="BR383" s="172"/>
      <c r="BS383" s="172"/>
      <c r="BT383" s="172"/>
      <c r="BU383" s="172"/>
      <c r="BV383" s="172"/>
      <c r="BW383" s="172"/>
      <c r="BX383" s="172"/>
      <c r="BY383" s="172"/>
      <c r="BZ383" s="173"/>
    </row>
    <row r="384" spans="1:78" x14ac:dyDescent="0.25">
      <c r="A384" s="133"/>
      <c r="B384" s="134"/>
      <c r="C384" s="135"/>
      <c r="D384" s="136"/>
      <c r="E384" s="136"/>
      <c r="F384" s="137"/>
      <c r="G384" s="138"/>
      <c r="H384" s="139"/>
      <c r="I384" s="140"/>
      <c r="J384" s="141"/>
      <c r="K384" s="142"/>
      <c r="L384" s="143"/>
      <c r="M384" s="144"/>
      <c r="N384" s="145"/>
      <c r="O384" s="146"/>
      <c r="P384" s="147"/>
      <c r="Q384" s="148"/>
      <c r="R384" s="148"/>
      <c r="S384" s="149"/>
      <c r="T384" s="150"/>
      <c r="U384" s="150"/>
      <c r="V384" s="150"/>
      <c r="W384" s="150"/>
      <c r="X384" s="151"/>
      <c r="Y384" s="152"/>
      <c r="Z384" s="153"/>
      <c r="AA384" s="152"/>
      <c r="AB384" s="152"/>
      <c r="AC384" s="153"/>
      <c r="AD384" s="152"/>
      <c r="AE384" s="152"/>
      <c r="AF384" s="152"/>
      <c r="AG384" s="19"/>
      <c r="AH384" s="154"/>
      <c r="AI384" s="155"/>
      <c r="AJ384" s="154"/>
      <c r="AK384" s="154"/>
      <c r="AL384" s="155"/>
      <c r="AM384" s="156"/>
      <c r="AN384" s="19"/>
      <c r="AO384" s="157"/>
      <c r="AP384" s="154"/>
      <c r="AQ384" s="154"/>
      <c r="AR384" s="154"/>
      <c r="AS384" s="154"/>
      <c r="AT384" s="154"/>
      <c r="AU384" s="152"/>
      <c r="AV384" s="158"/>
      <c r="AW384" s="159"/>
      <c r="AX384" s="150"/>
      <c r="AY384" s="151"/>
      <c r="AZ384" s="160"/>
      <c r="BA384" s="161"/>
      <c r="BB384" s="167"/>
      <c r="BC384" s="171"/>
      <c r="BD384" s="172"/>
      <c r="BE384" s="172"/>
      <c r="BF384" s="172"/>
      <c r="BG384" s="172"/>
      <c r="BH384" s="172"/>
      <c r="BI384" s="220"/>
      <c r="BJ384" s="172"/>
      <c r="BK384" s="172"/>
      <c r="BL384" s="172"/>
      <c r="BM384" s="172"/>
      <c r="BN384" s="172"/>
      <c r="BO384" s="172"/>
      <c r="BP384" s="172"/>
      <c r="BQ384" s="172"/>
      <c r="BR384" s="172"/>
      <c r="BS384" s="172"/>
      <c r="BT384" s="172"/>
      <c r="BU384" s="172"/>
      <c r="BV384" s="172"/>
      <c r="BW384" s="172"/>
      <c r="BX384" s="172"/>
      <c r="BY384" s="172"/>
      <c r="BZ384" s="173"/>
    </row>
    <row r="385" spans="1:78" x14ac:dyDescent="0.25">
      <c r="A385" s="133"/>
      <c r="B385" s="134"/>
      <c r="C385" s="135"/>
      <c r="D385" s="136"/>
      <c r="E385" s="136"/>
      <c r="F385" s="137"/>
      <c r="G385" s="138"/>
      <c r="H385" s="139"/>
      <c r="I385" s="140"/>
      <c r="J385" s="141"/>
      <c r="K385" s="142"/>
      <c r="L385" s="143"/>
      <c r="M385" s="144"/>
      <c r="N385" s="145"/>
      <c r="O385" s="146"/>
      <c r="P385" s="147"/>
      <c r="Q385" s="148"/>
      <c r="R385" s="148"/>
      <c r="S385" s="149"/>
      <c r="T385" s="150"/>
      <c r="U385" s="150"/>
      <c r="V385" s="150"/>
      <c r="W385" s="150"/>
      <c r="X385" s="151"/>
      <c r="Y385" s="152"/>
      <c r="Z385" s="153"/>
      <c r="AA385" s="152"/>
      <c r="AB385" s="152"/>
      <c r="AC385" s="153"/>
      <c r="AD385" s="152"/>
      <c r="AE385" s="152"/>
      <c r="AF385" s="152"/>
      <c r="AG385" s="19"/>
      <c r="AH385" s="154"/>
      <c r="AI385" s="155"/>
      <c r="AJ385" s="154"/>
      <c r="AK385" s="154"/>
      <c r="AL385" s="155"/>
      <c r="AM385" s="156"/>
      <c r="AN385" s="19"/>
      <c r="AO385" s="157"/>
      <c r="AP385" s="154"/>
      <c r="AQ385" s="154"/>
      <c r="AR385" s="154"/>
      <c r="AS385" s="154"/>
      <c r="AT385" s="154"/>
      <c r="AU385" s="152"/>
      <c r="AV385" s="158"/>
      <c r="AW385" s="159"/>
      <c r="AX385" s="150"/>
      <c r="AY385" s="151"/>
      <c r="AZ385" s="160"/>
      <c r="BA385" s="161"/>
      <c r="BB385" s="167"/>
      <c r="BC385" s="171"/>
      <c r="BD385" s="172"/>
      <c r="BE385" s="172"/>
      <c r="BF385" s="172"/>
      <c r="BG385" s="172"/>
      <c r="BH385" s="172"/>
      <c r="BI385" s="220"/>
      <c r="BJ385" s="172"/>
      <c r="BK385" s="172"/>
      <c r="BL385" s="172"/>
      <c r="BM385" s="172"/>
      <c r="BN385" s="172"/>
      <c r="BO385" s="172"/>
      <c r="BP385" s="172"/>
      <c r="BQ385" s="172"/>
      <c r="BR385" s="172"/>
      <c r="BS385" s="172"/>
      <c r="BT385" s="172"/>
      <c r="BU385" s="172"/>
      <c r="BV385" s="172"/>
      <c r="BW385" s="172"/>
      <c r="BX385" s="172"/>
      <c r="BY385" s="172"/>
      <c r="BZ385" s="173"/>
    </row>
    <row r="386" spans="1:78" x14ac:dyDescent="0.25">
      <c r="A386" s="133"/>
      <c r="B386" s="134"/>
      <c r="C386" s="135"/>
      <c r="D386" s="136"/>
      <c r="E386" s="136"/>
      <c r="F386" s="137"/>
      <c r="G386" s="138"/>
      <c r="H386" s="139"/>
      <c r="I386" s="140"/>
      <c r="J386" s="141"/>
      <c r="K386" s="142"/>
      <c r="L386" s="143"/>
      <c r="M386" s="144"/>
      <c r="N386" s="145"/>
      <c r="O386" s="146"/>
      <c r="P386" s="147"/>
      <c r="Q386" s="148"/>
      <c r="R386" s="148"/>
      <c r="S386" s="149"/>
      <c r="T386" s="150"/>
      <c r="U386" s="150"/>
      <c r="V386" s="150"/>
      <c r="W386" s="150"/>
      <c r="X386" s="151"/>
      <c r="Y386" s="152"/>
      <c r="Z386" s="153"/>
      <c r="AA386" s="152"/>
      <c r="AB386" s="152"/>
      <c r="AC386" s="153"/>
      <c r="AD386" s="152"/>
      <c r="AE386" s="152"/>
      <c r="AF386" s="152"/>
      <c r="AG386" s="19"/>
      <c r="AH386" s="154"/>
      <c r="AI386" s="155"/>
      <c r="AJ386" s="154"/>
      <c r="AK386" s="154"/>
      <c r="AL386" s="155"/>
      <c r="AM386" s="156"/>
      <c r="AN386" s="19"/>
      <c r="AO386" s="157"/>
      <c r="AP386" s="154"/>
      <c r="AQ386" s="154"/>
      <c r="AR386" s="154"/>
      <c r="AS386" s="154"/>
      <c r="AT386" s="154"/>
      <c r="AU386" s="152"/>
      <c r="AV386" s="158"/>
      <c r="AW386" s="159"/>
      <c r="AX386" s="150"/>
      <c r="AY386" s="151"/>
      <c r="AZ386" s="160"/>
      <c r="BA386" s="161"/>
      <c r="BB386" s="167"/>
      <c r="BC386" s="171"/>
      <c r="BD386" s="172"/>
      <c r="BE386" s="172"/>
      <c r="BF386" s="172"/>
      <c r="BG386" s="172"/>
      <c r="BH386" s="172"/>
      <c r="BI386" s="220"/>
      <c r="BJ386" s="172"/>
      <c r="BK386" s="172"/>
      <c r="BL386" s="172"/>
      <c r="BM386" s="172"/>
      <c r="BN386" s="172"/>
      <c r="BO386" s="172"/>
      <c r="BP386" s="172"/>
      <c r="BQ386" s="172"/>
      <c r="BR386" s="172"/>
      <c r="BS386" s="172"/>
      <c r="BT386" s="172"/>
      <c r="BU386" s="172"/>
      <c r="BV386" s="172"/>
      <c r="BW386" s="172"/>
      <c r="BX386" s="172"/>
      <c r="BY386" s="172"/>
      <c r="BZ386" s="173"/>
    </row>
    <row r="387" spans="1:78" x14ac:dyDescent="0.25">
      <c r="A387" s="133"/>
      <c r="B387" s="134"/>
      <c r="C387" s="135"/>
      <c r="D387" s="136"/>
      <c r="E387" s="136"/>
      <c r="F387" s="137"/>
      <c r="G387" s="138"/>
      <c r="H387" s="139"/>
      <c r="I387" s="140"/>
      <c r="J387" s="141"/>
      <c r="K387" s="142"/>
      <c r="L387" s="143"/>
      <c r="M387" s="144"/>
      <c r="N387" s="145"/>
      <c r="O387" s="146"/>
      <c r="P387" s="147"/>
      <c r="Q387" s="148"/>
      <c r="R387" s="148"/>
      <c r="S387" s="149"/>
      <c r="T387" s="150"/>
      <c r="U387" s="150"/>
      <c r="V387" s="150"/>
      <c r="W387" s="150"/>
      <c r="X387" s="151"/>
      <c r="Y387" s="152"/>
      <c r="Z387" s="153"/>
      <c r="AA387" s="152"/>
      <c r="AB387" s="152"/>
      <c r="AC387" s="153"/>
      <c r="AD387" s="152"/>
      <c r="AE387" s="152"/>
      <c r="AF387" s="152"/>
      <c r="AG387" s="19"/>
      <c r="AH387" s="154"/>
      <c r="AI387" s="155"/>
      <c r="AJ387" s="154"/>
      <c r="AK387" s="154"/>
      <c r="AL387" s="155"/>
      <c r="AM387" s="156"/>
      <c r="AN387" s="19"/>
      <c r="AO387" s="157"/>
      <c r="AP387" s="154"/>
      <c r="AQ387" s="154"/>
      <c r="AR387" s="154"/>
      <c r="AS387" s="154"/>
      <c r="AT387" s="154"/>
      <c r="AU387" s="152"/>
      <c r="AV387" s="158"/>
      <c r="AW387" s="159"/>
      <c r="AX387" s="150"/>
      <c r="AY387" s="151"/>
      <c r="AZ387" s="160"/>
      <c r="BA387" s="161"/>
      <c r="BB387" s="167"/>
      <c r="BC387" s="171"/>
      <c r="BD387" s="172"/>
      <c r="BE387" s="172"/>
      <c r="BF387" s="172"/>
      <c r="BG387" s="172"/>
      <c r="BH387" s="172"/>
      <c r="BI387" s="220"/>
      <c r="BJ387" s="172"/>
      <c r="BK387" s="172"/>
      <c r="BL387" s="172"/>
      <c r="BM387" s="172"/>
      <c r="BN387" s="172"/>
      <c r="BO387" s="172"/>
      <c r="BP387" s="172"/>
      <c r="BQ387" s="172"/>
      <c r="BR387" s="172"/>
      <c r="BS387" s="172"/>
      <c r="BT387" s="172"/>
      <c r="BU387" s="172"/>
      <c r="BV387" s="172"/>
      <c r="BW387" s="172"/>
      <c r="BX387" s="172"/>
      <c r="BY387" s="172"/>
      <c r="BZ387" s="173"/>
    </row>
    <row r="388" spans="1:78" x14ac:dyDescent="0.25">
      <c r="A388" s="133"/>
      <c r="B388" s="134"/>
      <c r="C388" s="135"/>
      <c r="D388" s="136"/>
      <c r="E388" s="136"/>
      <c r="F388" s="137"/>
      <c r="G388" s="138"/>
      <c r="H388" s="139"/>
      <c r="I388" s="140"/>
      <c r="J388" s="141"/>
      <c r="K388" s="142"/>
      <c r="L388" s="143"/>
      <c r="M388" s="144"/>
      <c r="N388" s="145"/>
      <c r="O388" s="146"/>
      <c r="P388" s="147"/>
      <c r="Q388" s="148"/>
      <c r="R388" s="148"/>
      <c r="S388" s="149"/>
      <c r="T388" s="150"/>
      <c r="U388" s="150"/>
      <c r="V388" s="150"/>
      <c r="W388" s="150"/>
      <c r="X388" s="151"/>
      <c r="Y388" s="152"/>
      <c r="Z388" s="153"/>
      <c r="AA388" s="152"/>
      <c r="AB388" s="152"/>
      <c r="AC388" s="153"/>
      <c r="AD388" s="152"/>
      <c r="AE388" s="152"/>
      <c r="AF388" s="152"/>
      <c r="AG388" s="19"/>
      <c r="AH388" s="154"/>
      <c r="AI388" s="155"/>
      <c r="AJ388" s="154"/>
      <c r="AK388" s="154"/>
      <c r="AL388" s="155"/>
      <c r="AM388" s="156"/>
      <c r="AN388" s="19"/>
      <c r="AO388" s="157"/>
      <c r="AP388" s="154"/>
      <c r="AQ388" s="154"/>
      <c r="AR388" s="154"/>
      <c r="AS388" s="154"/>
      <c r="AT388" s="154"/>
      <c r="AU388" s="152"/>
      <c r="AV388" s="158"/>
      <c r="AW388" s="159"/>
      <c r="AX388" s="150"/>
      <c r="AY388" s="151"/>
      <c r="AZ388" s="160"/>
      <c r="BA388" s="161"/>
      <c r="BB388" s="167"/>
      <c r="BC388" s="171"/>
      <c r="BD388" s="172"/>
      <c r="BE388" s="172"/>
      <c r="BF388" s="172"/>
      <c r="BG388" s="172"/>
      <c r="BH388" s="172"/>
      <c r="BI388" s="220"/>
      <c r="BJ388" s="172"/>
      <c r="BK388" s="172"/>
      <c r="BL388" s="172"/>
      <c r="BM388" s="172"/>
      <c r="BN388" s="172"/>
      <c r="BO388" s="172"/>
      <c r="BP388" s="172"/>
      <c r="BQ388" s="172"/>
      <c r="BR388" s="172"/>
      <c r="BS388" s="172"/>
      <c r="BT388" s="172"/>
      <c r="BU388" s="172"/>
      <c r="BV388" s="172"/>
      <c r="BW388" s="172"/>
      <c r="BX388" s="172"/>
      <c r="BY388" s="172"/>
      <c r="BZ388" s="173"/>
    </row>
    <row r="389" spans="1:78" x14ac:dyDescent="0.25">
      <c r="A389" s="133"/>
      <c r="B389" s="134"/>
      <c r="C389" s="135"/>
      <c r="D389" s="136"/>
      <c r="E389" s="136"/>
      <c r="F389" s="137"/>
      <c r="G389" s="138"/>
      <c r="H389" s="139"/>
      <c r="I389" s="140"/>
      <c r="J389" s="141"/>
      <c r="K389" s="142"/>
      <c r="L389" s="143"/>
      <c r="M389" s="144"/>
      <c r="N389" s="145"/>
      <c r="O389" s="146"/>
      <c r="P389" s="147"/>
      <c r="Q389" s="148"/>
      <c r="R389" s="148"/>
      <c r="S389" s="149"/>
      <c r="T389" s="150"/>
      <c r="U389" s="150"/>
      <c r="V389" s="150"/>
      <c r="W389" s="150"/>
      <c r="X389" s="151"/>
      <c r="Y389" s="152"/>
      <c r="Z389" s="153"/>
      <c r="AA389" s="152"/>
      <c r="AB389" s="152"/>
      <c r="AC389" s="153"/>
      <c r="AD389" s="152"/>
      <c r="AE389" s="152"/>
      <c r="AF389" s="152"/>
      <c r="AG389" s="19"/>
      <c r="AH389" s="154"/>
      <c r="AI389" s="155"/>
      <c r="AJ389" s="154"/>
      <c r="AK389" s="154"/>
      <c r="AL389" s="155"/>
      <c r="AM389" s="156"/>
      <c r="AN389" s="19"/>
      <c r="AO389" s="157"/>
      <c r="AP389" s="154"/>
      <c r="AQ389" s="154"/>
      <c r="AR389" s="154"/>
      <c r="AS389" s="154"/>
      <c r="AT389" s="154"/>
      <c r="AU389" s="152"/>
      <c r="AV389" s="158"/>
      <c r="AW389" s="159"/>
      <c r="AX389" s="150"/>
      <c r="AY389" s="151"/>
      <c r="AZ389" s="160"/>
      <c r="BA389" s="161"/>
      <c r="BB389" s="167"/>
      <c r="BC389" s="171"/>
      <c r="BD389" s="172"/>
      <c r="BE389" s="172"/>
      <c r="BF389" s="172"/>
      <c r="BG389" s="172"/>
      <c r="BH389" s="172"/>
      <c r="BI389" s="220"/>
      <c r="BJ389" s="172"/>
      <c r="BK389" s="172"/>
      <c r="BL389" s="172"/>
      <c r="BM389" s="172"/>
      <c r="BN389" s="172"/>
      <c r="BO389" s="172"/>
      <c r="BP389" s="172"/>
      <c r="BQ389" s="172"/>
      <c r="BR389" s="172"/>
      <c r="BS389" s="172"/>
      <c r="BT389" s="172"/>
      <c r="BU389" s="172"/>
      <c r="BV389" s="172"/>
      <c r="BW389" s="172"/>
      <c r="BX389" s="172"/>
      <c r="BY389" s="172"/>
      <c r="BZ389" s="173"/>
    </row>
    <row r="390" spans="1:78" x14ac:dyDescent="0.25">
      <c r="A390" s="133"/>
      <c r="B390" s="134"/>
      <c r="C390" s="135"/>
      <c r="D390" s="136"/>
      <c r="E390" s="136"/>
      <c r="F390" s="137"/>
      <c r="G390" s="138"/>
      <c r="H390" s="139"/>
      <c r="I390" s="140"/>
      <c r="J390" s="141"/>
      <c r="K390" s="142"/>
      <c r="L390" s="143"/>
      <c r="M390" s="144"/>
      <c r="N390" s="145"/>
      <c r="O390" s="146"/>
      <c r="P390" s="147"/>
      <c r="Q390" s="148"/>
      <c r="R390" s="148"/>
      <c r="S390" s="149"/>
      <c r="T390" s="150"/>
      <c r="U390" s="150"/>
      <c r="V390" s="150"/>
      <c r="W390" s="150"/>
      <c r="X390" s="151"/>
      <c r="Y390" s="152"/>
      <c r="Z390" s="153"/>
      <c r="AA390" s="152"/>
      <c r="AB390" s="152"/>
      <c r="AC390" s="153"/>
      <c r="AD390" s="152"/>
      <c r="AE390" s="152"/>
      <c r="AF390" s="152"/>
      <c r="AG390" s="19"/>
      <c r="AH390" s="154"/>
      <c r="AI390" s="155"/>
      <c r="AJ390" s="154"/>
      <c r="AK390" s="154"/>
      <c r="AL390" s="155"/>
      <c r="AM390" s="156"/>
      <c r="AN390" s="19"/>
      <c r="AO390" s="157"/>
      <c r="AP390" s="154"/>
      <c r="AQ390" s="154"/>
      <c r="AR390" s="154"/>
      <c r="AS390" s="154"/>
      <c r="AT390" s="154"/>
      <c r="AU390" s="152"/>
      <c r="AV390" s="158"/>
      <c r="AW390" s="159"/>
      <c r="AX390" s="150"/>
      <c r="AY390" s="151"/>
      <c r="AZ390" s="160"/>
      <c r="BA390" s="161"/>
      <c r="BB390" s="167"/>
      <c r="BC390" s="171"/>
      <c r="BD390" s="172"/>
      <c r="BE390" s="172"/>
      <c r="BF390" s="172"/>
      <c r="BG390" s="172"/>
      <c r="BH390" s="172"/>
      <c r="BI390" s="220"/>
      <c r="BJ390" s="172"/>
      <c r="BK390" s="172"/>
      <c r="BL390" s="172"/>
      <c r="BM390" s="172"/>
      <c r="BN390" s="172"/>
      <c r="BO390" s="172"/>
      <c r="BP390" s="172"/>
      <c r="BQ390" s="172"/>
      <c r="BR390" s="172"/>
      <c r="BS390" s="172"/>
      <c r="BT390" s="172"/>
      <c r="BU390" s="172"/>
      <c r="BV390" s="172"/>
      <c r="BW390" s="172"/>
      <c r="BX390" s="172"/>
      <c r="BY390" s="172"/>
      <c r="BZ390" s="173"/>
    </row>
    <row r="391" spans="1:78" x14ac:dyDescent="0.25">
      <c r="A391" s="133"/>
      <c r="B391" s="134"/>
      <c r="C391" s="135"/>
      <c r="D391" s="136"/>
      <c r="E391" s="136"/>
      <c r="F391" s="137"/>
      <c r="G391" s="138"/>
      <c r="H391" s="139"/>
      <c r="I391" s="140"/>
      <c r="J391" s="141"/>
      <c r="K391" s="142"/>
      <c r="L391" s="143"/>
      <c r="M391" s="144"/>
      <c r="N391" s="145"/>
      <c r="O391" s="146"/>
      <c r="P391" s="147"/>
      <c r="Q391" s="148"/>
      <c r="R391" s="148"/>
      <c r="S391" s="149"/>
      <c r="T391" s="150"/>
      <c r="U391" s="150"/>
      <c r="V391" s="150"/>
      <c r="W391" s="150"/>
      <c r="X391" s="151"/>
      <c r="Y391" s="152"/>
      <c r="Z391" s="153"/>
      <c r="AA391" s="152"/>
      <c r="AB391" s="152"/>
      <c r="AC391" s="153"/>
      <c r="AD391" s="152"/>
      <c r="AE391" s="152"/>
      <c r="AF391" s="152"/>
      <c r="AG391" s="19"/>
      <c r="AH391" s="154"/>
      <c r="AI391" s="155"/>
      <c r="AJ391" s="154"/>
      <c r="AK391" s="154"/>
      <c r="AL391" s="155"/>
      <c r="AM391" s="156"/>
      <c r="AN391" s="19"/>
      <c r="AO391" s="157"/>
      <c r="AP391" s="154"/>
      <c r="AQ391" s="154"/>
      <c r="AR391" s="154"/>
      <c r="AS391" s="154"/>
      <c r="AT391" s="154"/>
      <c r="AU391" s="152"/>
      <c r="AV391" s="158"/>
      <c r="AW391" s="159"/>
      <c r="AX391" s="150"/>
      <c r="AY391" s="151"/>
      <c r="AZ391" s="160"/>
      <c r="BA391" s="161"/>
      <c r="BB391" s="167"/>
      <c r="BC391" s="171"/>
      <c r="BD391" s="172"/>
      <c r="BE391" s="172"/>
      <c r="BF391" s="172"/>
      <c r="BG391" s="172"/>
      <c r="BH391" s="172"/>
      <c r="BI391" s="220"/>
      <c r="BJ391" s="172"/>
      <c r="BK391" s="172"/>
      <c r="BL391" s="172"/>
      <c r="BM391" s="172"/>
      <c r="BN391" s="172"/>
      <c r="BO391" s="172"/>
      <c r="BP391" s="172"/>
      <c r="BQ391" s="172"/>
      <c r="BR391" s="172"/>
      <c r="BS391" s="172"/>
      <c r="BT391" s="172"/>
      <c r="BU391" s="172"/>
      <c r="BV391" s="172"/>
      <c r="BW391" s="172"/>
      <c r="BX391" s="172"/>
      <c r="BY391" s="172"/>
      <c r="BZ391" s="173"/>
    </row>
    <row r="392" spans="1:78" x14ac:dyDescent="0.25">
      <c r="A392" s="133"/>
      <c r="B392" s="134"/>
      <c r="C392" s="135"/>
      <c r="D392" s="136"/>
      <c r="E392" s="136"/>
      <c r="F392" s="137"/>
      <c r="G392" s="138"/>
      <c r="H392" s="139"/>
      <c r="I392" s="140"/>
      <c r="J392" s="141"/>
      <c r="K392" s="142"/>
      <c r="L392" s="143"/>
      <c r="M392" s="144"/>
      <c r="N392" s="145"/>
      <c r="O392" s="146"/>
      <c r="P392" s="147"/>
      <c r="Q392" s="148"/>
      <c r="R392" s="148"/>
      <c r="S392" s="149"/>
      <c r="T392" s="150"/>
      <c r="U392" s="150"/>
      <c r="V392" s="150"/>
      <c r="W392" s="150"/>
      <c r="X392" s="151"/>
      <c r="Y392" s="152"/>
      <c r="Z392" s="153"/>
      <c r="AA392" s="152"/>
      <c r="AB392" s="152"/>
      <c r="AC392" s="153"/>
      <c r="AD392" s="152"/>
      <c r="AE392" s="152"/>
      <c r="AF392" s="152"/>
      <c r="AG392" s="19"/>
      <c r="AH392" s="154"/>
      <c r="AI392" s="155"/>
      <c r="AJ392" s="154"/>
      <c r="AK392" s="154"/>
      <c r="AL392" s="155"/>
      <c r="AM392" s="156"/>
      <c r="AN392" s="19"/>
      <c r="AO392" s="157"/>
      <c r="AP392" s="154"/>
      <c r="AQ392" s="154"/>
      <c r="AR392" s="154"/>
      <c r="AS392" s="154"/>
      <c r="AT392" s="154"/>
      <c r="AU392" s="152"/>
      <c r="AV392" s="158"/>
      <c r="AW392" s="159"/>
      <c r="AX392" s="150"/>
      <c r="AY392" s="151"/>
      <c r="AZ392" s="160"/>
      <c r="BA392" s="161"/>
      <c r="BB392" s="167"/>
      <c r="BC392" s="171"/>
      <c r="BD392" s="172"/>
      <c r="BE392" s="172"/>
      <c r="BF392" s="172"/>
      <c r="BG392" s="172"/>
      <c r="BH392" s="172"/>
      <c r="BI392" s="220"/>
      <c r="BJ392" s="172"/>
      <c r="BK392" s="172"/>
      <c r="BL392" s="172"/>
      <c r="BM392" s="172"/>
      <c r="BN392" s="172"/>
      <c r="BO392" s="172"/>
      <c r="BP392" s="172"/>
      <c r="BQ392" s="172"/>
      <c r="BR392" s="172"/>
      <c r="BS392" s="172"/>
      <c r="BT392" s="172"/>
      <c r="BU392" s="172"/>
      <c r="BV392" s="172"/>
      <c r="BW392" s="172"/>
      <c r="BX392" s="172"/>
      <c r="BY392" s="172"/>
      <c r="BZ392" s="173"/>
    </row>
    <row r="393" spans="1:78" x14ac:dyDescent="0.25">
      <c r="A393" s="133"/>
      <c r="B393" s="134"/>
      <c r="C393" s="135"/>
      <c r="D393" s="136"/>
      <c r="E393" s="136"/>
      <c r="F393" s="137"/>
      <c r="G393" s="138"/>
      <c r="H393" s="139"/>
      <c r="I393" s="140"/>
      <c r="J393" s="141"/>
      <c r="K393" s="142"/>
      <c r="L393" s="143"/>
      <c r="M393" s="144"/>
      <c r="N393" s="145"/>
      <c r="O393" s="146"/>
      <c r="P393" s="147"/>
      <c r="Q393" s="148"/>
      <c r="R393" s="148"/>
      <c r="S393" s="149"/>
      <c r="T393" s="150"/>
      <c r="U393" s="150"/>
      <c r="V393" s="150"/>
      <c r="W393" s="150"/>
      <c r="X393" s="151"/>
      <c r="Y393" s="152"/>
      <c r="Z393" s="153"/>
      <c r="AA393" s="152"/>
      <c r="AB393" s="152"/>
      <c r="AC393" s="153"/>
      <c r="AD393" s="152"/>
      <c r="AE393" s="152"/>
      <c r="AF393" s="152"/>
      <c r="AG393" s="19"/>
      <c r="AH393" s="154"/>
      <c r="AI393" s="155"/>
      <c r="AJ393" s="154"/>
      <c r="AK393" s="154"/>
      <c r="AL393" s="155"/>
      <c r="AM393" s="156"/>
      <c r="AN393" s="19"/>
      <c r="AO393" s="157"/>
      <c r="AP393" s="154"/>
      <c r="AQ393" s="154"/>
      <c r="AR393" s="154"/>
      <c r="AS393" s="154"/>
      <c r="AT393" s="154"/>
      <c r="AU393" s="152"/>
      <c r="AV393" s="158"/>
      <c r="AW393" s="159"/>
      <c r="AX393" s="150"/>
      <c r="AY393" s="151"/>
      <c r="AZ393" s="160"/>
      <c r="BA393" s="161"/>
      <c r="BB393" s="167"/>
      <c r="BC393" s="171"/>
      <c r="BD393" s="172"/>
      <c r="BE393" s="172"/>
      <c r="BF393" s="172"/>
      <c r="BG393" s="172"/>
      <c r="BH393" s="172"/>
      <c r="BI393" s="220"/>
      <c r="BJ393" s="172"/>
      <c r="BK393" s="172"/>
      <c r="BL393" s="172"/>
      <c r="BM393" s="172"/>
      <c r="BN393" s="172"/>
      <c r="BO393" s="172"/>
      <c r="BP393" s="172"/>
      <c r="BQ393" s="172"/>
      <c r="BR393" s="172"/>
      <c r="BS393" s="172"/>
      <c r="BT393" s="172"/>
      <c r="BU393" s="172"/>
      <c r="BV393" s="172"/>
      <c r="BW393" s="172"/>
      <c r="BX393" s="172"/>
      <c r="BY393" s="172"/>
      <c r="BZ393" s="173"/>
    </row>
    <row r="394" spans="1:78" x14ac:dyDescent="0.25">
      <c r="A394" s="133"/>
      <c r="B394" s="134"/>
      <c r="C394" s="135"/>
      <c r="D394" s="136"/>
      <c r="E394" s="136"/>
      <c r="F394" s="137"/>
      <c r="G394" s="138"/>
      <c r="H394" s="139"/>
      <c r="I394" s="140"/>
      <c r="J394" s="141"/>
      <c r="K394" s="142"/>
      <c r="L394" s="143"/>
      <c r="M394" s="144"/>
      <c r="N394" s="145"/>
      <c r="O394" s="146"/>
      <c r="P394" s="147"/>
      <c r="Q394" s="148"/>
      <c r="R394" s="148"/>
      <c r="S394" s="149"/>
      <c r="T394" s="150"/>
      <c r="U394" s="150"/>
      <c r="V394" s="150"/>
      <c r="W394" s="150"/>
      <c r="X394" s="151"/>
      <c r="Y394" s="152"/>
      <c r="Z394" s="153"/>
      <c r="AA394" s="152"/>
      <c r="AB394" s="152"/>
      <c r="AC394" s="153"/>
      <c r="AD394" s="152"/>
      <c r="AE394" s="152"/>
      <c r="AF394" s="152"/>
      <c r="AG394" s="19"/>
      <c r="AH394" s="154"/>
      <c r="AI394" s="155"/>
      <c r="AJ394" s="154"/>
      <c r="AK394" s="154"/>
      <c r="AL394" s="155"/>
      <c r="AM394" s="156"/>
      <c r="AN394" s="19"/>
      <c r="AO394" s="157"/>
      <c r="AP394" s="154"/>
      <c r="AQ394" s="154"/>
      <c r="AR394" s="154"/>
      <c r="AS394" s="154"/>
      <c r="AT394" s="154"/>
      <c r="AU394" s="152"/>
      <c r="AV394" s="158"/>
      <c r="AW394" s="159"/>
      <c r="AX394" s="150"/>
      <c r="AY394" s="151"/>
      <c r="AZ394" s="160"/>
      <c r="BA394" s="161"/>
      <c r="BB394" s="167"/>
      <c r="BC394" s="171"/>
      <c r="BD394" s="172"/>
      <c r="BE394" s="172"/>
      <c r="BF394" s="172"/>
      <c r="BG394" s="172"/>
      <c r="BH394" s="172"/>
      <c r="BI394" s="220"/>
      <c r="BJ394" s="172"/>
      <c r="BK394" s="172"/>
      <c r="BL394" s="172"/>
      <c r="BM394" s="172"/>
      <c r="BN394" s="172"/>
      <c r="BO394" s="172"/>
      <c r="BP394" s="172"/>
      <c r="BQ394" s="172"/>
      <c r="BR394" s="172"/>
      <c r="BS394" s="172"/>
      <c r="BT394" s="172"/>
      <c r="BU394" s="172"/>
      <c r="BV394" s="172"/>
      <c r="BW394" s="172"/>
      <c r="BX394" s="172"/>
      <c r="BY394" s="172"/>
      <c r="BZ394" s="173"/>
    </row>
    <row r="395" spans="1:78" x14ac:dyDescent="0.25">
      <c r="A395" s="133"/>
      <c r="B395" s="134"/>
      <c r="C395" s="135"/>
      <c r="D395" s="136"/>
      <c r="E395" s="136"/>
      <c r="F395" s="137"/>
      <c r="G395" s="138"/>
      <c r="H395" s="139"/>
      <c r="I395" s="140"/>
      <c r="J395" s="141"/>
      <c r="K395" s="142"/>
      <c r="L395" s="143"/>
      <c r="M395" s="144"/>
      <c r="N395" s="145"/>
      <c r="O395" s="146"/>
      <c r="P395" s="147"/>
      <c r="Q395" s="148"/>
      <c r="R395" s="148"/>
      <c r="S395" s="149"/>
      <c r="T395" s="150"/>
      <c r="U395" s="150"/>
      <c r="V395" s="150"/>
      <c r="W395" s="150"/>
      <c r="X395" s="151"/>
      <c r="Y395" s="152"/>
      <c r="Z395" s="153"/>
      <c r="AA395" s="152"/>
      <c r="AB395" s="152"/>
      <c r="AC395" s="153"/>
      <c r="AD395" s="152"/>
      <c r="AE395" s="152"/>
      <c r="AF395" s="152"/>
      <c r="AG395" s="19"/>
      <c r="AH395" s="154"/>
      <c r="AI395" s="155"/>
      <c r="AJ395" s="154"/>
      <c r="AK395" s="154"/>
      <c r="AL395" s="155"/>
      <c r="AM395" s="156"/>
      <c r="AN395" s="19"/>
      <c r="AO395" s="157"/>
      <c r="AP395" s="154"/>
      <c r="AQ395" s="154"/>
      <c r="AR395" s="154"/>
      <c r="AS395" s="154"/>
      <c r="AT395" s="154"/>
      <c r="AU395" s="152"/>
      <c r="AV395" s="158"/>
      <c r="AW395" s="159"/>
      <c r="AX395" s="150"/>
      <c r="AY395" s="151"/>
      <c r="AZ395" s="160"/>
      <c r="BA395" s="161"/>
      <c r="BB395" s="167"/>
      <c r="BC395" s="171"/>
      <c r="BD395" s="172"/>
      <c r="BE395" s="172"/>
      <c r="BF395" s="172"/>
      <c r="BG395" s="172"/>
      <c r="BH395" s="172"/>
      <c r="BI395" s="220"/>
      <c r="BJ395" s="172"/>
      <c r="BK395" s="172"/>
      <c r="BL395" s="172"/>
      <c r="BM395" s="172"/>
      <c r="BN395" s="172"/>
      <c r="BO395" s="172"/>
      <c r="BP395" s="172"/>
      <c r="BQ395" s="172"/>
      <c r="BR395" s="172"/>
      <c r="BS395" s="172"/>
      <c r="BT395" s="172"/>
      <c r="BU395" s="172"/>
      <c r="BV395" s="172"/>
      <c r="BW395" s="172"/>
      <c r="BX395" s="172"/>
      <c r="BY395" s="172"/>
      <c r="BZ395" s="173"/>
    </row>
    <row r="396" spans="1:78" x14ac:dyDescent="0.25">
      <c r="A396" s="133"/>
      <c r="B396" s="134"/>
      <c r="C396" s="135"/>
      <c r="D396" s="136"/>
      <c r="E396" s="136"/>
      <c r="F396" s="137"/>
      <c r="G396" s="138"/>
      <c r="H396" s="139"/>
      <c r="I396" s="140"/>
      <c r="J396" s="141"/>
      <c r="K396" s="142"/>
      <c r="L396" s="143"/>
      <c r="M396" s="144"/>
      <c r="N396" s="145"/>
      <c r="O396" s="146"/>
      <c r="P396" s="147"/>
      <c r="Q396" s="148"/>
      <c r="R396" s="148"/>
      <c r="S396" s="149"/>
      <c r="T396" s="150"/>
      <c r="U396" s="150"/>
      <c r="V396" s="150"/>
      <c r="W396" s="150"/>
      <c r="X396" s="151"/>
      <c r="Y396" s="152"/>
      <c r="Z396" s="153"/>
      <c r="AA396" s="152"/>
      <c r="AB396" s="152"/>
      <c r="AC396" s="153"/>
      <c r="AD396" s="152"/>
      <c r="AE396" s="152"/>
      <c r="AF396" s="152"/>
      <c r="AG396" s="19"/>
      <c r="AH396" s="154"/>
      <c r="AI396" s="155"/>
      <c r="AJ396" s="154"/>
      <c r="AK396" s="154"/>
      <c r="AL396" s="155"/>
      <c r="AM396" s="156"/>
      <c r="AN396" s="19"/>
      <c r="AO396" s="157"/>
      <c r="AP396" s="154"/>
      <c r="AQ396" s="154"/>
      <c r="AR396" s="154"/>
      <c r="AS396" s="154"/>
      <c r="AT396" s="154"/>
      <c r="AU396" s="152"/>
      <c r="AV396" s="158"/>
      <c r="AW396" s="159"/>
      <c r="AX396" s="150"/>
      <c r="AY396" s="151"/>
      <c r="AZ396" s="160"/>
      <c r="BA396" s="161"/>
      <c r="BB396" s="167"/>
      <c r="BC396" s="171"/>
      <c r="BD396" s="172"/>
      <c r="BE396" s="172"/>
      <c r="BF396" s="172"/>
      <c r="BG396" s="172"/>
      <c r="BH396" s="172"/>
      <c r="BI396" s="220"/>
      <c r="BJ396" s="172"/>
      <c r="BK396" s="172"/>
      <c r="BL396" s="172"/>
      <c r="BM396" s="172"/>
      <c r="BN396" s="172"/>
      <c r="BO396" s="172"/>
      <c r="BP396" s="172"/>
      <c r="BQ396" s="172"/>
      <c r="BR396" s="172"/>
      <c r="BS396" s="172"/>
      <c r="BT396" s="172"/>
      <c r="BU396" s="172"/>
      <c r="BV396" s="172"/>
      <c r="BW396" s="172"/>
      <c r="BX396" s="172"/>
      <c r="BY396" s="172"/>
      <c r="BZ396" s="173"/>
    </row>
    <row r="397" spans="1:78" x14ac:dyDescent="0.25">
      <c r="A397" s="133"/>
      <c r="B397" s="134"/>
      <c r="C397" s="135"/>
      <c r="D397" s="136"/>
      <c r="E397" s="136"/>
      <c r="F397" s="137"/>
      <c r="G397" s="138"/>
      <c r="H397" s="139"/>
      <c r="I397" s="140"/>
      <c r="J397" s="141"/>
      <c r="K397" s="142"/>
      <c r="L397" s="143"/>
      <c r="M397" s="144"/>
      <c r="N397" s="145"/>
      <c r="O397" s="146"/>
      <c r="P397" s="147"/>
      <c r="Q397" s="148"/>
      <c r="R397" s="148"/>
      <c r="S397" s="149"/>
      <c r="T397" s="150"/>
      <c r="U397" s="150"/>
      <c r="V397" s="150"/>
      <c r="W397" s="150"/>
      <c r="X397" s="151"/>
      <c r="Y397" s="152"/>
      <c r="Z397" s="153"/>
      <c r="AA397" s="152"/>
      <c r="AB397" s="152"/>
      <c r="AC397" s="153"/>
      <c r="AD397" s="152"/>
      <c r="AE397" s="152"/>
      <c r="AF397" s="152"/>
      <c r="AG397" s="19"/>
      <c r="AH397" s="154"/>
      <c r="AI397" s="155"/>
      <c r="AJ397" s="154"/>
      <c r="AK397" s="154"/>
      <c r="AL397" s="155"/>
      <c r="AM397" s="156"/>
      <c r="AN397" s="19"/>
      <c r="AO397" s="157"/>
      <c r="AP397" s="154"/>
      <c r="AQ397" s="154"/>
      <c r="AR397" s="154"/>
      <c r="AS397" s="154"/>
      <c r="AT397" s="154"/>
      <c r="AU397" s="152"/>
      <c r="AV397" s="158"/>
      <c r="AW397" s="159"/>
      <c r="AX397" s="150"/>
      <c r="AY397" s="151"/>
      <c r="AZ397" s="160"/>
      <c r="BA397" s="161"/>
      <c r="BB397" s="167"/>
      <c r="BC397" s="171"/>
      <c r="BD397" s="172"/>
      <c r="BE397" s="172"/>
      <c r="BF397" s="172"/>
      <c r="BG397" s="172"/>
      <c r="BH397" s="172"/>
      <c r="BI397" s="220"/>
      <c r="BJ397" s="172"/>
      <c r="BK397" s="172"/>
      <c r="BL397" s="172"/>
      <c r="BM397" s="172"/>
      <c r="BN397" s="172"/>
      <c r="BO397" s="172"/>
      <c r="BP397" s="172"/>
      <c r="BQ397" s="172"/>
      <c r="BR397" s="172"/>
      <c r="BS397" s="172"/>
      <c r="BT397" s="172"/>
      <c r="BU397" s="172"/>
      <c r="BV397" s="172"/>
      <c r="BW397" s="172"/>
      <c r="BX397" s="172"/>
      <c r="BY397" s="172"/>
      <c r="BZ397" s="173"/>
    </row>
    <row r="398" spans="1:78" x14ac:dyDescent="0.25">
      <c r="A398" s="133"/>
      <c r="B398" s="134"/>
      <c r="C398" s="135"/>
      <c r="D398" s="136"/>
      <c r="E398" s="136"/>
      <c r="F398" s="137"/>
      <c r="G398" s="138"/>
      <c r="H398" s="139"/>
      <c r="I398" s="140"/>
      <c r="J398" s="141"/>
      <c r="K398" s="142"/>
      <c r="L398" s="143"/>
      <c r="M398" s="144"/>
      <c r="N398" s="145"/>
      <c r="O398" s="146"/>
      <c r="P398" s="147"/>
      <c r="Q398" s="148"/>
      <c r="R398" s="148"/>
      <c r="S398" s="149"/>
      <c r="T398" s="150"/>
      <c r="U398" s="150"/>
      <c r="V398" s="150"/>
      <c r="W398" s="150"/>
      <c r="X398" s="151"/>
      <c r="Y398" s="152"/>
      <c r="Z398" s="153"/>
      <c r="AA398" s="152"/>
      <c r="AB398" s="152"/>
      <c r="AC398" s="153"/>
      <c r="AD398" s="152"/>
      <c r="AE398" s="152"/>
      <c r="AF398" s="152"/>
      <c r="AG398" s="19"/>
      <c r="AH398" s="154"/>
      <c r="AI398" s="155"/>
      <c r="AJ398" s="154"/>
      <c r="AK398" s="154"/>
      <c r="AL398" s="155"/>
      <c r="AM398" s="156"/>
      <c r="AN398" s="19"/>
      <c r="AO398" s="157"/>
      <c r="AP398" s="154"/>
      <c r="AQ398" s="154"/>
      <c r="AR398" s="154"/>
      <c r="AS398" s="154"/>
      <c r="AT398" s="154"/>
      <c r="AU398" s="152"/>
      <c r="AV398" s="158"/>
      <c r="AW398" s="159"/>
      <c r="AX398" s="150"/>
      <c r="AY398" s="151"/>
      <c r="AZ398" s="160"/>
      <c r="BA398" s="161"/>
      <c r="BB398" s="167"/>
      <c r="BC398" s="171"/>
      <c r="BD398" s="172"/>
      <c r="BE398" s="172"/>
      <c r="BF398" s="172"/>
      <c r="BG398" s="172"/>
      <c r="BH398" s="172"/>
      <c r="BI398" s="220"/>
      <c r="BJ398" s="172"/>
      <c r="BK398" s="172"/>
      <c r="BL398" s="172"/>
      <c r="BM398" s="172"/>
      <c r="BN398" s="172"/>
      <c r="BO398" s="172"/>
      <c r="BP398" s="172"/>
      <c r="BQ398" s="172"/>
      <c r="BR398" s="172"/>
      <c r="BS398" s="172"/>
      <c r="BT398" s="172"/>
      <c r="BU398" s="172"/>
      <c r="BV398" s="172"/>
      <c r="BW398" s="172"/>
      <c r="BX398" s="172"/>
      <c r="BY398" s="172"/>
      <c r="BZ398" s="173"/>
    </row>
    <row r="399" spans="1:78" x14ac:dyDescent="0.25">
      <c r="A399" s="133"/>
      <c r="B399" s="134"/>
      <c r="C399" s="135"/>
      <c r="D399" s="136"/>
      <c r="E399" s="136"/>
      <c r="F399" s="137"/>
      <c r="G399" s="138"/>
      <c r="H399" s="139"/>
      <c r="I399" s="140"/>
      <c r="J399" s="141"/>
      <c r="K399" s="142"/>
      <c r="L399" s="143"/>
      <c r="M399" s="144"/>
      <c r="N399" s="145"/>
      <c r="O399" s="146"/>
      <c r="P399" s="147"/>
      <c r="Q399" s="148"/>
      <c r="R399" s="148"/>
      <c r="S399" s="149"/>
      <c r="T399" s="150"/>
      <c r="U399" s="150"/>
      <c r="V399" s="150"/>
      <c r="W399" s="150"/>
      <c r="X399" s="151"/>
      <c r="Y399" s="152"/>
      <c r="Z399" s="153"/>
      <c r="AA399" s="152"/>
      <c r="AB399" s="152"/>
      <c r="AC399" s="153"/>
      <c r="AD399" s="152"/>
      <c r="AE399" s="152"/>
      <c r="AF399" s="152"/>
      <c r="AG399" s="19"/>
      <c r="AH399" s="154"/>
      <c r="AI399" s="155"/>
      <c r="AJ399" s="154"/>
      <c r="AK399" s="154"/>
      <c r="AL399" s="155"/>
      <c r="AM399" s="156"/>
      <c r="AN399" s="19"/>
      <c r="AO399" s="157"/>
      <c r="AP399" s="154"/>
      <c r="AQ399" s="154"/>
      <c r="AR399" s="154"/>
      <c r="AS399" s="154"/>
      <c r="AT399" s="154"/>
      <c r="AU399" s="152"/>
      <c r="AV399" s="158"/>
      <c r="AW399" s="159"/>
      <c r="AX399" s="150"/>
      <c r="AY399" s="151"/>
      <c r="AZ399" s="160"/>
      <c r="BA399" s="161"/>
      <c r="BB399" s="167"/>
      <c r="BC399" s="171"/>
      <c r="BD399" s="172"/>
      <c r="BE399" s="172"/>
      <c r="BF399" s="172"/>
      <c r="BG399" s="172"/>
      <c r="BH399" s="172"/>
      <c r="BI399" s="220"/>
      <c r="BJ399" s="172"/>
      <c r="BK399" s="172"/>
      <c r="BL399" s="172"/>
      <c r="BM399" s="172"/>
      <c r="BN399" s="172"/>
      <c r="BO399" s="172"/>
      <c r="BP399" s="172"/>
      <c r="BQ399" s="172"/>
      <c r="BR399" s="172"/>
      <c r="BS399" s="172"/>
      <c r="BT399" s="172"/>
      <c r="BU399" s="172"/>
      <c r="BV399" s="172"/>
      <c r="BW399" s="172"/>
      <c r="BX399" s="172"/>
      <c r="BY399" s="172"/>
      <c r="BZ399" s="173"/>
    </row>
    <row r="400" spans="1:78" x14ac:dyDescent="0.25">
      <c r="A400" s="133"/>
      <c r="B400" s="134"/>
      <c r="C400" s="135"/>
      <c r="D400" s="136"/>
      <c r="E400" s="136"/>
      <c r="F400" s="137"/>
      <c r="G400" s="138"/>
      <c r="H400" s="139"/>
      <c r="I400" s="140"/>
      <c r="J400" s="141"/>
      <c r="K400" s="142"/>
      <c r="L400" s="143"/>
      <c r="M400" s="144"/>
      <c r="N400" s="145"/>
      <c r="O400" s="146"/>
      <c r="P400" s="147"/>
      <c r="Q400" s="148"/>
      <c r="R400" s="148"/>
      <c r="S400" s="149"/>
      <c r="T400" s="150"/>
      <c r="U400" s="150"/>
      <c r="V400" s="150"/>
      <c r="W400" s="150"/>
      <c r="X400" s="151"/>
      <c r="Y400" s="152"/>
      <c r="Z400" s="153"/>
      <c r="AA400" s="152"/>
      <c r="AB400" s="152"/>
      <c r="AC400" s="153"/>
      <c r="AD400" s="152"/>
      <c r="AE400" s="152"/>
      <c r="AF400" s="152"/>
      <c r="AG400" s="19"/>
      <c r="AH400" s="154"/>
      <c r="AI400" s="155"/>
      <c r="AJ400" s="154"/>
      <c r="AK400" s="154"/>
      <c r="AL400" s="155"/>
      <c r="AM400" s="156"/>
      <c r="AN400" s="19"/>
      <c r="AO400" s="157"/>
      <c r="AP400" s="154"/>
      <c r="AQ400" s="154"/>
      <c r="AR400" s="154"/>
      <c r="AS400" s="154"/>
      <c r="AT400" s="154"/>
      <c r="AU400" s="152"/>
      <c r="AV400" s="158"/>
      <c r="AW400" s="159"/>
      <c r="AX400" s="150"/>
      <c r="AY400" s="151"/>
      <c r="AZ400" s="160"/>
      <c r="BA400" s="161"/>
      <c r="BB400" s="167"/>
      <c r="BC400" s="171"/>
      <c r="BD400" s="172"/>
      <c r="BE400" s="172"/>
      <c r="BF400" s="172"/>
      <c r="BG400" s="172"/>
      <c r="BH400" s="172"/>
      <c r="BI400" s="220"/>
      <c r="BJ400" s="172"/>
      <c r="BK400" s="172"/>
      <c r="BL400" s="172"/>
      <c r="BM400" s="172"/>
      <c r="BN400" s="172"/>
      <c r="BO400" s="172"/>
      <c r="BP400" s="172"/>
      <c r="BQ400" s="172"/>
      <c r="BR400" s="172"/>
      <c r="BS400" s="172"/>
      <c r="BT400" s="172"/>
      <c r="BU400" s="172"/>
      <c r="BV400" s="172"/>
      <c r="BW400" s="172"/>
      <c r="BX400" s="172"/>
      <c r="BY400" s="172"/>
      <c r="BZ400" s="173"/>
    </row>
    <row r="401" spans="1:78" x14ac:dyDescent="0.25">
      <c r="A401" s="133"/>
      <c r="B401" s="134"/>
      <c r="C401" s="135"/>
      <c r="D401" s="136"/>
      <c r="E401" s="136"/>
      <c r="F401" s="137"/>
      <c r="G401" s="138"/>
      <c r="H401" s="139"/>
      <c r="I401" s="140"/>
      <c r="J401" s="141"/>
      <c r="K401" s="142"/>
      <c r="L401" s="143"/>
      <c r="M401" s="144"/>
      <c r="N401" s="145"/>
      <c r="O401" s="146"/>
      <c r="P401" s="147"/>
      <c r="Q401" s="148"/>
      <c r="R401" s="148"/>
      <c r="S401" s="149"/>
      <c r="T401" s="150"/>
      <c r="U401" s="150"/>
      <c r="V401" s="150"/>
      <c r="W401" s="150"/>
      <c r="X401" s="151"/>
      <c r="Y401" s="152"/>
      <c r="Z401" s="153"/>
      <c r="AA401" s="152"/>
      <c r="AB401" s="152"/>
      <c r="AC401" s="153"/>
      <c r="AD401" s="152"/>
      <c r="AE401" s="152"/>
      <c r="AF401" s="152"/>
      <c r="AG401" s="19"/>
      <c r="AH401" s="154"/>
      <c r="AI401" s="155"/>
      <c r="AJ401" s="154"/>
      <c r="AK401" s="154"/>
      <c r="AL401" s="155"/>
      <c r="AM401" s="156"/>
      <c r="AN401" s="19"/>
      <c r="AO401" s="157"/>
      <c r="AP401" s="154"/>
      <c r="AQ401" s="154"/>
      <c r="AR401" s="154"/>
      <c r="AS401" s="154"/>
      <c r="AT401" s="154"/>
      <c r="AU401" s="152"/>
      <c r="AV401" s="158"/>
      <c r="AW401" s="159"/>
      <c r="AX401" s="150"/>
      <c r="AY401" s="151"/>
      <c r="AZ401" s="160"/>
      <c r="BA401" s="161"/>
      <c r="BB401" s="167"/>
      <c r="BC401" s="171"/>
      <c r="BD401" s="172"/>
      <c r="BE401" s="172"/>
      <c r="BF401" s="172"/>
      <c r="BG401" s="172"/>
      <c r="BH401" s="172"/>
      <c r="BI401" s="220"/>
      <c r="BJ401" s="172"/>
      <c r="BK401" s="172"/>
      <c r="BL401" s="172"/>
      <c r="BM401" s="172"/>
      <c r="BN401" s="172"/>
      <c r="BO401" s="172"/>
      <c r="BP401" s="172"/>
      <c r="BQ401" s="172"/>
      <c r="BR401" s="172"/>
      <c r="BS401" s="172"/>
      <c r="BT401" s="172"/>
      <c r="BU401" s="172"/>
      <c r="BV401" s="172"/>
      <c r="BW401" s="172"/>
      <c r="BX401" s="172"/>
      <c r="BY401" s="172"/>
      <c r="BZ401" s="173"/>
    </row>
    <row r="402" spans="1:78" x14ac:dyDescent="0.25">
      <c r="A402" s="133"/>
      <c r="B402" s="134"/>
      <c r="C402" s="135"/>
      <c r="D402" s="136"/>
      <c r="E402" s="136"/>
      <c r="F402" s="137"/>
      <c r="G402" s="138"/>
      <c r="H402" s="139"/>
      <c r="I402" s="140"/>
      <c r="J402" s="141"/>
      <c r="K402" s="142"/>
      <c r="L402" s="143"/>
      <c r="M402" s="144"/>
      <c r="N402" s="145"/>
      <c r="O402" s="146"/>
      <c r="P402" s="147"/>
      <c r="Q402" s="148"/>
      <c r="R402" s="148"/>
      <c r="S402" s="149"/>
      <c r="T402" s="150"/>
      <c r="U402" s="150"/>
      <c r="V402" s="150"/>
      <c r="W402" s="150"/>
      <c r="X402" s="151"/>
      <c r="Y402" s="152"/>
      <c r="Z402" s="153"/>
      <c r="AA402" s="152"/>
      <c r="AB402" s="152"/>
      <c r="AC402" s="153"/>
      <c r="AD402" s="152"/>
      <c r="AE402" s="152"/>
      <c r="AF402" s="152"/>
      <c r="AG402" s="19"/>
      <c r="AH402" s="154"/>
      <c r="AI402" s="155"/>
      <c r="AJ402" s="154"/>
      <c r="AK402" s="154"/>
      <c r="AL402" s="155"/>
      <c r="AM402" s="156"/>
      <c r="AN402" s="19"/>
      <c r="AO402" s="157"/>
      <c r="AP402" s="154"/>
      <c r="AQ402" s="154"/>
      <c r="AR402" s="154"/>
      <c r="AS402" s="154"/>
      <c r="AT402" s="154"/>
      <c r="AU402" s="152"/>
      <c r="AV402" s="158"/>
      <c r="AW402" s="159"/>
      <c r="AX402" s="150"/>
      <c r="AY402" s="151"/>
      <c r="AZ402" s="160"/>
      <c r="BA402" s="161"/>
      <c r="BB402" s="167"/>
      <c r="BC402" s="171"/>
      <c r="BD402" s="172"/>
      <c r="BE402" s="172"/>
      <c r="BF402" s="172"/>
      <c r="BG402" s="172"/>
      <c r="BH402" s="172"/>
      <c r="BI402" s="220"/>
      <c r="BJ402" s="172"/>
      <c r="BK402" s="172"/>
      <c r="BL402" s="172"/>
      <c r="BM402" s="172"/>
      <c r="BN402" s="172"/>
      <c r="BO402" s="172"/>
      <c r="BP402" s="172"/>
      <c r="BQ402" s="172"/>
      <c r="BR402" s="172"/>
      <c r="BS402" s="172"/>
      <c r="BT402" s="172"/>
      <c r="BU402" s="172"/>
      <c r="BV402" s="172"/>
      <c r="BW402" s="172"/>
      <c r="BX402" s="172"/>
      <c r="BY402" s="172"/>
      <c r="BZ402" s="173"/>
    </row>
    <row r="403" spans="1:78" x14ac:dyDescent="0.25">
      <c r="A403" s="133"/>
      <c r="B403" s="134"/>
      <c r="C403" s="135"/>
      <c r="D403" s="136"/>
      <c r="E403" s="136"/>
      <c r="F403" s="137"/>
      <c r="G403" s="138"/>
      <c r="H403" s="139"/>
      <c r="I403" s="140"/>
      <c r="J403" s="141"/>
      <c r="K403" s="142"/>
      <c r="L403" s="143"/>
      <c r="M403" s="144"/>
      <c r="N403" s="145"/>
      <c r="O403" s="146"/>
      <c r="P403" s="147"/>
      <c r="Q403" s="148"/>
      <c r="R403" s="148"/>
      <c r="S403" s="149"/>
      <c r="T403" s="150"/>
      <c r="U403" s="150"/>
      <c r="V403" s="150"/>
      <c r="W403" s="150"/>
      <c r="X403" s="151"/>
      <c r="Y403" s="152"/>
      <c r="Z403" s="153"/>
      <c r="AA403" s="152"/>
      <c r="AB403" s="152"/>
      <c r="AC403" s="153"/>
      <c r="AD403" s="152"/>
      <c r="AE403" s="152"/>
      <c r="AF403" s="152"/>
      <c r="AG403" s="19"/>
      <c r="AH403" s="154"/>
      <c r="AI403" s="155"/>
      <c r="AJ403" s="154"/>
      <c r="AK403" s="154"/>
      <c r="AL403" s="155"/>
      <c r="AM403" s="156"/>
      <c r="AN403" s="19"/>
      <c r="AO403" s="157"/>
      <c r="AP403" s="154"/>
      <c r="AQ403" s="154"/>
      <c r="AR403" s="154"/>
      <c r="AS403" s="154"/>
      <c r="AT403" s="154"/>
      <c r="AU403" s="152"/>
      <c r="AV403" s="158"/>
      <c r="AW403" s="159"/>
      <c r="AX403" s="150"/>
      <c r="AY403" s="151"/>
      <c r="AZ403" s="160"/>
      <c r="BA403" s="161"/>
      <c r="BB403" s="167"/>
      <c r="BC403" s="171"/>
      <c r="BD403" s="172"/>
      <c r="BE403" s="172"/>
      <c r="BF403" s="172"/>
      <c r="BG403" s="172"/>
      <c r="BH403" s="172"/>
      <c r="BI403" s="220"/>
      <c r="BJ403" s="172"/>
      <c r="BK403" s="172"/>
      <c r="BL403" s="172"/>
      <c r="BM403" s="172"/>
      <c r="BN403" s="172"/>
      <c r="BO403" s="172"/>
      <c r="BP403" s="172"/>
      <c r="BQ403" s="172"/>
      <c r="BR403" s="172"/>
      <c r="BS403" s="172"/>
      <c r="BT403" s="172"/>
      <c r="BU403" s="172"/>
      <c r="BV403" s="172"/>
      <c r="BW403" s="172"/>
      <c r="BX403" s="172"/>
      <c r="BY403" s="172"/>
      <c r="BZ403" s="173"/>
    </row>
    <row r="404" spans="1:78" x14ac:dyDescent="0.25">
      <c r="A404" s="133"/>
      <c r="B404" s="134"/>
      <c r="C404" s="135"/>
      <c r="D404" s="136"/>
      <c r="E404" s="136"/>
      <c r="F404" s="137"/>
      <c r="G404" s="138"/>
      <c r="H404" s="139"/>
      <c r="I404" s="140"/>
      <c r="J404" s="141"/>
      <c r="K404" s="142"/>
      <c r="L404" s="143"/>
      <c r="M404" s="144"/>
      <c r="N404" s="145"/>
      <c r="O404" s="146"/>
      <c r="P404" s="147"/>
      <c r="Q404" s="148"/>
      <c r="R404" s="148"/>
      <c r="S404" s="149"/>
      <c r="T404" s="150"/>
      <c r="U404" s="150"/>
      <c r="V404" s="150"/>
      <c r="W404" s="150"/>
      <c r="X404" s="151"/>
      <c r="Y404" s="152"/>
      <c r="Z404" s="153"/>
      <c r="AA404" s="152"/>
      <c r="AB404" s="152"/>
      <c r="AC404" s="153"/>
      <c r="AD404" s="152"/>
      <c r="AE404" s="152"/>
      <c r="AF404" s="152"/>
      <c r="AG404" s="19"/>
      <c r="AH404" s="154"/>
      <c r="AI404" s="155"/>
      <c r="AJ404" s="154"/>
      <c r="AK404" s="154"/>
      <c r="AL404" s="155"/>
      <c r="AM404" s="156"/>
      <c r="AN404" s="19"/>
      <c r="AO404" s="157"/>
      <c r="AP404" s="154"/>
      <c r="AQ404" s="154"/>
      <c r="AR404" s="154"/>
      <c r="AS404" s="154"/>
      <c r="AT404" s="154"/>
      <c r="AU404" s="152"/>
      <c r="AV404" s="158"/>
      <c r="AW404" s="159"/>
      <c r="AX404" s="150"/>
      <c r="AY404" s="151"/>
      <c r="AZ404" s="160"/>
      <c r="BA404" s="161"/>
      <c r="BB404" s="167"/>
      <c r="BC404" s="171"/>
      <c r="BD404" s="172"/>
      <c r="BE404" s="172"/>
      <c r="BF404" s="172"/>
      <c r="BG404" s="172"/>
      <c r="BH404" s="172"/>
      <c r="BI404" s="220"/>
      <c r="BJ404" s="172"/>
      <c r="BK404" s="172"/>
      <c r="BL404" s="172"/>
      <c r="BM404" s="172"/>
      <c r="BN404" s="172"/>
      <c r="BO404" s="172"/>
      <c r="BP404" s="172"/>
      <c r="BQ404" s="172"/>
      <c r="BR404" s="172"/>
      <c r="BS404" s="172"/>
      <c r="BT404" s="172"/>
      <c r="BU404" s="172"/>
      <c r="BV404" s="172"/>
      <c r="BW404" s="172"/>
      <c r="BX404" s="172"/>
      <c r="BY404" s="172"/>
      <c r="BZ404" s="173"/>
    </row>
    <row r="405" spans="1:78" x14ac:dyDescent="0.25">
      <c r="A405" s="133"/>
      <c r="B405" s="134"/>
      <c r="C405" s="135"/>
      <c r="D405" s="136"/>
      <c r="E405" s="136"/>
      <c r="F405" s="137"/>
      <c r="G405" s="138"/>
      <c r="H405" s="139"/>
      <c r="I405" s="140"/>
      <c r="J405" s="141"/>
      <c r="K405" s="142"/>
      <c r="L405" s="143"/>
      <c r="M405" s="144"/>
      <c r="N405" s="145"/>
      <c r="O405" s="146"/>
      <c r="P405" s="147"/>
      <c r="Q405" s="148"/>
      <c r="R405" s="148"/>
      <c r="S405" s="149"/>
      <c r="T405" s="150"/>
      <c r="U405" s="150"/>
      <c r="V405" s="150"/>
      <c r="W405" s="150"/>
      <c r="X405" s="151"/>
      <c r="Y405" s="152"/>
      <c r="Z405" s="153"/>
      <c r="AA405" s="152"/>
      <c r="AB405" s="152"/>
      <c r="AC405" s="153"/>
      <c r="AD405" s="152"/>
      <c r="AE405" s="152"/>
      <c r="AF405" s="152"/>
      <c r="AG405" s="19"/>
      <c r="AH405" s="154"/>
      <c r="AI405" s="155"/>
      <c r="AJ405" s="154"/>
      <c r="AK405" s="154"/>
      <c r="AL405" s="155"/>
      <c r="AM405" s="156"/>
      <c r="AN405" s="19"/>
      <c r="AO405" s="157"/>
      <c r="AP405" s="154"/>
      <c r="AQ405" s="154"/>
      <c r="AR405" s="154"/>
      <c r="AS405" s="154"/>
      <c r="AT405" s="154"/>
      <c r="AU405" s="152"/>
      <c r="AV405" s="158"/>
      <c r="AW405" s="159"/>
      <c r="AX405" s="150"/>
      <c r="AY405" s="151"/>
      <c r="AZ405" s="160"/>
      <c r="BA405" s="161"/>
      <c r="BB405" s="167"/>
      <c r="BC405" s="171"/>
      <c r="BD405" s="172"/>
      <c r="BE405" s="172"/>
      <c r="BF405" s="172"/>
      <c r="BG405" s="172"/>
      <c r="BH405" s="172"/>
      <c r="BI405" s="220"/>
      <c r="BJ405" s="172"/>
      <c r="BK405" s="172"/>
      <c r="BL405" s="172"/>
      <c r="BM405" s="172"/>
      <c r="BN405" s="172"/>
      <c r="BO405" s="172"/>
      <c r="BP405" s="172"/>
      <c r="BQ405" s="172"/>
      <c r="BR405" s="172"/>
      <c r="BS405" s="172"/>
      <c r="BT405" s="172"/>
      <c r="BU405" s="172"/>
      <c r="BV405" s="172"/>
      <c r="BW405" s="172"/>
      <c r="BX405" s="172"/>
      <c r="BY405" s="172"/>
      <c r="BZ405" s="173"/>
    </row>
    <row r="406" spans="1:78" x14ac:dyDescent="0.25">
      <c r="A406" s="133"/>
      <c r="B406" s="134"/>
      <c r="C406" s="135"/>
      <c r="D406" s="136"/>
      <c r="E406" s="136"/>
      <c r="F406" s="137"/>
      <c r="G406" s="138"/>
      <c r="H406" s="139"/>
      <c r="I406" s="140"/>
      <c r="J406" s="141"/>
      <c r="K406" s="142"/>
      <c r="L406" s="143"/>
      <c r="M406" s="144"/>
      <c r="N406" s="145"/>
      <c r="O406" s="146"/>
      <c r="P406" s="147"/>
      <c r="Q406" s="148"/>
      <c r="R406" s="148"/>
      <c r="S406" s="149"/>
      <c r="T406" s="150"/>
      <c r="U406" s="150"/>
      <c r="V406" s="150"/>
      <c r="W406" s="150"/>
      <c r="X406" s="151"/>
      <c r="Y406" s="152"/>
      <c r="Z406" s="153"/>
      <c r="AA406" s="152"/>
      <c r="AB406" s="152"/>
      <c r="AC406" s="153"/>
      <c r="AD406" s="152"/>
      <c r="AE406" s="152"/>
      <c r="AF406" s="152"/>
      <c r="AG406" s="19"/>
      <c r="AH406" s="154"/>
      <c r="AI406" s="155"/>
      <c r="AJ406" s="154"/>
      <c r="AK406" s="154"/>
      <c r="AL406" s="155"/>
      <c r="AM406" s="156"/>
      <c r="AN406" s="19"/>
      <c r="AO406" s="157"/>
      <c r="AP406" s="154"/>
      <c r="AQ406" s="154"/>
      <c r="AR406" s="154"/>
      <c r="AS406" s="154"/>
      <c r="AT406" s="154"/>
      <c r="AU406" s="152"/>
      <c r="AV406" s="158"/>
      <c r="AW406" s="159"/>
      <c r="AX406" s="150"/>
      <c r="AY406" s="151"/>
      <c r="AZ406" s="160"/>
      <c r="BA406" s="161"/>
      <c r="BB406" s="167"/>
      <c r="BC406" s="171"/>
      <c r="BD406" s="172"/>
      <c r="BE406" s="172"/>
      <c r="BF406" s="172"/>
      <c r="BG406" s="172"/>
      <c r="BH406" s="172"/>
      <c r="BI406" s="220"/>
      <c r="BJ406" s="172"/>
      <c r="BK406" s="172"/>
      <c r="BL406" s="172"/>
      <c r="BM406" s="172"/>
      <c r="BN406" s="172"/>
      <c r="BO406" s="172"/>
      <c r="BP406" s="172"/>
      <c r="BQ406" s="172"/>
      <c r="BR406" s="172"/>
      <c r="BS406" s="172"/>
      <c r="BT406" s="172"/>
      <c r="BU406" s="172"/>
      <c r="BV406" s="172"/>
      <c r="BW406" s="172"/>
      <c r="BX406" s="172"/>
      <c r="BY406" s="172"/>
      <c r="BZ406" s="173"/>
    </row>
    <row r="407" spans="1:78" x14ac:dyDescent="0.25">
      <c r="A407" s="133"/>
      <c r="B407" s="134"/>
      <c r="C407" s="135"/>
      <c r="D407" s="136"/>
      <c r="E407" s="136"/>
      <c r="F407" s="137"/>
      <c r="G407" s="138"/>
      <c r="H407" s="139"/>
      <c r="I407" s="140"/>
      <c r="J407" s="141"/>
      <c r="K407" s="142"/>
      <c r="L407" s="143"/>
      <c r="M407" s="144"/>
      <c r="N407" s="145"/>
      <c r="O407" s="146"/>
      <c r="P407" s="147"/>
      <c r="Q407" s="148"/>
      <c r="R407" s="148"/>
      <c r="S407" s="149"/>
      <c r="T407" s="150"/>
      <c r="U407" s="150"/>
      <c r="V407" s="150"/>
      <c r="W407" s="150"/>
      <c r="X407" s="151"/>
      <c r="Y407" s="152"/>
      <c r="Z407" s="153"/>
      <c r="AA407" s="152"/>
      <c r="AB407" s="152"/>
      <c r="AC407" s="153"/>
      <c r="AD407" s="152"/>
      <c r="AE407" s="152"/>
      <c r="AF407" s="152"/>
      <c r="AG407" s="19"/>
      <c r="AH407" s="154"/>
      <c r="AI407" s="155"/>
      <c r="AJ407" s="154"/>
      <c r="AK407" s="154"/>
      <c r="AL407" s="155"/>
      <c r="AM407" s="156"/>
      <c r="AN407" s="19"/>
      <c r="AO407" s="157"/>
      <c r="AP407" s="154"/>
      <c r="AQ407" s="154"/>
      <c r="AR407" s="154"/>
      <c r="AS407" s="154"/>
      <c r="AT407" s="154"/>
      <c r="AU407" s="152"/>
      <c r="AV407" s="158"/>
      <c r="AW407" s="159"/>
      <c r="AX407" s="150"/>
      <c r="AY407" s="151"/>
      <c r="AZ407" s="160"/>
      <c r="BA407" s="161"/>
      <c r="BB407" s="167"/>
      <c r="BC407" s="171"/>
      <c r="BD407" s="172"/>
      <c r="BE407" s="172"/>
      <c r="BF407" s="172"/>
      <c r="BG407" s="172"/>
      <c r="BH407" s="172"/>
      <c r="BI407" s="220"/>
      <c r="BJ407" s="172"/>
      <c r="BK407" s="172"/>
      <c r="BL407" s="172"/>
      <c r="BM407" s="172"/>
      <c r="BN407" s="172"/>
      <c r="BO407" s="172"/>
      <c r="BP407" s="172"/>
      <c r="BQ407" s="172"/>
      <c r="BR407" s="172"/>
      <c r="BS407" s="172"/>
      <c r="BT407" s="172"/>
      <c r="BU407" s="172"/>
      <c r="BV407" s="172"/>
      <c r="BW407" s="172"/>
      <c r="BX407" s="172"/>
      <c r="BY407" s="172"/>
      <c r="BZ407" s="173"/>
    </row>
    <row r="408" spans="1:78" x14ac:dyDescent="0.25">
      <c r="A408" s="133"/>
      <c r="B408" s="134"/>
      <c r="C408" s="135"/>
      <c r="D408" s="136"/>
      <c r="E408" s="136"/>
      <c r="F408" s="137"/>
      <c r="G408" s="138"/>
      <c r="H408" s="139"/>
      <c r="I408" s="140"/>
      <c r="J408" s="141"/>
      <c r="K408" s="142"/>
      <c r="L408" s="143"/>
      <c r="M408" s="144"/>
      <c r="N408" s="145"/>
      <c r="O408" s="146"/>
      <c r="P408" s="147"/>
      <c r="Q408" s="148"/>
      <c r="R408" s="148"/>
      <c r="S408" s="149"/>
      <c r="T408" s="150"/>
      <c r="U408" s="150"/>
      <c r="V408" s="150"/>
      <c r="W408" s="150"/>
      <c r="X408" s="151"/>
      <c r="Y408" s="152"/>
      <c r="Z408" s="153"/>
      <c r="AA408" s="152"/>
      <c r="AB408" s="152"/>
      <c r="AC408" s="153"/>
      <c r="AD408" s="152"/>
      <c r="AE408" s="152"/>
      <c r="AF408" s="152"/>
      <c r="AG408" s="19"/>
      <c r="AH408" s="154"/>
      <c r="AI408" s="155"/>
      <c r="AJ408" s="154"/>
      <c r="AK408" s="154"/>
      <c r="AL408" s="155"/>
      <c r="AM408" s="156"/>
      <c r="AN408" s="19"/>
      <c r="AO408" s="157"/>
      <c r="AP408" s="154"/>
      <c r="AQ408" s="154"/>
      <c r="AR408" s="154"/>
      <c r="AS408" s="154"/>
      <c r="AT408" s="154"/>
      <c r="AU408" s="152"/>
      <c r="AV408" s="158"/>
      <c r="AW408" s="159"/>
      <c r="AX408" s="150"/>
      <c r="AY408" s="151"/>
      <c r="AZ408" s="160"/>
      <c r="BA408" s="161"/>
      <c r="BB408" s="167"/>
      <c r="BC408" s="171"/>
      <c r="BD408" s="172"/>
      <c r="BE408" s="172"/>
      <c r="BF408" s="172"/>
      <c r="BG408" s="172"/>
      <c r="BH408" s="172"/>
      <c r="BI408" s="220"/>
      <c r="BJ408" s="172"/>
      <c r="BK408" s="172"/>
      <c r="BL408" s="172"/>
      <c r="BM408" s="172"/>
      <c r="BN408" s="172"/>
      <c r="BO408" s="172"/>
      <c r="BP408" s="172"/>
      <c r="BQ408" s="172"/>
      <c r="BR408" s="172"/>
      <c r="BS408" s="172"/>
      <c r="BT408" s="172"/>
      <c r="BU408" s="172"/>
      <c r="BV408" s="172"/>
      <c r="BW408" s="172"/>
      <c r="BX408" s="172"/>
      <c r="BY408" s="172"/>
      <c r="BZ408" s="173"/>
    </row>
    <row r="409" spans="1:78" x14ac:dyDescent="0.25">
      <c r="A409" s="133"/>
      <c r="B409" s="134"/>
      <c r="C409" s="135"/>
      <c r="D409" s="136"/>
      <c r="E409" s="136"/>
      <c r="F409" s="137"/>
      <c r="G409" s="138"/>
      <c r="H409" s="139"/>
      <c r="I409" s="140"/>
      <c r="J409" s="141"/>
      <c r="K409" s="142"/>
      <c r="L409" s="143"/>
      <c r="M409" s="144"/>
      <c r="N409" s="145"/>
      <c r="O409" s="146"/>
      <c r="P409" s="147"/>
      <c r="Q409" s="148"/>
      <c r="R409" s="148"/>
      <c r="S409" s="149"/>
      <c r="T409" s="150"/>
      <c r="U409" s="150"/>
      <c r="V409" s="150"/>
      <c r="W409" s="150"/>
      <c r="X409" s="151"/>
      <c r="Y409" s="152"/>
      <c r="Z409" s="153"/>
      <c r="AA409" s="152"/>
      <c r="AB409" s="152"/>
      <c r="AC409" s="153"/>
      <c r="AD409" s="152"/>
      <c r="AE409" s="152"/>
      <c r="AF409" s="152"/>
      <c r="AG409" s="19"/>
      <c r="AH409" s="154"/>
      <c r="AI409" s="155"/>
      <c r="AJ409" s="154"/>
      <c r="AK409" s="154"/>
      <c r="AL409" s="155"/>
      <c r="AM409" s="156"/>
      <c r="AN409" s="19"/>
      <c r="AO409" s="157"/>
      <c r="AP409" s="154"/>
      <c r="AQ409" s="154"/>
      <c r="AR409" s="154"/>
      <c r="AS409" s="154"/>
      <c r="AT409" s="154"/>
      <c r="AU409" s="152"/>
      <c r="AV409" s="158"/>
      <c r="AW409" s="159"/>
      <c r="AX409" s="150"/>
      <c r="AY409" s="151"/>
      <c r="AZ409" s="160"/>
      <c r="BA409" s="161"/>
      <c r="BB409" s="167"/>
      <c r="BC409" s="171"/>
      <c r="BD409" s="172"/>
      <c r="BE409" s="172"/>
      <c r="BF409" s="172"/>
      <c r="BG409" s="172"/>
      <c r="BH409" s="172"/>
      <c r="BI409" s="220"/>
      <c r="BJ409" s="172"/>
      <c r="BK409" s="172"/>
      <c r="BL409" s="172"/>
      <c r="BM409" s="172"/>
      <c r="BN409" s="172"/>
      <c r="BO409" s="172"/>
      <c r="BP409" s="172"/>
      <c r="BQ409" s="172"/>
      <c r="BR409" s="172"/>
      <c r="BS409" s="172"/>
      <c r="BT409" s="172"/>
      <c r="BU409" s="172"/>
      <c r="BV409" s="172"/>
      <c r="BW409" s="172"/>
      <c r="BX409" s="172"/>
      <c r="BY409" s="172"/>
      <c r="BZ409" s="173"/>
    </row>
    <row r="410" spans="1:78" x14ac:dyDescent="0.25">
      <c r="A410" s="133"/>
      <c r="B410" s="134"/>
      <c r="C410" s="135"/>
      <c r="D410" s="136"/>
      <c r="E410" s="136"/>
      <c r="F410" s="137"/>
      <c r="G410" s="138"/>
      <c r="H410" s="139"/>
      <c r="I410" s="140"/>
      <c r="J410" s="141"/>
      <c r="K410" s="142"/>
      <c r="L410" s="143"/>
      <c r="M410" s="144"/>
      <c r="N410" s="145"/>
      <c r="O410" s="146"/>
      <c r="P410" s="147"/>
      <c r="Q410" s="148"/>
      <c r="R410" s="148"/>
      <c r="S410" s="149"/>
      <c r="T410" s="150"/>
      <c r="U410" s="150"/>
      <c r="V410" s="150"/>
      <c r="W410" s="150"/>
      <c r="X410" s="151"/>
      <c r="Y410" s="152"/>
      <c r="Z410" s="153"/>
      <c r="AA410" s="152"/>
      <c r="AB410" s="152"/>
      <c r="AC410" s="153"/>
      <c r="AD410" s="152"/>
      <c r="AE410" s="152"/>
      <c r="AF410" s="152"/>
      <c r="AG410" s="19"/>
      <c r="AH410" s="154"/>
      <c r="AI410" s="155"/>
      <c r="AJ410" s="154"/>
      <c r="AK410" s="154"/>
      <c r="AL410" s="155"/>
      <c r="AM410" s="156"/>
      <c r="AN410" s="19"/>
      <c r="AO410" s="157"/>
      <c r="AP410" s="154"/>
      <c r="AQ410" s="154"/>
      <c r="AR410" s="154"/>
      <c r="AS410" s="154"/>
      <c r="AT410" s="154"/>
      <c r="AU410" s="152"/>
      <c r="AV410" s="158"/>
      <c r="AW410" s="159"/>
      <c r="AX410" s="150"/>
      <c r="AY410" s="151"/>
      <c r="AZ410" s="160"/>
      <c r="BA410" s="161"/>
      <c r="BB410" s="167"/>
      <c r="BC410" s="171"/>
      <c r="BD410" s="172"/>
      <c r="BE410" s="172"/>
      <c r="BF410" s="172"/>
      <c r="BG410" s="172"/>
      <c r="BH410" s="172"/>
      <c r="BI410" s="220"/>
      <c r="BJ410" s="172"/>
      <c r="BK410" s="172"/>
      <c r="BL410" s="172"/>
      <c r="BM410" s="172"/>
      <c r="BN410" s="172"/>
      <c r="BO410" s="172"/>
      <c r="BP410" s="172"/>
      <c r="BQ410" s="172"/>
      <c r="BR410" s="172"/>
      <c r="BS410" s="172"/>
      <c r="BT410" s="172"/>
      <c r="BU410" s="172"/>
      <c r="BV410" s="172"/>
      <c r="BW410" s="172"/>
      <c r="BX410" s="172"/>
      <c r="BY410" s="172"/>
      <c r="BZ410" s="173"/>
    </row>
    <row r="411" spans="1:78" x14ac:dyDescent="0.25">
      <c r="A411" s="133"/>
      <c r="B411" s="134"/>
      <c r="C411" s="135"/>
      <c r="D411" s="136"/>
      <c r="E411" s="136"/>
      <c r="F411" s="137"/>
      <c r="G411" s="138"/>
      <c r="H411" s="139"/>
      <c r="I411" s="140"/>
      <c r="J411" s="141"/>
      <c r="K411" s="142"/>
      <c r="L411" s="143"/>
      <c r="M411" s="144"/>
      <c r="N411" s="145"/>
      <c r="O411" s="146"/>
      <c r="P411" s="147"/>
      <c r="Q411" s="148"/>
      <c r="R411" s="148"/>
      <c r="S411" s="149"/>
      <c r="T411" s="150"/>
      <c r="U411" s="150"/>
      <c r="V411" s="150"/>
      <c r="W411" s="150"/>
      <c r="X411" s="151"/>
      <c r="Y411" s="152"/>
      <c r="Z411" s="153"/>
      <c r="AA411" s="152"/>
      <c r="AB411" s="152"/>
      <c r="AC411" s="153"/>
      <c r="AD411" s="152"/>
      <c r="AE411" s="152"/>
      <c r="AF411" s="152"/>
      <c r="AG411" s="19"/>
      <c r="AH411" s="154"/>
      <c r="AI411" s="155"/>
      <c r="AJ411" s="154"/>
      <c r="AK411" s="154"/>
      <c r="AL411" s="155"/>
      <c r="AM411" s="156"/>
      <c r="AN411" s="19"/>
      <c r="AO411" s="157"/>
      <c r="AP411" s="154"/>
      <c r="AQ411" s="154"/>
      <c r="AR411" s="154"/>
      <c r="AS411" s="154"/>
      <c r="AT411" s="154"/>
      <c r="AU411" s="152"/>
      <c r="AV411" s="158"/>
      <c r="AW411" s="159"/>
      <c r="AX411" s="150"/>
      <c r="AY411" s="151"/>
      <c r="AZ411" s="160"/>
      <c r="BA411" s="161"/>
      <c r="BB411" s="167"/>
      <c r="BC411" s="171"/>
      <c r="BD411" s="172"/>
      <c r="BE411" s="172"/>
      <c r="BF411" s="172"/>
      <c r="BG411" s="172"/>
      <c r="BH411" s="172"/>
      <c r="BI411" s="220"/>
      <c r="BJ411" s="172"/>
      <c r="BK411" s="172"/>
      <c r="BL411" s="172"/>
      <c r="BM411" s="172"/>
      <c r="BN411" s="172"/>
      <c r="BO411" s="172"/>
      <c r="BP411" s="172"/>
      <c r="BQ411" s="172"/>
      <c r="BR411" s="172"/>
      <c r="BS411" s="172"/>
      <c r="BT411" s="172"/>
      <c r="BU411" s="172"/>
      <c r="BV411" s="172"/>
      <c r="BW411" s="172"/>
      <c r="BX411" s="172"/>
      <c r="BY411" s="172"/>
      <c r="BZ411" s="173"/>
    </row>
    <row r="412" spans="1:78" x14ac:dyDescent="0.25">
      <c r="A412" s="133"/>
      <c r="B412" s="134"/>
      <c r="C412" s="135"/>
      <c r="D412" s="136"/>
      <c r="E412" s="136"/>
      <c r="F412" s="137"/>
      <c r="G412" s="138"/>
      <c r="H412" s="139"/>
      <c r="I412" s="140"/>
      <c r="J412" s="141"/>
      <c r="K412" s="142"/>
      <c r="L412" s="143"/>
      <c r="M412" s="144"/>
      <c r="N412" s="145"/>
      <c r="O412" s="146"/>
      <c r="P412" s="147"/>
      <c r="Q412" s="148"/>
      <c r="R412" s="148"/>
      <c r="S412" s="149"/>
      <c r="T412" s="150"/>
      <c r="U412" s="150"/>
      <c r="V412" s="150"/>
      <c r="W412" s="150"/>
      <c r="X412" s="151"/>
      <c r="Y412" s="152"/>
      <c r="Z412" s="153"/>
      <c r="AA412" s="152"/>
      <c r="AB412" s="152"/>
      <c r="AC412" s="153"/>
      <c r="AD412" s="152"/>
      <c r="AE412" s="152"/>
      <c r="AF412" s="152"/>
      <c r="AG412" s="19"/>
      <c r="AH412" s="154"/>
      <c r="AI412" s="155"/>
      <c r="AJ412" s="154"/>
      <c r="AK412" s="154"/>
      <c r="AL412" s="155"/>
      <c r="AM412" s="156"/>
      <c r="AN412" s="19"/>
      <c r="AO412" s="157"/>
      <c r="AP412" s="154"/>
      <c r="AQ412" s="154"/>
      <c r="AR412" s="154"/>
      <c r="AS412" s="154"/>
      <c r="AT412" s="154"/>
      <c r="AU412" s="152"/>
      <c r="AV412" s="158"/>
      <c r="AW412" s="159"/>
      <c r="AX412" s="150"/>
      <c r="AY412" s="151"/>
      <c r="AZ412" s="160"/>
      <c r="BA412" s="161"/>
      <c r="BB412" s="167"/>
      <c r="BC412" s="171"/>
      <c r="BD412" s="172"/>
      <c r="BE412" s="172"/>
      <c r="BF412" s="172"/>
      <c r="BG412" s="172"/>
      <c r="BH412" s="172"/>
      <c r="BI412" s="220"/>
      <c r="BJ412" s="172"/>
      <c r="BK412" s="172"/>
      <c r="BL412" s="172"/>
      <c r="BM412" s="172"/>
      <c r="BN412" s="172"/>
      <c r="BO412" s="172"/>
      <c r="BP412" s="172"/>
      <c r="BQ412" s="172"/>
      <c r="BR412" s="172"/>
      <c r="BS412" s="172"/>
      <c r="BT412" s="172"/>
      <c r="BU412" s="172"/>
      <c r="BV412" s="172"/>
      <c r="BW412" s="172"/>
      <c r="BX412" s="172"/>
      <c r="BY412" s="172"/>
      <c r="BZ412" s="173"/>
    </row>
    <row r="413" spans="1:78" x14ac:dyDescent="0.25">
      <c r="A413" s="133"/>
      <c r="B413" s="134"/>
      <c r="C413" s="135"/>
      <c r="D413" s="136"/>
      <c r="E413" s="136"/>
      <c r="F413" s="137"/>
      <c r="G413" s="138"/>
      <c r="H413" s="139"/>
      <c r="I413" s="140"/>
      <c r="J413" s="141"/>
      <c r="K413" s="142"/>
      <c r="L413" s="143"/>
      <c r="M413" s="144"/>
      <c r="N413" s="145"/>
      <c r="O413" s="146"/>
      <c r="P413" s="147"/>
      <c r="Q413" s="148"/>
      <c r="R413" s="148"/>
      <c r="S413" s="149"/>
      <c r="T413" s="150"/>
      <c r="U413" s="150"/>
      <c r="V413" s="150"/>
      <c r="W413" s="150"/>
      <c r="X413" s="151"/>
      <c r="Y413" s="152"/>
      <c r="Z413" s="153"/>
      <c r="AA413" s="152"/>
      <c r="AB413" s="152"/>
      <c r="AC413" s="153"/>
      <c r="AD413" s="152"/>
      <c r="AE413" s="152"/>
      <c r="AF413" s="152"/>
      <c r="AG413" s="19"/>
      <c r="AH413" s="154"/>
      <c r="AI413" s="155"/>
      <c r="AJ413" s="154"/>
      <c r="AK413" s="154"/>
      <c r="AL413" s="155"/>
      <c r="AM413" s="156"/>
      <c r="AN413" s="19"/>
      <c r="AO413" s="157"/>
      <c r="AP413" s="154"/>
      <c r="AQ413" s="154"/>
      <c r="AR413" s="154"/>
      <c r="AS413" s="154"/>
      <c r="AT413" s="154"/>
      <c r="AU413" s="152"/>
      <c r="AV413" s="158"/>
      <c r="AW413" s="159"/>
      <c r="AX413" s="150"/>
      <c r="AY413" s="151"/>
      <c r="AZ413" s="160"/>
      <c r="BA413" s="161"/>
      <c r="BB413" s="167"/>
      <c r="BC413" s="171"/>
      <c r="BD413" s="172"/>
      <c r="BE413" s="172"/>
      <c r="BF413" s="172"/>
      <c r="BG413" s="172"/>
      <c r="BH413" s="172"/>
      <c r="BI413" s="220"/>
      <c r="BJ413" s="172"/>
      <c r="BK413" s="172"/>
      <c r="BL413" s="172"/>
      <c r="BM413" s="172"/>
      <c r="BN413" s="172"/>
      <c r="BO413" s="172"/>
      <c r="BP413" s="172"/>
      <c r="BQ413" s="172"/>
      <c r="BR413" s="172"/>
      <c r="BS413" s="172"/>
      <c r="BT413" s="172"/>
      <c r="BU413" s="172"/>
      <c r="BV413" s="172"/>
      <c r="BW413" s="172"/>
      <c r="BX413" s="172"/>
      <c r="BY413" s="172"/>
      <c r="BZ413" s="173"/>
    </row>
    <row r="414" spans="1:78" x14ac:dyDescent="0.25">
      <c r="A414" s="133"/>
      <c r="B414" s="134"/>
      <c r="C414" s="135"/>
      <c r="D414" s="136"/>
      <c r="E414" s="136"/>
      <c r="F414" s="137"/>
      <c r="G414" s="138"/>
      <c r="H414" s="139"/>
      <c r="I414" s="140"/>
      <c r="J414" s="141"/>
      <c r="K414" s="142"/>
      <c r="L414" s="143"/>
      <c r="M414" s="144"/>
      <c r="N414" s="145"/>
      <c r="O414" s="146"/>
      <c r="P414" s="147"/>
      <c r="Q414" s="148"/>
      <c r="R414" s="148"/>
      <c r="S414" s="149"/>
      <c r="T414" s="150"/>
      <c r="U414" s="150"/>
      <c r="V414" s="150"/>
      <c r="W414" s="150"/>
      <c r="X414" s="151"/>
      <c r="Y414" s="152"/>
      <c r="Z414" s="153"/>
      <c r="AA414" s="152"/>
      <c r="AB414" s="152"/>
      <c r="AC414" s="153"/>
      <c r="AD414" s="152"/>
      <c r="AE414" s="152"/>
      <c r="AF414" s="152"/>
      <c r="AG414" s="19"/>
      <c r="AH414" s="154"/>
      <c r="AI414" s="155"/>
      <c r="AJ414" s="154"/>
      <c r="AK414" s="154"/>
      <c r="AL414" s="155"/>
      <c r="AM414" s="156"/>
      <c r="AN414" s="19"/>
      <c r="AO414" s="157"/>
      <c r="AP414" s="154"/>
      <c r="AQ414" s="154"/>
      <c r="AR414" s="154"/>
      <c r="AS414" s="154"/>
      <c r="AT414" s="154"/>
      <c r="AU414" s="152"/>
      <c r="AV414" s="158"/>
      <c r="AW414" s="159"/>
      <c r="AX414" s="150"/>
      <c r="AY414" s="151"/>
      <c r="AZ414" s="160"/>
      <c r="BA414" s="161"/>
      <c r="BB414" s="167"/>
      <c r="BC414" s="171"/>
      <c r="BD414" s="172"/>
      <c r="BE414" s="172"/>
      <c r="BF414" s="172"/>
      <c r="BG414" s="172"/>
      <c r="BH414" s="172"/>
      <c r="BI414" s="220"/>
      <c r="BJ414" s="172"/>
      <c r="BK414" s="172"/>
      <c r="BL414" s="172"/>
      <c r="BM414" s="172"/>
      <c r="BN414" s="172"/>
      <c r="BO414" s="172"/>
      <c r="BP414" s="172"/>
      <c r="BQ414" s="172"/>
      <c r="BR414" s="172"/>
      <c r="BS414" s="172"/>
      <c r="BT414" s="172"/>
      <c r="BU414" s="172"/>
      <c r="BV414" s="172"/>
      <c r="BW414" s="172"/>
      <c r="BX414" s="172"/>
      <c r="BY414" s="172"/>
      <c r="BZ414" s="173"/>
    </row>
    <row r="415" spans="1:78" x14ac:dyDescent="0.25">
      <c r="A415" s="133"/>
      <c r="B415" s="134"/>
      <c r="C415" s="135"/>
      <c r="D415" s="136"/>
      <c r="E415" s="136"/>
      <c r="F415" s="137"/>
      <c r="G415" s="138"/>
      <c r="H415" s="139"/>
      <c r="I415" s="140"/>
      <c r="J415" s="141"/>
      <c r="K415" s="142"/>
      <c r="L415" s="143"/>
      <c r="M415" s="144"/>
      <c r="N415" s="145"/>
      <c r="O415" s="146"/>
      <c r="P415" s="147"/>
      <c r="Q415" s="148"/>
      <c r="R415" s="148"/>
      <c r="S415" s="149"/>
      <c r="T415" s="150"/>
      <c r="U415" s="150"/>
      <c r="V415" s="150"/>
      <c r="W415" s="150"/>
      <c r="X415" s="151"/>
      <c r="Y415" s="152"/>
      <c r="Z415" s="153"/>
      <c r="AA415" s="152"/>
      <c r="AB415" s="152"/>
      <c r="AC415" s="153"/>
      <c r="AD415" s="152"/>
      <c r="AE415" s="152"/>
      <c r="AF415" s="152"/>
      <c r="AG415" s="19"/>
      <c r="AH415" s="154"/>
      <c r="AI415" s="155"/>
      <c r="AJ415" s="154"/>
      <c r="AK415" s="154"/>
      <c r="AL415" s="155"/>
      <c r="AM415" s="156"/>
      <c r="AN415" s="19"/>
      <c r="AO415" s="157"/>
      <c r="AP415" s="154"/>
      <c r="AQ415" s="154"/>
      <c r="AR415" s="154"/>
      <c r="AS415" s="154"/>
      <c r="AT415" s="154"/>
      <c r="AU415" s="152"/>
      <c r="AV415" s="158"/>
      <c r="AW415" s="159"/>
      <c r="AX415" s="150"/>
      <c r="AY415" s="151"/>
      <c r="AZ415" s="160"/>
      <c r="BA415" s="161"/>
      <c r="BB415" s="167"/>
      <c r="BC415" s="171"/>
      <c r="BD415" s="172"/>
      <c r="BE415" s="172"/>
      <c r="BF415" s="172"/>
      <c r="BG415" s="172"/>
      <c r="BH415" s="172"/>
      <c r="BI415" s="220"/>
      <c r="BJ415" s="172"/>
      <c r="BK415" s="172"/>
      <c r="BL415" s="172"/>
      <c r="BM415" s="172"/>
      <c r="BN415" s="172"/>
      <c r="BO415" s="172"/>
      <c r="BP415" s="172"/>
      <c r="BQ415" s="172"/>
      <c r="BR415" s="172"/>
      <c r="BS415" s="172"/>
      <c r="BT415" s="172"/>
      <c r="BU415" s="172"/>
      <c r="BV415" s="172"/>
      <c r="BW415" s="172"/>
      <c r="BX415" s="172"/>
      <c r="BY415" s="172"/>
      <c r="BZ415" s="173"/>
    </row>
    <row r="416" spans="1:78" x14ac:dyDescent="0.25">
      <c r="A416" s="133"/>
      <c r="B416" s="134"/>
      <c r="C416" s="135"/>
      <c r="D416" s="136"/>
      <c r="E416" s="136"/>
      <c r="F416" s="137"/>
      <c r="G416" s="138"/>
      <c r="H416" s="139"/>
      <c r="I416" s="140"/>
      <c r="J416" s="141"/>
      <c r="K416" s="142"/>
      <c r="L416" s="143"/>
      <c r="M416" s="144"/>
      <c r="N416" s="145"/>
      <c r="O416" s="146"/>
      <c r="P416" s="147"/>
      <c r="Q416" s="148"/>
      <c r="R416" s="148"/>
      <c r="S416" s="149"/>
      <c r="T416" s="150"/>
      <c r="U416" s="150"/>
      <c r="V416" s="150"/>
      <c r="W416" s="150"/>
      <c r="X416" s="151"/>
      <c r="Y416" s="152"/>
      <c r="Z416" s="153"/>
      <c r="AA416" s="152"/>
      <c r="AB416" s="152"/>
      <c r="AC416" s="153"/>
      <c r="AD416" s="152"/>
      <c r="AE416" s="152"/>
      <c r="AF416" s="152"/>
      <c r="AG416" s="19"/>
      <c r="AH416" s="154"/>
      <c r="AI416" s="155"/>
      <c r="AJ416" s="154"/>
      <c r="AK416" s="154"/>
      <c r="AL416" s="155"/>
      <c r="AM416" s="156"/>
      <c r="AN416" s="19"/>
      <c r="AO416" s="157"/>
      <c r="AP416" s="154"/>
      <c r="AQ416" s="154"/>
      <c r="AR416" s="154"/>
      <c r="AS416" s="154"/>
      <c r="AT416" s="154"/>
      <c r="AU416" s="152"/>
      <c r="AV416" s="158"/>
      <c r="AW416" s="159"/>
      <c r="AX416" s="150"/>
      <c r="AY416" s="151"/>
      <c r="AZ416" s="160"/>
      <c r="BA416" s="161"/>
      <c r="BB416" s="167"/>
      <c r="BC416" s="171"/>
      <c r="BD416" s="172"/>
      <c r="BE416" s="172"/>
      <c r="BF416" s="172"/>
      <c r="BG416" s="172"/>
      <c r="BH416" s="172"/>
      <c r="BI416" s="220"/>
      <c r="BJ416" s="172"/>
      <c r="BK416" s="172"/>
      <c r="BL416" s="172"/>
      <c r="BM416" s="172"/>
      <c r="BN416" s="172"/>
      <c r="BO416" s="172"/>
      <c r="BP416" s="172"/>
      <c r="BQ416" s="172"/>
      <c r="BR416" s="172"/>
      <c r="BS416" s="172"/>
      <c r="BT416" s="172"/>
      <c r="BU416" s="172"/>
      <c r="BV416" s="172"/>
      <c r="BW416" s="172"/>
      <c r="BX416" s="172"/>
      <c r="BY416" s="172"/>
      <c r="BZ416" s="173"/>
    </row>
    <row r="417" spans="1:78" x14ac:dyDescent="0.25">
      <c r="A417" s="133"/>
      <c r="B417" s="134"/>
      <c r="C417" s="135"/>
      <c r="D417" s="136"/>
      <c r="E417" s="136"/>
      <c r="F417" s="137"/>
      <c r="G417" s="138"/>
      <c r="H417" s="139"/>
      <c r="I417" s="140"/>
      <c r="J417" s="141"/>
      <c r="K417" s="142"/>
      <c r="L417" s="143"/>
      <c r="M417" s="144"/>
      <c r="N417" s="145"/>
      <c r="O417" s="146"/>
      <c r="P417" s="147"/>
      <c r="Q417" s="148"/>
      <c r="R417" s="148"/>
      <c r="S417" s="149"/>
      <c r="T417" s="150"/>
      <c r="U417" s="150"/>
      <c r="V417" s="150"/>
      <c r="W417" s="150"/>
      <c r="X417" s="151"/>
      <c r="Y417" s="152"/>
      <c r="Z417" s="153"/>
      <c r="AA417" s="152"/>
      <c r="AB417" s="152"/>
      <c r="AC417" s="153"/>
      <c r="AD417" s="152"/>
      <c r="AE417" s="152"/>
      <c r="AF417" s="152"/>
      <c r="AG417" s="19"/>
      <c r="AH417" s="154"/>
      <c r="AI417" s="155"/>
      <c r="AJ417" s="154"/>
      <c r="AK417" s="154"/>
      <c r="AL417" s="155"/>
      <c r="AM417" s="156"/>
      <c r="AN417" s="19"/>
      <c r="AO417" s="157"/>
      <c r="AP417" s="154"/>
      <c r="AQ417" s="154"/>
      <c r="AR417" s="154"/>
      <c r="AS417" s="154"/>
      <c r="AT417" s="154"/>
      <c r="AU417" s="152"/>
      <c r="AV417" s="158"/>
      <c r="AW417" s="159"/>
      <c r="AX417" s="150"/>
      <c r="AY417" s="151"/>
      <c r="AZ417" s="160"/>
      <c r="BA417" s="161"/>
      <c r="BB417" s="167"/>
      <c r="BC417" s="171"/>
      <c r="BD417" s="172"/>
      <c r="BE417" s="172"/>
      <c r="BF417" s="172"/>
      <c r="BG417" s="172"/>
      <c r="BH417" s="172"/>
      <c r="BI417" s="220"/>
      <c r="BJ417" s="172"/>
      <c r="BK417" s="172"/>
      <c r="BL417" s="172"/>
      <c r="BM417" s="172"/>
      <c r="BN417" s="172"/>
      <c r="BO417" s="172"/>
      <c r="BP417" s="172"/>
      <c r="BQ417" s="172"/>
      <c r="BR417" s="172"/>
      <c r="BS417" s="172"/>
      <c r="BT417" s="172"/>
      <c r="BU417" s="172"/>
      <c r="BV417" s="172"/>
      <c r="BW417" s="172"/>
      <c r="BX417" s="172"/>
      <c r="BY417" s="172"/>
      <c r="BZ417" s="173"/>
    </row>
    <row r="418" spans="1:78" x14ac:dyDescent="0.25">
      <c r="A418" s="133"/>
      <c r="B418" s="134"/>
      <c r="C418" s="135"/>
      <c r="D418" s="136"/>
      <c r="E418" s="136"/>
      <c r="F418" s="137"/>
      <c r="G418" s="138"/>
      <c r="H418" s="139"/>
      <c r="I418" s="140"/>
      <c r="J418" s="141"/>
      <c r="K418" s="142"/>
      <c r="L418" s="143"/>
      <c r="M418" s="144"/>
      <c r="N418" s="145"/>
      <c r="O418" s="146"/>
      <c r="P418" s="147"/>
      <c r="Q418" s="148"/>
      <c r="R418" s="148"/>
      <c r="S418" s="149"/>
      <c r="T418" s="150"/>
      <c r="U418" s="150"/>
      <c r="V418" s="150"/>
      <c r="W418" s="150"/>
      <c r="X418" s="151"/>
      <c r="Y418" s="152"/>
      <c r="Z418" s="153"/>
      <c r="AA418" s="152"/>
      <c r="AB418" s="152"/>
      <c r="AC418" s="153"/>
      <c r="AD418" s="152"/>
      <c r="AE418" s="152"/>
      <c r="AF418" s="152"/>
      <c r="AG418" s="19"/>
      <c r="AH418" s="154"/>
      <c r="AI418" s="155"/>
      <c r="AJ418" s="154"/>
      <c r="AK418" s="154"/>
      <c r="AL418" s="155"/>
      <c r="AM418" s="156"/>
      <c r="AN418" s="19"/>
      <c r="AO418" s="157"/>
      <c r="AP418" s="154"/>
      <c r="AQ418" s="154"/>
      <c r="AR418" s="154"/>
      <c r="AS418" s="154"/>
      <c r="AT418" s="154"/>
      <c r="AU418" s="152"/>
      <c r="AV418" s="158"/>
      <c r="AW418" s="159"/>
      <c r="AX418" s="150"/>
      <c r="AY418" s="151"/>
      <c r="AZ418" s="160"/>
      <c r="BA418" s="161"/>
      <c r="BB418" s="167"/>
      <c r="BC418" s="171"/>
      <c r="BD418" s="172"/>
      <c r="BE418" s="172"/>
      <c r="BF418" s="172"/>
      <c r="BG418" s="172"/>
      <c r="BH418" s="172"/>
      <c r="BI418" s="220"/>
      <c r="BJ418" s="172"/>
      <c r="BK418" s="172"/>
      <c r="BL418" s="172"/>
      <c r="BM418" s="172"/>
      <c r="BN418" s="172"/>
      <c r="BO418" s="172"/>
      <c r="BP418" s="172"/>
      <c r="BQ418" s="172"/>
      <c r="BR418" s="172"/>
      <c r="BS418" s="172"/>
      <c r="BT418" s="172"/>
      <c r="BU418" s="172"/>
      <c r="BV418" s="172"/>
      <c r="BW418" s="172"/>
      <c r="BX418" s="172"/>
      <c r="BY418" s="172"/>
      <c r="BZ418" s="173"/>
    </row>
    <row r="419" spans="1:78" x14ac:dyDescent="0.25">
      <c r="A419" s="133"/>
      <c r="B419" s="134"/>
      <c r="C419" s="135"/>
      <c r="D419" s="136"/>
      <c r="E419" s="136"/>
      <c r="F419" s="137"/>
      <c r="G419" s="138"/>
      <c r="H419" s="139"/>
      <c r="I419" s="140"/>
      <c r="J419" s="141"/>
      <c r="K419" s="142"/>
      <c r="L419" s="143"/>
      <c r="M419" s="144"/>
      <c r="N419" s="145"/>
      <c r="O419" s="146"/>
      <c r="P419" s="147"/>
      <c r="Q419" s="148"/>
      <c r="R419" s="148"/>
      <c r="S419" s="149"/>
      <c r="T419" s="150"/>
      <c r="U419" s="150"/>
      <c r="V419" s="150"/>
      <c r="W419" s="150"/>
      <c r="X419" s="151"/>
      <c r="Y419" s="152"/>
      <c r="Z419" s="153"/>
      <c r="AA419" s="152"/>
      <c r="AB419" s="152"/>
      <c r="AC419" s="153"/>
      <c r="AD419" s="152"/>
      <c r="AE419" s="152"/>
      <c r="AF419" s="152"/>
      <c r="AG419" s="19"/>
      <c r="AH419" s="154"/>
      <c r="AI419" s="155"/>
      <c r="AJ419" s="154"/>
      <c r="AK419" s="154"/>
      <c r="AL419" s="155"/>
      <c r="AM419" s="156"/>
      <c r="AN419" s="19"/>
      <c r="AO419" s="157"/>
      <c r="AP419" s="154"/>
      <c r="AQ419" s="154"/>
      <c r="AR419" s="154"/>
      <c r="AS419" s="154"/>
      <c r="AT419" s="154"/>
      <c r="AU419" s="152"/>
      <c r="AV419" s="158"/>
      <c r="AW419" s="159"/>
      <c r="AX419" s="150"/>
      <c r="AY419" s="151"/>
      <c r="AZ419" s="160"/>
      <c r="BA419" s="161"/>
      <c r="BB419" s="167"/>
      <c r="BC419" s="171"/>
      <c r="BD419" s="172"/>
      <c r="BE419" s="172"/>
      <c r="BF419" s="172"/>
      <c r="BG419" s="172"/>
      <c r="BH419" s="172"/>
      <c r="BI419" s="220"/>
      <c r="BJ419" s="172"/>
      <c r="BK419" s="172"/>
      <c r="BL419" s="172"/>
      <c r="BM419" s="172"/>
      <c r="BN419" s="172"/>
      <c r="BO419" s="172"/>
      <c r="BP419" s="172"/>
      <c r="BQ419" s="172"/>
      <c r="BR419" s="172"/>
      <c r="BS419" s="172"/>
      <c r="BT419" s="172"/>
      <c r="BU419" s="172"/>
      <c r="BV419" s="172"/>
      <c r="BW419" s="172"/>
      <c r="BX419" s="172"/>
      <c r="BY419" s="172"/>
      <c r="BZ419" s="173"/>
    </row>
    <row r="420" spans="1:78" x14ac:dyDescent="0.25">
      <c r="A420" s="133"/>
      <c r="B420" s="134"/>
      <c r="C420" s="135"/>
      <c r="D420" s="136"/>
      <c r="E420" s="136"/>
      <c r="F420" s="137"/>
      <c r="G420" s="138"/>
      <c r="H420" s="139"/>
      <c r="I420" s="140"/>
      <c r="J420" s="141"/>
      <c r="K420" s="142"/>
      <c r="L420" s="143"/>
      <c r="M420" s="144"/>
      <c r="N420" s="145"/>
      <c r="O420" s="146"/>
      <c r="P420" s="147"/>
      <c r="Q420" s="148"/>
      <c r="R420" s="148"/>
      <c r="S420" s="149"/>
      <c r="T420" s="150"/>
      <c r="U420" s="150"/>
      <c r="V420" s="150"/>
      <c r="W420" s="150"/>
      <c r="X420" s="151"/>
      <c r="Y420" s="152"/>
      <c r="Z420" s="153"/>
      <c r="AA420" s="152"/>
      <c r="AB420" s="152"/>
      <c r="AC420" s="153"/>
      <c r="AD420" s="152"/>
      <c r="AE420" s="152"/>
      <c r="AF420" s="152"/>
      <c r="AG420" s="19"/>
      <c r="AH420" s="154"/>
      <c r="AI420" s="155"/>
      <c r="AJ420" s="154"/>
      <c r="AK420" s="154"/>
      <c r="AL420" s="155"/>
      <c r="AM420" s="156"/>
      <c r="AN420" s="19"/>
      <c r="AO420" s="157"/>
      <c r="AP420" s="154"/>
      <c r="AQ420" s="154"/>
      <c r="AR420" s="154"/>
      <c r="AS420" s="154"/>
      <c r="AT420" s="154"/>
      <c r="AU420" s="152"/>
      <c r="AV420" s="158"/>
      <c r="AW420" s="159"/>
      <c r="AX420" s="150"/>
      <c r="AY420" s="151"/>
      <c r="AZ420" s="160"/>
      <c r="BA420" s="161"/>
      <c r="BB420" s="167"/>
      <c r="BC420" s="171"/>
      <c r="BD420" s="172"/>
      <c r="BE420" s="172"/>
      <c r="BF420" s="172"/>
      <c r="BG420" s="172"/>
      <c r="BH420" s="172"/>
      <c r="BI420" s="220"/>
      <c r="BJ420" s="172"/>
      <c r="BK420" s="172"/>
      <c r="BL420" s="172"/>
      <c r="BM420" s="172"/>
      <c r="BN420" s="172"/>
      <c r="BO420" s="172"/>
      <c r="BP420" s="172"/>
      <c r="BQ420" s="172"/>
      <c r="BR420" s="172"/>
      <c r="BS420" s="172"/>
      <c r="BT420" s="172"/>
      <c r="BU420" s="172"/>
      <c r="BV420" s="172"/>
      <c r="BW420" s="172"/>
      <c r="BX420" s="172"/>
      <c r="BY420" s="172"/>
      <c r="BZ420" s="173"/>
    </row>
    <row r="421" spans="1:78" x14ac:dyDescent="0.25">
      <c r="A421" s="133"/>
      <c r="B421" s="134"/>
      <c r="C421" s="135"/>
      <c r="D421" s="136"/>
      <c r="E421" s="136"/>
      <c r="F421" s="137"/>
      <c r="G421" s="138"/>
      <c r="H421" s="139"/>
      <c r="I421" s="140"/>
      <c r="J421" s="141"/>
      <c r="K421" s="142"/>
      <c r="L421" s="143"/>
      <c r="M421" s="144"/>
      <c r="N421" s="145"/>
      <c r="O421" s="146"/>
      <c r="P421" s="147"/>
      <c r="Q421" s="148"/>
      <c r="R421" s="148"/>
      <c r="S421" s="149"/>
      <c r="T421" s="150"/>
      <c r="U421" s="150"/>
      <c r="V421" s="150"/>
      <c r="W421" s="150"/>
      <c r="X421" s="151"/>
      <c r="Y421" s="152"/>
      <c r="Z421" s="153"/>
      <c r="AA421" s="152"/>
      <c r="AB421" s="152"/>
      <c r="AC421" s="153"/>
      <c r="AD421" s="152"/>
      <c r="AE421" s="152"/>
      <c r="AF421" s="152"/>
      <c r="AG421" s="19"/>
      <c r="AH421" s="154"/>
      <c r="AI421" s="155"/>
      <c r="AJ421" s="154"/>
      <c r="AK421" s="154"/>
      <c r="AL421" s="155"/>
      <c r="AM421" s="156"/>
      <c r="AN421" s="19"/>
      <c r="AO421" s="157"/>
      <c r="AP421" s="154"/>
      <c r="AQ421" s="154"/>
      <c r="AR421" s="154"/>
      <c r="AS421" s="154"/>
      <c r="AT421" s="154"/>
      <c r="AU421" s="152"/>
      <c r="AV421" s="158"/>
      <c r="AW421" s="159"/>
      <c r="AX421" s="150"/>
      <c r="AY421" s="151"/>
      <c r="AZ421" s="160"/>
      <c r="BA421" s="161"/>
      <c r="BB421" s="167"/>
      <c r="BC421" s="171"/>
      <c r="BD421" s="172"/>
      <c r="BE421" s="172"/>
      <c r="BF421" s="172"/>
      <c r="BG421" s="172"/>
      <c r="BH421" s="172"/>
      <c r="BI421" s="220"/>
      <c r="BJ421" s="172"/>
      <c r="BK421" s="172"/>
      <c r="BL421" s="172"/>
      <c r="BM421" s="172"/>
      <c r="BN421" s="172"/>
      <c r="BO421" s="172"/>
      <c r="BP421" s="172"/>
      <c r="BQ421" s="172"/>
      <c r="BR421" s="172"/>
      <c r="BS421" s="172"/>
      <c r="BT421" s="172"/>
      <c r="BU421" s="172"/>
      <c r="BV421" s="172"/>
      <c r="BW421" s="172"/>
      <c r="BX421" s="172"/>
      <c r="BY421" s="172"/>
      <c r="BZ421" s="173"/>
    </row>
    <row r="422" spans="1:78" x14ac:dyDescent="0.25">
      <c r="A422" s="133"/>
      <c r="B422" s="134"/>
      <c r="C422" s="135"/>
      <c r="D422" s="136"/>
      <c r="E422" s="136"/>
      <c r="F422" s="137"/>
      <c r="G422" s="138"/>
      <c r="H422" s="139"/>
      <c r="I422" s="140"/>
      <c r="J422" s="141"/>
      <c r="K422" s="142"/>
      <c r="L422" s="143"/>
      <c r="M422" s="144"/>
      <c r="N422" s="145"/>
      <c r="O422" s="146"/>
      <c r="P422" s="147"/>
      <c r="Q422" s="148"/>
      <c r="R422" s="148"/>
      <c r="S422" s="149"/>
      <c r="T422" s="150"/>
      <c r="U422" s="150"/>
      <c r="V422" s="150"/>
      <c r="W422" s="150"/>
      <c r="X422" s="151"/>
      <c r="Y422" s="152"/>
      <c r="Z422" s="153"/>
      <c r="AA422" s="152"/>
      <c r="AB422" s="152"/>
      <c r="AC422" s="153"/>
      <c r="AD422" s="152"/>
      <c r="AE422" s="152"/>
      <c r="AF422" s="152"/>
      <c r="AG422" s="19"/>
      <c r="AH422" s="154"/>
      <c r="AI422" s="155"/>
      <c r="AJ422" s="154"/>
      <c r="AK422" s="154"/>
      <c r="AL422" s="155"/>
      <c r="AM422" s="156"/>
      <c r="AN422" s="19"/>
      <c r="AO422" s="157"/>
      <c r="AP422" s="154"/>
      <c r="AQ422" s="154"/>
      <c r="AR422" s="154"/>
      <c r="AS422" s="154"/>
      <c r="AT422" s="154"/>
      <c r="AU422" s="152"/>
      <c r="AV422" s="158"/>
      <c r="AW422" s="159"/>
      <c r="AX422" s="150"/>
      <c r="AY422" s="151"/>
      <c r="AZ422" s="160"/>
      <c r="BA422" s="161"/>
      <c r="BB422" s="167"/>
      <c r="BC422" s="171"/>
      <c r="BD422" s="172"/>
      <c r="BE422" s="172"/>
      <c r="BF422" s="172"/>
      <c r="BG422" s="172"/>
      <c r="BH422" s="172"/>
      <c r="BI422" s="220"/>
      <c r="BJ422" s="172"/>
      <c r="BK422" s="172"/>
      <c r="BL422" s="172"/>
      <c r="BM422" s="172"/>
      <c r="BN422" s="172"/>
      <c r="BO422" s="172"/>
      <c r="BP422" s="172"/>
      <c r="BQ422" s="172"/>
      <c r="BR422" s="172"/>
      <c r="BS422" s="172"/>
      <c r="BT422" s="172"/>
      <c r="BU422" s="172"/>
      <c r="BV422" s="172"/>
      <c r="BW422" s="172"/>
      <c r="BX422" s="172"/>
      <c r="BY422" s="172"/>
      <c r="BZ422" s="173"/>
    </row>
    <row r="423" spans="1:78" x14ac:dyDescent="0.25">
      <c r="A423" s="133"/>
      <c r="B423" s="134"/>
      <c r="C423" s="135"/>
      <c r="D423" s="136"/>
      <c r="E423" s="136"/>
      <c r="F423" s="137"/>
      <c r="G423" s="138"/>
      <c r="H423" s="139"/>
      <c r="I423" s="140"/>
      <c r="J423" s="141"/>
      <c r="K423" s="142"/>
      <c r="L423" s="143"/>
      <c r="M423" s="144"/>
      <c r="N423" s="145"/>
      <c r="O423" s="146"/>
      <c r="P423" s="147"/>
      <c r="Q423" s="148"/>
      <c r="R423" s="148"/>
      <c r="S423" s="149"/>
      <c r="T423" s="150"/>
      <c r="U423" s="150"/>
      <c r="V423" s="150"/>
      <c r="W423" s="150"/>
      <c r="X423" s="151"/>
      <c r="Y423" s="152"/>
      <c r="Z423" s="153"/>
      <c r="AA423" s="152"/>
      <c r="AB423" s="152"/>
      <c r="AC423" s="153"/>
      <c r="AD423" s="152"/>
      <c r="AE423" s="152"/>
      <c r="AF423" s="152"/>
      <c r="AG423" s="19"/>
      <c r="AH423" s="154"/>
      <c r="AI423" s="155"/>
      <c r="AJ423" s="154"/>
      <c r="AK423" s="154"/>
      <c r="AL423" s="155"/>
      <c r="AM423" s="156"/>
      <c r="AN423" s="19"/>
      <c r="AO423" s="157"/>
      <c r="AP423" s="154"/>
      <c r="AQ423" s="154"/>
      <c r="AR423" s="154"/>
      <c r="AS423" s="154"/>
      <c r="AT423" s="154"/>
      <c r="AU423" s="152"/>
      <c r="AV423" s="158"/>
      <c r="AW423" s="159"/>
      <c r="AX423" s="150"/>
      <c r="AY423" s="151"/>
      <c r="AZ423" s="160"/>
      <c r="BA423" s="161"/>
      <c r="BB423" s="167"/>
      <c r="BC423" s="171"/>
      <c r="BD423" s="172"/>
      <c r="BE423" s="172"/>
      <c r="BF423" s="172"/>
      <c r="BG423" s="172"/>
      <c r="BH423" s="172"/>
      <c r="BI423" s="220"/>
      <c r="BJ423" s="172"/>
      <c r="BK423" s="172"/>
      <c r="BL423" s="172"/>
      <c r="BM423" s="172"/>
      <c r="BN423" s="172"/>
      <c r="BO423" s="172"/>
      <c r="BP423" s="172"/>
      <c r="BQ423" s="172"/>
      <c r="BR423" s="172"/>
      <c r="BS423" s="172"/>
      <c r="BT423" s="172"/>
      <c r="BU423" s="172"/>
      <c r="BV423" s="172"/>
      <c r="BW423" s="172"/>
      <c r="BX423" s="172"/>
      <c r="BY423" s="172"/>
      <c r="BZ423" s="173"/>
    </row>
    <row r="424" spans="1:78" x14ac:dyDescent="0.25">
      <c r="A424" s="133"/>
      <c r="B424" s="134"/>
      <c r="C424" s="135"/>
      <c r="D424" s="136"/>
      <c r="E424" s="136"/>
      <c r="F424" s="137"/>
      <c r="G424" s="138"/>
      <c r="H424" s="139"/>
      <c r="I424" s="140"/>
      <c r="J424" s="141"/>
      <c r="K424" s="142"/>
      <c r="L424" s="143"/>
      <c r="M424" s="144"/>
      <c r="N424" s="145"/>
      <c r="O424" s="146"/>
      <c r="P424" s="147"/>
      <c r="Q424" s="148"/>
      <c r="R424" s="148"/>
      <c r="S424" s="149"/>
      <c r="T424" s="150"/>
      <c r="U424" s="150"/>
      <c r="V424" s="150"/>
      <c r="W424" s="150"/>
      <c r="X424" s="151"/>
      <c r="Y424" s="152"/>
      <c r="Z424" s="153"/>
      <c r="AA424" s="152"/>
      <c r="AB424" s="152"/>
      <c r="AC424" s="153"/>
      <c r="AD424" s="152"/>
      <c r="AE424" s="152"/>
      <c r="AF424" s="152"/>
      <c r="AG424" s="19"/>
      <c r="AH424" s="154"/>
      <c r="AI424" s="155"/>
      <c r="AJ424" s="154"/>
      <c r="AK424" s="154"/>
      <c r="AL424" s="155"/>
      <c r="AM424" s="156"/>
      <c r="AN424" s="19"/>
      <c r="AO424" s="157"/>
      <c r="AP424" s="154"/>
      <c r="AQ424" s="154"/>
      <c r="AR424" s="154"/>
      <c r="AS424" s="154"/>
      <c r="AT424" s="154"/>
      <c r="AU424" s="152"/>
      <c r="AV424" s="158"/>
      <c r="AW424" s="159"/>
      <c r="AX424" s="150"/>
      <c r="AY424" s="151"/>
      <c r="AZ424" s="160"/>
      <c r="BA424" s="161"/>
      <c r="BB424" s="167"/>
      <c r="BC424" s="171"/>
      <c r="BD424" s="172"/>
      <c r="BE424" s="172"/>
      <c r="BF424" s="172"/>
      <c r="BG424" s="172"/>
      <c r="BH424" s="172"/>
      <c r="BI424" s="220"/>
      <c r="BJ424" s="172"/>
      <c r="BK424" s="172"/>
      <c r="BL424" s="172"/>
      <c r="BM424" s="172"/>
      <c r="BN424" s="172"/>
      <c r="BO424" s="172"/>
      <c r="BP424" s="172"/>
      <c r="BQ424" s="172"/>
      <c r="BR424" s="172"/>
      <c r="BS424" s="172"/>
      <c r="BT424" s="172"/>
      <c r="BU424" s="172"/>
      <c r="BV424" s="172"/>
      <c r="BW424" s="172"/>
      <c r="BX424" s="172"/>
      <c r="BY424" s="172"/>
      <c r="BZ424" s="173"/>
    </row>
    <row r="425" spans="1:78" x14ac:dyDescent="0.25">
      <c r="A425" s="133"/>
      <c r="B425" s="134"/>
      <c r="C425" s="135"/>
      <c r="D425" s="136"/>
      <c r="E425" s="136"/>
      <c r="F425" s="137"/>
      <c r="G425" s="138"/>
      <c r="H425" s="139"/>
      <c r="I425" s="140"/>
      <c r="J425" s="141"/>
      <c r="K425" s="142"/>
      <c r="L425" s="143"/>
      <c r="M425" s="144"/>
      <c r="N425" s="145"/>
      <c r="O425" s="146"/>
      <c r="P425" s="147"/>
      <c r="Q425" s="148"/>
      <c r="R425" s="148"/>
      <c r="S425" s="149"/>
      <c r="T425" s="150"/>
      <c r="U425" s="150"/>
      <c r="V425" s="150"/>
      <c r="W425" s="150"/>
      <c r="X425" s="151"/>
      <c r="Y425" s="152"/>
      <c r="Z425" s="153"/>
      <c r="AA425" s="152"/>
      <c r="AB425" s="152"/>
      <c r="AC425" s="153"/>
      <c r="AD425" s="152"/>
      <c r="AE425" s="152"/>
      <c r="AF425" s="152"/>
      <c r="AG425" s="19"/>
      <c r="AH425" s="154"/>
      <c r="AI425" s="155"/>
      <c r="AJ425" s="154"/>
      <c r="AK425" s="154"/>
      <c r="AL425" s="155"/>
      <c r="AM425" s="156"/>
      <c r="AN425" s="19"/>
      <c r="AO425" s="157"/>
      <c r="AP425" s="154"/>
      <c r="AQ425" s="154"/>
      <c r="AR425" s="154"/>
      <c r="AS425" s="154"/>
      <c r="AT425" s="154"/>
      <c r="AU425" s="152"/>
      <c r="AV425" s="158"/>
      <c r="AW425" s="159"/>
      <c r="AX425" s="150"/>
      <c r="AY425" s="151"/>
      <c r="AZ425" s="160"/>
      <c r="BA425" s="161"/>
      <c r="BB425" s="167"/>
      <c r="BC425" s="171"/>
      <c r="BD425" s="172"/>
      <c r="BE425" s="172"/>
      <c r="BF425" s="172"/>
      <c r="BG425" s="172"/>
      <c r="BH425" s="172"/>
      <c r="BI425" s="220"/>
      <c r="BJ425" s="172"/>
      <c r="BK425" s="172"/>
      <c r="BL425" s="172"/>
      <c r="BM425" s="172"/>
      <c r="BN425" s="172"/>
      <c r="BO425" s="172"/>
      <c r="BP425" s="172"/>
      <c r="BQ425" s="172"/>
      <c r="BR425" s="172"/>
      <c r="BS425" s="172"/>
      <c r="BT425" s="172"/>
      <c r="BU425" s="172"/>
      <c r="BV425" s="172"/>
      <c r="BW425" s="172"/>
      <c r="BX425" s="172"/>
      <c r="BY425" s="172"/>
      <c r="BZ425" s="173"/>
    </row>
    <row r="426" spans="1:78" x14ac:dyDescent="0.25">
      <c r="A426" s="133"/>
      <c r="B426" s="134"/>
      <c r="C426" s="135"/>
      <c r="D426" s="136"/>
      <c r="E426" s="136"/>
      <c r="F426" s="137"/>
      <c r="G426" s="138"/>
      <c r="H426" s="139"/>
      <c r="I426" s="140"/>
      <c r="J426" s="141"/>
      <c r="K426" s="142"/>
      <c r="L426" s="143"/>
      <c r="M426" s="144"/>
      <c r="N426" s="145"/>
      <c r="O426" s="146"/>
      <c r="P426" s="147"/>
      <c r="Q426" s="148"/>
      <c r="R426" s="148"/>
      <c r="S426" s="149"/>
      <c r="T426" s="150"/>
      <c r="U426" s="150"/>
      <c r="V426" s="150"/>
      <c r="W426" s="150"/>
      <c r="X426" s="151"/>
      <c r="Y426" s="152"/>
      <c r="Z426" s="153"/>
      <c r="AA426" s="152"/>
      <c r="AB426" s="152"/>
      <c r="AC426" s="153"/>
      <c r="AD426" s="152"/>
      <c r="AE426" s="152"/>
      <c r="AF426" s="152"/>
      <c r="AG426" s="19"/>
      <c r="AH426" s="154"/>
      <c r="AI426" s="155"/>
      <c r="AJ426" s="154"/>
      <c r="AK426" s="154"/>
      <c r="AL426" s="155"/>
      <c r="AM426" s="156"/>
      <c r="AN426" s="19"/>
      <c r="AO426" s="157"/>
      <c r="AP426" s="154"/>
      <c r="AQ426" s="154"/>
      <c r="AR426" s="154"/>
      <c r="AS426" s="154"/>
      <c r="AT426" s="154"/>
      <c r="AU426" s="152"/>
      <c r="AV426" s="158"/>
      <c r="AW426" s="159"/>
      <c r="AX426" s="150"/>
      <c r="AY426" s="151"/>
      <c r="AZ426" s="160"/>
      <c r="BA426" s="161"/>
      <c r="BB426" s="167"/>
      <c r="BC426" s="171"/>
      <c r="BD426" s="172"/>
      <c r="BE426" s="172"/>
      <c r="BF426" s="172"/>
      <c r="BG426" s="172"/>
      <c r="BH426" s="172"/>
      <c r="BI426" s="220"/>
      <c r="BJ426" s="172"/>
      <c r="BK426" s="172"/>
      <c r="BL426" s="172"/>
      <c r="BM426" s="172"/>
      <c r="BN426" s="172"/>
      <c r="BO426" s="172"/>
      <c r="BP426" s="172"/>
      <c r="BQ426" s="172"/>
      <c r="BR426" s="172"/>
      <c r="BS426" s="172"/>
      <c r="BT426" s="172"/>
      <c r="BU426" s="172"/>
      <c r="BV426" s="172"/>
      <c r="BW426" s="172"/>
      <c r="BX426" s="172"/>
      <c r="BY426" s="172"/>
      <c r="BZ426" s="173"/>
    </row>
    <row r="427" spans="1:78" x14ac:dyDescent="0.25">
      <c r="A427" s="133"/>
      <c r="B427" s="134"/>
      <c r="C427" s="135"/>
      <c r="D427" s="136"/>
      <c r="E427" s="136"/>
      <c r="F427" s="137"/>
      <c r="G427" s="138"/>
      <c r="H427" s="139"/>
      <c r="I427" s="140"/>
      <c r="J427" s="141"/>
      <c r="K427" s="142"/>
      <c r="L427" s="143"/>
      <c r="M427" s="144"/>
      <c r="N427" s="145"/>
      <c r="O427" s="146"/>
      <c r="P427" s="147"/>
      <c r="Q427" s="148"/>
      <c r="R427" s="148"/>
      <c r="S427" s="149"/>
      <c r="T427" s="150"/>
      <c r="U427" s="150"/>
      <c r="V427" s="150"/>
      <c r="W427" s="150"/>
      <c r="X427" s="151"/>
      <c r="Y427" s="152"/>
      <c r="Z427" s="153"/>
      <c r="AA427" s="152"/>
      <c r="AB427" s="152"/>
      <c r="AC427" s="153"/>
      <c r="AD427" s="152"/>
      <c r="AE427" s="152"/>
      <c r="AF427" s="152"/>
      <c r="AG427" s="19"/>
      <c r="AH427" s="154"/>
      <c r="AI427" s="155"/>
      <c r="AJ427" s="154"/>
      <c r="AK427" s="154"/>
      <c r="AL427" s="155"/>
      <c r="AM427" s="156"/>
      <c r="AN427" s="19"/>
      <c r="AO427" s="157"/>
      <c r="AP427" s="154"/>
      <c r="AQ427" s="154"/>
      <c r="AR427" s="154"/>
      <c r="AS427" s="154"/>
      <c r="AT427" s="154"/>
      <c r="AU427" s="152"/>
      <c r="AV427" s="158"/>
      <c r="AW427" s="159"/>
      <c r="AX427" s="150"/>
      <c r="AY427" s="151"/>
      <c r="AZ427" s="160"/>
      <c r="BA427" s="161"/>
      <c r="BB427" s="167"/>
      <c r="BC427" s="171"/>
      <c r="BD427" s="172"/>
      <c r="BE427" s="172"/>
      <c r="BF427" s="172"/>
      <c r="BG427" s="172"/>
      <c r="BH427" s="172"/>
      <c r="BI427" s="220"/>
      <c r="BJ427" s="172"/>
      <c r="BK427" s="172"/>
      <c r="BL427" s="172"/>
      <c r="BM427" s="172"/>
      <c r="BN427" s="172"/>
      <c r="BO427" s="172"/>
      <c r="BP427" s="172"/>
      <c r="BQ427" s="172"/>
      <c r="BR427" s="172"/>
      <c r="BS427" s="172"/>
      <c r="BT427" s="172"/>
      <c r="BU427" s="172"/>
      <c r="BV427" s="172"/>
      <c r="BW427" s="172"/>
      <c r="BX427" s="172"/>
      <c r="BY427" s="172"/>
      <c r="BZ427" s="173"/>
    </row>
    <row r="428" spans="1:78" x14ac:dyDescent="0.25">
      <c r="A428" s="133"/>
      <c r="B428" s="134"/>
      <c r="C428" s="135"/>
      <c r="D428" s="136"/>
      <c r="E428" s="136"/>
      <c r="F428" s="137"/>
      <c r="G428" s="138"/>
      <c r="H428" s="139"/>
      <c r="I428" s="140"/>
      <c r="J428" s="141"/>
      <c r="K428" s="142"/>
      <c r="L428" s="143"/>
      <c r="M428" s="144"/>
      <c r="N428" s="145"/>
      <c r="O428" s="146"/>
      <c r="P428" s="147"/>
      <c r="Q428" s="148"/>
      <c r="R428" s="148"/>
      <c r="S428" s="149"/>
      <c r="T428" s="150"/>
      <c r="U428" s="150"/>
      <c r="V428" s="150"/>
      <c r="W428" s="150"/>
      <c r="X428" s="151"/>
      <c r="Y428" s="152"/>
      <c r="Z428" s="153"/>
      <c r="AA428" s="152"/>
      <c r="AB428" s="152"/>
      <c r="AC428" s="153"/>
      <c r="AD428" s="152"/>
      <c r="AE428" s="152"/>
      <c r="AF428" s="152"/>
      <c r="AG428" s="19"/>
      <c r="AH428" s="154"/>
      <c r="AI428" s="155"/>
      <c r="AJ428" s="154"/>
      <c r="AK428" s="154"/>
      <c r="AL428" s="155"/>
      <c r="AM428" s="156"/>
      <c r="AN428" s="19"/>
      <c r="AO428" s="157"/>
      <c r="AP428" s="154"/>
      <c r="AQ428" s="154"/>
      <c r="AR428" s="154"/>
      <c r="AS428" s="154"/>
      <c r="AT428" s="154"/>
      <c r="AU428" s="152"/>
      <c r="AV428" s="158"/>
      <c r="AW428" s="159"/>
      <c r="AX428" s="150"/>
      <c r="AY428" s="151"/>
      <c r="AZ428" s="160"/>
      <c r="BA428" s="161"/>
      <c r="BB428" s="167"/>
      <c r="BC428" s="171"/>
      <c r="BD428" s="172"/>
      <c r="BE428" s="172"/>
      <c r="BF428" s="172"/>
      <c r="BG428" s="172"/>
      <c r="BH428" s="172"/>
      <c r="BI428" s="220"/>
      <c r="BJ428" s="172"/>
      <c r="BK428" s="172"/>
      <c r="BL428" s="172"/>
      <c r="BM428" s="172"/>
      <c r="BN428" s="172"/>
      <c r="BO428" s="172"/>
      <c r="BP428" s="172"/>
      <c r="BQ428" s="172"/>
      <c r="BR428" s="172"/>
      <c r="BS428" s="172"/>
      <c r="BT428" s="172"/>
      <c r="BU428" s="172"/>
      <c r="BV428" s="172"/>
      <c r="BW428" s="172"/>
      <c r="BX428" s="172"/>
      <c r="BY428" s="172"/>
      <c r="BZ428" s="173"/>
    </row>
    <row r="429" spans="1:78" x14ac:dyDescent="0.25">
      <c r="A429" s="133"/>
      <c r="B429" s="134"/>
      <c r="C429" s="135"/>
      <c r="D429" s="136"/>
      <c r="E429" s="136"/>
      <c r="F429" s="137"/>
      <c r="G429" s="138"/>
      <c r="H429" s="139"/>
      <c r="I429" s="140"/>
      <c r="J429" s="141"/>
      <c r="K429" s="142"/>
      <c r="L429" s="143"/>
      <c r="M429" s="144"/>
      <c r="N429" s="145"/>
      <c r="O429" s="146"/>
      <c r="P429" s="147"/>
      <c r="Q429" s="148"/>
      <c r="R429" s="148"/>
      <c r="S429" s="149"/>
      <c r="T429" s="150"/>
      <c r="U429" s="150"/>
      <c r="V429" s="150"/>
      <c r="W429" s="150"/>
      <c r="X429" s="151"/>
      <c r="Y429" s="152"/>
      <c r="Z429" s="153"/>
      <c r="AA429" s="152"/>
      <c r="AB429" s="152"/>
      <c r="AC429" s="153"/>
      <c r="AD429" s="152"/>
      <c r="AE429" s="152"/>
      <c r="AF429" s="152"/>
      <c r="AG429" s="19"/>
      <c r="AH429" s="154"/>
      <c r="AI429" s="155"/>
      <c r="AJ429" s="154"/>
      <c r="AK429" s="154"/>
      <c r="AL429" s="155"/>
      <c r="AM429" s="156"/>
      <c r="AN429" s="19"/>
      <c r="AO429" s="157"/>
      <c r="AP429" s="154"/>
      <c r="AQ429" s="154"/>
      <c r="AR429" s="154"/>
      <c r="AS429" s="154"/>
      <c r="AT429" s="154"/>
      <c r="AU429" s="152"/>
      <c r="AV429" s="158"/>
      <c r="AW429" s="159"/>
      <c r="AX429" s="150"/>
      <c r="AY429" s="151"/>
      <c r="AZ429" s="160"/>
      <c r="BA429" s="161"/>
      <c r="BB429" s="167"/>
      <c r="BC429" s="171"/>
      <c r="BD429" s="172"/>
      <c r="BE429" s="172"/>
      <c r="BF429" s="172"/>
      <c r="BG429" s="172"/>
      <c r="BH429" s="172"/>
      <c r="BI429" s="220"/>
      <c r="BJ429" s="172"/>
      <c r="BK429" s="172"/>
      <c r="BL429" s="172"/>
      <c r="BM429" s="172"/>
      <c r="BN429" s="172"/>
      <c r="BO429" s="172"/>
      <c r="BP429" s="172"/>
      <c r="BQ429" s="172"/>
      <c r="BR429" s="172"/>
      <c r="BS429" s="172"/>
      <c r="BT429" s="172"/>
      <c r="BU429" s="172"/>
      <c r="BV429" s="172"/>
      <c r="BW429" s="172"/>
      <c r="BX429" s="172"/>
      <c r="BY429" s="172"/>
      <c r="BZ429" s="173"/>
    </row>
    <row r="430" spans="1:78" x14ac:dyDescent="0.25">
      <c r="A430" s="133"/>
      <c r="B430" s="134"/>
      <c r="C430" s="135"/>
      <c r="D430" s="136"/>
      <c r="E430" s="136"/>
      <c r="F430" s="137"/>
      <c r="G430" s="138"/>
      <c r="H430" s="139"/>
      <c r="I430" s="140"/>
      <c r="J430" s="141"/>
      <c r="K430" s="142"/>
      <c r="L430" s="143"/>
      <c r="M430" s="144"/>
      <c r="N430" s="145"/>
      <c r="O430" s="146"/>
      <c r="P430" s="147"/>
      <c r="Q430" s="148"/>
      <c r="R430" s="148"/>
      <c r="S430" s="149"/>
      <c r="T430" s="150"/>
      <c r="U430" s="150"/>
      <c r="V430" s="150"/>
      <c r="W430" s="150"/>
      <c r="X430" s="151"/>
      <c r="Y430" s="152"/>
      <c r="Z430" s="153"/>
      <c r="AA430" s="152"/>
      <c r="AB430" s="152"/>
      <c r="AC430" s="153"/>
      <c r="AD430" s="152"/>
      <c r="AE430" s="152"/>
      <c r="AF430" s="152"/>
      <c r="AG430" s="19"/>
      <c r="AH430" s="154"/>
      <c r="AI430" s="155"/>
      <c r="AJ430" s="154"/>
      <c r="AK430" s="154"/>
      <c r="AL430" s="155"/>
      <c r="AM430" s="156"/>
      <c r="AN430" s="19"/>
      <c r="AO430" s="157"/>
      <c r="AP430" s="154"/>
      <c r="AQ430" s="154"/>
      <c r="AR430" s="154"/>
      <c r="AS430" s="154"/>
      <c r="AT430" s="154"/>
      <c r="AU430" s="152"/>
      <c r="AV430" s="158"/>
      <c r="AW430" s="159"/>
      <c r="AX430" s="150"/>
      <c r="AY430" s="151"/>
      <c r="AZ430" s="160"/>
      <c r="BA430" s="161"/>
      <c r="BB430" s="167"/>
      <c r="BC430" s="171"/>
      <c r="BD430" s="172"/>
      <c r="BE430" s="172"/>
      <c r="BF430" s="172"/>
      <c r="BG430" s="172"/>
      <c r="BH430" s="172"/>
      <c r="BI430" s="220"/>
      <c r="BJ430" s="172"/>
      <c r="BK430" s="172"/>
      <c r="BL430" s="172"/>
      <c r="BM430" s="172"/>
      <c r="BN430" s="172"/>
      <c r="BO430" s="172"/>
      <c r="BP430" s="172"/>
      <c r="BQ430" s="172"/>
      <c r="BR430" s="172"/>
      <c r="BS430" s="172"/>
      <c r="BT430" s="172"/>
      <c r="BU430" s="172"/>
      <c r="BV430" s="172"/>
      <c r="BW430" s="172"/>
      <c r="BX430" s="172"/>
      <c r="BY430" s="172"/>
      <c r="BZ430" s="173"/>
    </row>
    <row r="431" spans="1:78" x14ac:dyDescent="0.25">
      <c r="A431" s="133"/>
      <c r="B431" s="134"/>
      <c r="C431" s="135"/>
      <c r="D431" s="136"/>
      <c r="E431" s="136"/>
      <c r="F431" s="137"/>
      <c r="G431" s="138"/>
      <c r="H431" s="139"/>
      <c r="I431" s="140"/>
      <c r="J431" s="141"/>
      <c r="K431" s="142"/>
      <c r="L431" s="143"/>
      <c r="M431" s="144"/>
      <c r="N431" s="145"/>
      <c r="O431" s="146"/>
      <c r="P431" s="147"/>
      <c r="Q431" s="148"/>
      <c r="R431" s="148"/>
      <c r="S431" s="149"/>
      <c r="T431" s="150"/>
      <c r="U431" s="150"/>
      <c r="V431" s="150"/>
      <c r="W431" s="150"/>
      <c r="X431" s="151"/>
      <c r="Y431" s="152"/>
      <c r="Z431" s="153"/>
      <c r="AA431" s="152"/>
      <c r="AB431" s="152"/>
      <c r="AC431" s="153"/>
      <c r="AD431" s="152"/>
      <c r="AE431" s="152"/>
      <c r="AF431" s="152"/>
      <c r="AG431" s="19"/>
      <c r="AH431" s="154"/>
      <c r="AI431" s="155"/>
      <c r="AJ431" s="154"/>
      <c r="AK431" s="154"/>
      <c r="AL431" s="155"/>
      <c r="AM431" s="156"/>
      <c r="AN431" s="19"/>
      <c r="AO431" s="157"/>
      <c r="AP431" s="154"/>
      <c r="AQ431" s="154"/>
      <c r="AR431" s="154"/>
      <c r="AS431" s="154"/>
      <c r="AT431" s="154"/>
      <c r="AU431" s="152"/>
      <c r="AV431" s="158"/>
      <c r="AW431" s="159"/>
      <c r="AX431" s="150"/>
      <c r="AY431" s="151"/>
      <c r="AZ431" s="160"/>
      <c r="BA431" s="161"/>
      <c r="BB431" s="167"/>
      <c r="BC431" s="171"/>
      <c r="BD431" s="172"/>
      <c r="BE431" s="172"/>
      <c r="BF431" s="172"/>
      <c r="BG431" s="172"/>
      <c r="BH431" s="172"/>
      <c r="BI431" s="220"/>
      <c r="BJ431" s="172"/>
      <c r="BK431" s="172"/>
      <c r="BL431" s="172"/>
      <c r="BM431" s="172"/>
      <c r="BN431" s="172"/>
      <c r="BO431" s="172"/>
      <c r="BP431" s="172"/>
      <c r="BQ431" s="172"/>
      <c r="BR431" s="172"/>
      <c r="BS431" s="172"/>
      <c r="BT431" s="172"/>
      <c r="BU431" s="172"/>
      <c r="BV431" s="172"/>
      <c r="BW431" s="172"/>
      <c r="BX431" s="172"/>
      <c r="BY431" s="172"/>
      <c r="BZ431" s="173"/>
    </row>
    <row r="432" spans="1:78" x14ac:dyDescent="0.25">
      <c r="A432" s="133"/>
      <c r="B432" s="134"/>
      <c r="C432" s="135"/>
      <c r="D432" s="136"/>
      <c r="E432" s="136"/>
      <c r="F432" s="137"/>
      <c r="G432" s="138"/>
      <c r="H432" s="139"/>
      <c r="I432" s="140"/>
      <c r="J432" s="141"/>
      <c r="K432" s="142"/>
      <c r="L432" s="143"/>
      <c r="M432" s="144"/>
      <c r="N432" s="145"/>
      <c r="O432" s="146"/>
      <c r="P432" s="147"/>
      <c r="Q432" s="148"/>
      <c r="R432" s="148"/>
      <c r="S432" s="149"/>
      <c r="T432" s="150"/>
      <c r="U432" s="150"/>
      <c r="V432" s="150"/>
      <c r="W432" s="150"/>
      <c r="X432" s="151"/>
      <c r="Y432" s="152"/>
      <c r="Z432" s="153"/>
      <c r="AA432" s="152"/>
      <c r="AB432" s="152"/>
      <c r="AC432" s="153"/>
      <c r="AD432" s="152"/>
      <c r="AE432" s="152"/>
      <c r="AF432" s="152"/>
      <c r="AG432" s="19"/>
      <c r="AH432" s="154"/>
      <c r="AI432" s="155"/>
      <c r="AJ432" s="154"/>
      <c r="AK432" s="154"/>
      <c r="AL432" s="155"/>
      <c r="AM432" s="156"/>
      <c r="AN432" s="19"/>
      <c r="AO432" s="157"/>
      <c r="AP432" s="154"/>
      <c r="AQ432" s="154"/>
      <c r="AR432" s="154"/>
      <c r="AS432" s="154"/>
      <c r="AT432" s="154"/>
      <c r="AU432" s="152"/>
      <c r="AV432" s="158"/>
      <c r="AW432" s="159"/>
      <c r="AX432" s="150"/>
      <c r="AY432" s="151"/>
      <c r="AZ432" s="160"/>
      <c r="BA432" s="161"/>
      <c r="BB432" s="167"/>
      <c r="BC432" s="171"/>
      <c r="BD432" s="172"/>
      <c r="BE432" s="172"/>
      <c r="BF432" s="172"/>
      <c r="BG432" s="172"/>
      <c r="BH432" s="172"/>
      <c r="BI432" s="220"/>
      <c r="BJ432" s="172"/>
      <c r="BK432" s="172"/>
      <c r="BL432" s="172"/>
      <c r="BM432" s="172"/>
      <c r="BN432" s="172"/>
      <c r="BO432" s="172"/>
      <c r="BP432" s="172"/>
      <c r="BQ432" s="172"/>
      <c r="BR432" s="172"/>
      <c r="BS432" s="172"/>
      <c r="BT432" s="172"/>
      <c r="BU432" s="172"/>
      <c r="BV432" s="172"/>
      <c r="BW432" s="172"/>
      <c r="BX432" s="172"/>
      <c r="BY432" s="172"/>
      <c r="BZ432" s="173"/>
    </row>
    <row r="433" spans="1:78" x14ac:dyDescent="0.25">
      <c r="A433" s="133"/>
      <c r="B433" s="134"/>
      <c r="C433" s="135"/>
      <c r="D433" s="136"/>
      <c r="E433" s="136"/>
      <c r="F433" s="137"/>
      <c r="G433" s="138"/>
      <c r="H433" s="139"/>
      <c r="I433" s="140"/>
      <c r="J433" s="141"/>
      <c r="K433" s="142"/>
      <c r="L433" s="143"/>
      <c r="M433" s="144"/>
      <c r="N433" s="145"/>
      <c r="O433" s="146"/>
      <c r="P433" s="147"/>
      <c r="Q433" s="148"/>
      <c r="R433" s="148"/>
      <c r="S433" s="149"/>
      <c r="T433" s="150"/>
      <c r="U433" s="150"/>
      <c r="V433" s="150"/>
      <c r="W433" s="150"/>
      <c r="X433" s="151"/>
      <c r="Y433" s="152"/>
      <c r="Z433" s="153"/>
      <c r="AA433" s="152"/>
      <c r="AB433" s="152"/>
      <c r="AC433" s="153"/>
      <c r="AD433" s="152"/>
      <c r="AE433" s="152"/>
      <c r="AF433" s="152"/>
      <c r="AG433" s="19"/>
      <c r="AH433" s="154"/>
      <c r="AI433" s="155"/>
      <c r="AJ433" s="154"/>
      <c r="AK433" s="154"/>
      <c r="AL433" s="155"/>
      <c r="AM433" s="156"/>
      <c r="AN433" s="19"/>
      <c r="AO433" s="157"/>
      <c r="AP433" s="154"/>
      <c r="AQ433" s="154"/>
      <c r="AR433" s="154"/>
      <c r="AS433" s="154"/>
      <c r="AT433" s="154"/>
      <c r="AU433" s="152"/>
      <c r="AV433" s="158"/>
      <c r="AW433" s="159"/>
      <c r="AX433" s="150"/>
      <c r="AY433" s="151"/>
      <c r="AZ433" s="160"/>
      <c r="BA433" s="161"/>
      <c r="BB433" s="167"/>
      <c r="BC433" s="171"/>
      <c r="BD433" s="172"/>
      <c r="BE433" s="172"/>
      <c r="BF433" s="172"/>
      <c r="BG433" s="172"/>
      <c r="BH433" s="172"/>
      <c r="BI433" s="220"/>
      <c r="BJ433" s="172"/>
      <c r="BK433" s="172"/>
      <c r="BL433" s="172"/>
      <c r="BM433" s="172"/>
      <c r="BN433" s="172"/>
      <c r="BO433" s="172"/>
      <c r="BP433" s="172"/>
      <c r="BQ433" s="172"/>
      <c r="BR433" s="172"/>
      <c r="BS433" s="172"/>
      <c r="BT433" s="172"/>
      <c r="BU433" s="172"/>
      <c r="BV433" s="172"/>
      <c r="BW433" s="172"/>
      <c r="BX433" s="172"/>
      <c r="BY433" s="172"/>
      <c r="BZ433" s="173"/>
    </row>
    <row r="434" spans="1:78" x14ac:dyDescent="0.25">
      <c r="A434" s="133"/>
      <c r="B434" s="134"/>
      <c r="C434" s="135"/>
      <c r="D434" s="136"/>
      <c r="E434" s="136"/>
      <c r="F434" s="137"/>
      <c r="G434" s="138"/>
      <c r="H434" s="139"/>
      <c r="I434" s="140"/>
      <c r="J434" s="141"/>
      <c r="K434" s="142"/>
      <c r="L434" s="143"/>
      <c r="M434" s="144"/>
      <c r="N434" s="145"/>
      <c r="O434" s="146"/>
      <c r="P434" s="147"/>
      <c r="Q434" s="148"/>
      <c r="R434" s="148"/>
      <c r="S434" s="149"/>
      <c r="T434" s="150"/>
      <c r="U434" s="150"/>
      <c r="V434" s="150"/>
      <c r="W434" s="150"/>
      <c r="X434" s="151"/>
      <c r="Y434" s="152"/>
      <c r="Z434" s="153"/>
      <c r="AA434" s="152"/>
      <c r="AB434" s="152"/>
      <c r="AC434" s="153"/>
      <c r="AD434" s="152"/>
      <c r="AE434" s="152"/>
      <c r="AF434" s="152"/>
      <c r="AG434" s="19"/>
      <c r="AH434" s="154"/>
      <c r="AI434" s="155"/>
      <c r="AJ434" s="154"/>
      <c r="AK434" s="154"/>
      <c r="AL434" s="155"/>
      <c r="AM434" s="156"/>
      <c r="AN434" s="19"/>
      <c r="AO434" s="157"/>
      <c r="AP434" s="154"/>
      <c r="AQ434" s="154"/>
      <c r="AR434" s="154"/>
      <c r="AS434" s="154"/>
      <c r="AT434" s="154"/>
      <c r="AU434" s="152"/>
      <c r="AV434" s="158"/>
      <c r="AW434" s="159"/>
      <c r="AX434" s="150"/>
      <c r="AY434" s="151"/>
      <c r="AZ434" s="160"/>
      <c r="BA434" s="161"/>
      <c r="BB434" s="167"/>
      <c r="BC434" s="171"/>
      <c r="BD434" s="172"/>
      <c r="BE434" s="172"/>
      <c r="BF434" s="172"/>
      <c r="BG434" s="172"/>
      <c r="BH434" s="172"/>
      <c r="BI434" s="220"/>
      <c r="BJ434" s="172"/>
      <c r="BK434" s="172"/>
      <c r="BL434" s="172"/>
      <c r="BM434" s="172"/>
      <c r="BN434" s="172"/>
      <c r="BO434" s="172"/>
      <c r="BP434" s="172"/>
      <c r="BQ434" s="172"/>
      <c r="BR434" s="172"/>
      <c r="BS434" s="172"/>
      <c r="BT434" s="172"/>
      <c r="BU434" s="172"/>
      <c r="BV434" s="172"/>
      <c r="BW434" s="172"/>
      <c r="BX434" s="172"/>
      <c r="BY434" s="172"/>
      <c r="BZ434" s="173"/>
    </row>
    <row r="435" spans="1:78" x14ac:dyDescent="0.25">
      <c r="A435" s="133"/>
      <c r="B435" s="134"/>
      <c r="C435" s="135"/>
      <c r="D435" s="136"/>
      <c r="E435" s="136"/>
      <c r="F435" s="137"/>
      <c r="G435" s="138"/>
      <c r="H435" s="139"/>
      <c r="I435" s="140"/>
      <c r="J435" s="141"/>
      <c r="K435" s="142"/>
      <c r="L435" s="143"/>
      <c r="M435" s="144"/>
      <c r="N435" s="145"/>
      <c r="O435" s="146"/>
      <c r="P435" s="147"/>
      <c r="Q435" s="148"/>
      <c r="R435" s="148"/>
      <c r="S435" s="149"/>
      <c r="T435" s="150"/>
      <c r="U435" s="150"/>
      <c r="V435" s="150"/>
      <c r="W435" s="150"/>
      <c r="X435" s="151"/>
      <c r="Y435" s="152"/>
      <c r="Z435" s="153"/>
      <c r="AA435" s="152"/>
      <c r="AB435" s="152"/>
      <c r="AC435" s="153"/>
      <c r="AD435" s="152"/>
      <c r="AE435" s="152"/>
      <c r="AF435" s="152"/>
      <c r="AG435" s="19"/>
      <c r="AH435" s="154"/>
      <c r="AI435" s="155"/>
      <c r="AJ435" s="154"/>
      <c r="AK435" s="154"/>
      <c r="AL435" s="155"/>
      <c r="AM435" s="156"/>
      <c r="AN435" s="19"/>
      <c r="AO435" s="157"/>
      <c r="AP435" s="154"/>
      <c r="AQ435" s="154"/>
      <c r="AR435" s="154"/>
      <c r="AS435" s="154"/>
      <c r="AT435" s="154"/>
      <c r="AU435" s="152"/>
      <c r="AV435" s="158"/>
      <c r="AW435" s="159"/>
      <c r="AX435" s="150"/>
      <c r="AY435" s="151"/>
      <c r="AZ435" s="160"/>
      <c r="BA435" s="161"/>
      <c r="BB435" s="167"/>
      <c r="BC435" s="171"/>
      <c r="BD435" s="172"/>
      <c r="BE435" s="172"/>
      <c r="BF435" s="172"/>
      <c r="BG435" s="172"/>
      <c r="BH435" s="172"/>
      <c r="BI435" s="220"/>
      <c r="BJ435" s="172"/>
      <c r="BK435" s="172"/>
      <c r="BL435" s="172"/>
      <c r="BM435" s="172"/>
      <c r="BN435" s="172"/>
      <c r="BO435" s="172"/>
      <c r="BP435" s="172"/>
      <c r="BQ435" s="172"/>
      <c r="BR435" s="172"/>
      <c r="BS435" s="172"/>
      <c r="BT435" s="172"/>
      <c r="BU435" s="172"/>
      <c r="BV435" s="172"/>
      <c r="BW435" s="172"/>
      <c r="BX435" s="172"/>
      <c r="BY435" s="172"/>
      <c r="BZ435" s="173"/>
    </row>
    <row r="436" spans="1:78" x14ac:dyDescent="0.25">
      <c r="A436" s="133"/>
      <c r="B436" s="134"/>
      <c r="C436" s="135"/>
      <c r="D436" s="136"/>
      <c r="E436" s="136"/>
      <c r="F436" s="137"/>
      <c r="G436" s="138"/>
      <c r="H436" s="139"/>
      <c r="I436" s="140"/>
      <c r="J436" s="141"/>
      <c r="K436" s="142"/>
      <c r="L436" s="143"/>
      <c r="M436" s="144"/>
      <c r="N436" s="145"/>
      <c r="O436" s="146"/>
      <c r="P436" s="147"/>
      <c r="Q436" s="148"/>
      <c r="R436" s="148"/>
      <c r="S436" s="149"/>
      <c r="T436" s="150"/>
      <c r="U436" s="150"/>
      <c r="V436" s="150"/>
      <c r="W436" s="150"/>
      <c r="X436" s="151"/>
      <c r="Y436" s="152"/>
      <c r="Z436" s="153"/>
      <c r="AA436" s="152"/>
      <c r="AB436" s="152"/>
      <c r="AC436" s="153"/>
      <c r="AD436" s="152"/>
      <c r="AE436" s="152"/>
      <c r="AF436" s="152"/>
      <c r="AG436" s="19"/>
      <c r="AH436" s="154"/>
      <c r="AI436" s="155"/>
      <c r="AJ436" s="154"/>
      <c r="AK436" s="154"/>
      <c r="AL436" s="155"/>
      <c r="AM436" s="156"/>
      <c r="AN436" s="19"/>
      <c r="AO436" s="157"/>
      <c r="AP436" s="154"/>
      <c r="AQ436" s="154"/>
      <c r="AR436" s="154"/>
      <c r="AS436" s="154"/>
      <c r="AT436" s="154"/>
      <c r="AU436" s="152"/>
      <c r="AV436" s="158"/>
      <c r="AW436" s="159"/>
      <c r="AX436" s="150"/>
      <c r="AY436" s="151"/>
      <c r="AZ436" s="160"/>
      <c r="BA436" s="161"/>
      <c r="BB436" s="167"/>
      <c r="BC436" s="171"/>
      <c r="BD436" s="172"/>
      <c r="BE436" s="172"/>
      <c r="BF436" s="172"/>
      <c r="BG436" s="172"/>
      <c r="BH436" s="172"/>
      <c r="BI436" s="220"/>
      <c r="BJ436" s="172"/>
      <c r="BK436" s="172"/>
      <c r="BL436" s="172"/>
      <c r="BM436" s="172"/>
      <c r="BN436" s="172"/>
      <c r="BO436" s="172"/>
      <c r="BP436" s="172"/>
      <c r="BQ436" s="172"/>
      <c r="BR436" s="172"/>
      <c r="BS436" s="172"/>
      <c r="BT436" s="172"/>
      <c r="BU436" s="172"/>
      <c r="BV436" s="172"/>
      <c r="BW436" s="172"/>
      <c r="BX436" s="172"/>
      <c r="BY436" s="172"/>
      <c r="BZ436" s="173"/>
    </row>
    <row r="437" spans="1:78" x14ac:dyDescent="0.25">
      <c r="A437" s="133"/>
      <c r="B437" s="134"/>
      <c r="C437" s="135"/>
      <c r="D437" s="136"/>
      <c r="E437" s="136"/>
      <c r="F437" s="137"/>
      <c r="G437" s="138"/>
      <c r="H437" s="139"/>
      <c r="I437" s="140"/>
      <c r="J437" s="141"/>
      <c r="K437" s="142"/>
      <c r="L437" s="143"/>
      <c r="M437" s="144"/>
      <c r="N437" s="145"/>
      <c r="O437" s="146"/>
      <c r="P437" s="147"/>
      <c r="Q437" s="148"/>
      <c r="R437" s="148"/>
      <c r="S437" s="149"/>
      <c r="T437" s="150"/>
      <c r="U437" s="150"/>
      <c r="V437" s="150"/>
      <c r="W437" s="150"/>
      <c r="X437" s="151"/>
      <c r="Y437" s="152"/>
      <c r="Z437" s="153"/>
      <c r="AA437" s="152"/>
      <c r="AB437" s="152"/>
      <c r="AC437" s="153"/>
      <c r="AD437" s="152"/>
      <c r="AE437" s="152"/>
      <c r="AF437" s="152"/>
      <c r="AG437" s="19"/>
      <c r="AH437" s="154"/>
      <c r="AI437" s="155"/>
      <c r="AJ437" s="154"/>
      <c r="AK437" s="154"/>
      <c r="AL437" s="155"/>
      <c r="AM437" s="156"/>
      <c r="AN437" s="19"/>
      <c r="AO437" s="157"/>
      <c r="AP437" s="154"/>
      <c r="AQ437" s="154"/>
      <c r="AR437" s="154"/>
      <c r="AS437" s="154"/>
      <c r="AT437" s="154"/>
      <c r="AU437" s="152"/>
      <c r="AV437" s="158"/>
      <c r="AW437" s="159"/>
      <c r="AX437" s="150"/>
      <c r="AY437" s="151"/>
      <c r="AZ437" s="160"/>
      <c r="BA437" s="161"/>
      <c r="BB437" s="167"/>
      <c r="BC437" s="171"/>
      <c r="BD437" s="172"/>
      <c r="BE437" s="172"/>
      <c r="BF437" s="172"/>
      <c r="BG437" s="172"/>
      <c r="BH437" s="172"/>
      <c r="BI437" s="220"/>
      <c r="BJ437" s="172"/>
      <c r="BK437" s="172"/>
      <c r="BL437" s="172"/>
      <c r="BM437" s="172"/>
      <c r="BN437" s="172"/>
      <c r="BO437" s="172"/>
      <c r="BP437" s="172"/>
      <c r="BQ437" s="172"/>
      <c r="BR437" s="172"/>
      <c r="BS437" s="172"/>
      <c r="BT437" s="172"/>
      <c r="BU437" s="172"/>
      <c r="BV437" s="172"/>
      <c r="BW437" s="172"/>
      <c r="BX437" s="172"/>
      <c r="BY437" s="172"/>
      <c r="BZ437" s="173"/>
    </row>
    <row r="438" spans="1:78" x14ac:dyDescent="0.25">
      <c r="A438" s="133"/>
      <c r="B438" s="134"/>
      <c r="C438" s="135"/>
      <c r="D438" s="136"/>
      <c r="E438" s="136"/>
      <c r="F438" s="137"/>
      <c r="G438" s="138"/>
      <c r="H438" s="139"/>
      <c r="I438" s="140"/>
      <c r="J438" s="141"/>
      <c r="K438" s="142"/>
      <c r="L438" s="143"/>
      <c r="M438" s="144"/>
      <c r="N438" s="145"/>
      <c r="O438" s="146"/>
      <c r="P438" s="147"/>
      <c r="Q438" s="148"/>
      <c r="R438" s="148"/>
      <c r="S438" s="149"/>
      <c r="T438" s="150"/>
      <c r="U438" s="150"/>
      <c r="V438" s="150"/>
      <c r="W438" s="150"/>
      <c r="X438" s="151"/>
      <c r="Y438" s="152"/>
      <c r="Z438" s="153"/>
      <c r="AA438" s="152"/>
      <c r="AB438" s="152"/>
      <c r="AC438" s="153"/>
      <c r="AD438" s="152"/>
      <c r="AE438" s="152"/>
      <c r="AF438" s="152"/>
      <c r="AG438" s="19"/>
      <c r="AH438" s="154"/>
      <c r="AI438" s="155"/>
      <c r="AJ438" s="154"/>
      <c r="AK438" s="154"/>
      <c r="AL438" s="155"/>
      <c r="AM438" s="156"/>
      <c r="AN438" s="19"/>
      <c r="AO438" s="157"/>
      <c r="AP438" s="154"/>
      <c r="AQ438" s="154"/>
      <c r="AR438" s="154"/>
      <c r="AS438" s="154"/>
      <c r="AT438" s="154"/>
      <c r="AU438" s="152"/>
      <c r="AV438" s="158"/>
      <c r="AW438" s="159"/>
      <c r="AX438" s="150"/>
      <c r="AY438" s="151"/>
      <c r="AZ438" s="160"/>
      <c r="BA438" s="161"/>
      <c r="BB438" s="167"/>
      <c r="BC438" s="171"/>
      <c r="BD438" s="172"/>
      <c r="BE438" s="172"/>
      <c r="BF438" s="172"/>
      <c r="BG438" s="172"/>
      <c r="BH438" s="172"/>
      <c r="BI438" s="220"/>
      <c r="BJ438" s="172"/>
      <c r="BK438" s="172"/>
      <c r="BL438" s="172"/>
      <c r="BM438" s="172"/>
      <c r="BN438" s="172"/>
      <c r="BO438" s="172"/>
      <c r="BP438" s="172"/>
      <c r="BQ438" s="172"/>
      <c r="BR438" s="172"/>
      <c r="BS438" s="172"/>
      <c r="BT438" s="172"/>
      <c r="BU438" s="172"/>
      <c r="BV438" s="172"/>
      <c r="BW438" s="172"/>
      <c r="BX438" s="172"/>
      <c r="BY438" s="172"/>
      <c r="BZ438" s="173"/>
    </row>
    <row r="439" spans="1:78" x14ac:dyDescent="0.25">
      <c r="A439" s="133"/>
      <c r="B439" s="134"/>
      <c r="C439" s="135"/>
      <c r="D439" s="136"/>
      <c r="E439" s="136"/>
      <c r="F439" s="137"/>
      <c r="G439" s="138"/>
      <c r="H439" s="139"/>
      <c r="I439" s="140"/>
      <c r="J439" s="141"/>
      <c r="K439" s="142"/>
      <c r="L439" s="143"/>
      <c r="M439" s="144"/>
      <c r="N439" s="145"/>
      <c r="O439" s="146"/>
      <c r="P439" s="147"/>
      <c r="Q439" s="148"/>
      <c r="R439" s="148"/>
      <c r="S439" s="149"/>
      <c r="T439" s="150"/>
      <c r="U439" s="150"/>
      <c r="V439" s="150"/>
      <c r="W439" s="150"/>
      <c r="X439" s="151"/>
      <c r="Y439" s="152"/>
      <c r="Z439" s="153"/>
      <c r="AA439" s="152"/>
      <c r="AB439" s="152"/>
      <c r="AC439" s="153"/>
      <c r="AD439" s="152"/>
      <c r="AE439" s="152"/>
      <c r="AF439" s="152"/>
      <c r="AG439" s="19"/>
      <c r="AH439" s="154"/>
      <c r="AI439" s="155"/>
      <c r="AJ439" s="154"/>
      <c r="AK439" s="154"/>
      <c r="AL439" s="155"/>
      <c r="AM439" s="156"/>
      <c r="AN439" s="19"/>
      <c r="AO439" s="157"/>
      <c r="AP439" s="154"/>
      <c r="AQ439" s="154"/>
      <c r="AR439" s="154"/>
      <c r="AS439" s="154"/>
      <c r="AT439" s="154"/>
      <c r="AU439" s="152"/>
      <c r="AV439" s="158"/>
      <c r="AW439" s="159"/>
      <c r="AX439" s="150"/>
      <c r="AY439" s="151"/>
      <c r="AZ439" s="160"/>
      <c r="BA439" s="161"/>
      <c r="BB439" s="167"/>
      <c r="BC439" s="171"/>
      <c r="BD439" s="172"/>
      <c r="BE439" s="172"/>
      <c r="BF439" s="172"/>
      <c r="BG439" s="172"/>
      <c r="BH439" s="172"/>
      <c r="BI439" s="220"/>
      <c r="BJ439" s="172"/>
      <c r="BK439" s="172"/>
      <c r="BL439" s="172"/>
      <c r="BM439" s="172"/>
      <c r="BN439" s="172"/>
      <c r="BO439" s="172"/>
      <c r="BP439" s="172"/>
      <c r="BQ439" s="172"/>
      <c r="BR439" s="172"/>
      <c r="BS439" s="172"/>
      <c r="BT439" s="172"/>
      <c r="BU439" s="172"/>
      <c r="BV439" s="172"/>
      <c r="BW439" s="172"/>
      <c r="BX439" s="172"/>
      <c r="BY439" s="172"/>
      <c r="BZ439" s="173"/>
    </row>
    <row r="440" spans="1:78" x14ac:dyDescent="0.25">
      <c r="A440" s="133"/>
      <c r="B440" s="134"/>
      <c r="C440" s="135"/>
      <c r="D440" s="136"/>
      <c r="E440" s="136"/>
      <c r="F440" s="137"/>
      <c r="G440" s="138"/>
      <c r="H440" s="139"/>
      <c r="I440" s="140"/>
      <c r="J440" s="141"/>
      <c r="K440" s="142"/>
      <c r="L440" s="143"/>
      <c r="M440" s="144"/>
      <c r="N440" s="145"/>
      <c r="O440" s="146"/>
      <c r="P440" s="147"/>
      <c r="Q440" s="148"/>
      <c r="R440" s="148"/>
      <c r="S440" s="149"/>
      <c r="T440" s="150"/>
      <c r="U440" s="150"/>
      <c r="V440" s="150"/>
      <c r="W440" s="150"/>
      <c r="X440" s="151"/>
      <c r="Y440" s="152"/>
      <c r="Z440" s="153"/>
      <c r="AA440" s="152"/>
      <c r="AB440" s="152"/>
      <c r="AC440" s="153"/>
      <c r="AD440" s="152"/>
      <c r="AE440" s="152"/>
      <c r="AF440" s="152"/>
      <c r="AG440" s="19"/>
      <c r="AH440" s="154"/>
      <c r="AI440" s="155"/>
      <c r="AJ440" s="154"/>
      <c r="AK440" s="154"/>
      <c r="AL440" s="155"/>
      <c r="AM440" s="156"/>
      <c r="AN440" s="19"/>
      <c r="AO440" s="157"/>
      <c r="AP440" s="154"/>
      <c r="AQ440" s="154"/>
      <c r="AR440" s="154"/>
      <c r="AS440" s="154"/>
      <c r="AT440" s="154"/>
      <c r="AU440" s="152"/>
      <c r="AV440" s="158"/>
      <c r="AW440" s="159"/>
      <c r="AX440" s="150"/>
      <c r="AY440" s="151"/>
      <c r="AZ440" s="160"/>
      <c r="BA440" s="161"/>
      <c r="BB440" s="167"/>
      <c r="BC440" s="171"/>
      <c r="BD440" s="172"/>
      <c r="BE440" s="172"/>
      <c r="BF440" s="172"/>
      <c r="BG440" s="172"/>
      <c r="BH440" s="172"/>
      <c r="BI440" s="220"/>
      <c r="BJ440" s="172"/>
      <c r="BK440" s="172"/>
      <c r="BL440" s="172"/>
      <c r="BM440" s="172"/>
      <c r="BN440" s="172"/>
      <c r="BO440" s="172"/>
      <c r="BP440" s="172"/>
      <c r="BQ440" s="172"/>
      <c r="BR440" s="172"/>
      <c r="BS440" s="172"/>
      <c r="BT440" s="172"/>
      <c r="BU440" s="172"/>
      <c r="BV440" s="172"/>
      <c r="BW440" s="172"/>
      <c r="BX440" s="172"/>
      <c r="BY440" s="172"/>
      <c r="BZ440" s="173"/>
    </row>
    <row r="441" spans="1:78" x14ac:dyDescent="0.25">
      <c r="A441" s="133"/>
      <c r="B441" s="134"/>
      <c r="C441" s="135"/>
      <c r="D441" s="136"/>
      <c r="E441" s="136"/>
      <c r="F441" s="137"/>
      <c r="G441" s="138"/>
      <c r="H441" s="139"/>
      <c r="I441" s="140"/>
      <c r="J441" s="141"/>
      <c r="K441" s="142"/>
      <c r="L441" s="143"/>
      <c r="M441" s="144"/>
      <c r="N441" s="145"/>
      <c r="O441" s="146"/>
      <c r="P441" s="147"/>
      <c r="Q441" s="148"/>
      <c r="R441" s="148"/>
      <c r="S441" s="149"/>
      <c r="T441" s="150"/>
      <c r="U441" s="150"/>
      <c r="V441" s="150"/>
      <c r="W441" s="150"/>
      <c r="X441" s="151"/>
      <c r="Y441" s="152"/>
      <c r="Z441" s="153"/>
      <c r="AA441" s="152"/>
      <c r="AB441" s="152"/>
      <c r="AC441" s="153"/>
      <c r="AD441" s="152"/>
      <c r="AE441" s="152"/>
      <c r="AF441" s="152"/>
      <c r="AG441" s="19"/>
      <c r="AH441" s="154"/>
      <c r="AI441" s="155"/>
      <c r="AJ441" s="154"/>
      <c r="AK441" s="154"/>
      <c r="AL441" s="155"/>
      <c r="AM441" s="156"/>
      <c r="AN441" s="19"/>
      <c r="AO441" s="157"/>
      <c r="AP441" s="154"/>
      <c r="AQ441" s="154"/>
      <c r="AR441" s="154"/>
      <c r="AS441" s="154"/>
      <c r="AT441" s="154"/>
      <c r="AU441" s="152"/>
      <c r="AV441" s="158"/>
      <c r="AW441" s="159"/>
      <c r="AX441" s="150"/>
      <c r="AY441" s="151"/>
      <c r="AZ441" s="160"/>
      <c r="BA441" s="161"/>
      <c r="BB441" s="167"/>
      <c r="BC441" s="171"/>
      <c r="BD441" s="172"/>
      <c r="BE441" s="172"/>
      <c r="BF441" s="172"/>
      <c r="BG441" s="172"/>
      <c r="BH441" s="172"/>
      <c r="BI441" s="220"/>
      <c r="BJ441" s="172"/>
      <c r="BK441" s="172"/>
      <c r="BL441" s="172"/>
      <c r="BM441" s="172"/>
      <c r="BN441" s="172"/>
      <c r="BO441" s="172"/>
      <c r="BP441" s="172"/>
      <c r="BQ441" s="172"/>
      <c r="BR441" s="172"/>
      <c r="BS441" s="172"/>
      <c r="BT441" s="172"/>
      <c r="BU441" s="172"/>
      <c r="BV441" s="172"/>
      <c r="BW441" s="172"/>
      <c r="BX441" s="172"/>
      <c r="BY441" s="172"/>
      <c r="BZ441" s="173"/>
    </row>
    <row r="442" spans="1:78" x14ac:dyDescent="0.25">
      <c r="A442" s="133"/>
      <c r="B442" s="134"/>
      <c r="C442" s="135"/>
      <c r="D442" s="136"/>
      <c r="E442" s="136"/>
      <c r="F442" s="137"/>
      <c r="G442" s="138"/>
      <c r="H442" s="139"/>
      <c r="I442" s="140"/>
      <c r="J442" s="141"/>
      <c r="K442" s="142"/>
      <c r="L442" s="143"/>
      <c r="M442" s="144"/>
      <c r="N442" s="145"/>
      <c r="O442" s="146"/>
      <c r="P442" s="147"/>
      <c r="Q442" s="148"/>
      <c r="R442" s="148"/>
      <c r="S442" s="149"/>
      <c r="T442" s="150"/>
      <c r="U442" s="150"/>
      <c r="V442" s="150"/>
      <c r="W442" s="150"/>
      <c r="X442" s="151"/>
      <c r="Y442" s="152"/>
      <c r="Z442" s="153"/>
      <c r="AA442" s="152"/>
      <c r="AB442" s="152"/>
      <c r="AC442" s="153"/>
      <c r="AD442" s="152"/>
      <c r="AE442" s="152"/>
      <c r="AF442" s="152"/>
      <c r="AG442" s="19"/>
      <c r="AH442" s="154"/>
      <c r="AI442" s="155"/>
      <c r="AJ442" s="154"/>
      <c r="AK442" s="154"/>
      <c r="AL442" s="155"/>
      <c r="AM442" s="156"/>
      <c r="AN442" s="19"/>
      <c r="AO442" s="157"/>
      <c r="AP442" s="154"/>
      <c r="AQ442" s="154"/>
      <c r="AR442" s="154"/>
      <c r="AS442" s="154"/>
      <c r="AT442" s="154"/>
      <c r="AU442" s="152"/>
      <c r="AV442" s="158"/>
      <c r="AW442" s="159"/>
      <c r="AX442" s="150"/>
      <c r="AY442" s="151"/>
      <c r="AZ442" s="160"/>
      <c r="BA442" s="161"/>
      <c r="BB442" s="167"/>
      <c r="BC442" s="171"/>
      <c r="BD442" s="172"/>
      <c r="BE442" s="172"/>
      <c r="BF442" s="172"/>
      <c r="BG442" s="172"/>
      <c r="BH442" s="172"/>
      <c r="BI442" s="220"/>
      <c r="BJ442" s="172"/>
      <c r="BK442" s="172"/>
      <c r="BL442" s="172"/>
      <c r="BM442" s="172"/>
      <c r="BN442" s="172"/>
      <c r="BO442" s="172"/>
      <c r="BP442" s="172"/>
      <c r="BQ442" s="172"/>
      <c r="BR442" s="172"/>
      <c r="BS442" s="172"/>
      <c r="BT442" s="172"/>
      <c r="BU442" s="172"/>
      <c r="BV442" s="172"/>
      <c r="BW442" s="172"/>
      <c r="BX442" s="172"/>
      <c r="BY442" s="172"/>
      <c r="BZ442" s="173"/>
    </row>
    <row r="443" spans="1:78" x14ac:dyDescent="0.25">
      <c r="A443" s="133"/>
      <c r="B443" s="134"/>
      <c r="C443" s="135"/>
      <c r="D443" s="136"/>
      <c r="E443" s="136"/>
      <c r="F443" s="137"/>
      <c r="G443" s="138"/>
      <c r="H443" s="139"/>
      <c r="I443" s="140"/>
      <c r="J443" s="141"/>
      <c r="K443" s="142"/>
      <c r="L443" s="143"/>
      <c r="M443" s="144"/>
      <c r="N443" s="145"/>
      <c r="O443" s="146"/>
      <c r="P443" s="147"/>
      <c r="Q443" s="148"/>
      <c r="R443" s="148"/>
      <c r="S443" s="149"/>
      <c r="T443" s="150"/>
      <c r="U443" s="150"/>
      <c r="V443" s="150"/>
      <c r="W443" s="150"/>
      <c r="X443" s="151"/>
      <c r="Y443" s="152"/>
      <c r="Z443" s="153"/>
      <c r="AA443" s="152"/>
      <c r="AB443" s="152"/>
      <c r="AC443" s="153"/>
      <c r="AD443" s="152"/>
      <c r="AE443" s="152"/>
      <c r="AF443" s="152"/>
      <c r="AG443" s="19"/>
      <c r="AH443" s="154"/>
      <c r="AI443" s="155"/>
      <c r="AJ443" s="154"/>
      <c r="AK443" s="154"/>
      <c r="AL443" s="155"/>
      <c r="AM443" s="156"/>
      <c r="AN443" s="19"/>
      <c r="AO443" s="157"/>
      <c r="AP443" s="154"/>
      <c r="AQ443" s="154"/>
      <c r="AR443" s="154"/>
      <c r="AS443" s="154"/>
      <c r="AT443" s="154"/>
      <c r="AU443" s="152"/>
      <c r="AV443" s="158"/>
      <c r="AW443" s="159"/>
      <c r="AX443" s="150"/>
      <c r="AY443" s="151"/>
      <c r="AZ443" s="160"/>
      <c r="BA443" s="161"/>
      <c r="BB443" s="167"/>
      <c r="BC443" s="171"/>
      <c r="BD443" s="172"/>
      <c r="BE443" s="172"/>
      <c r="BF443" s="172"/>
      <c r="BG443" s="172"/>
      <c r="BH443" s="172"/>
      <c r="BI443" s="220"/>
      <c r="BJ443" s="172"/>
      <c r="BK443" s="172"/>
      <c r="BL443" s="172"/>
      <c r="BM443" s="172"/>
      <c r="BN443" s="172"/>
      <c r="BO443" s="172"/>
      <c r="BP443" s="172"/>
      <c r="BQ443" s="172"/>
      <c r="BR443" s="172"/>
      <c r="BS443" s="172"/>
      <c r="BT443" s="172"/>
      <c r="BU443" s="172"/>
      <c r="BV443" s="172"/>
      <c r="BW443" s="172"/>
      <c r="BX443" s="172"/>
      <c r="BY443" s="172"/>
      <c r="BZ443" s="173"/>
    </row>
    <row r="444" spans="1:78" x14ac:dyDescent="0.25">
      <c r="A444" s="133"/>
      <c r="B444" s="134"/>
      <c r="C444" s="135"/>
      <c r="D444" s="136"/>
      <c r="E444" s="136"/>
      <c r="F444" s="137"/>
      <c r="G444" s="138"/>
      <c r="H444" s="139"/>
      <c r="I444" s="140"/>
      <c r="J444" s="141"/>
      <c r="K444" s="142"/>
      <c r="L444" s="143"/>
      <c r="M444" s="144"/>
      <c r="N444" s="145"/>
      <c r="O444" s="146"/>
      <c r="P444" s="147"/>
      <c r="Q444" s="148"/>
      <c r="R444" s="148"/>
      <c r="S444" s="149"/>
      <c r="T444" s="150"/>
      <c r="U444" s="150"/>
      <c r="V444" s="150"/>
      <c r="W444" s="150"/>
      <c r="X444" s="151"/>
      <c r="Y444" s="152"/>
      <c r="Z444" s="153"/>
      <c r="AA444" s="152"/>
      <c r="AB444" s="152"/>
      <c r="AC444" s="153"/>
      <c r="AD444" s="152"/>
      <c r="AE444" s="152"/>
      <c r="AF444" s="152"/>
      <c r="AG444" s="19"/>
      <c r="AH444" s="154"/>
      <c r="AI444" s="155"/>
      <c r="AJ444" s="154"/>
      <c r="AK444" s="154"/>
      <c r="AL444" s="155"/>
      <c r="AM444" s="156"/>
      <c r="AN444" s="19"/>
      <c r="AO444" s="157"/>
      <c r="AP444" s="154"/>
      <c r="AQ444" s="154"/>
      <c r="AR444" s="154"/>
      <c r="AS444" s="154"/>
      <c r="AT444" s="154"/>
      <c r="AU444" s="152"/>
      <c r="AV444" s="158"/>
      <c r="AW444" s="159"/>
      <c r="AX444" s="150"/>
      <c r="AY444" s="151"/>
      <c r="AZ444" s="160"/>
      <c r="BA444" s="161"/>
      <c r="BB444" s="167"/>
      <c r="BC444" s="171"/>
      <c r="BD444" s="172"/>
      <c r="BE444" s="172"/>
      <c r="BF444" s="172"/>
      <c r="BG444" s="172"/>
      <c r="BH444" s="172"/>
      <c r="BI444" s="220"/>
      <c r="BJ444" s="172"/>
      <c r="BK444" s="172"/>
      <c r="BL444" s="172"/>
      <c r="BM444" s="172"/>
      <c r="BN444" s="172"/>
      <c r="BO444" s="172"/>
      <c r="BP444" s="172"/>
      <c r="BQ444" s="172"/>
      <c r="BR444" s="172"/>
      <c r="BS444" s="172"/>
      <c r="BT444" s="172"/>
      <c r="BU444" s="172"/>
      <c r="BV444" s="172"/>
      <c r="BW444" s="172"/>
      <c r="BX444" s="172"/>
      <c r="BY444" s="172"/>
      <c r="BZ444" s="173"/>
    </row>
    <row r="445" spans="1:78" x14ac:dyDescent="0.25">
      <c r="A445" s="133"/>
      <c r="B445" s="134"/>
      <c r="C445" s="135"/>
      <c r="D445" s="136"/>
      <c r="E445" s="136"/>
      <c r="F445" s="137"/>
      <c r="G445" s="138"/>
      <c r="H445" s="139"/>
      <c r="I445" s="140"/>
      <c r="J445" s="141"/>
      <c r="K445" s="142"/>
      <c r="L445" s="143"/>
      <c r="M445" s="144"/>
      <c r="N445" s="145"/>
      <c r="O445" s="146"/>
      <c r="P445" s="147"/>
      <c r="Q445" s="148"/>
      <c r="R445" s="148"/>
      <c r="S445" s="149"/>
      <c r="T445" s="150"/>
      <c r="U445" s="150"/>
      <c r="V445" s="150"/>
      <c r="W445" s="150"/>
      <c r="X445" s="151"/>
      <c r="Y445" s="152"/>
      <c r="Z445" s="153"/>
      <c r="AA445" s="152"/>
      <c r="AB445" s="152"/>
      <c r="AC445" s="153"/>
      <c r="AD445" s="152"/>
      <c r="AE445" s="152"/>
      <c r="AF445" s="152"/>
      <c r="AG445" s="19"/>
      <c r="AH445" s="154"/>
      <c r="AI445" s="155"/>
      <c r="AJ445" s="154"/>
      <c r="AK445" s="154"/>
      <c r="AL445" s="155"/>
      <c r="AM445" s="156"/>
      <c r="AN445" s="19"/>
      <c r="AO445" s="157"/>
      <c r="AP445" s="154"/>
      <c r="AQ445" s="154"/>
      <c r="AR445" s="154"/>
      <c r="AS445" s="154"/>
      <c r="AT445" s="154"/>
      <c r="AU445" s="152"/>
      <c r="AV445" s="158"/>
      <c r="AW445" s="159"/>
      <c r="AX445" s="150"/>
      <c r="AY445" s="151"/>
      <c r="AZ445" s="160"/>
      <c r="BA445" s="161"/>
      <c r="BB445" s="167"/>
      <c r="BC445" s="171"/>
      <c r="BD445" s="172"/>
      <c r="BE445" s="172"/>
      <c r="BF445" s="172"/>
      <c r="BG445" s="172"/>
      <c r="BH445" s="172"/>
      <c r="BI445" s="220"/>
      <c r="BJ445" s="172"/>
      <c r="BK445" s="172"/>
      <c r="BL445" s="172"/>
      <c r="BM445" s="172"/>
      <c r="BN445" s="172"/>
      <c r="BO445" s="172"/>
      <c r="BP445" s="172"/>
      <c r="BQ445" s="172"/>
      <c r="BR445" s="172"/>
      <c r="BS445" s="172"/>
      <c r="BT445" s="172"/>
      <c r="BU445" s="172"/>
      <c r="BV445" s="172"/>
      <c r="BW445" s="172"/>
      <c r="BX445" s="172"/>
      <c r="BY445" s="172"/>
      <c r="BZ445" s="173"/>
    </row>
    <row r="446" spans="1:78" x14ac:dyDescent="0.25">
      <c r="A446" s="133"/>
      <c r="B446" s="134"/>
      <c r="C446" s="135"/>
      <c r="D446" s="136"/>
      <c r="E446" s="136"/>
      <c r="F446" s="137"/>
      <c r="G446" s="138"/>
      <c r="H446" s="139"/>
      <c r="I446" s="140"/>
      <c r="J446" s="141"/>
      <c r="K446" s="142"/>
      <c r="L446" s="143"/>
      <c r="M446" s="144"/>
      <c r="N446" s="145"/>
      <c r="O446" s="146"/>
      <c r="P446" s="147"/>
      <c r="Q446" s="148"/>
      <c r="R446" s="148"/>
      <c r="S446" s="149"/>
      <c r="T446" s="150"/>
      <c r="U446" s="150"/>
      <c r="V446" s="150"/>
      <c r="W446" s="150"/>
      <c r="X446" s="151"/>
      <c r="Y446" s="152"/>
      <c r="Z446" s="153"/>
      <c r="AA446" s="152"/>
      <c r="AB446" s="152"/>
      <c r="AC446" s="153"/>
      <c r="AD446" s="152"/>
      <c r="AE446" s="152"/>
      <c r="AF446" s="152"/>
      <c r="AG446" s="19"/>
      <c r="AH446" s="154"/>
      <c r="AI446" s="155"/>
      <c r="AJ446" s="154"/>
      <c r="AK446" s="154"/>
      <c r="AL446" s="155"/>
      <c r="AM446" s="156"/>
      <c r="AN446" s="19"/>
      <c r="AO446" s="157"/>
      <c r="AP446" s="154"/>
      <c r="AQ446" s="154"/>
      <c r="AR446" s="154"/>
      <c r="AS446" s="154"/>
      <c r="AT446" s="154"/>
      <c r="AU446" s="152"/>
      <c r="AV446" s="158"/>
      <c r="AW446" s="159"/>
      <c r="AX446" s="150"/>
      <c r="AY446" s="151"/>
      <c r="AZ446" s="160"/>
      <c r="BA446" s="161"/>
      <c r="BB446" s="167"/>
      <c r="BC446" s="171"/>
      <c r="BD446" s="172"/>
      <c r="BE446" s="172"/>
      <c r="BF446" s="172"/>
      <c r="BG446" s="172"/>
      <c r="BH446" s="172"/>
      <c r="BI446" s="220"/>
      <c r="BJ446" s="172"/>
      <c r="BK446" s="172"/>
      <c r="BL446" s="172"/>
      <c r="BM446" s="172"/>
      <c r="BN446" s="172"/>
      <c r="BO446" s="172"/>
      <c r="BP446" s="172"/>
      <c r="BQ446" s="172"/>
      <c r="BR446" s="172"/>
      <c r="BS446" s="172"/>
      <c r="BT446" s="172"/>
      <c r="BU446" s="172"/>
      <c r="BV446" s="172"/>
      <c r="BW446" s="172"/>
      <c r="BX446" s="172"/>
      <c r="BY446" s="172"/>
      <c r="BZ446" s="173"/>
    </row>
    <row r="447" spans="1:78" x14ac:dyDescent="0.25">
      <c r="A447" s="133"/>
      <c r="B447" s="134"/>
      <c r="C447" s="135"/>
      <c r="D447" s="136"/>
      <c r="E447" s="136"/>
      <c r="F447" s="137"/>
      <c r="G447" s="138"/>
      <c r="H447" s="139"/>
      <c r="I447" s="140"/>
      <c r="J447" s="141"/>
      <c r="K447" s="142"/>
      <c r="L447" s="143"/>
      <c r="M447" s="144"/>
      <c r="N447" s="145"/>
      <c r="O447" s="146"/>
      <c r="P447" s="147"/>
      <c r="Q447" s="148"/>
      <c r="R447" s="148"/>
      <c r="S447" s="149"/>
      <c r="T447" s="150"/>
      <c r="U447" s="150"/>
      <c r="V447" s="150"/>
      <c r="W447" s="150"/>
      <c r="X447" s="151"/>
      <c r="Y447" s="152"/>
      <c r="Z447" s="153"/>
      <c r="AA447" s="152"/>
      <c r="AB447" s="152"/>
      <c r="AC447" s="153"/>
      <c r="AD447" s="152"/>
      <c r="AE447" s="152"/>
      <c r="AF447" s="152"/>
      <c r="AG447" s="19"/>
      <c r="AH447" s="154"/>
      <c r="AI447" s="155"/>
      <c r="AJ447" s="154"/>
      <c r="AK447" s="154"/>
      <c r="AL447" s="155"/>
      <c r="AM447" s="156"/>
      <c r="AN447" s="19"/>
      <c r="AO447" s="157"/>
      <c r="AP447" s="154"/>
      <c r="AQ447" s="154"/>
      <c r="AR447" s="154"/>
      <c r="AS447" s="154"/>
      <c r="AT447" s="154"/>
      <c r="AU447" s="152"/>
      <c r="AV447" s="158"/>
      <c r="AW447" s="159"/>
      <c r="AX447" s="150"/>
      <c r="AY447" s="151"/>
      <c r="AZ447" s="160"/>
      <c r="BA447" s="161"/>
      <c r="BB447" s="167"/>
      <c r="BC447" s="171"/>
      <c r="BD447" s="172"/>
      <c r="BE447" s="172"/>
      <c r="BF447" s="172"/>
      <c r="BG447" s="172"/>
      <c r="BH447" s="172"/>
      <c r="BI447" s="220"/>
      <c r="BJ447" s="172"/>
      <c r="BK447" s="172"/>
      <c r="BL447" s="172"/>
      <c r="BM447" s="172"/>
      <c r="BN447" s="172"/>
      <c r="BO447" s="172"/>
      <c r="BP447" s="172"/>
      <c r="BQ447" s="172"/>
      <c r="BR447" s="172"/>
      <c r="BS447" s="172"/>
      <c r="BT447" s="172"/>
      <c r="BU447" s="172"/>
      <c r="BV447" s="172"/>
      <c r="BW447" s="172"/>
      <c r="BX447" s="172"/>
      <c r="BY447" s="172"/>
      <c r="BZ447" s="173"/>
    </row>
    <row r="448" spans="1:78" x14ac:dyDescent="0.25">
      <c r="A448" s="133"/>
      <c r="B448" s="134"/>
      <c r="C448" s="135"/>
      <c r="D448" s="136"/>
      <c r="E448" s="136"/>
      <c r="F448" s="137"/>
      <c r="G448" s="138"/>
      <c r="H448" s="139"/>
      <c r="I448" s="140"/>
      <c r="J448" s="141"/>
      <c r="K448" s="142"/>
      <c r="L448" s="143"/>
      <c r="M448" s="144"/>
      <c r="N448" s="145"/>
      <c r="O448" s="146"/>
      <c r="P448" s="147"/>
      <c r="Q448" s="148"/>
      <c r="R448" s="148"/>
      <c r="S448" s="149"/>
      <c r="T448" s="150"/>
      <c r="U448" s="150"/>
      <c r="V448" s="150"/>
      <c r="W448" s="150"/>
      <c r="X448" s="151"/>
      <c r="Y448" s="152"/>
      <c r="Z448" s="153"/>
      <c r="AA448" s="152"/>
      <c r="AB448" s="152"/>
      <c r="AC448" s="153"/>
      <c r="AD448" s="152"/>
      <c r="AE448" s="152"/>
      <c r="AF448" s="152"/>
      <c r="AG448" s="19"/>
      <c r="AH448" s="154"/>
      <c r="AI448" s="155"/>
      <c r="AJ448" s="154"/>
      <c r="AK448" s="154"/>
      <c r="AL448" s="155"/>
      <c r="AM448" s="156"/>
      <c r="AN448" s="19"/>
      <c r="AO448" s="157"/>
      <c r="AP448" s="154"/>
      <c r="AQ448" s="154"/>
      <c r="AR448" s="154"/>
      <c r="AS448" s="154"/>
      <c r="AT448" s="154"/>
      <c r="AU448" s="152"/>
      <c r="AV448" s="158"/>
      <c r="AW448" s="159"/>
      <c r="AX448" s="150"/>
      <c r="AY448" s="151"/>
      <c r="AZ448" s="160"/>
      <c r="BA448" s="161"/>
      <c r="BB448" s="167"/>
      <c r="BC448" s="171"/>
      <c r="BD448" s="172"/>
      <c r="BE448" s="172"/>
      <c r="BF448" s="172"/>
      <c r="BG448" s="172"/>
      <c r="BH448" s="172"/>
      <c r="BI448" s="220"/>
      <c r="BJ448" s="172"/>
      <c r="BK448" s="172"/>
      <c r="BL448" s="172"/>
      <c r="BM448" s="172"/>
      <c r="BN448" s="172"/>
      <c r="BO448" s="172"/>
      <c r="BP448" s="172"/>
      <c r="BQ448" s="172"/>
      <c r="BR448" s="172"/>
      <c r="BS448" s="172"/>
      <c r="BT448" s="172"/>
      <c r="BU448" s="172"/>
      <c r="BV448" s="172"/>
      <c r="BW448" s="172"/>
      <c r="BX448" s="172"/>
      <c r="BY448" s="172"/>
      <c r="BZ448" s="173"/>
    </row>
    <row r="449" spans="1:78" x14ac:dyDescent="0.25">
      <c r="A449" s="133"/>
      <c r="B449" s="134"/>
      <c r="C449" s="135"/>
      <c r="D449" s="136"/>
      <c r="E449" s="136"/>
      <c r="F449" s="137"/>
      <c r="G449" s="138"/>
      <c r="H449" s="139"/>
      <c r="I449" s="140"/>
      <c r="J449" s="141"/>
      <c r="K449" s="142"/>
      <c r="L449" s="143"/>
      <c r="M449" s="144"/>
      <c r="N449" s="145"/>
      <c r="O449" s="146"/>
      <c r="P449" s="147"/>
      <c r="Q449" s="148"/>
      <c r="R449" s="148"/>
      <c r="S449" s="149"/>
      <c r="T449" s="150"/>
      <c r="U449" s="150"/>
      <c r="V449" s="150"/>
      <c r="W449" s="150"/>
      <c r="X449" s="151"/>
      <c r="Y449" s="152"/>
      <c r="Z449" s="153"/>
      <c r="AA449" s="152"/>
      <c r="AB449" s="152"/>
      <c r="AC449" s="153"/>
      <c r="AD449" s="152"/>
      <c r="AE449" s="152"/>
      <c r="AF449" s="152"/>
      <c r="AG449" s="19"/>
      <c r="AH449" s="154"/>
      <c r="AI449" s="155"/>
      <c r="AJ449" s="154"/>
      <c r="AK449" s="154"/>
      <c r="AL449" s="155"/>
      <c r="AM449" s="156"/>
      <c r="AN449" s="19"/>
      <c r="AO449" s="157"/>
      <c r="AP449" s="154"/>
      <c r="AQ449" s="154"/>
      <c r="AR449" s="154"/>
      <c r="AS449" s="154"/>
      <c r="AT449" s="154"/>
      <c r="AU449" s="152"/>
      <c r="AV449" s="158"/>
      <c r="AW449" s="159"/>
      <c r="AX449" s="150"/>
      <c r="AY449" s="151"/>
      <c r="AZ449" s="160"/>
      <c r="BA449" s="161"/>
      <c r="BB449" s="167"/>
      <c r="BC449" s="171"/>
      <c r="BD449" s="172"/>
      <c r="BE449" s="172"/>
      <c r="BF449" s="172"/>
      <c r="BG449" s="172"/>
      <c r="BH449" s="172"/>
      <c r="BI449" s="220"/>
      <c r="BJ449" s="172"/>
      <c r="BK449" s="172"/>
      <c r="BL449" s="172"/>
      <c r="BM449" s="172"/>
      <c r="BN449" s="172"/>
      <c r="BO449" s="172"/>
      <c r="BP449" s="172"/>
      <c r="BQ449" s="172"/>
      <c r="BR449" s="172"/>
      <c r="BS449" s="172"/>
      <c r="BT449" s="172"/>
      <c r="BU449" s="172"/>
      <c r="BV449" s="172"/>
      <c r="BW449" s="172"/>
      <c r="BX449" s="172"/>
      <c r="BY449" s="172"/>
      <c r="BZ449" s="173"/>
    </row>
    <row r="450" spans="1:78" x14ac:dyDescent="0.25">
      <c r="A450" s="133"/>
      <c r="B450" s="134"/>
      <c r="C450" s="135"/>
      <c r="D450" s="136"/>
      <c r="E450" s="136"/>
      <c r="F450" s="137"/>
      <c r="G450" s="138"/>
      <c r="H450" s="139"/>
      <c r="I450" s="140"/>
      <c r="J450" s="141"/>
      <c r="K450" s="142"/>
      <c r="L450" s="143"/>
      <c r="M450" s="144"/>
      <c r="N450" s="145"/>
      <c r="O450" s="146"/>
      <c r="P450" s="147"/>
      <c r="Q450" s="148"/>
      <c r="R450" s="148"/>
      <c r="S450" s="149"/>
      <c r="T450" s="150"/>
      <c r="U450" s="150"/>
      <c r="V450" s="150"/>
      <c r="W450" s="150"/>
      <c r="X450" s="151"/>
      <c r="Y450" s="152"/>
      <c r="Z450" s="153"/>
      <c r="AA450" s="152"/>
      <c r="AB450" s="152"/>
      <c r="AC450" s="153"/>
      <c r="AD450" s="152"/>
      <c r="AE450" s="152"/>
      <c r="AF450" s="152"/>
      <c r="AG450" s="19"/>
      <c r="AH450" s="154"/>
      <c r="AI450" s="155"/>
      <c r="AJ450" s="154"/>
      <c r="AK450" s="154"/>
      <c r="AL450" s="155"/>
      <c r="AM450" s="156"/>
      <c r="AN450" s="19"/>
      <c r="AO450" s="157"/>
      <c r="AP450" s="154"/>
      <c r="AQ450" s="154"/>
      <c r="AR450" s="154"/>
      <c r="AS450" s="154"/>
      <c r="AT450" s="154"/>
      <c r="AU450" s="152"/>
      <c r="AV450" s="158"/>
      <c r="AW450" s="159"/>
      <c r="AX450" s="150"/>
      <c r="AY450" s="151"/>
      <c r="AZ450" s="160"/>
      <c r="BA450" s="161"/>
      <c r="BB450" s="167"/>
      <c r="BC450" s="171"/>
      <c r="BD450" s="172"/>
      <c r="BE450" s="172"/>
      <c r="BF450" s="172"/>
      <c r="BG450" s="172"/>
      <c r="BH450" s="172"/>
      <c r="BI450" s="220"/>
      <c r="BJ450" s="172"/>
      <c r="BK450" s="172"/>
      <c r="BL450" s="172"/>
      <c r="BM450" s="172"/>
      <c r="BN450" s="172"/>
      <c r="BO450" s="172"/>
      <c r="BP450" s="172"/>
      <c r="BQ450" s="172"/>
      <c r="BR450" s="172"/>
      <c r="BS450" s="172"/>
      <c r="BT450" s="172"/>
      <c r="BU450" s="172"/>
      <c r="BV450" s="172"/>
      <c r="BW450" s="172"/>
      <c r="BX450" s="172"/>
      <c r="BY450" s="172"/>
      <c r="BZ450" s="173"/>
    </row>
    <row r="451" spans="1:78" x14ac:dyDescent="0.25">
      <c r="A451" s="133"/>
      <c r="B451" s="134"/>
      <c r="C451" s="135"/>
      <c r="D451" s="136"/>
      <c r="E451" s="136"/>
      <c r="F451" s="137"/>
      <c r="G451" s="138"/>
      <c r="H451" s="139"/>
      <c r="I451" s="140"/>
      <c r="J451" s="141"/>
      <c r="K451" s="142"/>
      <c r="L451" s="143"/>
      <c r="M451" s="144"/>
      <c r="N451" s="145"/>
      <c r="O451" s="146"/>
      <c r="P451" s="147"/>
      <c r="Q451" s="148"/>
      <c r="R451" s="148"/>
      <c r="S451" s="149"/>
      <c r="T451" s="150"/>
      <c r="U451" s="150"/>
      <c r="V451" s="150"/>
      <c r="W451" s="150"/>
      <c r="X451" s="151"/>
      <c r="Y451" s="152"/>
      <c r="Z451" s="153"/>
      <c r="AA451" s="152"/>
      <c r="AB451" s="152"/>
      <c r="AC451" s="153"/>
      <c r="AD451" s="152"/>
      <c r="AE451" s="152"/>
      <c r="AF451" s="152"/>
      <c r="AG451" s="19"/>
      <c r="AH451" s="154"/>
      <c r="AI451" s="155"/>
      <c r="AJ451" s="154"/>
      <c r="AK451" s="154"/>
      <c r="AL451" s="155"/>
      <c r="AM451" s="156"/>
      <c r="AN451" s="19"/>
      <c r="AO451" s="157"/>
      <c r="AP451" s="154"/>
      <c r="AQ451" s="154"/>
      <c r="AR451" s="154"/>
      <c r="AS451" s="154"/>
      <c r="AT451" s="154"/>
      <c r="AU451" s="152"/>
      <c r="AV451" s="158"/>
      <c r="AW451" s="159"/>
      <c r="AX451" s="150"/>
      <c r="AY451" s="151"/>
      <c r="AZ451" s="160"/>
      <c r="BA451" s="161"/>
      <c r="BB451" s="167"/>
      <c r="BC451" s="171"/>
      <c r="BD451" s="172"/>
      <c r="BE451" s="172"/>
      <c r="BF451" s="172"/>
      <c r="BG451" s="172"/>
      <c r="BH451" s="172"/>
      <c r="BI451" s="220"/>
      <c r="BJ451" s="172"/>
      <c r="BK451" s="172"/>
      <c r="BL451" s="172"/>
      <c r="BM451" s="172"/>
      <c r="BN451" s="172"/>
      <c r="BO451" s="172"/>
      <c r="BP451" s="172"/>
      <c r="BQ451" s="172"/>
      <c r="BR451" s="172"/>
      <c r="BS451" s="172"/>
      <c r="BT451" s="172"/>
      <c r="BU451" s="172"/>
      <c r="BV451" s="172"/>
      <c r="BW451" s="172"/>
      <c r="BX451" s="172"/>
      <c r="BY451" s="172"/>
      <c r="BZ451" s="173"/>
    </row>
    <row r="452" spans="1:78" x14ac:dyDescent="0.25">
      <c r="A452" s="133"/>
      <c r="B452" s="134"/>
      <c r="C452" s="135"/>
      <c r="D452" s="136"/>
      <c r="E452" s="136"/>
      <c r="F452" s="137"/>
      <c r="G452" s="138"/>
      <c r="H452" s="139"/>
      <c r="I452" s="140"/>
      <c r="J452" s="141"/>
      <c r="K452" s="142"/>
      <c r="L452" s="143"/>
      <c r="M452" s="144"/>
      <c r="N452" s="145"/>
      <c r="O452" s="146"/>
      <c r="P452" s="147"/>
      <c r="Q452" s="148"/>
      <c r="R452" s="148"/>
      <c r="S452" s="149"/>
      <c r="T452" s="150"/>
      <c r="U452" s="150"/>
      <c r="V452" s="150"/>
      <c r="W452" s="150"/>
      <c r="X452" s="151"/>
      <c r="Y452" s="152"/>
      <c r="Z452" s="153"/>
      <c r="AA452" s="152"/>
      <c r="AB452" s="152"/>
      <c r="AC452" s="153"/>
      <c r="AD452" s="152"/>
      <c r="AE452" s="152"/>
      <c r="AF452" s="152"/>
      <c r="AG452" s="19"/>
      <c r="AH452" s="154"/>
      <c r="AI452" s="155"/>
      <c r="AJ452" s="154"/>
      <c r="AK452" s="154"/>
      <c r="AL452" s="155"/>
      <c r="AM452" s="156"/>
      <c r="AN452" s="19"/>
      <c r="AO452" s="157"/>
      <c r="AP452" s="154"/>
      <c r="AQ452" s="154"/>
      <c r="AR452" s="154"/>
      <c r="AS452" s="154"/>
      <c r="AT452" s="154"/>
      <c r="AU452" s="152"/>
      <c r="AV452" s="158"/>
      <c r="AW452" s="159"/>
      <c r="AX452" s="150"/>
      <c r="AY452" s="151"/>
      <c r="AZ452" s="160"/>
      <c r="BA452" s="161"/>
      <c r="BB452" s="167"/>
      <c r="BC452" s="171"/>
      <c r="BD452" s="172"/>
      <c r="BE452" s="172"/>
      <c r="BF452" s="172"/>
      <c r="BG452" s="172"/>
      <c r="BH452" s="172"/>
      <c r="BI452" s="220"/>
      <c r="BJ452" s="172"/>
      <c r="BK452" s="172"/>
      <c r="BL452" s="172"/>
      <c r="BM452" s="172"/>
      <c r="BN452" s="172"/>
      <c r="BO452" s="172"/>
      <c r="BP452" s="172"/>
      <c r="BQ452" s="172"/>
      <c r="BR452" s="172"/>
      <c r="BS452" s="172"/>
      <c r="BT452" s="172"/>
      <c r="BU452" s="172"/>
      <c r="BV452" s="172"/>
      <c r="BW452" s="172"/>
      <c r="BX452" s="172"/>
      <c r="BY452" s="172"/>
      <c r="BZ452" s="173"/>
    </row>
    <row r="453" spans="1:78" x14ac:dyDescent="0.25">
      <c r="A453" s="133"/>
      <c r="B453" s="134"/>
      <c r="C453" s="135"/>
      <c r="D453" s="136"/>
      <c r="E453" s="136"/>
      <c r="F453" s="137"/>
      <c r="G453" s="138"/>
      <c r="H453" s="139"/>
      <c r="I453" s="140"/>
      <c r="J453" s="141"/>
      <c r="K453" s="142"/>
      <c r="L453" s="143"/>
      <c r="M453" s="144"/>
      <c r="N453" s="145"/>
      <c r="O453" s="146"/>
      <c r="P453" s="147"/>
      <c r="Q453" s="148"/>
      <c r="R453" s="148"/>
      <c r="S453" s="149"/>
      <c r="T453" s="150"/>
      <c r="U453" s="150"/>
      <c r="V453" s="150"/>
      <c r="W453" s="150"/>
      <c r="X453" s="151"/>
      <c r="Y453" s="152"/>
      <c r="Z453" s="153"/>
      <c r="AA453" s="152"/>
      <c r="AB453" s="152"/>
      <c r="AC453" s="153"/>
      <c r="AD453" s="152"/>
      <c r="AE453" s="152"/>
      <c r="AF453" s="152"/>
      <c r="AG453" s="19"/>
      <c r="AH453" s="154"/>
      <c r="AI453" s="155"/>
      <c r="AJ453" s="154"/>
      <c r="AK453" s="154"/>
      <c r="AL453" s="155"/>
      <c r="AM453" s="156"/>
      <c r="AN453" s="19"/>
      <c r="AO453" s="157"/>
      <c r="AP453" s="154"/>
      <c r="AQ453" s="154"/>
      <c r="AR453" s="154"/>
      <c r="AS453" s="154"/>
      <c r="AT453" s="154"/>
      <c r="AU453" s="152"/>
      <c r="AV453" s="158"/>
      <c r="AW453" s="159"/>
      <c r="AX453" s="150"/>
      <c r="AY453" s="151"/>
      <c r="AZ453" s="160"/>
      <c r="BA453" s="161"/>
      <c r="BB453" s="167"/>
      <c r="BC453" s="171"/>
      <c r="BD453" s="172"/>
      <c r="BE453" s="172"/>
      <c r="BF453" s="172"/>
      <c r="BG453" s="172"/>
      <c r="BH453" s="172"/>
      <c r="BI453" s="220"/>
      <c r="BJ453" s="172"/>
      <c r="BK453" s="172"/>
      <c r="BL453" s="172"/>
      <c r="BM453" s="172"/>
      <c r="BN453" s="172"/>
      <c r="BO453" s="172"/>
      <c r="BP453" s="172"/>
      <c r="BQ453" s="172"/>
      <c r="BR453" s="172"/>
      <c r="BS453" s="172"/>
      <c r="BT453" s="172"/>
      <c r="BU453" s="172"/>
      <c r="BV453" s="172"/>
      <c r="BW453" s="172"/>
      <c r="BX453" s="172"/>
      <c r="BY453" s="172"/>
      <c r="BZ453" s="173"/>
    </row>
    <row r="454" spans="1:78" x14ac:dyDescent="0.25">
      <c r="A454" s="133"/>
      <c r="B454" s="134"/>
      <c r="C454" s="135"/>
      <c r="D454" s="136"/>
      <c r="E454" s="136"/>
      <c r="F454" s="137"/>
      <c r="G454" s="138"/>
      <c r="H454" s="139"/>
      <c r="I454" s="140"/>
      <c r="J454" s="141"/>
      <c r="K454" s="142"/>
      <c r="L454" s="143"/>
      <c r="M454" s="144"/>
      <c r="N454" s="145"/>
      <c r="O454" s="146"/>
      <c r="P454" s="147"/>
      <c r="Q454" s="148"/>
      <c r="R454" s="148"/>
      <c r="S454" s="149"/>
      <c r="T454" s="150"/>
      <c r="U454" s="150"/>
      <c r="V454" s="150"/>
      <c r="W454" s="150"/>
      <c r="X454" s="151"/>
      <c r="Y454" s="152"/>
      <c r="Z454" s="153"/>
      <c r="AA454" s="152"/>
      <c r="AB454" s="152"/>
      <c r="AC454" s="153"/>
      <c r="AD454" s="152"/>
      <c r="AE454" s="152"/>
      <c r="AF454" s="152"/>
      <c r="AG454" s="19"/>
      <c r="AH454" s="154"/>
      <c r="AI454" s="155"/>
      <c r="AJ454" s="154"/>
      <c r="AK454" s="154"/>
      <c r="AL454" s="155"/>
      <c r="AM454" s="156"/>
      <c r="AN454" s="19"/>
      <c r="AO454" s="157"/>
      <c r="AP454" s="154"/>
      <c r="AQ454" s="154"/>
      <c r="AR454" s="154"/>
      <c r="AS454" s="154"/>
      <c r="AT454" s="154"/>
      <c r="AU454" s="152"/>
      <c r="AV454" s="158"/>
      <c r="AW454" s="159"/>
      <c r="AX454" s="150"/>
      <c r="AY454" s="151"/>
      <c r="AZ454" s="160"/>
      <c r="BA454" s="161"/>
      <c r="BB454" s="167"/>
      <c r="BC454" s="171"/>
      <c r="BD454" s="172"/>
      <c r="BE454" s="172"/>
      <c r="BF454" s="172"/>
      <c r="BG454" s="172"/>
      <c r="BH454" s="172"/>
      <c r="BI454" s="220"/>
      <c r="BJ454" s="172"/>
      <c r="BK454" s="172"/>
      <c r="BL454" s="172"/>
      <c r="BM454" s="172"/>
      <c r="BN454" s="172"/>
      <c r="BO454" s="172"/>
      <c r="BP454" s="172"/>
      <c r="BQ454" s="172"/>
      <c r="BR454" s="172"/>
      <c r="BS454" s="172"/>
      <c r="BT454" s="172"/>
      <c r="BU454" s="172"/>
      <c r="BV454" s="172"/>
      <c r="BW454" s="172"/>
      <c r="BX454" s="172"/>
      <c r="BY454" s="172"/>
      <c r="BZ454" s="173"/>
    </row>
    <row r="455" spans="1:78" x14ac:dyDescent="0.25">
      <c r="A455" s="133"/>
      <c r="B455" s="134"/>
      <c r="C455" s="135"/>
      <c r="D455" s="136"/>
      <c r="E455" s="136"/>
      <c r="F455" s="137"/>
      <c r="G455" s="138"/>
      <c r="H455" s="139"/>
      <c r="I455" s="140"/>
      <c r="J455" s="141"/>
      <c r="K455" s="142"/>
      <c r="L455" s="143"/>
      <c r="M455" s="144"/>
      <c r="N455" s="145"/>
      <c r="O455" s="146"/>
      <c r="P455" s="147"/>
      <c r="Q455" s="148"/>
      <c r="R455" s="148"/>
      <c r="S455" s="149"/>
      <c r="T455" s="150"/>
      <c r="U455" s="150"/>
      <c r="V455" s="150"/>
      <c r="W455" s="150"/>
      <c r="X455" s="151"/>
      <c r="Y455" s="152"/>
      <c r="Z455" s="153"/>
      <c r="AA455" s="152"/>
      <c r="AB455" s="152"/>
      <c r="AC455" s="153"/>
      <c r="AD455" s="152"/>
      <c r="AE455" s="152"/>
      <c r="AF455" s="152"/>
      <c r="AG455" s="19"/>
      <c r="AH455" s="154"/>
      <c r="AI455" s="155"/>
      <c r="AJ455" s="154"/>
      <c r="AK455" s="154"/>
      <c r="AL455" s="155"/>
      <c r="AM455" s="156"/>
      <c r="AN455" s="19"/>
      <c r="AO455" s="157"/>
      <c r="AP455" s="154"/>
      <c r="AQ455" s="154"/>
      <c r="AR455" s="154"/>
      <c r="AS455" s="154"/>
      <c r="AT455" s="154"/>
      <c r="AU455" s="152"/>
      <c r="AV455" s="158"/>
      <c r="AW455" s="159"/>
      <c r="AX455" s="150"/>
      <c r="AY455" s="151"/>
      <c r="AZ455" s="160"/>
      <c r="BA455" s="161"/>
      <c r="BB455" s="167"/>
      <c r="BC455" s="171"/>
      <c r="BD455" s="172"/>
      <c r="BE455" s="172"/>
      <c r="BF455" s="172"/>
      <c r="BG455" s="172"/>
      <c r="BH455" s="172"/>
      <c r="BI455" s="220"/>
      <c r="BJ455" s="172"/>
      <c r="BK455" s="172"/>
      <c r="BL455" s="172"/>
      <c r="BM455" s="172"/>
      <c r="BN455" s="172"/>
      <c r="BO455" s="172"/>
      <c r="BP455" s="172"/>
      <c r="BQ455" s="172"/>
      <c r="BR455" s="172"/>
      <c r="BS455" s="172"/>
      <c r="BT455" s="172"/>
      <c r="BU455" s="172"/>
      <c r="BV455" s="172"/>
      <c r="BW455" s="172"/>
      <c r="BX455" s="172"/>
      <c r="BY455" s="172"/>
      <c r="BZ455" s="173"/>
    </row>
    <row r="456" spans="1:78" x14ac:dyDescent="0.25">
      <c r="A456" s="133"/>
      <c r="B456" s="134"/>
      <c r="C456" s="135"/>
      <c r="D456" s="136"/>
      <c r="E456" s="136"/>
      <c r="F456" s="137"/>
      <c r="G456" s="138"/>
      <c r="H456" s="139"/>
      <c r="I456" s="140"/>
      <c r="J456" s="141"/>
      <c r="K456" s="142"/>
      <c r="L456" s="143"/>
      <c r="M456" s="144"/>
      <c r="N456" s="145"/>
      <c r="O456" s="146"/>
      <c r="P456" s="147"/>
      <c r="Q456" s="148"/>
      <c r="R456" s="148"/>
      <c r="S456" s="149"/>
      <c r="T456" s="150"/>
      <c r="U456" s="150"/>
      <c r="V456" s="150"/>
      <c r="W456" s="150"/>
      <c r="X456" s="151"/>
      <c r="Y456" s="152"/>
      <c r="Z456" s="153"/>
      <c r="AA456" s="152"/>
      <c r="AB456" s="152"/>
      <c r="AC456" s="153"/>
      <c r="AD456" s="152"/>
      <c r="AE456" s="152"/>
      <c r="AF456" s="152"/>
      <c r="AG456" s="19"/>
      <c r="AH456" s="154"/>
      <c r="AI456" s="155"/>
      <c r="AJ456" s="154"/>
      <c r="AK456" s="154"/>
      <c r="AL456" s="155"/>
      <c r="AM456" s="156"/>
      <c r="AN456" s="19"/>
      <c r="AO456" s="157"/>
      <c r="AP456" s="154"/>
      <c r="AQ456" s="154"/>
      <c r="AR456" s="154"/>
      <c r="AS456" s="154"/>
      <c r="AT456" s="154"/>
      <c r="AU456" s="152"/>
      <c r="AV456" s="158"/>
      <c r="AW456" s="159"/>
      <c r="AX456" s="150"/>
      <c r="AY456" s="151"/>
      <c r="AZ456" s="160"/>
      <c r="BA456" s="161"/>
      <c r="BB456" s="167"/>
      <c r="BC456" s="171"/>
      <c r="BD456" s="172"/>
      <c r="BE456" s="172"/>
      <c r="BF456" s="172"/>
      <c r="BG456" s="172"/>
      <c r="BH456" s="172"/>
      <c r="BI456" s="220"/>
      <c r="BJ456" s="172"/>
      <c r="BK456" s="172"/>
      <c r="BL456" s="172"/>
      <c r="BM456" s="172"/>
      <c r="BN456" s="172"/>
      <c r="BO456" s="172"/>
      <c r="BP456" s="172"/>
      <c r="BQ456" s="172"/>
      <c r="BR456" s="172"/>
      <c r="BS456" s="172"/>
      <c r="BT456" s="172"/>
      <c r="BU456" s="172"/>
      <c r="BV456" s="172"/>
      <c r="BW456" s="172"/>
      <c r="BX456" s="172"/>
      <c r="BY456" s="172"/>
      <c r="BZ456" s="173"/>
    </row>
    <row r="457" spans="1:78" x14ac:dyDescent="0.25">
      <c r="A457" s="133"/>
      <c r="B457" s="134"/>
      <c r="C457" s="135"/>
      <c r="D457" s="136"/>
      <c r="E457" s="136"/>
      <c r="F457" s="137"/>
      <c r="G457" s="138"/>
      <c r="H457" s="139"/>
      <c r="I457" s="140"/>
      <c r="J457" s="141"/>
      <c r="K457" s="142"/>
      <c r="L457" s="143"/>
      <c r="M457" s="144"/>
      <c r="N457" s="145"/>
      <c r="O457" s="146"/>
      <c r="P457" s="147"/>
      <c r="Q457" s="148"/>
      <c r="R457" s="148"/>
      <c r="S457" s="149"/>
      <c r="T457" s="150"/>
      <c r="U457" s="150"/>
      <c r="V457" s="150"/>
      <c r="W457" s="150"/>
      <c r="X457" s="151"/>
      <c r="Y457" s="152"/>
      <c r="Z457" s="153"/>
      <c r="AA457" s="152"/>
      <c r="AB457" s="152"/>
      <c r="AC457" s="153"/>
      <c r="AD457" s="152"/>
      <c r="AE457" s="152"/>
      <c r="AF457" s="152"/>
      <c r="AG457" s="19"/>
      <c r="AH457" s="154"/>
      <c r="AI457" s="155"/>
      <c r="AJ457" s="154"/>
      <c r="AK457" s="154"/>
      <c r="AL457" s="155"/>
      <c r="AM457" s="156"/>
      <c r="AN457" s="19"/>
      <c r="AO457" s="157"/>
      <c r="AP457" s="154"/>
      <c r="AQ457" s="154"/>
      <c r="AR457" s="154"/>
      <c r="AS457" s="154"/>
      <c r="AT457" s="154"/>
      <c r="AU457" s="152"/>
      <c r="AV457" s="158"/>
      <c r="AW457" s="159"/>
      <c r="AX457" s="150"/>
      <c r="AY457" s="151"/>
      <c r="AZ457" s="160"/>
      <c r="BA457" s="161"/>
      <c r="BB457" s="167"/>
      <c r="BC457" s="171"/>
      <c r="BD457" s="172"/>
      <c r="BE457" s="172"/>
      <c r="BF457" s="172"/>
      <c r="BG457" s="172"/>
      <c r="BH457" s="172"/>
      <c r="BI457" s="220"/>
      <c r="BJ457" s="172"/>
      <c r="BK457" s="172"/>
      <c r="BL457" s="172"/>
      <c r="BM457" s="172"/>
      <c r="BN457" s="172"/>
      <c r="BO457" s="172"/>
      <c r="BP457" s="172"/>
      <c r="BQ457" s="172"/>
      <c r="BR457" s="172"/>
      <c r="BS457" s="172"/>
      <c r="BT457" s="172"/>
      <c r="BU457" s="172"/>
      <c r="BV457" s="172"/>
      <c r="BW457" s="172"/>
      <c r="BX457" s="172"/>
      <c r="BY457" s="172"/>
      <c r="BZ457" s="173"/>
    </row>
    <row r="458" spans="1:78" x14ac:dyDescent="0.25">
      <c r="A458" s="133"/>
      <c r="B458" s="134"/>
      <c r="C458" s="135"/>
      <c r="D458" s="136"/>
      <c r="E458" s="136"/>
      <c r="F458" s="137"/>
      <c r="G458" s="138"/>
      <c r="H458" s="139"/>
      <c r="I458" s="140"/>
      <c r="J458" s="141"/>
      <c r="K458" s="142"/>
      <c r="L458" s="143"/>
      <c r="M458" s="144"/>
      <c r="N458" s="145"/>
      <c r="O458" s="146"/>
      <c r="P458" s="147"/>
      <c r="Q458" s="148"/>
      <c r="R458" s="148"/>
      <c r="S458" s="149"/>
      <c r="T458" s="150"/>
      <c r="U458" s="150"/>
      <c r="V458" s="150"/>
      <c r="W458" s="150"/>
      <c r="X458" s="151"/>
      <c r="Y458" s="152"/>
      <c r="Z458" s="153"/>
      <c r="AA458" s="152"/>
      <c r="AB458" s="152"/>
      <c r="AC458" s="153"/>
      <c r="AD458" s="152"/>
      <c r="AE458" s="152"/>
      <c r="AF458" s="152"/>
      <c r="AG458" s="19"/>
      <c r="AH458" s="154"/>
      <c r="AI458" s="155"/>
      <c r="AJ458" s="154"/>
      <c r="AK458" s="154"/>
      <c r="AL458" s="155"/>
      <c r="AM458" s="156"/>
      <c r="AN458" s="19"/>
      <c r="AO458" s="157"/>
      <c r="AP458" s="154"/>
      <c r="AQ458" s="154"/>
      <c r="AR458" s="154"/>
      <c r="AS458" s="154"/>
      <c r="AT458" s="154"/>
      <c r="AU458" s="152"/>
      <c r="AV458" s="158"/>
      <c r="AW458" s="159"/>
      <c r="AX458" s="150"/>
      <c r="AY458" s="151"/>
      <c r="AZ458" s="160"/>
      <c r="BA458" s="161"/>
      <c r="BB458" s="167"/>
      <c r="BC458" s="171"/>
      <c r="BD458" s="172"/>
      <c r="BE458" s="172"/>
      <c r="BF458" s="172"/>
      <c r="BG458" s="172"/>
      <c r="BH458" s="172"/>
      <c r="BI458" s="220"/>
      <c r="BJ458" s="172"/>
      <c r="BK458" s="172"/>
      <c r="BL458" s="172"/>
      <c r="BM458" s="172"/>
      <c r="BN458" s="172"/>
      <c r="BO458" s="172"/>
      <c r="BP458" s="172"/>
      <c r="BQ458" s="172"/>
      <c r="BR458" s="172"/>
      <c r="BS458" s="172"/>
      <c r="BT458" s="172"/>
      <c r="BU458" s="172"/>
      <c r="BV458" s="172"/>
      <c r="BW458" s="172"/>
      <c r="BX458" s="172"/>
      <c r="BY458" s="172"/>
      <c r="BZ458" s="173"/>
    </row>
    <row r="459" spans="1:78" x14ac:dyDescent="0.25">
      <c r="A459" s="133"/>
      <c r="B459" s="134"/>
      <c r="C459" s="135"/>
      <c r="D459" s="136"/>
      <c r="E459" s="136"/>
      <c r="F459" s="137"/>
      <c r="G459" s="138"/>
      <c r="H459" s="139"/>
      <c r="I459" s="140"/>
      <c r="J459" s="141"/>
      <c r="K459" s="142"/>
      <c r="L459" s="143"/>
      <c r="M459" s="144"/>
      <c r="N459" s="145"/>
      <c r="O459" s="146"/>
      <c r="P459" s="147"/>
      <c r="Q459" s="148"/>
      <c r="R459" s="148"/>
      <c r="S459" s="149"/>
      <c r="T459" s="150"/>
      <c r="U459" s="150"/>
      <c r="V459" s="150"/>
      <c r="W459" s="150"/>
      <c r="X459" s="151"/>
      <c r="Y459" s="152"/>
      <c r="Z459" s="153"/>
      <c r="AA459" s="152"/>
      <c r="AB459" s="152"/>
      <c r="AC459" s="153"/>
      <c r="AD459" s="152"/>
      <c r="AE459" s="152"/>
      <c r="AF459" s="152"/>
      <c r="AG459" s="19"/>
      <c r="AH459" s="154"/>
      <c r="AI459" s="155"/>
      <c r="AJ459" s="154"/>
      <c r="AK459" s="154"/>
      <c r="AL459" s="155"/>
      <c r="AM459" s="156"/>
      <c r="AN459" s="19"/>
      <c r="AO459" s="157"/>
      <c r="AP459" s="154"/>
      <c r="AQ459" s="154"/>
      <c r="AR459" s="154"/>
      <c r="AS459" s="154"/>
      <c r="AT459" s="154"/>
      <c r="AU459" s="152"/>
      <c r="AV459" s="158"/>
      <c r="AW459" s="159"/>
      <c r="AX459" s="150"/>
      <c r="AY459" s="151"/>
      <c r="AZ459" s="160"/>
      <c r="BA459" s="161"/>
      <c r="BB459" s="167"/>
      <c r="BC459" s="171"/>
      <c r="BD459" s="172"/>
      <c r="BE459" s="172"/>
      <c r="BF459" s="172"/>
      <c r="BG459" s="172"/>
      <c r="BH459" s="172"/>
      <c r="BI459" s="220"/>
      <c r="BJ459" s="172"/>
      <c r="BK459" s="172"/>
      <c r="BL459" s="172"/>
      <c r="BM459" s="172"/>
      <c r="BN459" s="172"/>
      <c r="BO459" s="172"/>
      <c r="BP459" s="172"/>
      <c r="BQ459" s="172"/>
      <c r="BR459" s="172"/>
      <c r="BS459" s="172"/>
      <c r="BT459" s="172"/>
      <c r="BU459" s="172"/>
      <c r="BV459" s="172"/>
      <c r="BW459" s="172"/>
      <c r="BX459" s="172"/>
      <c r="BY459" s="172"/>
      <c r="BZ459" s="173"/>
    </row>
    <row r="460" spans="1:78" x14ac:dyDescent="0.25">
      <c r="A460" s="133"/>
      <c r="B460" s="134"/>
      <c r="C460" s="135"/>
      <c r="D460" s="136"/>
      <c r="E460" s="136"/>
      <c r="F460" s="137"/>
      <c r="G460" s="138"/>
      <c r="H460" s="139"/>
      <c r="I460" s="140"/>
      <c r="J460" s="141"/>
      <c r="K460" s="142"/>
      <c r="L460" s="143"/>
      <c r="M460" s="144"/>
      <c r="N460" s="145"/>
      <c r="O460" s="146"/>
      <c r="P460" s="147"/>
      <c r="Q460" s="148"/>
      <c r="R460" s="148"/>
      <c r="S460" s="149"/>
      <c r="T460" s="150"/>
      <c r="U460" s="150"/>
      <c r="V460" s="150"/>
      <c r="W460" s="150"/>
      <c r="X460" s="151"/>
      <c r="Y460" s="152"/>
      <c r="Z460" s="153"/>
      <c r="AA460" s="152"/>
      <c r="AB460" s="152"/>
      <c r="AC460" s="153"/>
      <c r="AD460" s="152"/>
      <c r="AE460" s="152"/>
      <c r="AF460" s="152"/>
      <c r="AG460" s="19"/>
      <c r="AH460" s="154"/>
      <c r="AI460" s="155"/>
      <c r="AJ460" s="154"/>
      <c r="AK460" s="154"/>
      <c r="AL460" s="155"/>
      <c r="AM460" s="156"/>
      <c r="AN460" s="19"/>
      <c r="AO460" s="157"/>
      <c r="AP460" s="154"/>
      <c r="AQ460" s="154"/>
      <c r="AR460" s="154"/>
      <c r="AS460" s="154"/>
      <c r="AT460" s="154"/>
      <c r="AU460" s="152"/>
      <c r="AV460" s="158"/>
      <c r="AW460" s="159"/>
      <c r="AX460" s="150"/>
      <c r="AY460" s="151"/>
      <c r="AZ460" s="160"/>
      <c r="BA460" s="161"/>
      <c r="BB460" s="167"/>
      <c r="BC460" s="171"/>
      <c r="BD460" s="172"/>
      <c r="BE460" s="172"/>
      <c r="BF460" s="172"/>
      <c r="BG460" s="172"/>
      <c r="BH460" s="172"/>
      <c r="BI460" s="220"/>
      <c r="BJ460" s="172"/>
      <c r="BK460" s="172"/>
      <c r="BL460" s="172"/>
      <c r="BM460" s="172"/>
      <c r="BN460" s="172"/>
      <c r="BO460" s="172"/>
      <c r="BP460" s="172"/>
      <c r="BQ460" s="172"/>
      <c r="BR460" s="172"/>
      <c r="BS460" s="172"/>
      <c r="BT460" s="172"/>
      <c r="BU460" s="172"/>
      <c r="BV460" s="172"/>
      <c r="BW460" s="172"/>
      <c r="BX460" s="172"/>
      <c r="BY460" s="172"/>
      <c r="BZ460" s="173"/>
    </row>
    <row r="461" spans="1:78" x14ac:dyDescent="0.25">
      <c r="A461" s="133"/>
      <c r="B461" s="134"/>
      <c r="C461" s="135"/>
      <c r="D461" s="136"/>
      <c r="E461" s="136"/>
      <c r="F461" s="137"/>
      <c r="G461" s="138"/>
      <c r="H461" s="139"/>
      <c r="I461" s="140"/>
      <c r="J461" s="141"/>
      <c r="K461" s="142"/>
      <c r="L461" s="143"/>
      <c r="M461" s="144"/>
      <c r="N461" s="145"/>
      <c r="O461" s="146"/>
      <c r="P461" s="147"/>
      <c r="Q461" s="148"/>
      <c r="R461" s="148"/>
      <c r="S461" s="149"/>
      <c r="T461" s="150"/>
      <c r="U461" s="150"/>
      <c r="V461" s="150"/>
      <c r="W461" s="150"/>
      <c r="X461" s="151"/>
      <c r="Y461" s="152"/>
      <c r="Z461" s="153"/>
      <c r="AA461" s="152"/>
      <c r="AB461" s="152"/>
      <c r="AC461" s="153"/>
      <c r="AD461" s="152"/>
      <c r="AE461" s="152"/>
      <c r="AF461" s="152"/>
      <c r="AG461" s="19"/>
      <c r="AH461" s="154"/>
      <c r="AI461" s="155"/>
      <c r="AJ461" s="154"/>
      <c r="AK461" s="154"/>
      <c r="AL461" s="155"/>
      <c r="AM461" s="156"/>
      <c r="AN461" s="19"/>
      <c r="AO461" s="157"/>
      <c r="AP461" s="154"/>
      <c r="AQ461" s="154"/>
      <c r="AR461" s="154"/>
      <c r="AS461" s="154"/>
      <c r="AT461" s="154"/>
      <c r="AU461" s="152"/>
      <c r="AV461" s="158"/>
      <c r="AW461" s="159"/>
      <c r="AX461" s="150"/>
      <c r="AY461" s="151"/>
      <c r="AZ461" s="160"/>
      <c r="BA461" s="161"/>
      <c r="BB461" s="167"/>
      <c r="BC461" s="171"/>
      <c r="BD461" s="172"/>
      <c r="BE461" s="172"/>
      <c r="BF461" s="172"/>
      <c r="BG461" s="172"/>
      <c r="BH461" s="172"/>
      <c r="BI461" s="220"/>
      <c r="BJ461" s="172"/>
      <c r="BK461" s="172"/>
      <c r="BL461" s="172"/>
      <c r="BM461" s="172"/>
      <c r="BN461" s="172"/>
      <c r="BO461" s="172"/>
      <c r="BP461" s="172"/>
      <c r="BQ461" s="172"/>
      <c r="BR461" s="172"/>
      <c r="BS461" s="172"/>
      <c r="BT461" s="172"/>
      <c r="BU461" s="172"/>
      <c r="BV461" s="172"/>
      <c r="BW461" s="172"/>
      <c r="BX461" s="172"/>
      <c r="BY461" s="172"/>
      <c r="BZ461" s="173"/>
    </row>
    <row r="462" spans="1:78" x14ac:dyDescent="0.25">
      <c r="A462" s="133"/>
      <c r="B462" s="134"/>
      <c r="C462" s="135"/>
      <c r="D462" s="136"/>
      <c r="E462" s="136"/>
      <c r="F462" s="137"/>
      <c r="G462" s="138"/>
      <c r="H462" s="139"/>
      <c r="I462" s="140"/>
      <c r="J462" s="141"/>
      <c r="K462" s="142"/>
      <c r="L462" s="143"/>
      <c r="M462" s="144"/>
      <c r="N462" s="145"/>
      <c r="O462" s="146"/>
      <c r="P462" s="147"/>
      <c r="Q462" s="148"/>
      <c r="R462" s="148"/>
      <c r="S462" s="149"/>
      <c r="T462" s="150"/>
      <c r="U462" s="150"/>
      <c r="V462" s="150"/>
      <c r="W462" s="150"/>
      <c r="X462" s="151"/>
      <c r="Y462" s="152"/>
      <c r="Z462" s="153"/>
      <c r="AA462" s="152"/>
      <c r="AB462" s="152"/>
      <c r="AC462" s="153"/>
      <c r="AD462" s="152"/>
      <c r="AE462" s="152"/>
      <c r="AF462" s="152"/>
      <c r="AG462" s="19"/>
      <c r="AH462" s="154"/>
      <c r="AI462" s="155"/>
      <c r="AJ462" s="154"/>
      <c r="AK462" s="154"/>
      <c r="AL462" s="155"/>
      <c r="AM462" s="156"/>
      <c r="AN462" s="19"/>
      <c r="AO462" s="157"/>
      <c r="AP462" s="154"/>
      <c r="AQ462" s="154"/>
      <c r="AR462" s="154"/>
      <c r="AS462" s="154"/>
      <c r="AT462" s="154"/>
      <c r="AU462" s="152"/>
      <c r="AV462" s="158"/>
      <c r="AW462" s="159"/>
      <c r="AX462" s="150"/>
      <c r="AY462" s="151"/>
      <c r="AZ462" s="160"/>
      <c r="BA462" s="161"/>
      <c r="BB462" s="167"/>
      <c r="BC462" s="171"/>
      <c r="BD462" s="172"/>
      <c r="BE462" s="172"/>
      <c r="BF462" s="172"/>
      <c r="BG462" s="172"/>
      <c r="BH462" s="172"/>
      <c r="BI462" s="220"/>
      <c r="BJ462" s="172"/>
      <c r="BK462" s="172"/>
      <c r="BL462" s="172"/>
      <c r="BM462" s="172"/>
      <c r="BN462" s="172"/>
      <c r="BO462" s="172"/>
      <c r="BP462" s="172"/>
      <c r="BQ462" s="172"/>
      <c r="BR462" s="172"/>
      <c r="BS462" s="172"/>
      <c r="BT462" s="172"/>
      <c r="BU462" s="172"/>
      <c r="BV462" s="172"/>
      <c r="BW462" s="172"/>
      <c r="BX462" s="172"/>
      <c r="BY462" s="172"/>
      <c r="BZ462" s="173"/>
    </row>
    <row r="463" spans="1:78" x14ac:dyDescent="0.25">
      <c r="A463" s="133"/>
      <c r="B463" s="134"/>
      <c r="C463" s="135"/>
      <c r="D463" s="136"/>
      <c r="E463" s="136"/>
      <c r="F463" s="137"/>
      <c r="G463" s="138"/>
      <c r="H463" s="139"/>
      <c r="I463" s="140"/>
      <c r="J463" s="141"/>
      <c r="K463" s="142"/>
      <c r="L463" s="143"/>
      <c r="M463" s="144"/>
      <c r="N463" s="145"/>
      <c r="O463" s="146"/>
      <c r="P463" s="147"/>
      <c r="Q463" s="148"/>
      <c r="R463" s="148"/>
      <c r="S463" s="149"/>
      <c r="T463" s="150"/>
      <c r="U463" s="150"/>
      <c r="V463" s="150"/>
      <c r="W463" s="150"/>
      <c r="X463" s="151"/>
      <c r="Y463" s="152"/>
      <c r="Z463" s="153"/>
      <c r="AA463" s="152"/>
      <c r="AB463" s="152"/>
      <c r="AC463" s="153"/>
      <c r="AD463" s="152"/>
      <c r="AE463" s="152"/>
      <c r="AF463" s="152"/>
      <c r="AG463" s="19"/>
      <c r="AH463" s="154"/>
      <c r="AI463" s="155"/>
      <c r="AJ463" s="154"/>
      <c r="AK463" s="154"/>
      <c r="AL463" s="155"/>
      <c r="AM463" s="156"/>
      <c r="AN463" s="19"/>
      <c r="AO463" s="157"/>
      <c r="AP463" s="154"/>
      <c r="AQ463" s="154"/>
      <c r="AR463" s="154"/>
      <c r="AS463" s="154"/>
      <c r="AT463" s="154"/>
      <c r="AU463" s="152"/>
      <c r="AV463" s="158"/>
      <c r="AW463" s="159"/>
      <c r="AX463" s="150"/>
      <c r="AY463" s="151"/>
      <c r="AZ463" s="160"/>
      <c r="BA463" s="161"/>
      <c r="BB463" s="167"/>
      <c r="BC463" s="171"/>
      <c r="BD463" s="172"/>
      <c r="BE463" s="172"/>
      <c r="BF463" s="172"/>
      <c r="BG463" s="172"/>
      <c r="BH463" s="172"/>
      <c r="BI463" s="220"/>
      <c r="BJ463" s="172"/>
      <c r="BK463" s="172"/>
      <c r="BL463" s="172"/>
      <c r="BM463" s="172"/>
      <c r="BN463" s="172"/>
      <c r="BO463" s="172"/>
      <c r="BP463" s="172"/>
      <c r="BQ463" s="172"/>
      <c r="BR463" s="172"/>
      <c r="BS463" s="172"/>
      <c r="BT463" s="172"/>
      <c r="BU463" s="172"/>
      <c r="BV463" s="172"/>
      <c r="BW463" s="172"/>
      <c r="BX463" s="172"/>
      <c r="BY463" s="172"/>
      <c r="BZ463" s="173"/>
    </row>
    <row r="464" spans="1:78" x14ac:dyDescent="0.25">
      <c r="A464" s="133"/>
      <c r="B464" s="134"/>
      <c r="C464" s="135"/>
      <c r="D464" s="136"/>
      <c r="E464" s="136"/>
      <c r="F464" s="137"/>
      <c r="G464" s="138"/>
      <c r="H464" s="139"/>
      <c r="I464" s="140"/>
      <c r="J464" s="141"/>
      <c r="K464" s="142"/>
      <c r="L464" s="143"/>
      <c r="M464" s="144"/>
      <c r="N464" s="145"/>
      <c r="O464" s="146"/>
      <c r="P464" s="147"/>
      <c r="Q464" s="148"/>
      <c r="R464" s="148"/>
      <c r="S464" s="149"/>
      <c r="T464" s="150"/>
      <c r="U464" s="150"/>
      <c r="V464" s="150"/>
      <c r="W464" s="150"/>
      <c r="X464" s="151"/>
      <c r="Y464" s="152"/>
      <c r="Z464" s="153"/>
      <c r="AA464" s="152"/>
      <c r="AB464" s="152"/>
      <c r="AC464" s="153"/>
      <c r="AD464" s="152"/>
      <c r="AE464" s="152"/>
      <c r="AF464" s="152"/>
      <c r="AG464" s="19"/>
      <c r="AH464" s="154"/>
      <c r="AI464" s="155"/>
      <c r="AJ464" s="154"/>
      <c r="AK464" s="154"/>
      <c r="AL464" s="155"/>
      <c r="AM464" s="156"/>
      <c r="AN464" s="19"/>
      <c r="AO464" s="157"/>
      <c r="AP464" s="154"/>
      <c r="AQ464" s="154"/>
      <c r="AR464" s="154"/>
      <c r="AS464" s="154"/>
      <c r="AT464" s="154"/>
      <c r="AU464" s="152"/>
      <c r="AV464" s="158"/>
      <c r="AW464" s="159"/>
      <c r="AX464" s="150"/>
      <c r="AY464" s="151"/>
      <c r="AZ464" s="160"/>
      <c r="BA464" s="161"/>
      <c r="BB464" s="167"/>
      <c r="BC464" s="171"/>
      <c r="BD464" s="172"/>
      <c r="BE464" s="172"/>
      <c r="BF464" s="172"/>
      <c r="BG464" s="172"/>
      <c r="BH464" s="172"/>
      <c r="BI464" s="220"/>
      <c r="BJ464" s="172"/>
      <c r="BK464" s="172"/>
      <c r="BL464" s="172"/>
      <c r="BM464" s="172"/>
      <c r="BN464" s="172"/>
      <c r="BO464" s="172"/>
      <c r="BP464" s="172"/>
      <c r="BQ464" s="172"/>
      <c r="BR464" s="172"/>
      <c r="BS464" s="172"/>
      <c r="BT464" s="172"/>
      <c r="BU464" s="172"/>
      <c r="BV464" s="172"/>
      <c r="BW464" s="172"/>
      <c r="BX464" s="172"/>
      <c r="BY464" s="172"/>
      <c r="BZ464" s="173"/>
    </row>
    <row r="465" spans="1:78" x14ac:dyDescent="0.25">
      <c r="A465" s="133"/>
      <c r="B465" s="134"/>
      <c r="C465" s="135"/>
      <c r="D465" s="136"/>
      <c r="E465" s="136"/>
      <c r="F465" s="137"/>
      <c r="G465" s="138"/>
      <c r="H465" s="139"/>
      <c r="I465" s="140"/>
      <c r="J465" s="141"/>
      <c r="K465" s="142"/>
      <c r="L465" s="143"/>
      <c r="M465" s="144"/>
      <c r="N465" s="145"/>
      <c r="O465" s="146"/>
      <c r="P465" s="147"/>
      <c r="Q465" s="148"/>
      <c r="R465" s="148"/>
      <c r="S465" s="149"/>
      <c r="T465" s="150"/>
      <c r="U465" s="150"/>
      <c r="V465" s="150"/>
      <c r="W465" s="150"/>
      <c r="X465" s="151"/>
      <c r="Y465" s="152"/>
      <c r="Z465" s="153"/>
      <c r="AA465" s="152"/>
      <c r="AB465" s="152"/>
      <c r="AC465" s="153"/>
      <c r="AD465" s="152"/>
      <c r="AE465" s="152"/>
      <c r="AF465" s="152"/>
      <c r="AG465" s="19"/>
      <c r="AH465" s="154"/>
      <c r="AI465" s="155"/>
      <c r="AJ465" s="154"/>
      <c r="AK465" s="154"/>
      <c r="AL465" s="155"/>
      <c r="AM465" s="156"/>
      <c r="AN465" s="19"/>
      <c r="AO465" s="157"/>
      <c r="AP465" s="154"/>
      <c r="AQ465" s="154"/>
      <c r="AR465" s="154"/>
      <c r="AS465" s="154"/>
      <c r="AT465" s="154"/>
      <c r="AU465" s="152"/>
      <c r="AV465" s="158"/>
      <c r="AW465" s="159"/>
      <c r="AX465" s="150"/>
      <c r="AY465" s="151"/>
      <c r="AZ465" s="160"/>
      <c r="BA465" s="161"/>
      <c r="BB465" s="167"/>
      <c r="BC465" s="171"/>
      <c r="BD465" s="172"/>
      <c r="BE465" s="172"/>
      <c r="BF465" s="172"/>
      <c r="BG465" s="172"/>
      <c r="BH465" s="172"/>
      <c r="BI465" s="220"/>
      <c r="BJ465" s="172"/>
      <c r="BK465" s="172"/>
      <c r="BL465" s="172"/>
      <c r="BM465" s="172"/>
      <c r="BN465" s="172"/>
      <c r="BO465" s="172"/>
      <c r="BP465" s="172"/>
      <c r="BQ465" s="172"/>
      <c r="BR465" s="172"/>
      <c r="BS465" s="172"/>
      <c r="BT465" s="172"/>
      <c r="BU465" s="172"/>
      <c r="BV465" s="172"/>
      <c r="BW465" s="172"/>
      <c r="BX465" s="172"/>
      <c r="BY465" s="172"/>
      <c r="BZ465" s="173"/>
    </row>
    <row r="466" spans="1:78" x14ac:dyDescent="0.25">
      <c r="A466" s="133"/>
      <c r="B466" s="134"/>
      <c r="C466" s="135"/>
      <c r="D466" s="136"/>
      <c r="E466" s="136"/>
      <c r="F466" s="137"/>
      <c r="G466" s="138"/>
      <c r="H466" s="139"/>
      <c r="I466" s="140"/>
      <c r="J466" s="141"/>
      <c r="K466" s="142"/>
      <c r="L466" s="143"/>
      <c r="M466" s="144"/>
      <c r="N466" s="145"/>
      <c r="O466" s="146"/>
      <c r="P466" s="147"/>
      <c r="Q466" s="148"/>
      <c r="R466" s="148"/>
      <c r="S466" s="149"/>
      <c r="T466" s="150"/>
      <c r="U466" s="150"/>
      <c r="V466" s="150"/>
      <c r="W466" s="150"/>
      <c r="X466" s="151"/>
      <c r="Y466" s="152"/>
      <c r="Z466" s="153"/>
      <c r="AA466" s="152"/>
      <c r="AB466" s="152"/>
      <c r="AC466" s="153"/>
      <c r="AD466" s="152"/>
      <c r="AE466" s="152"/>
      <c r="AF466" s="152"/>
      <c r="AG466" s="19"/>
      <c r="AH466" s="154"/>
      <c r="AI466" s="155"/>
      <c r="AJ466" s="154"/>
      <c r="AK466" s="154"/>
      <c r="AL466" s="155"/>
      <c r="AM466" s="156"/>
      <c r="AN466" s="19"/>
      <c r="AO466" s="157"/>
      <c r="AP466" s="154"/>
      <c r="AQ466" s="154"/>
      <c r="AR466" s="154"/>
      <c r="AS466" s="154"/>
      <c r="AT466" s="154"/>
      <c r="AU466" s="152"/>
      <c r="AV466" s="158"/>
      <c r="AW466" s="159"/>
      <c r="AX466" s="150"/>
      <c r="AY466" s="151"/>
      <c r="AZ466" s="160"/>
      <c r="BA466" s="161"/>
      <c r="BB466" s="167"/>
      <c r="BC466" s="171"/>
      <c r="BD466" s="172"/>
      <c r="BE466" s="172"/>
      <c r="BF466" s="172"/>
      <c r="BG466" s="172"/>
      <c r="BH466" s="172"/>
      <c r="BI466" s="220"/>
      <c r="BJ466" s="172"/>
      <c r="BK466" s="172"/>
      <c r="BL466" s="172"/>
      <c r="BM466" s="172"/>
      <c r="BN466" s="172"/>
      <c r="BO466" s="172"/>
      <c r="BP466" s="172"/>
      <c r="BQ466" s="172"/>
      <c r="BR466" s="172"/>
      <c r="BS466" s="172"/>
      <c r="BT466" s="172"/>
      <c r="BU466" s="172"/>
      <c r="BV466" s="172"/>
      <c r="BW466" s="172"/>
      <c r="BX466" s="172"/>
      <c r="BY466" s="172"/>
      <c r="BZ466" s="173"/>
    </row>
    <row r="467" spans="1:78" x14ac:dyDescent="0.25">
      <c r="A467" s="133"/>
      <c r="B467" s="134"/>
      <c r="C467" s="135"/>
      <c r="D467" s="136"/>
      <c r="E467" s="136"/>
      <c r="F467" s="137"/>
      <c r="G467" s="138"/>
      <c r="H467" s="139"/>
      <c r="I467" s="140"/>
      <c r="J467" s="141"/>
      <c r="K467" s="142"/>
      <c r="L467" s="143"/>
      <c r="M467" s="144"/>
      <c r="N467" s="145"/>
      <c r="O467" s="146"/>
      <c r="P467" s="147"/>
      <c r="Q467" s="148"/>
      <c r="R467" s="148"/>
      <c r="S467" s="149"/>
      <c r="T467" s="150"/>
      <c r="U467" s="150"/>
      <c r="V467" s="150"/>
      <c r="W467" s="150"/>
      <c r="X467" s="151"/>
      <c r="Y467" s="152"/>
      <c r="Z467" s="153"/>
      <c r="AA467" s="152"/>
      <c r="AB467" s="152"/>
      <c r="AC467" s="153"/>
      <c r="AD467" s="152"/>
      <c r="AE467" s="152"/>
      <c r="AF467" s="152"/>
      <c r="AG467" s="19"/>
      <c r="AH467" s="154"/>
      <c r="AI467" s="155"/>
      <c r="AJ467" s="154"/>
      <c r="AK467" s="154"/>
      <c r="AL467" s="155"/>
      <c r="AM467" s="156"/>
      <c r="AN467" s="19"/>
      <c r="AO467" s="157"/>
      <c r="AP467" s="154"/>
      <c r="AQ467" s="154"/>
      <c r="AR467" s="154"/>
      <c r="AS467" s="154"/>
      <c r="AT467" s="154"/>
      <c r="AU467" s="152"/>
      <c r="AV467" s="158"/>
      <c r="AW467" s="159"/>
      <c r="AX467" s="150"/>
      <c r="AY467" s="151"/>
      <c r="AZ467" s="160"/>
      <c r="BA467" s="161"/>
      <c r="BB467" s="167"/>
      <c r="BC467" s="171"/>
      <c r="BD467" s="172"/>
      <c r="BE467" s="172"/>
      <c r="BF467" s="172"/>
      <c r="BG467" s="172"/>
      <c r="BH467" s="172"/>
      <c r="BI467" s="220"/>
      <c r="BJ467" s="172"/>
      <c r="BK467" s="172"/>
      <c r="BL467" s="172"/>
      <c r="BM467" s="172"/>
      <c r="BN467" s="172"/>
      <c r="BO467" s="172"/>
      <c r="BP467" s="172"/>
      <c r="BQ467" s="172"/>
      <c r="BR467" s="172"/>
      <c r="BS467" s="172"/>
      <c r="BT467" s="172"/>
      <c r="BU467" s="172"/>
      <c r="BV467" s="172"/>
      <c r="BW467" s="172"/>
      <c r="BX467" s="172"/>
      <c r="BY467" s="172"/>
      <c r="BZ467" s="173"/>
    </row>
    <row r="468" spans="1:78" x14ac:dyDescent="0.25">
      <c r="A468" s="133"/>
      <c r="B468" s="134"/>
      <c r="C468" s="135"/>
      <c r="D468" s="136"/>
      <c r="E468" s="136"/>
      <c r="F468" s="137"/>
      <c r="G468" s="138"/>
      <c r="H468" s="139"/>
      <c r="I468" s="140"/>
      <c r="J468" s="141"/>
      <c r="K468" s="142"/>
      <c r="L468" s="143"/>
      <c r="M468" s="144"/>
      <c r="N468" s="145"/>
      <c r="O468" s="146"/>
      <c r="P468" s="147"/>
      <c r="Q468" s="148"/>
      <c r="R468" s="148"/>
      <c r="S468" s="149"/>
      <c r="T468" s="150"/>
      <c r="U468" s="150"/>
      <c r="V468" s="150"/>
      <c r="W468" s="150"/>
      <c r="X468" s="151"/>
      <c r="Y468" s="152"/>
      <c r="Z468" s="153"/>
      <c r="AA468" s="152"/>
      <c r="AB468" s="152"/>
      <c r="AC468" s="153"/>
      <c r="AD468" s="152"/>
      <c r="AE468" s="152"/>
      <c r="AF468" s="152"/>
      <c r="AG468" s="19"/>
      <c r="AH468" s="154"/>
      <c r="AI468" s="155"/>
      <c r="AJ468" s="154"/>
      <c r="AK468" s="154"/>
      <c r="AL468" s="155"/>
      <c r="AM468" s="156"/>
      <c r="AN468" s="19"/>
      <c r="AO468" s="157"/>
      <c r="AP468" s="154"/>
      <c r="AQ468" s="154"/>
      <c r="AR468" s="154"/>
      <c r="AS468" s="154"/>
      <c r="AT468" s="154"/>
      <c r="AU468" s="152"/>
      <c r="AV468" s="158"/>
      <c r="AW468" s="159"/>
      <c r="AX468" s="150"/>
      <c r="AY468" s="151"/>
      <c r="AZ468" s="160"/>
      <c r="BA468" s="161"/>
      <c r="BB468" s="167"/>
      <c r="BC468" s="171"/>
      <c r="BD468" s="172"/>
      <c r="BE468" s="172"/>
      <c r="BF468" s="172"/>
      <c r="BG468" s="172"/>
      <c r="BH468" s="172"/>
      <c r="BI468" s="220"/>
      <c r="BJ468" s="172"/>
      <c r="BK468" s="172"/>
      <c r="BL468" s="172"/>
      <c r="BM468" s="172"/>
      <c r="BN468" s="172"/>
      <c r="BO468" s="172"/>
      <c r="BP468" s="172"/>
      <c r="BQ468" s="172"/>
      <c r="BR468" s="172"/>
      <c r="BS468" s="172"/>
      <c r="BT468" s="172"/>
      <c r="BU468" s="172"/>
      <c r="BV468" s="172"/>
      <c r="BW468" s="172"/>
      <c r="BX468" s="172"/>
      <c r="BY468" s="172"/>
      <c r="BZ468" s="173"/>
    </row>
    <row r="469" spans="1:78" x14ac:dyDescent="0.25">
      <c r="A469" s="133"/>
      <c r="B469" s="134"/>
      <c r="C469" s="135"/>
      <c r="D469" s="136"/>
      <c r="E469" s="136"/>
      <c r="F469" s="137"/>
      <c r="G469" s="138"/>
      <c r="H469" s="139"/>
      <c r="I469" s="140"/>
      <c r="J469" s="141"/>
      <c r="K469" s="142"/>
      <c r="L469" s="143"/>
      <c r="M469" s="144"/>
      <c r="N469" s="145"/>
      <c r="O469" s="146"/>
      <c r="P469" s="147"/>
      <c r="Q469" s="148"/>
      <c r="R469" s="148"/>
      <c r="S469" s="149"/>
      <c r="T469" s="150"/>
      <c r="U469" s="150"/>
      <c r="V469" s="150"/>
      <c r="W469" s="150"/>
      <c r="X469" s="151"/>
      <c r="Y469" s="152"/>
      <c r="Z469" s="153"/>
      <c r="AA469" s="152"/>
      <c r="AB469" s="152"/>
      <c r="AC469" s="153"/>
      <c r="AD469" s="152"/>
      <c r="AE469" s="152"/>
      <c r="AF469" s="152"/>
      <c r="AG469" s="19"/>
      <c r="AH469" s="154"/>
      <c r="AI469" s="155"/>
      <c r="AJ469" s="154"/>
      <c r="AK469" s="154"/>
      <c r="AL469" s="155"/>
      <c r="AM469" s="156"/>
      <c r="AN469" s="19"/>
      <c r="AO469" s="157"/>
      <c r="AP469" s="154"/>
      <c r="AQ469" s="154"/>
      <c r="AR469" s="154"/>
      <c r="AS469" s="154"/>
      <c r="AT469" s="154"/>
      <c r="AU469" s="152"/>
      <c r="AV469" s="158"/>
      <c r="AW469" s="159"/>
      <c r="AX469" s="150"/>
      <c r="AY469" s="151"/>
      <c r="AZ469" s="160"/>
      <c r="BA469" s="161"/>
      <c r="BB469" s="167"/>
      <c r="BC469" s="171"/>
      <c r="BD469" s="172"/>
      <c r="BE469" s="172"/>
      <c r="BF469" s="172"/>
      <c r="BG469" s="172"/>
      <c r="BH469" s="172"/>
      <c r="BI469" s="220"/>
      <c r="BJ469" s="172"/>
      <c r="BK469" s="172"/>
      <c r="BL469" s="172"/>
      <c r="BM469" s="172"/>
      <c r="BN469" s="172"/>
      <c r="BO469" s="172"/>
      <c r="BP469" s="172"/>
      <c r="BQ469" s="172"/>
      <c r="BR469" s="172"/>
      <c r="BS469" s="172"/>
      <c r="BT469" s="172"/>
      <c r="BU469" s="172"/>
      <c r="BV469" s="172"/>
      <c r="BW469" s="172"/>
      <c r="BX469" s="172"/>
      <c r="BY469" s="172"/>
      <c r="BZ469" s="173"/>
    </row>
    <row r="470" spans="1:78" x14ac:dyDescent="0.25">
      <c r="A470" s="133"/>
      <c r="B470" s="134"/>
      <c r="C470" s="135"/>
      <c r="D470" s="136"/>
      <c r="E470" s="136"/>
      <c r="F470" s="137"/>
      <c r="G470" s="138"/>
      <c r="H470" s="139"/>
      <c r="I470" s="140"/>
      <c r="J470" s="141"/>
      <c r="K470" s="142"/>
      <c r="L470" s="143"/>
      <c r="M470" s="144"/>
      <c r="N470" s="145"/>
      <c r="O470" s="146"/>
      <c r="P470" s="147"/>
      <c r="Q470" s="148"/>
      <c r="R470" s="148"/>
      <c r="S470" s="149"/>
      <c r="T470" s="150"/>
      <c r="U470" s="150"/>
      <c r="V470" s="150"/>
      <c r="W470" s="150"/>
      <c r="X470" s="151"/>
      <c r="Y470" s="152"/>
      <c r="Z470" s="153"/>
      <c r="AA470" s="152"/>
      <c r="AB470" s="152"/>
      <c r="AC470" s="153"/>
      <c r="AD470" s="152"/>
      <c r="AE470" s="152"/>
      <c r="AF470" s="152"/>
      <c r="AG470" s="19"/>
      <c r="AH470" s="154"/>
      <c r="AI470" s="155"/>
      <c r="AJ470" s="154"/>
      <c r="AK470" s="154"/>
      <c r="AL470" s="155"/>
      <c r="AM470" s="156"/>
      <c r="AN470" s="19"/>
      <c r="AO470" s="157"/>
      <c r="AP470" s="154"/>
      <c r="AQ470" s="154"/>
      <c r="AR470" s="154"/>
      <c r="AS470" s="154"/>
      <c r="AT470" s="154"/>
      <c r="AU470" s="152"/>
      <c r="AV470" s="158"/>
      <c r="AW470" s="159"/>
      <c r="AX470" s="150"/>
      <c r="AY470" s="151"/>
      <c r="AZ470" s="160"/>
      <c r="BA470" s="161"/>
      <c r="BB470" s="167"/>
      <c r="BC470" s="171"/>
      <c r="BD470" s="172"/>
      <c r="BE470" s="172"/>
      <c r="BF470" s="172"/>
      <c r="BG470" s="172"/>
      <c r="BH470" s="172"/>
      <c r="BI470" s="220"/>
      <c r="BJ470" s="172"/>
      <c r="BK470" s="172"/>
      <c r="BL470" s="172"/>
      <c r="BM470" s="172"/>
      <c r="BN470" s="172"/>
      <c r="BO470" s="172"/>
      <c r="BP470" s="172"/>
      <c r="BQ470" s="172"/>
      <c r="BR470" s="172"/>
      <c r="BS470" s="172"/>
      <c r="BT470" s="172"/>
      <c r="BU470" s="172"/>
      <c r="BV470" s="172"/>
      <c r="BW470" s="172"/>
      <c r="BX470" s="172"/>
      <c r="BY470" s="172"/>
      <c r="BZ470" s="173"/>
    </row>
    <row r="471" spans="1:78" x14ac:dyDescent="0.25">
      <c r="A471" s="133"/>
      <c r="B471" s="134"/>
      <c r="C471" s="135"/>
      <c r="D471" s="136"/>
      <c r="E471" s="136"/>
      <c r="F471" s="137"/>
      <c r="G471" s="138"/>
      <c r="H471" s="139"/>
      <c r="I471" s="140"/>
      <c r="J471" s="141"/>
      <c r="K471" s="142"/>
      <c r="L471" s="143"/>
      <c r="M471" s="144"/>
      <c r="N471" s="145"/>
      <c r="O471" s="146"/>
      <c r="P471" s="147"/>
      <c r="Q471" s="148"/>
      <c r="R471" s="148"/>
      <c r="S471" s="149"/>
      <c r="T471" s="150"/>
      <c r="U471" s="150"/>
      <c r="V471" s="150"/>
      <c r="W471" s="150"/>
      <c r="X471" s="151"/>
      <c r="Y471" s="152"/>
      <c r="Z471" s="153"/>
      <c r="AA471" s="152"/>
      <c r="AB471" s="152"/>
      <c r="AC471" s="153"/>
      <c r="AD471" s="152"/>
      <c r="AE471" s="152"/>
      <c r="AF471" s="152"/>
      <c r="AG471" s="19"/>
      <c r="AH471" s="154"/>
      <c r="AI471" s="155"/>
      <c r="AJ471" s="154"/>
      <c r="AK471" s="154"/>
      <c r="AL471" s="155"/>
      <c r="AM471" s="156"/>
      <c r="AN471" s="19"/>
      <c r="AO471" s="157"/>
      <c r="AP471" s="154"/>
      <c r="AQ471" s="154"/>
      <c r="AR471" s="154"/>
      <c r="AS471" s="154"/>
      <c r="AT471" s="154"/>
      <c r="AU471" s="152"/>
      <c r="AV471" s="158"/>
      <c r="AW471" s="159"/>
      <c r="AX471" s="150"/>
      <c r="AY471" s="151"/>
      <c r="AZ471" s="160"/>
      <c r="BA471" s="161"/>
      <c r="BB471" s="167"/>
      <c r="BC471" s="171"/>
      <c r="BD471" s="172"/>
      <c r="BE471" s="172"/>
      <c r="BF471" s="172"/>
      <c r="BG471" s="172"/>
      <c r="BH471" s="172"/>
      <c r="BI471" s="220"/>
      <c r="BJ471" s="172"/>
      <c r="BK471" s="172"/>
      <c r="BL471" s="172"/>
      <c r="BM471" s="172"/>
      <c r="BN471" s="172"/>
      <c r="BO471" s="172"/>
      <c r="BP471" s="172"/>
      <c r="BQ471" s="172"/>
      <c r="BR471" s="172"/>
      <c r="BS471" s="172"/>
      <c r="BT471" s="172"/>
      <c r="BU471" s="172"/>
      <c r="BV471" s="172"/>
      <c r="BW471" s="172"/>
      <c r="BX471" s="172"/>
      <c r="BY471" s="172"/>
      <c r="BZ471" s="173"/>
    </row>
    <row r="472" spans="1:78" x14ac:dyDescent="0.25">
      <c r="A472" s="133"/>
      <c r="B472" s="134"/>
      <c r="C472" s="135"/>
      <c r="D472" s="136"/>
      <c r="E472" s="136"/>
      <c r="F472" s="137"/>
      <c r="G472" s="138"/>
      <c r="H472" s="139"/>
      <c r="I472" s="140"/>
      <c r="J472" s="141"/>
      <c r="K472" s="142"/>
      <c r="L472" s="143"/>
      <c r="M472" s="144"/>
      <c r="N472" s="145"/>
      <c r="O472" s="146"/>
      <c r="P472" s="147"/>
      <c r="Q472" s="148"/>
      <c r="R472" s="148"/>
      <c r="S472" s="149"/>
      <c r="T472" s="150"/>
      <c r="U472" s="150"/>
      <c r="V472" s="150"/>
      <c r="W472" s="150"/>
      <c r="X472" s="151"/>
      <c r="Y472" s="152"/>
      <c r="Z472" s="153"/>
      <c r="AA472" s="152"/>
      <c r="AB472" s="152"/>
      <c r="AC472" s="153"/>
      <c r="AD472" s="152"/>
      <c r="AE472" s="152"/>
      <c r="AF472" s="152"/>
      <c r="AG472" s="19"/>
      <c r="AH472" s="154"/>
      <c r="AI472" s="155"/>
      <c r="AJ472" s="154"/>
      <c r="AK472" s="154"/>
      <c r="AL472" s="155"/>
      <c r="AM472" s="156"/>
      <c r="AN472" s="19"/>
      <c r="AO472" s="157"/>
      <c r="AP472" s="154"/>
      <c r="AQ472" s="154"/>
      <c r="AR472" s="154"/>
      <c r="AS472" s="154"/>
      <c r="AT472" s="154"/>
      <c r="AU472" s="152"/>
      <c r="AV472" s="158"/>
      <c r="AW472" s="159"/>
      <c r="AX472" s="150"/>
      <c r="AY472" s="151"/>
      <c r="AZ472" s="160"/>
      <c r="BA472" s="161"/>
      <c r="BB472" s="167"/>
      <c r="BC472" s="171"/>
      <c r="BD472" s="172"/>
      <c r="BE472" s="172"/>
      <c r="BF472" s="172"/>
      <c r="BG472" s="172"/>
      <c r="BH472" s="172"/>
      <c r="BI472" s="220"/>
      <c r="BJ472" s="172"/>
      <c r="BK472" s="172"/>
      <c r="BL472" s="172"/>
      <c r="BM472" s="172"/>
      <c r="BN472" s="172"/>
      <c r="BO472" s="172"/>
      <c r="BP472" s="172"/>
      <c r="BQ472" s="172"/>
      <c r="BR472" s="172"/>
      <c r="BS472" s="172"/>
      <c r="BT472" s="172"/>
      <c r="BU472" s="172"/>
      <c r="BV472" s="172"/>
      <c r="BW472" s="172"/>
      <c r="BX472" s="172"/>
      <c r="BY472" s="172"/>
      <c r="BZ472" s="173"/>
    </row>
    <row r="473" spans="1:78" x14ac:dyDescent="0.25">
      <c r="A473" s="133"/>
      <c r="B473" s="134"/>
      <c r="C473" s="135"/>
      <c r="D473" s="136"/>
      <c r="E473" s="136"/>
      <c r="F473" s="137"/>
      <c r="G473" s="138"/>
      <c r="H473" s="139"/>
      <c r="I473" s="140"/>
      <c r="J473" s="141"/>
      <c r="K473" s="142"/>
      <c r="L473" s="143"/>
      <c r="M473" s="144"/>
      <c r="N473" s="145"/>
      <c r="O473" s="146"/>
      <c r="P473" s="147"/>
      <c r="Q473" s="148"/>
      <c r="R473" s="148"/>
      <c r="S473" s="149"/>
      <c r="T473" s="150"/>
      <c r="U473" s="150"/>
      <c r="V473" s="150"/>
      <c r="W473" s="150"/>
      <c r="X473" s="151"/>
      <c r="Y473" s="152"/>
      <c r="Z473" s="153"/>
      <c r="AA473" s="152"/>
      <c r="AB473" s="152"/>
      <c r="AC473" s="153"/>
      <c r="AD473" s="152"/>
      <c r="AE473" s="152"/>
      <c r="AF473" s="152"/>
      <c r="AG473" s="19"/>
      <c r="AH473" s="154"/>
      <c r="AI473" s="155"/>
      <c r="AJ473" s="154"/>
      <c r="AK473" s="154"/>
      <c r="AL473" s="155"/>
      <c r="AM473" s="156"/>
      <c r="AN473" s="19"/>
      <c r="AO473" s="157"/>
      <c r="AP473" s="154"/>
      <c r="AQ473" s="154"/>
      <c r="AR473" s="154"/>
      <c r="AS473" s="154"/>
      <c r="AT473" s="154"/>
      <c r="AU473" s="152"/>
      <c r="AV473" s="158"/>
      <c r="AW473" s="159"/>
      <c r="AX473" s="150"/>
      <c r="AY473" s="151"/>
      <c r="AZ473" s="160"/>
      <c r="BA473" s="161"/>
      <c r="BB473" s="167"/>
      <c r="BC473" s="171"/>
      <c r="BD473" s="172"/>
      <c r="BE473" s="172"/>
      <c r="BF473" s="172"/>
      <c r="BG473" s="172"/>
      <c r="BH473" s="172"/>
      <c r="BI473" s="220"/>
      <c r="BJ473" s="172"/>
      <c r="BK473" s="172"/>
      <c r="BL473" s="172"/>
      <c r="BM473" s="172"/>
      <c r="BN473" s="172"/>
      <c r="BO473" s="172"/>
      <c r="BP473" s="172"/>
      <c r="BQ473" s="172"/>
      <c r="BR473" s="172"/>
      <c r="BS473" s="172"/>
      <c r="BT473" s="172"/>
      <c r="BU473" s="172"/>
      <c r="BV473" s="172"/>
      <c r="BW473" s="172"/>
      <c r="BX473" s="172"/>
      <c r="BY473" s="172"/>
      <c r="BZ473" s="173"/>
    </row>
    <row r="474" spans="1:78" x14ac:dyDescent="0.25">
      <c r="A474" s="133"/>
      <c r="B474" s="134"/>
      <c r="C474" s="135"/>
      <c r="D474" s="136"/>
      <c r="E474" s="136"/>
      <c r="F474" s="137"/>
      <c r="G474" s="138"/>
      <c r="H474" s="139"/>
      <c r="I474" s="140"/>
      <c r="J474" s="141"/>
      <c r="K474" s="142"/>
      <c r="L474" s="143"/>
      <c r="M474" s="144"/>
      <c r="N474" s="145"/>
      <c r="O474" s="146"/>
      <c r="P474" s="147"/>
      <c r="Q474" s="148"/>
      <c r="R474" s="148"/>
      <c r="S474" s="149"/>
      <c r="T474" s="150"/>
      <c r="U474" s="150"/>
      <c r="V474" s="150"/>
      <c r="W474" s="150"/>
      <c r="X474" s="151"/>
      <c r="Y474" s="152"/>
      <c r="Z474" s="153"/>
      <c r="AA474" s="152"/>
      <c r="AB474" s="152"/>
      <c r="AC474" s="153"/>
      <c r="AD474" s="152"/>
      <c r="AE474" s="152"/>
      <c r="AF474" s="152"/>
      <c r="AG474" s="19"/>
      <c r="AH474" s="154"/>
      <c r="AI474" s="155"/>
      <c r="AJ474" s="154"/>
      <c r="AK474" s="154"/>
      <c r="AL474" s="155"/>
      <c r="AM474" s="156"/>
      <c r="AN474" s="19"/>
      <c r="AO474" s="157"/>
      <c r="AP474" s="154"/>
      <c r="AQ474" s="154"/>
      <c r="AR474" s="154"/>
      <c r="AS474" s="154"/>
      <c r="AT474" s="154"/>
      <c r="AU474" s="152"/>
      <c r="AV474" s="158"/>
      <c r="AW474" s="159"/>
      <c r="AX474" s="150"/>
      <c r="AY474" s="151"/>
      <c r="AZ474" s="160"/>
      <c r="BA474" s="161"/>
      <c r="BB474" s="167"/>
      <c r="BC474" s="171"/>
      <c r="BD474" s="172"/>
      <c r="BE474" s="172"/>
      <c r="BF474" s="172"/>
      <c r="BG474" s="172"/>
      <c r="BH474" s="172"/>
      <c r="BI474" s="220"/>
      <c r="BJ474" s="172"/>
      <c r="BK474" s="172"/>
      <c r="BL474" s="172"/>
      <c r="BM474" s="172"/>
      <c r="BN474" s="172"/>
      <c r="BO474" s="172"/>
      <c r="BP474" s="172"/>
      <c r="BQ474" s="172"/>
      <c r="BR474" s="172"/>
      <c r="BS474" s="172"/>
      <c r="BT474" s="172"/>
      <c r="BU474" s="172"/>
      <c r="BV474" s="172"/>
      <c r="BW474" s="172"/>
      <c r="BX474" s="172"/>
      <c r="BY474" s="172"/>
      <c r="BZ474" s="173"/>
    </row>
    <row r="475" spans="1:78" x14ac:dyDescent="0.25">
      <c r="A475" s="133"/>
      <c r="B475" s="134"/>
      <c r="C475" s="135"/>
      <c r="D475" s="136"/>
      <c r="E475" s="136"/>
      <c r="F475" s="137"/>
      <c r="G475" s="138"/>
      <c r="H475" s="139"/>
      <c r="I475" s="140"/>
      <c r="J475" s="141"/>
      <c r="K475" s="142"/>
      <c r="L475" s="143"/>
      <c r="M475" s="144"/>
      <c r="N475" s="145"/>
      <c r="O475" s="146"/>
      <c r="P475" s="147"/>
      <c r="Q475" s="148"/>
      <c r="R475" s="148"/>
      <c r="S475" s="149"/>
      <c r="T475" s="150"/>
      <c r="U475" s="150"/>
      <c r="V475" s="150"/>
      <c r="W475" s="150"/>
      <c r="X475" s="151"/>
      <c r="Y475" s="152"/>
      <c r="Z475" s="153"/>
      <c r="AA475" s="152"/>
      <c r="AB475" s="152"/>
      <c r="AC475" s="153"/>
      <c r="AD475" s="152"/>
      <c r="AE475" s="152"/>
      <c r="AF475" s="152"/>
      <c r="AG475" s="19"/>
      <c r="AH475" s="154"/>
      <c r="AI475" s="155"/>
      <c r="AJ475" s="154"/>
      <c r="AK475" s="154"/>
      <c r="AL475" s="155"/>
      <c r="AM475" s="156"/>
      <c r="AN475" s="19"/>
      <c r="AO475" s="157"/>
      <c r="AP475" s="154"/>
      <c r="AQ475" s="154"/>
      <c r="AR475" s="154"/>
      <c r="AS475" s="154"/>
      <c r="AT475" s="154"/>
      <c r="AU475" s="152"/>
      <c r="AV475" s="158"/>
      <c r="AW475" s="159"/>
      <c r="AX475" s="150"/>
      <c r="AY475" s="151"/>
      <c r="AZ475" s="160"/>
      <c r="BA475" s="161"/>
      <c r="BB475" s="167"/>
      <c r="BC475" s="171"/>
      <c r="BD475" s="172"/>
      <c r="BE475" s="172"/>
      <c r="BF475" s="172"/>
      <c r="BG475" s="172"/>
      <c r="BH475" s="172"/>
      <c r="BI475" s="220"/>
      <c r="BJ475" s="172"/>
      <c r="BK475" s="172"/>
      <c r="BL475" s="172"/>
      <c r="BM475" s="172"/>
      <c r="BN475" s="172"/>
      <c r="BO475" s="172"/>
      <c r="BP475" s="172"/>
      <c r="BQ475" s="172"/>
      <c r="BR475" s="172"/>
      <c r="BS475" s="172"/>
      <c r="BT475" s="172"/>
      <c r="BU475" s="172"/>
      <c r="BV475" s="172"/>
      <c r="BW475" s="172"/>
      <c r="BX475" s="172"/>
      <c r="BY475" s="172"/>
      <c r="BZ475" s="173"/>
    </row>
    <row r="476" spans="1:78" x14ac:dyDescent="0.25">
      <c r="A476" s="133"/>
      <c r="B476" s="134"/>
      <c r="C476" s="135"/>
      <c r="D476" s="136"/>
      <c r="E476" s="136"/>
      <c r="F476" s="137"/>
      <c r="G476" s="138"/>
      <c r="H476" s="139"/>
      <c r="I476" s="140"/>
      <c r="J476" s="141"/>
      <c r="K476" s="142"/>
      <c r="L476" s="143"/>
      <c r="M476" s="144"/>
      <c r="N476" s="145"/>
      <c r="O476" s="146"/>
      <c r="P476" s="147"/>
      <c r="Q476" s="148"/>
      <c r="R476" s="148"/>
      <c r="S476" s="149"/>
      <c r="T476" s="150"/>
      <c r="U476" s="150"/>
      <c r="V476" s="150"/>
      <c r="W476" s="150"/>
      <c r="X476" s="151"/>
      <c r="Y476" s="152"/>
      <c r="Z476" s="153"/>
      <c r="AA476" s="152"/>
      <c r="AB476" s="152"/>
      <c r="AC476" s="153"/>
      <c r="AD476" s="152"/>
      <c r="AE476" s="152"/>
      <c r="AF476" s="152"/>
      <c r="AG476" s="19"/>
      <c r="AH476" s="154"/>
      <c r="AI476" s="155"/>
      <c r="AJ476" s="154"/>
      <c r="AK476" s="154"/>
      <c r="AL476" s="155"/>
      <c r="AM476" s="156"/>
      <c r="AN476" s="19"/>
      <c r="AO476" s="157"/>
      <c r="AP476" s="154"/>
      <c r="AQ476" s="154"/>
      <c r="AR476" s="154"/>
      <c r="AS476" s="154"/>
      <c r="AT476" s="154"/>
      <c r="AU476" s="152"/>
      <c r="AV476" s="158"/>
      <c r="AW476" s="159"/>
      <c r="AX476" s="150"/>
      <c r="AY476" s="151"/>
      <c r="AZ476" s="160"/>
      <c r="BA476" s="161"/>
      <c r="BB476" s="167"/>
      <c r="BC476" s="171"/>
      <c r="BD476" s="172"/>
      <c r="BE476" s="172"/>
      <c r="BF476" s="172"/>
      <c r="BG476" s="172"/>
      <c r="BH476" s="172"/>
      <c r="BI476" s="220"/>
      <c r="BJ476" s="172"/>
      <c r="BK476" s="172"/>
      <c r="BL476" s="172"/>
      <c r="BM476" s="172"/>
      <c r="BN476" s="172"/>
      <c r="BO476" s="172"/>
      <c r="BP476" s="172"/>
      <c r="BQ476" s="172"/>
      <c r="BR476" s="172"/>
      <c r="BS476" s="172"/>
      <c r="BT476" s="172"/>
      <c r="BU476" s="172"/>
      <c r="BV476" s="172"/>
      <c r="BW476" s="172"/>
      <c r="BX476" s="172"/>
      <c r="BY476" s="172"/>
      <c r="BZ476" s="173"/>
    </row>
    <row r="477" spans="1:78" x14ac:dyDescent="0.25">
      <c r="A477" s="133"/>
      <c r="B477" s="134"/>
      <c r="C477" s="135"/>
      <c r="D477" s="136"/>
      <c r="E477" s="136"/>
      <c r="F477" s="137"/>
      <c r="G477" s="138"/>
      <c r="H477" s="139"/>
      <c r="I477" s="140"/>
      <c r="J477" s="141"/>
      <c r="K477" s="142"/>
      <c r="L477" s="143"/>
      <c r="M477" s="144"/>
      <c r="N477" s="145"/>
      <c r="O477" s="146"/>
      <c r="P477" s="147"/>
      <c r="Q477" s="148"/>
      <c r="R477" s="148"/>
      <c r="S477" s="149"/>
      <c r="T477" s="150"/>
      <c r="U477" s="150"/>
      <c r="V477" s="150"/>
      <c r="W477" s="150"/>
      <c r="X477" s="151"/>
      <c r="Y477" s="152"/>
      <c r="Z477" s="153"/>
      <c r="AA477" s="152"/>
      <c r="AB477" s="152"/>
      <c r="AC477" s="153"/>
      <c r="AD477" s="152"/>
      <c r="AE477" s="152"/>
      <c r="AF477" s="152"/>
      <c r="AG477" s="19"/>
      <c r="AH477" s="154"/>
      <c r="AI477" s="155"/>
      <c r="AJ477" s="154"/>
      <c r="AK477" s="154"/>
      <c r="AL477" s="155"/>
      <c r="AM477" s="156"/>
      <c r="AN477" s="19"/>
      <c r="AO477" s="157"/>
      <c r="AP477" s="154"/>
      <c r="AQ477" s="154"/>
      <c r="AR477" s="154"/>
      <c r="AS477" s="154"/>
      <c r="AT477" s="154"/>
      <c r="AU477" s="152"/>
      <c r="AV477" s="158"/>
      <c r="AW477" s="159"/>
      <c r="AX477" s="150"/>
      <c r="AY477" s="151"/>
      <c r="AZ477" s="160"/>
      <c r="BA477" s="161"/>
      <c r="BB477" s="167"/>
      <c r="BC477" s="171"/>
      <c r="BD477" s="172"/>
      <c r="BE477" s="172"/>
      <c r="BF477" s="172"/>
      <c r="BG477" s="172"/>
      <c r="BH477" s="172"/>
      <c r="BI477" s="220"/>
      <c r="BJ477" s="172"/>
      <c r="BK477" s="172"/>
      <c r="BL477" s="172"/>
      <c r="BM477" s="172"/>
      <c r="BN477" s="172"/>
      <c r="BO477" s="172"/>
      <c r="BP477" s="172"/>
      <c r="BQ477" s="172"/>
      <c r="BR477" s="172"/>
      <c r="BS477" s="172"/>
      <c r="BT477" s="172"/>
      <c r="BU477" s="172"/>
      <c r="BV477" s="172"/>
      <c r="BW477" s="172"/>
      <c r="BX477" s="172"/>
      <c r="BY477" s="172"/>
      <c r="BZ477" s="173"/>
    </row>
    <row r="478" spans="1:78" x14ac:dyDescent="0.25">
      <c r="A478" s="133"/>
      <c r="B478" s="134"/>
      <c r="C478" s="135"/>
      <c r="D478" s="136"/>
      <c r="E478" s="136"/>
      <c r="F478" s="137"/>
      <c r="G478" s="138"/>
      <c r="H478" s="139"/>
      <c r="I478" s="140"/>
      <c r="J478" s="141"/>
      <c r="K478" s="142"/>
      <c r="L478" s="143"/>
      <c r="M478" s="144"/>
      <c r="N478" s="145"/>
      <c r="O478" s="146"/>
      <c r="P478" s="147"/>
      <c r="Q478" s="148"/>
      <c r="R478" s="148"/>
      <c r="S478" s="149"/>
      <c r="T478" s="150"/>
      <c r="U478" s="150"/>
      <c r="V478" s="150"/>
      <c r="W478" s="150"/>
      <c r="X478" s="151"/>
      <c r="Y478" s="152"/>
      <c r="Z478" s="153"/>
      <c r="AA478" s="152"/>
      <c r="AB478" s="152"/>
      <c r="AC478" s="153"/>
      <c r="AD478" s="152"/>
      <c r="AE478" s="152"/>
      <c r="AF478" s="152"/>
      <c r="AG478" s="19"/>
      <c r="AH478" s="154"/>
      <c r="AI478" s="155"/>
      <c r="AJ478" s="154"/>
      <c r="AK478" s="154"/>
      <c r="AL478" s="155"/>
      <c r="AM478" s="156"/>
      <c r="AN478" s="19"/>
      <c r="AO478" s="157"/>
      <c r="AP478" s="154"/>
      <c r="AQ478" s="154"/>
      <c r="AR478" s="154"/>
      <c r="AS478" s="154"/>
      <c r="AT478" s="154"/>
      <c r="AU478" s="152"/>
      <c r="AV478" s="158"/>
      <c r="AW478" s="159"/>
      <c r="AX478" s="150"/>
      <c r="AY478" s="151"/>
      <c r="AZ478" s="160"/>
      <c r="BA478" s="161"/>
      <c r="BB478" s="167"/>
      <c r="BC478" s="171"/>
      <c r="BD478" s="172"/>
      <c r="BE478" s="172"/>
      <c r="BF478" s="172"/>
      <c r="BG478" s="172"/>
      <c r="BH478" s="172"/>
      <c r="BI478" s="220"/>
      <c r="BJ478" s="172"/>
      <c r="BK478" s="172"/>
      <c r="BL478" s="172"/>
      <c r="BM478" s="172"/>
      <c r="BN478" s="172"/>
      <c r="BO478" s="172"/>
      <c r="BP478" s="172"/>
      <c r="BQ478" s="172"/>
      <c r="BR478" s="172"/>
      <c r="BS478" s="172"/>
      <c r="BT478" s="172"/>
      <c r="BU478" s="172"/>
      <c r="BV478" s="172"/>
      <c r="BW478" s="172"/>
      <c r="BX478" s="172"/>
      <c r="BY478" s="172"/>
      <c r="BZ478" s="173"/>
    </row>
    <row r="479" spans="1:78" x14ac:dyDescent="0.25">
      <c r="A479" s="133"/>
      <c r="B479" s="134"/>
      <c r="C479" s="135"/>
      <c r="D479" s="136"/>
      <c r="E479" s="136"/>
      <c r="F479" s="137"/>
      <c r="G479" s="138"/>
      <c r="H479" s="139"/>
      <c r="I479" s="140"/>
      <c r="J479" s="141"/>
      <c r="K479" s="142"/>
      <c r="L479" s="143"/>
      <c r="M479" s="144"/>
      <c r="N479" s="145"/>
      <c r="O479" s="146"/>
      <c r="P479" s="147"/>
      <c r="Q479" s="148"/>
      <c r="R479" s="148"/>
      <c r="S479" s="149"/>
      <c r="T479" s="150"/>
      <c r="U479" s="150"/>
      <c r="V479" s="150"/>
      <c r="W479" s="150"/>
      <c r="X479" s="151"/>
      <c r="Y479" s="152"/>
      <c r="Z479" s="153"/>
      <c r="AA479" s="152"/>
      <c r="AB479" s="152"/>
      <c r="AC479" s="153"/>
      <c r="AD479" s="152"/>
      <c r="AE479" s="152"/>
      <c r="AF479" s="152"/>
      <c r="AG479" s="19"/>
      <c r="AH479" s="154"/>
      <c r="AI479" s="155"/>
      <c r="AJ479" s="154"/>
      <c r="AK479" s="154"/>
      <c r="AL479" s="155"/>
      <c r="AM479" s="156"/>
      <c r="AN479" s="19"/>
      <c r="AO479" s="157"/>
      <c r="AP479" s="154"/>
      <c r="AQ479" s="154"/>
      <c r="AR479" s="154"/>
      <c r="AS479" s="154"/>
      <c r="AT479" s="154"/>
      <c r="AU479" s="152"/>
      <c r="AV479" s="158"/>
      <c r="AW479" s="159"/>
      <c r="AX479" s="150"/>
      <c r="AY479" s="151"/>
      <c r="AZ479" s="160"/>
      <c r="BA479" s="161"/>
      <c r="BB479" s="167"/>
      <c r="BC479" s="171"/>
      <c r="BD479" s="172"/>
      <c r="BE479" s="172"/>
      <c r="BF479" s="172"/>
      <c r="BG479" s="172"/>
      <c r="BH479" s="172"/>
      <c r="BI479" s="220"/>
      <c r="BJ479" s="172"/>
      <c r="BK479" s="172"/>
      <c r="BL479" s="172"/>
      <c r="BM479" s="172"/>
      <c r="BN479" s="172"/>
      <c r="BO479" s="172"/>
      <c r="BP479" s="172"/>
      <c r="BQ479" s="172"/>
      <c r="BR479" s="172"/>
      <c r="BS479" s="172"/>
      <c r="BT479" s="172"/>
      <c r="BU479" s="172"/>
      <c r="BV479" s="172"/>
      <c r="BW479" s="172"/>
      <c r="BX479" s="172"/>
      <c r="BY479" s="172"/>
      <c r="BZ479" s="173"/>
    </row>
    <row r="480" spans="1:78" x14ac:dyDescent="0.25">
      <c r="A480" s="133"/>
      <c r="B480" s="134"/>
      <c r="C480" s="135"/>
      <c r="D480" s="136"/>
      <c r="E480" s="136"/>
      <c r="F480" s="137"/>
      <c r="G480" s="138"/>
      <c r="H480" s="139"/>
      <c r="I480" s="140"/>
      <c r="J480" s="141"/>
      <c r="K480" s="142"/>
      <c r="L480" s="143"/>
      <c r="M480" s="144"/>
      <c r="N480" s="145"/>
      <c r="O480" s="146"/>
      <c r="P480" s="147"/>
      <c r="Q480" s="148"/>
      <c r="R480" s="148"/>
      <c r="S480" s="149"/>
      <c r="T480" s="150"/>
      <c r="U480" s="150"/>
      <c r="V480" s="150"/>
      <c r="W480" s="150"/>
      <c r="X480" s="151"/>
      <c r="Y480" s="152"/>
      <c r="Z480" s="153"/>
      <c r="AA480" s="152"/>
      <c r="AB480" s="152"/>
      <c r="AC480" s="153"/>
      <c r="AD480" s="152"/>
      <c r="AE480" s="152"/>
      <c r="AF480" s="152"/>
      <c r="AG480" s="19"/>
      <c r="AH480" s="154"/>
      <c r="AI480" s="155"/>
      <c r="AJ480" s="154"/>
      <c r="AK480" s="154"/>
      <c r="AL480" s="155"/>
      <c r="AM480" s="156"/>
      <c r="AN480" s="19"/>
      <c r="AO480" s="157"/>
      <c r="AP480" s="154"/>
      <c r="AQ480" s="154"/>
      <c r="AR480" s="154"/>
      <c r="AS480" s="154"/>
      <c r="AT480" s="154"/>
      <c r="AU480" s="152"/>
      <c r="AV480" s="158"/>
      <c r="AW480" s="159"/>
      <c r="AX480" s="150"/>
      <c r="AY480" s="151"/>
      <c r="AZ480" s="160"/>
      <c r="BA480" s="161"/>
      <c r="BB480" s="167"/>
      <c r="BC480" s="171"/>
      <c r="BD480" s="172"/>
      <c r="BE480" s="172"/>
      <c r="BF480" s="172"/>
      <c r="BG480" s="172"/>
      <c r="BH480" s="172"/>
      <c r="BI480" s="220"/>
      <c r="BJ480" s="172"/>
      <c r="BK480" s="172"/>
      <c r="BL480" s="172"/>
      <c r="BM480" s="172"/>
      <c r="BN480" s="172"/>
      <c r="BO480" s="172"/>
      <c r="BP480" s="172"/>
      <c r="BQ480" s="172"/>
      <c r="BR480" s="172"/>
      <c r="BS480" s="172"/>
      <c r="BT480" s="172"/>
      <c r="BU480" s="172"/>
      <c r="BV480" s="172"/>
      <c r="BW480" s="172"/>
      <c r="BX480" s="172"/>
      <c r="BY480" s="172"/>
      <c r="BZ480" s="173"/>
    </row>
    <row r="481" spans="1:78" x14ac:dyDescent="0.25">
      <c r="A481" s="133"/>
      <c r="B481" s="134"/>
      <c r="C481" s="135"/>
      <c r="D481" s="136"/>
      <c r="E481" s="136"/>
      <c r="F481" s="137"/>
      <c r="G481" s="138"/>
      <c r="H481" s="139"/>
      <c r="I481" s="140"/>
      <c r="J481" s="141"/>
      <c r="K481" s="142"/>
      <c r="L481" s="143"/>
      <c r="M481" s="144"/>
      <c r="N481" s="145"/>
      <c r="O481" s="146"/>
      <c r="P481" s="147"/>
      <c r="Q481" s="148"/>
      <c r="R481" s="148"/>
      <c r="S481" s="149"/>
      <c r="T481" s="150"/>
      <c r="U481" s="150"/>
      <c r="V481" s="150"/>
      <c r="W481" s="150"/>
      <c r="X481" s="151"/>
      <c r="Y481" s="152"/>
      <c r="Z481" s="153"/>
      <c r="AA481" s="152"/>
      <c r="AB481" s="152"/>
      <c r="AC481" s="153"/>
      <c r="AD481" s="152"/>
      <c r="AE481" s="152"/>
      <c r="AF481" s="152"/>
      <c r="AG481" s="19"/>
      <c r="AH481" s="154"/>
      <c r="AI481" s="155"/>
      <c r="AJ481" s="154"/>
      <c r="AK481" s="154"/>
      <c r="AL481" s="155"/>
      <c r="AM481" s="156"/>
      <c r="AN481" s="19"/>
      <c r="AO481" s="157"/>
      <c r="AP481" s="154"/>
      <c r="AQ481" s="154"/>
      <c r="AR481" s="154"/>
      <c r="AS481" s="154"/>
      <c r="AT481" s="154"/>
      <c r="AU481" s="152"/>
      <c r="AV481" s="158"/>
      <c r="AW481" s="159"/>
      <c r="AX481" s="150"/>
      <c r="AY481" s="151"/>
      <c r="AZ481" s="160"/>
      <c r="BA481" s="161"/>
      <c r="BB481" s="167"/>
      <c r="BC481" s="171"/>
      <c r="BD481" s="172"/>
      <c r="BE481" s="172"/>
      <c r="BF481" s="172"/>
      <c r="BG481" s="172"/>
      <c r="BH481" s="172"/>
      <c r="BI481" s="220"/>
      <c r="BJ481" s="172"/>
      <c r="BK481" s="172"/>
      <c r="BL481" s="172"/>
      <c r="BM481" s="172"/>
      <c r="BN481" s="172"/>
      <c r="BO481" s="172"/>
      <c r="BP481" s="172"/>
      <c r="BQ481" s="172"/>
      <c r="BR481" s="172"/>
      <c r="BS481" s="172"/>
      <c r="BT481" s="172"/>
      <c r="BU481" s="172"/>
      <c r="BV481" s="172"/>
      <c r="BW481" s="172"/>
      <c r="BX481" s="172"/>
      <c r="BY481" s="172"/>
      <c r="BZ481" s="173"/>
    </row>
    <row r="482" spans="1:78" x14ac:dyDescent="0.25">
      <c r="A482" s="133"/>
      <c r="B482" s="134"/>
      <c r="C482" s="135"/>
      <c r="D482" s="136"/>
      <c r="E482" s="136"/>
      <c r="F482" s="137"/>
      <c r="G482" s="138"/>
      <c r="H482" s="139"/>
      <c r="I482" s="140"/>
      <c r="J482" s="141"/>
      <c r="K482" s="142"/>
      <c r="L482" s="143"/>
      <c r="M482" s="144"/>
      <c r="N482" s="145"/>
      <c r="O482" s="146"/>
      <c r="P482" s="147"/>
      <c r="Q482" s="148"/>
      <c r="R482" s="148"/>
      <c r="S482" s="149"/>
      <c r="T482" s="150"/>
      <c r="U482" s="150"/>
      <c r="V482" s="150"/>
      <c r="W482" s="150"/>
      <c r="X482" s="151"/>
      <c r="Y482" s="152"/>
      <c r="Z482" s="153"/>
      <c r="AA482" s="152"/>
      <c r="AB482" s="152"/>
      <c r="AC482" s="153"/>
      <c r="AD482" s="152"/>
      <c r="AE482" s="152"/>
      <c r="AF482" s="152"/>
      <c r="AG482" s="19"/>
      <c r="AH482" s="154"/>
      <c r="AI482" s="155"/>
      <c r="AJ482" s="154"/>
      <c r="AK482" s="154"/>
      <c r="AL482" s="155"/>
      <c r="AM482" s="156"/>
      <c r="AN482" s="19"/>
      <c r="AO482" s="157"/>
      <c r="AP482" s="154"/>
      <c r="AQ482" s="154"/>
      <c r="AR482" s="154"/>
      <c r="AS482" s="154"/>
      <c r="AT482" s="154"/>
      <c r="AU482" s="152"/>
      <c r="AV482" s="158"/>
      <c r="AW482" s="159"/>
      <c r="AX482" s="150"/>
      <c r="AY482" s="151"/>
      <c r="AZ482" s="160"/>
      <c r="BA482" s="161"/>
      <c r="BB482" s="167"/>
      <c r="BC482" s="171"/>
      <c r="BD482" s="172"/>
      <c r="BE482" s="172"/>
      <c r="BF482" s="172"/>
      <c r="BG482" s="172"/>
      <c r="BH482" s="172"/>
      <c r="BI482" s="220"/>
      <c r="BJ482" s="172"/>
      <c r="BK482" s="172"/>
      <c r="BL482" s="172"/>
      <c r="BM482" s="172"/>
      <c r="BN482" s="172"/>
      <c r="BO482" s="172"/>
      <c r="BP482" s="172"/>
      <c r="BQ482" s="172"/>
      <c r="BR482" s="172"/>
      <c r="BS482" s="172"/>
      <c r="BT482" s="172"/>
      <c r="BU482" s="172"/>
      <c r="BV482" s="172"/>
      <c r="BW482" s="172"/>
      <c r="BX482" s="172"/>
      <c r="BY482" s="172"/>
      <c r="BZ482" s="173"/>
    </row>
    <row r="483" spans="1:78" x14ac:dyDescent="0.25">
      <c r="A483" s="133"/>
      <c r="B483" s="134"/>
      <c r="C483" s="135"/>
      <c r="D483" s="136"/>
      <c r="E483" s="136"/>
      <c r="F483" s="137"/>
      <c r="G483" s="138"/>
      <c r="H483" s="139"/>
      <c r="I483" s="140"/>
      <c r="J483" s="141"/>
      <c r="K483" s="142"/>
      <c r="L483" s="143"/>
      <c r="M483" s="144"/>
      <c r="N483" s="145"/>
      <c r="O483" s="146"/>
      <c r="P483" s="147"/>
      <c r="Q483" s="148"/>
      <c r="R483" s="148"/>
      <c r="S483" s="149"/>
      <c r="T483" s="150"/>
      <c r="U483" s="150"/>
      <c r="V483" s="150"/>
      <c r="W483" s="150"/>
      <c r="X483" s="151"/>
      <c r="Y483" s="152"/>
      <c r="Z483" s="153"/>
      <c r="AA483" s="152"/>
      <c r="AB483" s="152"/>
      <c r="AC483" s="153"/>
      <c r="AD483" s="152"/>
      <c r="AE483" s="152"/>
      <c r="AF483" s="152"/>
      <c r="AG483" s="19"/>
      <c r="AH483" s="154"/>
      <c r="AI483" s="155"/>
      <c r="AJ483" s="154"/>
      <c r="AK483" s="154"/>
      <c r="AL483" s="155"/>
      <c r="AM483" s="156"/>
      <c r="AN483" s="19"/>
      <c r="AO483" s="157"/>
      <c r="AP483" s="154"/>
      <c r="AQ483" s="154"/>
      <c r="AR483" s="154"/>
      <c r="AS483" s="154"/>
      <c r="AT483" s="154"/>
      <c r="AU483" s="152"/>
      <c r="AV483" s="158"/>
      <c r="AW483" s="159"/>
      <c r="AX483" s="150"/>
      <c r="AY483" s="151"/>
      <c r="AZ483" s="160"/>
      <c r="BA483" s="161"/>
      <c r="BB483" s="167"/>
      <c r="BC483" s="171"/>
      <c r="BD483" s="172"/>
      <c r="BE483" s="172"/>
      <c r="BF483" s="172"/>
      <c r="BG483" s="172"/>
      <c r="BH483" s="172"/>
      <c r="BI483" s="220"/>
      <c r="BJ483" s="172"/>
      <c r="BK483" s="172"/>
      <c r="BL483" s="172"/>
      <c r="BM483" s="172"/>
      <c r="BN483" s="172"/>
      <c r="BO483" s="172"/>
      <c r="BP483" s="172"/>
      <c r="BQ483" s="172"/>
      <c r="BR483" s="172"/>
      <c r="BS483" s="172"/>
      <c r="BT483" s="172"/>
      <c r="BU483" s="172"/>
      <c r="BV483" s="172"/>
      <c r="BW483" s="172"/>
      <c r="BX483" s="172"/>
      <c r="BY483" s="172"/>
      <c r="BZ483" s="173"/>
    </row>
    <row r="484" spans="1:78" x14ac:dyDescent="0.25">
      <c r="A484" s="133"/>
      <c r="B484" s="134"/>
      <c r="C484" s="135"/>
      <c r="D484" s="136"/>
      <c r="E484" s="136"/>
      <c r="F484" s="137"/>
      <c r="G484" s="138"/>
      <c r="H484" s="139"/>
      <c r="I484" s="140"/>
      <c r="J484" s="141"/>
      <c r="K484" s="142"/>
      <c r="L484" s="143"/>
      <c r="M484" s="144"/>
      <c r="N484" s="145"/>
      <c r="O484" s="146"/>
      <c r="P484" s="147"/>
      <c r="Q484" s="148"/>
      <c r="R484" s="148"/>
      <c r="S484" s="149"/>
      <c r="T484" s="150"/>
      <c r="U484" s="150"/>
      <c r="V484" s="150"/>
      <c r="W484" s="150"/>
      <c r="X484" s="151"/>
      <c r="Y484" s="152"/>
      <c r="Z484" s="153"/>
      <c r="AA484" s="152"/>
      <c r="AB484" s="152"/>
      <c r="AC484" s="153"/>
      <c r="AD484" s="152"/>
      <c r="AE484" s="152"/>
      <c r="AF484" s="152"/>
      <c r="AG484" s="19"/>
      <c r="AH484" s="154"/>
      <c r="AI484" s="155"/>
      <c r="AJ484" s="154"/>
      <c r="AK484" s="154"/>
      <c r="AL484" s="155"/>
      <c r="AM484" s="156"/>
      <c r="AN484" s="19"/>
      <c r="AO484" s="157"/>
      <c r="AP484" s="154"/>
      <c r="AQ484" s="154"/>
      <c r="AR484" s="154"/>
      <c r="AS484" s="154"/>
      <c r="AT484" s="154"/>
      <c r="AU484" s="152"/>
      <c r="AV484" s="158"/>
      <c r="AW484" s="159"/>
      <c r="AX484" s="150"/>
      <c r="AY484" s="151"/>
      <c r="AZ484" s="160"/>
      <c r="BA484" s="161"/>
      <c r="BB484" s="167"/>
      <c r="BC484" s="171"/>
      <c r="BD484" s="172"/>
      <c r="BE484" s="172"/>
      <c r="BF484" s="172"/>
      <c r="BG484" s="172"/>
      <c r="BH484" s="172"/>
      <c r="BI484" s="220"/>
      <c r="BJ484" s="172"/>
      <c r="BK484" s="172"/>
      <c r="BL484" s="172"/>
      <c r="BM484" s="172"/>
      <c r="BN484" s="172"/>
      <c r="BO484" s="172"/>
      <c r="BP484" s="172"/>
      <c r="BQ484" s="172"/>
      <c r="BR484" s="172"/>
      <c r="BS484" s="172"/>
      <c r="BT484" s="172"/>
      <c r="BU484" s="172"/>
      <c r="BV484" s="172"/>
      <c r="BW484" s="172"/>
      <c r="BX484" s="172"/>
      <c r="BY484" s="172"/>
      <c r="BZ484" s="173"/>
    </row>
    <row r="485" spans="1:78" x14ac:dyDescent="0.25">
      <c r="A485" s="133"/>
      <c r="B485" s="134"/>
      <c r="C485" s="135"/>
      <c r="D485" s="136"/>
      <c r="E485" s="136"/>
      <c r="F485" s="137"/>
      <c r="G485" s="138"/>
      <c r="H485" s="139"/>
      <c r="I485" s="140"/>
      <c r="J485" s="141"/>
      <c r="K485" s="142"/>
      <c r="L485" s="143"/>
      <c r="M485" s="144"/>
      <c r="N485" s="145"/>
      <c r="O485" s="146"/>
      <c r="P485" s="147"/>
      <c r="Q485" s="148"/>
      <c r="R485" s="148"/>
      <c r="S485" s="149"/>
      <c r="T485" s="150"/>
      <c r="U485" s="150"/>
      <c r="V485" s="150"/>
      <c r="W485" s="150"/>
      <c r="X485" s="151"/>
      <c r="Y485" s="152"/>
      <c r="Z485" s="153"/>
      <c r="AA485" s="152"/>
      <c r="AB485" s="152"/>
      <c r="AC485" s="153"/>
      <c r="AD485" s="152"/>
      <c r="AE485" s="152"/>
      <c r="AF485" s="152"/>
      <c r="AG485" s="19"/>
      <c r="AH485" s="154"/>
      <c r="AI485" s="155"/>
      <c r="AJ485" s="154"/>
      <c r="AK485" s="154"/>
      <c r="AL485" s="155"/>
      <c r="AM485" s="156"/>
      <c r="AN485" s="19"/>
      <c r="AO485" s="157"/>
      <c r="AP485" s="154"/>
      <c r="AQ485" s="154"/>
      <c r="AR485" s="154"/>
      <c r="AS485" s="154"/>
      <c r="AT485" s="154"/>
      <c r="AU485" s="152"/>
      <c r="AV485" s="158"/>
      <c r="AW485" s="159"/>
      <c r="AX485" s="150"/>
      <c r="AY485" s="151"/>
      <c r="AZ485" s="160"/>
      <c r="BA485" s="161"/>
      <c r="BB485" s="167"/>
      <c r="BC485" s="171"/>
      <c r="BD485" s="172"/>
      <c r="BE485" s="172"/>
      <c r="BF485" s="172"/>
      <c r="BG485" s="172"/>
      <c r="BH485" s="172"/>
      <c r="BI485" s="220"/>
      <c r="BJ485" s="172"/>
      <c r="BK485" s="172"/>
      <c r="BL485" s="172"/>
      <c r="BM485" s="172"/>
      <c r="BN485" s="172"/>
      <c r="BO485" s="172"/>
      <c r="BP485" s="172"/>
      <c r="BQ485" s="172"/>
      <c r="BR485" s="172"/>
      <c r="BS485" s="172"/>
      <c r="BT485" s="172"/>
      <c r="BU485" s="172"/>
      <c r="BV485" s="172"/>
      <c r="BW485" s="172"/>
      <c r="BX485" s="172"/>
      <c r="BY485" s="172"/>
      <c r="BZ485" s="173"/>
    </row>
    <row r="486" spans="1:78" x14ac:dyDescent="0.25">
      <c r="A486" s="133"/>
      <c r="B486" s="134"/>
      <c r="C486" s="135"/>
      <c r="D486" s="136"/>
      <c r="E486" s="136"/>
      <c r="F486" s="137"/>
      <c r="G486" s="138"/>
      <c r="H486" s="139"/>
      <c r="I486" s="140"/>
      <c r="J486" s="141"/>
      <c r="K486" s="142"/>
      <c r="L486" s="143"/>
      <c r="M486" s="144"/>
      <c r="N486" s="145"/>
      <c r="O486" s="146"/>
      <c r="P486" s="147"/>
      <c r="Q486" s="148"/>
      <c r="R486" s="148"/>
      <c r="S486" s="149"/>
      <c r="T486" s="150"/>
      <c r="U486" s="150"/>
      <c r="V486" s="150"/>
      <c r="W486" s="150"/>
      <c r="X486" s="151"/>
      <c r="Y486" s="152"/>
      <c r="Z486" s="153"/>
      <c r="AA486" s="152"/>
      <c r="AB486" s="152"/>
      <c r="AC486" s="153"/>
      <c r="AD486" s="152"/>
      <c r="AE486" s="152"/>
      <c r="AF486" s="152"/>
      <c r="AG486" s="19"/>
      <c r="AH486" s="154"/>
      <c r="AI486" s="155"/>
      <c r="AJ486" s="154"/>
      <c r="AK486" s="154"/>
      <c r="AL486" s="155"/>
      <c r="AM486" s="156"/>
      <c r="AN486" s="19"/>
      <c r="AO486" s="157"/>
      <c r="AP486" s="154"/>
      <c r="AQ486" s="154"/>
      <c r="AR486" s="154"/>
      <c r="AS486" s="154"/>
      <c r="AT486" s="154"/>
      <c r="AU486" s="152"/>
      <c r="AV486" s="158"/>
      <c r="AW486" s="159"/>
      <c r="AX486" s="150"/>
      <c r="AY486" s="151"/>
      <c r="AZ486" s="160"/>
      <c r="BA486" s="161"/>
      <c r="BB486" s="167"/>
      <c r="BC486" s="171"/>
      <c r="BD486" s="172"/>
      <c r="BE486" s="172"/>
      <c r="BF486" s="172"/>
      <c r="BG486" s="172"/>
      <c r="BH486" s="172"/>
      <c r="BI486" s="220"/>
      <c r="BJ486" s="172"/>
      <c r="BK486" s="172"/>
      <c r="BL486" s="172"/>
      <c r="BM486" s="172"/>
      <c r="BN486" s="172"/>
      <c r="BO486" s="172"/>
      <c r="BP486" s="172"/>
      <c r="BQ486" s="172"/>
      <c r="BR486" s="172"/>
      <c r="BS486" s="172"/>
      <c r="BT486" s="172"/>
      <c r="BU486" s="172"/>
      <c r="BV486" s="172"/>
      <c r="BW486" s="172"/>
      <c r="BX486" s="172"/>
      <c r="BY486" s="172"/>
      <c r="BZ486" s="173"/>
    </row>
    <row r="487" spans="1:78" x14ac:dyDescent="0.25">
      <c r="A487" s="133"/>
      <c r="B487" s="134"/>
      <c r="C487" s="135"/>
      <c r="D487" s="136"/>
      <c r="E487" s="136"/>
      <c r="F487" s="137"/>
      <c r="G487" s="138"/>
      <c r="H487" s="139"/>
      <c r="I487" s="140"/>
      <c r="J487" s="141"/>
      <c r="K487" s="142"/>
      <c r="L487" s="143"/>
      <c r="M487" s="144"/>
      <c r="N487" s="145"/>
      <c r="O487" s="146"/>
      <c r="P487" s="147"/>
      <c r="Q487" s="148"/>
      <c r="R487" s="148"/>
      <c r="S487" s="149"/>
      <c r="T487" s="150"/>
      <c r="U487" s="150"/>
      <c r="V487" s="150"/>
      <c r="W487" s="150"/>
      <c r="X487" s="151"/>
      <c r="Y487" s="152"/>
      <c r="Z487" s="153"/>
      <c r="AA487" s="152"/>
      <c r="AB487" s="152"/>
      <c r="AC487" s="153"/>
      <c r="AD487" s="152"/>
      <c r="AE487" s="152"/>
      <c r="AF487" s="152"/>
      <c r="AG487" s="19"/>
      <c r="AH487" s="154"/>
      <c r="AI487" s="155"/>
      <c r="AJ487" s="154"/>
      <c r="AK487" s="154"/>
      <c r="AL487" s="155"/>
      <c r="AM487" s="156"/>
      <c r="AN487" s="19"/>
      <c r="AO487" s="157"/>
      <c r="AP487" s="154"/>
      <c r="AQ487" s="154"/>
      <c r="AR487" s="154"/>
      <c r="AS487" s="154"/>
      <c r="AT487" s="154"/>
      <c r="AU487" s="152"/>
      <c r="AV487" s="158"/>
      <c r="AW487" s="159"/>
      <c r="AX487" s="150"/>
      <c r="AY487" s="151"/>
      <c r="AZ487" s="160"/>
      <c r="BA487" s="161"/>
      <c r="BB487" s="167"/>
      <c r="BC487" s="171"/>
      <c r="BD487" s="172"/>
      <c r="BE487" s="172"/>
      <c r="BF487" s="172"/>
      <c r="BG487" s="172"/>
      <c r="BH487" s="172"/>
      <c r="BI487" s="220"/>
      <c r="BJ487" s="172"/>
      <c r="BK487" s="172"/>
      <c r="BL487" s="172"/>
      <c r="BM487" s="172"/>
      <c r="BN487" s="172"/>
      <c r="BO487" s="172"/>
      <c r="BP487" s="172"/>
      <c r="BQ487" s="172"/>
      <c r="BR487" s="172"/>
      <c r="BS487" s="172"/>
      <c r="BT487" s="172"/>
      <c r="BU487" s="172"/>
      <c r="BV487" s="172"/>
      <c r="BW487" s="172"/>
      <c r="BX487" s="172"/>
      <c r="BY487" s="172"/>
      <c r="BZ487" s="173"/>
    </row>
    <row r="488" spans="1:78" x14ac:dyDescent="0.25">
      <c r="A488" s="133"/>
      <c r="B488" s="134"/>
      <c r="C488" s="135"/>
      <c r="D488" s="136"/>
      <c r="E488" s="136"/>
      <c r="F488" s="137"/>
      <c r="G488" s="138"/>
      <c r="H488" s="139"/>
      <c r="I488" s="140"/>
      <c r="J488" s="141"/>
      <c r="K488" s="142"/>
      <c r="L488" s="143"/>
      <c r="M488" s="144"/>
      <c r="N488" s="145"/>
      <c r="O488" s="146"/>
      <c r="P488" s="147"/>
      <c r="Q488" s="148"/>
      <c r="R488" s="148"/>
      <c r="S488" s="149"/>
      <c r="T488" s="150"/>
      <c r="U488" s="150"/>
      <c r="V488" s="150"/>
      <c r="W488" s="150"/>
      <c r="X488" s="151"/>
      <c r="Y488" s="152"/>
      <c r="Z488" s="153"/>
      <c r="AA488" s="152"/>
      <c r="AB488" s="152"/>
      <c r="AC488" s="153"/>
      <c r="AD488" s="152"/>
      <c r="AE488" s="152"/>
      <c r="AF488" s="152"/>
      <c r="AG488" s="19"/>
      <c r="AH488" s="154"/>
      <c r="AI488" s="155"/>
      <c r="AJ488" s="154"/>
      <c r="AK488" s="154"/>
      <c r="AL488" s="155"/>
      <c r="AM488" s="156"/>
      <c r="AN488" s="19"/>
      <c r="AO488" s="157"/>
      <c r="AP488" s="154"/>
      <c r="AQ488" s="154"/>
      <c r="AR488" s="154"/>
      <c r="AS488" s="154"/>
      <c r="AT488" s="154"/>
      <c r="AU488" s="152"/>
      <c r="AV488" s="158"/>
      <c r="AW488" s="159"/>
      <c r="AX488" s="150"/>
      <c r="AY488" s="151"/>
      <c r="AZ488" s="160"/>
      <c r="BA488" s="161"/>
      <c r="BB488" s="167"/>
      <c r="BC488" s="171"/>
      <c r="BD488" s="172"/>
      <c r="BE488" s="172"/>
      <c r="BF488" s="172"/>
      <c r="BG488" s="172"/>
      <c r="BH488" s="172"/>
      <c r="BI488" s="220"/>
      <c r="BJ488" s="172"/>
      <c r="BK488" s="172"/>
      <c r="BL488" s="172"/>
      <c r="BM488" s="172"/>
      <c r="BN488" s="172"/>
      <c r="BO488" s="172"/>
      <c r="BP488" s="172"/>
      <c r="BQ488" s="172"/>
      <c r="BR488" s="172"/>
      <c r="BS488" s="172"/>
      <c r="BT488" s="172"/>
      <c r="BU488" s="172"/>
      <c r="BV488" s="172"/>
      <c r="BW488" s="172"/>
      <c r="BX488" s="172"/>
      <c r="BY488" s="172"/>
      <c r="BZ488" s="173"/>
    </row>
    <row r="489" spans="1:78" x14ac:dyDescent="0.25">
      <c r="A489" s="133"/>
      <c r="B489" s="134"/>
      <c r="C489" s="135"/>
      <c r="D489" s="136"/>
      <c r="E489" s="136"/>
      <c r="F489" s="137"/>
      <c r="G489" s="138"/>
      <c r="H489" s="139"/>
      <c r="I489" s="140"/>
      <c r="J489" s="141"/>
      <c r="K489" s="142"/>
      <c r="L489" s="143"/>
      <c r="M489" s="144"/>
      <c r="N489" s="145"/>
      <c r="O489" s="146"/>
      <c r="P489" s="147"/>
      <c r="Q489" s="148"/>
      <c r="R489" s="148"/>
      <c r="S489" s="149"/>
      <c r="T489" s="150"/>
      <c r="U489" s="150"/>
      <c r="V489" s="150"/>
      <c r="W489" s="150"/>
      <c r="X489" s="151"/>
      <c r="Y489" s="152"/>
      <c r="Z489" s="153"/>
      <c r="AA489" s="152"/>
      <c r="AB489" s="152"/>
      <c r="AC489" s="153"/>
      <c r="AD489" s="152"/>
      <c r="AE489" s="152"/>
      <c r="AF489" s="152"/>
      <c r="AG489" s="19"/>
      <c r="AH489" s="154"/>
      <c r="AI489" s="155"/>
      <c r="AJ489" s="154"/>
      <c r="AK489" s="154"/>
      <c r="AL489" s="155"/>
      <c r="AM489" s="156"/>
      <c r="AN489" s="19"/>
      <c r="AO489" s="157"/>
      <c r="AP489" s="154"/>
      <c r="AQ489" s="154"/>
      <c r="AR489" s="154"/>
      <c r="AS489" s="154"/>
      <c r="AT489" s="154"/>
      <c r="AU489" s="152"/>
      <c r="AV489" s="158"/>
      <c r="AW489" s="159"/>
      <c r="AX489" s="150"/>
      <c r="AY489" s="151"/>
      <c r="AZ489" s="160"/>
      <c r="BA489" s="161"/>
      <c r="BB489" s="167"/>
      <c r="BC489" s="171"/>
      <c r="BD489" s="172"/>
      <c r="BE489" s="172"/>
      <c r="BF489" s="172"/>
      <c r="BG489" s="172"/>
      <c r="BH489" s="172"/>
      <c r="BI489" s="220"/>
      <c r="BJ489" s="172"/>
      <c r="BK489" s="172"/>
      <c r="BL489" s="172"/>
      <c r="BM489" s="172"/>
      <c r="BN489" s="172"/>
      <c r="BO489" s="172"/>
      <c r="BP489" s="172"/>
      <c r="BQ489" s="172"/>
      <c r="BR489" s="172"/>
      <c r="BS489" s="172"/>
      <c r="BT489" s="172"/>
      <c r="BU489" s="172"/>
      <c r="BV489" s="172"/>
      <c r="BW489" s="172"/>
      <c r="BX489" s="172"/>
      <c r="BY489" s="172"/>
      <c r="BZ489" s="173"/>
    </row>
    <row r="490" spans="1:78" x14ac:dyDescent="0.25">
      <c r="A490" s="133"/>
      <c r="B490" s="134"/>
      <c r="C490" s="135"/>
      <c r="D490" s="136"/>
      <c r="E490" s="136"/>
      <c r="F490" s="137"/>
      <c r="G490" s="138"/>
      <c r="H490" s="139"/>
      <c r="I490" s="140"/>
      <c r="J490" s="141"/>
      <c r="K490" s="142"/>
      <c r="L490" s="143"/>
      <c r="M490" s="144"/>
      <c r="N490" s="145"/>
      <c r="O490" s="146"/>
      <c r="P490" s="147"/>
      <c r="Q490" s="148"/>
      <c r="R490" s="148"/>
      <c r="S490" s="149"/>
      <c r="T490" s="150"/>
      <c r="U490" s="150"/>
      <c r="V490" s="150"/>
      <c r="W490" s="150"/>
      <c r="X490" s="151"/>
      <c r="Y490" s="152"/>
      <c r="Z490" s="153"/>
      <c r="AA490" s="152"/>
      <c r="AB490" s="152"/>
      <c r="AC490" s="153"/>
      <c r="AD490" s="152"/>
      <c r="AE490" s="152"/>
      <c r="AF490" s="152"/>
      <c r="AG490" s="19"/>
      <c r="AH490" s="154"/>
      <c r="AI490" s="155"/>
      <c r="AJ490" s="154"/>
      <c r="AK490" s="154"/>
      <c r="AL490" s="155"/>
      <c r="AM490" s="156"/>
      <c r="AN490" s="19"/>
      <c r="AO490" s="157"/>
      <c r="AP490" s="154"/>
      <c r="AQ490" s="154"/>
      <c r="AR490" s="154"/>
      <c r="AS490" s="154"/>
      <c r="AT490" s="154"/>
      <c r="AU490" s="152"/>
      <c r="AV490" s="158"/>
      <c r="AW490" s="159"/>
      <c r="AX490" s="150"/>
      <c r="AY490" s="151"/>
      <c r="AZ490" s="160"/>
      <c r="BA490" s="161"/>
      <c r="BB490" s="167"/>
      <c r="BC490" s="171"/>
      <c r="BD490" s="172"/>
      <c r="BE490" s="172"/>
      <c r="BF490" s="172"/>
      <c r="BG490" s="172"/>
      <c r="BH490" s="172"/>
      <c r="BI490" s="220"/>
      <c r="BJ490" s="172"/>
      <c r="BK490" s="172"/>
      <c r="BL490" s="172"/>
      <c r="BM490" s="172"/>
      <c r="BN490" s="172"/>
      <c r="BO490" s="172"/>
      <c r="BP490" s="172"/>
      <c r="BQ490" s="172"/>
      <c r="BR490" s="172"/>
      <c r="BS490" s="172"/>
      <c r="BT490" s="172"/>
      <c r="BU490" s="172"/>
      <c r="BV490" s="172"/>
      <c r="BW490" s="172"/>
      <c r="BX490" s="172"/>
      <c r="BY490" s="172"/>
      <c r="BZ490" s="173"/>
    </row>
    <row r="491" spans="1:78" x14ac:dyDescent="0.25">
      <c r="A491" s="133"/>
      <c r="B491" s="134"/>
      <c r="C491" s="135"/>
      <c r="D491" s="136"/>
      <c r="E491" s="136"/>
      <c r="F491" s="137"/>
      <c r="G491" s="138"/>
      <c r="H491" s="139"/>
      <c r="I491" s="140"/>
      <c r="J491" s="141"/>
      <c r="K491" s="142"/>
      <c r="L491" s="143"/>
      <c r="M491" s="144"/>
      <c r="N491" s="145"/>
      <c r="O491" s="146"/>
      <c r="P491" s="147"/>
      <c r="Q491" s="148"/>
      <c r="R491" s="148"/>
      <c r="S491" s="149"/>
      <c r="T491" s="150"/>
      <c r="U491" s="150"/>
      <c r="V491" s="150"/>
      <c r="W491" s="150"/>
      <c r="X491" s="151"/>
      <c r="Y491" s="152"/>
      <c r="Z491" s="153"/>
      <c r="AA491" s="152"/>
      <c r="AB491" s="152"/>
      <c r="AC491" s="153"/>
      <c r="AD491" s="152"/>
      <c r="AE491" s="152"/>
      <c r="AF491" s="152"/>
      <c r="AG491" s="19"/>
      <c r="AH491" s="154"/>
      <c r="AI491" s="155"/>
      <c r="AJ491" s="154"/>
      <c r="AK491" s="154"/>
      <c r="AL491" s="155"/>
      <c r="AM491" s="156"/>
      <c r="AN491" s="19"/>
      <c r="AO491" s="157"/>
      <c r="AP491" s="154"/>
      <c r="AQ491" s="154"/>
      <c r="AR491" s="154"/>
      <c r="AS491" s="154"/>
      <c r="AT491" s="154"/>
      <c r="AU491" s="152"/>
      <c r="AV491" s="158"/>
      <c r="AW491" s="159"/>
      <c r="AX491" s="150"/>
      <c r="AY491" s="151"/>
      <c r="AZ491" s="160"/>
      <c r="BA491" s="161"/>
      <c r="BB491" s="167"/>
      <c r="BC491" s="171"/>
      <c r="BD491" s="172"/>
      <c r="BE491" s="172"/>
      <c r="BF491" s="172"/>
      <c r="BG491" s="172"/>
      <c r="BH491" s="172"/>
      <c r="BI491" s="220"/>
      <c r="BJ491" s="172"/>
      <c r="BK491" s="172"/>
      <c r="BL491" s="172"/>
      <c r="BM491" s="172"/>
      <c r="BN491" s="172"/>
      <c r="BO491" s="172"/>
      <c r="BP491" s="172"/>
      <c r="BQ491" s="172"/>
      <c r="BR491" s="172"/>
      <c r="BS491" s="172"/>
      <c r="BT491" s="172"/>
      <c r="BU491" s="172"/>
      <c r="BV491" s="172"/>
      <c r="BW491" s="172"/>
      <c r="BX491" s="172"/>
      <c r="BY491" s="172"/>
      <c r="BZ491" s="173"/>
    </row>
    <row r="492" spans="1:78" x14ac:dyDescent="0.25">
      <c r="A492" s="133"/>
      <c r="B492" s="134"/>
      <c r="C492" s="135"/>
      <c r="D492" s="136"/>
      <c r="E492" s="136"/>
      <c r="F492" s="137"/>
      <c r="G492" s="138"/>
      <c r="H492" s="139"/>
      <c r="I492" s="140"/>
      <c r="J492" s="141"/>
      <c r="K492" s="142"/>
      <c r="L492" s="143"/>
      <c r="M492" s="144"/>
      <c r="N492" s="145"/>
      <c r="O492" s="146"/>
      <c r="P492" s="147"/>
      <c r="Q492" s="148"/>
      <c r="R492" s="148"/>
      <c r="S492" s="149"/>
      <c r="T492" s="150"/>
      <c r="U492" s="150"/>
      <c r="V492" s="150"/>
      <c r="W492" s="150"/>
      <c r="X492" s="151"/>
      <c r="Y492" s="152"/>
      <c r="Z492" s="153"/>
      <c r="AA492" s="152"/>
      <c r="AB492" s="152"/>
      <c r="AC492" s="153"/>
      <c r="AD492" s="152"/>
      <c r="AE492" s="152"/>
      <c r="AF492" s="152"/>
      <c r="AG492" s="19"/>
      <c r="AH492" s="154"/>
      <c r="AI492" s="155"/>
      <c r="AJ492" s="154"/>
      <c r="AK492" s="154"/>
      <c r="AL492" s="155"/>
      <c r="AM492" s="156"/>
      <c r="AN492" s="19"/>
      <c r="AO492" s="157"/>
      <c r="AP492" s="154"/>
      <c r="AQ492" s="154"/>
      <c r="AR492" s="154"/>
      <c r="AS492" s="154"/>
      <c r="AT492" s="154"/>
      <c r="AU492" s="152"/>
      <c r="AV492" s="158"/>
      <c r="AW492" s="159"/>
      <c r="AX492" s="150"/>
      <c r="AY492" s="151"/>
      <c r="AZ492" s="160"/>
      <c r="BA492" s="161"/>
      <c r="BB492" s="167"/>
      <c r="BC492" s="171"/>
      <c r="BD492" s="172"/>
      <c r="BE492" s="172"/>
      <c r="BF492" s="172"/>
      <c r="BG492" s="172"/>
      <c r="BH492" s="172"/>
      <c r="BI492" s="220"/>
      <c r="BJ492" s="172"/>
      <c r="BK492" s="172"/>
      <c r="BL492" s="172"/>
      <c r="BM492" s="172"/>
      <c r="BN492" s="172"/>
      <c r="BO492" s="172"/>
      <c r="BP492" s="172"/>
      <c r="BQ492" s="172"/>
      <c r="BR492" s="172"/>
      <c r="BS492" s="172"/>
      <c r="BT492" s="172"/>
      <c r="BU492" s="172"/>
      <c r="BV492" s="172"/>
      <c r="BW492" s="172"/>
      <c r="BX492" s="172"/>
      <c r="BY492" s="172"/>
      <c r="BZ492" s="173"/>
    </row>
    <row r="493" spans="1:78" x14ac:dyDescent="0.25">
      <c r="A493" s="133"/>
      <c r="B493" s="134"/>
      <c r="C493" s="135"/>
      <c r="D493" s="136"/>
      <c r="E493" s="136"/>
      <c r="F493" s="137"/>
      <c r="G493" s="138"/>
      <c r="H493" s="139"/>
      <c r="I493" s="140"/>
      <c r="J493" s="141"/>
      <c r="K493" s="142"/>
      <c r="L493" s="143"/>
      <c r="M493" s="144"/>
      <c r="N493" s="145"/>
      <c r="O493" s="146"/>
      <c r="P493" s="147"/>
      <c r="Q493" s="148"/>
      <c r="R493" s="148"/>
      <c r="S493" s="149"/>
      <c r="T493" s="150"/>
      <c r="U493" s="150"/>
      <c r="V493" s="150"/>
      <c r="W493" s="150"/>
      <c r="X493" s="151"/>
      <c r="Y493" s="152"/>
      <c r="Z493" s="153"/>
      <c r="AA493" s="152"/>
      <c r="AB493" s="152"/>
      <c r="AC493" s="153"/>
      <c r="AD493" s="152"/>
      <c r="AE493" s="152"/>
      <c r="AF493" s="152"/>
      <c r="AG493" s="19"/>
      <c r="AH493" s="154"/>
      <c r="AI493" s="155"/>
      <c r="AJ493" s="154"/>
      <c r="AK493" s="154"/>
      <c r="AL493" s="155"/>
      <c r="AM493" s="156"/>
      <c r="AN493" s="19"/>
      <c r="AO493" s="157"/>
      <c r="AP493" s="154"/>
      <c r="AQ493" s="154"/>
      <c r="AR493" s="154"/>
      <c r="AS493" s="154"/>
      <c r="AT493" s="154"/>
      <c r="AU493" s="152"/>
      <c r="AV493" s="158"/>
      <c r="AW493" s="159"/>
      <c r="AX493" s="150"/>
      <c r="AY493" s="151"/>
      <c r="AZ493" s="160"/>
      <c r="BA493" s="161"/>
      <c r="BB493" s="167"/>
      <c r="BC493" s="171"/>
      <c r="BD493" s="172"/>
      <c r="BE493" s="172"/>
      <c r="BF493" s="172"/>
      <c r="BG493" s="172"/>
      <c r="BH493" s="172"/>
      <c r="BI493" s="220"/>
      <c r="BJ493" s="172"/>
      <c r="BK493" s="172"/>
      <c r="BL493" s="172"/>
      <c r="BM493" s="172"/>
      <c r="BN493" s="172"/>
      <c r="BO493" s="172"/>
      <c r="BP493" s="172"/>
      <c r="BQ493" s="172"/>
      <c r="BR493" s="172"/>
      <c r="BS493" s="172"/>
      <c r="BT493" s="172"/>
      <c r="BU493" s="172"/>
      <c r="BV493" s="172"/>
      <c r="BW493" s="172"/>
      <c r="BX493" s="172"/>
      <c r="BY493" s="172"/>
      <c r="BZ493" s="173"/>
    </row>
    <row r="494" spans="1:78" x14ac:dyDescent="0.25">
      <c r="A494" s="133"/>
      <c r="B494" s="134"/>
      <c r="C494" s="135"/>
      <c r="D494" s="136"/>
      <c r="E494" s="136"/>
      <c r="F494" s="137"/>
      <c r="G494" s="138"/>
      <c r="H494" s="139"/>
      <c r="I494" s="140"/>
      <c r="J494" s="141"/>
      <c r="K494" s="142"/>
      <c r="L494" s="143"/>
      <c r="M494" s="144"/>
      <c r="N494" s="145"/>
      <c r="O494" s="146"/>
      <c r="P494" s="147"/>
      <c r="Q494" s="148"/>
      <c r="R494" s="148"/>
      <c r="S494" s="149"/>
      <c r="T494" s="150"/>
      <c r="U494" s="150"/>
      <c r="V494" s="150"/>
      <c r="W494" s="150"/>
      <c r="X494" s="151"/>
      <c r="Y494" s="152"/>
      <c r="Z494" s="153"/>
      <c r="AA494" s="152"/>
      <c r="AB494" s="152"/>
      <c r="AC494" s="153"/>
      <c r="AD494" s="152"/>
      <c r="AE494" s="152"/>
      <c r="AF494" s="152"/>
      <c r="AG494" s="19"/>
      <c r="AH494" s="154"/>
      <c r="AI494" s="155"/>
      <c r="AJ494" s="154"/>
      <c r="AK494" s="154"/>
      <c r="AL494" s="155"/>
      <c r="AM494" s="156"/>
      <c r="AN494" s="19"/>
      <c r="AO494" s="157"/>
      <c r="AP494" s="154"/>
      <c r="AQ494" s="154"/>
      <c r="AR494" s="154"/>
      <c r="AS494" s="154"/>
      <c r="AT494" s="154"/>
      <c r="AU494" s="152"/>
      <c r="AV494" s="158"/>
      <c r="AW494" s="159"/>
      <c r="AX494" s="150"/>
      <c r="AY494" s="151"/>
      <c r="AZ494" s="160"/>
      <c r="BA494" s="161"/>
      <c r="BB494" s="167"/>
      <c r="BC494" s="171"/>
      <c r="BD494" s="172"/>
      <c r="BE494" s="172"/>
      <c r="BF494" s="172"/>
      <c r="BG494" s="172"/>
      <c r="BH494" s="172"/>
      <c r="BI494" s="220"/>
      <c r="BJ494" s="172"/>
      <c r="BK494" s="172"/>
      <c r="BL494" s="172"/>
      <c r="BM494" s="172"/>
      <c r="BN494" s="172"/>
      <c r="BO494" s="172"/>
      <c r="BP494" s="172"/>
      <c r="BQ494" s="172"/>
      <c r="BR494" s="172"/>
      <c r="BS494" s="172"/>
      <c r="BT494" s="172"/>
      <c r="BU494" s="172"/>
      <c r="BV494" s="172"/>
      <c r="BW494" s="172"/>
      <c r="BX494" s="172"/>
      <c r="BY494" s="172"/>
      <c r="BZ494" s="173"/>
    </row>
    <row r="495" spans="1:78" x14ac:dyDescent="0.25">
      <c r="A495" s="133"/>
      <c r="B495" s="134"/>
      <c r="C495" s="135"/>
      <c r="D495" s="136"/>
      <c r="E495" s="136"/>
      <c r="F495" s="137"/>
      <c r="G495" s="138"/>
      <c r="H495" s="139"/>
      <c r="I495" s="140"/>
      <c r="J495" s="141"/>
      <c r="K495" s="142"/>
      <c r="L495" s="143"/>
      <c r="M495" s="144"/>
      <c r="N495" s="145"/>
      <c r="O495" s="146"/>
      <c r="P495" s="147"/>
      <c r="Q495" s="148"/>
      <c r="R495" s="148"/>
      <c r="S495" s="149"/>
      <c r="T495" s="150"/>
      <c r="U495" s="150"/>
      <c r="V495" s="150"/>
      <c r="W495" s="150"/>
      <c r="X495" s="151"/>
      <c r="Y495" s="152"/>
      <c r="Z495" s="153"/>
      <c r="AA495" s="152"/>
      <c r="AB495" s="152"/>
      <c r="AC495" s="153"/>
      <c r="AD495" s="152"/>
      <c r="AE495" s="152"/>
      <c r="AF495" s="152"/>
      <c r="AG495" s="19"/>
      <c r="AH495" s="154"/>
      <c r="AI495" s="155"/>
      <c r="AJ495" s="154"/>
      <c r="AK495" s="154"/>
      <c r="AL495" s="155"/>
      <c r="AM495" s="156"/>
      <c r="AN495" s="19"/>
      <c r="AO495" s="157"/>
      <c r="AP495" s="154"/>
      <c r="AQ495" s="154"/>
      <c r="AR495" s="154"/>
      <c r="AS495" s="154"/>
      <c r="AT495" s="154"/>
      <c r="AU495" s="152"/>
      <c r="AV495" s="158"/>
      <c r="AW495" s="159"/>
      <c r="AX495" s="150"/>
      <c r="AY495" s="151"/>
      <c r="AZ495" s="160"/>
      <c r="BA495" s="161"/>
      <c r="BB495" s="167"/>
      <c r="BC495" s="171"/>
      <c r="BD495" s="172"/>
      <c r="BE495" s="172"/>
      <c r="BF495" s="172"/>
      <c r="BG495" s="172"/>
      <c r="BH495" s="172"/>
      <c r="BI495" s="220"/>
      <c r="BJ495" s="172"/>
      <c r="BK495" s="172"/>
      <c r="BL495" s="172"/>
      <c r="BM495" s="172"/>
      <c r="BN495" s="172"/>
      <c r="BO495" s="172"/>
      <c r="BP495" s="172"/>
      <c r="BQ495" s="172"/>
      <c r="BR495" s="172"/>
      <c r="BS495" s="172"/>
      <c r="BT495" s="172"/>
      <c r="BU495" s="172"/>
      <c r="BV495" s="172"/>
      <c r="BW495" s="172"/>
      <c r="BX495" s="172"/>
      <c r="BY495" s="172"/>
      <c r="BZ495" s="173"/>
    </row>
    <row r="496" spans="1:78" x14ac:dyDescent="0.25">
      <c r="A496" s="133"/>
      <c r="B496" s="134"/>
      <c r="C496" s="135"/>
      <c r="D496" s="136"/>
      <c r="E496" s="136"/>
      <c r="F496" s="137"/>
      <c r="G496" s="138"/>
      <c r="H496" s="139"/>
      <c r="I496" s="140"/>
      <c r="J496" s="141"/>
      <c r="K496" s="142"/>
      <c r="L496" s="143"/>
      <c r="M496" s="144"/>
      <c r="N496" s="145"/>
      <c r="O496" s="146"/>
      <c r="P496" s="147"/>
      <c r="Q496" s="148"/>
      <c r="R496" s="148"/>
      <c r="S496" s="149"/>
      <c r="T496" s="150"/>
      <c r="U496" s="150"/>
      <c r="V496" s="150"/>
      <c r="W496" s="150"/>
      <c r="X496" s="151"/>
      <c r="Y496" s="152"/>
      <c r="Z496" s="153"/>
      <c r="AA496" s="152"/>
      <c r="AB496" s="152"/>
      <c r="AC496" s="153"/>
      <c r="AD496" s="152"/>
      <c r="AE496" s="152"/>
      <c r="AF496" s="152"/>
      <c r="AG496" s="19"/>
      <c r="AH496" s="154"/>
      <c r="AI496" s="155"/>
      <c r="AJ496" s="154"/>
      <c r="AK496" s="154"/>
      <c r="AL496" s="155"/>
      <c r="AM496" s="156"/>
      <c r="AN496" s="19"/>
      <c r="AO496" s="157"/>
      <c r="AP496" s="154"/>
      <c r="AQ496" s="154"/>
      <c r="AR496" s="154"/>
      <c r="AS496" s="154"/>
      <c r="AT496" s="154"/>
      <c r="AU496" s="152"/>
      <c r="AV496" s="158"/>
      <c r="AW496" s="159"/>
      <c r="AX496" s="150"/>
      <c r="AY496" s="151"/>
      <c r="AZ496" s="160"/>
      <c r="BA496" s="161"/>
      <c r="BB496" s="167"/>
      <c r="BC496" s="171"/>
      <c r="BD496" s="172"/>
      <c r="BE496" s="172"/>
      <c r="BF496" s="172"/>
      <c r="BG496" s="172"/>
      <c r="BH496" s="172"/>
      <c r="BI496" s="220"/>
      <c r="BJ496" s="172"/>
      <c r="BK496" s="172"/>
      <c r="BL496" s="172"/>
      <c r="BM496" s="172"/>
      <c r="BN496" s="172"/>
      <c r="BO496" s="172"/>
      <c r="BP496" s="172"/>
      <c r="BQ496" s="172"/>
      <c r="BR496" s="172"/>
      <c r="BS496" s="172"/>
      <c r="BT496" s="172"/>
      <c r="BU496" s="172"/>
      <c r="BV496" s="172"/>
      <c r="BW496" s="172"/>
      <c r="BX496" s="172"/>
      <c r="BY496" s="172"/>
      <c r="BZ496" s="173"/>
    </row>
    <row r="497" spans="1:78" x14ac:dyDescent="0.25">
      <c r="A497" s="133"/>
      <c r="B497" s="134"/>
      <c r="C497" s="135"/>
      <c r="D497" s="136"/>
      <c r="E497" s="136"/>
      <c r="F497" s="137"/>
      <c r="G497" s="138"/>
      <c r="H497" s="139"/>
      <c r="I497" s="140"/>
      <c r="J497" s="141"/>
      <c r="K497" s="142"/>
      <c r="L497" s="143"/>
      <c r="M497" s="144"/>
      <c r="N497" s="145"/>
      <c r="O497" s="146"/>
      <c r="P497" s="147"/>
      <c r="Q497" s="148"/>
      <c r="R497" s="148"/>
      <c r="S497" s="149"/>
      <c r="T497" s="150"/>
      <c r="U497" s="150"/>
      <c r="V497" s="150"/>
      <c r="W497" s="150"/>
      <c r="X497" s="151"/>
      <c r="Y497" s="152"/>
      <c r="Z497" s="153"/>
      <c r="AA497" s="152"/>
      <c r="AB497" s="152"/>
      <c r="AC497" s="153"/>
      <c r="AD497" s="152"/>
      <c r="AE497" s="152"/>
      <c r="AF497" s="152"/>
      <c r="AG497" s="19"/>
      <c r="AH497" s="154"/>
      <c r="AI497" s="155"/>
      <c r="AJ497" s="154"/>
      <c r="AK497" s="154"/>
      <c r="AL497" s="155"/>
      <c r="AM497" s="156"/>
      <c r="AN497" s="19"/>
      <c r="AO497" s="157"/>
      <c r="AP497" s="154"/>
      <c r="AQ497" s="154"/>
      <c r="AR497" s="154"/>
      <c r="AS497" s="154"/>
      <c r="AT497" s="154"/>
      <c r="AU497" s="152"/>
      <c r="AV497" s="158"/>
      <c r="AW497" s="159"/>
      <c r="AX497" s="150"/>
      <c r="AY497" s="151"/>
      <c r="AZ497" s="160"/>
      <c r="BA497" s="161"/>
      <c r="BB497" s="167"/>
      <c r="BC497" s="171"/>
      <c r="BD497" s="172"/>
      <c r="BE497" s="172"/>
      <c r="BF497" s="172"/>
      <c r="BG497" s="172"/>
      <c r="BH497" s="172"/>
      <c r="BI497" s="220"/>
      <c r="BJ497" s="172"/>
      <c r="BK497" s="172"/>
      <c r="BL497" s="172"/>
      <c r="BM497" s="172"/>
      <c r="BN497" s="172"/>
      <c r="BO497" s="172"/>
      <c r="BP497" s="172"/>
      <c r="BQ497" s="172"/>
      <c r="BR497" s="172"/>
      <c r="BS497" s="172"/>
      <c r="BT497" s="172"/>
      <c r="BU497" s="172"/>
      <c r="BV497" s="172"/>
      <c r="BW497" s="172"/>
      <c r="BX497" s="172"/>
      <c r="BY497" s="172"/>
      <c r="BZ497" s="173"/>
    </row>
    <row r="498" spans="1:78" x14ac:dyDescent="0.25">
      <c r="A498" s="133"/>
      <c r="B498" s="134"/>
      <c r="C498" s="135"/>
      <c r="D498" s="136"/>
      <c r="E498" s="136"/>
      <c r="F498" s="137"/>
      <c r="G498" s="138"/>
      <c r="H498" s="139"/>
      <c r="I498" s="140"/>
      <c r="J498" s="141"/>
      <c r="K498" s="142"/>
      <c r="L498" s="143"/>
      <c r="M498" s="144"/>
      <c r="N498" s="145"/>
      <c r="O498" s="146"/>
      <c r="P498" s="147"/>
      <c r="Q498" s="148"/>
      <c r="R498" s="148"/>
      <c r="S498" s="149"/>
      <c r="T498" s="150"/>
      <c r="U498" s="150"/>
      <c r="V498" s="150"/>
      <c r="W498" s="150"/>
      <c r="X498" s="151"/>
      <c r="Y498" s="152"/>
      <c r="Z498" s="153"/>
      <c r="AA498" s="152"/>
      <c r="AB498" s="152"/>
      <c r="AC498" s="153"/>
      <c r="AD498" s="152"/>
      <c r="AE498" s="152"/>
      <c r="AF498" s="152"/>
      <c r="AG498" s="19"/>
      <c r="AH498" s="154"/>
      <c r="AI498" s="155"/>
      <c r="AJ498" s="154"/>
      <c r="AK498" s="154"/>
      <c r="AL498" s="155"/>
      <c r="AM498" s="156"/>
      <c r="AN498" s="19"/>
      <c r="AO498" s="157"/>
      <c r="AP498" s="154"/>
      <c r="AQ498" s="154"/>
      <c r="AR498" s="154"/>
      <c r="AS498" s="154"/>
      <c r="AT498" s="154"/>
      <c r="AU498" s="152"/>
      <c r="AV498" s="158"/>
      <c r="AW498" s="159"/>
      <c r="AX498" s="150"/>
      <c r="AY498" s="151"/>
      <c r="AZ498" s="160"/>
      <c r="BA498" s="161"/>
      <c r="BB498" s="167"/>
      <c r="BC498" s="171"/>
      <c r="BD498" s="172"/>
      <c r="BE498" s="172"/>
      <c r="BF498" s="172"/>
      <c r="BG498" s="172"/>
      <c r="BH498" s="172"/>
      <c r="BI498" s="220"/>
      <c r="BJ498" s="172"/>
      <c r="BK498" s="172"/>
      <c r="BL498" s="172"/>
      <c r="BM498" s="172"/>
      <c r="BN498" s="172"/>
      <c r="BO498" s="172"/>
      <c r="BP498" s="172"/>
      <c r="BQ498" s="172"/>
      <c r="BR498" s="172"/>
      <c r="BS498" s="172"/>
      <c r="BT498" s="172"/>
      <c r="BU498" s="172"/>
      <c r="BV498" s="172"/>
      <c r="BW498" s="172"/>
      <c r="BX498" s="172"/>
      <c r="BY498" s="172"/>
      <c r="BZ498" s="173"/>
    </row>
    <row r="499" spans="1:78" x14ac:dyDescent="0.25">
      <c r="A499" s="133"/>
      <c r="B499" s="134"/>
      <c r="C499" s="135"/>
      <c r="D499" s="136"/>
      <c r="E499" s="136"/>
      <c r="F499" s="137"/>
      <c r="G499" s="138"/>
      <c r="H499" s="139"/>
      <c r="I499" s="140"/>
      <c r="J499" s="141"/>
      <c r="K499" s="142"/>
      <c r="L499" s="143"/>
      <c r="M499" s="144"/>
      <c r="N499" s="145"/>
      <c r="O499" s="146"/>
      <c r="P499" s="147"/>
      <c r="Q499" s="148"/>
      <c r="R499" s="148"/>
      <c r="S499" s="149"/>
      <c r="T499" s="150"/>
      <c r="U499" s="150"/>
      <c r="V499" s="150"/>
      <c r="W499" s="150"/>
      <c r="X499" s="151"/>
      <c r="Y499" s="152"/>
      <c r="Z499" s="153"/>
      <c r="AA499" s="152"/>
      <c r="AB499" s="152"/>
      <c r="AC499" s="153"/>
      <c r="AD499" s="152"/>
      <c r="AE499" s="152"/>
      <c r="AF499" s="152"/>
      <c r="AG499" s="19"/>
      <c r="AH499" s="154"/>
      <c r="AI499" s="155"/>
      <c r="AJ499" s="154"/>
      <c r="AK499" s="154"/>
      <c r="AL499" s="155"/>
      <c r="AM499" s="156"/>
      <c r="AN499" s="19"/>
      <c r="AO499" s="157"/>
      <c r="AP499" s="154"/>
      <c r="AQ499" s="154"/>
      <c r="AR499" s="154"/>
      <c r="AS499" s="154"/>
      <c r="AT499" s="154"/>
      <c r="AU499" s="152"/>
      <c r="AV499" s="158"/>
      <c r="AW499" s="159"/>
      <c r="AX499" s="150"/>
      <c r="AY499" s="151"/>
      <c r="AZ499" s="160"/>
      <c r="BA499" s="161"/>
      <c r="BB499" s="167"/>
      <c r="BC499" s="171"/>
      <c r="BD499" s="172"/>
      <c r="BE499" s="172"/>
      <c r="BF499" s="172"/>
      <c r="BG499" s="172"/>
      <c r="BH499" s="172"/>
      <c r="BI499" s="220"/>
      <c r="BJ499" s="172"/>
      <c r="BK499" s="172"/>
      <c r="BL499" s="172"/>
      <c r="BM499" s="172"/>
      <c r="BN499" s="172"/>
      <c r="BO499" s="172"/>
      <c r="BP499" s="172"/>
      <c r="BQ499" s="172"/>
      <c r="BR499" s="172"/>
      <c r="BS499" s="172"/>
      <c r="BT499" s="172"/>
      <c r="BU499" s="172"/>
      <c r="BV499" s="172"/>
      <c r="BW499" s="172"/>
      <c r="BX499" s="172"/>
      <c r="BY499" s="172"/>
      <c r="BZ499" s="173"/>
    </row>
    <row r="500" spans="1:78" x14ac:dyDescent="0.25">
      <c r="A500" s="133"/>
      <c r="B500" s="134"/>
      <c r="C500" s="135"/>
      <c r="D500" s="136"/>
      <c r="E500" s="136"/>
      <c r="F500" s="137"/>
      <c r="G500" s="138"/>
      <c r="H500" s="139"/>
      <c r="I500" s="140"/>
      <c r="J500" s="141"/>
      <c r="K500" s="142"/>
      <c r="L500" s="143"/>
      <c r="M500" s="144"/>
      <c r="N500" s="145"/>
      <c r="O500" s="146"/>
      <c r="P500" s="147"/>
      <c r="Q500" s="148"/>
      <c r="R500" s="148"/>
      <c r="S500" s="149"/>
      <c r="T500" s="150"/>
      <c r="U500" s="150"/>
      <c r="V500" s="150"/>
      <c r="W500" s="150"/>
      <c r="X500" s="151"/>
      <c r="Y500" s="152"/>
      <c r="Z500" s="153"/>
      <c r="AA500" s="152"/>
      <c r="AB500" s="152"/>
      <c r="AC500" s="153"/>
      <c r="AD500" s="152"/>
      <c r="AE500" s="152"/>
      <c r="AF500" s="152"/>
      <c r="AG500" s="19"/>
      <c r="AH500" s="154"/>
      <c r="AI500" s="155"/>
      <c r="AJ500" s="154"/>
      <c r="AK500" s="154"/>
      <c r="AL500" s="155"/>
      <c r="AM500" s="156"/>
      <c r="AN500" s="19"/>
      <c r="AO500" s="157"/>
      <c r="AP500" s="154"/>
      <c r="AQ500" s="154"/>
      <c r="AR500" s="154"/>
      <c r="AS500" s="154"/>
      <c r="AT500" s="154"/>
      <c r="AU500" s="152"/>
      <c r="AV500" s="158"/>
      <c r="AW500" s="159"/>
      <c r="AX500" s="150"/>
      <c r="AY500" s="151"/>
      <c r="AZ500" s="160"/>
      <c r="BA500" s="161"/>
      <c r="BB500" s="167"/>
      <c r="BC500" s="171"/>
      <c r="BD500" s="172"/>
      <c r="BE500" s="172"/>
      <c r="BF500" s="172"/>
      <c r="BG500" s="172"/>
      <c r="BH500" s="172"/>
      <c r="BI500" s="220"/>
      <c r="BJ500" s="172"/>
      <c r="BK500" s="172"/>
      <c r="BL500" s="172"/>
      <c r="BM500" s="172"/>
      <c r="BN500" s="172"/>
      <c r="BO500" s="172"/>
      <c r="BP500" s="172"/>
      <c r="BQ500" s="172"/>
      <c r="BR500" s="172"/>
      <c r="BS500" s="172"/>
      <c r="BT500" s="172"/>
      <c r="BU500" s="172"/>
      <c r="BV500" s="172"/>
      <c r="BW500" s="172"/>
      <c r="BX500" s="172"/>
      <c r="BY500" s="172"/>
      <c r="BZ500" s="173"/>
    </row>
    <row r="501" spans="1:78" x14ac:dyDescent="0.25">
      <c r="A501" s="133"/>
      <c r="B501" s="134"/>
      <c r="C501" s="135"/>
      <c r="D501" s="136"/>
      <c r="E501" s="136"/>
      <c r="F501" s="137"/>
      <c r="G501" s="138"/>
      <c r="H501" s="139"/>
      <c r="I501" s="140"/>
      <c r="J501" s="141"/>
      <c r="K501" s="142"/>
      <c r="L501" s="143"/>
      <c r="M501" s="144"/>
      <c r="N501" s="145"/>
      <c r="O501" s="146"/>
      <c r="P501" s="147"/>
      <c r="Q501" s="148"/>
      <c r="R501" s="148"/>
      <c r="S501" s="149"/>
      <c r="T501" s="150"/>
      <c r="U501" s="150"/>
      <c r="V501" s="150"/>
      <c r="W501" s="150"/>
      <c r="X501" s="151"/>
      <c r="Y501" s="152"/>
      <c r="Z501" s="153"/>
      <c r="AA501" s="152"/>
      <c r="AB501" s="152"/>
      <c r="AC501" s="153"/>
      <c r="AD501" s="152"/>
      <c r="AE501" s="152"/>
      <c r="AF501" s="152"/>
      <c r="AG501" s="19"/>
      <c r="AH501" s="154"/>
      <c r="AI501" s="155"/>
      <c r="AJ501" s="154"/>
      <c r="AK501" s="154"/>
      <c r="AL501" s="155"/>
      <c r="AM501" s="156"/>
      <c r="AN501" s="19"/>
      <c r="AO501" s="157"/>
      <c r="AP501" s="154"/>
      <c r="AQ501" s="154"/>
      <c r="AR501" s="154"/>
      <c r="AS501" s="154"/>
      <c r="AT501" s="154"/>
      <c r="AU501" s="152"/>
      <c r="AV501" s="158"/>
      <c r="AW501" s="159"/>
      <c r="AX501" s="150"/>
      <c r="AY501" s="151"/>
      <c r="AZ501" s="160"/>
      <c r="BA501" s="161"/>
      <c r="BB501" s="167"/>
      <c r="BC501" s="171"/>
      <c r="BD501" s="172"/>
      <c r="BE501" s="172"/>
      <c r="BF501" s="172"/>
      <c r="BG501" s="172"/>
      <c r="BH501" s="172"/>
      <c r="BI501" s="220"/>
      <c r="BJ501" s="172"/>
      <c r="BK501" s="172"/>
      <c r="BL501" s="172"/>
      <c r="BM501" s="172"/>
      <c r="BN501" s="172"/>
      <c r="BO501" s="172"/>
      <c r="BP501" s="172"/>
      <c r="BQ501" s="172"/>
      <c r="BR501" s="172"/>
      <c r="BS501" s="172"/>
      <c r="BT501" s="172"/>
      <c r="BU501" s="172"/>
      <c r="BV501" s="172"/>
      <c r="BW501" s="172"/>
      <c r="BX501" s="172"/>
      <c r="BY501" s="172"/>
      <c r="BZ501" s="173"/>
    </row>
    <row r="502" spans="1:78" x14ac:dyDescent="0.25">
      <c r="A502" s="133"/>
      <c r="B502" s="134"/>
      <c r="C502" s="135"/>
      <c r="D502" s="136"/>
      <c r="E502" s="136"/>
      <c r="F502" s="137"/>
      <c r="G502" s="138"/>
      <c r="H502" s="139"/>
      <c r="I502" s="140"/>
      <c r="J502" s="141"/>
      <c r="K502" s="142"/>
      <c r="L502" s="143"/>
      <c r="M502" s="144"/>
      <c r="N502" s="145"/>
      <c r="O502" s="146"/>
      <c r="P502" s="147"/>
      <c r="Q502" s="148"/>
      <c r="R502" s="148"/>
      <c r="S502" s="149"/>
      <c r="T502" s="150"/>
      <c r="U502" s="150"/>
      <c r="V502" s="150"/>
      <c r="W502" s="150"/>
      <c r="X502" s="151"/>
      <c r="Y502" s="152"/>
      <c r="Z502" s="153"/>
      <c r="AA502" s="152"/>
      <c r="AB502" s="152"/>
      <c r="AC502" s="153"/>
      <c r="AD502" s="152"/>
      <c r="AE502" s="152"/>
      <c r="AF502" s="152"/>
      <c r="AG502" s="19"/>
      <c r="AH502" s="154"/>
      <c r="AI502" s="155"/>
      <c r="AJ502" s="154"/>
      <c r="AK502" s="154"/>
      <c r="AL502" s="155"/>
      <c r="AM502" s="156"/>
      <c r="AN502" s="19"/>
      <c r="AO502" s="157"/>
      <c r="AP502" s="154"/>
      <c r="AQ502" s="154"/>
      <c r="AR502" s="154"/>
      <c r="AS502" s="154"/>
      <c r="AT502" s="154"/>
      <c r="AU502" s="152"/>
      <c r="AV502" s="158"/>
      <c r="AW502" s="159"/>
      <c r="AX502" s="150"/>
      <c r="AY502" s="151"/>
      <c r="AZ502" s="160"/>
      <c r="BA502" s="161"/>
      <c r="BB502" s="167"/>
      <c r="BC502" s="171"/>
      <c r="BD502" s="172"/>
      <c r="BE502" s="172"/>
      <c r="BF502" s="172"/>
      <c r="BG502" s="172"/>
      <c r="BH502" s="172"/>
      <c r="BI502" s="220"/>
      <c r="BJ502" s="172"/>
      <c r="BK502" s="172"/>
      <c r="BL502" s="172"/>
      <c r="BM502" s="172"/>
      <c r="BN502" s="172"/>
      <c r="BO502" s="172"/>
      <c r="BP502" s="172"/>
      <c r="BQ502" s="172"/>
      <c r="BR502" s="172"/>
      <c r="BS502" s="172"/>
      <c r="BT502" s="172"/>
      <c r="BU502" s="172"/>
      <c r="BV502" s="172"/>
      <c r="BW502" s="172"/>
      <c r="BX502" s="172"/>
      <c r="BY502" s="172"/>
      <c r="BZ502" s="173"/>
    </row>
    <row r="503" spans="1:78" x14ac:dyDescent="0.25">
      <c r="A503" s="133"/>
      <c r="B503" s="134"/>
      <c r="C503" s="135"/>
      <c r="D503" s="136"/>
      <c r="E503" s="136"/>
      <c r="F503" s="137"/>
      <c r="G503" s="138"/>
      <c r="H503" s="139"/>
      <c r="I503" s="140"/>
      <c r="J503" s="141"/>
      <c r="K503" s="142"/>
      <c r="L503" s="143"/>
      <c r="M503" s="144"/>
      <c r="N503" s="145"/>
      <c r="O503" s="146"/>
      <c r="P503" s="147"/>
      <c r="Q503" s="148"/>
      <c r="R503" s="148"/>
      <c r="S503" s="149"/>
      <c r="T503" s="150"/>
      <c r="U503" s="150"/>
      <c r="V503" s="150"/>
      <c r="W503" s="150"/>
      <c r="X503" s="151"/>
      <c r="Y503" s="152"/>
      <c r="Z503" s="153"/>
      <c r="AA503" s="152"/>
      <c r="AB503" s="152"/>
      <c r="AC503" s="153"/>
      <c r="AD503" s="152"/>
      <c r="AE503" s="152"/>
      <c r="AF503" s="152"/>
      <c r="AG503" s="19"/>
      <c r="AH503" s="154"/>
      <c r="AI503" s="155"/>
      <c r="AJ503" s="154"/>
      <c r="AK503" s="154"/>
      <c r="AL503" s="155"/>
      <c r="AM503" s="156"/>
      <c r="AN503" s="19"/>
      <c r="AO503" s="157"/>
      <c r="AP503" s="154"/>
      <c r="AQ503" s="154"/>
      <c r="AR503" s="154"/>
      <c r="AS503" s="154"/>
      <c r="AT503" s="154"/>
      <c r="AU503" s="152"/>
      <c r="AV503" s="158"/>
      <c r="AW503" s="159"/>
      <c r="AX503" s="150"/>
      <c r="AY503" s="151"/>
      <c r="AZ503" s="160"/>
      <c r="BA503" s="161"/>
      <c r="BB503" s="167"/>
      <c r="BC503" s="171"/>
      <c r="BD503" s="172"/>
      <c r="BE503" s="172"/>
      <c r="BF503" s="172"/>
      <c r="BG503" s="172"/>
      <c r="BH503" s="172"/>
      <c r="BI503" s="220"/>
      <c r="BJ503" s="172"/>
      <c r="BK503" s="172"/>
      <c r="BL503" s="172"/>
      <c r="BM503" s="172"/>
      <c r="BN503" s="172"/>
      <c r="BO503" s="172"/>
      <c r="BP503" s="172"/>
      <c r="BQ503" s="172"/>
      <c r="BR503" s="172"/>
      <c r="BS503" s="172"/>
      <c r="BT503" s="172"/>
      <c r="BU503" s="172"/>
      <c r="BV503" s="172"/>
      <c r="BW503" s="172"/>
      <c r="BX503" s="172"/>
      <c r="BY503" s="172"/>
      <c r="BZ503" s="173"/>
    </row>
    <row r="504" spans="1:78" x14ac:dyDescent="0.25">
      <c r="A504" s="133"/>
      <c r="B504" s="134"/>
      <c r="C504" s="135"/>
      <c r="D504" s="136"/>
      <c r="E504" s="136"/>
      <c r="F504" s="137"/>
      <c r="G504" s="138"/>
      <c r="H504" s="139"/>
      <c r="I504" s="140"/>
      <c r="J504" s="141"/>
      <c r="K504" s="142"/>
      <c r="L504" s="143"/>
      <c r="M504" s="144"/>
      <c r="N504" s="145"/>
      <c r="O504" s="146"/>
      <c r="P504" s="147"/>
      <c r="Q504" s="148"/>
      <c r="R504" s="148"/>
      <c r="S504" s="149"/>
      <c r="T504" s="150"/>
      <c r="U504" s="150"/>
      <c r="V504" s="150"/>
      <c r="W504" s="150"/>
      <c r="X504" s="151"/>
      <c r="Y504" s="152"/>
      <c r="Z504" s="153"/>
      <c r="AA504" s="152"/>
      <c r="AB504" s="152"/>
      <c r="AC504" s="153"/>
      <c r="AD504" s="152"/>
      <c r="AE504" s="152"/>
      <c r="AF504" s="152"/>
      <c r="AG504" s="19"/>
      <c r="AH504" s="154"/>
      <c r="AI504" s="155"/>
      <c r="AJ504" s="154"/>
      <c r="AK504" s="154"/>
      <c r="AL504" s="155"/>
      <c r="AM504" s="156"/>
      <c r="AN504" s="19"/>
      <c r="AO504" s="157"/>
      <c r="AP504" s="154"/>
      <c r="AQ504" s="154"/>
      <c r="AR504" s="154"/>
      <c r="AS504" s="154"/>
      <c r="AT504" s="154"/>
      <c r="AU504" s="152"/>
      <c r="AV504" s="158"/>
      <c r="AW504" s="159"/>
      <c r="AX504" s="150"/>
      <c r="AY504" s="151"/>
      <c r="AZ504" s="160"/>
      <c r="BA504" s="161"/>
      <c r="BB504" s="167"/>
      <c r="BC504" s="171"/>
      <c r="BD504" s="172"/>
      <c r="BE504" s="172"/>
      <c r="BF504" s="172"/>
      <c r="BG504" s="172"/>
      <c r="BH504" s="172"/>
      <c r="BI504" s="220"/>
      <c r="BJ504" s="172"/>
      <c r="BK504" s="172"/>
      <c r="BL504" s="172"/>
      <c r="BM504" s="172"/>
      <c r="BN504" s="172"/>
      <c r="BO504" s="172"/>
      <c r="BP504" s="172"/>
      <c r="BQ504" s="172"/>
      <c r="BR504" s="172"/>
      <c r="BS504" s="172"/>
      <c r="BT504" s="172"/>
      <c r="BU504" s="172"/>
      <c r="BV504" s="172"/>
      <c r="BW504" s="172"/>
      <c r="BX504" s="172"/>
      <c r="BY504" s="172"/>
      <c r="BZ504" s="173"/>
    </row>
    <row r="505" spans="1:78" x14ac:dyDescent="0.25">
      <c r="A505" s="133"/>
      <c r="B505" s="134"/>
      <c r="C505" s="135"/>
      <c r="D505" s="136"/>
      <c r="E505" s="136"/>
      <c r="F505" s="137"/>
      <c r="G505" s="138"/>
      <c r="H505" s="139"/>
      <c r="I505" s="140"/>
      <c r="J505" s="141"/>
      <c r="K505" s="142"/>
      <c r="L505" s="143"/>
      <c r="M505" s="144"/>
      <c r="N505" s="145"/>
      <c r="O505" s="146"/>
      <c r="P505" s="147"/>
      <c r="Q505" s="148"/>
      <c r="R505" s="148"/>
      <c r="S505" s="149"/>
      <c r="T505" s="150"/>
      <c r="U505" s="150"/>
      <c r="V505" s="150"/>
      <c r="W505" s="150"/>
      <c r="X505" s="151"/>
      <c r="Y505" s="152"/>
      <c r="Z505" s="153"/>
      <c r="AA505" s="152"/>
      <c r="AB505" s="152"/>
      <c r="AC505" s="153"/>
      <c r="AD505" s="152"/>
      <c r="AE505" s="152"/>
      <c r="AF505" s="152"/>
      <c r="AG505" s="19"/>
      <c r="AH505" s="154"/>
      <c r="AI505" s="155"/>
      <c r="AJ505" s="154"/>
      <c r="AK505" s="154"/>
      <c r="AL505" s="155"/>
      <c r="AM505" s="156"/>
      <c r="AN505" s="19"/>
      <c r="AO505" s="157"/>
      <c r="AP505" s="154"/>
      <c r="AQ505" s="154"/>
      <c r="AR505" s="154"/>
      <c r="AS505" s="154"/>
      <c r="AT505" s="154"/>
      <c r="AU505" s="152"/>
      <c r="AV505" s="158"/>
      <c r="AW505" s="159"/>
      <c r="AX505" s="150"/>
      <c r="AY505" s="151"/>
      <c r="AZ505" s="160"/>
      <c r="BA505" s="161"/>
      <c r="BB505" s="167"/>
      <c r="BC505" s="171"/>
      <c r="BD505" s="172"/>
      <c r="BE505" s="172"/>
      <c r="BF505" s="172"/>
      <c r="BG505" s="172"/>
      <c r="BH505" s="172"/>
      <c r="BI505" s="220"/>
      <c r="BJ505" s="172"/>
      <c r="BK505" s="172"/>
      <c r="BL505" s="172"/>
      <c r="BM505" s="172"/>
      <c r="BN505" s="172"/>
      <c r="BO505" s="172"/>
      <c r="BP505" s="172"/>
      <c r="BQ505" s="172"/>
      <c r="BR505" s="172"/>
      <c r="BS505" s="172"/>
      <c r="BT505" s="172"/>
      <c r="BU505" s="172"/>
      <c r="BV505" s="172"/>
      <c r="BW505" s="172"/>
      <c r="BX505" s="172"/>
      <c r="BY505" s="172"/>
      <c r="BZ505" s="173"/>
    </row>
    <row r="506" spans="1:78" x14ac:dyDescent="0.25">
      <c r="A506" s="133"/>
      <c r="B506" s="134"/>
      <c r="C506" s="135"/>
      <c r="D506" s="136"/>
      <c r="E506" s="136"/>
      <c r="F506" s="137"/>
      <c r="G506" s="138"/>
      <c r="H506" s="139"/>
      <c r="I506" s="140"/>
      <c r="J506" s="141"/>
      <c r="K506" s="142"/>
      <c r="L506" s="143"/>
      <c r="M506" s="144"/>
      <c r="N506" s="145"/>
      <c r="O506" s="146"/>
      <c r="P506" s="147"/>
      <c r="Q506" s="148"/>
      <c r="R506" s="148"/>
      <c r="S506" s="149"/>
      <c r="T506" s="150"/>
      <c r="U506" s="150"/>
      <c r="V506" s="150"/>
      <c r="W506" s="150"/>
      <c r="X506" s="151"/>
      <c r="Y506" s="152"/>
      <c r="Z506" s="153"/>
      <c r="AA506" s="152"/>
      <c r="AB506" s="152"/>
      <c r="AC506" s="153"/>
      <c r="AD506" s="152"/>
      <c r="AE506" s="152"/>
      <c r="AF506" s="152"/>
      <c r="AG506" s="19"/>
      <c r="AH506" s="154"/>
      <c r="AI506" s="155"/>
      <c r="AJ506" s="154"/>
      <c r="AK506" s="154"/>
      <c r="AL506" s="155"/>
      <c r="AM506" s="156"/>
      <c r="AN506" s="19"/>
      <c r="AO506" s="157"/>
      <c r="AP506" s="154"/>
      <c r="AQ506" s="154"/>
      <c r="AR506" s="154"/>
      <c r="AS506" s="154"/>
      <c r="AT506" s="154"/>
      <c r="AU506" s="152"/>
      <c r="AV506" s="158"/>
      <c r="AW506" s="159"/>
      <c r="AX506" s="150"/>
      <c r="AY506" s="151"/>
      <c r="AZ506" s="160"/>
      <c r="BA506" s="161"/>
      <c r="BB506" s="167"/>
      <c r="BC506" s="171"/>
      <c r="BD506" s="172"/>
      <c r="BE506" s="172"/>
      <c r="BF506" s="172"/>
      <c r="BG506" s="172"/>
      <c r="BH506" s="172"/>
      <c r="BI506" s="220"/>
      <c r="BJ506" s="172"/>
      <c r="BK506" s="172"/>
      <c r="BL506" s="172"/>
      <c r="BM506" s="172"/>
      <c r="BN506" s="172"/>
      <c r="BO506" s="172"/>
      <c r="BP506" s="172"/>
      <c r="BQ506" s="172"/>
      <c r="BR506" s="172"/>
      <c r="BS506" s="172"/>
      <c r="BT506" s="172"/>
      <c r="BU506" s="172"/>
      <c r="BV506" s="172"/>
      <c r="BW506" s="172"/>
      <c r="BX506" s="172"/>
      <c r="BY506" s="172"/>
      <c r="BZ506" s="173"/>
    </row>
    <row r="507" spans="1:78" x14ac:dyDescent="0.25">
      <c r="A507" s="133"/>
      <c r="B507" s="134"/>
      <c r="C507" s="135"/>
      <c r="D507" s="136"/>
      <c r="E507" s="136"/>
      <c r="F507" s="137"/>
      <c r="G507" s="138"/>
      <c r="H507" s="139"/>
      <c r="I507" s="140"/>
      <c r="J507" s="141"/>
      <c r="K507" s="142"/>
      <c r="L507" s="143"/>
      <c r="M507" s="144"/>
      <c r="N507" s="145"/>
      <c r="O507" s="146"/>
      <c r="P507" s="147"/>
      <c r="Q507" s="148"/>
      <c r="R507" s="148"/>
      <c r="S507" s="149"/>
      <c r="T507" s="150"/>
      <c r="U507" s="150"/>
      <c r="V507" s="150"/>
      <c r="W507" s="150"/>
      <c r="X507" s="151"/>
      <c r="Y507" s="152"/>
      <c r="Z507" s="153"/>
      <c r="AA507" s="152"/>
      <c r="AB507" s="152"/>
      <c r="AC507" s="153"/>
      <c r="AD507" s="152"/>
      <c r="AE507" s="152"/>
      <c r="AF507" s="152"/>
      <c r="AG507" s="19"/>
      <c r="AH507" s="154"/>
      <c r="AI507" s="155"/>
      <c r="AJ507" s="154"/>
      <c r="AK507" s="154"/>
      <c r="AL507" s="155"/>
      <c r="AM507" s="156"/>
      <c r="AN507" s="19"/>
      <c r="AO507" s="157"/>
      <c r="AP507" s="154"/>
      <c r="AQ507" s="154"/>
      <c r="AR507" s="154"/>
      <c r="AS507" s="154"/>
      <c r="AT507" s="154"/>
      <c r="AU507" s="152"/>
      <c r="AV507" s="158"/>
      <c r="AW507" s="159"/>
      <c r="AX507" s="150"/>
      <c r="AY507" s="151"/>
      <c r="AZ507" s="160"/>
      <c r="BA507" s="161"/>
      <c r="BB507" s="167"/>
      <c r="BC507" s="171"/>
      <c r="BD507" s="172"/>
      <c r="BE507" s="172"/>
      <c r="BF507" s="172"/>
      <c r="BG507" s="172"/>
      <c r="BH507" s="172"/>
      <c r="BI507" s="220"/>
      <c r="BJ507" s="172"/>
      <c r="BK507" s="172"/>
      <c r="BL507" s="172"/>
      <c r="BM507" s="172"/>
      <c r="BN507" s="172"/>
      <c r="BO507" s="172"/>
      <c r="BP507" s="172"/>
      <c r="BQ507" s="172"/>
      <c r="BR507" s="172"/>
      <c r="BS507" s="172"/>
      <c r="BT507" s="172"/>
      <c r="BU507" s="172"/>
      <c r="BV507" s="172"/>
      <c r="BW507" s="172"/>
      <c r="BX507" s="172"/>
      <c r="BY507" s="172"/>
      <c r="BZ507" s="173"/>
    </row>
    <row r="508" spans="1:78" x14ac:dyDescent="0.25">
      <c r="A508" s="133"/>
      <c r="B508" s="134"/>
      <c r="C508" s="135"/>
      <c r="D508" s="136"/>
      <c r="E508" s="136"/>
      <c r="F508" s="137"/>
      <c r="G508" s="138"/>
      <c r="H508" s="139"/>
      <c r="I508" s="140"/>
      <c r="J508" s="141"/>
      <c r="K508" s="142"/>
      <c r="L508" s="143"/>
      <c r="M508" s="144"/>
      <c r="N508" s="145"/>
      <c r="O508" s="146"/>
      <c r="P508" s="147"/>
      <c r="Q508" s="148"/>
      <c r="R508" s="148"/>
      <c r="S508" s="149"/>
      <c r="T508" s="150"/>
      <c r="U508" s="150"/>
      <c r="V508" s="150"/>
      <c r="W508" s="150"/>
      <c r="X508" s="151"/>
      <c r="Y508" s="152"/>
      <c r="Z508" s="153"/>
      <c r="AA508" s="152"/>
      <c r="AB508" s="152"/>
      <c r="AC508" s="153"/>
      <c r="AD508" s="152"/>
      <c r="AE508" s="152"/>
      <c r="AF508" s="152"/>
      <c r="AG508" s="19"/>
      <c r="AH508" s="154"/>
      <c r="AI508" s="155"/>
      <c r="AJ508" s="154"/>
      <c r="AK508" s="154"/>
      <c r="AL508" s="155"/>
      <c r="AM508" s="156"/>
      <c r="AN508" s="19"/>
      <c r="AO508" s="157"/>
      <c r="AP508" s="154"/>
      <c r="AQ508" s="154"/>
      <c r="AR508" s="154"/>
      <c r="AS508" s="154"/>
      <c r="AT508" s="154"/>
      <c r="AU508" s="152"/>
      <c r="AV508" s="158"/>
      <c r="AW508" s="159"/>
      <c r="AX508" s="150"/>
      <c r="AY508" s="151"/>
      <c r="AZ508" s="160"/>
      <c r="BA508" s="161"/>
      <c r="BB508" s="167"/>
      <c r="BC508" s="171"/>
      <c r="BD508" s="172"/>
      <c r="BE508" s="172"/>
      <c r="BF508" s="172"/>
      <c r="BG508" s="172"/>
      <c r="BH508" s="172"/>
      <c r="BI508" s="220"/>
      <c r="BJ508" s="172"/>
      <c r="BK508" s="172"/>
      <c r="BL508" s="172"/>
      <c r="BM508" s="172"/>
      <c r="BN508" s="172"/>
      <c r="BO508" s="172"/>
      <c r="BP508" s="172"/>
      <c r="BQ508" s="172"/>
      <c r="BR508" s="172"/>
      <c r="BS508" s="172"/>
      <c r="BT508" s="172"/>
      <c r="BU508" s="172"/>
      <c r="BV508" s="172"/>
      <c r="BW508" s="172"/>
      <c r="BX508" s="172"/>
      <c r="BY508" s="172"/>
      <c r="BZ508" s="173"/>
    </row>
    <row r="509" spans="1:78" x14ac:dyDescent="0.25">
      <c r="A509" s="133"/>
      <c r="B509" s="134"/>
      <c r="C509" s="135"/>
      <c r="D509" s="136"/>
      <c r="E509" s="136"/>
      <c r="F509" s="137"/>
      <c r="G509" s="138"/>
      <c r="H509" s="139"/>
      <c r="I509" s="140"/>
      <c r="J509" s="141"/>
      <c r="K509" s="142"/>
      <c r="L509" s="143"/>
      <c r="M509" s="144"/>
      <c r="N509" s="145"/>
      <c r="O509" s="146"/>
      <c r="P509" s="147"/>
      <c r="Q509" s="148"/>
      <c r="R509" s="148"/>
      <c r="S509" s="149"/>
      <c r="T509" s="150"/>
      <c r="U509" s="150"/>
      <c r="V509" s="150"/>
      <c r="W509" s="150"/>
      <c r="X509" s="151"/>
      <c r="Y509" s="152"/>
      <c r="Z509" s="153"/>
      <c r="AA509" s="152"/>
      <c r="AB509" s="152"/>
      <c r="AC509" s="153"/>
      <c r="AD509" s="152"/>
      <c r="AE509" s="152"/>
      <c r="AF509" s="152"/>
      <c r="AG509" s="19"/>
      <c r="AH509" s="154"/>
      <c r="AI509" s="155"/>
      <c r="AJ509" s="154"/>
      <c r="AK509" s="154"/>
      <c r="AL509" s="155"/>
      <c r="AM509" s="156"/>
      <c r="AN509" s="19"/>
      <c r="AO509" s="157"/>
      <c r="AP509" s="154"/>
      <c r="AQ509" s="154"/>
      <c r="AR509" s="154"/>
      <c r="AS509" s="154"/>
      <c r="AT509" s="154"/>
      <c r="AU509" s="152"/>
      <c r="AV509" s="158"/>
      <c r="AW509" s="159"/>
      <c r="AX509" s="150"/>
      <c r="AY509" s="151"/>
      <c r="AZ509" s="160"/>
      <c r="BA509" s="161"/>
      <c r="BB509" s="167"/>
      <c r="BC509" s="171"/>
      <c r="BD509" s="172"/>
      <c r="BE509" s="172"/>
      <c r="BF509" s="172"/>
      <c r="BG509" s="172"/>
      <c r="BH509" s="172"/>
      <c r="BI509" s="220"/>
      <c r="BJ509" s="172"/>
      <c r="BK509" s="172"/>
      <c r="BL509" s="172"/>
      <c r="BM509" s="172"/>
      <c r="BN509" s="172"/>
      <c r="BO509" s="172"/>
      <c r="BP509" s="172"/>
      <c r="BQ509" s="172"/>
      <c r="BR509" s="172"/>
      <c r="BS509" s="172"/>
      <c r="BT509" s="172"/>
      <c r="BU509" s="172"/>
      <c r="BV509" s="172"/>
      <c r="BW509" s="172"/>
      <c r="BX509" s="172"/>
      <c r="BY509" s="172"/>
      <c r="BZ509" s="173"/>
    </row>
    <row r="510" spans="1:78" x14ac:dyDescent="0.25">
      <c r="A510" s="133"/>
      <c r="B510" s="134"/>
      <c r="C510" s="135"/>
      <c r="D510" s="136"/>
      <c r="E510" s="136"/>
      <c r="F510" s="137"/>
      <c r="G510" s="138"/>
      <c r="H510" s="139"/>
      <c r="I510" s="140"/>
      <c r="J510" s="141"/>
      <c r="K510" s="142"/>
      <c r="L510" s="143"/>
      <c r="M510" s="144"/>
      <c r="N510" s="145"/>
      <c r="O510" s="146"/>
      <c r="P510" s="147"/>
      <c r="Q510" s="148"/>
      <c r="R510" s="148"/>
      <c r="S510" s="149"/>
      <c r="T510" s="150"/>
      <c r="U510" s="150"/>
      <c r="V510" s="150"/>
      <c r="W510" s="150"/>
      <c r="X510" s="151"/>
      <c r="Y510" s="152"/>
      <c r="Z510" s="153"/>
      <c r="AA510" s="152"/>
      <c r="AB510" s="152"/>
      <c r="AC510" s="153"/>
      <c r="AD510" s="152"/>
      <c r="AE510" s="152"/>
      <c r="AF510" s="152"/>
      <c r="AG510" s="19"/>
      <c r="AH510" s="154"/>
      <c r="AI510" s="155"/>
      <c r="AJ510" s="154"/>
      <c r="AK510" s="154"/>
      <c r="AL510" s="155"/>
      <c r="AM510" s="156"/>
      <c r="AN510" s="19"/>
      <c r="AO510" s="157"/>
      <c r="AP510" s="154"/>
      <c r="AQ510" s="154"/>
      <c r="AR510" s="154"/>
      <c r="AS510" s="154"/>
      <c r="AT510" s="154"/>
      <c r="AU510" s="152"/>
      <c r="AV510" s="158"/>
      <c r="AW510" s="159"/>
      <c r="AX510" s="150"/>
      <c r="AY510" s="151"/>
      <c r="AZ510" s="160"/>
      <c r="BA510" s="161"/>
      <c r="BB510" s="167"/>
      <c r="BC510" s="171"/>
      <c r="BD510" s="172"/>
      <c r="BE510" s="172"/>
      <c r="BF510" s="172"/>
      <c r="BG510" s="172"/>
      <c r="BH510" s="172"/>
      <c r="BI510" s="220"/>
      <c r="BJ510" s="172"/>
      <c r="BK510" s="172"/>
      <c r="BL510" s="172"/>
      <c r="BM510" s="172"/>
      <c r="BN510" s="172"/>
      <c r="BO510" s="172"/>
      <c r="BP510" s="172"/>
      <c r="BQ510" s="172"/>
      <c r="BR510" s="172"/>
      <c r="BS510" s="172"/>
      <c r="BT510" s="172"/>
      <c r="BU510" s="172"/>
      <c r="BV510" s="172"/>
      <c r="BW510" s="172"/>
      <c r="BX510" s="172"/>
      <c r="BY510" s="172"/>
      <c r="BZ510" s="173"/>
    </row>
    <row r="511" spans="1:78" x14ac:dyDescent="0.25">
      <c r="A511" s="133"/>
      <c r="B511" s="134"/>
      <c r="C511" s="135"/>
      <c r="D511" s="136"/>
      <c r="E511" s="136"/>
      <c r="F511" s="137"/>
      <c r="G511" s="138"/>
      <c r="H511" s="139"/>
      <c r="I511" s="140"/>
      <c r="J511" s="141"/>
      <c r="K511" s="142"/>
      <c r="L511" s="143"/>
      <c r="M511" s="144"/>
      <c r="N511" s="145"/>
      <c r="O511" s="146"/>
      <c r="P511" s="147"/>
      <c r="Q511" s="148"/>
      <c r="R511" s="148"/>
      <c r="S511" s="149"/>
      <c r="T511" s="150"/>
      <c r="U511" s="150"/>
      <c r="V511" s="150"/>
      <c r="W511" s="150"/>
      <c r="X511" s="151"/>
      <c r="Y511" s="152"/>
      <c r="Z511" s="153"/>
      <c r="AA511" s="152"/>
      <c r="AB511" s="152"/>
      <c r="AC511" s="153"/>
      <c r="AD511" s="152"/>
      <c r="AE511" s="152"/>
      <c r="AF511" s="152"/>
      <c r="AG511" s="19"/>
      <c r="AH511" s="154"/>
      <c r="AI511" s="155"/>
      <c r="AJ511" s="154"/>
      <c r="AK511" s="154"/>
      <c r="AL511" s="155"/>
      <c r="AM511" s="156"/>
      <c r="AN511" s="19"/>
      <c r="AO511" s="157"/>
      <c r="AP511" s="154"/>
      <c r="AQ511" s="154"/>
      <c r="AR511" s="154"/>
      <c r="AS511" s="154"/>
      <c r="AT511" s="154"/>
      <c r="AU511" s="152"/>
      <c r="AV511" s="158"/>
      <c r="AW511" s="159"/>
      <c r="AX511" s="150"/>
      <c r="AY511" s="151"/>
      <c r="AZ511" s="160"/>
      <c r="BA511" s="161"/>
      <c r="BB511" s="167"/>
      <c r="BC511" s="171"/>
      <c r="BD511" s="172"/>
      <c r="BE511" s="172"/>
      <c r="BF511" s="172"/>
      <c r="BG511" s="172"/>
      <c r="BH511" s="172"/>
      <c r="BI511" s="220"/>
      <c r="BJ511" s="172"/>
      <c r="BK511" s="172"/>
      <c r="BL511" s="172"/>
      <c r="BM511" s="172"/>
      <c r="BN511" s="172"/>
      <c r="BO511" s="172"/>
      <c r="BP511" s="172"/>
      <c r="BQ511" s="172"/>
      <c r="BR511" s="172"/>
      <c r="BS511" s="172"/>
      <c r="BT511" s="172"/>
      <c r="BU511" s="172"/>
      <c r="BV511" s="172"/>
      <c r="BW511" s="172"/>
      <c r="BX511" s="172"/>
      <c r="BY511" s="172"/>
      <c r="BZ511" s="173"/>
    </row>
    <row r="512" spans="1:78" x14ac:dyDescent="0.25">
      <c r="A512" s="133"/>
      <c r="B512" s="134"/>
      <c r="C512" s="135"/>
      <c r="D512" s="136"/>
      <c r="E512" s="136"/>
      <c r="F512" s="137"/>
      <c r="G512" s="138"/>
      <c r="H512" s="139"/>
      <c r="I512" s="140"/>
      <c r="J512" s="141"/>
      <c r="K512" s="142"/>
      <c r="L512" s="143"/>
      <c r="M512" s="144"/>
      <c r="N512" s="145"/>
      <c r="O512" s="146"/>
      <c r="P512" s="147"/>
      <c r="Q512" s="148"/>
      <c r="R512" s="148"/>
      <c r="S512" s="149"/>
      <c r="T512" s="150"/>
      <c r="U512" s="150"/>
      <c r="V512" s="150"/>
      <c r="W512" s="150"/>
      <c r="X512" s="151"/>
      <c r="Y512" s="152"/>
      <c r="Z512" s="153"/>
      <c r="AA512" s="152"/>
      <c r="AB512" s="152"/>
      <c r="AC512" s="153"/>
      <c r="AD512" s="152"/>
      <c r="AE512" s="152"/>
      <c r="AF512" s="152"/>
      <c r="AG512" s="19"/>
      <c r="AH512" s="154"/>
      <c r="AI512" s="155"/>
      <c r="AJ512" s="154"/>
      <c r="AK512" s="154"/>
      <c r="AL512" s="155"/>
      <c r="AM512" s="156"/>
      <c r="AN512" s="19"/>
      <c r="AO512" s="157"/>
      <c r="AP512" s="154"/>
      <c r="AQ512" s="154"/>
      <c r="AR512" s="154"/>
      <c r="AS512" s="154"/>
      <c r="AT512" s="154"/>
      <c r="AU512" s="152"/>
      <c r="AV512" s="158"/>
      <c r="AW512" s="159"/>
      <c r="AX512" s="150"/>
      <c r="AY512" s="151"/>
      <c r="AZ512" s="160"/>
      <c r="BA512" s="161"/>
      <c r="BB512" s="167"/>
      <c r="BC512" s="171"/>
      <c r="BD512" s="172"/>
      <c r="BE512" s="172"/>
      <c r="BF512" s="172"/>
      <c r="BG512" s="172"/>
      <c r="BH512" s="172"/>
      <c r="BI512" s="220"/>
      <c r="BJ512" s="172"/>
      <c r="BK512" s="172"/>
      <c r="BL512" s="172"/>
      <c r="BM512" s="172"/>
      <c r="BN512" s="172"/>
      <c r="BO512" s="172"/>
      <c r="BP512" s="172"/>
      <c r="BQ512" s="172"/>
      <c r="BR512" s="172"/>
      <c r="BS512" s="172"/>
      <c r="BT512" s="172"/>
      <c r="BU512" s="172"/>
      <c r="BV512" s="172"/>
      <c r="BW512" s="172"/>
      <c r="BX512" s="172"/>
      <c r="BY512" s="172"/>
      <c r="BZ512" s="173"/>
    </row>
    <row r="513" spans="1:78" x14ac:dyDescent="0.25">
      <c r="A513" s="133"/>
      <c r="B513" s="134"/>
      <c r="C513" s="135"/>
      <c r="D513" s="136"/>
      <c r="E513" s="136"/>
      <c r="F513" s="137"/>
      <c r="G513" s="138"/>
      <c r="H513" s="139"/>
      <c r="I513" s="140"/>
      <c r="J513" s="141"/>
      <c r="K513" s="142"/>
      <c r="L513" s="143"/>
      <c r="M513" s="144"/>
      <c r="N513" s="145"/>
      <c r="O513" s="146"/>
      <c r="P513" s="147"/>
      <c r="Q513" s="148"/>
      <c r="R513" s="148"/>
      <c r="S513" s="149"/>
      <c r="T513" s="150"/>
      <c r="U513" s="150"/>
      <c r="V513" s="150"/>
      <c r="W513" s="150"/>
      <c r="X513" s="151"/>
      <c r="Y513" s="152"/>
      <c r="Z513" s="153"/>
      <c r="AA513" s="152"/>
      <c r="AB513" s="152"/>
      <c r="AC513" s="153"/>
      <c r="AD513" s="152"/>
      <c r="AE513" s="152"/>
      <c r="AF513" s="152"/>
      <c r="AG513" s="19"/>
      <c r="AH513" s="154"/>
      <c r="AI513" s="155"/>
      <c r="AJ513" s="154"/>
      <c r="AK513" s="154"/>
      <c r="AL513" s="155"/>
      <c r="AM513" s="156"/>
      <c r="AN513" s="19"/>
      <c r="AO513" s="157"/>
      <c r="AP513" s="154"/>
      <c r="AQ513" s="154"/>
      <c r="AR513" s="154"/>
      <c r="AS513" s="154"/>
      <c r="AT513" s="154"/>
      <c r="AU513" s="152"/>
      <c r="AV513" s="158"/>
      <c r="AW513" s="159"/>
      <c r="AX513" s="150"/>
      <c r="AY513" s="151"/>
      <c r="AZ513" s="160"/>
      <c r="BA513" s="161"/>
      <c r="BB513" s="167"/>
      <c r="BC513" s="171"/>
      <c r="BD513" s="172"/>
      <c r="BE513" s="172"/>
      <c r="BF513" s="172"/>
      <c r="BG513" s="172"/>
      <c r="BH513" s="172"/>
      <c r="BI513" s="220"/>
      <c r="BJ513" s="172"/>
      <c r="BK513" s="172"/>
      <c r="BL513" s="172"/>
      <c r="BM513" s="172"/>
      <c r="BN513" s="172"/>
      <c r="BO513" s="172"/>
      <c r="BP513" s="172"/>
      <c r="BQ513" s="172"/>
      <c r="BR513" s="172"/>
      <c r="BS513" s="172"/>
      <c r="BT513" s="172"/>
      <c r="BU513" s="172"/>
      <c r="BV513" s="172"/>
      <c r="BW513" s="172"/>
      <c r="BX513" s="172"/>
      <c r="BY513" s="172"/>
      <c r="BZ513" s="173"/>
    </row>
    <row r="514" spans="1:78" x14ac:dyDescent="0.25">
      <c r="A514" s="133"/>
      <c r="B514" s="134"/>
      <c r="C514" s="135"/>
      <c r="D514" s="136"/>
      <c r="E514" s="136"/>
      <c r="F514" s="137"/>
      <c r="G514" s="138"/>
      <c r="H514" s="139"/>
      <c r="I514" s="140"/>
      <c r="J514" s="141"/>
      <c r="K514" s="142"/>
      <c r="L514" s="143"/>
      <c r="M514" s="144"/>
      <c r="N514" s="145"/>
      <c r="O514" s="146"/>
      <c r="P514" s="147"/>
      <c r="Q514" s="148"/>
      <c r="R514" s="148"/>
      <c r="S514" s="149"/>
      <c r="T514" s="150"/>
      <c r="U514" s="150"/>
      <c r="V514" s="150"/>
      <c r="W514" s="150"/>
      <c r="X514" s="151"/>
      <c r="Y514" s="152"/>
      <c r="Z514" s="153"/>
      <c r="AA514" s="152"/>
      <c r="AB514" s="152"/>
      <c r="AC514" s="153"/>
      <c r="AD514" s="152"/>
      <c r="AE514" s="152"/>
      <c r="AF514" s="152"/>
      <c r="AG514" s="19"/>
      <c r="AH514" s="154"/>
      <c r="AI514" s="155"/>
      <c r="AJ514" s="154"/>
      <c r="AK514" s="154"/>
      <c r="AL514" s="155"/>
      <c r="AM514" s="156"/>
      <c r="AN514" s="19"/>
      <c r="AO514" s="157"/>
      <c r="AP514" s="154"/>
      <c r="AQ514" s="154"/>
      <c r="AR514" s="154"/>
      <c r="AS514" s="154"/>
      <c r="AT514" s="154"/>
      <c r="AU514" s="152"/>
      <c r="AV514" s="158"/>
      <c r="AW514" s="159"/>
      <c r="AX514" s="150"/>
      <c r="AY514" s="151"/>
      <c r="AZ514" s="160"/>
      <c r="BA514" s="161"/>
      <c r="BB514" s="167"/>
      <c r="BC514" s="171"/>
      <c r="BD514" s="172"/>
      <c r="BE514" s="172"/>
      <c r="BF514" s="172"/>
      <c r="BG514" s="172"/>
      <c r="BH514" s="172"/>
      <c r="BI514" s="220"/>
      <c r="BJ514" s="172"/>
      <c r="BK514" s="172"/>
      <c r="BL514" s="172"/>
      <c r="BM514" s="172"/>
      <c r="BN514" s="172"/>
      <c r="BO514" s="172"/>
      <c r="BP514" s="172"/>
      <c r="BQ514" s="172"/>
      <c r="BR514" s="172"/>
      <c r="BS514" s="172"/>
      <c r="BT514" s="172"/>
      <c r="BU514" s="172"/>
      <c r="BV514" s="172"/>
      <c r="BW514" s="172"/>
      <c r="BX514" s="172"/>
      <c r="BY514" s="172"/>
      <c r="BZ514" s="173"/>
    </row>
    <row r="515" spans="1:78" x14ac:dyDescent="0.25">
      <c r="A515" s="133"/>
      <c r="B515" s="134"/>
      <c r="C515" s="135"/>
      <c r="D515" s="136"/>
      <c r="E515" s="136"/>
      <c r="F515" s="137"/>
      <c r="G515" s="138"/>
      <c r="H515" s="139"/>
      <c r="I515" s="140"/>
      <c r="J515" s="141"/>
      <c r="K515" s="142"/>
      <c r="L515" s="143"/>
      <c r="M515" s="144"/>
      <c r="N515" s="145"/>
      <c r="O515" s="146"/>
      <c r="P515" s="147"/>
      <c r="Q515" s="148"/>
      <c r="R515" s="148"/>
      <c r="S515" s="149"/>
      <c r="T515" s="150"/>
      <c r="U515" s="150"/>
      <c r="V515" s="150"/>
      <c r="W515" s="150"/>
      <c r="X515" s="151"/>
      <c r="Y515" s="152"/>
      <c r="Z515" s="153"/>
      <c r="AA515" s="152"/>
      <c r="AB515" s="152"/>
      <c r="AC515" s="153"/>
      <c r="AD515" s="152"/>
      <c r="AE515" s="152"/>
      <c r="AF515" s="152"/>
      <c r="AG515" s="19"/>
      <c r="AH515" s="154"/>
      <c r="AI515" s="155"/>
      <c r="AJ515" s="154"/>
      <c r="AK515" s="154"/>
      <c r="AL515" s="155"/>
      <c r="AM515" s="156"/>
      <c r="AN515" s="19"/>
      <c r="AO515" s="157"/>
      <c r="AP515" s="154"/>
      <c r="AQ515" s="154"/>
      <c r="AR515" s="154"/>
      <c r="AS515" s="154"/>
      <c r="AT515" s="154"/>
      <c r="AU515" s="152"/>
      <c r="AV515" s="158"/>
      <c r="AW515" s="159"/>
      <c r="AX515" s="150"/>
      <c r="AY515" s="151"/>
      <c r="AZ515" s="160"/>
      <c r="BA515" s="161"/>
      <c r="BB515" s="167"/>
      <c r="BC515" s="171"/>
      <c r="BD515" s="172"/>
      <c r="BE515" s="172"/>
      <c r="BF515" s="172"/>
      <c r="BG515" s="172"/>
      <c r="BH515" s="172"/>
      <c r="BI515" s="220"/>
      <c r="BJ515" s="172"/>
      <c r="BK515" s="172"/>
      <c r="BL515" s="172"/>
      <c r="BM515" s="172"/>
      <c r="BN515" s="172"/>
      <c r="BO515" s="172"/>
      <c r="BP515" s="172"/>
      <c r="BQ515" s="172"/>
      <c r="BR515" s="172"/>
      <c r="BS515" s="172"/>
      <c r="BT515" s="172"/>
      <c r="BU515" s="172"/>
      <c r="BV515" s="172"/>
      <c r="BW515" s="172"/>
      <c r="BX515" s="172"/>
      <c r="BY515" s="172"/>
      <c r="BZ515" s="173"/>
    </row>
    <row r="516" spans="1:78" x14ac:dyDescent="0.25">
      <c r="A516" s="133"/>
      <c r="B516" s="134"/>
      <c r="C516" s="135"/>
      <c r="D516" s="136"/>
      <c r="E516" s="136"/>
      <c r="F516" s="137"/>
      <c r="G516" s="138"/>
      <c r="H516" s="139"/>
      <c r="I516" s="140"/>
      <c r="J516" s="141"/>
      <c r="K516" s="142"/>
      <c r="L516" s="143"/>
      <c r="M516" s="144"/>
      <c r="N516" s="145"/>
      <c r="O516" s="146"/>
      <c r="P516" s="147"/>
      <c r="Q516" s="148"/>
      <c r="R516" s="148"/>
      <c r="S516" s="149"/>
      <c r="T516" s="150"/>
      <c r="U516" s="150"/>
      <c r="V516" s="150"/>
      <c r="W516" s="150"/>
      <c r="X516" s="151"/>
      <c r="Y516" s="152"/>
      <c r="Z516" s="153"/>
      <c r="AA516" s="152"/>
      <c r="AB516" s="152"/>
      <c r="AC516" s="153"/>
      <c r="AD516" s="152"/>
      <c r="AE516" s="152"/>
      <c r="AF516" s="152"/>
      <c r="AG516" s="19"/>
      <c r="AH516" s="154"/>
      <c r="AI516" s="155"/>
      <c r="AJ516" s="154"/>
      <c r="AK516" s="154"/>
      <c r="AL516" s="155"/>
      <c r="AM516" s="156"/>
      <c r="AN516" s="19"/>
      <c r="AO516" s="157"/>
      <c r="AP516" s="154"/>
      <c r="AQ516" s="154"/>
      <c r="AR516" s="154"/>
      <c r="AS516" s="154"/>
      <c r="AT516" s="154"/>
      <c r="AU516" s="152"/>
      <c r="AV516" s="158"/>
      <c r="AW516" s="159"/>
      <c r="AX516" s="150"/>
      <c r="AY516" s="151"/>
      <c r="AZ516" s="160"/>
      <c r="BA516" s="161"/>
      <c r="BB516" s="167"/>
      <c r="BC516" s="171"/>
      <c r="BD516" s="172"/>
      <c r="BE516" s="172"/>
      <c r="BF516" s="172"/>
      <c r="BG516" s="172"/>
      <c r="BH516" s="172"/>
      <c r="BI516" s="220"/>
      <c r="BJ516" s="172"/>
      <c r="BK516" s="172"/>
      <c r="BL516" s="172"/>
      <c r="BM516" s="172"/>
      <c r="BN516" s="172"/>
      <c r="BO516" s="172"/>
      <c r="BP516" s="172"/>
      <c r="BQ516" s="172"/>
      <c r="BR516" s="172"/>
      <c r="BS516" s="172"/>
      <c r="BT516" s="172"/>
      <c r="BU516" s="172"/>
      <c r="BV516" s="172"/>
      <c r="BW516" s="172"/>
      <c r="BX516" s="172"/>
      <c r="BY516" s="172"/>
      <c r="BZ516" s="173"/>
    </row>
    <row r="517" spans="1:78" x14ac:dyDescent="0.25">
      <c r="A517" s="133"/>
      <c r="B517" s="134"/>
      <c r="C517" s="135"/>
      <c r="D517" s="136"/>
      <c r="E517" s="136"/>
      <c r="F517" s="137"/>
      <c r="G517" s="138"/>
      <c r="H517" s="139"/>
      <c r="I517" s="140"/>
      <c r="J517" s="141"/>
      <c r="K517" s="142"/>
      <c r="L517" s="143"/>
      <c r="M517" s="144"/>
      <c r="N517" s="145"/>
      <c r="O517" s="146"/>
      <c r="P517" s="147"/>
      <c r="Q517" s="148"/>
      <c r="R517" s="148"/>
      <c r="S517" s="149"/>
      <c r="T517" s="150"/>
      <c r="U517" s="150"/>
      <c r="V517" s="150"/>
      <c r="W517" s="150"/>
      <c r="X517" s="151"/>
      <c r="Y517" s="152"/>
      <c r="Z517" s="153"/>
      <c r="AA517" s="152"/>
      <c r="AB517" s="152"/>
      <c r="AC517" s="153"/>
      <c r="AD517" s="152"/>
      <c r="AE517" s="152"/>
      <c r="AF517" s="152"/>
      <c r="AG517" s="19"/>
      <c r="AH517" s="154"/>
      <c r="AI517" s="155"/>
      <c r="AJ517" s="154"/>
      <c r="AK517" s="154"/>
      <c r="AL517" s="155"/>
      <c r="AM517" s="156"/>
      <c r="AN517" s="19"/>
      <c r="AO517" s="157"/>
      <c r="AP517" s="154"/>
      <c r="AQ517" s="154"/>
      <c r="AR517" s="154"/>
      <c r="AS517" s="154"/>
      <c r="AT517" s="154"/>
      <c r="AU517" s="152"/>
      <c r="AV517" s="158"/>
      <c r="AW517" s="159"/>
      <c r="AX517" s="150"/>
      <c r="AY517" s="151"/>
      <c r="AZ517" s="160"/>
      <c r="BA517" s="161"/>
      <c r="BB517" s="167"/>
      <c r="BC517" s="171"/>
      <c r="BD517" s="172"/>
      <c r="BE517" s="172"/>
      <c r="BF517" s="172"/>
      <c r="BG517" s="172"/>
      <c r="BH517" s="172"/>
      <c r="BI517" s="220"/>
      <c r="BJ517" s="172"/>
      <c r="BK517" s="172"/>
      <c r="BL517" s="172"/>
      <c r="BM517" s="172"/>
      <c r="BN517" s="172"/>
      <c r="BO517" s="172"/>
      <c r="BP517" s="172"/>
      <c r="BQ517" s="172"/>
      <c r="BR517" s="172"/>
      <c r="BS517" s="172"/>
      <c r="BT517" s="172"/>
      <c r="BU517" s="172"/>
      <c r="BV517" s="172"/>
      <c r="BW517" s="172"/>
      <c r="BX517" s="172"/>
      <c r="BY517" s="172"/>
      <c r="BZ517" s="173"/>
    </row>
    <row r="518" spans="1:78" x14ac:dyDescent="0.25">
      <c r="A518" s="133"/>
      <c r="B518" s="134"/>
      <c r="C518" s="135"/>
      <c r="D518" s="136"/>
      <c r="E518" s="136"/>
      <c r="F518" s="137"/>
      <c r="G518" s="138"/>
      <c r="H518" s="139"/>
      <c r="I518" s="140"/>
      <c r="J518" s="141"/>
      <c r="K518" s="142"/>
      <c r="L518" s="143"/>
      <c r="M518" s="144"/>
      <c r="N518" s="145"/>
      <c r="O518" s="146"/>
      <c r="P518" s="147"/>
      <c r="Q518" s="148"/>
      <c r="R518" s="148"/>
      <c r="S518" s="149"/>
      <c r="T518" s="150"/>
      <c r="U518" s="150"/>
      <c r="V518" s="150"/>
      <c r="W518" s="150"/>
      <c r="X518" s="151"/>
      <c r="Y518" s="152"/>
      <c r="Z518" s="153"/>
      <c r="AA518" s="152"/>
      <c r="AB518" s="152"/>
      <c r="AC518" s="153"/>
      <c r="AD518" s="152"/>
      <c r="AE518" s="152"/>
      <c r="AF518" s="152"/>
      <c r="AG518" s="19"/>
      <c r="AH518" s="154"/>
      <c r="AI518" s="155"/>
      <c r="AJ518" s="154"/>
      <c r="AK518" s="154"/>
      <c r="AL518" s="155"/>
      <c r="AM518" s="156"/>
      <c r="AN518" s="19"/>
      <c r="AO518" s="157"/>
      <c r="AP518" s="154"/>
      <c r="AQ518" s="154"/>
      <c r="AR518" s="154"/>
      <c r="AS518" s="154"/>
      <c r="AT518" s="154"/>
      <c r="AU518" s="152"/>
      <c r="AV518" s="158"/>
      <c r="AW518" s="159"/>
      <c r="AX518" s="150"/>
      <c r="AY518" s="151"/>
      <c r="AZ518" s="160"/>
      <c r="BA518" s="161"/>
      <c r="BB518" s="167"/>
      <c r="BC518" s="171"/>
      <c r="BD518" s="172"/>
      <c r="BE518" s="172"/>
      <c r="BF518" s="172"/>
      <c r="BG518" s="172"/>
      <c r="BH518" s="172"/>
      <c r="BI518" s="220"/>
      <c r="BJ518" s="172"/>
      <c r="BK518" s="172"/>
      <c r="BL518" s="172"/>
      <c r="BM518" s="172"/>
      <c r="BN518" s="172"/>
      <c r="BO518" s="172"/>
      <c r="BP518" s="172"/>
      <c r="BQ518" s="172"/>
      <c r="BR518" s="172"/>
      <c r="BS518" s="172"/>
      <c r="BT518" s="172"/>
      <c r="BU518" s="172"/>
      <c r="BV518" s="172"/>
      <c r="BW518" s="172"/>
      <c r="BX518" s="172"/>
      <c r="BY518" s="172"/>
      <c r="BZ518" s="173"/>
    </row>
    <row r="519" spans="1:78" x14ac:dyDescent="0.25">
      <c r="A519" s="133"/>
      <c r="B519" s="134"/>
      <c r="C519" s="135"/>
      <c r="D519" s="136"/>
      <c r="E519" s="136"/>
      <c r="F519" s="137"/>
      <c r="G519" s="138"/>
      <c r="H519" s="139"/>
      <c r="I519" s="140"/>
      <c r="J519" s="141"/>
      <c r="K519" s="142"/>
      <c r="L519" s="143"/>
      <c r="M519" s="144"/>
      <c r="N519" s="145"/>
      <c r="O519" s="146"/>
      <c r="P519" s="147"/>
      <c r="Q519" s="148"/>
      <c r="R519" s="148"/>
      <c r="S519" s="149"/>
      <c r="T519" s="150"/>
      <c r="U519" s="150"/>
      <c r="V519" s="150"/>
      <c r="W519" s="150"/>
      <c r="X519" s="151"/>
      <c r="Y519" s="152"/>
      <c r="Z519" s="153"/>
      <c r="AA519" s="152"/>
      <c r="AB519" s="152"/>
      <c r="AC519" s="153"/>
      <c r="AD519" s="152"/>
      <c r="AE519" s="152"/>
      <c r="AF519" s="152"/>
      <c r="AG519" s="19"/>
      <c r="AH519" s="154"/>
      <c r="AI519" s="155"/>
      <c r="AJ519" s="154"/>
      <c r="AK519" s="154"/>
      <c r="AL519" s="155"/>
      <c r="AM519" s="156"/>
      <c r="AN519" s="19"/>
      <c r="AO519" s="157"/>
      <c r="AP519" s="154"/>
      <c r="AQ519" s="154"/>
      <c r="AR519" s="154"/>
      <c r="AS519" s="154"/>
      <c r="AT519" s="154"/>
      <c r="AU519" s="152"/>
      <c r="AV519" s="158"/>
      <c r="AW519" s="159"/>
      <c r="AX519" s="150"/>
      <c r="AY519" s="151"/>
      <c r="AZ519" s="160"/>
      <c r="BA519" s="161"/>
      <c r="BB519" s="167"/>
      <c r="BC519" s="171"/>
      <c r="BD519" s="172"/>
      <c r="BE519" s="172"/>
      <c r="BF519" s="172"/>
      <c r="BG519" s="172"/>
      <c r="BH519" s="172"/>
      <c r="BI519" s="220"/>
      <c r="BJ519" s="172"/>
      <c r="BK519" s="172"/>
      <c r="BL519" s="172"/>
      <c r="BM519" s="172"/>
      <c r="BN519" s="172"/>
      <c r="BO519" s="172"/>
      <c r="BP519" s="172"/>
      <c r="BQ519" s="172"/>
      <c r="BR519" s="172"/>
      <c r="BS519" s="172"/>
      <c r="BT519" s="172"/>
      <c r="BU519" s="172"/>
      <c r="BV519" s="172"/>
      <c r="BW519" s="172"/>
      <c r="BX519" s="172"/>
      <c r="BY519" s="172"/>
      <c r="BZ519" s="173"/>
    </row>
    <row r="520" spans="1:78" x14ac:dyDescent="0.25">
      <c r="A520" s="133"/>
      <c r="B520" s="134"/>
      <c r="C520" s="135"/>
      <c r="D520" s="136"/>
      <c r="E520" s="136"/>
      <c r="F520" s="137"/>
      <c r="G520" s="138"/>
      <c r="H520" s="139"/>
      <c r="I520" s="140"/>
      <c r="J520" s="141"/>
      <c r="K520" s="142"/>
      <c r="L520" s="143"/>
      <c r="M520" s="144"/>
      <c r="N520" s="145"/>
      <c r="O520" s="146"/>
      <c r="P520" s="147"/>
      <c r="Q520" s="148"/>
      <c r="R520" s="148"/>
      <c r="S520" s="149"/>
      <c r="T520" s="150"/>
      <c r="U520" s="150"/>
      <c r="V520" s="150"/>
      <c r="W520" s="150"/>
      <c r="X520" s="151"/>
      <c r="Y520" s="152"/>
      <c r="Z520" s="153"/>
      <c r="AA520" s="152"/>
      <c r="AB520" s="152"/>
      <c r="AC520" s="153"/>
      <c r="AD520" s="152"/>
      <c r="AE520" s="152"/>
      <c r="AF520" s="152"/>
      <c r="AG520" s="19"/>
      <c r="AH520" s="154"/>
      <c r="AI520" s="155"/>
      <c r="AJ520" s="154"/>
      <c r="AK520" s="154"/>
      <c r="AL520" s="155"/>
      <c r="AM520" s="156"/>
      <c r="AN520" s="19"/>
      <c r="AO520" s="157"/>
      <c r="AP520" s="154"/>
      <c r="AQ520" s="154"/>
      <c r="AR520" s="154"/>
      <c r="AS520" s="154"/>
      <c r="AT520" s="154"/>
      <c r="AU520" s="152"/>
      <c r="AV520" s="158"/>
      <c r="AW520" s="159"/>
      <c r="AX520" s="150"/>
      <c r="AY520" s="151"/>
      <c r="AZ520" s="160"/>
      <c r="BA520" s="161"/>
      <c r="BB520" s="167"/>
      <c r="BC520" s="171"/>
      <c r="BD520" s="172"/>
      <c r="BE520" s="172"/>
      <c r="BF520" s="172"/>
      <c r="BG520" s="172"/>
      <c r="BH520" s="172"/>
      <c r="BI520" s="220"/>
      <c r="BJ520" s="172"/>
      <c r="BK520" s="172"/>
      <c r="BL520" s="172"/>
      <c r="BM520" s="172"/>
      <c r="BN520" s="172"/>
      <c r="BO520" s="172"/>
      <c r="BP520" s="172"/>
      <c r="BQ520" s="172"/>
      <c r="BR520" s="172"/>
      <c r="BS520" s="172"/>
      <c r="BT520" s="172"/>
      <c r="BU520" s="172"/>
      <c r="BV520" s="172"/>
      <c r="BW520" s="172"/>
      <c r="BX520" s="172"/>
      <c r="BY520" s="172"/>
      <c r="BZ520" s="173"/>
    </row>
    <row r="521" spans="1:78" x14ac:dyDescent="0.25">
      <c r="A521" s="133"/>
      <c r="B521" s="134"/>
      <c r="C521" s="135"/>
      <c r="D521" s="136"/>
      <c r="E521" s="136"/>
      <c r="F521" s="137"/>
      <c r="G521" s="138"/>
      <c r="H521" s="139"/>
      <c r="I521" s="140"/>
      <c r="J521" s="141"/>
      <c r="K521" s="142"/>
      <c r="L521" s="143"/>
      <c r="M521" s="144"/>
      <c r="N521" s="145"/>
      <c r="O521" s="146"/>
      <c r="P521" s="147"/>
      <c r="Q521" s="148"/>
      <c r="R521" s="148"/>
      <c r="S521" s="149"/>
      <c r="T521" s="150"/>
      <c r="U521" s="150"/>
      <c r="V521" s="150"/>
      <c r="W521" s="150"/>
      <c r="X521" s="151"/>
      <c r="Y521" s="152"/>
      <c r="Z521" s="153"/>
      <c r="AA521" s="152"/>
      <c r="AB521" s="152"/>
      <c r="AC521" s="153"/>
      <c r="AD521" s="152"/>
      <c r="AE521" s="152"/>
      <c r="AF521" s="152"/>
      <c r="AG521" s="19"/>
      <c r="AH521" s="154"/>
      <c r="AI521" s="155"/>
      <c r="AJ521" s="154"/>
      <c r="AK521" s="154"/>
      <c r="AL521" s="155"/>
      <c r="AM521" s="156"/>
      <c r="AN521" s="19"/>
      <c r="AO521" s="157"/>
      <c r="AP521" s="154"/>
      <c r="AQ521" s="154"/>
      <c r="AR521" s="154"/>
      <c r="AS521" s="154"/>
      <c r="AT521" s="154"/>
      <c r="AU521" s="152"/>
      <c r="AV521" s="158"/>
      <c r="AW521" s="159"/>
      <c r="AX521" s="150"/>
      <c r="AY521" s="151"/>
      <c r="AZ521" s="160"/>
      <c r="BA521" s="161"/>
      <c r="BB521" s="167"/>
      <c r="BC521" s="171"/>
      <c r="BD521" s="172"/>
      <c r="BE521" s="172"/>
      <c r="BF521" s="172"/>
      <c r="BG521" s="172"/>
      <c r="BH521" s="172"/>
      <c r="BI521" s="220"/>
      <c r="BJ521" s="172"/>
      <c r="BK521" s="172"/>
      <c r="BL521" s="172"/>
      <c r="BM521" s="172"/>
      <c r="BN521" s="172"/>
      <c r="BO521" s="172"/>
      <c r="BP521" s="172"/>
      <c r="BQ521" s="172"/>
      <c r="BR521" s="172"/>
      <c r="BS521" s="172"/>
      <c r="BT521" s="172"/>
      <c r="BU521" s="172"/>
      <c r="BV521" s="172"/>
      <c r="BW521" s="172"/>
      <c r="BX521" s="172"/>
      <c r="BY521" s="172"/>
      <c r="BZ521" s="173"/>
    </row>
    <row r="522" spans="1:78" x14ac:dyDescent="0.25">
      <c r="A522" s="133"/>
      <c r="B522" s="134"/>
      <c r="C522" s="135"/>
      <c r="D522" s="136"/>
      <c r="E522" s="136"/>
      <c r="F522" s="137"/>
      <c r="G522" s="138"/>
      <c r="H522" s="139"/>
      <c r="I522" s="140"/>
      <c r="J522" s="141"/>
      <c r="K522" s="142"/>
      <c r="L522" s="143"/>
      <c r="M522" s="144"/>
      <c r="N522" s="145"/>
      <c r="O522" s="146"/>
      <c r="P522" s="147"/>
      <c r="Q522" s="148"/>
      <c r="R522" s="148"/>
      <c r="S522" s="149"/>
      <c r="T522" s="150"/>
      <c r="U522" s="150"/>
      <c r="V522" s="150"/>
      <c r="W522" s="150"/>
      <c r="X522" s="151"/>
      <c r="Y522" s="152"/>
      <c r="Z522" s="153"/>
      <c r="AA522" s="152"/>
      <c r="AB522" s="152"/>
      <c r="AC522" s="153"/>
      <c r="AD522" s="152"/>
      <c r="AE522" s="152"/>
      <c r="AF522" s="152"/>
      <c r="AG522" s="19"/>
      <c r="AH522" s="154"/>
      <c r="AI522" s="155"/>
      <c r="AJ522" s="154"/>
      <c r="AK522" s="154"/>
      <c r="AL522" s="155"/>
      <c r="AM522" s="156"/>
      <c r="AN522" s="19"/>
      <c r="AO522" s="157"/>
      <c r="AP522" s="154"/>
      <c r="AQ522" s="154"/>
      <c r="AR522" s="154"/>
      <c r="AS522" s="154"/>
      <c r="AT522" s="154"/>
      <c r="AU522" s="152"/>
      <c r="AV522" s="158"/>
      <c r="AW522" s="159"/>
      <c r="AX522" s="150"/>
      <c r="AY522" s="151"/>
      <c r="AZ522" s="160"/>
      <c r="BA522" s="161"/>
      <c r="BB522" s="167"/>
      <c r="BC522" s="171"/>
      <c r="BD522" s="172"/>
      <c r="BE522" s="172"/>
      <c r="BF522" s="172"/>
      <c r="BG522" s="172"/>
      <c r="BH522" s="172"/>
      <c r="BI522" s="220"/>
      <c r="BJ522" s="172"/>
      <c r="BK522" s="172"/>
      <c r="BL522" s="172"/>
      <c r="BM522" s="172"/>
      <c r="BN522" s="172"/>
      <c r="BO522" s="172"/>
      <c r="BP522" s="172"/>
      <c r="BQ522" s="172"/>
      <c r="BR522" s="172"/>
      <c r="BS522" s="172"/>
      <c r="BT522" s="172"/>
      <c r="BU522" s="172"/>
      <c r="BV522" s="172"/>
      <c r="BW522" s="172"/>
      <c r="BX522" s="172"/>
      <c r="BY522" s="172"/>
      <c r="BZ522" s="173"/>
    </row>
    <row r="523" spans="1:78" x14ac:dyDescent="0.25">
      <c r="A523" s="133"/>
      <c r="B523" s="134"/>
      <c r="C523" s="135"/>
      <c r="D523" s="136"/>
      <c r="E523" s="136"/>
      <c r="F523" s="137"/>
      <c r="G523" s="138"/>
      <c r="H523" s="139"/>
      <c r="I523" s="140"/>
      <c r="J523" s="141"/>
      <c r="K523" s="142"/>
      <c r="L523" s="143"/>
      <c r="M523" s="144"/>
      <c r="N523" s="145"/>
      <c r="O523" s="146"/>
      <c r="P523" s="147"/>
      <c r="Q523" s="148"/>
      <c r="R523" s="148"/>
      <c r="S523" s="149"/>
      <c r="T523" s="150"/>
      <c r="U523" s="150"/>
      <c r="V523" s="150"/>
      <c r="W523" s="150"/>
      <c r="X523" s="151"/>
      <c r="Y523" s="152"/>
      <c r="Z523" s="153"/>
      <c r="AA523" s="152"/>
      <c r="AB523" s="152"/>
      <c r="AC523" s="153"/>
      <c r="AD523" s="152"/>
      <c r="AE523" s="152"/>
      <c r="AF523" s="152"/>
      <c r="AG523" s="19"/>
      <c r="AH523" s="154"/>
      <c r="AI523" s="155"/>
      <c r="AJ523" s="154"/>
      <c r="AK523" s="154"/>
      <c r="AL523" s="155"/>
      <c r="AM523" s="156"/>
      <c r="AN523" s="19"/>
      <c r="AO523" s="157"/>
      <c r="AP523" s="154"/>
      <c r="AQ523" s="154"/>
      <c r="AR523" s="154"/>
      <c r="AS523" s="154"/>
      <c r="AT523" s="154"/>
      <c r="AU523" s="152"/>
      <c r="AV523" s="158"/>
      <c r="AW523" s="159"/>
      <c r="AX523" s="150"/>
      <c r="AY523" s="151"/>
      <c r="AZ523" s="160"/>
      <c r="BA523" s="161"/>
      <c r="BB523" s="167"/>
      <c r="BC523" s="171"/>
      <c r="BD523" s="172"/>
      <c r="BE523" s="172"/>
      <c r="BF523" s="172"/>
      <c r="BG523" s="172"/>
      <c r="BH523" s="172"/>
      <c r="BI523" s="220"/>
      <c r="BJ523" s="172"/>
      <c r="BK523" s="172"/>
      <c r="BL523" s="172"/>
      <c r="BM523" s="172"/>
      <c r="BN523" s="172"/>
      <c r="BO523" s="172"/>
      <c r="BP523" s="172"/>
      <c r="BQ523" s="172"/>
      <c r="BR523" s="172"/>
      <c r="BS523" s="172"/>
      <c r="BT523" s="172"/>
      <c r="BU523" s="172"/>
      <c r="BV523" s="172"/>
      <c r="BW523" s="172"/>
      <c r="BX523" s="172"/>
      <c r="BY523" s="172"/>
      <c r="BZ523" s="173"/>
    </row>
    <row r="524" spans="1:78" x14ac:dyDescent="0.25">
      <c r="A524" s="133"/>
      <c r="B524" s="134"/>
      <c r="C524" s="135"/>
      <c r="D524" s="136"/>
      <c r="E524" s="136"/>
      <c r="F524" s="137"/>
      <c r="G524" s="138"/>
      <c r="H524" s="139"/>
      <c r="I524" s="140"/>
      <c r="J524" s="141"/>
      <c r="K524" s="142"/>
      <c r="L524" s="143"/>
      <c r="M524" s="144"/>
      <c r="N524" s="145"/>
      <c r="O524" s="146"/>
      <c r="P524" s="147"/>
      <c r="Q524" s="148"/>
      <c r="R524" s="148"/>
      <c r="S524" s="149"/>
      <c r="T524" s="150"/>
      <c r="U524" s="150"/>
      <c r="V524" s="150"/>
      <c r="W524" s="150"/>
      <c r="X524" s="151"/>
      <c r="Y524" s="152"/>
      <c r="Z524" s="153"/>
      <c r="AA524" s="152"/>
      <c r="AB524" s="152"/>
      <c r="AC524" s="153"/>
      <c r="AD524" s="152"/>
      <c r="AE524" s="152"/>
      <c r="AF524" s="152"/>
      <c r="AG524" s="19"/>
      <c r="AH524" s="154"/>
      <c r="AI524" s="155"/>
      <c r="AJ524" s="154"/>
      <c r="AK524" s="154"/>
      <c r="AL524" s="155"/>
      <c r="AM524" s="156"/>
      <c r="AN524" s="19"/>
      <c r="AO524" s="157"/>
      <c r="AP524" s="154"/>
      <c r="AQ524" s="154"/>
      <c r="AR524" s="154"/>
      <c r="AS524" s="154"/>
      <c r="AT524" s="154"/>
      <c r="AU524" s="152"/>
      <c r="AV524" s="158"/>
      <c r="AW524" s="159"/>
      <c r="AX524" s="150"/>
      <c r="AY524" s="151"/>
      <c r="AZ524" s="160"/>
      <c r="BA524" s="161"/>
      <c r="BB524" s="167"/>
      <c r="BC524" s="171"/>
      <c r="BD524" s="172"/>
      <c r="BE524" s="172"/>
      <c r="BF524" s="172"/>
      <c r="BG524" s="172"/>
      <c r="BH524" s="172"/>
      <c r="BI524" s="220"/>
      <c r="BJ524" s="172"/>
      <c r="BK524" s="172"/>
      <c r="BL524" s="172"/>
      <c r="BM524" s="172"/>
      <c r="BN524" s="172"/>
      <c r="BO524" s="172"/>
      <c r="BP524" s="172"/>
      <c r="BQ524" s="172"/>
      <c r="BR524" s="172"/>
      <c r="BS524" s="172"/>
      <c r="BT524" s="172"/>
      <c r="BU524" s="172"/>
      <c r="BV524" s="172"/>
      <c r="BW524" s="172"/>
      <c r="BX524" s="172"/>
      <c r="BY524" s="172"/>
      <c r="BZ524" s="173"/>
    </row>
    <row r="525" spans="1:78" x14ac:dyDescent="0.25">
      <c r="A525" s="133"/>
      <c r="B525" s="134"/>
      <c r="C525" s="135"/>
      <c r="D525" s="136"/>
      <c r="E525" s="136"/>
      <c r="F525" s="137"/>
      <c r="G525" s="138"/>
      <c r="H525" s="139"/>
      <c r="I525" s="140"/>
      <c r="J525" s="141"/>
      <c r="K525" s="142"/>
      <c r="L525" s="143"/>
      <c r="M525" s="144"/>
      <c r="N525" s="145"/>
      <c r="O525" s="146"/>
      <c r="P525" s="147"/>
      <c r="Q525" s="148"/>
      <c r="R525" s="148"/>
      <c r="S525" s="149"/>
      <c r="T525" s="150"/>
      <c r="U525" s="150"/>
      <c r="V525" s="150"/>
      <c r="W525" s="150"/>
      <c r="X525" s="151"/>
      <c r="Y525" s="152"/>
      <c r="Z525" s="153"/>
      <c r="AA525" s="152"/>
      <c r="AB525" s="152"/>
      <c r="AC525" s="153"/>
      <c r="AD525" s="152"/>
      <c r="AE525" s="152"/>
      <c r="AF525" s="152"/>
      <c r="AG525" s="19"/>
      <c r="AH525" s="154"/>
      <c r="AI525" s="155"/>
      <c r="AJ525" s="154"/>
      <c r="AK525" s="154"/>
      <c r="AL525" s="155"/>
      <c r="AM525" s="156"/>
      <c r="AN525" s="19"/>
      <c r="AO525" s="157"/>
      <c r="AP525" s="154"/>
      <c r="AQ525" s="154"/>
      <c r="AR525" s="154"/>
      <c r="AS525" s="154"/>
      <c r="AT525" s="154"/>
      <c r="AU525" s="152"/>
      <c r="AV525" s="158"/>
      <c r="AW525" s="159"/>
      <c r="AX525" s="150"/>
      <c r="AY525" s="151"/>
      <c r="AZ525" s="160"/>
      <c r="BA525" s="161"/>
      <c r="BB525" s="167"/>
      <c r="BC525" s="171"/>
      <c r="BD525" s="172"/>
      <c r="BE525" s="172"/>
      <c r="BF525" s="172"/>
      <c r="BG525" s="172"/>
      <c r="BH525" s="172"/>
      <c r="BI525" s="220"/>
      <c r="BJ525" s="172"/>
      <c r="BK525" s="172"/>
      <c r="BL525" s="172"/>
      <c r="BM525" s="172"/>
      <c r="BN525" s="172"/>
      <c r="BO525" s="172"/>
      <c r="BP525" s="172"/>
      <c r="BQ525" s="172"/>
      <c r="BR525" s="172"/>
      <c r="BS525" s="172"/>
      <c r="BT525" s="172"/>
      <c r="BU525" s="172"/>
      <c r="BV525" s="172"/>
      <c r="BW525" s="172"/>
      <c r="BX525" s="172"/>
      <c r="BY525" s="172"/>
      <c r="BZ525" s="173"/>
    </row>
    <row r="526" spans="1:78" x14ac:dyDescent="0.25">
      <c r="A526" s="133"/>
      <c r="B526" s="134"/>
      <c r="C526" s="135"/>
      <c r="D526" s="136"/>
      <c r="E526" s="136"/>
      <c r="F526" s="137"/>
      <c r="G526" s="138"/>
      <c r="H526" s="139"/>
      <c r="I526" s="140"/>
      <c r="J526" s="141"/>
      <c r="K526" s="142"/>
      <c r="L526" s="143"/>
      <c r="M526" s="144"/>
      <c r="N526" s="145"/>
      <c r="O526" s="146"/>
      <c r="P526" s="147"/>
      <c r="Q526" s="148"/>
      <c r="R526" s="148"/>
      <c r="S526" s="149"/>
      <c r="T526" s="150"/>
      <c r="U526" s="150"/>
      <c r="V526" s="150"/>
      <c r="W526" s="150"/>
      <c r="X526" s="151"/>
      <c r="Y526" s="152"/>
      <c r="Z526" s="153"/>
      <c r="AA526" s="152"/>
      <c r="AB526" s="152"/>
      <c r="AC526" s="153"/>
      <c r="AD526" s="152"/>
      <c r="AE526" s="152"/>
      <c r="AF526" s="152"/>
      <c r="AG526" s="19"/>
      <c r="AH526" s="154"/>
      <c r="AI526" s="155"/>
      <c r="AJ526" s="154"/>
      <c r="AK526" s="154"/>
      <c r="AL526" s="155"/>
      <c r="AM526" s="156"/>
      <c r="AN526" s="19"/>
      <c r="AO526" s="157"/>
      <c r="AP526" s="154"/>
      <c r="AQ526" s="154"/>
      <c r="AR526" s="154"/>
      <c r="AS526" s="154"/>
      <c r="AT526" s="154"/>
      <c r="AU526" s="152"/>
      <c r="AV526" s="158"/>
      <c r="AW526" s="159"/>
      <c r="AX526" s="150"/>
      <c r="AY526" s="151"/>
      <c r="AZ526" s="160"/>
      <c r="BA526" s="161"/>
      <c r="BB526" s="167"/>
      <c r="BC526" s="171"/>
      <c r="BD526" s="172"/>
      <c r="BE526" s="172"/>
      <c r="BF526" s="172"/>
      <c r="BG526" s="172"/>
      <c r="BH526" s="172"/>
      <c r="BI526" s="220"/>
      <c r="BJ526" s="172"/>
      <c r="BK526" s="172"/>
      <c r="BL526" s="172"/>
      <c r="BM526" s="172"/>
      <c r="BN526" s="172"/>
      <c r="BO526" s="172"/>
      <c r="BP526" s="172"/>
      <c r="BQ526" s="172"/>
      <c r="BR526" s="172"/>
      <c r="BS526" s="172"/>
      <c r="BT526" s="172"/>
      <c r="BU526" s="172"/>
      <c r="BV526" s="172"/>
      <c r="BW526" s="172"/>
      <c r="BX526" s="172"/>
      <c r="BY526" s="172"/>
      <c r="BZ526" s="173"/>
    </row>
    <row r="527" spans="1:78" x14ac:dyDescent="0.25">
      <c r="A527" s="133"/>
      <c r="B527" s="134"/>
      <c r="C527" s="135"/>
      <c r="D527" s="136"/>
      <c r="E527" s="136"/>
      <c r="F527" s="137"/>
      <c r="G527" s="138"/>
      <c r="H527" s="139"/>
      <c r="I527" s="140"/>
      <c r="J527" s="141"/>
      <c r="K527" s="142"/>
      <c r="L527" s="143"/>
      <c r="M527" s="144"/>
      <c r="N527" s="145"/>
      <c r="O527" s="146"/>
      <c r="P527" s="147"/>
      <c r="Q527" s="148"/>
      <c r="R527" s="148"/>
      <c r="S527" s="149"/>
      <c r="T527" s="150"/>
      <c r="U527" s="150"/>
      <c r="V527" s="150"/>
      <c r="W527" s="150"/>
      <c r="X527" s="151"/>
      <c r="Y527" s="152"/>
      <c r="Z527" s="153"/>
      <c r="AA527" s="152"/>
      <c r="AB527" s="152"/>
      <c r="AC527" s="153"/>
      <c r="AD527" s="152"/>
      <c r="AE527" s="152"/>
      <c r="AF527" s="152"/>
      <c r="AG527" s="19"/>
      <c r="AH527" s="154"/>
      <c r="AI527" s="155"/>
      <c r="AJ527" s="154"/>
      <c r="AK527" s="154"/>
      <c r="AL527" s="155"/>
      <c r="AM527" s="156"/>
      <c r="AN527" s="19"/>
      <c r="AO527" s="157"/>
      <c r="AP527" s="154"/>
      <c r="AQ527" s="154"/>
      <c r="AR527" s="154"/>
      <c r="AS527" s="154"/>
      <c r="AT527" s="154"/>
      <c r="AU527" s="152"/>
      <c r="AV527" s="158"/>
      <c r="AW527" s="159"/>
      <c r="AX527" s="150"/>
      <c r="AY527" s="151"/>
      <c r="AZ527" s="160"/>
      <c r="BA527" s="161"/>
      <c r="BB527" s="167"/>
      <c r="BC527" s="171"/>
      <c r="BD527" s="172"/>
      <c r="BE527" s="172"/>
      <c r="BF527" s="172"/>
      <c r="BG527" s="172"/>
      <c r="BH527" s="172"/>
      <c r="BI527" s="220"/>
      <c r="BJ527" s="172"/>
      <c r="BK527" s="172"/>
      <c r="BL527" s="172"/>
      <c r="BM527" s="172"/>
      <c r="BN527" s="172"/>
      <c r="BO527" s="172"/>
      <c r="BP527" s="172"/>
      <c r="BQ527" s="172"/>
      <c r="BR527" s="172"/>
      <c r="BS527" s="172"/>
      <c r="BT527" s="172"/>
      <c r="BU527" s="172"/>
      <c r="BV527" s="172"/>
      <c r="BW527" s="172"/>
      <c r="BX527" s="172"/>
      <c r="BY527" s="172"/>
      <c r="BZ527" s="173"/>
    </row>
    <row r="528" spans="1:78" x14ac:dyDescent="0.25">
      <c r="A528" s="133"/>
      <c r="B528" s="134"/>
      <c r="C528" s="135"/>
      <c r="D528" s="136"/>
      <c r="E528" s="136"/>
      <c r="F528" s="137"/>
      <c r="G528" s="138"/>
      <c r="H528" s="139"/>
      <c r="I528" s="140"/>
      <c r="J528" s="141"/>
      <c r="K528" s="142"/>
      <c r="L528" s="143"/>
      <c r="M528" s="144"/>
      <c r="N528" s="145"/>
      <c r="O528" s="146"/>
      <c r="P528" s="147"/>
      <c r="Q528" s="148"/>
      <c r="R528" s="148"/>
      <c r="S528" s="149"/>
      <c r="T528" s="150"/>
      <c r="U528" s="150"/>
      <c r="V528" s="150"/>
      <c r="W528" s="150"/>
      <c r="X528" s="151"/>
      <c r="Y528" s="152"/>
      <c r="Z528" s="153"/>
      <c r="AA528" s="152"/>
      <c r="AB528" s="152"/>
      <c r="AC528" s="153"/>
      <c r="AD528" s="152"/>
      <c r="AE528" s="152"/>
      <c r="AF528" s="152"/>
      <c r="AG528" s="19"/>
      <c r="AH528" s="154"/>
      <c r="AI528" s="155"/>
      <c r="AJ528" s="154"/>
      <c r="AK528" s="154"/>
      <c r="AL528" s="155"/>
      <c r="AM528" s="156"/>
      <c r="AN528" s="19"/>
      <c r="AO528" s="157"/>
      <c r="AP528" s="154"/>
      <c r="AQ528" s="154"/>
      <c r="AR528" s="154"/>
      <c r="AS528" s="154"/>
      <c r="AT528" s="154"/>
      <c r="AU528" s="152"/>
      <c r="AV528" s="158"/>
      <c r="AW528" s="159"/>
      <c r="AX528" s="150"/>
      <c r="AY528" s="151"/>
      <c r="AZ528" s="160"/>
      <c r="BA528" s="161"/>
      <c r="BB528" s="167"/>
      <c r="BC528" s="171"/>
      <c r="BD528" s="172"/>
      <c r="BE528" s="172"/>
      <c r="BF528" s="172"/>
      <c r="BG528" s="172"/>
      <c r="BH528" s="172"/>
      <c r="BI528" s="220"/>
      <c r="BJ528" s="172"/>
      <c r="BK528" s="172"/>
      <c r="BL528" s="172"/>
      <c r="BM528" s="172"/>
      <c r="BN528" s="172"/>
      <c r="BO528" s="172"/>
      <c r="BP528" s="172"/>
      <c r="BQ528" s="172"/>
      <c r="BR528" s="172"/>
      <c r="BS528" s="172"/>
      <c r="BT528" s="172"/>
      <c r="BU528" s="172"/>
      <c r="BV528" s="172"/>
      <c r="BW528" s="172"/>
      <c r="BX528" s="172"/>
      <c r="BY528" s="172"/>
      <c r="BZ528" s="173"/>
    </row>
    <row r="529" spans="1:78" x14ac:dyDescent="0.25">
      <c r="A529" s="133"/>
      <c r="B529" s="134"/>
      <c r="C529" s="135"/>
      <c r="D529" s="136"/>
      <c r="E529" s="136"/>
      <c r="F529" s="137"/>
      <c r="G529" s="138"/>
      <c r="H529" s="139"/>
      <c r="I529" s="140"/>
      <c r="J529" s="141"/>
      <c r="K529" s="142"/>
      <c r="L529" s="143"/>
      <c r="M529" s="144"/>
      <c r="N529" s="145"/>
      <c r="O529" s="146"/>
      <c r="P529" s="147"/>
      <c r="Q529" s="148"/>
      <c r="R529" s="148"/>
      <c r="S529" s="149"/>
      <c r="T529" s="150"/>
      <c r="U529" s="150"/>
      <c r="V529" s="150"/>
      <c r="W529" s="150"/>
      <c r="X529" s="151"/>
      <c r="Y529" s="152"/>
      <c r="Z529" s="153"/>
      <c r="AA529" s="152"/>
      <c r="AB529" s="152"/>
      <c r="AC529" s="153"/>
      <c r="AD529" s="152"/>
      <c r="AE529" s="152"/>
      <c r="AF529" s="152"/>
      <c r="AG529" s="19"/>
      <c r="AH529" s="154"/>
      <c r="AI529" s="155"/>
      <c r="AJ529" s="154"/>
      <c r="AK529" s="154"/>
      <c r="AL529" s="155"/>
      <c r="AM529" s="156"/>
      <c r="AN529" s="19"/>
      <c r="AO529" s="157"/>
      <c r="AP529" s="154"/>
      <c r="AQ529" s="154"/>
      <c r="AR529" s="154"/>
      <c r="AS529" s="154"/>
      <c r="AT529" s="154"/>
      <c r="AU529" s="152"/>
      <c r="AV529" s="158"/>
      <c r="AW529" s="159"/>
      <c r="AX529" s="150"/>
      <c r="AY529" s="151"/>
      <c r="AZ529" s="160"/>
      <c r="BA529" s="161"/>
      <c r="BB529" s="167"/>
      <c r="BC529" s="171"/>
      <c r="BD529" s="172"/>
      <c r="BE529" s="172"/>
      <c r="BF529" s="172"/>
      <c r="BG529" s="172"/>
      <c r="BH529" s="172"/>
      <c r="BI529" s="220"/>
      <c r="BJ529" s="172"/>
      <c r="BK529" s="172"/>
      <c r="BL529" s="172"/>
      <c r="BM529" s="172"/>
      <c r="BN529" s="172"/>
      <c r="BO529" s="172"/>
      <c r="BP529" s="172"/>
      <c r="BQ529" s="172"/>
      <c r="BR529" s="172"/>
      <c r="BS529" s="172"/>
      <c r="BT529" s="172"/>
      <c r="BU529" s="172"/>
      <c r="BV529" s="172"/>
      <c r="BW529" s="172"/>
      <c r="BX529" s="172"/>
      <c r="BY529" s="172"/>
      <c r="BZ529" s="173"/>
    </row>
    <row r="530" spans="1:78" x14ac:dyDescent="0.25">
      <c r="A530" s="133"/>
      <c r="B530" s="134"/>
      <c r="C530" s="135"/>
      <c r="D530" s="136"/>
      <c r="E530" s="136"/>
      <c r="F530" s="137"/>
      <c r="G530" s="138"/>
      <c r="H530" s="139"/>
      <c r="I530" s="140"/>
      <c r="J530" s="141"/>
      <c r="K530" s="142"/>
      <c r="L530" s="143"/>
      <c r="M530" s="144"/>
      <c r="N530" s="145"/>
      <c r="O530" s="146"/>
      <c r="P530" s="147"/>
      <c r="Q530" s="148"/>
      <c r="R530" s="148"/>
      <c r="S530" s="149"/>
      <c r="T530" s="150"/>
      <c r="U530" s="150"/>
      <c r="V530" s="150"/>
      <c r="W530" s="150"/>
      <c r="X530" s="151"/>
      <c r="Y530" s="152"/>
      <c r="Z530" s="153"/>
      <c r="AA530" s="152"/>
      <c r="AB530" s="152"/>
      <c r="AC530" s="153"/>
      <c r="AD530" s="152"/>
      <c r="AE530" s="152"/>
      <c r="AF530" s="152"/>
      <c r="AG530" s="19"/>
      <c r="AH530" s="154"/>
      <c r="AI530" s="155"/>
      <c r="AJ530" s="154"/>
      <c r="AK530" s="154"/>
      <c r="AL530" s="155"/>
      <c r="AM530" s="156"/>
      <c r="AN530" s="19"/>
      <c r="AO530" s="157"/>
      <c r="AP530" s="154"/>
      <c r="AQ530" s="154"/>
      <c r="AR530" s="154"/>
      <c r="AS530" s="154"/>
      <c r="AT530" s="154"/>
      <c r="AU530" s="152"/>
      <c r="AV530" s="158"/>
      <c r="AW530" s="159"/>
      <c r="AX530" s="150"/>
      <c r="AY530" s="151"/>
      <c r="AZ530" s="160"/>
      <c r="BA530" s="161"/>
      <c r="BB530" s="167"/>
      <c r="BC530" s="171"/>
      <c r="BD530" s="172"/>
      <c r="BE530" s="172"/>
      <c r="BF530" s="172"/>
      <c r="BG530" s="172"/>
      <c r="BH530" s="172"/>
      <c r="BI530" s="220"/>
      <c r="BJ530" s="172"/>
      <c r="BK530" s="172"/>
      <c r="BL530" s="172"/>
      <c r="BM530" s="172"/>
      <c r="BN530" s="172"/>
      <c r="BO530" s="172"/>
      <c r="BP530" s="172"/>
      <c r="BQ530" s="172"/>
      <c r="BR530" s="172"/>
      <c r="BS530" s="172"/>
      <c r="BT530" s="172"/>
      <c r="BU530" s="172"/>
      <c r="BV530" s="172"/>
      <c r="BW530" s="172"/>
      <c r="BX530" s="172"/>
      <c r="BY530" s="172"/>
      <c r="BZ530" s="173"/>
    </row>
    <row r="531" spans="1:78" x14ac:dyDescent="0.25">
      <c r="A531" s="133"/>
      <c r="B531" s="134"/>
      <c r="C531" s="135"/>
      <c r="D531" s="136"/>
      <c r="E531" s="136"/>
      <c r="F531" s="137"/>
      <c r="G531" s="138"/>
      <c r="H531" s="139"/>
      <c r="I531" s="140"/>
      <c r="J531" s="141"/>
      <c r="K531" s="142"/>
      <c r="L531" s="143"/>
      <c r="M531" s="144"/>
      <c r="N531" s="145"/>
      <c r="O531" s="146"/>
      <c r="P531" s="147"/>
      <c r="Q531" s="148"/>
      <c r="R531" s="148"/>
      <c r="S531" s="149"/>
      <c r="T531" s="150"/>
      <c r="U531" s="150"/>
      <c r="V531" s="150"/>
      <c r="W531" s="150"/>
      <c r="X531" s="151"/>
      <c r="Y531" s="152"/>
      <c r="Z531" s="153"/>
      <c r="AA531" s="152"/>
      <c r="AB531" s="152"/>
      <c r="AC531" s="153"/>
      <c r="AD531" s="152"/>
      <c r="AE531" s="152"/>
      <c r="AF531" s="152"/>
      <c r="AG531" s="19"/>
      <c r="AH531" s="154"/>
      <c r="AI531" s="155"/>
      <c r="AJ531" s="154"/>
      <c r="AK531" s="154"/>
      <c r="AL531" s="155"/>
      <c r="AM531" s="156"/>
      <c r="AN531" s="19"/>
      <c r="AO531" s="157"/>
      <c r="AP531" s="154"/>
      <c r="AQ531" s="154"/>
      <c r="AR531" s="154"/>
      <c r="AS531" s="154"/>
      <c r="AT531" s="154"/>
      <c r="AU531" s="152"/>
      <c r="AV531" s="158"/>
      <c r="AW531" s="159"/>
      <c r="AX531" s="150"/>
      <c r="AY531" s="151"/>
      <c r="AZ531" s="160"/>
      <c r="BA531" s="161"/>
      <c r="BB531" s="167"/>
      <c r="BC531" s="171"/>
      <c r="BD531" s="172"/>
      <c r="BE531" s="172"/>
      <c r="BF531" s="172"/>
      <c r="BG531" s="172"/>
      <c r="BH531" s="172"/>
      <c r="BI531" s="220"/>
      <c r="BJ531" s="172"/>
      <c r="BK531" s="172"/>
      <c r="BL531" s="172"/>
      <c r="BM531" s="172"/>
      <c r="BN531" s="172"/>
      <c r="BO531" s="172"/>
      <c r="BP531" s="172"/>
      <c r="BQ531" s="172"/>
      <c r="BR531" s="172"/>
      <c r="BS531" s="172"/>
      <c r="BT531" s="172"/>
      <c r="BU531" s="172"/>
      <c r="BV531" s="172"/>
      <c r="BW531" s="172"/>
      <c r="BX531" s="172"/>
      <c r="BY531" s="172"/>
      <c r="BZ531" s="173"/>
    </row>
    <row r="532" spans="1:78" x14ac:dyDescent="0.25">
      <c r="A532" s="133"/>
      <c r="B532" s="134"/>
      <c r="C532" s="135"/>
      <c r="D532" s="136"/>
      <c r="E532" s="136"/>
      <c r="F532" s="137"/>
      <c r="G532" s="138"/>
      <c r="H532" s="139"/>
      <c r="I532" s="140"/>
      <c r="J532" s="141"/>
      <c r="K532" s="142"/>
      <c r="L532" s="143"/>
      <c r="M532" s="144"/>
      <c r="N532" s="145"/>
      <c r="O532" s="146"/>
      <c r="P532" s="147"/>
      <c r="Q532" s="148"/>
      <c r="R532" s="148"/>
      <c r="S532" s="149"/>
      <c r="T532" s="150"/>
      <c r="U532" s="150"/>
      <c r="V532" s="150"/>
      <c r="W532" s="150"/>
      <c r="X532" s="151"/>
      <c r="Y532" s="152"/>
      <c r="Z532" s="153"/>
      <c r="AA532" s="152"/>
      <c r="AB532" s="152"/>
      <c r="AC532" s="153"/>
      <c r="AD532" s="152"/>
      <c r="AE532" s="152"/>
      <c r="AF532" s="152"/>
      <c r="AG532" s="19"/>
      <c r="AH532" s="154"/>
      <c r="AI532" s="155"/>
      <c r="AJ532" s="154"/>
      <c r="AK532" s="154"/>
      <c r="AL532" s="155"/>
      <c r="AM532" s="156"/>
      <c r="AN532" s="19"/>
      <c r="AO532" s="157"/>
      <c r="AP532" s="154"/>
      <c r="AQ532" s="154"/>
      <c r="AR532" s="154"/>
      <c r="AS532" s="154"/>
      <c r="AT532" s="154"/>
      <c r="AU532" s="152"/>
      <c r="AV532" s="158"/>
      <c r="AW532" s="159"/>
      <c r="AX532" s="150"/>
      <c r="AY532" s="151"/>
      <c r="AZ532" s="160"/>
      <c r="BA532" s="161"/>
      <c r="BB532" s="167"/>
      <c r="BC532" s="171"/>
      <c r="BD532" s="172"/>
      <c r="BE532" s="172"/>
      <c r="BF532" s="172"/>
      <c r="BG532" s="172"/>
      <c r="BH532" s="172"/>
      <c r="BI532" s="220"/>
      <c r="BJ532" s="172"/>
      <c r="BK532" s="172"/>
      <c r="BL532" s="172"/>
      <c r="BM532" s="172"/>
      <c r="BN532" s="172"/>
      <c r="BO532" s="172"/>
      <c r="BP532" s="172"/>
      <c r="BQ532" s="172"/>
      <c r="BR532" s="172"/>
      <c r="BS532" s="172"/>
      <c r="BT532" s="172"/>
      <c r="BU532" s="172"/>
      <c r="BV532" s="172"/>
      <c r="BW532" s="172"/>
      <c r="BX532" s="172"/>
      <c r="BY532" s="172"/>
      <c r="BZ532" s="173"/>
    </row>
    <row r="533" spans="1:78" x14ac:dyDescent="0.25">
      <c r="A533" s="133"/>
      <c r="B533" s="134"/>
      <c r="C533" s="135"/>
      <c r="D533" s="136"/>
      <c r="E533" s="136"/>
      <c r="F533" s="137"/>
      <c r="G533" s="138"/>
      <c r="H533" s="139"/>
      <c r="I533" s="140"/>
      <c r="J533" s="141"/>
      <c r="K533" s="142"/>
      <c r="L533" s="143"/>
      <c r="M533" s="144"/>
      <c r="N533" s="145"/>
      <c r="O533" s="146"/>
      <c r="P533" s="147"/>
      <c r="Q533" s="148"/>
      <c r="R533" s="148"/>
      <c r="S533" s="149"/>
      <c r="T533" s="150"/>
      <c r="U533" s="150"/>
      <c r="V533" s="150"/>
      <c r="W533" s="150"/>
      <c r="X533" s="151"/>
      <c r="Y533" s="152"/>
      <c r="Z533" s="153"/>
      <c r="AA533" s="152"/>
      <c r="AB533" s="152"/>
      <c r="AC533" s="153"/>
      <c r="AD533" s="152"/>
      <c r="AE533" s="152"/>
      <c r="AF533" s="152"/>
      <c r="AG533" s="19"/>
      <c r="AH533" s="154"/>
      <c r="AI533" s="155"/>
      <c r="AJ533" s="154"/>
      <c r="AK533" s="154"/>
      <c r="AL533" s="155"/>
      <c r="AM533" s="156"/>
      <c r="AN533" s="19"/>
      <c r="AO533" s="157"/>
      <c r="AP533" s="154"/>
      <c r="AQ533" s="154"/>
      <c r="AR533" s="154"/>
      <c r="AS533" s="154"/>
      <c r="AT533" s="154"/>
      <c r="AU533" s="152"/>
      <c r="AV533" s="158"/>
      <c r="AW533" s="159"/>
      <c r="AX533" s="150"/>
      <c r="AY533" s="151"/>
      <c r="AZ533" s="160"/>
      <c r="BA533" s="161"/>
      <c r="BB533" s="167"/>
      <c r="BC533" s="171"/>
      <c r="BD533" s="172"/>
      <c r="BE533" s="172"/>
      <c r="BF533" s="172"/>
      <c r="BG533" s="172"/>
      <c r="BH533" s="172"/>
      <c r="BI533" s="220"/>
      <c r="BJ533" s="172"/>
      <c r="BK533" s="172"/>
      <c r="BL533" s="172"/>
      <c r="BM533" s="172"/>
      <c r="BN533" s="172"/>
      <c r="BO533" s="172"/>
      <c r="BP533" s="172"/>
      <c r="BQ533" s="172"/>
      <c r="BR533" s="172"/>
      <c r="BS533" s="172"/>
      <c r="BT533" s="172"/>
      <c r="BU533" s="172"/>
      <c r="BV533" s="172"/>
      <c r="BW533" s="172"/>
      <c r="BX533" s="172"/>
      <c r="BY533" s="172"/>
      <c r="BZ533" s="173"/>
    </row>
    <row r="534" spans="1:78" x14ac:dyDescent="0.25">
      <c r="A534" s="133"/>
      <c r="B534" s="134"/>
      <c r="C534" s="135"/>
      <c r="D534" s="136"/>
      <c r="E534" s="136"/>
      <c r="F534" s="137"/>
      <c r="G534" s="138"/>
      <c r="H534" s="139"/>
      <c r="I534" s="140"/>
      <c r="J534" s="141"/>
      <c r="K534" s="142"/>
      <c r="L534" s="143"/>
      <c r="M534" s="144"/>
      <c r="N534" s="145"/>
      <c r="O534" s="146"/>
      <c r="P534" s="147"/>
      <c r="Q534" s="148"/>
      <c r="R534" s="148"/>
      <c r="S534" s="149"/>
      <c r="T534" s="150"/>
      <c r="U534" s="150"/>
      <c r="V534" s="150"/>
      <c r="W534" s="150"/>
      <c r="X534" s="151"/>
      <c r="Y534" s="152"/>
      <c r="Z534" s="153"/>
      <c r="AA534" s="152"/>
      <c r="AB534" s="152"/>
      <c r="AC534" s="153"/>
      <c r="AD534" s="152"/>
      <c r="AE534" s="152"/>
      <c r="AF534" s="152"/>
      <c r="AG534" s="19"/>
      <c r="AH534" s="154"/>
      <c r="AI534" s="155"/>
      <c r="AJ534" s="154"/>
      <c r="AK534" s="154"/>
      <c r="AL534" s="155"/>
      <c r="AM534" s="156"/>
      <c r="AN534" s="19"/>
      <c r="AO534" s="157"/>
      <c r="AP534" s="154"/>
      <c r="AQ534" s="154"/>
      <c r="AR534" s="154"/>
      <c r="AS534" s="154"/>
      <c r="AT534" s="154"/>
      <c r="AU534" s="152"/>
      <c r="AV534" s="158"/>
      <c r="AW534" s="159"/>
      <c r="AX534" s="150"/>
      <c r="AY534" s="151"/>
      <c r="AZ534" s="160"/>
      <c r="BA534" s="161"/>
      <c r="BB534" s="167"/>
      <c r="BC534" s="171"/>
      <c r="BD534" s="172"/>
      <c r="BE534" s="172"/>
      <c r="BF534" s="172"/>
      <c r="BG534" s="172"/>
      <c r="BH534" s="172"/>
      <c r="BI534" s="220"/>
      <c r="BJ534" s="172"/>
      <c r="BK534" s="172"/>
      <c r="BL534" s="172"/>
      <c r="BM534" s="172"/>
      <c r="BN534" s="172"/>
      <c r="BO534" s="172"/>
      <c r="BP534" s="172"/>
      <c r="BQ534" s="172"/>
      <c r="BR534" s="172"/>
      <c r="BS534" s="172"/>
      <c r="BT534" s="172"/>
      <c r="BU534" s="172"/>
      <c r="BV534" s="172"/>
      <c r="BW534" s="172"/>
      <c r="BX534" s="172"/>
      <c r="BY534" s="172"/>
      <c r="BZ534" s="173"/>
    </row>
    <row r="535" spans="1:78" x14ac:dyDescent="0.25">
      <c r="A535" s="133"/>
      <c r="B535" s="134"/>
      <c r="C535" s="135"/>
      <c r="D535" s="136"/>
      <c r="E535" s="136"/>
      <c r="F535" s="137"/>
      <c r="G535" s="138"/>
      <c r="H535" s="139"/>
      <c r="I535" s="140"/>
      <c r="J535" s="141"/>
      <c r="K535" s="142"/>
      <c r="L535" s="143"/>
      <c r="M535" s="144"/>
      <c r="N535" s="145"/>
      <c r="O535" s="146"/>
      <c r="P535" s="147"/>
      <c r="Q535" s="148"/>
      <c r="R535" s="148"/>
      <c r="S535" s="149"/>
      <c r="T535" s="150"/>
      <c r="U535" s="150"/>
      <c r="V535" s="150"/>
      <c r="W535" s="150"/>
      <c r="X535" s="151"/>
      <c r="Y535" s="152"/>
      <c r="Z535" s="153"/>
      <c r="AA535" s="152"/>
      <c r="AB535" s="152"/>
      <c r="AC535" s="153"/>
      <c r="AD535" s="152"/>
      <c r="AE535" s="152"/>
      <c r="AF535" s="152"/>
      <c r="AG535" s="19"/>
      <c r="AH535" s="154"/>
      <c r="AI535" s="155"/>
      <c r="AJ535" s="154"/>
      <c r="AK535" s="154"/>
      <c r="AL535" s="155"/>
      <c r="AM535" s="156"/>
      <c r="AN535" s="19"/>
      <c r="AO535" s="157"/>
      <c r="AP535" s="154"/>
      <c r="AQ535" s="154"/>
      <c r="AR535" s="154"/>
      <c r="AS535" s="154"/>
      <c r="AT535" s="154"/>
      <c r="AU535" s="152"/>
      <c r="AV535" s="158"/>
      <c r="AW535" s="159"/>
      <c r="AX535" s="150"/>
      <c r="AY535" s="151"/>
      <c r="AZ535" s="160"/>
      <c r="BA535" s="161"/>
      <c r="BB535" s="167"/>
      <c r="BC535" s="171"/>
      <c r="BD535" s="172"/>
      <c r="BE535" s="172"/>
      <c r="BF535" s="172"/>
      <c r="BG535" s="172"/>
      <c r="BH535" s="172"/>
      <c r="BI535" s="220"/>
      <c r="BJ535" s="172"/>
      <c r="BK535" s="172"/>
      <c r="BL535" s="172"/>
      <c r="BM535" s="172"/>
      <c r="BN535" s="172"/>
      <c r="BO535" s="172"/>
      <c r="BP535" s="172"/>
      <c r="BQ535" s="172"/>
      <c r="BR535" s="172"/>
      <c r="BS535" s="172"/>
      <c r="BT535" s="172"/>
      <c r="BU535" s="172"/>
      <c r="BV535" s="172"/>
      <c r="BW535" s="172"/>
      <c r="BX535" s="172"/>
      <c r="BY535" s="172"/>
      <c r="BZ535" s="173"/>
    </row>
    <row r="536" spans="1:78" x14ac:dyDescent="0.25">
      <c r="A536" s="133"/>
      <c r="B536" s="134"/>
      <c r="C536" s="135"/>
      <c r="D536" s="136"/>
      <c r="E536" s="136"/>
      <c r="F536" s="137"/>
      <c r="G536" s="138"/>
      <c r="H536" s="139"/>
      <c r="I536" s="140"/>
      <c r="J536" s="141"/>
      <c r="K536" s="142"/>
      <c r="L536" s="143"/>
      <c r="M536" s="144"/>
      <c r="N536" s="145"/>
      <c r="O536" s="146"/>
      <c r="P536" s="147"/>
      <c r="Q536" s="148"/>
      <c r="R536" s="148"/>
      <c r="S536" s="149"/>
      <c r="T536" s="150"/>
      <c r="U536" s="150"/>
      <c r="V536" s="150"/>
      <c r="W536" s="150"/>
      <c r="X536" s="151"/>
      <c r="Y536" s="152"/>
      <c r="Z536" s="153"/>
      <c r="AA536" s="152"/>
      <c r="AB536" s="152"/>
      <c r="AC536" s="153"/>
      <c r="AD536" s="152"/>
      <c r="AE536" s="152"/>
      <c r="AF536" s="152"/>
      <c r="AG536" s="19"/>
      <c r="AH536" s="154"/>
      <c r="AI536" s="155"/>
      <c r="AJ536" s="154"/>
      <c r="AK536" s="154"/>
      <c r="AL536" s="155"/>
      <c r="AM536" s="156"/>
      <c r="AN536" s="19"/>
      <c r="AO536" s="157"/>
      <c r="AP536" s="154"/>
      <c r="AQ536" s="154"/>
      <c r="AR536" s="154"/>
      <c r="AS536" s="154"/>
      <c r="AT536" s="154"/>
      <c r="AU536" s="152"/>
      <c r="AV536" s="158"/>
      <c r="AW536" s="159"/>
      <c r="AX536" s="150"/>
      <c r="AY536" s="151"/>
      <c r="AZ536" s="160"/>
      <c r="BA536" s="161"/>
      <c r="BB536" s="167"/>
      <c r="BC536" s="171"/>
      <c r="BD536" s="172"/>
      <c r="BE536" s="172"/>
      <c r="BF536" s="172"/>
      <c r="BG536" s="172"/>
      <c r="BH536" s="172"/>
      <c r="BI536" s="220"/>
      <c r="BJ536" s="172"/>
      <c r="BK536" s="172"/>
      <c r="BL536" s="172"/>
      <c r="BM536" s="172"/>
      <c r="BN536" s="172"/>
      <c r="BO536" s="172"/>
      <c r="BP536" s="172"/>
      <c r="BQ536" s="172"/>
      <c r="BR536" s="172"/>
      <c r="BS536" s="172"/>
      <c r="BT536" s="172"/>
      <c r="BU536" s="172"/>
      <c r="BV536" s="172"/>
      <c r="BW536" s="172"/>
      <c r="BX536" s="172"/>
      <c r="BY536" s="172"/>
      <c r="BZ536" s="173"/>
    </row>
    <row r="537" spans="1:78" x14ac:dyDescent="0.25">
      <c r="A537" s="133"/>
      <c r="B537" s="134"/>
      <c r="C537" s="135"/>
      <c r="D537" s="136"/>
      <c r="E537" s="136"/>
      <c r="F537" s="137"/>
      <c r="G537" s="138"/>
      <c r="H537" s="139"/>
      <c r="I537" s="140"/>
      <c r="J537" s="141"/>
      <c r="K537" s="142"/>
      <c r="L537" s="143"/>
      <c r="M537" s="144"/>
      <c r="N537" s="145"/>
      <c r="O537" s="146"/>
      <c r="P537" s="147"/>
      <c r="Q537" s="148"/>
      <c r="R537" s="148"/>
      <c r="S537" s="149"/>
      <c r="T537" s="150"/>
      <c r="U537" s="150"/>
      <c r="V537" s="150"/>
      <c r="W537" s="150"/>
      <c r="X537" s="151"/>
      <c r="Y537" s="152"/>
      <c r="Z537" s="153"/>
      <c r="AA537" s="152"/>
      <c r="AB537" s="152"/>
      <c r="AC537" s="153"/>
      <c r="AD537" s="152"/>
      <c r="AE537" s="152"/>
      <c r="AF537" s="152"/>
      <c r="AG537" s="19"/>
      <c r="AH537" s="154"/>
      <c r="AI537" s="155"/>
      <c r="AJ537" s="154"/>
      <c r="AK537" s="154"/>
      <c r="AL537" s="155"/>
      <c r="AM537" s="156"/>
      <c r="AN537" s="19"/>
      <c r="AO537" s="157"/>
      <c r="AP537" s="154"/>
      <c r="AQ537" s="154"/>
      <c r="AR537" s="154"/>
      <c r="AS537" s="154"/>
      <c r="AT537" s="154"/>
      <c r="AU537" s="152"/>
      <c r="AV537" s="158"/>
      <c r="AW537" s="159"/>
      <c r="AX537" s="150"/>
      <c r="AY537" s="151"/>
      <c r="AZ537" s="160"/>
      <c r="BA537" s="161"/>
      <c r="BB537" s="167"/>
      <c r="BC537" s="171"/>
      <c r="BD537" s="172"/>
      <c r="BE537" s="172"/>
      <c r="BF537" s="172"/>
      <c r="BG537" s="172"/>
      <c r="BH537" s="172"/>
      <c r="BI537" s="220"/>
      <c r="BJ537" s="172"/>
      <c r="BK537" s="172"/>
      <c r="BL537" s="172"/>
      <c r="BM537" s="172"/>
      <c r="BN537" s="172"/>
      <c r="BO537" s="172"/>
      <c r="BP537" s="172"/>
      <c r="BQ537" s="172"/>
      <c r="BR537" s="172"/>
      <c r="BS537" s="172"/>
      <c r="BT537" s="172"/>
      <c r="BU537" s="172"/>
      <c r="BV537" s="172"/>
      <c r="BW537" s="172"/>
      <c r="BX537" s="172"/>
      <c r="BY537" s="172"/>
      <c r="BZ537" s="173"/>
    </row>
    <row r="538" spans="1:78" x14ac:dyDescent="0.25">
      <c r="A538" s="133"/>
      <c r="B538" s="134"/>
      <c r="C538" s="135"/>
      <c r="D538" s="136"/>
      <c r="E538" s="136"/>
      <c r="F538" s="137"/>
      <c r="G538" s="138"/>
      <c r="H538" s="139"/>
      <c r="I538" s="140"/>
      <c r="J538" s="141"/>
      <c r="K538" s="142"/>
      <c r="L538" s="143"/>
      <c r="M538" s="144"/>
      <c r="N538" s="145"/>
      <c r="O538" s="146"/>
      <c r="P538" s="147"/>
      <c r="Q538" s="148"/>
      <c r="R538" s="148"/>
      <c r="S538" s="149"/>
      <c r="T538" s="150"/>
      <c r="U538" s="150"/>
      <c r="V538" s="150"/>
      <c r="W538" s="150"/>
      <c r="X538" s="151"/>
      <c r="Y538" s="152"/>
      <c r="Z538" s="153"/>
      <c r="AA538" s="152"/>
      <c r="AB538" s="152"/>
      <c r="AC538" s="153"/>
      <c r="AD538" s="152"/>
      <c r="AE538" s="152"/>
      <c r="AF538" s="152"/>
      <c r="AG538" s="19"/>
      <c r="AH538" s="154"/>
      <c r="AI538" s="155"/>
      <c r="AJ538" s="154"/>
      <c r="AK538" s="154"/>
      <c r="AL538" s="155"/>
      <c r="AM538" s="156"/>
      <c r="AN538" s="19"/>
      <c r="AO538" s="157"/>
      <c r="AP538" s="154"/>
      <c r="AQ538" s="154"/>
      <c r="AR538" s="154"/>
      <c r="AS538" s="154"/>
      <c r="AT538" s="154"/>
      <c r="AU538" s="152"/>
      <c r="AV538" s="158"/>
      <c r="AW538" s="159"/>
      <c r="AX538" s="150"/>
      <c r="AY538" s="151"/>
      <c r="AZ538" s="160"/>
      <c r="BA538" s="161"/>
      <c r="BB538" s="167"/>
      <c r="BC538" s="171"/>
      <c r="BD538" s="172"/>
      <c r="BE538" s="172"/>
      <c r="BF538" s="172"/>
      <c r="BG538" s="172"/>
      <c r="BH538" s="172"/>
      <c r="BI538" s="220"/>
      <c r="BJ538" s="172"/>
      <c r="BK538" s="172"/>
      <c r="BL538" s="172"/>
      <c r="BM538" s="172"/>
      <c r="BN538" s="172"/>
      <c r="BO538" s="172"/>
      <c r="BP538" s="172"/>
      <c r="BQ538" s="172"/>
      <c r="BR538" s="172"/>
      <c r="BS538" s="172"/>
      <c r="BT538" s="172"/>
      <c r="BU538" s="172"/>
      <c r="BV538" s="172"/>
      <c r="BW538" s="172"/>
      <c r="BX538" s="172"/>
      <c r="BY538" s="172"/>
      <c r="BZ538" s="173"/>
    </row>
    <row r="539" spans="1:78" x14ac:dyDescent="0.25">
      <c r="A539" s="133"/>
      <c r="B539" s="134"/>
      <c r="C539" s="135"/>
      <c r="D539" s="136"/>
      <c r="E539" s="136"/>
      <c r="F539" s="137"/>
      <c r="G539" s="138"/>
      <c r="H539" s="139"/>
      <c r="I539" s="140"/>
      <c r="J539" s="141"/>
      <c r="K539" s="142"/>
      <c r="L539" s="143"/>
      <c r="M539" s="144"/>
      <c r="N539" s="145"/>
      <c r="O539" s="146"/>
      <c r="P539" s="147"/>
      <c r="Q539" s="148"/>
      <c r="R539" s="148"/>
      <c r="S539" s="149"/>
      <c r="T539" s="150"/>
      <c r="U539" s="150"/>
      <c r="V539" s="150"/>
      <c r="W539" s="150"/>
      <c r="X539" s="151"/>
      <c r="Y539" s="152"/>
      <c r="Z539" s="153"/>
      <c r="AA539" s="152"/>
      <c r="AB539" s="152"/>
      <c r="AC539" s="153"/>
      <c r="AD539" s="152"/>
      <c r="AE539" s="152"/>
      <c r="AF539" s="152"/>
      <c r="AG539" s="19"/>
      <c r="AH539" s="154"/>
      <c r="AI539" s="155"/>
      <c r="AJ539" s="154"/>
      <c r="AK539" s="154"/>
      <c r="AL539" s="155"/>
      <c r="AM539" s="156"/>
      <c r="AN539" s="19"/>
      <c r="AO539" s="157"/>
      <c r="AP539" s="154"/>
      <c r="AQ539" s="154"/>
      <c r="AR539" s="154"/>
      <c r="AS539" s="154"/>
      <c r="AT539" s="154"/>
      <c r="AU539" s="152"/>
      <c r="AV539" s="158"/>
      <c r="AW539" s="159"/>
      <c r="AX539" s="150"/>
      <c r="AY539" s="151"/>
      <c r="AZ539" s="160"/>
      <c r="BA539" s="161"/>
      <c r="BB539" s="167"/>
      <c r="BC539" s="171"/>
      <c r="BD539" s="172"/>
      <c r="BE539" s="172"/>
      <c r="BF539" s="172"/>
      <c r="BG539" s="172"/>
      <c r="BH539" s="172"/>
      <c r="BI539" s="220"/>
      <c r="BJ539" s="172"/>
      <c r="BK539" s="172"/>
      <c r="BL539" s="172"/>
      <c r="BM539" s="172"/>
      <c r="BN539" s="172"/>
      <c r="BO539" s="172"/>
      <c r="BP539" s="172"/>
      <c r="BQ539" s="172"/>
      <c r="BR539" s="172"/>
      <c r="BS539" s="172"/>
      <c r="BT539" s="172"/>
      <c r="BU539" s="172"/>
      <c r="BV539" s="172"/>
      <c r="BW539" s="172"/>
      <c r="BX539" s="172"/>
      <c r="BY539" s="172"/>
      <c r="BZ539" s="173"/>
    </row>
    <row r="540" spans="1:78" x14ac:dyDescent="0.25">
      <c r="A540" s="133"/>
      <c r="B540" s="134"/>
      <c r="C540" s="135"/>
      <c r="D540" s="136"/>
      <c r="E540" s="136"/>
      <c r="F540" s="137"/>
      <c r="G540" s="138"/>
      <c r="H540" s="139"/>
      <c r="I540" s="140"/>
      <c r="J540" s="141"/>
      <c r="K540" s="142"/>
      <c r="L540" s="143"/>
      <c r="M540" s="144"/>
      <c r="N540" s="145"/>
      <c r="O540" s="146"/>
      <c r="P540" s="147"/>
      <c r="Q540" s="148"/>
      <c r="R540" s="148"/>
      <c r="S540" s="149"/>
      <c r="T540" s="150"/>
      <c r="U540" s="150"/>
      <c r="V540" s="150"/>
      <c r="W540" s="150"/>
      <c r="X540" s="151"/>
      <c r="Y540" s="152"/>
      <c r="Z540" s="153"/>
      <c r="AA540" s="152"/>
      <c r="AB540" s="152"/>
      <c r="AC540" s="153"/>
      <c r="AD540" s="152"/>
      <c r="AE540" s="152"/>
      <c r="AF540" s="152"/>
      <c r="AG540" s="19"/>
      <c r="AH540" s="154"/>
      <c r="AI540" s="155"/>
      <c r="AJ540" s="154"/>
      <c r="AK540" s="154"/>
      <c r="AL540" s="155"/>
      <c r="AM540" s="156"/>
      <c r="AN540" s="19"/>
      <c r="AO540" s="157"/>
      <c r="AP540" s="154"/>
      <c r="AQ540" s="154"/>
      <c r="AR540" s="154"/>
      <c r="AS540" s="154"/>
      <c r="AT540" s="154"/>
      <c r="AU540" s="152"/>
      <c r="AV540" s="158"/>
      <c r="AW540" s="159"/>
      <c r="AX540" s="150"/>
      <c r="AY540" s="151"/>
      <c r="AZ540" s="160"/>
      <c r="BA540" s="161"/>
      <c r="BB540" s="167"/>
      <c r="BC540" s="171"/>
      <c r="BD540" s="172"/>
      <c r="BE540" s="172"/>
      <c r="BF540" s="172"/>
      <c r="BG540" s="172"/>
      <c r="BH540" s="172"/>
      <c r="BI540" s="220"/>
      <c r="BJ540" s="172"/>
      <c r="BK540" s="172"/>
      <c r="BL540" s="172"/>
      <c r="BM540" s="172"/>
      <c r="BN540" s="172"/>
      <c r="BO540" s="172"/>
      <c r="BP540" s="172"/>
      <c r="BQ540" s="172"/>
      <c r="BR540" s="172"/>
      <c r="BS540" s="172"/>
      <c r="BT540" s="172"/>
      <c r="BU540" s="172"/>
      <c r="BV540" s="172"/>
      <c r="BW540" s="172"/>
      <c r="BX540" s="172"/>
      <c r="BY540" s="172"/>
      <c r="BZ540" s="173"/>
    </row>
    <row r="541" spans="1:78" x14ac:dyDescent="0.25">
      <c r="A541" s="133"/>
      <c r="B541" s="134"/>
      <c r="C541" s="135"/>
      <c r="D541" s="136"/>
      <c r="E541" s="136"/>
      <c r="F541" s="137"/>
      <c r="G541" s="138"/>
      <c r="H541" s="139"/>
      <c r="I541" s="140"/>
      <c r="J541" s="141"/>
      <c r="K541" s="142"/>
      <c r="L541" s="143"/>
      <c r="M541" s="144"/>
      <c r="N541" s="145"/>
      <c r="O541" s="146"/>
      <c r="P541" s="147"/>
      <c r="Q541" s="148"/>
      <c r="R541" s="148"/>
      <c r="S541" s="149"/>
      <c r="T541" s="150"/>
      <c r="U541" s="150"/>
      <c r="V541" s="150"/>
      <c r="W541" s="150"/>
      <c r="X541" s="151"/>
      <c r="Y541" s="152"/>
      <c r="Z541" s="153"/>
      <c r="AA541" s="152"/>
      <c r="AB541" s="152"/>
      <c r="AC541" s="153"/>
      <c r="AD541" s="152"/>
      <c r="AE541" s="152"/>
      <c r="AF541" s="152"/>
      <c r="AG541" s="19"/>
      <c r="AH541" s="154"/>
      <c r="AI541" s="155"/>
      <c r="AJ541" s="154"/>
      <c r="AK541" s="154"/>
      <c r="AL541" s="155"/>
      <c r="AM541" s="156"/>
      <c r="AN541" s="19"/>
      <c r="AO541" s="157"/>
      <c r="AP541" s="154"/>
      <c r="AQ541" s="154"/>
      <c r="AR541" s="154"/>
      <c r="AS541" s="154"/>
      <c r="AT541" s="154"/>
      <c r="AU541" s="152"/>
      <c r="AV541" s="158"/>
      <c r="AW541" s="159"/>
      <c r="AX541" s="150"/>
      <c r="AY541" s="151"/>
      <c r="AZ541" s="160"/>
      <c r="BA541" s="161"/>
      <c r="BB541" s="167"/>
      <c r="BC541" s="171"/>
      <c r="BD541" s="172"/>
      <c r="BE541" s="172"/>
      <c r="BF541" s="172"/>
      <c r="BG541" s="172"/>
      <c r="BH541" s="172"/>
      <c r="BI541" s="220"/>
      <c r="BJ541" s="172"/>
      <c r="BK541" s="172"/>
      <c r="BL541" s="172"/>
      <c r="BM541" s="172"/>
      <c r="BN541" s="172"/>
      <c r="BO541" s="172"/>
      <c r="BP541" s="172"/>
      <c r="BQ541" s="172"/>
      <c r="BR541" s="172"/>
      <c r="BS541" s="172"/>
      <c r="BT541" s="172"/>
      <c r="BU541" s="172"/>
      <c r="BV541" s="172"/>
      <c r="BW541" s="172"/>
      <c r="BX541" s="172"/>
      <c r="BY541" s="172"/>
      <c r="BZ541" s="173"/>
    </row>
    <row r="542" spans="1:78" x14ac:dyDescent="0.25">
      <c r="A542" s="133"/>
      <c r="B542" s="134"/>
      <c r="C542" s="135"/>
      <c r="D542" s="136"/>
      <c r="E542" s="136"/>
      <c r="F542" s="137"/>
      <c r="G542" s="138"/>
      <c r="H542" s="139"/>
      <c r="I542" s="140"/>
      <c r="J542" s="141"/>
      <c r="K542" s="142"/>
      <c r="L542" s="143"/>
      <c r="M542" s="144"/>
      <c r="N542" s="145"/>
      <c r="O542" s="146"/>
      <c r="P542" s="147"/>
      <c r="Q542" s="148"/>
      <c r="R542" s="148"/>
      <c r="S542" s="149"/>
      <c r="T542" s="150"/>
      <c r="U542" s="150"/>
      <c r="V542" s="150"/>
      <c r="W542" s="150"/>
      <c r="X542" s="151"/>
      <c r="Y542" s="152"/>
      <c r="Z542" s="153"/>
      <c r="AA542" s="152"/>
      <c r="AB542" s="152"/>
      <c r="AC542" s="153"/>
      <c r="AD542" s="152"/>
      <c r="AE542" s="152"/>
      <c r="AF542" s="152"/>
      <c r="AG542" s="19"/>
      <c r="AH542" s="154"/>
      <c r="AI542" s="155"/>
      <c r="AJ542" s="154"/>
      <c r="AK542" s="154"/>
      <c r="AL542" s="155"/>
      <c r="AM542" s="156"/>
      <c r="AN542" s="19"/>
      <c r="AO542" s="157"/>
      <c r="AP542" s="154"/>
      <c r="AQ542" s="154"/>
      <c r="AR542" s="154"/>
      <c r="AS542" s="154"/>
      <c r="AT542" s="154"/>
      <c r="AU542" s="152"/>
      <c r="AV542" s="158"/>
      <c r="AW542" s="159"/>
      <c r="AX542" s="150"/>
      <c r="AY542" s="151"/>
      <c r="AZ542" s="160"/>
      <c r="BA542" s="161"/>
      <c r="BB542" s="167"/>
      <c r="BC542" s="171"/>
      <c r="BD542" s="172"/>
      <c r="BE542" s="172"/>
      <c r="BF542" s="172"/>
      <c r="BG542" s="172"/>
      <c r="BH542" s="172"/>
      <c r="BI542" s="220"/>
      <c r="BJ542" s="172"/>
      <c r="BK542" s="172"/>
      <c r="BL542" s="172"/>
      <c r="BM542" s="172"/>
      <c r="BN542" s="172"/>
      <c r="BO542" s="172"/>
      <c r="BP542" s="172"/>
      <c r="BQ542" s="172"/>
      <c r="BR542" s="172"/>
      <c r="BS542" s="172"/>
      <c r="BT542" s="172"/>
      <c r="BU542" s="172"/>
      <c r="BV542" s="172"/>
      <c r="BW542" s="172"/>
      <c r="BX542" s="172"/>
      <c r="BY542" s="172"/>
      <c r="BZ542" s="173"/>
    </row>
    <row r="543" spans="1:78" x14ac:dyDescent="0.25">
      <c r="A543" s="133"/>
      <c r="B543" s="134"/>
      <c r="C543" s="135"/>
      <c r="D543" s="136"/>
      <c r="E543" s="136"/>
      <c r="F543" s="137"/>
      <c r="G543" s="138"/>
      <c r="H543" s="139"/>
      <c r="I543" s="140"/>
      <c r="J543" s="141"/>
      <c r="K543" s="142"/>
      <c r="L543" s="143"/>
      <c r="M543" s="144"/>
      <c r="N543" s="145"/>
      <c r="O543" s="146"/>
      <c r="P543" s="147"/>
      <c r="Q543" s="148"/>
      <c r="R543" s="148"/>
      <c r="S543" s="149"/>
      <c r="T543" s="150"/>
      <c r="U543" s="150"/>
      <c r="V543" s="150"/>
      <c r="W543" s="150"/>
      <c r="X543" s="151"/>
      <c r="Y543" s="152"/>
      <c r="Z543" s="153"/>
      <c r="AA543" s="152"/>
      <c r="AB543" s="152"/>
      <c r="AC543" s="153"/>
      <c r="AD543" s="152"/>
      <c r="AE543" s="152"/>
      <c r="AF543" s="152"/>
      <c r="AG543" s="19"/>
      <c r="AH543" s="154"/>
      <c r="AI543" s="155"/>
      <c r="AJ543" s="154"/>
      <c r="AK543" s="154"/>
      <c r="AL543" s="155"/>
      <c r="AM543" s="156"/>
      <c r="AN543" s="19"/>
      <c r="AO543" s="157"/>
      <c r="AP543" s="154"/>
      <c r="AQ543" s="154"/>
      <c r="AR543" s="154"/>
      <c r="AS543" s="154"/>
      <c r="AT543" s="154"/>
      <c r="AU543" s="152"/>
      <c r="AV543" s="158"/>
      <c r="AW543" s="159"/>
      <c r="AX543" s="150"/>
      <c r="AY543" s="151"/>
      <c r="AZ543" s="160"/>
      <c r="BA543" s="161"/>
      <c r="BB543" s="167"/>
      <c r="BC543" s="171"/>
      <c r="BD543" s="172"/>
      <c r="BE543" s="172"/>
      <c r="BF543" s="172"/>
      <c r="BG543" s="172"/>
      <c r="BH543" s="172"/>
      <c r="BI543" s="220"/>
      <c r="BJ543" s="172"/>
      <c r="BK543" s="172"/>
      <c r="BL543" s="172"/>
      <c r="BM543" s="172"/>
      <c r="BN543" s="172"/>
      <c r="BO543" s="172"/>
      <c r="BP543" s="172"/>
      <c r="BQ543" s="172"/>
      <c r="BR543" s="172"/>
      <c r="BS543" s="172"/>
      <c r="BT543" s="172"/>
      <c r="BU543" s="172"/>
      <c r="BV543" s="172"/>
      <c r="BW543" s="172"/>
      <c r="BX543" s="172"/>
      <c r="BY543" s="172"/>
      <c r="BZ543" s="173"/>
    </row>
    <row r="544" spans="1:78" x14ac:dyDescent="0.25">
      <c r="A544" s="133"/>
      <c r="B544" s="134"/>
      <c r="C544" s="135"/>
      <c r="D544" s="136"/>
      <c r="E544" s="136"/>
      <c r="F544" s="137"/>
      <c r="G544" s="138"/>
      <c r="H544" s="139"/>
      <c r="I544" s="140"/>
      <c r="J544" s="141"/>
      <c r="K544" s="142"/>
      <c r="L544" s="143"/>
      <c r="M544" s="144"/>
      <c r="N544" s="145"/>
      <c r="O544" s="146"/>
      <c r="P544" s="147"/>
      <c r="Q544" s="148"/>
      <c r="R544" s="148"/>
      <c r="S544" s="149"/>
      <c r="T544" s="150"/>
      <c r="U544" s="150"/>
      <c r="V544" s="150"/>
      <c r="W544" s="150"/>
      <c r="X544" s="151"/>
      <c r="Y544" s="152"/>
      <c r="Z544" s="153"/>
      <c r="AA544" s="152"/>
      <c r="AB544" s="152"/>
      <c r="AC544" s="153"/>
      <c r="AD544" s="152"/>
      <c r="AE544" s="152"/>
      <c r="AF544" s="152"/>
      <c r="AG544" s="19"/>
      <c r="AH544" s="154"/>
      <c r="AI544" s="155"/>
      <c r="AJ544" s="154"/>
      <c r="AK544" s="154"/>
      <c r="AL544" s="155"/>
      <c r="AM544" s="156"/>
      <c r="AN544" s="19"/>
      <c r="AO544" s="157"/>
      <c r="AP544" s="154"/>
      <c r="AQ544" s="154"/>
      <c r="AR544" s="154"/>
      <c r="AS544" s="154"/>
      <c r="AT544" s="154"/>
      <c r="AU544" s="152"/>
      <c r="AV544" s="158"/>
      <c r="AW544" s="159"/>
      <c r="AX544" s="150"/>
      <c r="AY544" s="151"/>
      <c r="AZ544" s="160"/>
      <c r="BA544" s="161"/>
      <c r="BB544" s="167"/>
      <c r="BC544" s="171"/>
      <c r="BD544" s="172"/>
      <c r="BE544" s="172"/>
      <c r="BF544" s="172"/>
      <c r="BG544" s="172"/>
      <c r="BH544" s="172"/>
      <c r="BI544" s="220"/>
      <c r="BJ544" s="172"/>
      <c r="BK544" s="172"/>
      <c r="BL544" s="172"/>
      <c r="BM544" s="172"/>
      <c r="BN544" s="172"/>
      <c r="BO544" s="172"/>
      <c r="BP544" s="172"/>
      <c r="BQ544" s="172"/>
      <c r="BR544" s="172"/>
      <c r="BS544" s="172"/>
      <c r="BT544" s="172"/>
      <c r="BU544" s="172"/>
      <c r="BV544" s="172"/>
      <c r="BW544" s="172"/>
      <c r="BX544" s="172"/>
      <c r="BY544" s="172"/>
      <c r="BZ544" s="173"/>
    </row>
    <row r="545" spans="1:78" x14ac:dyDescent="0.25">
      <c r="A545" s="133"/>
      <c r="B545" s="134"/>
      <c r="C545" s="135"/>
      <c r="D545" s="136"/>
      <c r="E545" s="136"/>
      <c r="F545" s="137"/>
      <c r="G545" s="138"/>
      <c r="H545" s="139"/>
      <c r="I545" s="140"/>
      <c r="J545" s="141"/>
      <c r="K545" s="142"/>
      <c r="L545" s="143"/>
      <c r="M545" s="144"/>
      <c r="N545" s="145"/>
      <c r="O545" s="146"/>
      <c r="P545" s="147"/>
      <c r="Q545" s="148"/>
      <c r="R545" s="148"/>
      <c r="S545" s="149"/>
      <c r="T545" s="150"/>
      <c r="U545" s="150"/>
      <c r="V545" s="150"/>
      <c r="W545" s="150"/>
      <c r="X545" s="151"/>
      <c r="Y545" s="152"/>
      <c r="Z545" s="153"/>
      <c r="AA545" s="152"/>
      <c r="AB545" s="152"/>
      <c r="AC545" s="153"/>
      <c r="AD545" s="152"/>
      <c r="AE545" s="152"/>
      <c r="AF545" s="152"/>
      <c r="AG545" s="19"/>
      <c r="AH545" s="154"/>
      <c r="AI545" s="155"/>
      <c r="AJ545" s="154"/>
      <c r="AK545" s="154"/>
      <c r="AL545" s="155"/>
      <c r="AM545" s="156"/>
      <c r="AN545" s="19"/>
      <c r="AO545" s="157"/>
      <c r="AP545" s="154"/>
      <c r="AQ545" s="154"/>
      <c r="AR545" s="154"/>
      <c r="AS545" s="154"/>
      <c r="AT545" s="154"/>
      <c r="AU545" s="152"/>
      <c r="AV545" s="158"/>
      <c r="AW545" s="159"/>
      <c r="AX545" s="150"/>
      <c r="AY545" s="151"/>
      <c r="AZ545" s="160"/>
      <c r="BA545" s="161"/>
      <c r="BB545" s="167"/>
      <c r="BC545" s="171"/>
      <c r="BD545" s="172"/>
      <c r="BE545" s="172"/>
      <c r="BF545" s="172"/>
      <c r="BG545" s="172"/>
      <c r="BH545" s="172"/>
      <c r="BI545" s="220"/>
      <c r="BJ545" s="172"/>
      <c r="BK545" s="172"/>
      <c r="BL545" s="172"/>
      <c r="BM545" s="172"/>
      <c r="BN545" s="172"/>
      <c r="BO545" s="172"/>
      <c r="BP545" s="172"/>
      <c r="BQ545" s="172"/>
      <c r="BR545" s="172"/>
      <c r="BS545" s="172"/>
      <c r="BT545" s="172"/>
      <c r="BU545" s="172"/>
      <c r="BV545" s="172"/>
      <c r="BW545" s="172"/>
      <c r="BX545" s="172"/>
      <c r="BY545" s="172"/>
      <c r="BZ545" s="173"/>
    </row>
    <row r="546" spans="1:78" x14ac:dyDescent="0.25">
      <c r="A546" s="133"/>
      <c r="B546" s="134"/>
      <c r="C546" s="135"/>
      <c r="D546" s="136"/>
      <c r="E546" s="136"/>
      <c r="F546" s="137"/>
      <c r="G546" s="138"/>
      <c r="H546" s="139"/>
      <c r="I546" s="140"/>
      <c r="J546" s="141"/>
      <c r="K546" s="142"/>
      <c r="L546" s="143"/>
      <c r="M546" s="144"/>
      <c r="N546" s="145"/>
      <c r="O546" s="146"/>
      <c r="P546" s="147"/>
      <c r="Q546" s="148"/>
      <c r="R546" s="148"/>
      <c r="S546" s="149"/>
      <c r="T546" s="150"/>
      <c r="U546" s="150"/>
      <c r="V546" s="150"/>
      <c r="W546" s="150"/>
      <c r="X546" s="151"/>
      <c r="Y546" s="152"/>
      <c r="Z546" s="153"/>
      <c r="AA546" s="152"/>
      <c r="AB546" s="152"/>
      <c r="AC546" s="153"/>
      <c r="AD546" s="152"/>
      <c r="AE546" s="152"/>
      <c r="AF546" s="152"/>
      <c r="AG546" s="19"/>
      <c r="AH546" s="154"/>
      <c r="AI546" s="155"/>
      <c r="AJ546" s="154"/>
      <c r="AK546" s="154"/>
      <c r="AL546" s="155"/>
      <c r="AM546" s="156"/>
      <c r="AN546" s="19"/>
      <c r="AO546" s="157"/>
      <c r="AP546" s="154"/>
      <c r="AQ546" s="154"/>
      <c r="AR546" s="154"/>
      <c r="AS546" s="154"/>
      <c r="AT546" s="154"/>
      <c r="AU546" s="152"/>
      <c r="AV546" s="158"/>
      <c r="AW546" s="159"/>
      <c r="AX546" s="150"/>
      <c r="AY546" s="151"/>
      <c r="AZ546" s="160"/>
      <c r="BA546" s="161"/>
      <c r="BB546" s="167"/>
      <c r="BC546" s="171"/>
      <c r="BD546" s="172"/>
      <c r="BE546" s="172"/>
      <c r="BF546" s="172"/>
      <c r="BG546" s="172"/>
      <c r="BH546" s="172"/>
      <c r="BI546" s="220"/>
      <c r="BJ546" s="172"/>
      <c r="BK546" s="172"/>
      <c r="BL546" s="172"/>
      <c r="BM546" s="172"/>
      <c r="BN546" s="172"/>
      <c r="BO546" s="172"/>
      <c r="BP546" s="172"/>
      <c r="BQ546" s="172"/>
      <c r="BR546" s="172"/>
      <c r="BS546" s="172"/>
      <c r="BT546" s="172"/>
      <c r="BU546" s="172"/>
      <c r="BV546" s="172"/>
      <c r="BW546" s="172"/>
      <c r="BX546" s="172"/>
      <c r="BY546" s="172"/>
      <c r="BZ546" s="173"/>
    </row>
    <row r="547" spans="1:78" x14ac:dyDescent="0.25">
      <c r="A547" s="133"/>
      <c r="B547" s="134"/>
      <c r="C547" s="135"/>
      <c r="D547" s="136"/>
      <c r="E547" s="136"/>
      <c r="F547" s="137"/>
      <c r="G547" s="138"/>
      <c r="H547" s="139"/>
      <c r="I547" s="140"/>
      <c r="J547" s="141"/>
      <c r="K547" s="142"/>
      <c r="L547" s="143"/>
      <c r="M547" s="144"/>
      <c r="N547" s="145"/>
      <c r="O547" s="146"/>
      <c r="P547" s="147"/>
      <c r="Q547" s="148"/>
      <c r="R547" s="148"/>
      <c r="S547" s="149"/>
      <c r="T547" s="150"/>
      <c r="U547" s="150"/>
      <c r="V547" s="150"/>
      <c r="W547" s="150"/>
      <c r="X547" s="151"/>
      <c r="Y547" s="152"/>
      <c r="Z547" s="153"/>
      <c r="AA547" s="152"/>
      <c r="AB547" s="152"/>
      <c r="AC547" s="153"/>
      <c r="AD547" s="152"/>
      <c r="AE547" s="152"/>
      <c r="AF547" s="152"/>
      <c r="AG547" s="19"/>
      <c r="AH547" s="154"/>
      <c r="AI547" s="155"/>
      <c r="AJ547" s="154"/>
      <c r="AK547" s="154"/>
      <c r="AL547" s="155"/>
      <c r="AM547" s="156"/>
      <c r="AN547" s="19"/>
      <c r="AO547" s="157"/>
      <c r="AP547" s="154"/>
      <c r="AQ547" s="154"/>
      <c r="AR547" s="154"/>
      <c r="AS547" s="154"/>
      <c r="AT547" s="154"/>
      <c r="AU547" s="152"/>
      <c r="AV547" s="158"/>
      <c r="AW547" s="159"/>
      <c r="AX547" s="150"/>
      <c r="AY547" s="151"/>
      <c r="AZ547" s="160"/>
      <c r="BA547" s="161"/>
      <c r="BB547" s="167"/>
      <c r="BC547" s="171"/>
      <c r="BD547" s="172"/>
      <c r="BE547" s="172"/>
      <c r="BF547" s="172"/>
      <c r="BG547" s="172"/>
      <c r="BH547" s="172"/>
      <c r="BI547" s="220"/>
      <c r="BJ547" s="172"/>
      <c r="BK547" s="172"/>
      <c r="BL547" s="172"/>
      <c r="BM547" s="172"/>
      <c r="BN547" s="172"/>
      <c r="BO547" s="172"/>
      <c r="BP547" s="172"/>
      <c r="BQ547" s="172"/>
      <c r="BR547" s="172"/>
      <c r="BS547" s="172"/>
      <c r="BT547" s="172"/>
      <c r="BU547" s="172"/>
      <c r="BV547" s="172"/>
      <c r="BW547" s="172"/>
      <c r="BX547" s="172"/>
      <c r="BY547" s="172"/>
      <c r="BZ547" s="173"/>
    </row>
    <row r="548" spans="1:78" x14ac:dyDescent="0.25">
      <c r="A548" s="133"/>
      <c r="B548" s="134"/>
      <c r="C548" s="135"/>
      <c r="D548" s="136"/>
      <c r="E548" s="136"/>
      <c r="F548" s="137"/>
      <c r="G548" s="138"/>
      <c r="H548" s="139"/>
      <c r="I548" s="140"/>
      <c r="J548" s="141"/>
      <c r="K548" s="142"/>
      <c r="L548" s="143"/>
      <c r="M548" s="144"/>
      <c r="N548" s="145"/>
      <c r="O548" s="146"/>
      <c r="P548" s="147"/>
      <c r="Q548" s="148"/>
      <c r="R548" s="148"/>
      <c r="S548" s="149"/>
      <c r="T548" s="150"/>
      <c r="U548" s="150"/>
      <c r="V548" s="150"/>
      <c r="W548" s="150"/>
      <c r="X548" s="151"/>
      <c r="Y548" s="152"/>
      <c r="Z548" s="153"/>
      <c r="AA548" s="152"/>
      <c r="AB548" s="152"/>
      <c r="AC548" s="153"/>
      <c r="AD548" s="152"/>
      <c r="AE548" s="152"/>
      <c r="AF548" s="152"/>
      <c r="AG548" s="19"/>
      <c r="AH548" s="154"/>
      <c r="AI548" s="155"/>
      <c r="AJ548" s="154"/>
      <c r="AK548" s="154"/>
      <c r="AL548" s="155"/>
      <c r="AM548" s="156"/>
      <c r="AN548" s="19"/>
      <c r="AO548" s="157"/>
      <c r="AP548" s="154"/>
      <c r="AQ548" s="154"/>
      <c r="AR548" s="154"/>
      <c r="AS548" s="154"/>
      <c r="AT548" s="154"/>
      <c r="AU548" s="152"/>
      <c r="AV548" s="158"/>
      <c r="AW548" s="159"/>
      <c r="AX548" s="150"/>
      <c r="AY548" s="151"/>
      <c r="AZ548" s="160"/>
      <c r="BA548" s="161"/>
      <c r="BB548" s="167"/>
      <c r="BC548" s="171"/>
      <c r="BD548" s="172"/>
      <c r="BE548" s="172"/>
      <c r="BF548" s="172"/>
      <c r="BG548" s="172"/>
      <c r="BH548" s="172"/>
      <c r="BI548" s="220"/>
      <c r="BJ548" s="172"/>
      <c r="BK548" s="172"/>
      <c r="BL548" s="172"/>
      <c r="BM548" s="172"/>
      <c r="BN548" s="172"/>
      <c r="BO548" s="172"/>
      <c r="BP548" s="172"/>
      <c r="BQ548" s="172"/>
      <c r="BR548" s="172"/>
      <c r="BS548" s="172"/>
      <c r="BT548" s="172"/>
      <c r="BU548" s="172"/>
      <c r="BV548" s="172"/>
      <c r="BW548" s="172"/>
      <c r="BX548" s="172"/>
      <c r="BY548" s="172"/>
      <c r="BZ548" s="173"/>
    </row>
    <row r="549" spans="1:78" x14ac:dyDescent="0.25">
      <c r="A549" s="133"/>
      <c r="B549" s="134"/>
      <c r="C549" s="135"/>
      <c r="D549" s="136"/>
      <c r="E549" s="136"/>
      <c r="F549" s="137"/>
      <c r="G549" s="138"/>
      <c r="H549" s="139"/>
      <c r="I549" s="140"/>
      <c r="J549" s="141"/>
      <c r="K549" s="142"/>
      <c r="L549" s="143"/>
      <c r="M549" s="144"/>
      <c r="N549" s="145"/>
      <c r="O549" s="146"/>
      <c r="P549" s="147"/>
      <c r="Q549" s="148"/>
      <c r="R549" s="148"/>
      <c r="S549" s="149"/>
      <c r="T549" s="150"/>
      <c r="U549" s="150"/>
      <c r="V549" s="150"/>
      <c r="W549" s="150"/>
      <c r="X549" s="151"/>
      <c r="Y549" s="152"/>
      <c r="Z549" s="153"/>
      <c r="AA549" s="152"/>
      <c r="AB549" s="152"/>
      <c r="AC549" s="153"/>
      <c r="AD549" s="152"/>
      <c r="AE549" s="152"/>
      <c r="AF549" s="152"/>
      <c r="AG549" s="19"/>
      <c r="AH549" s="154"/>
      <c r="AI549" s="155"/>
      <c r="AJ549" s="154"/>
      <c r="AK549" s="154"/>
      <c r="AL549" s="155"/>
      <c r="AM549" s="156"/>
      <c r="AN549" s="19"/>
      <c r="AO549" s="157"/>
      <c r="AP549" s="154"/>
      <c r="AQ549" s="154"/>
      <c r="AR549" s="154"/>
      <c r="AS549" s="154"/>
      <c r="AT549" s="154"/>
      <c r="AU549" s="152"/>
      <c r="AV549" s="158"/>
      <c r="AW549" s="159"/>
      <c r="AX549" s="150"/>
      <c r="AY549" s="151"/>
      <c r="AZ549" s="160"/>
      <c r="BA549" s="161"/>
      <c r="BB549" s="167"/>
      <c r="BC549" s="171"/>
      <c r="BD549" s="172"/>
      <c r="BE549" s="172"/>
      <c r="BF549" s="172"/>
      <c r="BG549" s="172"/>
      <c r="BH549" s="172"/>
      <c r="BI549" s="220"/>
      <c r="BJ549" s="172"/>
      <c r="BK549" s="172"/>
      <c r="BL549" s="172"/>
      <c r="BM549" s="172"/>
      <c r="BN549" s="172"/>
      <c r="BO549" s="172"/>
      <c r="BP549" s="172"/>
      <c r="BQ549" s="172"/>
      <c r="BR549" s="172"/>
      <c r="BS549" s="172"/>
      <c r="BT549" s="172"/>
      <c r="BU549" s="172"/>
      <c r="BV549" s="172"/>
      <c r="BW549" s="172"/>
      <c r="BX549" s="172"/>
      <c r="BY549" s="172"/>
      <c r="BZ549" s="173"/>
    </row>
    <row r="550" spans="1:78" x14ac:dyDescent="0.25">
      <c r="A550" s="133"/>
      <c r="B550" s="134"/>
      <c r="C550" s="135"/>
      <c r="D550" s="136"/>
      <c r="E550" s="136"/>
      <c r="F550" s="137"/>
      <c r="G550" s="138"/>
      <c r="H550" s="139"/>
      <c r="I550" s="140"/>
      <c r="J550" s="141"/>
      <c r="K550" s="142"/>
      <c r="L550" s="143"/>
      <c r="M550" s="144"/>
      <c r="N550" s="145"/>
      <c r="O550" s="146"/>
      <c r="P550" s="147"/>
      <c r="Q550" s="148"/>
      <c r="R550" s="148"/>
      <c r="S550" s="149"/>
      <c r="T550" s="150"/>
      <c r="U550" s="150"/>
      <c r="V550" s="150"/>
      <c r="W550" s="150"/>
      <c r="X550" s="151"/>
      <c r="Y550" s="152"/>
      <c r="Z550" s="153"/>
      <c r="AA550" s="152"/>
      <c r="AB550" s="152"/>
      <c r="AC550" s="153"/>
      <c r="AD550" s="152"/>
      <c r="AE550" s="152"/>
      <c r="AF550" s="152"/>
      <c r="AG550" s="19"/>
      <c r="AH550" s="154"/>
      <c r="AI550" s="155"/>
      <c r="AJ550" s="154"/>
      <c r="AK550" s="154"/>
      <c r="AL550" s="155"/>
      <c r="AM550" s="156"/>
      <c r="AN550" s="19"/>
      <c r="AO550" s="157"/>
      <c r="AP550" s="154"/>
      <c r="AQ550" s="154"/>
      <c r="AR550" s="154"/>
      <c r="AS550" s="154"/>
      <c r="AT550" s="154"/>
      <c r="AU550" s="152"/>
      <c r="AV550" s="158"/>
      <c r="AW550" s="159"/>
      <c r="AX550" s="150"/>
      <c r="AY550" s="151"/>
      <c r="AZ550" s="160"/>
      <c r="BA550" s="161"/>
      <c r="BB550" s="167"/>
      <c r="BC550" s="171"/>
      <c r="BD550" s="172"/>
      <c r="BE550" s="172"/>
      <c r="BF550" s="172"/>
      <c r="BG550" s="172"/>
      <c r="BH550" s="172"/>
      <c r="BI550" s="220"/>
      <c r="BJ550" s="172"/>
      <c r="BK550" s="172"/>
      <c r="BL550" s="172"/>
      <c r="BM550" s="172"/>
      <c r="BN550" s="172"/>
      <c r="BO550" s="172"/>
      <c r="BP550" s="172"/>
      <c r="BQ550" s="172"/>
      <c r="BR550" s="172"/>
      <c r="BS550" s="172"/>
      <c r="BT550" s="172"/>
      <c r="BU550" s="172"/>
      <c r="BV550" s="172"/>
      <c r="BW550" s="172"/>
      <c r="BX550" s="172"/>
      <c r="BY550" s="172"/>
      <c r="BZ550" s="173"/>
    </row>
    <row r="551" spans="1:78" x14ac:dyDescent="0.25">
      <c r="A551" s="133"/>
      <c r="B551" s="134"/>
      <c r="C551" s="135"/>
      <c r="D551" s="136"/>
      <c r="E551" s="136"/>
      <c r="F551" s="137"/>
      <c r="G551" s="138"/>
      <c r="H551" s="139"/>
      <c r="I551" s="140"/>
      <c r="J551" s="141"/>
      <c r="K551" s="142"/>
      <c r="L551" s="143"/>
      <c r="M551" s="144"/>
      <c r="N551" s="145"/>
      <c r="O551" s="146"/>
      <c r="P551" s="147"/>
      <c r="Q551" s="148"/>
      <c r="R551" s="148"/>
      <c r="S551" s="149"/>
      <c r="T551" s="150"/>
      <c r="U551" s="150"/>
      <c r="V551" s="150"/>
      <c r="W551" s="150"/>
      <c r="X551" s="151"/>
      <c r="Y551" s="152"/>
      <c r="Z551" s="153"/>
      <c r="AA551" s="152"/>
      <c r="AB551" s="152"/>
      <c r="AC551" s="153"/>
      <c r="AD551" s="152"/>
      <c r="AE551" s="152"/>
      <c r="AF551" s="152"/>
      <c r="AG551" s="19"/>
      <c r="AH551" s="154"/>
      <c r="AI551" s="155"/>
      <c r="AJ551" s="154"/>
      <c r="AK551" s="154"/>
      <c r="AL551" s="155"/>
      <c r="AM551" s="156"/>
      <c r="AN551" s="19"/>
      <c r="AO551" s="157"/>
      <c r="AP551" s="154"/>
      <c r="AQ551" s="154"/>
      <c r="AR551" s="154"/>
      <c r="AS551" s="154"/>
      <c r="AT551" s="154"/>
      <c r="AU551" s="152"/>
      <c r="AV551" s="158"/>
      <c r="AW551" s="159"/>
      <c r="AX551" s="150"/>
      <c r="AY551" s="151"/>
      <c r="AZ551" s="160"/>
      <c r="BA551" s="161"/>
      <c r="BB551" s="167"/>
      <c r="BC551" s="171"/>
      <c r="BD551" s="172"/>
      <c r="BE551" s="172"/>
      <c r="BF551" s="172"/>
      <c r="BG551" s="172"/>
      <c r="BH551" s="172"/>
      <c r="BI551" s="220"/>
      <c r="BJ551" s="172"/>
      <c r="BK551" s="172"/>
      <c r="BL551" s="172"/>
      <c r="BM551" s="172"/>
      <c r="BN551" s="172"/>
      <c r="BO551" s="172"/>
      <c r="BP551" s="172"/>
      <c r="BQ551" s="172"/>
      <c r="BR551" s="172"/>
      <c r="BS551" s="172"/>
      <c r="BT551" s="172"/>
      <c r="BU551" s="172"/>
      <c r="BV551" s="172"/>
      <c r="BW551" s="172"/>
      <c r="BX551" s="172"/>
      <c r="BY551" s="172"/>
      <c r="BZ551" s="173"/>
    </row>
    <row r="552" spans="1:78" x14ac:dyDescent="0.25">
      <c r="A552" s="133"/>
      <c r="B552" s="134"/>
      <c r="C552" s="135"/>
      <c r="D552" s="136"/>
      <c r="E552" s="136"/>
      <c r="F552" s="137"/>
      <c r="G552" s="138"/>
      <c r="H552" s="139"/>
      <c r="I552" s="140"/>
      <c r="J552" s="141"/>
      <c r="K552" s="142"/>
      <c r="L552" s="143"/>
      <c r="M552" s="144"/>
      <c r="N552" s="145"/>
      <c r="O552" s="146"/>
      <c r="P552" s="147"/>
      <c r="Q552" s="148"/>
      <c r="R552" s="148"/>
      <c r="S552" s="149"/>
      <c r="T552" s="150"/>
      <c r="U552" s="150"/>
      <c r="V552" s="150"/>
      <c r="W552" s="150"/>
      <c r="X552" s="151"/>
      <c r="Y552" s="152"/>
      <c r="Z552" s="153"/>
      <c r="AA552" s="152"/>
      <c r="AB552" s="152"/>
      <c r="AC552" s="153"/>
      <c r="AD552" s="152"/>
      <c r="AE552" s="152"/>
      <c r="AF552" s="152"/>
      <c r="AG552" s="19"/>
      <c r="AH552" s="154"/>
      <c r="AI552" s="155"/>
      <c r="AJ552" s="154"/>
      <c r="AK552" s="154"/>
      <c r="AL552" s="155"/>
      <c r="AM552" s="156"/>
      <c r="AN552" s="19"/>
      <c r="AO552" s="157"/>
      <c r="AP552" s="154"/>
      <c r="AQ552" s="154"/>
      <c r="AR552" s="154"/>
      <c r="AS552" s="154"/>
      <c r="AT552" s="154"/>
      <c r="AU552" s="152"/>
      <c r="AV552" s="158"/>
      <c r="AW552" s="159"/>
      <c r="AX552" s="150"/>
      <c r="AY552" s="151"/>
      <c r="AZ552" s="160"/>
      <c r="BA552" s="161"/>
      <c r="BB552" s="167"/>
      <c r="BC552" s="171"/>
      <c r="BD552" s="172"/>
      <c r="BE552" s="172"/>
      <c r="BF552" s="172"/>
      <c r="BG552" s="172"/>
      <c r="BH552" s="172"/>
      <c r="BI552" s="220"/>
      <c r="BJ552" s="172"/>
      <c r="BK552" s="172"/>
      <c r="BL552" s="172"/>
      <c r="BM552" s="172"/>
      <c r="BN552" s="172"/>
      <c r="BO552" s="172"/>
      <c r="BP552" s="172"/>
      <c r="BQ552" s="172"/>
      <c r="BR552" s="172"/>
      <c r="BS552" s="172"/>
      <c r="BT552" s="172"/>
      <c r="BU552" s="172"/>
      <c r="BV552" s="172"/>
      <c r="BW552" s="172"/>
      <c r="BX552" s="172"/>
      <c r="BY552" s="172"/>
      <c r="BZ552" s="173"/>
    </row>
    <row r="553" spans="1:78" x14ac:dyDescent="0.25">
      <c r="A553" s="133"/>
      <c r="B553" s="134"/>
      <c r="C553" s="135"/>
      <c r="D553" s="136"/>
      <c r="E553" s="136"/>
      <c r="F553" s="137"/>
      <c r="G553" s="138"/>
      <c r="H553" s="139"/>
      <c r="I553" s="140"/>
      <c r="J553" s="141"/>
      <c r="K553" s="142"/>
      <c r="L553" s="143"/>
      <c r="M553" s="144"/>
      <c r="N553" s="145"/>
      <c r="O553" s="146"/>
      <c r="P553" s="147"/>
      <c r="Q553" s="148"/>
      <c r="R553" s="148"/>
      <c r="S553" s="149"/>
      <c r="T553" s="150"/>
      <c r="U553" s="150"/>
      <c r="V553" s="150"/>
      <c r="W553" s="150"/>
      <c r="X553" s="151"/>
      <c r="Y553" s="152"/>
      <c r="Z553" s="153"/>
      <c r="AA553" s="152"/>
      <c r="AB553" s="152"/>
      <c r="AC553" s="153"/>
      <c r="AD553" s="152"/>
      <c r="AE553" s="152"/>
      <c r="AF553" s="152"/>
      <c r="AG553" s="19"/>
      <c r="AH553" s="154"/>
      <c r="AI553" s="155"/>
      <c r="AJ553" s="154"/>
      <c r="AK553" s="154"/>
      <c r="AL553" s="155"/>
      <c r="AM553" s="156"/>
      <c r="AN553" s="19"/>
      <c r="AO553" s="157"/>
      <c r="AP553" s="154"/>
      <c r="AQ553" s="154"/>
      <c r="AR553" s="154"/>
      <c r="AS553" s="154"/>
      <c r="AT553" s="154"/>
      <c r="AU553" s="152"/>
      <c r="AV553" s="158"/>
      <c r="AW553" s="159"/>
      <c r="AX553" s="150"/>
      <c r="AY553" s="151"/>
      <c r="AZ553" s="160"/>
      <c r="BA553" s="161"/>
      <c r="BB553" s="167"/>
      <c r="BC553" s="171"/>
      <c r="BD553" s="172"/>
      <c r="BE553" s="172"/>
      <c r="BF553" s="172"/>
      <c r="BG553" s="172"/>
      <c r="BH553" s="172"/>
      <c r="BI553" s="220"/>
      <c r="BJ553" s="172"/>
      <c r="BK553" s="172"/>
      <c r="BL553" s="172"/>
      <c r="BM553" s="172"/>
      <c r="BN553" s="172"/>
      <c r="BO553" s="172"/>
      <c r="BP553" s="172"/>
      <c r="BQ553" s="172"/>
      <c r="BR553" s="172"/>
      <c r="BS553" s="172"/>
      <c r="BT553" s="172"/>
      <c r="BU553" s="172"/>
      <c r="BV553" s="172"/>
      <c r="BW553" s="172"/>
      <c r="BX553" s="172"/>
      <c r="BY553" s="172"/>
      <c r="BZ553" s="173"/>
    </row>
    <row r="554" spans="1:78" x14ac:dyDescent="0.25">
      <c r="A554" s="133"/>
      <c r="B554" s="134"/>
      <c r="C554" s="135"/>
      <c r="D554" s="136"/>
      <c r="E554" s="136"/>
      <c r="F554" s="137"/>
      <c r="G554" s="138"/>
      <c r="H554" s="139"/>
      <c r="I554" s="140"/>
      <c r="J554" s="141"/>
      <c r="K554" s="142"/>
      <c r="L554" s="143"/>
      <c r="M554" s="144"/>
      <c r="N554" s="145"/>
      <c r="O554" s="146"/>
      <c r="P554" s="147"/>
      <c r="Q554" s="148"/>
      <c r="R554" s="148"/>
      <c r="S554" s="149"/>
      <c r="T554" s="150"/>
      <c r="U554" s="150"/>
      <c r="V554" s="150"/>
      <c r="W554" s="150"/>
      <c r="X554" s="151"/>
      <c r="Y554" s="152"/>
      <c r="Z554" s="153"/>
      <c r="AA554" s="152"/>
      <c r="AB554" s="152"/>
      <c r="AC554" s="153"/>
      <c r="AD554" s="152"/>
      <c r="AE554" s="152"/>
      <c r="AF554" s="152"/>
      <c r="AG554" s="19"/>
      <c r="AH554" s="154"/>
      <c r="AI554" s="155"/>
      <c r="AJ554" s="154"/>
      <c r="AK554" s="154"/>
      <c r="AL554" s="155"/>
      <c r="AM554" s="156"/>
      <c r="AN554" s="19"/>
      <c r="AO554" s="157"/>
      <c r="AP554" s="154"/>
      <c r="AQ554" s="154"/>
      <c r="AR554" s="154"/>
      <c r="AS554" s="154"/>
      <c r="AT554" s="154"/>
      <c r="AU554" s="152"/>
      <c r="AV554" s="158"/>
      <c r="AW554" s="159"/>
      <c r="AX554" s="150"/>
      <c r="AY554" s="151"/>
      <c r="AZ554" s="160"/>
      <c r="BA554" s="161"/>
      <c r="BB554" s="167"/>
      <c r="BC554" s="171"/>
      <c r="BD554" s="172"/>
      <c r="BE554" s="172"/>
      <c r="BF554" s="172"/>
      <c r="BG554" s="172"/>
      <c r="BH554" s="172"/>
      <c r="BI554" s="220"/>
      <c r="BJ554" s="172"/>
      <c r="BK554" s="172"/>
      <c r="BL554" s="172"/>
      <c r="BM554" s="172"/>
      <c r="BN554" s="172"/>
      <c r="BO554" s="172"/>
      <c r="BP554" s="172"/>
      <c r="BQ554" s="172"/>
      <c r="BR554" s="172"/>
      <c r="BS554" s="172"/>
      <c r="BT554" s="172"/>
      <c r="BU554" s="172"/>
      <c r="BV554" s="172"/>
      <c r="BW554" s="172"/>
      <c r="BX554" s="172"/>
      <c r="BY554" s="172"/>
      <c r="BZ554" s="173"/>
    </row>
    <row r="555" spans="1:78" x14ac:dyDescent="0.25">
      <c r="A555" s="133"/>
      <c r="B555" s="134"/>
      <c r="C555" s="135"/>
      <c r="D555" s="136"/>
      <c r="E555" s="136"/>
      <c r="F555" s="137"/>
      <c r="G555" s="138"/>
      <c r="H555" s="139"/>
      <c r="I555" s="140"/>
      <c r="J555" s="141"/>
      <c r="K555" s="142"/>
      <c r="L555" s="143"/>
      <c r="M555" s="144"/>
      <c r="N555" s="145"/>
      <c r="O555" s="146"/>
      <c r="P555" s="147"/>
      <c r="Q555" s="148"/>
      <c r="R555" s="148"/>
      <c r="S555" s="149"/>
      <c r="T555" s="150"/>
      <c r="U555" s="150"/>
      <c r="V555" s="150"/>
      <c r="W555" s="150"/>
      <c r="X555" s="151"/>
      <c r="Y555" s="152"/>
      <c r="Z555" s="153"/>
      <c r="AA555" s="152"/>
      <c r="AB555" s="152"/>
      <c r="AC555" s="153"/>
      <c r="AD555" s="152"/>
      <c r="AE555" s="152"/>
      <c r="AF555" s="152"/>
      <c r="AG555" s="19"/>
      <c r="AH555" s="154"/>
      <c r="AI555" s="155"/>
      <c r="AJ555" s="154"/>
      <c r="AK555" s="154"/>
      <c r="AL555" s="155"/>
      <c r="AM555" s="156"/>
      <c r="AN555" s="19"/>
      <c r="AO555" s="157"/>
      <c r="AP555" s="154"/>
      <c r="AQ555" s="154"/>
      <c r="AR555" s="154"/>
      <c r="AS555" s="154"/>
      <c r="AT555" s="154"/>
      <c r="AU555" s="152"/>
      <c r="AV555" s="158"/>
      <c r="AW555" s="159"/>
      <c r="AX555" s="150"/>
      <c r="AY555" s="151"/>
      <c r="AZ555" s="160"/>
      <c r="BA555" s="161"/>
      <c r="BB555" s="167"/>
      <c r="BC555" s="171"/>
      <c r="BD555" s="172"/>
      <c r="BE555" s="172"/>
      <c r="BF555" s="172"/>
      <c r="BG555" s="172"/>
      <c r="BH555" s="172"/>
      <c r="BI555" s="220"/>
      <c r="BJ555" s="172"/>
      <c r="BK555" s="172"/>
      <c r="BL555" s="172"/>
      <c r="BM555" s="172"/>
      <c r="BN555" s="172"/>
      <c r="BO555" s="172"/>
      <c r="BP555" s="172"/>
      <c r="BQ555" s="172"/>
      <c r="BR555" s="172"/>
      <c r="BS555" s="172"/>
      <c r="BT555" s="172"/>
      <c r="BU555" s="172"/>
      <c r="BV555" s="172"/>
      <c r="BW555" s="172"/>
      <c r="BX555" s="172"/>
      <c r="BY555" s="172"/>
      <c r="BZ555" s="173"/>
    </row>
    <row r="556" spans="1:78" x14ac:dyDescent="0.25">
      <c r="A556" s="133"/>
      <c r="B556" s="134"/>
      <c r="C556" s="135"/>
      <c r="D556" s="136"/>
      <c r="E556" s="136"/>
      <c r="F556" s="137"/>
      <c r="G556" s="138"/>
      <c r="H556" s="139"/>
      <c r="I556" s="140"/>
      <c r="J556" s="141"/>
      <c r="K556" s="142"/>
      <c r="L556" s="143"/>
      <c r="M556" s="144"/>
      <c r="N556" s="145"/>
      <c r="O556" s="146"/>
      <c r="P556" s="147"/>
      <c r="Q556" s="148"/>
      <c r="R556" s="148"/>
      <c r="S556" s="149"/>
      <c r="T556" s="150"/>
      <c r="U556" s="150"/>
      <c r="V556" s="150"/>
      <c r="W556" s="150"/>
      <c r="X556" s="151"/>
      <c r="Y556" s="152"/>
      <c r="Z556" s="153"/>
      <c r="AA556" s="152"/>
      <c r="AB556" s="152"/>
      <c r="AC556" s="153"/>
      <c r="AD556" s="152"/>
      <c r="AE556" s="152"/>
      <c r="AF556" s="152"/>
      <c r="AG556" s="19"/>
      <c r="AH556" s="154"/>
      <c r="AI556" s="155"/>
      <c r="AJ556" s="154"/>
      <c r="AK556" s="154"/>
      <c r="AL556" s="155"/>
      <c r="AM556" s="156"/>
      <c r="AN556" s="19"/>
      <c r="AO556" s="157"/>
      <c r="AP556" s="154"/>
      <c r="AQ556" s="154"/>
      <c r="AR556" s="154"/>
      <c r="AS556" s="154"/>
      <c r="AT556" s="154"/>
      <c r="AU556" s="152"/>
      <c r="AV556" s="158"/>
      <c r="AW556" s="159"/>
      <c r="AX556" s="150"/>
      <c r="AY556" s="151"/>
      <c r="AZ556" s="160"/>
      <c r="BA556" s="161"/>
      <c r="BB556" s="167"/>
      <c r="BC556" s="171"/>
      <c r="BD556" s="172"/>
      <c r="BE556" s="172"/>
      <c r="BF556" s="172"/>
      <c r="BG556" s="172"/>
      <c r="BH556" s="172"/>
      <c r="BI556" s="220"/>
      <c r="BJ556" s="172"/>
      <c r="BK556" s="172"/>
      <c r="BL556" s="172"/>
      <c r="BM556" s="172"/>
      <c r="BN556" s="172"/>
      <c r="BO556" s="172"/>
      <c r="BP556" s="172"/>
      <c r="BQ556" s="172"/>
      <c r="BR556" s="172"/>
      <c r="BS556" s="172"/>
      <c r="BT556" s="172"/>
      <c r="BU556" s="172"/>
      <c r="BV556" s="172"/>
      <c r="BW556" s="172"/>
      <c r="BX556" s="172"/>
      <c r="BY556" s="172"/>
      <c r="BZ556" s="173"/>
    </row>
    <row r="557" spans="1:78" x14ac:dyDescent="0.25">
      <c r="A557" s="133"/>
      <c r="B557" s="134"/>
      <c r="C557" s="135"/>
      <c r="D557" s="136"/>
      <c r="E557" s="136"/>
      <c r="F557" s="137"/>
      <c r="G557" s="138"/>
      <c r="H557" s="139"/>
      <c r="I557" s="140"/>
      <c r="J557" s="141"/>
      <c r="K557" s="142"/>
      <c r="L557" s="143"/>
      <c r="M557" s="144"/>
      <c r="N557" s="145"/>
      <c r="O557" s="146"/>
      <c r="P557" s="147"/>
      <c r="Q557" s="148"/>
      <c r="R557" s="148"/>
      <c r="S557" s="149"/>
      <c r="T557" s="150"/>
      <c r="U557" s="150"/>
      <c r="V557" s="150"/>
      <c r="W557" s="150"/>
      <c r="X557" s="151"/>
      <c r="Y557" s="152"/>
      <c r="Z557" s="153"/>
      <c r="AA557" s="152"/>
      <c r="AB557" s="152"/>
      <c r="AC557" s="153"/>
      <c r="AD557" s="152"/>
      <c r="AE557" s="152"/>
      <c r="AF557" s="152"/>
      <c r="AG557" s="19"/>
      <c r="AH557" s="154"/>
      <c r="AI557" s="155"/>
      <c r="AJ557" s="154"/>
      <c r="AK557" s="154"/>
      <c r="AL557" s="155"/>
      <c r="AM557" s="156"/>
      <c r="AN557" s="19"/>
      <c r="AO557" s="157"/>
      <c r="AP557" s="154"/>
      <c r="AQ557" s="154"/>
      <c r="AR557" s="154"/>
      <c r="AS557" s="154"/>
      <c r="AT557" s="154"/>
      <c r="AU557" s="152"/>
      <c r="AV557" s="158"/>
      <c r="AW557" s="159"/>
      <c r="AX557" s="150"/>
      <c r="AY557" s="151"/>
      <c r="AZ557" s="160"/>
      <c r="BA557" s="161"/>
      <c r="BB557" s="167"/>
      <c r="BC557" s="171"/>
      <c r="BD557" s="172"/>
      <c r="BE557" s="172"/>
      <c r="BF557" s="172"/>
      <c r="BG557" s="172"/>
      <c r="BH557" s="172"/>
      <c r="BI557" s="220"/>
      <c r="BJ557" s="172"/>
      <c r="BK557" s="172"/>
      <c r="BL557" s="172"/>
      <c r="BM557" s="172"/>
      <c r="BN557" s="172"/>
      <c r="BO557" s="172"/>
      <c r="BP557" s="172"/>
      <c r="BQ557" s="172"/>
      <c r="BR557" s="172"/>
      <c r="BS557" s="172"/>
      <c r="BT557" s="172"/>
      <c r="BU557" s="172"/>
      <c r="BV557" s="172"/>
      <c r="BW557" s="172"/>
      <c r="BX557" s="172"/>
      <c r="BY557" s="172"/>
      <c r="BZ557" s="173"/>
    </row>
    <row r="558" spans="1:78" x14ac:dyDescent="0.25">
      <c r="A558" s="133"/>
      <c r="B558" s="134"/>
      <c r="C558" s="135"/>
      <c r="D558" s="136"/>
      <c r="E558" s="136"/>
      <c r="F558" s="137"/>
      <c r="G558" s="138"/>
      <c r="H558" s="139"/>
      <c r="I558" s="140"/>
      <c r="J558" s="141"/>
      <c r="K558" s="142"/>
      <c r="L558" s="143"/>
      <c r="M558" s="144"/>
      <c r="N558" s="145"/>
      <c r="O558" s="146"/>
      <c r="P558" s="147"/>
      <c r="Q558" s="148"/>
      <c r="R558" s="148"/>
      <c r="S558" s="149"/>
      <c r="T558" s="150"/>
      <c r="U558" s="150"/>
      <c r="V558" s="150"/>
      <c r="W558" s="150"/>
      <c r="X558" s="151"/>
      <c r="Y558" s="152"/>
      <c r="Z558" s="153"/>
      <c r="AA558" s="152"/>
      <c r="AB558" s="152"/>
      <c r="AC558" s="153"/>
      <c r="AD558" s="152"/>
      <c r="AE558" s="152"/>
      <c r="AF558" s="152"/>
      <c r="AG558" s="19"/>
      <c r="AH558" s="154"/>
      <c r="AI558" s="155"/>
      <c r="AJ558" s="154"/>
      <c r="AK558" s="154"/>
      <c r="AL558" s="155"/>
      <c r="AM558" s="156"/>
      <c r="AN558" s="19"/>
      <c r="AO558" s="157"/>
      <c r="AP558" s="154"/>
      <c r="AQ558" s="154"/>
      <c r="AR558" s="154"/>
      <c r="AS558" s="154"/>
      <c r="AT558" s="154"/>
      <c r="AU558" s="152"/>
      <c r="AV558" s="158"/>
      <c r="AW558" s="159"/>
      <c r="AX558" s="150"/>
      <c r="AY558" s="151"/>
      <c r="AZ558" s="160"/>
      <c r="BA558" s="161"/>
      <c r="BB558" s="167"/>
      <c r="BC558" s="171"/>
      <c r="BD558" s="172"/>
      <c r="BE558" s="172"/>
      <c r="BF558" s="172"/>
      <c r="BG558" s="172"/>
      <c r="BH558" s="172"/>
      <c r="BI558" s="220"/>
      <c r="BJ558" s="172"/>
      <c r="BK558" s="172"/>
      <c r="BL558" s="172"/>
      <c r="BM558" s="172"/>
      <c r="BN558" s="172"/>
      <c r="BO558" s="172"/>
      <c r="BP558" s="172"/>
      <c r="BQ558" s="172"/>
      <c r="BR558" s="172"/>
      <c r="BS558" s="172"/>
      <c r="BT558" s="172"/>
      <c r="BU558" s="172"/>
      <c r="BV558" s="172"/>
      <c r="BW558" s="172"/>
      <c r="BX558" s="172"/>
      <c r="BY558" s="172"/>
      <c r="BZ558" s="173"/>
    </row>
    <row r="559" spans="1:78" x14ac:dyDescent="0.25">
      <c r="A559" s="133"/>
      <c r="B559" s="134"/>
      <c r="C559" s="135"/>
      <c r="D559" s="136"/>
      <c r="E559" s="136"/>
      <c r="F559" s="137"/>
      <c r="G559" s="138"/>
      <c r="H559" s="139"/>
      <c r="I559" s="140"/>
      <c r="J559" s="141"/>
      <c r="K559" s="142"/>
      <c r="L559" s="143"/>
      <c r="M559" s="144"/>
      <c r="N559" s="145"/>
      <c r="O559" s="146"/>
      <c r="P559" s="147"/>
      <c r="Q559" s="148"/>
      <c r="R559" s="148"/>
      <c r="S559" s="149"/>
      <c r="T559" s="150"/>
      <c r="U559" s="150"/>
      <c r="V559" s="150"/>
      <c r="W559" s="150"/>
      <c r="X559" s="151"/>
      <c r="Y559" s="152"/>
      <c r="Z559" s="153"/>
      <c r="AA559" s="152"/>
      <c r="AB559" s="152"/>
      <c r="AC559" s="153"/>
      <c r="AD559" s="152"/>
      <c r="AE559" s="152"/>
      <c r="AF559" s="152"/>
      <c r="AG559" s="19"/>
      <c r="AH559" s="154"/>
      <c r="AI559" s="155"/>
      <c r="AJ559" s="154"/>
      <c r="AK559" s="154"/>
      <c r="AL559" s="155"/>
      <c r="AM559" s="156"/>
      <c r="AN559" s="19"/>
      <c r="AO559" s="157"/>
      <c r="AP559" s="154"/>
      <c r="AQ559" s="154"/>
      <c r="AR559" s="154"/>
      <c r="AS559" s="154"/>
      <c r="AT559" s="154"/>
      <c r="AU559" s="152"/>
      <c r="AV559" s="158"/>
      <c r="AW559" s="159"/>
      <c r="AX559" s="150"/>
      <c r="AY559" s="151"/>
      <c r="AZ559" s="160"/>
      <c r="BA559" s="161"/>
      <c r="BB559" s="167"/>
      <c r="BC559" s="171"/>
      <c r="BD559" s="172"/>
      <c r="BE559" s="172"/>
      <c r="BF559" s="172"/>
      <c r="BG559" s="172"/>
      <c r="BH559" s="172"/>
      <c r="BI559" s="220"/>
      <c r="BJ559" s="172"/>
      <c r="BK559" s="172"/>
      <c r="BL559" s="172"/>
      <c r="BM559" s="172"/>
      <c r="BN559" s="172"/>
      <c r="BO559" s="172"/>
      <c r="BP559" s="172"/>
      <c r="BQ559" s="172"/>
      <c r="BR559" s="172"/>
      <c r="BS559" s="172"/>
      <c r="BT559" s="172"/>
      <c r="BU559" s="172"/>
      <c r="BV559" s="172"/>
      <c r="BW559" s="172"/>
      <c r="BX559" s="172"/>
      <c r="BY559" s="172"/>
      <c r="BZ559" s="173"/>
    </row>
    <row r="560" spans="1:78" x14ac:dyDescent="0.25">
      <c r="A560" s="133"/>
      <c r="B560" s="134"/>
      <c r="C560" s="135"/>
      <c r="D560" s="136"/>
      <c r="E560" s="136"/>
      <c r="F560" s="137"/>
      <c r="G560" s="138"/>
      <c r="H560" s="139"/>
      <c r="I560" s="140"/>
      <c r="J560" s="141"/>
      <c r="K560" s="142"/>
      <c r="L560" s="143"/>
      <c r="M560" s="144"/>
      <c r="N560" s="145"/>
      <c r="O560" s="146"/>
      <c r="P560" s="147"/>
      <c r="Q560" s="148"/>
      <c r="R560" s="148"/>
      <c r="S560" s="149"/>
      <c r="T560" s="150"/>
      <c r="U560" s="150"/>
      <c r="V560" s="150"/>
      <c r="W560" s="150"/>
      <c r="X560" s="151"/>
      <c r="Y560" s="152"/>
      <c r="Z560" s="153"/>
      <c r="AA560" s="152"/>
      <c r="AB560" s="152"/>
      <c r="AC560" s="153"/>
      <c r="AD560" s="152"/>
      <c r="AE560" s="152"/>
      <c r="AF560" s="152"/>
      <c r="AG560" s="19"/>
      <c r="AH560" s="154"/>
      <c r="AI560" s="155"/>
      <c r="AJ560" s="154"/>
      <c r="AK560" s="154"/>
      <c r="AL560" s="155"/>
      <c r="AM560" s="156"/>
      <c r="AN560" s="19"/>
      <c r="AO560" s="157"/>
      <c r="AP560" s="154"/>
      <c r="AQ560" s="154"/>
      <c r="AR560" s="154"/>
      <c r="AS560" s="154"/>
      <c r="AT560" s="154"/>
      <c r="AU560" s="152"/>
      <c r="AV560" s="158"/>
      <c r="AW560" s="159"/>
      <c r="AX560" s="150"/>
      <c r="AY560" s="151"/>
      <c r="AZ560" s="160"/>
      <c r="BA560" s="161"/>
      <c r="BB560" s="167"/>
      <c r="BC560" s="171"/>
      <c r="BD560" s="172"/>
      <c r="BE560" s="172"/>
      <c r="BF560" s="172"/>
      <c r="BG560" s="172"/>
      <c r="BH560" s="172"/>
      <c r="BI560" s="220"/>
      <c r="BJ560" s="172"/>
      <c r="BK560" s="172"/>
      <c r="BL560" s="172"/>
      <c r="BM560" s="172"/>
      <c r="BN560" s="172"/>
      <c r="BO560" s="172"/>
      <c r="BP560" s="172"/>
      <c r="BQ560" s="172"/>
      <c r="BR560" s="172"/>
      <c r="BS560" s="172"/>
      <c r="BT560" s="172"/>
      <c r="BU560" s="172"/>
      <c r="BV560" s="172"/>
      <c r="BW560" s="172"/>
      <c r="BX560" s="172"/>
      <c r="BY560" s="172"/>
      <c r="BZ560" s="173"/>
    </row>
    <row r="561" spans="1:78" x14ac:dyDescent="0.25">
      <c r="A561" s="133"/>
      <c r="B561" s="134"/>
      <c r="C561" s="135"/>
      <c r="D561" s="136"/>
      <c r="E561" s="136"/>
      <c r="F561" s="137"/>
      <c r="G561" s="138"/>
      <c r="H561" s="139"/>
      <c r="I561" s="140"/>
      <c r="J561" s="141"/>
      <c r="K561" s="142"/>
      <c r="L561" s="143"/>
      <c r="M561" s="144"/>
      <c r="N561" s="145"/>
      <c r="O561" s="146"/>
      <c r="P561" s="147"/>
      <c r="Q561" s="148"/>
      <c r="R561" s="148"/>
      <c r="S561" s="149"/>
      <c r="T561" s="150"/>
      <c r="U561" s="150"/>
      <c r="V561" s="150"/>
      <c r="W561" s="150"/>
      <c r="X561" s="151"/>
      <c r="Y561" s="152"/>
      <c r="Z561" s="153"/>
      <c r="AA561" s="152"/>
      <c r="AB561" s="152"/>
      <c r="AC561" s="153"/>
      <c r="AD561" s="152"/>
      <c r="AE561" s="152"/>
      <c r="AF561" s="152"/>
      <c r="AG561" s="19"/>
      <c r="AH561" s="154"/>
      <c r="AI561" s="155"/>
      <c r="AJ561" s="154"/>
      <c r="AK561" s="154"/>
      <c r="AL561" s="155"/>
      <c r="AM561" s="156"/>
      <c r="AN561" s="19"/>
      <c r="AO561" s="157"/>
      <c r="AP561" s="154"/>
      <c r="AQ561" s="154"/>
      <c r="AR561" s="154"/>
      <c r="AS561" s="154"/>
      <c r="AT561" s="154"/>
      <c r="AU561" s="152"/>
      <c r="AV561" s="158"/>
      <c r="AW561" s="159"/>
      <c r="AX561" s="150"/>
      <c r="AY561" s="151"/>
      <c r="AZ561" s="160"/>
      <c r="BA561" s="161"/>
      <c r="BB561" s="167"/>
      <c r="BC561" s="171"/>
      <c r="BD561" s="172"/>
      <c r="BE561" s="172"/>
      <c r="BF561" s="172"/>
      <c r="BG561" s="172"/>
      <c r="BH561" s="172"/>
      <c r="BI561" s="220"/>
      <c r="BJ561" s="172"/>
      <c r="BK561" s="172"/>
      <c r="BL561" s="172"/>
      <c r="BM561" s="172"/>
      <c r="BN561" s="172"/>
      <c r="BO561" s="172"/>
      <c r="BP561" s="172"/>
      <c r="BQ561" s="172"/>
      <c r="BR561" s="172"/>
      <c r="BS561" s="172"/>
      <c r="BT561" s="172"/>
      <c r="BU561" s="172"/>
      <c r="BV561" s="172"/>
      <c r="BW561" s="172"/>
      <c r="BX561" s="172"/>
      <c r="BY561" s="172"/>
      <c r="BZ561" s="173"/>
    </row>
    <row r="562" spans="1:78" x14ac:dyDescent="0.25">
      <c r="A562" s="133"/>
      <c r="B562" s="134"/>
      <c r="C562" s="135"/>
      <c r="D562" s="136"/>
      <c r="E562" s="136"/>
      <c r="F562" s="137"/>
      <c r="G562" s="138"/>
      <c r="H562" s="139"/>
      <c r="I562" s="140"/>
      <c r="J562" s="141"/>
      <c r="K562" s="142"/>
      <c r="L562" s="143"/>
      <c r="M562" s="144"/>
      <c r="N562" s="145"/>
      <c r="O562" s="146"/>
      <c r="P562" s="147"/>
      <c r="Q562" s="148"/>
      <c r="R562" s="148"/>
      <c r="S562" s="149"/>
      <c r="T562" s="150"/>
      <c r="U562" s="150"/>
      <c r="V562" s="150"/>
      <c r="W562" s="150"/>
      <c r="X562" s="151"/>
      <c r="Y562" s="152"/>
      <c r="Z562" s="153"/>
      <c r="AA562" s="152"/>
      <c r="AB562" s="152"/>
      <c r="AC562" s="153"/>
      <c r="AD562" s="152"/>
      <c r="AE562" s="152"/>
      <c r="AF562" s="152"/>
      <c r="AG562" s="19"/>
      <c r="AH562" s="154"/>
      <c r="AI562" s="155"/>
      <c r="AJ562" s="154"/>
      <c r="AK562" s="154"/>
      <c r="AL562" s="155"/>
      <c r="AM562" s="156"/>
      <c r="AN562" s="19"/>
      <c r="AO562" s="157"/>
      <c r="AP562" s="154"/>
      <c r="AQ562" s="154"/>
      <c r="AR562" s="154"/>
      <c r="AS562" s="154"/>
      <c r="AT562" s="154"/>
      <c r="AU562" s="152"/>
      <c r="AV562" s="158"/>
      <c r="AW562" s="159"/>
      <c r="AX562" s="150"/>
      <c r="AY562" s="151"/>
      <c r="AZ562" s="160"/>
      <c r="BA562" s="161"/>
      <c r="BB562" s="167"/>
      <c r="BC562" s="171"/>
      <c r="BD562" s="172"/>
      <c r="BE562" s="172"/>
      <c r="BF562" s="172"/>
      <c r="BG562" s="172"/>
      <c r="BH562" s="172"/>
      <c r="BI562" s="220"/>
      <c r="BJ562" s="172"/>
      <c r="BK562" s="172"/>
      <c r="BL562" s="172"/>
      <c r="BM562" s="172"/>
      <c r="BN562" s="172"/>
      <c r="BO562" s="172"/>
      <c r="BP562" s="172"/>
      <c r="BQ562" s="172"/>
      <c r="BR562" s="172"/>
      <c r="BS562" s="172"/>
      <c r="BT562" s="172"/>
      <c r="BU562" s="172"/>
      <c r="BV562" s="172"/>
      <c r="BW562" s="172"/>
      <c r="BX562" s="172"/>
      <c r="BY562" s="172"/>
      <c r="BZ562" s="173"/>
    </row>
    <row r="563" spans="1:78" x14ac:dyDescent="0.25">
      <c r="A563" s="133"/>
      <c r="B563" s="134"/>
      <c r="C563" s="135"/>
      <c r="D563" s="136"/>
      <c r="E563" s="136"/>
      <c r="F563" s="137"/>
      <c r="G563" s="138"/>
      <c r="H563" s="139"/>
      <c r="I563" s="140"/>
      <c r="J563" s="141"/>
      <c r="K563" s="142"/>
      <c r="L563" s="143"/>
      <c r="M563" s="144"/>
      <c r="N563" s="145"/>
      <c r="O563" s="146"/>
      <c r="P563" s="147"/>
      <c r="Q563" s="148"/>
      <c r="R563" s="148"/>
      <c r="S563" s="149"/>
      <c r="T563" s="150"/>
      <c r="U563" s="150"/>
      <c r="V563" s="150"/>
      <c r="W563" s="150"/>
      <c r="X563" s="151"/>
      <c r="Y563" s="152"/>
      <c r="Z563" s="153"/>
      <c r="AA563" s="152"/>
      <c r="AB563" s="152"/>
      <c r="AC563" s="153"/>
      <c r="AD563" s="152"/>
      <c r="AE563" s="152"/>
      <c r="AF563" s="152"/>
      <c r="AG563" s="19"/>
      <c r="AH563" s="154"/>
      <c r="AI563" s="155"/>
      <c r="AJ563" s="154"/>
      <c r="AK563" s="154"/>
      <c r="AL563" s="155"/>
      <c r="AM563" s="156"/>
      <c r="AN563" s="19"/>
      <c r="AO563" s="157"/>
      <c r="AP563" s="154"/>
      <c r="AQ563" s="154"/>
      <c r="AR563" s="154"/>
      <c r="AS563" s="154"/>
      <c r="AT563" s="154"/>
      <c r="AU563" s="152"/>
      <c r="AV563" s="158"/>
      <c r="AW563" s="159"/>
      <c r="AX563" s="150"/>
      <c r="AY563" s="151"/>
      <c r="AZ563" s="160"/>
      <c r="BA563" s="161"/>
      <c r="BB563" s="167"/>
      <c r="BC563" s="171"/>
      <c r="BD563" s="172"/>
      <c r="BE563" s="172"/>
      <c r="BF563" s="172"/>
      <c r="BG563" s="172"/>
      <c r="BH563" s="172"/>
      <c r="BI563" s="220"/>
      <c r="BJ563" s="172"/>
      <c r="BK563" s="172"/>
      <c r="BL563" s="172"/>
      <c r="BM563" s="172"/>
      <c r="BN563" s="172"/>
      <c r="BO563" s="172"/>
      <c r="BP563" s="172"/>
      <c r="BQ563" s="172"/>
      <c r="BR563" s="172"/>
      <c r="BS563" s="172"/>
      <c r="BT563" s="172"/>
      <c r="BU563" s="172"/>
      <c r="BV563" s="172"/>
      <c r="BW563" s="172"/>
      <c r="BX563" s="172"/>
      <c r="BY563" s="172"/>
      <c r="BZ563" s="173"/>
    </row>
    <row r="564" spans="1:78" x14ac:dyDescent="0.25">
      <c r="A564" s="133"/>
      <c r="B564" s="134"/>
      <c r="C564" s="135"/>
      <c r="D564" s="136"/>
      <c r="E564" s="136"/>
      <c r="F564" s="137"/>
      <c r="G564" s="138"/>
      <c r="H564" s="139"/>
      <c r="I564" s="140"/>
      <c r="J564" s="141"/>
      <c r="K564" s="142"/>
      <c r="L564" s="143"/>
      <c r="M564" s="144"/>
      <c r="N564" s="145"/>
      <c r="O564" s="146"/>
      <c r="P564" s="147"/>
      <c r="Q564" s="148"/>
      <c r="R564" s="148"/>
      <c r="S564" s="149"/>
      <c r="T564" s="150"/>
      <c r="U564" s="150"/>
      <c r="V564" s="150"/>
      <c r="W564" s="150"/>
      <c r="X564" s="151"/>
      <c r="Y564" s="152"/>
      <c r="Z564" s="153"/>
      <c r="AA564" s="152"/>
      <c r="AB564" s="152"/>
      <c r="AC564" s="153"/>
      <c r="AD564" s="152"/>
      <c r="AE564" s="152"/>
      <c r="AF564" s="152"/>
      <c r="AG564" s="19"/>
      <c r="AH564" s="154"/>
      <c r="AI564" s="155"/>
      <c r="AJ564" s="154"/>
      <c r="AK564" s="154"/>
      <c r="AL564" s="155"/>
      <c r="AM564" s="156"/>
      <c r="AN564" s="19"/>
      <c r="AO564" s="157"/>
      <c r="AP564" s="154"/>
      <c r="AQ564" s="154"/>
      <c r="AR564" s="154"/>
      <c r="AS564" s="154"/>
      <c r="AT564" s="154"/>
      <c r="AU564" s="152"/>
      <c r="AV564" s="158"/>
      <c r="AW564" s="159"/>
      <c r="AX564" s="150"/>
      <c r="AY564" s="151"/>
      <c r="AZ564" s="160"/>
      <c r="BA564" s="161"/>
      <c r="BB564" s="167"/>
      <c r="BC564" s="171"/>
      <c r="BD564" s="172"/>
      <c r="BE564" s="172"/>
      <c r="BF564" s="172"/>
      <c r="BG564" s="172"/>
      <c r="BH564" s="172"/>
      <c r="BI564" s="220"/>
      <c r="BJ564" s="172"/>
      <c r="BK564" s="172"/>
      <c r="BL564" s="172"/>
      <c r="BM564" s="172"/>
      <c r="BN564" s="172"/>
      <c r="BO564" s="172"/>
      <c r="BP564" s="172"/>
      <c r="BQ564" s="172"/>
      <c r="BR564" s="172"/>
      <c r="BS564" s="172"/>
      <c r="BT564" s="172"/>
      <c r="BU564" s="172"/>
      <c r="BV564" s="172"/>
      <c r="BW564" s="172"/>
      <c r="BX564" s="172"/>
      <c r="BY564" s="172"/>
      <c r="BZ564" s="173"/>
    </row>
    <row r="565" spans="1:78" x14ac:dyDescent="0.25">
      <c r="A565" s="133"/>
      <c r="B565" s="134"/>
      <c r="C565" s="135"/>
      <c r="D565" s="136"/>
      <c r="E565" s="136"/>
      <c r="F565" s="137"/>
      <c r="G565" s="138"/>
      <c r="H565" s="139"/>
      <c r="I565" s="140"/>
      <c r="J565" s="141"/>
      <c r="K565" s="142"/>
      <c r="L565" s="143"/>
      <c r="M565" s="144"/>
      <c r="N565" s="145"/>
      <c r="O565" s="146"/>
      <c r="P565" s="147"/>
      <c r="Q565" s="148"/>
      <c r="R565" s="148"/>
      <c r="S565" s="149"/>
      <c r="T565" s="150"/>
      <c r="U565" s="150"/>
      <c r="V565" s="150"/>
      <c r="W565" s="150"/>
      <c r="X565" s="151"/>
      <c r="Y565" s="152"/>
      <c r="Z565" s="153"/>
      <c r="AA565" s="152"/>
      <c r="AB565" s="152"/>
      <c r="AC565" s="153"/>
      <c r="AD565" s="152"/>
      <c r="AE565" s="152"/>
      <c r="AF565" s="152"/>
      <c r="AG565" s="19"/>
      <c r="AH565" s="154"/>
      <c r="AI565" s="155"/>
      <c r="AJ565" s="154"/>
      <c r="AK565" s="154"/>
      <c r="AL565" s="155"/>
      <c r="AM565" s="156"/>
      <c r="AN565" s="19"/>
      <c r="AO565" s="157"/>
      <c r="AP565" s="154"/>
      <c r="AQ565" s="154"/>
      <c r="AR565" s="154"/>
      <c r="AS565" s="154"/>
      <c r="AT565" s="154"/>
      <c r="AU565" s="152"/>
      <c r="AV565" s="158"/>
      <c r="AW565" s="159"/>
      <c r="AX565" s="150"/>
      <c r="AY565" s="151"/>
      <c r="AZ565" s="160"/>
      <c r="BA565" s="161"/>
      <c r="BB565" s="167"/>
      <c r="BC565" s="171"/>
      <c r="BD565" s="172"/>
      <c r="BE565" s="172"/>
      <c r="BF565" s="172"/>
      <c r="BG565" s="172"/>
      <c r="BH565" s="172"/>
      <c r="BI565" s="220"/>
      <c r="BJ565" s="172"/>
      <c r="BK565" s="172"/>
      <c r="BL565" s="172"/>
      <c r="BM565" s="172"/>
      <c r="BN565" s="172"/>
      <c r="BO565" s="172"/>
      <c r="BP565" s="172"/>
      <c r="BQ565" s="172"/>
      <c r="BR565" s="172"/>
      <c r="BS565" s="172"/>
      <c r="BT565" s="172"/>
      <c r="BU565" s="172"/>
      <c r="BV565" s="172"/>
      <c r="BW565" s="172"/>
      <c r="BX565" s="172"/>
      <c r="BY565" s="172"/>
      <c r="BZ565" s="173"/>
    </row>
    <row r="566" spans="1:78" x14ac:dyDescent="0.25">
      <c r="A566" s="133"/>
      <c r="B566" s="134"/>
      <c r="C566" s="135"/>
      <c r="D566" s="136"/>
      <c r="E566" s="136"/>
      <c r="F566" s="137"/>
      <c r="G566" s="138"/>
      <c r="H566" s="139"/>
      <c r="I566" s="140"/>
      <c r="J566" s="141"/>
      <c r="K566" s="142"/>
      <c r="L566" s="143"/>
      <c r="M566" s="144"/>
      <c r="N566" s="145"/>
      <c r="O566" s="146"/>
      <c r="P566" s="147"/>
      <c r="Q566" s="148"/>
      <c r="R566" s="148"/>
      <c r="S566" s="149"/>
      <c r="T566" s="150"/>
      <c r="U566" s="150"/>
      <c r="V566" s="150"/>
      <c r="W566" s="150"/>
      <c r="X566" s="151"/>
      <c r="Y566" s="152"/>
      <c r="Z566" s="153"/>
      <c r="AA566" s="152"/>
      <c r="AB566" s="152"/>
      <c r="AC566" s="153"/>
      <c r="AD566" s="152"/>
      <c r="AE566" s="152"/>
      <c r="AF566" s="152"/>
      <c r="AG566" s="19"/>
      <c r="AH566" s="154"/>
      <c r="AI566" s="155"/>
      <c r="AJ566" s="154"/>
      <c r="AK566" s="154"/>
      <c r="AL566" s="155"/>
      <c r="AM566" s="156"/>
      <c r="AN566" s="19"/>
      <c r="AO566" s="157"/>
      <c r="AP566" s="154"/>
      <c r="AQ566" s="154"/>
      <c r="AR566" s="154"/>
      <c r="AS566" s="154"/>
      <c r="AT566" s="154"/>
      <c r="AU566" s="152"/>
      <c r="AV566" s="158"/>
      <c r="AW566" s="159"/>
      <c r="AX566" s="150"/>
      <c r="AY566" s="151"/>
      <c r="AZ566" s="160"/>
      <c r="BA566" s="161"/>
      <c r="BB566" s="167"/>
      <c r="BC566" s="171"/>
      <c r="BD566" s="172"/>
      <c r="BE566" s="172"/>
      <c r="BF566" s="172"/>
      <c r="BG566" s="172"/>
      <c r="BH566" s="172"/>
      <c r="BI566" s="220"/>
      <c r="BJ566" s="172"/>
      <c r="BK566" s="172"/>
      <c r="BL566" s="172"/>
      <c r="BM566" s="172"/>
      <c r="BN566" s="172"/>
      <c r="BO566" s="172"/>
      <c r="BP566" s="172"/>
      <c r="BQ566" s="172"/>
      <c r="BR566" s="172"/>
      <c r="BS566" s="172"/>
      <c r="BT566" s="172"/>
      <c r="BU566" s="172"/>
      <c r="BV566" s="172"/>
      <c r="BW566" s="172"/>
      <c r="BX566" s="172"/>
      <c r="BY566" s="172"/>
      <c r="BZ566" s="173"/>
    </row>
    <row r="567" spans="1:78" x14ac:dyDescent="0.25">
      <c r="A567" s="133"/>
      <c r="B567" s="134"/>
      <c r="C567" s="135"/>
      <c r="D567" s="136"/>
      <c r="E567" s="136"/>
      <c r="F567" s="137"/>
      <c r="G567" s="138"/>
      <c r="H567" s="139"/>
      <c r="I567" s="140"/>
      <c r="J567" s="141"/>
      <c r="K567" s="142"/>
      <c r="L567" s="143"/>
      <c r="M567" s="144"/>
      <c r="N567" s="145"/>
      <c r="O567" s="146"/>
      <c r="P567" s="147"/>
      <c r="Q567" s="148"/>
      <c r="R567" s="148"/>
      <c r="S567" s="149"/>
      <c r="T567" s="150"/>
      <c r="U567" s="150"/>
      <c r="V567" s="150"/>
      <c r="W567" s="150"/>
      <c r="X567" s="151"/>
      <c r="Y567" s="152"/>
      <c r="Z567" s="153"/>
      <c r="AA567" s="152"/>
      <c r="AB567" s="152"/>
      <c r="AC567" s="153"/>
      <c r="AD567" s="152"/>
      <c r="AE567" s="152"/>
      <c r="AF567" s="152"/>
      <c r="AG567" s="19"/>
      <c r="AH567" s="154"/>
      <c r="AI567" s="155"/>
      <c r="AJ567" s="154"/>
      <c r="AK567" s="154"/>
      <c r="AL567" s="155"/>
      <c r="AM567" s="156"/>
      <c r="AN567" s="19"/>
      <c r="AO567" s="157"/>
      <c r="AP567" s="154"/>
      <c r="AQ567" s="154"/>
      <c r="AR567" s="154"/>
      <c r="AS567" s="154"/>
      <c r="AT567" s="154"/>
      <c r="AU567" s="152"/>
      <c r="AV567" s="158"/>
      <c r="AW567" s="159"/>
      <c r="AX567" s="150"/>
      <c r="AY567" s="151"/>
      <c r="AZ567" s="160"/>
      <c r="BA567" s="161"/>
      <c r="BB567" s="167"/>
      <c r="BC567" s="171"/>
      <c r="BD567" s="172"/>
      <c r="BE567" s="172"/>
      <c r="BF567" s="172"/>
      <c r="BG567" s="172"/>
      <c r="BH567" s="172"/>
      <c r="BI567" s="220"/>
      <c r="BJ567" s="172"/>
      <c r="BK567" s="172"/>
      <c r="BL567" s="172"/>
      <c r="BM567" s="172"/>
      <c r="BN567" s="172"/>
      <c r="BO567" s="172"/>
      <c r="BP567" s="172"/>
      <c r="BQ567" s="172"/>
      <c r="BR567" s="172"/>
      <c r="BS567" s="172"/>
      <c r="BT567" s="172"/>
      <c r="BU567" s="172"/>
      <c r="BV567" s="172"/>
      <c r="BW567" s="172"/>
      <c r="BX567" s="172"/>
      <c r="BY567" s="172"/>
      <c r="BZ567" s="173"/>
    </row>
    <row r="568" spans="1:78" x14ac:dyDescent="0.25">
      <c r="A568" s="133"/>
      <c r="B568" s="134"/>
      <c r="C568" s="135"/>
      <c r="D568" s="136"/>
      <c r="E568" s="136"/>
      <c r="F568" s="137"/>
      <c r="G568" s="138"/>
      <c r="H568" s="139"/>
      <c r="I568" s="140"/>
      <c r="J568" s="141"/>
      <c r="K568" s="142"/>
      <c r="L568" s="143"/>
      <c r="M568" s="144"/>
      <c r="N568" s="145"/>
      <c r="O568" s="146"/>
      <c r="P568" s="147"/>
      <c r="Q568" s="148"/>
      <c r="R568" s="148"/>
      <c r="S568" s="149"/>
      <c r="T568" s="150"/>
      <c r="U568" s="150"/>
      <c r="V568" s="150"/>
      <c r="W568" s="150"/>
      <c r="X568" s="151"/>
      <c r="Y568" s="152"/>
      <c r="Z568" s="153"/>
      <c r="AA568" s="152"/>
      <c r="AB568" s="152"/>
      <c r="AC568" s="153"/>
      <c r="AD568" s="152"/>
      <c r="AE568" s="152"/>
      <c r="AF568" s="152"/>
      <c r="AG568" s="19"/>
      <c r="AH568" s="154"/>
      <c r="AI568" s="155"/>
      <c r="AJ568" s="154"/>
      <c r="AK568" s="154"/>
      <c r="AL568" s="155"/>
      <c r="AM568" s="156"/>
      <c r="AN568" s="19"/>
      <c r="AO568" s="157"/>
      <c r="AP568" s="154"/>
      <c r="AQ568" s="154"/>
      <c r="AR568" s="154"/>
      <c r="AS568" s="154"/>
      <c r="AT568" s="154"/>
      <c r="AU568" s="152"/>
      <c r="AV568" s="158"/>
      <c r="AW568" s="159"/>
      <c r="AX568" s="150"/>
      <c r="AY568" s="151"/>
      <c r="AZ568" s="160"/>
      <c r="BA568" s="161"/>
      <c r="BB568" s="167"/>
      <c r="BC568" s="171"/>
      <c r="BD568" s="172"/>
      <c r="BE568" s="172"/>
      <c r="BF568" s="172"/>
      <c r="BG568" s="172"/>
      <c r="BH568" s="172"/>
      <c r="BI568" s="220"/>
      <c r="BJ568" s="172"/>
      <c r="BK568" s="172"/>
      <c r="BL568" s="172"/>
      <c r="BM568" s="172"/>
      <c r="BN568" s="172"/>
      <c r="BO568" s="172"/>
      <c r="BP568" s="172"/>
      <c r="BQ568" s="172"/>
      <c r="BR568" s="172"/>
      <c r="BS568" s="172"/>
      <c r="BT568" s="172"/>
      <c r="BU568" s="172"/>
      <c r="BV568" s="172"/>
      <c r="BW568" s="172"/>
      <c r="BX568" s="172"/>
      <c r="BY568" s="172"/>
      <c r="BZ568" s="173"/>
    </row>
    <row r="569" spans="1:78" x14ac:dyDescent="0.25">
      <c r="A569" s="133"/>
      <c r="B569" s="134"/>
      <c r="C569" s="135"/>
      <c r="D569" s="136"/>
      <c r="E569" s="136"/>
      <c r="F569" s="137"/>
      <c r="G569" s="138"/>
      <c r="H569" s="139"/>
      <c r="I569" s="140"/>
      <c r="J569" s="141"/>
      <c r="K569" s="142"/>
      <c r="L569" s="143"/>
      <c r="M569" s="144"/>
      <c r="N569" s="145"/>
      <c r="O569" s="146"/>
      <c r="P569" s="147"/>
      <c r="Q569" s="148"/>
      <c r="R569" s="148"/>
      <c r="S569" s="149"/>
      <c r="T569" s="150"/>
      <c r="U569" s="150"/>
      <c r="V569" s="150"/>
      <c r="W569" s="150"/>
      <c r="X569" s="151"/>
      <c r="Y569" s="152"/>
      <c r="Z569" s="153"/>
      <c r="AA569" s="152"/>
      <c r="AB569" s="152"/>
      <c r="AC569" s="153"/>
      <c r="AD569" s="152"/>
      <c r="AE569" s="152"/>
      <c r="AF569" s="152"/>
      <c r="AG569" s="19"/>
      <c r="AH569" s="154"/>
      <c r="AI569" s="155"/>
      <c r="AJ569" s="154"/>
      <c r="AK569" s="154"/>
      <c r="AL569" s="155"/>
      <c r="AM569" s="156"/>
      <c r="AN569" s="19"/>
      <c r="AO569" s="157"/>
      <c r="AP569" s="154"/>
      <c r="AQ569" s="154"/>
      <c r="AR569" s="154"/>
      <c r="AS569" s="154"/>
      <c r="AT569" s="154"/>
      <c r="AU569" s="152"/>
      <c r="AV569" s="158"/>
      <c r="AW569" s="159"/>
      <c r="AX569" s="150"/>
      <c r="AY569" s="151"/>
      <c r="AZ569" s="160"/>
      <c r="BA569" s="161"/>
      <c r="BB569" s="167"/>
      <c r="BC569" s="171"/>
      <c r="BD569" s="172"/>
      <c r="BE569" s="172"/>
      <c r="BF569" s="172"/>
      <c r="BG569" s="172"/>
      <c r="BH569" s="172"/>
      <c r="BI569" s="220"/>
      <c r="BJ569" s="172"/>
      <c r="BK569" s="172"/>
      <c r="BL569" s="172"/>
      <c r="BM569" s="172"/>
      <c r="BN569" s="172"/>
      <c r="BO569" s="172"/>
      <c r="BP569" s="172"/>
      <c r="BQ569" s="172"/>
      <c r="BR569" s="172"/>
      <c r="BS569" s="172"/>
      <c r="BT569" s="172"/>
      <c r="BU569" s="172"/>
      <c r="BV569" s="172"/>
      <c r="BW569" s="172"/>
      <c r="BX569" s="172"/>
      <c r="BY569" s="172"/>
      <c r="BZ569" s="173"/>
    </row>
    <row r="570" spans="1:78" x14ac:dyDescent="0.25">
      <c r="A570" s="133"/>
      <c r="B570" s="134"/>
      <c r="C570" s="135"/>
      <c r="D570" s="136"/>
      <c r="E570" s="136"/>
      <c r="F570" s="137"/>
      <c r="G570" s="138"/>
      <c r="H570" s="139"/>
      <c r="I570" s="140"/>
      <c r="J570" s="141"/>
      <c r="K570" s="142"/>
      <c r="L570" s="143"/>
      <c r="M570" s="144"/>
      <c r="N570" s="145"/>
      <c r="O570" s="146"/>
      <c r="P570" s="147"/>
      <c r="Q570" s="148"/>
      <c r="R570" s="148"/>
      <c r="S570" s="149"/>
      <c r="T570" s="150"/>
      <c r="U570" s="150"/>
      <c r="V570" s="150"/>
      <c r="W570" s="150"/>
      <c r="X570" s="151"/>
      <c r="Y570" s="152"/>
      <c r="Z570" s="153"/>
      <c r="AA570" s="152"/>
      <c r="AB570" s="152"/>
      <c r="AC570" s="153"/>
      <c r="AD570" s="152"/>
      <c r="AE570" s="152"/>
      <c r="AF570" s="152"/>
      <c r="AG570" s="19"/>
      <c r="AH570" s="154"/>
      <c r="AI570" s="155"/>
      <c r="AJ570" s="154"/>
      <c r="AK570" s="154"/>
      <c r="AL570" s="155"/>
      <c r="AM570" s="156"/>
      <c r="AN570" s="19"/>
      <c r="AO570" s="157"/>
      <c r="AP570" s="154"/>
      <c r="AQ570" s="154"/>
      <c r="AR570" s="154"/>
      <c r="AS570" s="154"/>
      <c r="AT570" s="154"/>
      <c r="AU570" s="152"/>
      <c r="AV570" s="158"/>
      <c r="AW570" s="159"/>
      <c r="AX570" s="150"/>
      <c r="AY570" s="151"/>
      <c r="AZ570" s="160"/>
      <c r="BA570" s="161"/>
      <c r="BB570" s="167"/>
      <c r="BC570" s="171"/>
      <c r="BD570" s="172"/>
      <c r="BE570" s="172"/>
      <c r="BF570" s="172"/>
      <c r="BG570" s="172"/>
      <c r="BH570" s="172"/>
      <c r="BI570" s="220"/>
      <c r="BJ570" s="172"/>
      <c r="BK570" s="172"/>
      <c r="BL570" s="172"/>
      <c r="BM570" s="172"/>
      <c r="BN570" s="172"/>
      <c r="BO570" s="172"/>
      <c r="BP570" s="172"/>
      <c r="BQ570" s="172"/>
      <c r="BR570" s="172"/>
      <c r="BS570" s="172"/>
      <c r="BT570" s="172"/>
      <c r="BU570" s="172"/>
      <c r="BV570" s="172"/>
      <c r="BW570" s="172"/>
      <c r="BX570" s="172"/>
      <c r="BY570" s="172"/>
      <c r="BZ570" s="173"/>
    </row>
    <row r="571" spans="1:78" x14ac:dyDescent="0.25">
      <c r="A571" s="133"/>
      <c r="B571" s="134"/>
      <c r="C571" s="135"/>
      <c r="D571" s="136"/>
      <c r="E571" s="136"/>
      <c r="F571" s="137"/>
      <c r="G571" s="138"/>
      <c r="H571" s="139"/>
      <c r="I571" s="140"/>
      <c r="J571" s="141"/>
      <c r="K571" s="142"/>
      <c r="L571" s="143"/>
      <c r="M571" s="144"/>
      <c r="N571" s="145"/>
      <c r="O571" s="146"/>
      <c r="P571" s="147"/>
      <c r="Q571" s="148"/>
      <c r="R571" s="148"/>
      <c r="S571" s="149"/>
      <c r="T571" s="150"/>
      <c r="U571" s="150"/>
      <c r="V571" s="150"/>
      <c r="W571" s="150"/>
      <c r="X571" s="151"/>
      <c r="Y571" s="152"/>
      <c r="Z571" s="153"/>
      <c r="AA571" s="152"/>
      <c r="AB571" s="152"/>
      <c r="AC571" s="153"/>
      <c r="AD571" s="152"/>
      <c r="AE571" s="152"/>
      <c r="AF571" s="152"/>
      <c r="AG571" s="19"/>
      <c r="AH571" s="154"/>
      <c r="AI571" s="155"/>
      <c r="AJ571" s="154"/>
      <c r="AK571" s="154"/>
      <c r="AL571" s="155"/>
      <c r="AM571" s="156"/>
      <c r="AN571" s="19"/>
      <c r="AO571" s="157"/>
      <c r="AP571" s="154"/>
      <c r="AQ571" s="154"/>
      <c r="AR571" s="154"/>
      <c r="AS571" s="154"/>
      <c r="AT571" s="154"/>
      <c r="AU571" s="152"/>
      <c r="AV571" s="158"/>
      <c r="AW571" s="159"/>
      <c r="AX571" s="150"/>
      <c r="AY571" s="151"/>
      <c r="AZ571" s="160"/>
      <c r="BA571" s="161"/>
      <c r="BB571" s="167"/>
      <c r="BC571" s="171"/>
      <c r="BD571" s="172"/>
      <c r="BE571" s="172"/>
      <c r="BF571" s="172"/>
      <c r="BG571" s="172"/>
      <c r="BH571" s="172"/>
      <c r="BI571" s="220"/>
      <c r="BJ571" s="172"/>
      <c r="BK571" s="172"/>
      <c r="BL571" s="172"/>
      <c r="BM571" s="172"/>
      <c r="BN571" s="172"/>
      <c r="BO571" s="172"/>
      <c r="BP571" s="172"/>
      <c r="BQ571" s="172"/>
      <c r="BR571" s="172"/>
      <c r="BS571" s="172"/>
      <c r="BT571" s="172"/>
      <c r="BU571" s="172"/>
      <c r="BV571" s="172"/>
      <c r="BW571" s="172"/>
      <c r="BX571" s="172"/>
      <c r="BY571" s="172"/>
      <c r="BZ571" s="173"/>
    </row>
    <row r="572" spans="1:78" x14ac:dyDescent="0.25">
      <c r="A572" s="133"/>
      <c r="B572" s="134"/>
      <c r="C572" s="135"/>
      <c r="D572" s="136"/>
      <c r="E572" s="136"/>
      <c r="F572" s="137"/>
      <c r="G572" s="138"/>
      <c r="H572" s="139"/>
      <c r="I572" s="140"/>
      <c r="J572" s="141"/>
      <c r="K572" s="142"/>
      <c r="L572" s="143"/>
      <c r="M572" s="144"/>
      <c r="N572" s="145"/>
      <c r="O572" s="146"/>
      <c r="P572" s="147"/>
      <c r="Q572" s="148"/>
      <c r="R572" s="148"/>
      <c r="S572" s="149"/>
      <c r="T572" s="150"/>
      <c r="U572" s="150"/>
      <c r="V572" s="150"/>
      <c r="W572" s="150"/>
      <c r="X572" s="151"/>
      <c r="Y572" s="152"/>
      <c r="Z572" s="153"/>
      <c r="AA572" s="152"/>
      <c r="AB572" s="152"/>
      <c r="AC572" s="153"/>
      <c r="AD572" s="152"/>
      <c r="AE572" s="152"/>
      <c r="AF572" s="152"/>
      <c r="AG572" s="19"/>
      <c r="AH572" s="154"/>
      <c r="AI572" s="155"/>
      <c r="AJ572" s="154"/>
      <c r="AK572" s="154"/>
      <c r="AL572" s="155"/>
      <c r="AM572" s="156"/>
      <c r="AN572" s="19"/>
      <c r="AO572" s="157"/>
      <c r="AP572" s="154"/>
      <c r="AQ572" s="154"/>
      <c r="AR572" s="154"/>
      <c r="AS572" s="154"/>
      <c r="AT572" s="154"/>
      <c r="AU572" s="152"/>
      <c r="AV572" s="158"/>
      <c r="AW572" s="159"/>
      <c r="AX572" s="150"/>
      <c r="AY572" s="151"/>
      <c r="AZ572" s="160"/>
      <c r="BA572" s="161"/>
      <c r="BB572" s="167"/>
      <c r="BC572" s="171"/>
      <c r="BD572" s="172"/>
      <c r="BE572" s="172"/>
      <c r="BF572" s="172"/>
      <c r="BG572" s="172"/>
      <c r="BH572" s="172"/>
      <c r="BI572" s="220"/>
      <c r="BJ572" s="172"/>
      <c r="BK572" s="172"/>
      <c r="BL572" s="172"/>
      <c r="BM572" s="172"/>
      <c r="BN572" s="172"/>
      <c r="BO572" s="172"/>
      <c r="BP572" s="172"/>
      <c r="BQ572" s="172"/>
      <c r="BR572" s="172"/>
      <c r="BS572" s="172"/>
      <c r="BT572" s="172"/>
      <c r="BU572" s="172"/>
      <c r="BV572" s="172"/>
      <c r="BW572" s="172"/>
      <c r="BX572" s="172"/>
      <c r="BY572" s="172"/>
      <c r="BZ572" s="173"/>
    </row>
    <row r="573" spans="1:78" x14ac:dyDescent="0.25">
      <c r="A573" s="133"/>
      <c r="B573" s="134"/>
      <c r="C573" s="135"/>
      <c r="D573" s="136"/>
      <c r="E573" s="136"/>
      <c r="F573" s="137"/>
      <c r="G573" s="138"/>
      <c r="H573" s="139"/>
      <c r="I573" s="140"/>
      <c r="J573" s="141"/>
      <c r="K573" s="142"/>
      <c r="L573" s="143"/>
      <c r="M573" s="144"/>
      <c r="N573" s="145"/>
      <c r="O573" s="146"/>
      <c r="P573" s="147"/>
      <c r="Q573" s="148"/>
      <c r="R573" s="148"/>
      <c r="S573" s="149"/>
      <c r="T573" s="150"/>
      <c r="U573" s="150"/>
      <c r="V573" s="150"/>
      <c r="W573" s="150"/>
      <c r="X573" s="151"/>
      <c r="Y573" s="152"/>
      <c r="Z573" s="153"/>
      <c r="AA573" s="152"/>
      <c r="AB573" s="152"/>
      <c r="AC573" s="153"/>
      <c r="AD573" s="152"/>
      <c r="AE573" s="152"/>
      <c r="AF573" s="152"/>
      <c r="AG573" s="19"/>
      <c r="AH573" s="154"/>
      <c r="AI573" s="155"/>
      <c r="AJ573" s="154"/>
      <c r="AK573" s="154"/>
      <c r="AL573" s="155"/>
      <c r="AM573" s="156"/>
      <c r="AN573" s="19"/>
      <c r="AO573" s="157"/>
      <c r="AP573" s="154"/>
      <c r="AQ573" s="154"/>
      <c r="AR573" s="154"/>
      <c r="AS573" s="154"/>
      <c r="AT573" s="154"/>
      <c r="AU573" s="152"/>
      <c r="AV573" s="158"/>
      <c r="AW573" s="159"/>
      <c r="AX573" s="150"/>
      <c r="AY573" s="151"/>
      <c r="AZ573" s="160"/>
      <c r="BA573" s="161"/>
      <c r="BB573" s="167"/>
      <c r="BC573" s="171"/>
      <c r="BD573" s="172"/>
      <c r="BE573" s="172"/>
      <c r="BF573" s="172"/>
      <c r="BG573" s="172"/>
      <c r="BH573" s="172"/>
      <c r="BI573" s="220"/>
      <c r="BJ573" s="172"/>
      <c r="BK573" s="172"/>
      <c r="BL573" s="172"/>
      <c r="BM573" s="172"/>
      <c r="BN573" s="172"/>
      <c r="BO573" s="172"/>
      <c r="BP573" s="172"/>
      <c r="BQ573" s="172"/>
      <c r="BR573" s="172"/>
      <c r="BS573" s="172"/>
      <c r="BT573" s="172"/>
      <c r="BU573" s="172"/>
      <c r="BV573" s="172"/>
      <c r="BW573" s="172"/>
      <c r="BX573" s="172"/>
      <c r="BY573" s="172"/>
      <c r="BZ573" s="173"/>
    </row>
    <row r="574" spans="1:78" x14ac:dyDescent="0.25">
      <c r="A574" s="133"/>
      <c r="B574" s="134"/>
      <c r="C574" s="135"/>
      <c r="D574" s="136"/>
      <c r="E574" s="136"/>
      <c r="F574" s="137"/>
      <c r="G574" s="138"/>
      <c r="H574" s="139"/>
      <c r="I574" s="140"/>
      <c r="J574" s="141"/>
      <c r="K574" s="142"/>
      <c r="L574" s="143"/>
      <c r="M574" s="144"/>
      <c r="N574" s="145"/>
      <c r="O574" s="146"/>
      <c r="P574" s="147"/>
      <c r="Q574" s="148"/>
      <c r="R574" s="148"/>
      <c r="S574" s="149"/>
      <c r="T574" s="150"/>
      <c r="U574" s="150"/>
      <c r="V574" s="150"/>
      <c r="W574" s="150"/>
      <c r="X574" s="151"/>
      <c r="Y574" s="152"/>
      <c r="Z574" s="153"/>
      <c r="AA574" s="152"/>
      <c r="AB574" s="152"/>
      <c r="AC574" s="153"/>
      <c r="AD574" s="152"/>
      <c r="AE574" s="152"/>
      <c r="AF574" s="152"/>
      <c r="AG574" s="19"/>
      <c r="AH574" s="154"/>
      <c r="AI574" s="155"/>
      <c r="AJ574" s="154"/>
      <c r="AK574" s="154"/>
      <c r="AL574" s="155"/>
      <c r="AM574" s="156"/>
      <c r="AN574" s="19"/>
      <c r="AO574" s="157"/>
      <c r="AP574" s="154"/>
      <c r="AQ574" s="154"/>
      <c r="AR574" s="154"/>
      <c r="AS574" s="154"/>
      <c r="AT574" s="154"/>
      <c r="AU574" s="152"/>
      <c r="AV574" s="158"/>
      <c r="AW574" s="159"/>
      <c r="AX574" s="150"/>
      <c r="AY574" s="151"/>
      <c r="AZ574" s="160"/>
      <c r="BA574" s="161"/>
      <c r="BB574" s="167"/>
      <c r="BC574" s="171"/>
      <c r="BD574" s="172"/>
      <c r="BE574" s="172"/>
      <c r="BF574" s="172"/>
      <c r="BG574" s="172"/>
      <c r="BH574" s="172"/>
      <c r="BI574" s="220"/>
      <c r="BJ574" s="172"/>
      <c r="BK574" s="172"/>
      <c r="BL574" s="172"/>
      <c r="BM574" s="172"/>
      <c r="BN574" s="172"/>
      <c r="BO574" s="172"/>
      <c r="BP574" s="172"/>
      <c r="BQ574" s="172"/>
      <c r="BR574" s="172"/>
      <c r="BS574" s="172"/>
      <c r="BT574" s="172"/>
      <c r="BU574" s="172"/>
      <c r="BV574" s="172"/>
      <c r="BW574" s="172"/>
      <c r="BX574" s="172"/>
      <c r="BY574" s="172"/>
      <c r="BZ574" s="173"/>
    </row>
    <row r="575" spans="1:78" x14ac:dyDescent="0.25">
      <c r="A575" s="133"/>
      <c r="B575" s="134"/>
      <c r="C575" s="135"/>
      <c r="D575" s="136"/>
      <c r="E575" s="136"/>
      <c r="F575" s="137"/>
      <c r="G575" s="138"/>
      <c r="H575" s="139"/>
      <c r="I575" s="140"/>
      <c r="J575" s="141"/>
      <c r="K575" s="142"/>
      <c r="L575" s="143"/>
      <c r="M575" s="144"/>
      <c r="N575" s="145"/>
      <c r="O575" s="146"/>
      <c r="P575" s="147"/>
      <c r="Q575" s="148"/>
      <c r="R575" s="148"/>
      <c r="S575" s="149"/>
      <c r="T575" s="150"/>
      <c r="U575" s="150"/>
      <c r="V575" s="150"/>
      <c r="W575" s="150"/>
      <c r="X575" s="151"/>
      <c r="Y575" s="152"/>
      <c r="Z575" s="153"/>
      <c r="AA575" s="152"/>
      <c r="AB575" s="152"/>
      <c r="AC575" s="153"/>
      <c r="AD575" s="152"/>
      <c r="AE575" s="152"/>
      <c r="AF575" s="152"/>
      <c r="AG575" s="19"/>
      <c r="AH575" s="154"/>
      <c r="AI575" s="155"/>
      <c r="AJ575" s="154"/>
      <c r="AK575" s="154"/>
      <c r="AL575" s="155"/>
      <c r="AM575" s="156"/>
      <c r="AN575" s="19"/>
      <c r="AO575" s="157"/>
      <c r="AP575" s="154"/>
      <c r="AQ575" s="154"/>
      <c r="AR575" s="154"/>
      <c r="AS575" s="154"/>
      <c r="AT575" s="154"/>
      <c r="AU575" s="152"/>
      <c r="AV575" s="158"/>
      <c r="AW575" s="159"/>
      <c r="AX575" s="150"/>
      <c r="AY575" s="151"/>
      <c r="AZ575" s="160"/>
      <c r="BA575" s="161"/>
      <c r="BB575" s="167"/>
      <c r="BC575" s="171"/>
      <c r="BD575" s="172"/>
      <c r="BE575" s="172"/>
      <c r="BF575" s="172"/>
      <c r="BG575" s="172"/>
      <c r="BH575" s="172"/>
      <c r="BI575" s="220"/>
      <c r="BJ575" s="172"/>
      <c r="BK575" s="172"/>
      <c r="BL575" s="172"/>
      <c r="BM575" s="172"/>
      <c r="BN575" s="172"/>
      <c r="BO575" s="172"/>
      <c r="BP575" s="172"/>
      <c r="BQ575" s="172"/>
      <c r="BR575" s="172"/>
      <c r="BS575" s="172"/>
      <c r="BT575" s="172"/>
      <c r="BU575" s="172"/>
      <c r="BV575" s="172"/>
      <c r="BW575" s="172"/>
      <c r="BX575" s="172"/>
      <c r="BY575" s="172"/>
      <c r="BZ575" s="173"/>
    </row>
    <row r="576" spans="1:78" x14ac:dyDescent="0.25">
      <c r="A576" s="133"/>
      <c r="B576" s="134"/>
      <c r="C576" s="135"/>
      <c r="D576" s="136"/>
      <c r="E576" s="136"/>
      <c r="F576" s="137"/>
      <c r="G576" s="138"/>
      <c r="H576" s="139"/>
      <c r="I576" s="140"/>
      <c r="J576" s="141"/>
      <c r="K576" s="142"/>
      <c r="L576" s="143"/>
      <c r="M576" s="144"/>
      <c r="N576" s="145"/>
      <c r="O576" s="146"/>
      <c r="P576" s="147"/>
      <c r="Q576" s="148"/>
      <c r="R576" s="148"/>
      <c r="S576" s="149"/>
      <c r="T576" s="150"/>
      <c r="U576" s="150"/>
      <c r="V576" s="150"/>
      <c r="W576" s="150"/>
      <c r="X576" s="151"/>
      <c r="Y576" s="152"/>
      <c r="Z576" s="153"/>
      <c r="AA576" s="152"/>
      <c r="AB576" s="152"/>
      <c r="AC576" s="153"/>
      <c r="AD576" s="152"/>
      <c r="AE576" s="152"/>
      <c r="AF576" s="152"/>
      <c r="AG576" s="19"/>
      <c r="AH576" s="154"/>
      <c r="AI576" s="155"/>
      <c r="AJ576" s="154"/>
      <c r="AK576" s="154"/>
      <c r="AL576" s="155"/>
      <c r="AM576" s="156"/>
      <c r="AN576" s="19"/>
      <c r="AO576" s="157"/>
      <c r="AP576" s="154"/>
      <c r="AQ576" s="154"/>
      <c r="AR576" s="154"/>
      <c r="AS576" s="154"/>
      <c r="AT576" s="154"/>
      <c r="AU576" s="152"/>
      <c r="AV576" s="158"/>
      <c r="AW576" s="159"/>
      <c r="AX576" s="150"/>
      <c r="AY576" s="151"/>
      <c r="AZ576" s="160"/>
      <c r="BA576" s="161"/>
      <c r="BB576" s="167"/>
      <c r="BC576" s="171"/>
      <c r="BD576" s="172"/>
      <c r="BE576" s="172"/>
      <c r="BF576" s="172"/>
      <c r="BG576" s="172"/>
      <c r="BH576" s="172"/>
      <c r="BI576" s="220"/>
      <c r="BJ576" s="172"/>
      <c r="BK576" s="172"/>
      <c r="BL576" s="172"/>
      <c r="BM576" s="172"/>
      <c r="BN576" s="172"/>
      <c r="BO576" s="172"/>
      <c r="BP576" s="172"/>
      <c r="BQ576" s="172"/>
      <c r="BR576" s="172"/>
      <c r="BS576" s="172"/>
      <c r="BT576" s="172"/>
      <c r="BU576" s="172"/>
      <c r="BV576" s="172"/>
      <c r="BW576" s="172"/>
      <c r="BX576" s="172"/>
      <c r="BY576" s="172"/>
      <c r="BZ576" s="173"/>
    </row>
    <row r="577" spans="1:78" x14ac:dyDescent="0.25">
      <c r="A577" s="133"/>
      <c r="B577" s="134"/>
      <c r="C577" s="135"/>
      <c r="D577" s="136"/>
      <c r="E577" s="136"/>
      <c r="F577" s="137"/>
      <c r="G577" s="138"/>
      <c r="H577" s="139"/>
      <c r="I577" s="140"/>
      <c r="J577" s="141"/>
      <c r="K577" s="142"/>
      <c r="L577" s="143"/>
      <c r="M577" s="144"/>
      <c r="N577" s="145"/>
      <c r="O577" s="146"/>
      <c r="P577" s="147"/>
      <c r="Q577" s="148"/>
      <c r="R577" s="148"/>
      <c r="S577" s="149"/>
      <c r="T577" s="150"/>
      <c r="U577" s="150"/>
      <c r="V577" s="150"/>
      <c r="W577" s="150"/>
      <c r="X577" s="151"/>
      <c r="Y577" s="152"/>
      <c r="Z577" s="153"/>
      <c r="AA577" s="152"/>
      <c r="AB577" s="152"/>
      <c r="AC577" s="153"/>
      <c r="AD577" s="152"/>
      <c r="AE577" s="152"/>
      <c r="AF577" s="152"/>
      <c r="AG577" s="19"/>
      <c r="AH577" s="154"/>
      <c r="AI577" s="155"/>
      <c r="AJ577" s="154"/>
      <c r="AK577" s="154"/>
      <c r="AL577" s="155"/>
      <c r="AM577" s="156"/>
      <c r="AN577" s="19"/>
      <c r="AO577" s="157"/>
      <c r="AP577" s="154"/>
      <c r="AQ577" s="154"/>
      <c r="AR577" s="154"/>
      <c r="AS577" s="154"/>
      <c r="AT577" s="154"/>
      <c r="AU577" s="152"/>
      <c r="AV577" s="158"/>
      <c r="AW577" s="159"/>
      <c r="AX577" s="150"/>
      <c r="AY577" s="151"/>
      <c r="AZ577" s="160"/>
      <c r="BA577" s="161"/>
      <c r="BB577" s="167"/>
      <c r="BC577" s="171"/>
      <c r="BD577" s="172"/>
      <c r="BE577" s="172"/>
      <c r="BF577" s="172"/>
      <c r="BG577" s="172"/>
      <c r="BH577" s="172"/>
      <c r="BI577" s="220"/>
      <c r="BJ577" s="172"/>
      <c r="BK577" s="172"/>
      <c r="BL577" s="172"/>
      <c r="BM577" s="172"/>
      <c r="BN577" s="172"/>
      <c r="BO577" s="172"/>
      <c r="BP577" s="172"/>
      <c r="BQ577" s="172"/>
      <c r="BR577" s="172"/>
      <c r="BS577" s="172"/>
      <c r="BT577" s="172"/>
      <c r="BU577" s="172"/>
      <c r="BV577" s="172"/>
      <c r="BW577" s="172"/>
      <c r="BX577" s="172"/>
      <c r="BY577" s="172"/>
      <c r="BZ577" s="173"/>
    </row>
    <row r="578" spans="1:78" x14ac:dyDescent="0.25">
      <c r="A578" s="133"/>
      <c r="B578" s="134"/>
      <c r="C578" s="135"/>
      <c r="D578" s="136"/>
      <c r="E578" s="136"/>
      <c r="F578" s="137"/>
      <c r="G578" s="138"/>
      <c r="H578" s="139"/>
      <c r="I578" s="140"/>
      <c r="J578" s="141"/>
      <c r="K578" s="142"/>
      <c r="L578" s="143"/>
      <c r="M578" s="144"/>
      <c r="N578" s="145"/>
      <c r="O578" s="146"/>
      <c r="P578" s="147"/>
      <c r="Q578" s="148"/>
      <c r="R578" s="148"/>
      <c r="S578" s="149"/>
      <c r="T578" s="150"/>
      <c r="U578" s="150"/>
      <c r="V578" s="150"/>
      <c r="W578" s="150"/>
      <c r="X578" s="151"/>
      <c r="Y578" s="152"/>
      <c r="Z578" s="153"/>
      <c r="AA578" s="152"/>
      <c r="AB578" s="152"/>
      <c r="AC578" s="153"/>
      <c r="AD578" s="152"/>
      <c r="AE578" s="152"/>
      <c r="AF578" s="152"/>
      <c r="AG578" s="19"/>
      <c r="AH578" s="154"/>
      <c r="AI578" s="155"/>
      <c r="AJ578" s="154"/>
      <c r="AK578" s="154"/>
      <c r="AL578" s="155"/>
      <c r="AM578" s="156"/>
      <c r="AN578" s="19"/>
      <c r="AO578" s="157"/>
      <c r="AP578" s="154"/>
      <c r="AQ578" s="154"/>
      <c r="AR578" s="154"/>
      <c r="AS578" s="154"/>
      <c r="AT578" s="154"/>
      <c r="AU578" s="152"/>
      <c r="AV578" s="158"/>
      <c r="AW578" s="159"/>
      <c r="AX578" s="150"/>
      <c r="AY578" s="151"/>
      <c r="AZ578" s="160"/>
      <c r="BA578" s="161"/>
      <c r="BB578" s="167"/>
      <c r="BC578" s="171"/>
      <c r="BD578" s="172"/>
      <c r="BE578" s="172"/>
      <c r="BF578" s="172"/>
      <c r="BG578" s="172"/>
      <c r="BH578" s="172"/>
      <c r="BI578" s="220"/>
      <c r="BJ578" s="172"/>
      <c r="BK578" s="172"/>
      <c r="BL578" s="172"/>
      <c r="BM578" s="172"/>
      <c r="BN578" s="172"/>
      <c r="BO578" s="172"/>
      <c r="BP578" s="172"/>
      <c r="BQ578" s="172"/>
      <c r="BR578" s="172"/>
      <c r="BS578" s="172"/>
      <c r="BT578" s="172"/>
      <c r="BU578" s="172"/>
      <c r="BV578" s="172"/>
      <c r="BW578" s="172"/>
      <c r="BX578" s="172"/>
      <c r="BY578" s="172"/>
      <c r="BZ578" s="173"/>
    </row>
    <row r="579" spans="1:78" x14ac:dyDescent="0.25">
      <c r="A579" s="133"/>
      <c r="B579" s="134"/>
      <c r="C579" s="135"/>
      <c r="D579" s="136"/>
      <c r="E579" s="136"/>
      <c r="F579" s="137"/>
      <c r="G579" s="138"/>
      <c r="H579" s="139"/>
      <c r="I579" s="140"/>
      <c r="J579" s="141"/>
      <c r="K579" s="142"/>
      <c r="L579" s="143"/>
      <c r="M579" s="144"/>
      <c r="N579" s="145"/>
      <c r="O579" s="146"/>
      <c r="P579" s="147"/>
      <c r="Q579" s="148"/>
      <c r="R579" s="148"/>
      <c r="S579" s="149"/>
      <c r="T579" s="150"/>
      <c r="U579" s="150"/>
      <c r="V579" s="150"/>
      <c r="W579" s="150"/>
      <c r="X579" s="151"/>
      <c r="Y579" s="152"/>
      <c r="Z579" s="153"/>
      <c r="AA579" s="152"/>
      <c r="AB579" s="152"/>
      <c r="AC579" s="153"/>
      <c r="AD579" s="152"/>
      <c r="AE579" s="152"/>
      <c r="AF579" s="152"/>
      <c r="AG579" s="19"/>
      <c r="AH579" s="154"/>
      <c r="AI579" s="155"/>
      <c r="AJ579" s="154"/>
      <c r="AK579" s="154"/>
      <c r="AL579" s="155"/>
      <c r="AM579" s="156"/>
      <c r="AN579" s="19"/>
      <c r="AO579" s="157"/>
      <c r="AP579" s="154"/>
      <c r="AQ579" s="154"/>
      <c r="AR579" s="154"/>
      <c r="AS579" s="154"/>
      <c r="AT579" s="154"/>
      <c r="AU579" s="152"/>
      <c r="AV579" s="158"/>
      <c r="AW579" s="159"/>
      <c r="AX579" s="150"/>
      <c r="AY579" s="151"/>
      <c r="AZ579" s="160"/>
      <c r="BA579" s="161"/>
      <c r="BB579" s="167"/>
      <c r="BC579" s="171"/>
      <c r="BD579" s="172"/>
      <c r="BE579" s="172"/>
      <c r="BF579" s="172"/>
      <c r="BG579" s="172"/>
      <c r="BH579" s="172"/>
      <c r="BI579" s="220"/>
      <c r="BJ579" s="172"/>
      <c r="BK579" s="172"/>
      <c r="BL579" s="172"/>
      <c r="BM579" s="172"/>
      <c r="BN579" s="172"/>
      <c r="BO579" s="172"/>
      <c r="BP579" s="172"/>
      <c r="BQ579" s="172"/>
      <c r="BR579" s="172"/>
      <c r="BS579" s="172"/>
      <c r="BT579" s="172"/>
      <c r="BU579" s="172"/>
      <c r="BV579" s="172"/>
      <c r="BW579" s="172"/>
      <c r="BX579" s="172"/>
      <c r="BY579" s="172"/>
      <c r="BZ579" s="173"/>
    </row>
    <row r="580" spans="1:78" x14ac:dyDescent="0.25">
      <c r="A580" s="133"/>
      <c r="B580" s="134"/>
      <c r="C580" s="135"/>
      <c r="D580" s="136"/>
      <c r="E580" s="136"/>
      <c r="F580" s="137"/>
      <c r="G580" s="138"/>
      <c r="H580" s="139"/>
      <c r="I580" s="140"/>
      <c r="J580" s="141"/>
      <c r="K580" s="142"/>
      <c r="L580" s="143"/>
      <c r="M580" s="144"/>
      <c r="N580" s="145"/>
      <c r="O580" s="146"/>
      <c r="P580" s="147"/>
      <c r="Q580" s="148"/>
      <c r="R580" s="148"/>
      <c r="S580" s="149"/>
      <c r="T580" s="150"/>
      <c r="U580" s="150"/>
      <c r="V580" s="150"/>
      <c r="W580" s="150"/>
      <c r="X580" s="151"/>
      <c r="Y580" s="152"/>
      <c r="Z580" s="153"/>
      <c r="AA580" s="152"/>
      <c r="AB580" s="152"/>
      <c r="AC580" s="153"/>
      <c r="AD580" s="152"/>
      <c r="AE580" s="152"/>
      <c r="AF580" s="152"/>
      <c r="AG580" s="19"/>
      <c r="AH580" s="154"/>
      <c r="AI580" s="155"/>
      <c r="AJ580" s="154"/>
      <c r="AK580" s="154"/>
      <c r="AL580" s="155"/>
      <c r="AM580" s="156"/>
      <c r="AN580" s="19"/>
      <c r="AO580" s="157"/>
      <c r="AP580" s="154"/>
      <c r="AQ580" s="154"/>
      <c r="AR580" s="154"/>
      <c r="AS580" s="154"/>
      <c r="AT580" s="154"/>
      <c r="AU580" s="152"/>
      <c r="AV580" s="158"/>
      <c r="AW580" s="159"/>
      <c r="AX580" s="150"/>
      <c r="AY580" s="151"/>
      <c r="AZ580" s="160"/>
      <c r="BA580" s="161"/>
      <c r="BB580" s="167"/>
      <c r="BC580" s="171"/>
      <c r="BD580" s="172"/>
      <c r="BE580" s="172"/>
      <c r="BF580" s="172"/>
      <c r="BG580" s="172"/>
      <c r="BH580" s="172"/>
      <c r="BI580" s="220"/>
      <c r="BJ580" s="172"/>
      <c r="BK580" s="172"/>
      <c r="BL580" s="172"/>
      <c r="BM580" s="172"/>
      <c r="BN580" s="172"/>
      <c r="BO580" s="172"/>
      <c r="BP580" s="172"/>
      <c r="BQ580" s="172"/>
      <c r="BR580" s="172"/>
      <c r="BS580" s="172"/>
      <c r="BT580" s="172"/>
      <c r="BU580" s="172"/>
      <c r="BV580" s="172"/>
      <c r="BW580" s="172"/>
      <c r="BX580" s="172"/>
      <c r="BY580" s="172"/>
      <c r="BZ580" s="173"/>
    </row>
    <row r="581" spans="1:78" x14ac:dyDescent="0.25">
      <c r="A581" s="133"/>
      <c r="B581" s="134"/>
      <c r="C581" s="135"/>
      <c r="D581" s="136"/>
      <c r="E581" s="136"/>
      <c r="F581" s="137"/>
      <c r="G581" s="138"/>
      <c r="H581" s="139"/>
      <c r="I581" s="140"/>
      <c r="J581" s="141"/>
      <c r="K581" s="142"/>
      <c r="L581" s="143"/>
      <c r="M581" s="144"/>
      <c r="N581" s="145"/>
      <c r="O581" s="146"/>
      <c r="P581" s="147"/>
      <c r="Q581" s="148"/>
      <c r="R581" s="148"/>
      <c r="S581" s="149"/>
      <c r="T581" s="150"/>
      <c r="U581" s="150"/>
      <c r="V581" s="150"/>
      <c r="W581" s="150"/>
      <c r="X581" s="151"/>
      <c r="Y581" s="152"/>
      <c r="Z581" s="153"/>
      <c r="AA581" s="152"/>
      <c r="AB581" s="152"/>
      <c r="AC581" s="153"/>
      <c r="AD581" s="152"/>
      <c r="AE581" s="152"/>
      <c r="AF581" s="152"/>
      <c r="AG581" s="19"/>
      <c r="AH581" s="154"/>
      <c r="AI581" s="155"/>
      <c r="AJ581" s="154"/>
      <c r="AK581" s="154"/>
      <c r="AL581" s="155"/>
      <c r="AM581" s="156"/>
      <c r="AN581" s="19"/>
      <c r="AO581" s="157"/>
      <c r="AP581" s="154"/>
      <c r="AQ581" s="154"/>
      <c r="AR581" s="154"/>
      <c r="AS581" s="154"/>
      <c r="AT581" s="154"/>
      <c r="AU581" s="152"/>
      <c r="AV581" s="158"/>
      <c r="AW581" s="159"/>
      <c r="AX581" s="150"/>
      <c r="AY581" s="151"/>
      <c r="AZ581" s="160"/>
      <c r="BA581" s="161"/>
      <c r="BB581" s="167"/>
      <c r="BC581" s="171"/>
      <c r="BD581" s="172"/>
      <c r="BE581" s="172"/>
      <c r="BF581" s="172"/>
      <c r="BG581" s="172"/>
      <c r="BH581" s="172"/>
      <c r="BI581" s="220"/>
      <c r="BJ581" s="172"/>
      <c r="BK581" s="172"/>
      <c r="BL581" s="172"/>
      <c r="BM581" s="172"/>
      <c r="BN581" s="172"/>
      <c r="BO581" s="172"/>
      <c r="BP581" s="172"/>
      <c r="BQ581" s="172"/>
      <c r="BR581" s="172"/>
      <c r="BS581" s="172"/>
      <c r="BT581" s="172"/>
      <c r="BU581" s="172"/>
      <c r="BV581" s="172"/>
      <c r="BW581" s="172"/>
      <c r="BX581" s="172"/>
      <c r="BY581" s="172"/>
      <c r="BZ581" s="173"/>
    </row>
    <row r="582" spans="1:78" x14ac:dyDescent="0.25">
      <c r="A582" s="133"/>
      <c r="B582" s="134"/>
      <c r="C582" s="135"/>
      <c r="D582" s="136"/>
      <c r="E582" s="136"/>
      <c r="F582" s="137"/>
      <c r="G582" s="138"/>
      <c r="H582" s="139"/>
      <c r="I582" s="140"/>
      <c r="J582" s="141"/>
      <c r="K582" s="142"/>
      <c r="L582" s="143"/>
      <c r="M582" s="144"/>
      <c r="N582" s="145"/>
      <c r="O582" s="146"/>
      <c r="P582" s="147"/>
      <c r="Q582" s="148"/>
      <c r="R582" s="148"/>
      <c r="S582" s="149"/>
      <c r="T582" s="150"/>
      <c r="U582" s="150"/>
      <c r="V582" s="150"/>
      <c r="W582" s="150"/>
      <c r="X582" s="151"/>
      <c r="Y582" s="152"/>
      <c r="Z582" s="153"/>
      <c r="AA582" s="152"/>
      <c r="AB582" s="152"/>
      <c r="AC582" s="153"/>
      <c r="AD582" s="152"/>
      <c r="AE582" s="152"/>
      <c r="AF582" s="152"/>
      <c r="AG582" s="19"/>
      <c r="AH582" s="154"/>
      <c r="AI582" s="155"/>
      <c r="AJ582" s="154"/>
      <c r="AK582" s="154"/>
      <c r="AL582" s="155"/>
      <c r="AM582" s="156"/>
      <c r="AN582" s="19"/>
      <c r="AO582" s="157"/>
      <c r="AP582" s="154"/>
      <c r="AQ582" s="154"/>
      <c r="AR582" s="154"/>
      <c r="AS582" s="154"/>
      <c r="AT582" s="154"/>
      <c r="AU582" s="152"/>
      <c r="AV582" s="158"/>
      <c r="AW582" s="159"/>
      <c r="AX582" s="150"/>
      <c r="AY582" s="151"/>
      <c r="AZ582" s="160"/>
      <c r="BA582" s="161"/>
      <c r="BB582" s="167"/>
      <c r="BC582" s="171"/>
      <c r="BD582" s="172"/>
      <c r="BE582" s="172"/>
      <c r="BF582" s="172"/>
      <c r="BG582" s="172"/>
      <c r="BH582" s="172"/>
      <c r="BI582" s="220"/>
      <c r="BJ582" s="172"/>
      <c r="BK582" s="172"/>
      <c r="BL582" s="172"/>
      <c r="BM582" s="172"/>
      <c r="BN582" s="172"/>
      <c r="BO582" s="172"/>
      <c r="BP582" s="172"/>
      <c r="BQ582" s="172"/>
      <c r="BR582" s="172"/>
      <c r="BS582" s="172"/>
      <c r="BT582" s="172"/>
      <c r="BU582" s="172"/>
      <c r="BV582" s="172"/>
      <c r="BW582" s="172"/>
      <c r="BX582" s="172"/>
      <c r="BY582" s="172"/>
      <c r="BZ582" s="173"/>
    </row>
    <row r="583" spans="1:78" x14ac:dyDescent="0.25">
      <c r="A583" s="133"/>
      <c r="B583" s="134"/>
      <c r="C583" s="135"/>
      <c r="D583" s="136"/>
      <c r="E583" s="136"/>
      <c r="F583" s="137"/>
      <c r="G583" s="138"/>
      <c r="H583" s="139"/>
      <c r="I583" s="140"/>
      <c r="J583" s="141"/>
      <c r="K583" s="142"/>
      <c r="L583" s="143"/>
      <c r="M583" s="144"/>
      <c r="N583" s="145"/>
      <c r="O583" s="146"/>
      <c r="P583" s="147"/>
      <c r="Q583" s="148"/>
      <c r="R583" s="148"/>
      <c r="S583" s="149"/>
      <c r="T583" s="150"/>
      <c r="U583" s="150"/>
      <c r="V583" s="150"/>
      <c r="W583" s="150"/>
      <c r="X583" s="151"/>
      <c r="Y583" s="152"/>
      <c r="Z583" s="153"/>
      <c r="AA583" s="152"/>
      <c r="AB583" s="152"/>
      <c r="AC583" s="153"/>
      <c r="AD583" s="152"/>
      <c r="AE583" s="152"/>
      <c r="AF583" s="152"/>
      <c r="AG583" s="19"/>
      <c r="AH583" s="154"/>
      <c r="AI583" s="155"/>
      <c r="AJ583" s="154"/>
      <c r="AK583" s="154"/>
      <c r="AL583" s="155"/>
      <c r="AM583" s="156"/>
      <c r="AN583" s="19"/>
      <c r="AO583" s="157"/>
      <c r="AP583" s="154"/>
      <c r="AQ583" s="154"/>
      <c r="AR583" s="154"/>
      <c r="AS583" s="154"/>
      <c r="AT583" s="154"/>
      <c r="AU583" s="152"/>
      <c r="AV583" s="158"/>
      <c r="AW583" s="159"/>
      <c r="AX583" s="150"/>
      <c r="AY583" s="151"/>
      <c r="AZ583" s="160"/>
      <c r="BA583" s="161"/>
      <c r="BB583" s="167"/>
      <c r="BC583" s="171"/>
      <c r="BD583" s="172"/>
      <c r="BE583" s="172"/>
      <c r="BF583" s="172"/>
      <c r="BG583" s="172"/>
      <c r="BH583" s="172"/>
      <c r="BI583" s="220"/>
      <c r="BJ583" s="172"/>
      <c r="BK583" s="172"/>
      <c r="BL583" s="172"/>
      <c r="BM583" s="172"/>
      <c r="BN583" s="172"/>
      <c r="BO583" s="172"/>
      <c r="BP583" s="172"/>
      <c r="BQ583" s="172"/>
      <c r="BR583" s="172"/>
      <c r="BS583" s="172"/>
      <c r="BT583" s="172"/>
      <c r="BU583" s="172"/>
      <c r="BV583" s="172"/>
      <c r="BW583" s="172"/>
      <c r="BX583" s="172"/>
      <c r="BY583" s="172"/>
      <c r="BZ583" s="173"/>
    </row>
    <row r="584" spans="1:78" x14ac:dyDescent="0.25">
      <c r="A584" s="133"/>
      <c r="B584" s="134"/>
      <c r="C584" s="135"/>
      <c r="D584" s="136"/>
      <c r="E584" s="136"/>
      <c r="F584" s="137"/>
      <c r="G584" s="138"/>
      <c r="H584" s="139"/>
      <c r="I584" s="140"/>
      <c r="J584" s="141"/>
      <c r="K584" s="142"/>
      <c r="L584" s="143"/>
      <c r="M584" s="144"/>
      <c r="N584" s="145"/>
      <c r="O584" s="146"/>
      <c r="P584" s="147"/>
      <c r="Q584" s="148"/>
      <c r="R584" s="148"/>
      <c r="S584" s="149"/>
      <c r="T584" s="150"/>
      <c r="U584" s="150"/>
      <c r="V584" s="150"/>
      <c r="W584" s="150"/>
      <c r="X584" s="151"/>
      <c r="Y584" s="152"/>
      <c r="Z584" s="153"/>
      <c r="AA584" s="152"/>
      <c r="AB584" s="152"/>
      <c r="AC584" s="153"/>
      <c r="AD584" s="152"/>
      <c r="AE584" s="152"/>
      <c r="AF584" s="152"/>
      <c r="AG584" s="19"/>
      <c r="AH584" s="154"/>
      <c r="AI584" s="155"/>
      <c r="AJ584" s="154"/>
      <c r="AK584" s="154"/>
      <c r="AL584" s="155"/>
      <c r="AM584" s="156"/>
      <c r="AN584" s="19"/>
      <c r="AO584" s="157"/>
      <c r="AP584" s="154"/>
      <c r="AQ584" s="154"/>
      <c r="AR584" s="154"/>
      <c r="AS584" s="154"/>
      <c r="AT584" s="154"/>
      <c r="AU584" s="152"/>
      <c r="AV584" s="158"/>
      <c r="AW584" s="159"/>
      <c r="AX584" s="150"/>
      <c r="AY584" s="151"/>
      <c r="AZ584" s="160"/>
      <c r="BA584" s="161"/>
      <c r="BB584" s="167"/>
      <c r="BC584" s="171"/>
      <c r="BD584" s="172"/>
      <c r="BE584" s="172"/>
      <c r="BF584" s="172"/>
      <c r="BG584" s="172"/>
      <c r="BH584" s="172"/>
      <c r="BI584" s="220"/>
      <c r="BJ584" s="172"/>
      <c r="BK584" s="172"/>
      <c r="BL584" s="172"/>
      <c r="BM584" s="172"/>
      <c r="BN584" s="172"/>
      <c r="BO584" s="172"/>
      <c r="BP584" s="172"/>
      <c r="BQ584" s="172"/>
      <c r="BR584" s="172"/>
      <c r="BS584" s="172"/>
      <c r="BT584" s="172"/>
      <c r="BU584" s="172"/>
      <c r="BV584" s="172"/>
      <c r="BW584" s="172"/>
      <c r="BX584" s="172"/>
      <c r="BY584" s="172"/>
      <c r="BZ584" s="173"/>
    </row>
    <row r="585" spans="1:78" x14ac:dyDescent="0.25">
      <c r="A585" s="133"/>
      <c r="B585" s="134"/>
      <c r="C585" s="135"/>
      <c r="D585" s="136"/>
      <c r="E585" s="136"/>
      <c r="F585" s="137"/>
      <c r="G585" s="138"/>
      <c r="H585" s="139"/>
      <c r="I585" s="140"/>
      <c r="J585" s="141"/>
      <c r="K585" s="142"/>
      <c r="L585" s="143"/>
      <c r="M585" s="144"/>
      <c r="N585" s="145"/>
      <c r="O585" s="146"/>
      <c r="P585" s="147"/>
      <c r="Q585" s="148"/>
      <c r="R585" s="148"/>
      <c r="S585" s="149"/>
      <c r="T585" s="150"/>
      <c r="U585" s="150"/>
      <c r="V585" s="150"/>
      <c r="W585" s="150"/>
      <c r="X585" s="151"/>
      <c r="Y585" s="152"/>
      <c r="Z585" s="153"/>
      <c r="AA585" s="152"/>
      <c r="AB585" s="152"/>
      <c r="AC585" s="153"/>
      <c r="AD585" s="152"/>
      <c r="AE585" s="152"/>
      <c r="AF585" s="152"/>
      <c r="AG585" s="19"/>
      <c r="AH585" s="154"/>
      <c r="AI585" s="155"/>
      <c r="AJ585" s="154"/>
      <c r="AK585" s="154"/>
      <c r="AL585" s="155"/>
      <c r="AM585" s="156"/>
      <c r="AN585" s="19"/>
      <c r="AO585" s="157"/>
      <c r="AP585" s="154"/>
      <c r="AQ585" s="154"/>
      <c r="AR585" s="154"/>
      <c r="AS585" s="154"/>
      <c r="AT585" s="154"/>
      <c r="AU585" s="152"/>
      <c r="AV585" s="158"/>
      <c r="AW585" s="159"/>
      <c r="AX585" s="150"/>
      <c r="AY585" s="151"/>
      <c r="AZ585" s="160"/>
      <c r="BA585" s="161"/>
      <c r="BB585" s="167"/>
      <c r="BC585" s="171"/>
      <c r="BD585" s="172"/>
      <c r="BE585" s="172"/>
      <c r="BF585" s="172"/>
      <c r="BG585" s="172"/>
      <c r="BH585" s="172"/>
      <c r="BI585" s="220"/>
      <c r="BJ585" s="172"/>
      <c r="BK585" s="172"/>
      <c r="BL585" s="172"/>
      <c r="BM585" s="172"/>
      <c r="BN585" s="172"/>
      <c r="BO585" s="172"/>
      <c r="BP585" s="172"/>
      <c r="BQ585" s="172"/>
      <c r="BR585" s="172"/>
      <c r="BS585" s="172"/>
      <c r="BT585" s="172"/>
      <c r="BU585" s="172"/>
      <c r="BV585" s="172"/>
      <c r="BW585" s="172"/>
      <c r="BX585" s="172"/>
      <c r="BY585" s="172"/>
      <c r="BZ585" s="173"/>
    </row>
    <row r="586" spans="1:78" x14ac:dyDescent="0.25">
      <c r="A586" s="133"/>
      <c r="B586" s="134"/>
      <c r="C586" s="135"/>
      <c r="D586" s="136"/>
      <c r="E586" s="136"/>
      <c r="F586" s="137"/>
      <c r="G586" s="138"/>
      <c r="H586" s="139"/>
      <c r="I586" s="140"/>
      <c r="J586" s="141"/>
      <c r="K586" s="142"/>
      <c r="L586" s="143"/>
      <c r="M586" s="144"/>
      <c r="N586" s="145"/>
      <c r="O586" s="146"/>
      <c r="P586" s="147"/>
      <c r="Q586" s="148"/>
      <c r="R586" s="148"/>
      <c r="S586" s="149"/>
      <c r="T586" s="150"/>
      <c r="U586" s="150"/>
      <c r="V586" s="150"/>
      <c r="W586" s="150"/>
      <c r="X586" s="151"/>
      <c r="Y586" s="152"/>
      <c r="Z586" s="153"/>
      <c r="AA586" s="152"/>
      <c r="AB586" s="152"/>
      <c r="AC586" s="153"/>
      <c r="AD586" s="152"/>
      <c r="AE586" s="152"/>
      <c r="AF586" s="152"/>
      <c r="AG586" s="19"/>
      <c r="AH586" s="154"/>
      <c r="AI586" s="155"/>
      <c r="AJ586" s="154"/>
      <c r="AK586" s="154"/>
      <c r="AL586" s="155"/>
      <c r="AM586" s="156"/>
      <c r="AN586" s="19"/>
      <c r="AO586" s="157"/>
      <c r="AP586" s="154"/>
      <c r="AQ586" s="154"/>
      <c r="AR586" s="154"/>
      <c r="AS586" s="154"/>
      <c r="AT586" s="154"/>
      <c r="AU586" s="152"/>
      <c r="AV586" s="158"/>
      <c r="AW586" s="159"/>
      <c r="AX586" s="150"/>
      <c r="AY586" s="151"/>
      <c r="AZ586" s="160"/>
      <c r="BA586" s="161"/>
      <c r="BB586" s="167"/>
      <c r="BC586" s="171"/>
      <c r="BD586" s="172"/>
      <c r="BE586" s="172"/>
      <c r="BF586" s="172"/>
      <c r="BG586" s="172"/>
      <c r="BH586" s="172"/>
      <c r="BI586" s="220"/>
      <c r="BJ586" s="172"/>
      <c r="BK586" s="172"/>
      <c r="BL586" s="172"/>
      <c r="BM586" s="172"/>
      <c r="BN586" s="172"/>
      <c r="BO586" s="172"/>
      <c r="BP586" s="172"/>
      <c r="BQ586" s="172"/>
      <c r="BR586" s="172"/>
      <c r="BS586" s="172"/>
      <c r="BT586" s="172"/>
      <c r="BU586" s="172"/>
      <c r="BV586" s="172"/>
      <c r="BW586" s="172"/>
      <c r="BX586" s="172"/>
      <c r="BY586" s="172"/>
      <c r="BZ586" s="173"/>
    </row>
    <row r="587" spans="1:78" x14ac:dyDescent="0.25">
      <c r="A587" s="133"/>
      <c r="B587" s="134"/>
      <c r="C587" s="135"/>
      <c r="D587" s="136"/>
      <c r="E587" s="136"/>
      <c r="F587" s="137"/>
      <c r="G587" s="138"/>
      <c r="H587" s="139"/>
      <c r="I587" s="140"/>
      <c r="J587" s="141"/>
      <c r="K587" s="142"/>
      <c r="L587" s="143"/>
      <c r="M587" s="144"/>
      <c r="N587" s="145"/>
      <c r="O587" s="146"/>
      <c r="P587" s="147"/>
      <c r="Q587" s="148"/>
      <c r="R587" s="148"/>
      <c r="S587" s="149"/>
      <c r="T587" s="150"/>
      <c r="U587" s="150"/>
      <c r="V587" s="150"/>
      <c r="W587" s="150"/>
      <c r="X587" s="151"/>
      <c r="Y587" s="152"/>
      <c r="Z587" s="153"/>
      <c r="AA587" s="152"/>
      <c r="AB587" s="152"/>
      <c r="AC587" s="153"/>
      <c r="AD587" s="152"/>
      <c r="AE587" s="152"/>
      <c r="AF587" s="152"/>
      <c r="AG587" s="19"/>
      <c r="AH587" s="154"/>
      <c r="AI587" s="155"/>
      <c r="AJ587" s="154"/>
      <c r="AK587" s="154"/>
      <c r="AL587" s="155"/>
      <c r="AM587" s="156"/>
      <c r="AN587" s="19"/>
      <c r="AO587" s="157"/>
      <c r="AP587" s="154"/>
      <c r="AQ587" s="154"/>
      <c r="AR587" s="154"/>
      <c r="AS587" s="154"/>
      <c r="AT587" s="154"/>
      <c r="AU587" s="152"/>
      <c r="AV587" s="158"/>
      <c r="AW587" s="159"/>
      <c r="AX587" s="150"/>
      <c r="AY587" s="151"/>
      <c r="AZ587" s="160"/>
      <c r="BA587" s="161"/>
      <c r="BB587" s="167"/>
      <c r="BC587" s="171"/>
      <c r="BD587" s="172"/>
      <c r="BE587" s="172"/>
      <c r="BF587" s="172"/>
      <c r="BG587" s="172"/>
      <c r="BH587" s="172"/>
      <c r="BI587" s="220"/>
      <c r="BJ587" s="172"/>
      <c r="BK587" s="172"/>
      <c r="BL587" s="172"/>
      <c r="BM587" s="172"/>
      <c r="BN587" s="172"/>
      <c r="BO587" s="172"/>
      <c r="BP587" s="172"/>
      <c r="BQ587" s="172"/>
      <c r="BR587" s="172"/>
      <c r="BS587" s="172"/>
      <c r="BT587" s="172"/>
      <c r="BU587" s="172"/>
      <c r="BV587" s="172"/>
      <c r="BW587" s="172"/>
      <c r="BX587" s="172"/>
      <c r="BY587" s="172"/>
      <c r="BZ587" s="173"/>
    </row>
    <row r="588" spans="1:78" x14ac:dyDescent="0.25">
      <c r="A588" s="133"/>
      <c r="B588" s="134"/>
      <c r="C588" s="135"/>
      <c r="D588" s="136"/>
      <c r="E588" s="136"/>
      <c r="F588" s="137"/>
      <c r="G588" s="138"/>
      <c r="H588" s="139"/>
      <c r="I588" s="140"/>
      <c r="J588" s="141"/>
      <c r="K588" s="142"/>
      <c r="L588" s="143"/>
      <c r="M588" s="144"/>
      <c r="N588" s="145"/>
      <c r="O588" s="146"/>
      <c r="P588" s="147"/>
      <c r="Q588" s="148"/>
      <c r="R588" s="148"/>
      <c r="S588" s="149"/>
      <c r="T588" s="150"/>
      <c r="U588" s="150"/>
      <c r="V588" s="150"/>
      <c r="W588" s="150"/>
      <c r="X588" s="151"/>
      <c r="Y588" s="152"/>
      <c r="Z588" s="153"/>
      <c r="AA588" s="152"/>
      <c r="AB588" s="152"/>
      <c r="AC588" s="153"/>
      <c r="AD588" s="152"/>
      <c r="AE588" s="152"/>
      <c r="AF588" s="152"/>
      <c r="AG588" s="19"/>
      <c r="AH588" s="154"/>
      <c r="AI588" s="155"/>
      <c r="AJ588" s="154"/>
      <c r="AK588" s="154"/>
      <c r="AL588" s="155"/>
      <c r="AM588" s="156"/>
      <c r="AN588" s="19"/>
      <c r="AO588" s="157"/>
      <c r="AP588" s="154"/>
      <c r="AQ588" s="154"/>
      <c r="AR588" s="154"/>
      <c r="AS588" s="154"/>
      <c r="AT588" s="154"/>
      <c r="AU588" s="152"/>
      <c r="AV588" s="158"/>
      <c r="AW588" s="159"/>
      <c r="AX588" s="150"/>
      <c r="AY588" s="151"/>
      <c r="AZ588" s="160"/>
      <c r="BA588" s="161"/>
      <c r="BB588" s="167"/>
      <c r="BC588" s="171"/>
      <c r="BD588" s="172"/>
      <c r="BE588" s="172"/>
      <c r="BF588" s="172"/>
      <c r="BG588" s="172"/>
      <c r="BH588" s="172"/>
      <c r="BI588" s="220"/>
      <c r="BJ588" s="172"/>
      <c r="BK588" s="172"/>
      <c r="BL588" s="172"/>
      <c r="BM588" s="172"/>
      <c r="BN588" s="172"/>
      <c r="BO588" s="172"/>
      <c r="BP588" s="172"/>
      <c r="BQ588" s="172"/>
      <c r="BR588" s="172"/>
      <c r="BS588" s="172"/>
      <c r="BT588" s="172"/>
      <c r="BU588" s="172"/>
      <c r="BV588" s="172"/>
      <c r="BW588" s="172"/>
      <c r="BX588" s="172"/>
      <c r="BY588" s="172"/>
      <c r="BZ588" s="173"/>
    </row>
    <row r="589" spans="1:78" x14ac:dyDescent="0.25">
      <c r="A589" s="133"/>
      <c r="B589" s="134"/>
      <c r="C589" s="135"/>
      <c r="D589" s="136"/>
      <c r="E589" s="136"/>
      <c r="F589" s="137"/>
      <c r="G589" s="138"/>
      <c r="H589" s="139"/>
      <c r="I589" s="140"/>
      <c r="J589" s="141"/>
      <c r="K589" s="142"/>
      <c r="L589" s="143"/>
      <c r="M589" s="144"/>
      <c r="N589" s="145"/>
      <c r="O589" s="146"/>
      <c r="P589" s="147"/>
      <c r="Q589" s="148"/>
      <c r="R589" s="148"/>
      <c r="S589" s="149"/>
      <c r="T589" s="150"/>
      <c r="U589" s="150"/>
      <c r="V589" s="150"/>
      <c r="W589" s="150"/>
      <c r="X589" s="151"/>
      <c r="Y589" s="152"/>
      <c r="Z589" s="153"/>
      <c r="AA589" s="152"/>
      <c r="AB589" s="152"/>
      <c r="AC589" s="153"/>
      <c r="AD589" s="152"/>
      <c r="AE589" s="152"/>
      <c r="AF589" s="152"/>
      <c r="AG589" s="19"/>
      <c r="AH589" s="154"/>
      <c r="AI589" s="155"/>
      <c r="AJ589" s="154"/>
      <c r="AK589" s="154"/>
      <c r="AL589" s="155"/>
      <c r="AM589" s="156"/>
      <c r="AN589" s="19"/>
      <c r="AO589" s="157"/>
      <c r="AP589" s="154"/>
      <c r="AQ589" s="154"/>
      <c r="AR589" s="154"/>
      <c r="AS589" s="154"/>
      <c r="AT589" s="154"/>
      <c r="AU589" s="152"/>
      <c r="AV589" s="158"/>
      <c r="AW589" s="159"/>
      <c r="AX589" s="150"/>
      <c r="AY589" s="151"/>
      <c r="AZ589" s="160"/>
      <c r="BA589" s="161"/>
      <c r="BB589" s="167"/>
      <c r="BC589" s="171"/>
      <c r="BD589" s="172"/>
      <c r="BE589" s="172"/>
      <c r="BF589" s="172"/>
      <c r="BG589" s="172"/>
      <c r="BH589" s="172"/>
      <c r="BI589" s="220"/>
      <c r="BJ589" s="172"/>
      <c r="BK589" s="172"/>
      <c r="BL589" s="172"/>
      <c r="BM589" s="172"/>
      <c r="BN589" s="172"/>
      <c r="BO589" s="172"/>
      <c r="BP589" s="172"/>
      <c r="BQ589" s="172"/>
      <c r="BR589" s="172"/>
      <c r="BS589" s="172"/>
      <c r="BT589" s="172"/>
      <c r="BU589" s="172"/>
      <c r="BV589" s="172"/>
      <c r="BW589" s="172"/>
      <c r="BX589" s="172"/>
      <c r="BY589" s="172"/>
      <c r="BZ589" s="173"/>
    </row>
    <row r="590" spans="1:78" x14ac:dyDescent="0.25">
      <c r="A590" s="133"/>
      <c r="B590" s="134"/>
      <c r="C590" s="135"/>
      <c r="D590" s="136"/>
      <c r="E590" s="136"/>
      <c r="F590" s="137"/>
      <c r="G590" s="138"/>
      <c r="H590" s="139"/>
      <c r="I590" s="140"/>
      <c r="J590" s="141"/>
      <c r="K590" s="142"/>
      <c r="L590" s="143"/>
      <c r="M590" s="144"/>
      <c r="N590" s="145"/>
      <c r="O590" s="146"/>
      <c r="P590" s="147"/>
      <c r="Q590" s="148"/>
      <c r="R590" s="148"/>
      <c r="S590" s="149"/>
      <c r="T590" s="150"/>
      <c r="U590" s="150"/>
      <c r="V590" s="150"/>
      <c r="W590" s="150"/>
      <c r="X590" s="151"/>
      <c r="Y590" s="152"/>
      <c r="Z590" s="153"/>
      <c r="AA590" s="152"/>
      <c r="AB590" s="152"/>
      <c r="AC590" s="153"/>
      <c r="AD590" s="152"/>
      <c r="AE590" s="152"/>
      <c r="AF590" s="152"/>
      <c r="AG590" s="19"/>
      <c r="AH590" s="154"/>
      <c r="AI590" s="155"/>
      <c r="AJ590" s="154"/>
      <c r="AK590" s="154"/>
      <c r="AL590" s="155"/>
      <c r="AM590" s="156"/>
      <c r="AN590" s="19"/>
      <c r="AO590" s="157"/>
      <c r="AP590" s="154"/>
      <c r="AQ590" s="154"/>
      <c r="AR590" s="154"/>
      <c r="AS590" s="154"/>
      <c r="AT590" s="154"/>
      <c r="AU590" s="152"/>
      <c r="AV590" s="158"/>
      <c r="AW590" s="159"/>
      <c r="AX590" s="150"/>
      <c r="AY590" s="151"/>
      <c r="AZ590" s="160"/>
      <c r="BA590" s="161"/>
      <c r="BB590" s="167"/>
      <c r="BC590" s="171"/>
      <c r="BD590" s="172"/>
      <c r="BE590" s="172"/>
      <c r="BF590" s="172"/>
      <c r="BG590" s="172"/>
      <c r="BH590" s="172"/>
      <c r="BI590" s="220"/>
      <c r="BJ590" s="172"/>
      <c r="BK590" s="172"/>
      <c r="BL590" s="172"/>
      <c r="BM590" s="172"/>
      <c r="BN590" s="172"/>
      <c r="BO590" s="172"/>
      <c r="BP590" s="172"/>
      <c r="BQ590" s="172"/>
      <c r="BR590" s="172"/>
      <c r="BS590" s="172"/>
      <c r="BT590" s="172"/>
      <c r="BU590" s="172"/>
      <c r="BV590" s="172"/>
      <c r="BW590" s="172"/>
      <c r="BX590" s="172"/>
      <c r="BY590" s="172"/>
      <c r="BZ590" s="173"/>
    </row>
    <row r="591" spans="1:78" x14ac:dyDescent="0.25">
      <c r="A591" s="133"/>
      <c r="B591" s="134"/>
      <c r="C591" s="135"/>
      <c r="D591" s="136"/>
      <c r="E591" s="136"/>
      <c r="F591" s="137"/>
      <c r="G591" s="138"/>
      <c r="H591" s="139"/>
      <c r="I591" s="140"/>
      <c r="J591" s="141"/>
      <c r="K591" s="142"/>
      <c r="L591" s="143"/>
      <c r="M591" s="144"/>
      <c r="N591" s="145"/>
      <c r="O591" s="146"/>
      <c r="P591" s="147"/>
      <c r="Q591" s="148"/>
      <c r="R591" s="148"/>
      <c r="S591" s="149"/>
      <c r="T591" s="150"/>
      <c r="U591" s="150"/>
      <c r="V591" s="150"/>
      <c r="W591" s="150"/>
      <c r="X591" s="151"/>
      <c r="Y591" s="152"/>
      <c r="Z591" s="153"/>
      <c r="AA591" s="152"/>
      <c r="AB591" s="152"/>
      <c r="AC591" s="153"/>
      <c r="AD591" s="152"/>
      <c r="AE591" s="152"/>
      <c r="AF591" s="152"/>
      <c r="AG591" s="19"/>
      <c r="AH591" s="154"/>
      <c r="AI591" s="155"/>
      <c r="AJ591" s="154"/>
      <c r="AK591" s="154"/>
      <c r="AL591" s="155"/>
      <c r="AM591" s="156"/>
      <c r="AN591" s="19"/>
      <c r="AO591" s="157"/>
      <c r="AP591" s="154"/>
      <c r="AQ591" s="154"/>
      <c r="AR591" s="154"/>
      <c r="AS591" s="154"/>
      <c r="AT591" s="154"/>
      <c r="AU591" s="152"/>
      <c r="AV591" s="158"/>
      <c r="AW591" s="159"/>
      <c r="AX591" s="150"/>
      <c r="AY591" s="151"/>
      <c r="AZ591" s="160"/>
      <c r="BA591" s="161"/>
      <c r="BB591" s="167"/>
      <c r="BC591" s="171"/>
      <c r="BD591" s="172"/>
      <c r="BE591" s="172"/>
      <c r="BF591" s="172"/>
      <c r="BG591" s="172"/>
      <c r="BH591" s="172"/>
      <c r="BI591" s="220"/>
      <c r="BJ591" s="172"/>
      <c r="BK591" s="172"/>
      <c r="BL591" s="172"/>
      <c r="BM591" s="172"/>
      <c r="BN591" s="172"/>
      <c r="BO591" s="172"/>
      <c r="BP591" s="172"/>
      <c r="BQ591" s="172"/>
      <c r="BR591" s="172"/>
      <c r="BS591" s="172"/>
      <c r="BT591" s="172"/>
      <c r="BU591" s="172"/>
      <c r="BV591" s="172"/>
      <c r="BW591" s="172"/>
      <c r="BX591" s="172"/>
      <c r="BY591" s="172"/>
      <c r="BZ591" s="173"/>
    </row>
    <row r="592" spans="1:78" x14ac:dyDescent="0.25">
      <c r="A592" s="133"/>
      <c r="B592" s="134"/>
      <c r="C592" s="135"/>
      <c r="D592" s="136"/>
      <c r="E592" s="136"/>
      <c r="F592" s="137"/>
      <c r="G592" s="138"/>
      <c r="H592" s="139"/>
      <c r="I592" s="140"/>
      <c r="J592" s="141"/>
      <c r="K592" s="142"/>
      <c r="L592" s="143"/>
      <c r="M592" s="144"/>
      <c r="N592" s="145"/>
      <c r="O592" s="146"/>
      <c r="P592" s="147"/>
      <c r="Q592" s="148"/>
      <c r="R592" s="148"/>
      <c r="S592" s="149"/>
      <c r="T592" s="150"/>
      <c r="U592" s="150"/>
      <c r="V592" s="150"/>
      <c r="W592" s="150"/>
      <c r="X592" s="151"/>
      <c r="Y592" s="152"/>
      <c r="Z592" s="153"/>
      <c r="AA592" s="152"/>
      <c r="AB592" s="152"/>
      <c r="AC592" s="153"/>
      <c r="AD592" s="152"/>
      <c r="AE592" s="152"/>
      <c r="AF592" s="152"/>
      <c r="AG592" s="19"/>
      <c r="AH592" s="154"/>
      <c r="AI592" s="155"/>
      <c r="AJ592" s="154"/>
      <c r="AK592" s="154"/>
      <c r="AL592" s="155"/>
      <c r="AM592" s="156"/>
      <c r="AN592" s="19"/>
      <c r="AO592" s="157"/>
      <c r="AP592" s="154"/>
      <c r="AQ592" s="154"/>
      <c r="AR592" s="154"/>
      <c r="AS592" s="154"/>
      <c r="AT592" s="154"/>
      <c r="AU592" s="152"/>
      <c r="AV592" s="158"/>
      <c r="AW592" s="159"/>
      <c r="AX592" s="150"/>
      <c r="AY592" s="151"/>
      <c r="AZ592" s="160"/>
      <c r="BA592" s="161"/>
      <c r="BB592" s="167"/>
      <c r="BC592" s="171"/>
      <c r="BD592" s="172"/>
      <c r="BE592" s="172"/>
      <c r="BF592" s="172"/>
      <c r="BG592" s="172"/>
      <c r="BH592" s="172"/>
      <c r="BI592" s="220"/>
      <c r="BJ592" s="172"/>
      <c r="BK592" s="172"/>
      <c r="BL592" s="172"/>
      <c r="BM592" s="172"/>
      <c r="BN592" s="172"/>
      <c r="BO592" s="172"/>
      <c r="BP592" s="172"/>
      <c r="BQ592" s="172"/>
      <c r="BR592" s="172"/>
      <c r="BS592" s="172"/>
      <c r="BT592" s="172"/>
      <c r="BU592" s="172"/>
      <c r="BV592" s="172"/>
      <c r="BW592" s="172"/>
      <c r="BX592" s="172"/>
      <c r="BY592" s="172"/>
      <c r="BZ592" s="173"/>
    </row>
    <row r="593" spans="1:78" x14ac:dyDescent="0.25">
      <c r="A593" s="133"/>
      <c r="B593" s="134"/>
      <c r="C593" s="135"/>
      <c r="D593" s="136"/>
      <c r="E593" s="136"/>
      <c r="F593" s="137"/>
      <c r="G593" s="138"/>
      <c r="H593" s="139"/>
      <c r="I593" s="140"/>
      <c r="J593" s="141"/>
      <c r="K593" s="142"/>
      <c r="L593" s="143"/>
      <c r="M593" s="144"/>
      <c r="N593" s="145"/>
      <c r="O593" s="146"/>
      <c r="P593" s="147"/>
      <c r="Q593" s="148"/>
      <c r="R593" s="148"/>
      <c r="S593" s="149"/>
      <c r="T593" s="150"/>
      <c r="U593" s="150"/>
      <c r="V593" s="150"/>
      <c r="W593" s="150"/>
      <c r="X593" s="151"/>
      <c r="Y593" s="152"/>
      <c r="Z593" s="153"/>
      <c r="AA593" s="152"/>
      <c r="AB593" s="152"/>
      <c r="AC593" s="153"/>
      <c r="AD593" s="152"/>
      <c r="AE593" s="152"/>
      <c r="AF593" s="152"/>
      <c r="AG593" s="19"/>
      <c r="AH593" s="154"/>
      <c r="AI593" s="155"/>
      <c r="AJ593" s="154"/>
      <c r="AK593" s="154"/>
      <c r="AL593" s="155"/>
      <c r="AM593" s="156"/>
      <c r="AN593" s="19"/>
      <c r="AO593" s="157"/>
      <c r="AP593" s="154"/>
      <c r="AQ593" s="154"/>
      <c r="AR593" s="154"/>
      <c r="AS593" s="154"/>
      <c r="AT593" s="154"/>
      <c r="AU593" s="152"/>
      <c r="AV593" s="158"/>
      <c r="AW593" s="159"/>
      <c r="AX593" s="150"/>
      <c r="AY593" s="151"/>
      <c r="AZ593" s="160"/>
      <c r="BA593" s="161"/>
      <c r="BB593" s="167"/>
      <c r="BC593" s="171"/>
      <c r="BD593" s="172"/>
      <c r="BE593" s="172"/>
      <c r="BF593" s="172"/>
      <c r="BG593" s="172"/>
      <c r="BH593" s="172"/>
      <c r="BI593" s="220"/>
      <c r="BJ593" s="172"/>
      <c r="BK593" s="172"/>
      <c r="BL593" s="172"/>
      <c r="BM593" s="172"/>
      <c r="BN593" s="172"/>
      <c r="BO593" s="172"/>
      <c r="BP593" s="172"/>
      <c r="BQ593" s="172"/>
      <c r="BR593" s="172"/>
      <c r="BS593" s="172"/>
      <c r="BT593" s="172"/>
      <c r="BU593" s="172"/>
      <c r="BV593" s="172"/>
      <c r="BW593" s="172"/>
      <c r="BX593" s="172"/>
      <c r="BY593" s="172"/>
      <c r="BZ593" s="173"/>
    </row>
    <row r="594" spans="1:78" x14ac:dyDescent="0.25">
      <c r="A594" s="133"/>
      <c r="B594" s="134"/>
      <c r="C594" s="135"/>
      <c r="D594" s="136"/>
      <c r="E594" s="136"/>
      <c r="F594" s="137"/>
      <c r="G594" s="138"/>
      <c r="H594" s="139"/>
      <c r="I594" s="140"/>
      <c r="J594" s="141"/>
      <c r="K594" s="142"/>
      <c r="L594" s="143"/>
      <c r="M594" s="144"/>
      <c r="N594" s="145"/>
      <c r="O594" s="146"/>
      <c r="P594" s="147"/>
      <c r="Q594" s="148"/>
      <c r="R594" s="148"/>
      <c r="S594" s="149"/>
      <c r="T594" s="150"/>
      <c r="U594" s="150"/>
      <c r="V594" s="150"/>
      <c r="W594" s="150"/>
      <c r="X594" s="151"/>
      <c r="Y594" s="152"/>
      <c r="Z594" s="153"/>
      <c r="AA594" s="152"/>
      <c r="AB594" s="152"/>
      <c r="AC594" s="153"/>
      <c r="AD594" s="152"/>
      <c r="AE594" s="152"/>
      <c r="AF594" s="152"/>
      <c r="AG594" s="19"/>
      <c r="AH594" s="154"/>
      <c r="AI594" s="155"/>
      <c r="AJ594" s="154"/>
      <c r="AK594" s="154"/>
      <c r="AL594" s="155"/>
      <c r="AM594" s="156"/>
      <c r="AN594" s="19"/>
      <c r="AO594" s="157"/>
      <c r="AP594" s="154"/>
      <c r="AQ594" s="154"/>
      <c r="AR594" s="154"/>
      <c r="AS594" s="154"/>
      <c r="AT594" s="154"/>
      <c r="AU594" s="152"/>
      <c r="AV594" s="158"/>
      <c r="AW594" s="159"/>
      <c r="AX594" s="150"/>
      <c r="AY594" s="151"/>
      <c r="AZ594" s="160"/>
      <c r="BA594" s="161"/>
      <c r="BB594" s="167"/>
      <c r="BC594" s="171"/>
      <c r="BD594" s="172"/>
      <c r="BE594" s="172"/>
      <c r="BF594" s="172"/>
      <c r="BG594" s="172"/>
      <c r="BH594" s="172"/>
      <c r="BI594" s="220"/>
      <c r="BJ594" s="172"/>
      <c r="BK594" s="172"/>
      <c r="BL594" s="172"/>
      <c r="BM594" s="172"/>
      <c r="BN594" s="172"/>
      <c r="BO594" s="172"/>
      <c r="BP594" s="172"/>
      <c r="BQ594" s="172"/>
      <c r="BR594" s="172"/>
      <c r="BS594" s="172"/>
      <c r="BT594" s="172"/>
      <c r="BU594" s="172"/>
      <c r="BV594" s="172"/>
      <c r="BW594" s="172"/>
      <c r="BX594" s="172"/>
      <c r="BY594" s="172"/>
      <c r="BZ594" s="173"/>
    </row>
    <row r="595" spans="1:78" x14ac:dyDescent="0.25">
      <c r="A595" s="133"/>
      <c r="B595" s="134"/>
      <c r="C595" s="135"/>
      <c r="D595" s="136"/>
      <c r="E595" s="136"/>
      <c r="F595" s="137"/>
      <c r="G595" s="138"/>
      <c r="H595" s="139"/>
      <c r="I595" s="140"/>
      <c r="J595" s="141"/>
      <c r="K595" s="142"/>
      <c r="L595" s="143"/>
      <c r="M595" s="144"/>
      <c r="N595" s="145"/>
      <c r="O595" s="146"/>
      <c r="P595" s="147"/>
      <c r="Q595" s="148"/>
      <c r="R595" s="148"/>
      <c r="S595" s="149"/>
      <c r="T595" s="150"/>
      <c r="U595" s="150"/>
      <c r="V595" s="150"/>
      <c r="W595" s="150"/>
      <c r="X595" s="151"/>
      <c r="Y595" s="152"/>
      <c r="Z595" s="153"/>
      <c r="AA595" s="152"/>
      <c r="AB595" s="152"/>
      <c r="AC595" s="153"/>
      <c r="AD595" s="152"/>
      <c r="AE595" s="152"/>
      <c r="AF595" s="152"/>
      <c r="AG595" s="19"/>
      <c r="AH595" s="154"/>
      <c r="AI595" s="155"/>
      <c r="AJ595" s="154"/>
      <c r="AK595" s="154"/>
      <c r="AL595" s="155"/>
      <c r="AM595" s="156"/>
      <c r="AN595" s="19"/>
      <c r="AO595" s="157"/>
      <c r="AP595" s="154"/>
      <c r="AQ595" s="154"/>
      <c r="AR595" s="154"/>
      <c r="AS595" s="154"/>
      <c r="AT595" s="154"/>
      <c r="AU595" s="152"/>
      <c r="AV595" s="158"/>
      <c r="AW595" s="159"/>
      <c r="AX595" s="150"/>
      <c r="AY595" s="151"/>
      <c r="AZ595" s="160"/>
      <c r="BA595" s="161"/>
      <c r="BB595" s="167"/>
      <c r="BC595" s="171"/>
      <c r="BD595" s="172"/>
      <c r="BE595" s="172"/>
      <c r="BF595" s="172"/>
      <c r="BG595" s="172"/>
      <c r="BH595" s="172"/>
      <c r="BI595" s="220"/>
      <c r="BJ595" s="172"/>
      <c r="BK595" s="172"/>
      <c r="BL595" s="172"/>
      <c r="BM595" s="172"/>
      <c r="BN595" s="172"/>
      <c r="BO595" s="172"/>
      <c r="BP595" s="172"/>
      <c r="BQ595" s="172"/>
      <c r="BR595" s="172"/>
      <c r="BS595" s="172"/>
      <c r="BT595" s="172"/>
      <c r="BU595" s="172"/>
      <c r="BV595" s="172"/>
      <c r="BW595" s="172"/>
      <c r="BX595" s="172"/>
      <c r="BY595" s="172"/>
      <c r="BZ595" s="173"/>
    </row>
    <row r="596" spans="1:78" x14ac:dyDescent="0.25">
      <c r="A596" s="133"/>
      <c r="B596" s="134"/>
      <c r="C596" s="135"/>
      <c r="D596" s="136"/>
      <c r="E596" s="136"/>
      <c r="F596" s="137"/>
      <c r="G596" s="138"/>
      <c r="H596" s="139"/>
      <c r="I596" s="140"/>
      <c r="J596" s="141"/>
      <c r="K596" s="142"/>
      <c r="L596" s="143"/>
      <c r="M596" s="144"/>
      <c r="N596" s="145"/>
      <c r="O596" s="146"/>
      <c r="P596" s="147"/>
      <c r="Q596" s="148"/>
      <c r="R596" s="148"/>
      <c r="S596" s="149"/>
      <c r="T596" s="150"/>
      <c r="U596" s="150"/>
      <c r="V596" s="150"/>
      <c r="W596" s="150"/>
      <c r="X596" s="151"/>
      <c r="Y596" s="152"/>
      <c r="Z596" s="153"/>
      <c r="AA596" s="152"/>
      <c r="AB596" s="152"/>
      <c r="AC596" s="153"/>
      <c r="AD596" s="152"/>
      <c r="AE596" s="152"/>
      <c r="AF596" s="152"/>
      <c r="AG596" s="19"/>
      <c r="AH596" s="154"/>
      <c r="AI596" s="155"/>
      <c r="AJ596" s="154"/>
      <c r="AK596" s="154"/>
      <c r="AL596" s="155"/>
      <c r="AM596" s="156"/>
      <c r="AN596" s="19"/>
      <c r="AO596" s="157"/>
      <c r="AP596" s="154"/>
      <c r="AQ596" s="154"/>
      <c r="AR596" s="154"/>
      <c r="AS596" s="154"/>
      <c r="AT596" s="154"/>
      <c r="AU596" s="152"/>
      <c r="AV596" s="158"/>
      <c r="AW596" s="159"/>
      <c r="AX596" s="150"/>
      <c r="AY596" s="151"/>
      <c r="AZ596" s="160"/>
      <c r="BA596" s="161"/>
      <c r="BB596" s="167"/>
      <c r="BC596" s="171"/>
      <c r="BD596" s="172"/>
      <c r="BE596" s="172"/>
      <c r="BF596" s="172"/>
      <c r="BG596" s="172"/>
      <c r="BH596" s="172"/>
      <c r="BI596" s="220"/>
      <c r="BJ596" s="172"/>
      <c r="BK596" s="172"/>
      <c r="BL596" s="172"/>
      <c r="BM596" s="172"/>
      <c r="BN596" s="172"/>
      <c r="BO596" s="172"/>
      <c r="BP596" s="172"/>
      <c r="BQ596" s="172"/>
      <c r="BR596" s="172"/>
      <c r="BS596" s="172"/>
      <c r="BT596" s="172"/>
      <c r="BU596" s="172"/>
      <c r="BV596" s="172"/>
      <c r="BW596" s="172"/>
      <c r="BX596" s="172"/>
      <c r="BY596" s="172"/>
      <c r="BZ596" s="173"/>
    </row>
    <row r="597" spans="1:78" x14ac:dyDescent="0.25">
      <c r="A597" s="133"/>
      <c r="B597" s="134"/>
      <c r="C597" s="135"/>
      <c r="D597" s="136"/>
      <c r="E597" s="136"/>
      <c r="F597" s="137"/>
      <c r="G597" s="138"/>
      <c r="H597" s="139"/>
      <c r="I597" s="140"/>
      <c r="J597" s="141"/>
      <c r="K597" s="142"/>
      <c r="L597" s="143"/>
      <c r="M597" s="144"/>
      <c r="N597" s="145"/>
      <c r="O597" s="146"/>
      <c r="P597" s="147"/>
      <c r="Q597" s="148"/>
      <c r="R597" s="148"/>
      <c r="S597" s="149"/>
      <c r="T597" s="150"/>
      <c r="U597" s="150"/>
      <c r="V597" s="150"/>
      <c r="W597" s="150"/>
      <c r="X597" s="151"/>
      <c r="Y597" s="152"/>
      <c r="Z597" s="153"/>
      <c r="AA597" s="152"/>
      <c r="AB597" s="152"/>
      <c r="AC597" s="153"/>
      <c r="AD597" s="152"/>
      <c r="AE597" s="152"/>
      <c r="AF597" s="152"/>
      <c r="AG597" s="19"/>
      <c r="AH597" s="154"/>
      <c r="AI597" s="155"/>
      <c r="AJ597" s="154"/>
      <c r="AK597" s="154"/>
      <c r="AL597" s="155"/>
      <c r="AM597" s="156"/>
      <c r="AN597" s="19"/>
      <c r="AO597" s="157"/>
      <c r="AP597" s="154"/>
      <c r="AQ597" s="154"/>
      <c r="AR597" s="154"/>
      <c r="AS597" s="154"/>
      <c r="AT597" s="154"/>
      <c r="AU597" s="152"/>
      <c r="AV597" s="158"/>
      <c r="AW597" s="159"/>
      <c r="AX597" s="150"/>
      <c r="AY597" s="151"/>
      <c r="AZ597" s="160"/>
      <c r="BA597" s="161"/>
      <c r="BB597" s="167"/>
      <c r="BC597" s="171"/>
      <c r="BD597" s="172"/>
      <c r="BE597" s="172"/>
      <c r="BF597" s="172"/>
      <c r="BG597" s="172"/>
      <c r="BH597" s="172"/>
      <c r="BI597" s="220"/>
      <c r="BJ597" s="172"/>
      <c r="BK597" s="172"/>
      <c r="BL597" s="172"/>
      <c r="BM597" s="172"/>
      <c r="BN597" s="172"/>
      <c r="BO597" s="172"/>
      <c r="BP597" s="172"/>
      <c r="BQ597" s="172"/>
      <c r="BR597" s="172"/>
      <c r="BS597" s="172"/>
      <c r="BT597" s="172"/>
      <c r="BU597" s="172"/>
      <c r="BV597" s="172"/>
      <c r="BW597" s="172"/>
      <c r="BX597" s="172"/>
      <c r="BY597" s="172"/>
      <c r="BZ597" s="173"/>
    </row>
    <row r="598" spans="1:78" x14ac:dyDescent="0.25">
      <c r="A598" s="133"/>
      <c r="B598" s="134"/>
      <c r="C598" s="135"/>
      <c r="D598" s="136"/>
      <c r="E598" s="136"/>
      <c r="F598" s="137"/>
      <c r="G598" s="138"/>
      <c r="H598" s="139"/>
      <c r="I598" s="140"/>
      <c r="J598" s="141"/>
      <c r="K598" s="142"/>
      <c r="L598" s="143"/>
      <c r="M598" s="144"/>
      <c r="N598" s="145"/>
      <c r="O598" s="146"/>
      <c r="P598" s="147"/>
      <c r="Q598" s="148"/>
      <c r="R598" s="148"/>
      <c r="S598" s="149"/>
      <c r="T598" s="150"/>
      <c r="U598" s="150"/>
      <c r="V598" s="150"/>
      <c r="W598" s="150"/>
      <c r="X598" s="151"/>
      <c r="Y598" s="152"/>
      <c r="Z598" s="153"/>
      <c r="AA598" s="152"/>
      <c r="AB598" s="152"/>
      <c r="AC598" s="153"/>
      <c r="AD598" s="152"/>
      <c r="AE598" s="152"/>
      <c r="AF598" s="152"/>
      <c r="AG598" s="19"/>
      <c r="AH598" s="154"/>
      <c r="AI598" s="155"/>
      <c r="AJ598" s="154"/>
      <c r="AK598" s="154"/>
      <c r="AL598" s="155"/>
      <c r="AM598" s="156"/>
      <c r="AN598" s="19"/>
      <c r="AO598" s="157"/>
      <c r="AP598" s="154"/>
      <c r="AQ598" s="154"/>
      <c r="AR598" s="154"/>
      <c r="AS598" s="154"/>
      <c r="AT598" s="154"/>
      <c r="AU598" s="152"/>
      <c r="AV598" s="158"/>
      <c r="AW598" s="159"/>
      <c r="AX598" s="150"/>
      <c r="AY598" s="151"/>
      <c r="AZ598" s="160"/>
      <c r="BA598" s="161"/>
      <c r="BB598" s="167"/>
      <c r="BC598" s="171"/>
      <c r="BD598" s="172"/>
      <c r="BE598" s="172"/>
      <c r="BF598" s="172"/>
      <c r="BG598" s="172"/>
      <c r="BH598" s="172"/>
      <c r="BI598" s="220"/>
      <c r="BJ598" s="172"/>
      <c r="BK598" s="172"/>
      <c r="BL598" s="172"/>
      <c r="BM598" s="172"/>
      <c r="BN598" s="172"/>
      <c r="BO598" s="172"/>
      <c r="BP598" s="172"/>
      <c r="BQ598" s="172"/>
      <c r="BR598" s="172"/>
      <c r="BS598" s="172"/>
      <c r="BT598" s="172"/>
      <c r="BU598" s="172"/>
      <c r="BV598" s="172"/>
      <c r="BW598" s="172"/>
      <c r="BX598" s="172"/>
      <c r="BY598" s="172"/>
      <c r="BZ598" s="173"/>
    </row>
    <row r="599" spans="1:78" x14ac:dyDescent="0.25">
      <c r="A599" s="133"/>
      <c r="B599" s="134"/>
      <c r="C599" s="135"/>
      <c r="D599" s="136"/>
      <c r="E599" s="136"/>
      <c r="F599" s="137"/>
      <c r="G599" s="138"/>
      <c r="H599" s="139"/>
      <c r="I599" s="140"/>
      <c r="J599" s="141"/>
      <c r="K599" s="142"/>
      <c r="L599" s="143"/>
      <c r="M599" s="144"/>
      <c r="N599" s="145"/>
      <c r="O599" s="146"/>
      <c r="P599" s="147"/>
      <c r="Q599" s="148"/>
      <c r="R599" s="148"/>
      <c r="S599" s="149"/>
      <c r="T599" s="150"/>
      <c r="U599" s="150"/>
      <c r="V599" s="150"/>
      <c r="W599" s="150"/>
      <c r="X599" s="151"/>
      <c r="Y599" s="152"/>
      <c r="Z599" s="153"/>
      <c r="AA599" s="152"/>
      <c r="AB599" s="152"/>
      <c r="AC599" s="153"/>
      <c r="AD599" s="152"/>
      <c r="AE599" s="152"/>
      <c r="AF599" s="152"/>
      <c r="AG599" s="19"/>
      <c r="AH599" s="154"/>
      <c r="AI599" s="155"/>
      <c r="AJ599" s="154"/>
      <c r="AK599" s="154"/>
      <c r="AL599" s="155"/>
      <c r="AM599" s="156"/>
      <c r="AN599" s="19"/>
      <c r="AO599" s="157"/>
      <c r="AP599" s="154"/>
      <c r="AQ599" s="154"/>
      <c r="AR599" s="154"/>
      <c r="AS599" s="154"/>
      <c r="AT599" s="154"/>
      <c r="AU599" s="152"/>
      <c r="AV599" s="158"/>
      <c r="AW599" s="159"/>
      <c r="AX599" s="150"/>
      <c r="AY599" s="151"/>
      <c r="AZ599" s="160"/>
      <c r="BA599" s="161"/>
      <c r="BB599" s="167"/>
      <c r="BC599" s="171"/>
      <c r="BD599" s="172"/>
      <c r="BE599" s="172"/>
      <c r="BF599" s="172"/>
      <c r="BG599" s="172"/>
      <c r="BH599" s="172"/>
      <c r="BI599" s="220"/>
      <c r="BJ599" s="172"/>
      <c r="BK599" s="172"/>
      <c r="BL599" s="172"/>
      <c r="BM599" s="172"/>
      <c r="BN599" s="172"/>
      <c r="BO599" s="172"/>
      <c r="BP599" s="172"/>
      <c r="BQ599" s="172"/>
      <c r="BR599" s="172"/>
      <c r="BS599" s="172"/>
      <c r="BT599" s="172"/>
      <c r="BU599" s="172"/>
      <c r="BV599" s="172"/>
      <c r="BW599" s="172"/>
      <c r="BX599" s="172"/>
      <c r="BY599" s="172"/>
      <c r="BZ599" s="173"/>
    </row>
    <row r="600" spans="1:78" x14ac:dyDescent="0.25">
      <c r="A600" s="133"/>
      <c r="B600" s="134"/>
      <c r="C600" s="135"/>
      <c r="D600" s="136"/>
      <c r="E600" s="136"/>
      <c r="F600" s="137"/>
      <c r="G600" s="138"/>
      <c r="H600" s="139"/>
      <c r="I600" s="140"/>
      <c r="J600" s="141"/>
      <c r="K600" s="142"/>
      <c r="L600" s="143"/>
      <c r="M600" s="144"/>
      <c r="N600" s="145"/>
      <c r="O600" s="146"/>
      <c r="P600" s="147"/>
      <c r="Q600" s="148"/>
      <c r="R600" s="148"/>
      <c r="S600" s="149"/>
      <c r="T600" s="150"/>
      <c r="U600" s="150"/>
      <c r="V600" s="150"/>
      <c r="W600" s="150"/>
      <c r="X600" s="151"/>
      <c r="Y600" s="152"/>
      <c r="Z600" s="153"/>
      <c r="AA600" s="152"/>
      <c r="AB600" s="152"/>
      <c r="AC600" s="153"/>
      <c r="AD600" s="152"/>
      <c r="AE600" s="152"/>
      <c r="AF600" s="152"/>
      <c r="AG600" s="19"/>
      <c r="AH600" s="154"/>
      <c r="AI600" s="155"/>
      <c r="AJ600" s="154"/>
      <c r="AK600" s="154"/>
      <c r="AL600" s="155"/>
      <c r="AM600" s="156"/>
      <c r="AN600" s="19"/>
      <c r="AO600" s="157"/>
      <c r="AP600" s="154"/>
      <c r="AQ600" s="154"/>
      <c r="AR600" s="154"/>
      <c r="AS600" s="154"/>
      <c r="AT600" s="154"/>
      <c r="AU600" s="152"/>
      <c r="AV600" s="158"/>
      <c r="AW600" s="159"/>
      <c r="AX600" s="150"/>
      <c r="AY600" s="151"/>
      <c r="AZ600" s="160"/>
      <c r="BA600" s="161"/>
      <c r="BB600" s="167"/>
      <c r="BC600" s="171"/>
      <c r="BD600" s="172"/>
      <c r="BE600" s="172"/>
      <c r="BF600" s="172"/>
      <c r="BG600" s="172"/>
      <c r="BH600" s="172"/>
      <c r="BI600" s="220"/>
      <c r="BJ600" s="172"/>
      <c r="BK600" s="172"/>
      <c r="BL600" s="172"/>
      <c r="BM600" s="172"/>
      <c r="BN600" s="172"/>
      <c r="BO600" s="172"/>
      <c r="BP600" s="172"/>
      <c r="BQ600" s="172"/>
      <c r="BR600" s="172"/>
      <c r="BS600" s="172"/>
      <c r="BT600" s="172"/>
      <c r="BU600" s="172"/>
      <c r="BV600" s="172"/>
      <c r="BW600" s="172"/>
      <c r="BX600" s="172"/>
      <c r="BY600" s="172"/>
      <c r="BZ600" s="173"/>
    </row>
    <row r="601" spans="1:78" x14ac:dyDescent="0.25">
      <c r="A601" s="133"/>
      <c r="B601" s="134"/>
      <c r="C601" s="135"/>
      <c r="D601" s="136"/>
      <c r="E601" s="136"/>
      <c r="F601" s="137"/>
      <c r="G601" s="138"/>
      <c r="H601" s="139"/>
      <c r="I601" s="140"/>
      <c r="J601" s="141"/>
      <c r="K601" s="142"/>
      <c r="L601" s="143"/>
      <c r="M601" s="144"/>
      <c r="N601" s="145"/>
      <c r="O601" s="146"/>
      <c r="P601" s="147"/>
      <c r="Q601" s="148"/>
      <c r="R601" s="148"/>
      <c r="S601" s="149"/>
      <c r="T601" s="150"/>
      <c r="U601" s="150"/>
      <c r="V601" s="150"/>
      <c r="W601" s="150"/>
      <c r="X601" s="151"/>
      <c r="Y601" s="152"/>
      <c r="Z601" s="153"/>
      <c r="AA601" s="152"/>
      <c r="AB601" s="152"/>
      <c r="AC601" s="153"/>
      <c r="AD601" s="152"/>
      <c r="AE601" s="152"/>
      <c r="AF601" s="152"/>
      <c r="AG601" s="19"/>
      <c r="AH601" s="154"/>
      <c r="AI601" s="155"/>
      <c r="AJ601" s="154"/>
      <c r="AK601" s="154"/>
      <c r="AL601" s="155"/>
      <c r="AM601" s="156"/>
      <c r="AN601" s="19"/>
      <c r="AO601" s="157"/>
      <c r="AP601" s="154"/>
      <c r="AQ601" s="154"/>
      <c r="AR601" s="154"/>
      <c r="AS601" s="154"/>
      <c r="AT601" s="154"/>
      <c r="AU601" s="152"/>
      <c r="AV601" s="158"/>
      <c r="AW601" s="159"/>
      <c r="AX601" s="150"/>
      <c r="AY601" s="151"/>
      <c r="AZ601" s="160"/>
      <c r="BA601" s="161"/>
      <c r="BB601" s="167"/>
      <c r="BC601" s="171"/>
      <c r="BD601" s="172"/>
      <c r="BE601" s="172"/>
      <c r="BF601" s="172"/>
      <c r="BG601" s="172"/>
      <c r="BH601" s="172"/>
      <c r="BI601" s="220"/>
      <c r="BJ601" s="172"/>
      <c r="BK601" s="172"/>
      <c r="BL601" s="172"/>
      <c r="BM601" s="172"/>
      <c r="BN601" s="172"/>
      <c r="BO601" s="172"/>
      <c r="BP601" s="172"/>
      <c r="BQ601" s="172"/>
      <c r="BR601" s="172"/>
      <c r="BS601" s="172"/>
      <c r="BT601" s="172"/>
      <c r="BU601" s="172"/>
      <c r="BV601" s="172"/>
      <c r="BW601" s="172"/>
      <c r="BX601" s="172"/>
      <c r="BY601" s="172"/>
      <c r="BZ601" s="173"/>
    </row>
    <row r="602" spans="1:78" x14ac:dyDescent="0.25">
      <c r="A602" s="133"/>
      <c r="B602" s="134"/>
      <c r="C602" s="135"/>
      <c r="D602" s="136"/>
      <c r="E602" s="136"/>
      <c r="F602" s="137"/>
      <c r="G602" s="138"/>
      <c r="H602" s="139"/>
      <c r="I602" s="140"/>
      <c r="J602" s="141"/>
      <c r="K602" s="142"/>
      <c r="L602" s="143"/>
      <c r="M602" s="144"/>
      <c r="N602" s="145"/>
      <c r="O602" s="146"/>
      <c r="P602" s="147"/>
      <c r="Q602" s="148"/>
      <c r="R602" s="148"/>
      <c r="S602" s="149"/>
      <c r="T602" s="150"/>
      <c r="U602" s="150"/>
      <c r="V602" s="150"/>
      <c r="W602" s="150"/>
      <c r="X602" s="151"/>
      <c r="Y602" s="152"/>
      <c r="Z602" s="153"/>
      <c r="AA602" s="152"/>
      <c r="AB602" s="152"/>
      <c r="AC602" s="153"/>
      <c r="AD602" s="152"/>
      <c r="AE602" s="152"/>
      <c r="AF602" s="152"/>
      <c r="AG602" s="19"/>
      <c r="AH602" s="154"/>
      <c r="AI602" s="155"/>
      <c r="AJ602" s="154"/>
      <c r="AK602" s="154"/>
      <c r="AL602" s="155"/>
      <c r="AM602" s="156"/>
      <c r="AN602" s="19"/>
      <c r="AO602" s="157"/>
      <c r="AP602" s="154"/>
      <c r="AQ602" s="154"/>
      <c r="AR602" s="154"/>
      <c r="AS602" s="154"/>
      <c r="AT602" s="154"/>
      <c r="AU602" s="152"/>
      <c r="AV602" s="158"/>
      <c r="AW602" s="159"/>
      <c r="AX602" s="150"/>
      <c r="AY602" s="151"/>
      <c r="AZ602" s="160"/>
      <c r="BA602" s="161"/>
      <c r="BB602" s="167"/>
      <c r="BC602" s="171"/>
      <c r="BD602" s="172"/>
      <c r="BE602" s="172"/>
      <c r="BF602" s="172"/>
      <c r="BG602" s="172"/>
      <c r="BH602" s="172"/>
      <c r="BI602" s="220"/>
      <c r="BJ602" s="172"/>
      <c r="BK602" s="172"/>
      <c r="BL602" s="172"/>
      <c r="BM602" s="172"/>
      <c r="BN602" s="172"/>
      <c r="BO602" s="172"/>
      <c r="BP602" s="172"/>
      <c r="BQ602" s="172"/>
      <c r="BR602" s="172"/>
      <c r="BS602" s="172"/>
      <c r="BT602" s="172"/>
      <c r="BU602" s="172"/>
      <c r="BV602" s="172"/>
      <c r="BW602" s="172"/>
      <c r="BX602" s="172"/>
      <c r="BY602" s="172"/>
      <c r="BZ602" s="173"/>
    </row>
    <row r="603" spans="1:78" x14ac:dyDescent="0.25">
      <c r="A603" s="133"/>
      <c r="B603" s="134"/>
      <c r="C603" s="135"/>
      <c r="D603" s="136"/>
      <c r="E603" s="136"/>
      <c r="F603" s="137"/>
      <c r="G603" s="138"/>
      <c r="H603" s="139"/>
      <c r="I603" s="140"/>
      <c r="J603" s="141"/>
      <c r="K603" s="142"/>
      <c r="L603" s="143"/>
      <c r="M603" s="144"/>
      <c r="N603" s="145"/>
      <c r="O603" s="146"/>
      <c r="P603" s="147"/>
      <c r="Q603" s="148"/>
      <c r="R603" s="148"/>
      <c r="S603" s="149"/>
      <c r="T603" s="150"/>
      <c r="U603" s="150"/>
      <c r="V603" s="150"/>
      <c r="W603" s="150"/>
      <c r="X603" s="151"/>
      <c r="Y603" s="152"/>
      <c r="Z603" s="153"/>
      <c r="AA603" s="152"/>
      <c r="AB603" s="152"/>
      <c r="AC603" s="153"/>
      <c r="AD603" s="152"/>
      <c r="AE603" s="152"/>
      <c r="AF603" s="152"/>
      <c r="AG603" s="19"/>
      <c r="AH603" s="154"/>
      <c r="AI603" s="155"/>
      <c r="AJ603" s="154"/>
      <c r="AK603" s="154"/>
      <c r="AL603" s="155"/>
      <c r="AM603" s="156"/>
      <c r="AN603" s="19"/>
      <c r="AO603" s="157"/>
      <c r="AP603" s="154"/>
      <c r="AQ603" s="154"/>
      <c r="AR603" s="154"/>
      <c r="AS603" s="154"/>
      <c r="AT603" s="154"/>
      <c r="AU603" s="152"/>
      <c r="AV603" s="158"/>
      <c r="AW603" s="159"/>
      <c r="AX603" s="150"/>
      <c r="AY603" s="151"/>
      <c r="AZ603" s="160"/>
      <c r="BA603" s="161"/>
      <c r="BB603" s="167"/>
      <c r="BC603" s="171"/>
      <c r="BD603" s="172"/>
      <c r="BE603" s="172"/>
      <c r="BF603" s="172"/>
      <c r="BG603" s="172"/>
      <c r="BH603" s="172"/>
      <c r="BI603" s="220"/>
      <c r="BJ603" s="172"/>
      <c r="BK603" s="172"/>
      <c r="BL603" s="172"/>
      <c r="BM603" s="172"/>
      <c r="BN603" s="172"/>
      <c r="BO603" s="172"/>
      <c r="BP603" s="172"/>
      <c r="BQ603" s="172"/>
      <c r="BR603" s="172"/>
      <c r="BS603" s="172"/>
      <c r="BT603" s="172"/>
      <c r="BU603" s="172"/>
      <c r="BV603" s="172"/>
      <c r="BW603" s="172"/>
      <c r="BX603" s="172"/>
      <c r="BY603" s="172"/>
      <c r="BZ603" s="173"/>
    </row>
    <row r="604" spans="1:78" x14ac:dyDescent="0.25">
      <c r="A604" s="133"/>
      <c r="B604" s="134"/>
      <c r="C604" s="135"/>
      <c r="D604" s="136"/>
      <c r="E604" s="136"/>
      <c r="F604" s="137"/>
      <c r="G604" s="138"/>
      <c r="H604" s="139"/>
      <c r="I604" s="140"/>
      <c r="J604" s="141"/>
      <c r="K604" s="142"/>
      <c r="L604" s="143"/>
      <c r="M604" s="144"/>
      <c r="N604" s="145"/>
      <c r="O604" s="146"/>
      <c r="P604" s="147"/>
      <c r="Q604" s="148"/>
      <c r="R604" s="148"/>
      <c r="S604" s="149"/>
      <c r="T604" s="150"/>
      <c r="U604" s="150"/>
      <c r="V604" s="150"/>
      <c r="W604" s="150"/>
      <c r="X604" s="151"/>
      <c r="Y604" s="152"/>
      <c r="Z604" s="153"/>
      <c r="AA604" s="152"/>
      <c r="AB604" s="152"/>
      <c r="AC604" s="153"/>
      <c r="AD604" s="152"/>
      <c r="AE604" s="152"/>
      <c r="AF604" s="152"/>
      <c r="AG604" s="19"/>
      <c r="AH604" s="154"/>
      <c r="AI604" s="155"/>
      <c r="AJ604" s="154"/>
      <c r="AK604" s="154"/>
      <c r="AL604" s="155"/>
      <c r="AM604" s="156"/>
      <c r="AN604" s="19"/>
      <c r="AO604" s="157"/>
      <c r="AP604" s="154"/>
      <c r="AQ604" s="154"/>
      <c r="AR604" s="154"/>
      <c r="AS604" s="154"/>
      <c r="AT604" s="154"/>
      <c r="AU604" s="152"/>
      <c r="AV604" s="158"/>
      <c r="AW604" s="159"/>
      <c r="AX604" s="150"/>
      <c r="AY604" s="151"/>
      <c r="AZ604" s="160"/>
      <c r="BA604" s="161"/>
      <c r="BB604" s="167"/>
      <c r="BC604" s="171"/>
      <c r="BD604" s="172"/>
      <c r="BE604" s="172"/>
      <c r="BF604" s="172"/>
      <c r="BG604" s="172"/>
      <c r="BH604" s="172"/>
      <c r="BI604" s="220"/>
      <c r="BJ604" s="172"/>
      <c r="BK604" s="172"/>
      <c r="BL604" s="172"/>
      <c r="BM604" s="172"/>
      <c r="BN604" s="172"/>
      <c r="BO604" s="172"/>
      <c r="BP604" s="172"/>
      <c r="BQ604" s="172"/>
      <c r="BR604" s="172"/>
      <c r="BS604" s="172"/>
      <c r="BT604" s="172"/>
      <c r="BU604" s="172"/>
      <c r="BV604" s="172"/>
      <c r="BW604" s="172"/>
      <c r="BX604" s="172"/>
      <c r="BY604" s="172"/>
      <c r="BZ604" s="173"/>
    </row>
    <row r="605" spans="1:78" x14ac:dyDescent="0.25">
      <c r="A605" s="133"/>
      <c r="B605" s="134"/>
      <c r="C605" s="135"/>
      <c r="D605" s="136"/>
      <c r="E605" s="136"/>
      <c r="F605" s="137"/>
      <c r="G605" s="138"/>
      <c r="H605" s="139"/>
      <c r="I605" s="140"/>
      <c r="J605" s="141"/>
      <c r="K605" s="142"/>
      <c r="L605" s="143"/>
      <c r="M605" s="144"/>
      <c r="N605" s="145"/>
      <c r="O605" s="146"/>
      <c r="P605" s="147"/>
      <c r="Q605" s="148"/>
      <c r="R605" s="148"/>
      <c r="S605" s="149"/>
      <c r="T605" s="150"/>
      <c r="U605" s="150"/>
      <c r="V605" s="150"/>
      <c r="W605" s="150"/>
      <c r="X605" s="151"/>
      <c r="Y605" s="152"/>
      <c r="Z605" s="153"/>
      <c r="AA605" s="152"/>
      <c r="AB605" s="152"/>
      <c r="AC605" s="153"/>
      <c r="AD605" s="152"/>
      <c r="AE605" s="152"/>
      <c r="AF605" s="152"/>
      <c r="AG605" s="19"/>
      <c r="AH605" s="154"/>
      <c r="AI605" s="155"/>
      <c r="AJ605" s="154"/>
      <c r="AK605" s="154"/>
      <c r="AL605" s="155"/>
      <c r="AM605" s="156"/>
      <c r="AN605" s="19"/>
      <c r="AO605" s="157"/>
      <c r="AP605" s="154"/>
      <c r="AQ605" s="154"/>
      <c r="AR605" s="154"/>
      <c r="AS605" s="154"/>
      <c r="AT605" s="154"/>
      <c r="AU605" s="152"/>
      <c r="AV605" s="158"/>
      <c r="AW605" s="159"/>
      <c r="AX605" s="150"/>
      <c r="AY605" s="151"/>
      <c r="AZ605" s="160"/>
      <c r="BA605" s="161"/>
      <c r="BB605" s="167"/>
      <c r="BC605" s="171"/>
      <c r="BD605" s="172"/>
      <c r="BE605" s="172"/>
      <c r="BF605" s="172"/>
      <c r="BG605" s="172"/>
      <c r="BH605" s="172"/>
      <c r="BI605" s="220"/>
      <c r="BJ605" s="172"/>
      <c r="BK605" s="172"/>
      <c r="BL605" s="172"/>
      <c r="BM605" s="172"/>
      <c r="BN605" s="172"/>
      <c r="BO605" s="172"/>
      <c r="BP605" s="172"/>
      <c r="BQ605" s="172"/>
      <c r="BR605" s="172"/>
      <c r="BS605" s="172"/>
      <c r="BT605" s="172"/>
      <c r="BU605" s="172"/>
      <c r="BV605" s="172"/>
      <c r="BW605" s="172"/>
      <c r="BX605" s="172"/>
      <c r="BY605" s="172"/>
      <c r="BZ605" s="173"/>
    </row>
    <row r="606" spans="1:78" x14ac:dyDescent="0.25">
      <c r="A606" s="133"/>
      <c r="B606" s="134"/>
      <c r="C606" s="135"/>
      <c r="D606" s="136"/>
      <c r="E606" s="136"/>
      <c r="F606" s="137"/>
      <c r="G606" s="138"/>
      <c r="H606" s="139"/>
      <c r="I606" s="140"/>
      <c r="J606" s="141"/>
      <c r="K606" s="142"/>
      <c r="L606" s="143"/>
      <c r="M606" s="144"/>
      <c r="N606" s="145"/>
      <c r="O606" s="146"/>
      <c r="P606" s="147"/>
      <c r="Q606" s="148"/>
      <c r="R606" s="148"/>
      <c r="S606" s="149"/>
      <c r="T606" s="150"/>
      <c r="U606" s="150"/>
      <c r="V606" s="150"/>
      <c r="W606" s="150"/>
      <c r="X606" s="151"/>
      <c r="Y606" s="152"/>
      <c r="Z606" s="153"/>
      <c r="AA606" s="152"/>
      <c r="AB606" s="152"/>
      <c r="AC606" s="153"/>
      <c r="AD606" s="152"/>
      <c r="AE606" s="152"/>
      <c r="AF606" s="152"/>
      <c r="AG606" s="19"/>
      <c r="AH606" s="154"/>
      <c r="AI606" s="155"/>
      <c r="AJ606" s="154"/>
      <c r="AK606" s="154"/>
      <c r="AL606" s="155"/>
      <c r="AM606" s="156"/>
      <c r="AN606" s="19"/>
      <c r="AO606" s="157"/>
      <c r="AP606" s="154"/>
      <c r="AQ606" s="154"/>
      <c r="AR606" s="154"/>
      <c r="AS606" s="154"/>
      <c r="AT606" s="154"/>
      <c r="AU606" s="152"/>
      <c r="AV606" s="158"/>
      <c r="AW606" s="159"/>
      <c r="AX606" s="150"/>
      <c r="AY606" s="151"/>
      <c r="AZ606" s="160"/>
      <c r="BA606" s="161"/>
      <c r="BB606" s="167"/>
      <c r="BC606" s="171"/>
      <c r="BD606" s="172"/>
      <c r="BE606" s="172"/>
      <c r="BF606" s="172"/>
      <c r="BG606" s="172"/>
      <c r="BH606" s="172"/>
      <c r="BI606" s="220"/>
      <c r="BJ606" s="172"/>
      <c r="BK606" s="172"/>
      <c r="BL606" s="172"/>
      <c r="BM606" s="172"/>
      <c r="BN606" s="172"/>
      <c r="BO606" s="172"/>
      <c r="BP606" s="172"/>
      <c r="BQ606" s="172"/>
      <c r="BR606" s="172"/>
      <c r="BS606" s="172"/>
      <c r="BT606" s="172"/>
      <c r="BU606" s="172"/>
      <c r="BV606" s="172"/>
      <c r="BW606" s="172"/>
      <c r="BX606" s="172"/>
      <c r="BY606" s="172"/>
      <c r="BZ606" s="173"/>
    </row>
    <row r="607" spans="1:78" x14ac:dyDescent="0.25">
      <c r="A607" s="133"/>
      <c r="B607" s="134"/>
      <c r="C607" s="135"/>
      <c r="D607" s="136"/>
      <c r="E607" s="136"/>
      <c r="F607" s="137"/>
      <c r="G607" s="138"/>
      <c r="H607" s="139"/>
      <c r="I607" s="140"/>
      <c r="J607" s="141"/>
      <c r="K607" s="142"/>
      <c r="L607" s="143"/>
      <c r="M607" s="144"/>
      <c r="N607" s="145"/>
      <c r="O607" s="146"/>
      <c r="P607" s="147"/>
      <c r="Q607" s="148"/>
      <c r="R607" s="148"/>
      <c r="S607" s="149"/>
      <c r="T607" s="150"/>
      <c r="U607" s="150"/>
      <c r="V607" s="150"/>
      <c r="W607" s="150"/>
      <c r="X607" s="151"/>
      <c r="Y607" s="152"/>
      <c r="Z607" s="153"/>
      <c r="AA607" s="152"/>
      <c r="AB607" s="152"/>
      <c r="AC607" s="153"/>
      <c r="AD607" s="152"/>
      <c r="AE607" s="152"/>
      <c r="AF607" s="152"/>
      <c r="AG607" s="19"/>
      <c r="AH607" s="154"/>
      <c r="AI607" s="155"/>
      <c r="AJ607" s="154"/>
      <c r="AK607" s="154"/>
      <c r="AL607" s="155"/>
      <c r="AM607" s="156"/>
      <c r="AN607" s="19"/>
      <c r="AO607" s="157"/>
      <c r="AP607" s="154"/>
      <c r="AQ607" s="154"/>
      <c r="AR607" s="154"/>
      <c r="AS607" s="154"/>
      <c r="AT607" s="154"/>
      <c r="AU607" s="152"/>
      <c r="AV607" s="158"/>
      <c r="AW607" s="159"/>
      <c r="AX607" s="150"/>
      <c r="AY607" s="151"/>
      <c r="AZ607" s="160"/>
      <c r="BA607" s="161"/>
      <c r="BB607" s="167"/>
      <c r="BC607" s="171"/>
      <c r="BD607" s="172"/>
      <c r="BE607" s="172"/>
      <c r="BF607" s="172"/>
      <c r="BG607" s="172"/>
      <c r="BH607" s="172"/>
      <c r="BI607" s="220"/>
      <c r="BJ607" s="172"/>
      <c r="BK607" s="172"/>
      <c r="BL607" s="172"/>
      <c r="BM607" s="172"/>
      <c r="BN607" s="172"/>
      <c r="BO607" s="172"/>
      <c r="BP607" s="172"/>
      <c r="BQ607" s="172"/>
      <c r="BR607" s="172"/>
      <c r="BS607" s="172"/>
      <c r="BT607" s="172"/>
      <c r="BU607" s="172"/>
      <c r="BV607" s="172"/>
      <c r="BW607" s="172"/>
      <c r="BX607" s="172"/>
      <c r="BY607" s="172"/>
      <c r="BZ607" s="173"/>
    </row>
    <row r="608" spans="1:78" x14ac:dyDescent="0.25">
      <c r="A608" s="133"/>
      <c r="B608" s="134"/>
      <c r="C608" s="135"/>
      <c r="D608" s="136"/>
      <c r="E608" s="136"/>
      <c r="F608" s="137"/>
      <c r="G608" s="138"/>
      <c r="H608" s="139"/>
      <c r="I608" s="140"/>
      <c r="J608" s="141"/>
      <c r="K608" s="142"/>
      <c r="L608" s="143"/>
      <c r="M608" s="144"/>
      <c r="N608" s="145"/>
      <c r="O608" s="146"/>
      <c r="P608" s="147"/>
      <c r="Q608" s="148"/>
      <c r="R608" s="148"/>
      <c r="S608" s="149"/>
      <c r="T608" s="150"/>
      <c r="U608" s="150"/>
      <c r="V608" s="150"/>
      <c r="W608" s="150"/>
      <c r="X608" s="151"/>
      <c r="Y608" s="152"/>
      <c r="Z608" s="153"/>
      <c r="AA608" s="152"/>
      <c r="AB608" s="152"/>
      <c r="AC608" s="153"/>
      <c r="AD608" s="152"/>
      <c r="AE608" s="152"/>
      <c r="AF608" s="152"/>
      <c r="AG608" s="19"/>
      <c r="AH608" s="154"/>
      <c r="AI608" s="155"/>
      <c r="AJ608" s="154"/>
      <c r="AK608" s="154"/>
      <c r="AL608" s="155"/>
      <c r="AM608" s="156"/>
      <c r="AN608" s="19"/>
      <c r="AO608" s="157"/>
      <c r="AP608" s="154"/>
      <c r="AQ608" s="154"/>
      <c r="AR608" s="154"/>
      <c r="AS608" s="154"/>
      <c r="AT608" s="154"/>
      <c r="AU608" s="152"/>
      <c r="AV608" s="158"/>
      <c r="AW608" s="159"/>
      <c r="AX608" s="150"/>
      <c r="AY608" s="151"/>
      <c r="AZ608" s="160"/>
      <c r="BA608" s="161"/>
      <c r="BB608" s="167"/>
      <c r="BC608" s="171"/>
      <c r="BD608" s="172"/>
      <c r="BE608" s="172"/>
      <c r="BF608" s="172"/>
      <c r="BG608" s="172"/>
      <c r="BH608" s="172"/>
      <c r="BI608" s="220"/>
      <c r="BJ608" s="172"/>
      <c r="BK608" s="172"/>
      <c r="BL608" s="172"/>
      <c r="BM608" s="172"/>
      <c r="BN608" s="172"/>
      <c r="BO608" s="172"/>
      <c r="BP608" s="172"/>
      <c r="BQ608" s="172"/>
      <c r="BR608" s="172"/>
      <c r="BS608" s="172"/>
      <c r="BT608" s="172"/>
      <c r="BU608" s="172"/>
      <c r="BV608" s="172"/>
      <c r="BW608" s="172"/>
      <c r="BX608" s="172"/>
      <c r="BY608" s="172"/>
      <c r="BZ608" s="173"/>
    </row>
    <row r="609" spans="1:78" x14ac:dyDescent="0.25">
      <c r="A609" s="133"/>
      <c r="B609" s="134"/>
      <c r="C609" s="135"/>
      <c r="D609" s="136"/>
      <c r="E609" s="136"/>
      <c r="F609" s="137"/>
      <c r="G609" s="138"/>
      <c r="H609" s="139"/>
      <c r="I609" s="140"/>
      <c r="J609" s="141"/>
      <c r="K609" s="142"/>
      <c r="L609" s="143"/>
      <c r="M609" s="144"/>
      <c r="N609" s="145"/>
      <c r="O609" s="146"/>
      <c r="P609" s="147"/>
      <c r="Q609" s="148"/>
      <c r="R609" s="148"/>
      <c r="S609" s="149"/>
      <c r="T609" s="150"/>
      <c r="U609" s="150"/>
      <c r="V609" s="150"/>
      <c r="W609" s="150"/>
      <c r="X609" s="151"/>
      <c r="Y609" s="152"/>
      <c r="Z609" s="153"/>
      <c r="AA609" s="152"/>
      <c r="AB609" s="152"/>
      <c r="AC609" s="153"/>
      <c r="AD609" s="152"/>
      <c r="AE609" s="152"/>
      <c r="AF609" s="152"/>
      <c r="AG609" s="19"/>
      <c r="AH609" s="154"/>
      <c r="AI609" s="155"/>
      <c r="AJ609" s="154"/>
      <c r="AK609" s="154"/>
      <c r="AL609" s="155"/>
      <c r="AM609" s="156"/>
      <c r="AN609" s="19"/>
      <c r="AO609" s="157"/>
      <c r="AP609" s="154"/>
      <c r="AQ609" s="154"/>
      <c r="AR609" s="154"/>
      <c r="AS609" s="154"/>
      <c r="AT609" s="154"/>
      <c r="AU609" s="152"/>
      <c r="AV609" s="158"/>
      <c r="AW609" s="159"/>
      <c r="AX609" s="150"/>
      <c r="AY609" s="151"/>
      <c r="AZ609" s="160"/>
      <c r="BA609" s="161"/>
      <c r="BB609" s="167"/>
      <c r="BC609" s="171"/>
      <c r="BD609" s="172"/>
      <c r="BE609" s="172"/>
      <c r="BF609" s="172"/>
      <c r="BG609" s="172"/>
      <c r="BH609" s="172"/>
      <c r="BI609" s="220"/>
      <c r="BJ609" s="172"/>
      <c r="BK609" s="172"/>
      <c r="BL609" s="172"/>
      <c r="BM609" s="172"/>
      <c r="BN609" s="172"/>
      <c r="BO609" s="172"/>
      <c r="BP609" s="172"/>
      <c r="BQ609" s="172"/>
      <c r="BR609" s="172"/>
      <c r="BS609" s="172"/>
      <c r="BT609" s="172"/>
      <c r="BU609" s="172"/>
      <c r="BV609" s="172"/>
      <c r="BW609" s="172"/>
      <c r="BX609" s="172"/>
      <c r="BY609" s="172"/>
      <c r="BZ609" s="173"/>
    </row>
    <row r="610" spans="1:78" x14ac:dyDescent="0.25">
      <c r="A610" s="133"/>
      <c r="B610" s="134"/>
      <c r="C610" s="135"/>
      <c r="D610" s="136"/>
      <c r="E610" s="136"/>
      <c r="F610" s="137"/>
      <c r="G610" s="138"/>
      <c r="H610" s="139"/>
      <c r="I610" s="140"/>
      <c r="J610" s="141"/>
      <c r="K610" s="142"/>
      <c r="L610" s="143"/>
      <c r="M610" s="144"/>
      <c r="N610" s="145"/>
      <c r="O610" s="146"/>
      <c r="P610" s="147"/>
      <c r="Q610" s="148"/>
      <c r="R610" s="148"/>
      <c r="S610" s="149"/>
      <c r="T610" s="150"/>
      <c r="U610" s="150"/>
      <c r="V610" s="150"/>
      <c r="W610" s="150"/>
      <c r="X610" s="151"/>
      <c r="Y610" s="152"/>
      <c r="Z610" s="153"/>
      <c r="AA610" s="152"/>
      <c r="AB610" s="152"/>
      <c r="AC610" s="153"/>
      <c r="AD610" s="152"/>
      <c r="AE610" s="152"/>
      <c r="AF610" s="152"/>
      <c r="AG610" s="19"/>
      <c r="AH610" s="154"/>
      <c r="AI610" s="155"/>
      <c r="AJ610" s="154"/>
      <c r="AK610" s="154"/>
      <c r="AL610" s="155"/>
      <c r="AM610" s="156"/>
      <c r="AN610" s="19"/>
      <c r="AO610" s="157"/>
      <c r="AP610" s="154"/>
      <c r="AQ610" s="154"/>
      <c r="AR610" s="154"/>
      <c r="AS610" s="154"/>
      <c r="AT610" s="154"/>
      <c r="AU610" s="152"/>
      <c r="AV610" s="158"/>
      <c r="AW610" s="159"/>
      <c r="AX610" s="150"/>
      <c r="AY610" s="151"/>
      <c r="AZ610" s="160"/>
      <c r="BA610" s="161"/>
      <c r="BB610" s="167"/>
      <c r="BC610" s="171"/>
      <c r="BD610" s="172"/>
      <c r="BE610" s="172"/>
      <c r="BF610" s="172"/>
      <c r="BG610" s="172"/>
      <c r="BH610" s="172"/>
      <c r="BI610" s="220"/>
      <c r="BJ610" s="172"/>
      <c r="BK610" s="172"/>
      <c r="BL610" s="172"/>
      <c r="BM610" s="172"/>
      <c r="BN610" s="172"/>
      <c r="BO610" s="172"/>
      <c r="BP610" s="172"/>
      <c r="BQ610" s="172"/>
      <c r="BR610" s="172"/>
      <c r="BS610" s="172"/>
      <c r="BT610" s="172"/>
      <c r="BU610" s="172"/>
      <c r="BV610" s="172"/>
      <c r="BW610" s="172"/>
      <c r="BX610" s="172"/>
      <c r="BY610" s="172"/>
      <c r="BZ610" s="173"/>
    </row>
    <row r="611" spans="1:78" x14ac:dyDescent="0.25">
      <c r="A611" s="133"/>
      <c r="B611" s="134"/>
      <c r="C611" s="135"/>
      <c r="D611" s="136"/>
      <c r="E611" s="136"/>
      <c r="F611" s="137"/>
      <c r="G611" s="138"/>
      <c r="H611" s="139"/>
      <c r="I611" s="140"/>
      <c r="J611" s="141"/>
      <c r="K611" s="142"/>
      <c r="L611" s="143"/>
      <c r="M611" s="144"/>
      <c r="N611" s="145"/>
      <c r="O611" s="146"/>
      <c r="P611" s="147"/>
      <c r="Q611" s="148"/>
      <c r="R611" s="148"/>
      <c r="S611" s="149"/>
      <c r="T611" s="150"/>
      <c r="U611" s="150"/>
      <c r="V611" s="150"/>
      <c r="W611" s="150"/>
      <c r="X611" s="151"/>
      <c r="Y611" s="152"/>
      <c r="Z611" s="153"/>
      <c r="AA611" s="152"/>
      <c r="AB611" s="152"/>
      <c r="AC611" s="153"/>
      <c r="AD611" s="152"/>
      <c r="AE611" s="152"/>
      <c r="AF611" s="152"/>
      <c r="AG611" s="19"/>
      <c r="AH611" s="154"/>
      <c r="AI611" s="155"/>
      <c r="AJ611" s="154"/>
      <c r="AK611" s="154"/>
      <c r="AL611" s="155"/>
      <c r="AM611" s="156"/>
      <c r="AN611" s="19"/>
      <c r="AO611" s="157"/>
      <c r="AP611" s="154"/>
      <c r="AQ611" s="154"/>
      <c r="AR611" s="154"/>
      <c r="AS611" s="154"/>
      <c r="AT611" s="154"/>
      <c r="AU611" s="152"/>
      <c r="AV611" s="158"/>
      <c r="AW611" s="159"/>
      <c r="AX611" s="150"/>
      <c r="AY611" s="151"/>
      <c r="AZ611" s="160"/>
      <c r="BA611" s="161"/>
      <c r="BB611" s="167"/>
      <c r="BC611" s="171"/>
      <c r="BD611" s="172"/>
      <c r="BE611" s="172"/>
      <c r="BF611" s="172"/>
      <c r="BG611" s="172"/>
      <c r="BH611" s="172"/>
      <c r="BI611" s="220"/>
      <c r="BJ611" s="172"/>
      <c r="BK611" s="172"/>
      <c r="BL611" s="172"/>
      <c r="BM611" s="172"/>
      <c r="BN611" s="172"/>
      <c r="BO611" s="172"/>
      <c r="BP611" s="172"/>
      <c r="BQ611" s="172"/>
      <c r="BR611" s="172"/>
      <c r="BS611" s="172"/>
      <c r="BT611" s="172"/>
      <c r="BU611" s="172"/>
      <c r="BV611" s="172"/>
      <c r="BW611" s="172"/>
      <c r="BX611" s="172"/>
      <c r="BY611" s="172"/>
      <c r="BZ611" s="173"/>
    </row>
    <row r="612" spans="1:78" x14ac:dyDescent="0.25">
      <c r="A612" s="133"/>
      <c r="B612" s="134"/>
      <c r="C612" s="135"/>
      <c r="D612" s="136"/>
      <c r="E612" s="136"/>
      <c r="F612" s="137"/>
      <c r="G612" s="138"/>
      <c r="H612" s="139"/>
      <c r="I612" s="140"/>
      <c r="J612" s="141"/>
      <c r="K612" s="142"/>
      <c r="L612" s="143"/>
      <c r="M612" s="144"/>
      <c r="N612" s="145"/>
      <c r="O612" s="146"/>
      <c r="P612" s="147"/>
      <c r="Q612" s="148"/>
      <c r="R612" s="148"/>
      <c r="S612" s="149"/>
      <c r="T612" s="150"/>
      <c r="U612" s="150"/>
      <c r="V612" s="150"/>
      <c r="W612" s="150"/>
      <c r="X612" s="151"/>
      <c r="Y612" s="152"/>
      <c r="Z612" s="153"/>
      <c r="AA612" s="152"/>
      <c r="AB612" s="152"/>
      <c r="AC612" s="153"/>
      <c r="AD612" s="152"/>
      <c r="AE612" s="152"/>
      <c r="AF612" s="152"/>
      <c r="AG612" s="19"/>
      <c r="AH612" s="154"/>
      <c r="AI612" s="155"/>
      <c r="AJ612" s="154"/>
      <c r="AK612" s="154"/>
      <c r="AL612" s="155"/>
      <c r="AM612" s="156"/>
      <c r="AN612" s="19"/>
      <c r="AO612" s="157"/>
      <c r="AP612" s="154"/>
      <c r="AQ612" s="154"/>
      <c r="AR612" s="154"/>
      <c r="AS612" s="154"/>
      <c r="AT612" s="154"/>
      <c r="AU612" s="152"/>
      <c r="AV612" s="158"/>
      <c r="AW612" s="159"/>
      <c r="AX612" s="150"/>
      <c r="AY612" s="151"/>
      <c r="AZ612" s="160"/>
      <c r="BA612" s="161"/>
      <c r="BB612" s="167"/>
      <c r="BC612" s="171"/>
      <c r="BD612" s="172"/>
      <c r="BE612" s="172"/>
      <c r="BF612" s="172"/>
      <c r="BG612" s="172"/>
      <c r="BH612" s="172"/>
      <c r="BI612" s="220"/>
      <c r="BJ612" s="172"/>
      <c r="BK612" s="172"/>
      <c r="BL612" s="172"/>
      <c r="BM612" s="172"/>
      <c r="BN612" s="172"/>
      <c r="BO612" s="172"/>
      <c r="BP612" s="172"/>
      <c r="BQ612" s="172"/>
      <c r="BR612" s="172"/>
      <c r="BS612" s="172"/>
      <c r="BT612" s="172"/>
      <c r="BU612" s="172"/>
      <c r="BV612" s="172"/>
      <c r="BW612" s="172"/>
      <c r="BX612" s="172"/>
      <c r="BY612" s="172"/>
      <c r="BZ612" s="173"/>
    </row>
    <row r="613" spans="1:78" x14ac:dyDescent="0.25">
      <c r="A613" s="133"/>
      <c r="B613" s="134"/>
      <c r="C613" s="135"/>
      <c r="D613" s="136"/>
      <c r="E613" s="136"/>
      <c r="F613" s="137"/>
      <c r="G613" s="138"/>
      <c r="H613" s="139"/>
      <c r="I613" s="140"/>
      <c r="J613" s="141"/>
      <c r="K613" s="142"/>
      <c r="L613" s="143"/>
      <c r="M613" s="144"/>
      <c r="N613" s="145"/>
      <c r="O613" s="146"/>
      <c r="P613" s="147"/>
      <c r="Q613" s="148"/>
      <c r="R613" s="148"/>
      <c r="S613" s="149"/>
      <c r="T613" s="150"/>
      <c r="U613" s="150"/>
      <c r="V613" s="150"/>
      <c r="W613" s="150"/>
      <c r="X613" s="151"/>
      <c r="Y613" s="152"/>
      <c r="Z613" s="153"/>
      <c r="AA613" s="152"/>
      <c r="AB613" s="152"/>
      <c r="AC613" s="153"/>
      <c r="AD613" s="152"/>
      <c r="AE613" s="152"/>
      <c r="AF613" s="152"/>
      <c r="AG613" s="19"/>
      <c r="AH613" s="154"/>
      <c r="AI613" s="155"/>
      <c r="AJ613" s="154"/>
      <c r="AK613" s="154"/>
      <c r="AL613" s="155"/>
      <c r="AM613" s="156"/>
      <c r="AN613" s="19"/>
      <c r="AO613" s="157"/>
      <c r="AP613" s="154"/>
      <c r="AQ613" s="154"/>
      <c r="AR613" s="154"/>
      <c r="AS613" s="154"/>
      <c r="AT613" s="154"/>
      <c r="AU613" s="152"/>
      <c r="AV613" s="158"/>
      <c r="AW613" s="159"/>
      <c r="AX613" s="150"/>
      <c r="AY613" s="151"/>
      <c r="AZ613" s="160"/>
      <c r="BA613" s="161"/>
      <c r="BB613" s="167"/>
      <c r="BC613" s="171"/>
      <c r="BD613" s="172"/>
      <c r="BE613" s="172"/>
      <c r="BF613" s="172"/>
      <c r="BG613" s="172"/>
      <c r="BH613" s="172"/>
      <c r="BI613" s="220"/>
      <c r="BJ613" s="172"/>
      <c r="BK613" s="172"/>
      <c r="BL613" s="172"/>
      <c r="BM613" s="172"/>
      <c r="BN613" s="172"/>
      <c r="BO613" s="172"/>
      <c r="BP613" s="172"/>
      <c r="BQ613" s="172"/>
      <c r="BR613" s="172"/>
      <c r="BS613" s="172"/>
      <c r="BT613" s="172"/>
      <c r="BU613" s="172"/>
      <c r="BV613" s="172"/>
      <c r="BW613" s="172"/>
      <c r="BX613" s="172"/>
      <c r="BY613" s="172"/>
      <c r="BZ613" s="173"/>
    </row>
    <row r="614" spans="1:78" x14ac:dyDescent="0.25">
      <c r="A614" s="133"/>
      <c r="B614" s="134"/>
      <c r="C614" s="135"/>
      <c r="D614" s="136"/>
      <c r="E614" s="136"/>
      <c r="F614" s="137"/>
      <c r="G614" s="138"/>
      <c r="H614" s="139"/>
      <c r="I614" s="140"/>
      <c r="J614" s="141"/>
      <c r="K614" s="142"/>
      <c r="L614" s="143"/>
      <c r="M614" s="144"/>
      <c r="N614" s="145"/>
      <c r="O614" s="146"/>
      <c r="P614" s="147"/>
      <c r="Q614" s="148"/>
      <c r="R614" s="148"/>
      <c r="S614" s="149"/>
      <c r="T614" s="150"/>
      <c r="U614" s="150"/>
      <c r="V614" s="150"/>
      <c r="W614" s="150"/>
      <c r="X614" s="151"/>
      <c r="Y614" s="152"/>
      <c r="Z614" s="153"/>
      <c r="AA614" s="152"/>
      <c r="AB614" s="152"/>
      <c r="AC614" s="153"/>
      <c r="AD614" s="152"/>
      <c r="AE614" s="152"/>
      <c r="AF614" s="152"/>
      <c r="AG614" s="19"/>
      <c r="AH614" s="154"/>
      <c r="AI614" s="155"/>
      <c r="AJ614" s="154"/>
      <c r="AK614" s="154"/>
      <c r="AL614" s="155"/>
      <c r="AM614" s="156"/>
      <c r="AN614" s="19"/>
      <c r="AO614" s="157"/>
      <c r="AP614" s="154"/>
      <c r="AQ614" s="154"/>
      <c r="AR614" s="154"/>
      <c r="AS614" s="154"/>
      <c r="AT614" s="154"/>
      <c r="AU614" s="152"/>
      <c r="AV614" s="158"/>
      <c r="AW614" s="159"/>
      <c r="AX614" s="150"/>
      <c r="AY614" s="151"/>
      <c r="AZ614" s="160"/>
      <c r="BA614" s="161"/>
      <c r="BB614" s="167"/>
      <c r="BC614" s="171"/>
      <c r="BD614" s="172"/>
      <c r="BE614" s="172"/>
      <c r="BF614" s="172"/>
      <c r="BG614" s="172"/>
      <c r="BH614" s="172"/>
      <c r="BI614" s="220"/>
      <c r="BJ614" s="172"/>
      <c r="BK614" s="172"/>
      <c r="BL614" s="172"/>
      <c r="BM614" s="172"/>
      <c r="BN614" s="172"/>
      <c r="BO614" s="172"/>
      <c r="BP614" s="172"/>
      <c r="BQ614" s="172"/>
      <c r="BR614" s="172"/>
      <c r="BS614" s="172"/>
      <c r="BT614" s="172"/>
      <c r="BU614" s="172"/>
      <c r="BV614" s="172"/>
      <c r="BW614" s="172"/>
      <c r="BX614" s="172"/>
      <c r="BY614" s="172"/>
      <c r="BZ614" s="173"/>
    </row>
    <row r="615" spans="1:78" x14ac:dyDescent="0.25">
      <c r="A615" s="133"/>
      <c r="B615" s="134"/>
      <c r="C615" s="135"/>
      <c r="D615" s="136"/>
      <c r="E615" s="136"/>
      <c r="F615" s="137"/>
      <c r="G615" s="138"/>
      <c r="H615" s="139"/>
      <c r="I615" s="140"/>
      <c r="J615" s="141"/>
      <c r="K615" s="142"/>
      <c r="L615" s="143"/>
      <c r="M615" s="144"/>
      <c r="N615" s="145"/>
      <c r="O615" s="146"/>
      <c r="P615" s="147"/>
      <c r="Q615" s="148"/>
      <c r="R615" s="148"/>
      <c r="S615" s="149"/>
      <c r="T615" s="150"/>
      <c r="U615" s="150"/>
      <c r="V615" s="150"/>
      <c r="W615" s="150"/>
      <c r="X615" s="151"/>
      <c r="Y615" s="152"/>
      <c r="Z615" s="153"/>
      <c r="AA615" s="152"/>
      <c r="AB615" s="152"/>
      <c r="AC615" s="153"/>
      <c r="AD615" s="152"/>
      <c r="AE615" s="152"/>
      <c r="AF615" s="152"/>
      <c r="AG615" s="19"/>
      <c r="AH615" s="154"/>
      <c r="AI615" s="155"/>
      <c r="AJ615" s="154"/>
      <c r="AK615" s="154"/>
      <c r="AL615" s="155"/>
      <c r="AM615" s="156"/>
      <c r="AN615" s="19"/>
      <c r="AO615" s="157"/>
      <c r="AP615" s="154"/>
      <c r="AQ615" s="154"/>
      <c r="AR615" s="154"/>
      <c r="AS615" s="154"/>
      <c r="AT615" s="154"/>
      <c r="AU615" s="152"/>
      <c r="AV615" s="158"/>
      <c r="AW615" s="159"/>
      <c r="AX615" s="150"/>
      <c r="AY615" s="151"/>
      <c r="AZ615" s="160"/>
      <c r="BA615" s="161"/>
      <c r="BB615" s="167"/>
      <c r="BC615" s="171"/>
      <c r="BD615" s="172"/>
      <c r="BE615" s="172"/>
      <c r="BF615" s="172"/>
      <c r="BG615" s="172"/>
      <c r="BH615" s="172"/>
      <c r="BI615" s="220"/>
      <c r="BJ615" s="172"/>
      <c r="BK615" s="172"/>
      <c r="BL615" s="172"/>
      <c r="BM615" s="172"/>
      <c r="BN615" s="172"/>
      <c r="BO615" s="172"/>
      <c r="BP615" s="172"/>
      <c r="BQ615" s="172"/>
      <c r="BR615" s="172"/>
      <c r="BS615" s="172"/>
      <c r="BT615" s="172"/>
      <c r="BU615" s="172"/>
      <c r="BV615" s="172"/>
      <c r="BW615" s="172"/>
      <c r="BX615" s="172"/>
      <c r="BY615" s="172"/>
      <c r="BZ615" s="173"/>
    </row>
    <row r="616" spans="1:78" x14ac:dyDescent="0.25">
      <c r="A616" s="133"/>
      <c r="B616" s="134"/>
      <c r="C616" s="135"/>
      <c r="D616" s="136"/>
      <c r="E616" s="136"/>
      <c r="F616" s="137"/>
      <c r="G616" s="138"/>
      <c r="H616" s="139"/>
      <c r="I616" s="140"/>
      <c r="J616" s="141"/>
      <c r="K616" s="142"/>
      <c r="L616" s="143"/>
      <c r="M616" s="144"/>
      <c r="N616" s="145"/>
      <c r="O616" s="146"/>
      <c r="P616" s="147"/>
      <c r="Q616" s="148"/>
      <c r="R616" s="148"/>
      <c r="S616" s="149"/>
      <c r="T616" s="150"/>
      <c r="U616" s="150"/>
      <c r="V616" s="150"/>
      <c r="W616" s="150"/>
      <c r="X616" s="151"/>
      <c r="Y616" s="152"/>
      <c r="Z616" s="153"/>
      <c r="AA616" s="152"/>
      <c r="AB616" s="152"/>
      <c r="AC616" s="153"/>
      <c r="AD616" s="152"/>
      <c r="AE616" s="152"/>
      <c r="AF616" s="152"/>
      <c r="AG616" s="19"/>
      <c r="AH616" s="154"/>
      <c r="AI616" s="155"/>
      <c r="AJ616" s="154"/>
      <c r="AK616" s="154"/>
      <c r="AL616" s="155"/>
      <c r="AM616" s="156"/>
      <c r="AN616" s="19"/>
      <c r="AO616" s="157"/>
      <c r="AP616" s="154"/>
      <c r="AQ616" s="154"/>
      <c r="AR616" s="154"/>
      <c r="AS616" s="154"/>
      <c r="AT616" s="154"/>
      <c r="AU616" s="152"/>
      <c r="AV616" s="158"/>
      <c r="AW616" s="159"/>
      <c r="AX616" s="150"/>
      <c r="AY616" s="151"/>
      <c r="AZ616" s="160"/>
      <c r="BA616" s="161"/>
      <c r="BB616" s="167"/>
      <c r="BC616" s="171"/>
      <c r="BD616" s="172"/>
      <c r="BE616" s="172"/>
      <c r="BF616" s="172"/>
      <c r="BG616" s="172"/>
      <c r="BH616" s="172"/>
      <c r="BI616" s="220"/>
      <c r="BJ616" s="172"/>
      <c r="BK616" s="172"/>
      <c r="BL616" s="172"/>
      <c r="BM616" s="172"/>
      <c r="BN616" s="172"/>
      <c r="BO616" s="172"/>
      <c r="BP616" s="172"/>
      <c r="BQ616" s="172"/>
      <c r="BR616" s="172"/>
      <c r="BS616" s="172"/>
      <c r="BT616" s="172"/>
      <c r="BU616" s="172"/>
      <c r="BV616" s="172"/>
      <c r="BW616" s="172"/>
      <c r="BX616" s="172"/>
      <c r="BY616" s="172"/>
      <c r="BZ616" s="173"/>
    </row>
    <row r="617" spans="1:78" x14ac:dyDescent="0.25">
      <c r="A617" s="133"/>
      <c r="B617" s="134"/>
      <c r="C617" s="135"/>
      <c r="D617" s="136"/>
      <c r="E617" s="136"/>
      <c r="F617" s="137"/>
      <c r="G617" s="138"/>
      <c r="H617" s="139"/>
      <c r="I617" s="140"/>
      <c r="J617" s="141"/>
      <c r="K617" s="142"/>
      <c r="L617" s="143"/>
      <c r="M617" s="144"/>
      <c r="N617" s="145"/>
      <c r="O617" s="146"/>
      <c r="P617" s="147"/>
      <c r="Q617" s="148"/>
      <c r="R617" s="148"/>
      <c r="S617" s="149"/>
      <c r="T617" s="150"/>
      <c r="U617" s="150"/>
      <c r="V617" s="150"/>
      <c r="W617" s="150"/>
      <c r="X617" s="151"/>
      <c r="Y617" s="152"/>
      <c r="Z617" s="153"/>
      <c r="AA617" s="152"/>
      <c r="AB617" s="152"/>
      <c r="AC617" s="153"/>
      <c r="AD617" s="152"/>
      <c r="AE617" s="152"/>
      <c r="AF617" s="152"/>
      <c r="AG617" s="19"/>
      <c r="AH617" s="154"/>
      <c r="AI617" s="155"/>
      <c r="AJ617" s="154"/>
      <c r="AK617" s="154"/>
      <c r="AL617" s="155"/>
      <c r="AM617" s="156"/>
      <c r="AN617" s="19"/>
      <c r="AO617" s="157"/>
      <c r="AP617" s="154"/>
      <c r="AQ617" s="154"/>
      <c r="AR617" s="154"/>
      <c r="AS617" s="154"/>
      <c r="AT617" s="154"/>
      <c r="AU617" s="152"/>
      <c r="AV617" s="158"/>
      <c r="AW617" s="159"/>
      <c r="AX617" s="150"/>
      <c r="AY617" s="151"/>
      <c r="AZ617" s="160"/>
      <c r="BA617" s="161"/>
      <c r="BB617" s="167"/>
      <c r="BC617" s="171"/>
      <c r="BD617" s="172"/>
      <c r="BE617" s="172"/>
      <c r="BF617" s="172"/>
      <c r="BG617" s="172"/>
      <c r="BH617" s="172"/>
      <c r="BI617" s="220"/>
      <c r="BJ617" s="172"/>
      <c r="BK617" s="172"/>
      <c r="BL617" s="172"/>
      <c r="BM617" s="172"/>
      <c r="BN617" s="172"/>
      <c r="BO617" s="172"/>
      <c r="BP617" s="172"/>
      <c r="BQ617" s="172"/>
      <c r="BR617" s="172"/>
      <c r="BS617" s="172"/>
      <c r="BT617" s="172"/>
      <c r="BU617" s="172"/>
      <c r="BV617" s="172"/>
      <c r="BW617" s="172"/>
      <c r="BX617" s="172"/>
      <c r="BY617" s="172"/>
      <c r="BZ617" s="173"/>
    </row>
    <row r="618" spans="1:78" x14ac:dyDescent="0.25">
      <c r="A618" s="133"/>
      <c r="B618" s="134"/>
      <c r="C618" s="135"/>
      <c r="D618" s="136"/>
      <c r="E618" s="136"/>
      <c r="F618" s="137"/>
      <c r="G618" s="138"/>
      <c r="H618" s="139"/>
      <c r="I618" s="140"/>
      <c r="J618" s="141"/>
      <c r="K618" s="142"/>
      <c r="L618" s="143"/>
      <c r="M618" s="144"/>
      <c r="N618" s="145"/>
      <c r="O618" s="146"/>
      <c r="P618" s="147"/>
      <c r="Q618" s="148"/>
      <c r="R618" s="148"/>
      <c r="S618" s="149"/>
      <c r="T618" s="150"/>
      <c r="U618" s="150"/>
      <c r="V618" s="150"/>
      <c r="W618" s="150"/>
      <c r="X618" s="151"/>
      <c r="Y618" s="152"/>
      <c r="Z618" s="153"/>
      <c r="AA618" s="152"/>
      <c r="AB618" s="152"/>
      <c r="AC618" s="153"/>
      <c r="AD618" s="152"/>
      <c r="AE618" s="152"/>
      <c r="AF618" s="152"/>
      <c r="AG618" s="19"/>
      <c r="AH618" s="154"/>
      <c r="AI618" s="155"/>
      <c r="AJ618" s="154"/>
      <c r="AK618" s="154"/>
      <c r="AL618" s="155"/>
      <c r="AM618" s="156"/>
      <c r="AN618" s="19"/>
      <c r="AO618" s="157"/>
      <c r="AP618" s="154"/>
      <c r="AQ618" s="154"/>
      <c r="AR618" s="154"/>
      <c r="AS618" s="154"/>
      <c r="AT618" s="154"/>
      <c r="AU618" s="152"/>
      <c r="AV618" s="158"/>
      <c r="AW618" s="159"/>
      <c r="AX618" s="150"/>
      <c r="AY618" s="151"/>
      <c r="AZ618" s="160"/>
      <c r="BA618" s="161"/>
      <c r="BB618" s="167"/>
      <c r="BC618" s="171"/>
      <c r="BD618" s="172"/>
      <c r="BE618" s="172"/>
      <c r="BF618" s="172"/>
      <c r="BG618" s="172"/>
      <c r="BH618" s="172"/>
      <c r="BI618" s="220"/>
      <c r="BJ618" s="172"/>
      <c r="BK618" s="172"/>
      <c r="BL618" s="172"/>
      <c r="BM618" s="172"/>
      <c r="BN618" s="172"/>
      <c r="BO618" s="172"/>
      <c r="BP618" s="172"/>
      <c r="BQ618" s="172"/>
      <c r="BR618" s="172"/>
      <c r="BS618" s="172"/>
      <c r="BT618" s="172"/>
      <c r="BU618" s="172"/>
      <c r="BV618" s="172"/>
      <c r="BW618" s="172"/>
      <c r="BX618" s="172"/>
      <c r="BY618" s="172"/>
      <c r="BZ618" s="173"/>
    </row>
    <row r="619" spans="1:78" x14ac:dyDescent="0.25">
      <c r="A619" s="133"/>
      <c r="B619" s="134"/>
      <c r="C619" s="135"/>
      <c r="D619" s="136"/>
      <c r="E619" s="136"/>
      <c r="F619" s="137"/>
      <c r="G619" s="138"/>
      <c r="H619" s="139"/>
      <c r="I619" s="140"/>
      <c r="J619" s="141"/>
      <c r="K619" s="142"/>
      <c r="L619" s="143"/>
      <c r="M619" s="144"/>
      <c r="N619" s="145"/>
      <c r="O619" s="146"/>
      <c r="P619" s="147"/>
      <c r="Q619" s="148"/>
      <c r="R619" s="148"/>
      <c r="S619" s="149"/>
      <c r="T619" s="150"/>
      <c r="U619" s="150"/>
      <c r="V619" s="150"/>
      <c r="W619" s="150"/>
      <c r="X619" s="151"/>
      <c r="Y619" s="152"/>
      <c r="Z619" s="153"/>
      <c r="AA619" s="152"/>
      <c r="AB619" s="152"/>
      <c r="AC619" s="153"/>
      <c r="AD619" s="152"/>
      <c r="AE619" s="152"/>
      <c r="AF619" s="152"/>
      <c r="AG619" s="19"/>
      <c r="AH619" s="154"/>
      <c r="AI619" s="155"/>
      <c r="AJ619" s="154"/>
      <c r="AK619" s="154"/>
      <c r="AL619" s="155"/>
      <c r="AM619" s="156"/>
      <c r="AN619" s="19"/>
      <c r="AO619" s="157"/>
      <c r="AP619" s="154"/>
      <c r="AQ619" s="154"/>
      <c r="AR619" s="154"/>
      <c r="AS619" s="154"/>
      <c r="AT619" s="154"/>
      <c r="AU619" s="152"/>
      <c r="AV619" s="158"/>
      <c r="AW619" s="159"/>
      <c r="AX619" s="150"/>
      <c r="AY619" s="151"/>
      <c r="AZ619" s="160"/>
      <c r="BA619" s="161"/>
      <c r="BB619" s="167"/>
      <c r="BC619" s="171"/>
      <c r="BD619" s="172"/>
      <c r="BE619" s="172"/>
      <c r="BF619" s="172"/>
      <c r="BG619" s="172"/>
      <c r="BH619" s="172"/>
      <c r="BI619" s="220"/>
      <c r="BJ619" s="172"/>
      <c r="BK619" s="172"/>
      <c r="BL619" s="172"/>
      <c r="BM619" s="172"/>
      <c r="BN619" s="172"/>
      <c r="BO619" s="172"/>
      <c r="BP619" s="172"/>
      <c r="BQ619" s="172"/>
      <c r="BR619" s="172"/>
      <c r="BS619" s="172"/>
      <c r="BT619" s="172"/>
      <c r="BU619" s="172"/>
      <c r="BV619" s="172"/>
      <c r="BW619" s="172"/>
      <c r="BX619" s="172"/>
      <c r="BY619" s="172"/>
      <c r="BZ619" s="173"/>
    </row>
    <row r="620" spans="1:78" x14ac:dyDescent="0.25">
      <c r="A620" s="133"/>
      <c r="B620" s="134"/>
      <c r="C620" s="135"/>
      <c r="D620" s="136"/>
      <c r="E620" s="136"/>
      <c r="F620" s="137"/>
      <c r="G620" s="138"/>
      <c r="H620" s="139"/>
      <c r="I620" s="140"/>
      <c r="J620" s="141"/>
      <c r="K620" s="142"/>
      <c r="L620" s="143"/>
      <c r="M620" s="144"/>
      <c r="N620" s="145"/>
      <c r="O620" s="146"/>
      <c r="P620" s="147"/>
      <c r="Q620" s="148"/>
      <c r="R620" s="148"/>
      <c r="S620" s="149"/>
      <c r="T620" s="150"/>
      <c r="U620" s="150"/>
      <c r="V620" s="150"/>
      <c r="W620" s="150"/>
      <c r="X620" s="151"/>
      <c r="Y620" s="152"/>
      <c r="Z620" s="153"/>
      <c r="AA620" s="152"/>
      <c r="AB620" s="152"/>
      <c r="AC620" s="153"/>
      <c r="AD620" s="152"/>
      <c r="AE620" s="152"/>
      <c r="AF620" s="152"/>
      <c r="AG620" s="19"/>
      <c r="AH620" s="154"/>
      <c r="AI620" s="155"/>
      <c r="AJ620" s="154"/>
      <c r="AK620" s="154"/>
      <c r="AL620" s="155"/>
      <c r="AM620" s="156"/>
      <c r="AN620" s="19"/>
      <c r="AO620" s="157"/>
      <c r="AP620" s="154"/>
      <c r="AQ620" s="154"/>
      <c r="AR620" s="154"/>
      <c r="AS620" s="154"/>
      <c r="AT620" s="154"/>
      <c r="AU620" s="152"/>
      <c r="AV620" s="158"/>
      <c r="AW620" s="159"/>
      <c r="AX620" s="150"/>
      <c r="AY620" s="151"/>
      <c r="AZ620" s="160"/>
      <c r="BA620" s="161"/>
      <c r="BB620" s="167"/>
      <c r="BC620" s="171"/>
      <c r="BD620" s="172"/>
      <c r="BE620" s="172"/>
      <c r="BF620" s="172"/>
      <c r="BG620" s="172"/>
      <c r="BH620" s="172"/>
      <c r="BI620" s="220"/>
      <c r="BJ620" s="172"/>
      <c r="BK620" s="172"/>
      <c r="BL620" s="172"/>
      <c r="BM620" s="172"/>
      <c r="BN620" s="172"/>
      <c r="BO620" s="172"/>
      <c r="BP620" s="172"/>
      <c r="BQ620" s="172"/>
      <c r="BR620" s="172"/>
      <c r="BS620" s="172"/>
      <c r="BT620" s="172"/>
      <c r="BU620" s="172"/>
      <c r="BV620" s="172"/>
      <c r="BW620" s="172"/>
      <c r="BX620" s="172"/>
      <c r="BY620" s="172"/>
      <c r="BZ620" s="173"/>
    </row>
    <row r="621" spans="1:78" x14ac:dyDescent="0.25">
      <c r="A621" s="133"/>
      <c r="B621" s="134"/>
      <c r="C621" s="135"/>
      <c r="D621" s="136"/>
      <c r="E621" s="136"/>
      <c r="F621" s="137"/>
      <c r="G621" s="138"/>
      <c r="H621" s="139"/>
      <c r="I621" s="140"/>
      <c r="J621" s="141"/>
      <c r="K621" s="142"/>
      <c r="L621" s="143"/>
      <c r="M621" s="144"/>
      <c r="N621" s="145"/>
      <c r="O621" s="146"/>
      <c r="P621" s="147"/>
      <c r="Q621" s="148"/>
      <c r="R621" s="148"/>
      <c r="S621" s="149"/>
      <c r="T621" s="150"/>
      <c r="U621" s="150"/>
      <c r="V621" s="150"/>
      <c r="W621" s="150"/>
      <c r="X621" s="151"/>
      <c r="Y621" s="152"/>
      <c r="Z621" s="153"/>
      <c r="AA621" s="152"/>
      <c r="AB621" s="152"/>
      <c r="AC621" s="153"/>
      <c r="AD621" s="152"/>
      <c r="AE621" s="152"/>
      <c r="AF621" s="152"/>
      <c r="AG621" s="19"/>
      <c r="AH621" s="154"/>
      <c r="AI621" s="155"/>
      <c r="AJ621" s="154"/>
      <c r="AK621" s="154"/>
      <c r="AL621" s="155"/>
      <c r="AM621" s="156"/>
      <c r="AN621" s="19"/>
      <c r="AO621" s="157"/>
      <c r="AP621" s="154"/>
      <c r="AQ621" s="154"/>
      <c r="AR621" s="154"/>
      <c r="AS621" s="154"/>
      <c r="AT621" s="154"/>
      <c r="AU621" s="152"/>
      <c r="AV621" s="158"/>
      <c r="AW621" s="159"/>
      <c r="AX621" s="150"/>
      <c r="AY621" s="151"/>
      <c r="AZ621" s="160"/>
      <c r="BA621" s="161"/>
      <c r="BB621" s="167"/>
      <c r="BC621" s="171"/>
      <c r="BD621" s="172"/>
      <c r="BE621" s="172"/>
      <c r="BF621" s="172"/>
      <c r="BG621" s="172"/>
      <c r="BH621" s="172"/>
      <c r="BI621" s="220"/>
      <c r="BJ621" s="172"/>
      <c r="BK621" s="172"/>
      <c r="BL621" s="172"/>
      <c r="BM621" s="172"/>
      <c r="BN621" s="172"/>
      <c r="BO621" s="172"/>
      <c r="BP621" s="172"/>
      <c r="BQ621" s="172"/>
      <c r="BR621" s="172"/>
      <c r="BS621" s="172"/>
      <c r="BT621" s="172"/>
      <c r="BU621" s="172"/>
      <c r="BV621" s="172"/>
      <c r="BW621" s="172"/>
      <c r="BX621" s="172"/>
      <c r="BY621" s="172"/>
      <c r="BZ621" s="173"/>
    </row>
    <row r="622" spans="1:78" x14ac:dyDescent="0.25">
      <c r="A622" s="133"/>
      <c r="B622" s="134"/>
      <c r="C622" s="135"/>
      <c r="D622" s="136"/>
      <c r="E622" s="136"/>
      <c r="F622" s="137"/>
      <c r="G622" s="138"/>
      <c r="H622" s="139"/>
      <c r="I622" s="140"/>
      <c r="J622" s="141"/>
      <c r="K622" s="142"/>
      <c r="L622" s="143"/>
      <c r="M622" s="144"/>
      <c r="N622" s="145"/>
      <c r="O622" s="146"/>
      <c r="P622" s="147"/>
      <c r="Q622" s="148"/>
      <c r="R622" s="148"/>
      <c r="S622" s="149"/>
      <c r="T622" s="150"/>
      <c r="U622" s="150"/>
      <c r="V622" s="150"/>
      <c r="W622" s="150"/>
      <c r="X622" s="151"/>
      <c r="Y622" s="152"/>
      <c r="Z622" s="153"/>
      <c r="AA622" s="152"/>
      <c r="AB622" s="152"/>
      <c r="AC622" s="153"/>
      <c r="AD622" s="152"/>
      <c r="AE622" s="152"/>
      <c r="AF622" s="152"/>
      <c r="AG622" s="19"/>
      <c r="AH622" s="154"/>
      <c r="AI622" s="155"/>
      <c r="AJ622" s="154"/>
      <c r="AK622" s="154"/>
      <c r="AL622" s="155"/>
      <c r="AM622" s="156"/>
      <c r="AN622" s="19"/>
      <c r="AO622" s="157"/>
      <c r="AP622" s="154"/>
      <c r="AQ622" s="154"/>
      <c r="AR622" s="154"/>
      <c r="AS622" s="154"/>
      <c r="AT622" s="154"/>
      <c r="AU622" s="152"/>
      <c r="AV622" s="158"/>
      <c r="AW622" s="159"/>
      <c r="AX622" s="150"/>
      <c r="AY622" s="151"/>
      <c r="AZ622" s="160"/>
      <c r="BA622" s="161"/>
      <c r="BB622" s="167"/>
      <c r="BC622" s="171"/>
      <c r="BD622" s="172"/>
      <c r="BE622" s="172"/>
      <c r="BF622" s="172"/>
      <c r="BG622" s="172"/>
      <c r="BH622" s="172"/>
      <c r="BI622" s="220"/>
      <c r="BJ622" s="172"/>
      <c r="BK622" s="172"/>
      <c r="BL622" s="172"/>
      <c r="BM622" s="172"/>
      <c r="BN622" s="172"/>
      <c r="BO622" s="172"/>
      <c r="BP622" s="172"/>
      <c r="BQ622" s="172"/>
      <c r="BR622" s="172"/>
      <c r="BS622" s="172"/>
      <c r="BT622" s="172"/>
      <c r="BU622" s="172"/>
      <c r="BV622" s="172"/>
      <c r="BW622" s="172"/>
      <c r="BX622" s="172"/>
      <c r="BY622" s="172"/>
      <c r="BZ622" s="173"/>
    </row>
    <row r="623" spans="1:78" x14ac:dyDescent="0.25">
      <c r="A623" s="133"/>
      <c r="B623" s="134"/>
      <c r="C623" s="135"/>
      <c r="D623" s="136"/>
      <c r="E623" s="136"/>
      <c r="F623" s="137"/>
      <c r="G623" s="138"/>
      <c r="H623" s="139"/>
      <c r="I623" s="140"/>
      <c r="J623" s="141"/>
      <c r="K623" s="142"/>
      <c r="L623" s="143"/>
      <c r="M623" s="144"/>
      <c r="N623" s="145"/>
      <c r="O623" s="146"/>
      <c r="P623" s="147"/>
      <c r="Q623" s="148"/>
      <c r="R623" s="148"/>
      <c r="S623" s="149"/>
      <c r="T623" s="150"/>
      <c r="U623" s="150"/>
      <c r="V623" s="150"/>
      <c r="W623" s="150"/>
      <c r="X623" s="151"/>
      <c r="Y623" s="152"/>
      <c r="Z623" s="153"/>
      <c r="AA623" s="152"/>
      <c r="AB623" s="152"/>
      <c r="AC623" s="153"/>
      <c r="AD623" s="152"/>
      <c r="AE623" s="152"/>
      <c r="AF623" s="152"/>
      <c r="AG623" s="19"/>
      <c r="AH623" s="154"/>
      <c r="AI623" s="155"/>
      <c r="AJ623" s="154"/>
      <c r="AK623" s="154"/>
      <c r="AL623" s="155"/>
      <c r="AM623" s="156"/>
      <c r="AN623" s="19"/>
      <c r="AO623" s="157"/>
      <c r="AP623" s="154"/>
      <c r="AQ623" s="154"/>
      <c r="AR623" s="154"/>
      <c r="AS623" s="154"/>
      <c r="AT623" s="154"/>
      <c r="AU623" s="152"/>
      <c r="AV623" s="158"/>
      <c r="AW623" s="159"/>
      <c r="AX623" s="150"/>
      <c r="AY623" s="151"/>
      <c r="AZ623" s="160"/>
      <c r="BA623" s="161"/>
      <c r="BB623" s="167"/>
      <c r="BC623" s="171"/>
      <c r="BD623" s="172"/>
      <c r="BE623" s="172"/>
      <c r="BF623" s="172"/>
      <c r="BG623" s="172"/>
      <c r="BH623" s="172"/>
      <c r="BI623" s="220"/>
      <c r="BJ623" s="172"/>
      <c r="BK623" s="172"/>
      <c r="BL623" s="172"/>
      <c r="BM623" s="172"/>
      <c r="BN623" s="172"/>
      <c r="BO623" s="172"/>
      <c r="BP623" s="172"/>
      <c r="BQ623" s="172"/>
      <c r="BR623" s="172"/>
      <c r="BS623" s="172"/>
      <c r="BT623" s="172"/>
      <c r="BU623" s="172"/>
      <c r="BV623" s="172"/>
      <c r="BW623" s="172"/>
      <c r="BX623" s="172"/>
      <c r="BY623" s="172"/>
      <c r="BZ623" s="173"/>
    </row>
    <row r="624" spans="1:78" x14ac:dyDescent="0.25">
      <c r="A624" s="133"/>
      <c r="B624" s="134"/>
      <c r="C624" s="135"/>
      <c r="D624" s="136"/>
      <c r="E624" s="136"/>
      <c r="F624" s="137"/>
      <c r="G624" s="138"/>
      <c r="H624" s="139"/>
      <c r="I624" s="140"/>
      <c r="J624" s="141"/>
      <c r="K624" s="142"/>
      <c r="L624" s="143"/>
      <c r="M624" s="144"/>
      <c r="N624" s="145"/>
      <c r="O624" s="146"/>
      <c r="P624" s="147"/>
      <c r="Q624" s="148"/>
      <c r="R624" s="148"/>
      <c r="S624" s="149"/>
      <c r="T624" s="150"/>
      <c r="U624" s="150"/>
      <c r="V624" s="150"/>
      <c r="W624" s="150"/>
      <c r="X624" s="151"/>
      <c r="Y624" s="152"/>
      <c r="Z624" s="153"/>
      <c r="AA624" s="152"/>
      <c r="AB624" s="152"/>
      <c r="AC624" s="153"/>
      <c r="AD624" s="152"/>
      <c r="AE624" s="152"/>
      <c r="AF624" s="152"/>
      <c r="AG624" s="19"/>
      <c r="AH624" s="154"/>
      <c r="AI624" s="155"/>
      <c r="AJ624" s="154"/>
      <c r="AK624" s="154"/>
      <c r="AL624" s="155"/>
      <c r="AM624" s="156"/>
      <c r="AN624" s="19"/>
      <c r="AO624" s="157"/>
      <c r="AP624" s="154"/>
      <c r="AQ624" s="154"/>
      <c r="AR624" s="154"/>
      <c r="AS624" s="154"/>
      <c r="AT624" s="154"/>
      <c r="AU624" s="152"/>
      <c r="AV624" s="158"/>
      <c r="AW624" s="159"/>
      <c r="AX624" s="150"/>
      <c r="AY624" s="151"/>
      <c r="AZ624" s="160"/>
      <c r="BA624" s="161"/>
      <c r="BB624" s="167"/>
      <c r="BC624" s="171"/>
      <c r="BD624" s="172"/>
      <c r="BE624" s="172"/>
      <c r="BF624" s="172"/>
      <c r="BG624" s="172"/>
      <c r="BH624" s="172"/>
      <c r="BI624" s="220"/>
      <c r="BJ624" s="172"/>
      <c r="BK624" s="172"/>
      <c r="BL624" s="172"/>
      <c r="BM624" s="172"/>
      <c r="BN624" s="172"/>
      <c r="BO624" s="172"/>
      <c r="BP624" s="172"/>
      <c r="BQ624" s="172"/>
      <c r="BR624" s="172"/>
      <c r="BS624" s="172"/>
      <c r="BT624" s="172"/>
      <c r="BU624" s="172"/>
      <c r="BV624" s="172"/>
      <c r="BW624" s="172"/>
      <c r="BX624" s="172"/>
      <c r="BY624" s="172"/>
      <c r="BZ624" s="173"/>
    </row>
    <row r="625" spans="1:78" x14ac:dyDescent="0.25">
      <c r="A625" s="133"/>
      <c r="B625" s="134"/>
      <c r="C625" s="135"/>
      <c r="D625" s="136"/>
      <c r="E625" s="136"/>
      <c r="F625" s="137"/>
      <c r="G625" s="138"/>
      <c r="H625" s="139"/>
      <c r="I625" s="140"/>
      <c r="J625" s="141"/>
      <c r="K625" s="142"/>
      <c r="L625" s="143"/>
      <c r="M625" s="144"/>
      <c r="N625" s="145"/>
      <c r="O625" s="146"/>
      <c r="P625" s="147"/>
      <c r="Q625" s="148"/>
      <c r="R625" s="148"/>
      <c r="S625" s="149"/>
      <c r="T625" s="150"/>
      <c r="U625" s="150"/>
      <c r="V625" s="150"/>
      <c r="W625" s="150"/>
      <c r="X625" s="151"/>
      <c r="Y625" s="152"/>
      <c r="Z625" s="153"/>
      <c r="AA625" s="152"/>
      <c r="AB625" s="152"/>
      <c r="AC625" s="153"/>
      <c r="AD625" s="152"/>
      <c r="AE625" s="152"/>
      <c r="AF625" s="152"/>
      <c r="AG625" s="19"/>
      <c r="AH625" s="154"/>
      <c r="AI625" s="155"/>
      <c r="AJ625" s="154"/>
      <c r="AK625" s="154"/>
      <c r="AL625" s="155"/>
      <c r="AM625" s="156"/>
      <c r="AN625" s="19"/>
      <c r="AO625" s="157"/>
      <c r="AP625" s="154"/>
      <c r="AQ625" s="154"/>
      <c r="AR625" s="154"/>
      <c r="AS625" s="154"/>
      <c r="AT625" s="154"/>
      <c r="AU625" s="152"/>
      <c r="AV625" s="158"/>
      <c r="AW625" s="159"/>
      <c r="AX625" s="150"/>
      <c r="AY625" s="151"/>
      <c r="AZ625" s="160"/>
      <c r="BA625" s="161"/>
      <c r="BB625" s="167"/>
      <c r="BC625" s="171"/>
      <c r="BD625" s="172"/>
      <c r="BE625" s="172"/>
      <c r="BF625" s="172"/>
      <c r="BG625" s="172"/>
      <c r="BH625" s="172"/>
      <c r="BI625" s="220"/>
      <c r="BJ625" s="172"/>
      <c r="BK625" s="172"/>
      <c r="BL625" s="172"/>
      <c r="BM625" s="172"/>
      <c r="BN625" s="172"/>
      <c r="BO625" s="172"/>
      <c r="BP625" s="172"/>
      <c r="BQ625" s="172"/>
      <c r="BR625" s="172"/>
      <c r="BS625" s="172"/>
      <c r="BT625" s="172"/>
      <c r="BU625" s="172"/>
      <c r="BV625" s="172"/>
      <c r="BW625" s="172"/>
      <c r="BX625" s="172"/>
      <c r="BY625" s="172"/>
      <c r="BZ625" s="173"/>
    </row>
    <row r="626" spans="1:78" x14ac:dyDescent="0.25">
      <c r="A626" s="133"/>
      <c r="B626" s="134"/>
      <c r="C626" s="135"/>
      <c r="D626" s="136"/>
      <c r="E626" s="136"/>
      <c r="F626" s="137"/>
      <c r="G626" s="138"/>
      <c r="H626" s="139"/>
      <c r="I626" s="140"/>
      <c r="J626" s="141"/>
      <c r="K626" s="142"/>
      <c r="L626" s="143"/>
      <c r="M626" s="144"/>
      <c r="N626" s="145"/>
      <c r="O626" s="146"/>
      <c r="P626" s="147"/>
      <c r="Q626" s="148"/>
      <c r="R626" s="148"/>
      <c r="S626" s="149"/>
      <c r="T626" s="150"/>
      <c r="U626" s="150"/>
      <c r="V626" s="150"/>
      <c r="W626" s="150"/>
      <c r="X626" s="151"/>
      <c r="Y626" s="152"/>
      <c r="Z626" s="153"/>
      <c r="AA626" s="152"/>
      <c r="AB626" s="152"/>
      <c r="AC626" s="153"/>
      <c r="AD626" s="152"/>
      <c r="AE626" s="152"/>
      <c r="AF626" s="152"/>
      <c r="AG626" s="19"/>
      <c r="AH626" s="154"/>
      <c r="AI626" s="155"/>
      <c r="AJ626" s="154"/>
      <c r="AK626" s="154"/>
      <c r="AL626" s="155"/>
      <c r="AM626" s="156"/>
      <c r="AN626" s="19"/>
      <c r="AO626" s="157"/>
      <c r="AP626" s="154"/>
      <c r="AQ626" s="154"/>
      <c r="AR626" s="154"/>
      <c r="AS626" s="154"/>
      <c r="AT626" s="154"/>
      <c r="AU626" s="152"/>
      <c r="AV626" s="158"/>
      <c r="AW626" s="159"/>
      <c r="AX626" s="150"/>
      <c r="AY626" s="151"/>
      <c r="AZ626" s="160"/>
      <c r="BA626" s="161"/>
      <c r="BB626" s="167"/>
      <c r="BC626" s="171"/>
      <c r="BD626" s="172"/>
      <c r="BE626" s="172"/>
      <c r="BF626" s="172"/>
      <c r="BG626" s="172"/>
      <c r="BH626" s="172"/>
      <c r="BI626" s="220"/>
      <c r="BJ626" s="172"/>
      <c r="BK626" s="172"/>
      <c r="BL626" s="172"/>
      <c r="BM626" s="172"/>
      <c r="BN626" s="172"/>
      <c r="BO626" s="172"/>
      <c r="BP626" s="172"/>
      <c r="BQ626" s="172"/>
      <c r="BR626" s="172"/>
      <c r="BS626" s="172"/>
      <c r="BT626" s="172"/>
      <c r="BU626" s="172"/>
      <c r="BV626" s="172"/>
      <c r="BW626" s="172"/>
      <c r="BX626" s="172"/>
      <c r="BY626" s="172"/>
      <c r="BZ626" s="173"/>
    </row>
    <row r="627" spans="1:78" x14ac:dyDescent="0.25">
      <c r="A627" s="133"/>
      <c r="B627" s="134"/>
      <c r="C627" s="135"/>
      <c r="D627" s="136"/>
      <c r="E627" s="136"/>
      <c r="F627" s="137"/>
      <c r="G627" s="138"/>
      <c r="H627" s="139"/>
      <c r="I627" s="140"/>
      <c r="J627" s="141"/>
      <c r="K627" s="142"/>
      <c r="L627" s="143"/>
      <c r="M627" s="144"/>
      <c r="N627" s="145"/>
      <c r="O627" s="146"/>
      <c r="P627" s="147"/>
      <c r="Q627" s="148"/>
      <c r="R627" s="148"/>
      <c r="S627" s="149"/>
      <c r="T627" s="150"/>
      <c r="U627" s="150"/>
      <c r="V627" s="150"/>
      <c r="W627" s="150"/>
      <c r="X627" s="151"/>
      <c r="Y627" s="152"/>
      <c r="Z627" s="153"/>
      <c r="AA627" s="152"/>
      <c r="AB627" s="152"/>
      <c r="AC627" s="153"/>
      <c r="AD627" s="152"/>
      <c r="AE627" s="152"/>
      <c r="AF627" s="152"/>
      <c r="AG627" s="19"/>
      <c r="AH627" s="154"/>
      <c r="AI627" s="155"/>
      <c r="AJ627" s="154"/>
      <c r="AK627" s="154"/>
      <c r="AL627" s="155"/>
      <c r="AM627" s="156"/>
      <c r="AN627" s="19"/>
      <c r="AO627" s="157"/>
      <c r="AP627" s="154"/>
      <c r="AQ627" s="154"/>
      <c r="AR627" s="154"/>
      <c r="AS627" s="154"/>
      <c r="AT627" s="154"/>
      <c r="AU627" s="152"/>
      <c r="AV627" s="158"/>
      <c r="AW627" s="159"/>
      <c r="AX627" s="150"/>
      <c r="AY627" s="151"/>
      <c r="AZ627" s="160"/>
      <c r="BA627" s="161"/>
      <c r="BB627" s="167"/>
      <c r="BC627" s="171"/>
      <c r="BD627" s="172"/>
      <c r="BE627" s="172"/>
      <c r="BF627" s="172"/>
      <c r="BG627" s="172"/>
      <c r="BH627" s="172"/>
      <c r="BI627" s="220"/>
      <c r="BJ627" s="172"/>
      <c r="BK627" s="172"/>
      <c r="BL627" s="172"/>
      <c r="BM627" s="172"/>
      <c r="BN627" s="172"/>
      <c r="BO627" s="172"/>
      <c r="BP627" s="172"/>
      <c r="BQ627" s="172"/>
      <c r="BR627" s="172"/>
      <c r="BS627" s="172"/>
      <c r="BT627" s="172"/>
      <c r="BU627" s="172"/>
      <c r="BV627" s="172"/>
      <c r="BW627" s="172"/>
      <c r="BX627" s="172"/>
      <c r="BY627" s="172"/>
      <c r="BZ627" s="173"/>
    </row>
    <row r="628" spans="1:78" x14ac:dyDescent="0.25">
      <c r="A628" s="133"/>
      <c r="B628" s="134"/>
      <c r="C628" s="135"/>
      <c r="D628" s="136"/>
      <c r="E628" s="136"/>
      <c r="F628" s="137"/>
      <c r="G628" s="138"/>
      <c r="H628" s="139"/>
      <c r="I628" s="140"/>
      <c r="J628" s="141"/>
      <c r="K628" s="142"/>
      <c r="L628" s="143"/>
      <c r="M628" s="144"/>
      <c r="N628" s="145"/>
      <c r="O628" s="146"/>
      <c r="P628" s="147"/>
      <c r="Q628" s="148"/>
      <c r="R628" s="148"/>
      <c r="S628" s="149"/>
      <c r="T628" s="150"/>
      <c r="U628" s="150"/>
      <c r="V628" s="150"/>
      <c r="W628" s="150"/>
      <c r="X628" s="151"/>
      <c r="Y628" s="152"/>
      <c r="Z628" s="153"/>
      <c r="AA628" s="152"/>
      <c r="AB628" s="152"/>
      <c r="AC628" s="153"/>
      <c r="AD628" s="152"/>
      <c r="AE628" s="152"/>
      <c r="AF628" s="152"/>
      <c r="AG628" s="19"/>
      <c r="AH628" s="154"/>
      <c r="AI628" s="155"/>
      <c r="AJ628" s="154"/>
      <c r="AK628" s="154"/>
      <c r="AL628" s="155"/>
      <c r="AM628" s="156"/>
      <c r="AN628" s="19"/>
      <c r="AO628" s="157"/>
      <c r="AP628" s="154"/>
      <c r="AQ628" s="154"/>
      <c r="AR628" s="154"/>
      <c r="AS628" s="154"/>
      <c r="AT628" s="154"/>
      <c r="AU628" s="152"/>
      <c r="AV628" s="158"/>
      <c r="AW628" s="159"/>
      <c r="AX628" s="150"/>
      <c r="AY628" s="151"/>
      <c r="AZ628" s="160"/>
      <c r="BA628" s="161"/>
      <c r="BB628" s="167"/>
      <c r="BC628" s="171"/>
      <c r="BD628" s="172"/>
      <c r="BE628" s="172"/>
      <c r="BF628" s="172"/>
      <c r="BG628" s="172"/>
      <c r="BH628" s="172"/>
      <c r="BI628" s="220"/>
      <c r="BJ628" s="172"/>
      <c r="BK628" s="172"/>
      <c r="BL628" s="172"/>
      <c r="BM628" s="172"/>
      <c r="BN628" s="172"/>
      <c r="BO628" s="172"/>
      <c r="BP628" s="172"/>
      <c r="BQ628" s="172"/>
      <c r="BR628" s="172"/>
      <c r="BS628" s="172"/>
      <c r="BT628" s="172"/>
      <c r="BU628" s="172"/>
      <c r="BV628" s="172"/>
      <c r="BW628" s="172"/>
      <c r="BX628" s="172"/>
      <c r="BY628" s="172"/>
      <c r="BZ628" s="173"/>
    </row>
    <row r="629" spans="1:78" x14ac:dyDescent="0.25">
      <c r="A629" s="133"/>
      <c r="B629" s="134"/>
      <c r="C629" s="135"/>
      <c r="D629" s="136"/>
      <c r="E629" s="136"/>
      <c r="F629" s="137"/>
      <c r="G629" s="138"/>
      <c r="H629" s="139"/>
      <c r="I629" s="140"/>
      <c r="J629" s="141"/>
      <c r="K629" s="142"/>
      <c r="L629" s="143"/>
      <c r="M629" s="144"/>
      <c r="N629" s="145"/>
      <c r="O629" s="146"/>
      <c r="P629" s="147"/>
      <c r="Q629" s="148"/>
      <c r="R629" s="148"/>
      <c r="S629" s="149"/>
      <c r="T629" s="150"/>
      <c r="U629" s="150"/>
      <c r="V629" s="150"/>
      <c r="W629" s="150"/>
      <c r="X629" s="151"/>
      <c r="Y629" s="152"/>
      <c r="Z629" s="153"/>
      <c r="AA629" s="152"/>
      <c r="AB629" s="152"/>
      <c r="AC629" s="153"/>
      <c r="AD629" s="152"/>
      <c r="AE629" s="152"/>
      <c r="AF629" s="152"/>
      <c r="AG629" s="19"/>
      <c r="AH629" s="154"/>
      <c r="AI629" s="155"/>
      <c r="AJ629" s="154"/>
      <c r="AK629" s="154"/>
      <c r="AL629" s="155"/>
      <c r="AM629" s="156"/>
      <c r="AN629" s="19"/>
      <c r="AO629" s="157"/>
      <c r="AP629" s="154"/>
      <c r="AQ629" s="154"/>
      <c r="AR629" s="154"/>
      <c r="AS629" s="154"/>
      <c r="AT629" s="154"/>
      <c r="AU629" s="152"/>
      <c r="AV629" s="158"/>
      <c r="AW629" s="159"/>
      <c r="AX629" s="150"/>
      <c r="AY629" s="151"/>
      <c r="AZ629" s="160"/>
      <c r="BA629" s="161"/>
      <c r="BB629" s="167"/>
      <c r="BC629" s="171"/>
      <c r="BD629" s="172"/>
      <c r="BE629" s="172"/>
      <c r="BF629" s="172"/>
      <c r="BG629" s="172"/>
      <c r="BH629" s="172"/>
      <c r="BI629" s="220"/>
      <c r="BJ629" s="172"/>
      <c r="BK629" s="172"/>
      <c r="BL629" s="172"/>
      <c r="BM629" s="172"/>
      <c r="BN629" s="172"/>
      <c r="BO629" s="172"/>
      <c r="BP629" s="172"/>
      <c r="BQ629" s="172"/>
      <c r="BR629" s="172"/>
      <c r="BS629" s="172"/>
      <c r="BT629" s="172"/>
      <c r="BU629" s="172"/>
      <c r="BV629" s="172"/>
      <c r="BW629" s="172"/>
      <c r="BX629" s="172"/>
      <c r="BY629" s="172"/>
      <c r="BZ629" s="173"/>
    </row>
    <row r="630" spans="1:78" x14ac:dyDescent="0.25">
      <c r="A630" s="133"/>
      <c r="B630" s="134"/>
      <c r="C630" s="135"/>
      <c r="D630" s="136"/>
      <c r="E630" s="136"/>
      <c r="F630" s="137"/>
      <c r="G630" s="138"/>
      <c r="H630" s="139"/>
      <c r="I630" s="140"/>
      <c r="J630" s="141"/>
      <c r="K630" s="142"/>
      <c r="L630" s="143"/>
      <c r="M630" s="144"/>
      <c r="N630" s="145"/>
      <c r="O630" s="146"/>
      <c r="P630" s="147"/>
      <c r="Q630" s="148"/>
      <c r="R630" s="148"/>
      <c r="S630" s="149"/>
      <c r="T630" s="150"/>
      <c r="U630" s="150"/>
      <c r="V630" s="150"/>
      <c r="W630" s="150"/>
      <c r="X630" s="151"/>
      <c r="Y630" s="152"/>
      <c r="Z630" s="153"/>
      <c r="AA630" s="152"/>
      <c r="AB630" s="152"/>
      <c r="AC630" s="153"/>
      <c r="AD630" s="152"/>
      <c r="AE630" s="152"/>
      <c r="AF630" s="152"/>
      <c r="AG630" s="19"/>
      <c r="AH630" s="154"/>
      <c r="AI630" s="155"/>
      <c r="AJ630" s="154"/>
      <c r="AK630" s="154"/>
      <c r="AL630" s="155"/>
      <c r="AM630" s="156"/>
      <c r="AN630" s="19"/>
      <c r="AO630" s="157"/>
      <c r="AP630" s="154"/>
      <c r="AQ630" s="154"/>
      <c r="AR630" s="154"/>
      <c r="AS630" s="154"/>
      <c r="AT630" s="154"/>
      <c r="AU630" s="152"/>
      <c r="AV630" s="158"/>
      <c r="AW630" s="159"/>
      <c r="AX630" s="150"/>
      <c r="AY630" s="151"/>
      <c r="AZ630" s="160"/>
      <c r="BA630" s="161"/>
      <c r="BB630" s="167"/>
      <c r="BC630" s="171"/>
      <c r="BD630" s="172"/>
      <c r="BE630" s="172"/>
      <c r="BF630" s="172"/>
      <c r="BG630" s="172"/>
      <c r="BH630" s="172"/>
      <c r="BI630" s="220"/>
      <c r="BJ630" s="172"/>
      <c r="BK630" s="172"/>
      <c r="BL630" s="172"/>
      <c r="BM630" s="172"/>
      <c r="BN630" s="172"/>
      <c r="BO630" s="172"/>
      <c r="BP630" s="172"/>
      <c r="BQ630" s="172"/>
      <c r="BR630" s="172"/>
      <c r="BS630" s="172"/>
      <c r="BT630" s="172"/>
      <c r="BU630" s="172"/>
      <c r="BV630" s="172"/>
      <c r="BW630" s="172"/>
      <c r="BX630" s="172"/>
      <c r="BY630" s="172"/>
      <c r="BZ630" s="173"/>
    </row>
    <row r="631" spans="1:78" x14ac:dyDescent="0.25">
      <c r="A631" s="133"/>
      <c r="B631" s="134"/>
      <c r="C631" s="135"/>
      <c r="D631" s="136"/>
      <c r="E631" s="136"/>
      <c r="F631" s="137"/>
      <c r="G631" s="138"/>
      <c r="H631" s="139"/>
      <c r="I631" s="140"/>
      <c r="J631" s="141"/>
      <c r="K631" s="142"/>
      <c r="L631" s="143"/>
      <c r="M631" s="144"/>
      <c r="N631" s="145"/>
      <c r="O631" s="146"/>
      <c r="P631" s="147"/>
      <c r="Q631" s="148"/>
      <c r="R631" s="148"/>
      <c r="S631" s="149"/>
      <c r="T631" s="150"/>
      <c r="U631" s="150"/>
      <c r="V631" s="150"/>
      <c r="W631" s="150"/>
      <c r="X631" s="151"/>
      <c r="Y631" s="152"/>
      <c r="Z631" s="153"/>
      <c r="AA631" s="152"/>
      <c r="AB631" s="152"/>
      <c r="AC631" s="153"/>
      <c r="AD631" s="152"/>
      <c r="AE631" s="152"/>
      <c r="AF631" s="152"/>
      <c r="AG631" s="19"/>
      <c r="AH631" s="154"/>
      <c r="AI631" s="155"/>
      <c r="AJ631" s="154"/>
      <c r="AK631" s="154"/>
      <c r="AL631" s="155"/>
      <c r="AM631" s="156"/>
      <c r="AN631" s="19"/>
      <c r="AO631" s="157"/>
      <c r="AP631" s="154"/>
      <c r="AQ631" s="154"/>
      <c r="AR631" s="154"/>
      <c r="AS631" s="154"/>
      <c r="AT631" s="154"/>
      <c r="AU631" s="152"/>
      <c r="AV631" s="158"/>
      <c r="AW631" s="159"/>
      <c r="AX631" s="150"/>
      <c r="AY631" s="151"/>
      <c r="AZ631" s="160"/>
      <c r="BA631" s="161"/>
      <c r="BB631" s="167"/>
      <c r="BC631" s="171"/>
      <c r="BD631" s="172"/>
      <c r="BE631" s="172"/>
      <c r="BF631" s="172"/>
      <c r="BG631" s="172"/>
      <c r="BH631" s="172"/>
      <c r="BI631" s="220"/>
      <c r="BJ631" s="172"/>
      <c r="BK631" s="172"/>
      <c r="BL631" s="172"/>
      <c r="BM631" s="172"/>
      <c r="BN631" s="172"/>
      <c r="BO631" s="172"/>
      <c r="BP631" s="172"/>
      <c r="BQ631" s="172"/>
      <c r="BR631" s="172"/>
      <c r="BS631" s="172"/>
      <c r="BT631" s="172"/>
      <c r="BU631" s="172"/>
      <c r="BV631" s="172"/>
      <c r="BW631" s="172"/>
      <c r="BX631" s="172"/>
      <c r="BY631" s="172"/>
      <c r="BZ631" s="173"/>
    </row>
    <row r="632" spans="1:78" x14ac:dyDescent="0.25">
      <c r="A632" s="133"/>
      <c r="B632" s="134"/>
      <c r="C632" s="135"/>
      <c r="D632" s="136"/>
      <c r="E632" s="136"/>
      <c r="F632" s="137"/>
      <c r="G632" s="138"/>
      <c r="H632" s="139"/>
      <c r="I632" s="140"/>
      <c r="J632" s="141"/>
      <c r="K632" s="142"/>
      <c r="L632" s="143"/>
      <c r="M632" s="144"/>
      <c r="N632" s="145"/>
      <c r="O632" s="146"/>
      <c r="P632" s="147"/>
      <c r="Q632" s="148"/>
      <c r="R632" s="148"/>
      <c r="S632" s="149"/>
      <c r="T632" s="150"/>
      <c r="U632" s="150"/>
      <c r="V632" s="150"/>
      <c r="W632" s="150"/>
      <c r="X632" s="151"/>
      <c r="Y632" s="152"/>
      <c r="Z632" s="153"/>
      <c r="AA632" s="152"/>
      <c r="AB632" s="152"/>
      <c r="AC632" s="153"/>
      <c r="AD632" s="152"/>
      <c r="AE632" s="152"/>
      <c r="AF632" s="152"/>
      <c r="AG632" s="19"/>
      <c r="AH632" s="154"/>
      <c r="AI632" s="155"/>
      <c r="AJ632" s="154"/>
      <c r="AK632" s="154"/>
      <c r="AL632" s="155"/>
      <c r="AM632" s="156"/>
      <c r="AN632" s="19"/>
      <c r="AO632" s="157"/>
      <c r="AP632" s="154"/>
      <c r="AQ632" s="154"/>
      <c r="AR632" s="154"/>
      <c r="AS632" s="154"/>
      <c r="AT632" s="154"/>
      <c r="AU632" s="152"/>
      <c r="AV632" s="158"/>
      <c r="AW632" s="159"/>
      <c r="AX632" s="150"/>
      <c r="AY632" s="151"/>
      <c r="AZ632" s="160"/>
      <c r="BA632" s="161"/>
      <c r="BB632" s="167"/>
      <c r="BC632" s="171"/>
      <c r="BD632" s="172"/>
      <c r="BE632" s="172"/>
      <c r="BF632" s="172"/>
      <c r="BG632" s="172"/>
      <c r="BH632" s="172"/>
      <c r="BI632" s="220"/>
      <c r="BJ632" s="172"/>
      <c r="BK632" s="172"/>
      <c r="BL632" s="172"/>
      <c r="BM632" s="172"/>
      <c r="BN632" s="172"/>
      <c r="BO632" s="172"/>
      <c r="BP632" s="172"/>
      <c r="BQ632" s="172"/>
      <c r="BR632" s="172"/>
      <c r="BS632" s="172"/>
      <c r="BT632" s="172"/>
      <c r="BU632" s="172"/>
      <c r="BV632" s="172"/>
      <c r="BW632" s="172"/>
      <c r="BX632" s="172"/>
      <c r="BY632" s="172"/>
      <c r="BZ632" s="173"/>
    </row>
    <row r="633" spans="1:78" x14ac:dyDescent="0.25">
      <c r="A633" s="133"/>
      <c r="B633" s="134"/>
      <c r="C633" s="135"/>
      <c r="D633" s="136"/>
      <c r="E633" s="136"/>
      <c r="F633" s="137"/>
      <c r="G633" s="138"/>
      <c r="H633" s="139"/>
      <c r="I633" s="140"/>
      <c r="J633" s="141"/>
      <c r="K633" s="142"/>
      <c r="L633" s="143"/>
      <c r="M633" s="144"/>
      <c r="N633" s="145"/>
      <c r="O633" s="146"/>
      <c r="P633" s="147"/>
      <c r="Q633" s="148"/>
      <c r="R633" s="148"/>
      <c r="S633" s="149"/>
      <c r="T633" s="150"/>
      <c r="U633" s="150"/>
      <c r="V633" s="150"/>
      <c r="W633" s="150"/>
      <c r="X633" s="151"/>
      <c r="Y633" s="152"/>
      <c r="Z633" s="153"/>
      <c r="AA633" s="152"/>
      <c r="AB633" s="152"/>
      <c r="AC633" s="153"/>
      <c r="AD633" s="152"/>
      <c r="AE633" s="152"/>
      <c r="AF633" s="152"/>
      <c r="AG633" s="19"/>
      <c r="AH633" s="154"/>
      <c r="AI633" s="155"/>
      <c r="AJ633" s="154"/>
      <c r="AK633" s="154"/>
      <c r="AL633" s="155"/>
      <c r="AM633" s="156"/>
      <c r="AN633" s="19"/>
      <c r="AO633" s="157"/>
      <c r="AP633" s="154"/>
      <c r="AQ633" s="154"/>
      <c r="AR633" s="154"/>
      <c r="AS633" s="154"/>
      <c r="AT633" s="154"/>
      <c r="AU633" s="152"/>
      <c r="AV633" s="158"/>
      <c r="AW633" s="159"/>
      <c r="AX633" s="150"/>
      <c r="AY633" s="151"/>
      <c r="AZ633" s="160"/>
      <c r="BA633" s="161"/>
      <c r="BB633" s="167"/>
      <c r="BC633" s="171"/>
      <c r="BD633" s="172"/>
      <c r="BE633" s="172"/>
      <c r="BF633" s="172"/>
      <c r="BG633" s="172"/>
      <c r="BH633" s="172"/>
      <c r="BI633" s="220"/>
      <c r="BJ633" s="172"/>
      <c r="BK633" s="172"/>
      <c r="BL633" s="172"/>
      <c r="BM633" s="172"/>
      <c r="BN633" s="172"/>
      <c r="BO633" s="172"/>
      <c r="BP633" s="172"/>
      <c r="BQ633" s="172"/>
      <c r="BR633" s="172"/>
      <c r="BS633" s="172"/>
      <c r="BT633" s="172"/>
      <c r="BU633" s="172"/>
      <c r="BV633" s="172"/>
      <c r="BW633" s="172"/>
      <c r="BX633" s="172"/>
      <c r="BY633" s="172"/>
      <c r="BZ633" s="173"/>
    </row>
    <row r="634" spans="1:78" x14ac:dyDescent="0.25">
      <c r="A634" s="133"/>
      <c r="B634" s="134"/>
      <c r="C634" s="135"/>
      <c r="D634" s="136"/>
      <c r="E634" s="136"/>
      <c r="F634" s="137"/>
      <c r="G634" s="138"/>
      <c r="H634" s="139"/>
      <c r="I634" s="140"/>
      <c r="J634" s="141"/>
      <c r="K634" s="142"/>
      <c r="L634" s="143"/>
      <c r="M634" s="144"/>
      <c r="N634" s="145"/>
      <c r="O634" s="146"/>
      <c r="P634" s="147"/>
      <c r="Q634" s="148"/>
      <c r="R634" s="148"/>
      <c r="S634" s="149"/>
      <c r="T634" s="150"/>
      <c r="U634" s="150"/>
      <c r="V634" s="150"/>
      <c r="W634" s="150"/>
      <c r="X634" s="151"/>
      <c r="Y634" s="152"/>
      <c r="Z634" s="153"/>
      <c r="AA634" s="152"/>
      <c r="AB634" s="152"/>
      <c r="AC634" s="153"/>
      <c r="AD634" s="152"/>
      <c r="AE634" s="152"/>
      <c r="AF634" s="152"/>
      <c r="AG634" s="19"/>
      <c r="AH634" s="154"/>
      <c r="AI634" s="155"/>
      <c r="AJ634" s="154"/>
      <c r="AK634" s="154"/>
      <c r="AL634" s="155"/>
      <c r="AM634" s="156"/>
      <c r="AN634" s="19"/>
      <c r="AO634" s="157"/>
      <c r="AP634" s="154"/>
      <c r="AQ634" s="154"/>
      <c r="AR634" s="154"/>
      <c r="AS634" s="154"/>
      <c r="AT634" s="154"/>
      <c r="AU634" s="152"/>
      <c r="AV634" s="158"/>
      <c r="AW634" s="159"/>
      <c r="AX634" s="150"/>
      <c r="AY634" s="151"/>
      <c r="AZ634" s="160"/>
      <c r="BA634" s="161"/>
      <c r="BB634" s="167"/>
      <c r="BC634" s="171"/>
      <c r="BD634" s="172"/>
      <c r="BE634" s="172"/>
      <c r="BF634" s="172"/>
      <c r="BG634" s="172"/>
      <c r="BH634" s="172"/>
      <c r="BI634" s="220"/>
      <c r="BJ634" s="172"/>
      <c r="BK634" s="172"/>
      <c r="BL634" s="172"/>
      <c r="BM634" s="172"/>
      <c r="BN634" s="172"/>
      <c r="BO634" s="172"/>
      <c r="BP634" s="172"/>
      <c r="BQ634" s="172"/>
      <c r="BR634" s="172"/>
      <c r="BS634" s="172"/>
      <c r="BT634" s="172"/>
      <c r="BU634" s="172"/>
      <c r="BV634" s="172"/>
      <c r="BW634" s="172"/>
      <c r="BX634" s="172"/>
      <c r="BY634" s="172"/>
      <c r="BZ634" s="173"/>
    </row>
    <row r="635" spans="1:78" x14ac:dyDescent="0.25">
      <c r="A635" s="133"/>
      <c r="B635" s="134"/>
      <c r="C635" s="135"/>
      <c r="D635" s="136"/>
      <c r="E635" s="136"/>
      <c r="F635" s="137"/>
      <c r="G635" s="138"/>
      <c r="H635" s="139"/>
      <c r="I635" s="140"/>
      <c r="J635" s="141"/>
      <c r="K635" s="142"/>
      <c r="L635" s="143"/>
      <c r="M635" s="144"/>
      <c r="N635" s="145"/>
      <c r="O635" s="146"/>
      <c r="P635" s="147"/>
      <c r="Q635" s="148"/>
      <c r="R635" s="148"/>
      <c r="S635" s="149"/>
      <c r="T635" s="150"/>
      <c r="U635" s="150"/>
      <c r="V635" s="150"/>
      <c r="W635" s="150"/>
      <c r="X635" s="151"/>
      <c r="Y635" s="152"/>
      <c r="Z635" s="153"/>
      <c r="AA635" s="152"/>
      <c r="AB635" s="152"/>
      <c r="AC635" s="153"/>
      <c r="AD635" s="152"/>
      <c r="AE635" s="152"/>
      <c r="AF635" s="152"/>
      <c r="AG635" s="19"/>
      <c r="AH635" s="154"/>
      <c r="AI635" s="155"/>
      <c r="AJ635" s="154"/>
      <c r="AK635" s="154"/>
      <c r="AL635" s="155"/>
      <c r="AM635" s="156"/>
      <c r="AN635" s="19"/>
      <c r="AO635" s="157"/>
      <c r="AP635" s="154"/>
      <c r="AQ635" s="154"/>
      <c r="AR635" s="154"/>
      <c r="AS635" s="154"/>
      <c r="AT635" s="154"/>
      <c r="AU635" s="152"/>
      <c r="AV635" s="158"/>
      <c r="AW635" s="159"/>
      <c r="AX635" s="150"/>
      <c r="AY635" s="151"/>
      <c r="AZ635" s="160"/>
      <c r="BA635" s="161"/>
      <c r="BB635" s="167"/>
      <c r="BC635" s="171"/>
      <c r="BD635" s="172"/>
      <c r="BE635" s="172"/>
      <c r="BF635" s="172"/>
      <c r="BG635" s="172"/>
      <c r="BH635" s="172"/>
      <c r="BI635" s="220"/>
      <c r="BJ635" s="172"/>
      <c r="BK635" s="172"/>
      <c r="BL635" s="172"/>
      <c r="BM635" s="172"/>
      <c r="BN635" s="172"/>
      <c r="BO635" s="172"/>
      <c r="BP635" s="172"/>
      <c r="BQ635" s="172"/>
      <c r="BR635" s="172"/>
      <c r="BS635" s="172"/>
      <c r="BT635" s="172"/>
      <c r="BU635" s="172"/>
      <c r="BV635" s="172"/>
      <c r="BW635" s="172"/>
      <c r="BX635" s="172"/>
      <c r="BY635" s="172"/>
      <c r="BZ635" s="173"/>
    </row>
    <row r="636" spans="1:78" x14ac:dyDescent="0.25">
      <c r="A636" s="133"/>
      <c r="B636" s="134"/>
      <c r="C636" s="135"/>
      <c r="D636" s="136"/>
      <c r="E636" s="136"/>
      <c r="F636" s="137"/>
      <c r="G636" s="138"/>
      <c r="H636" s="139"/>
      <c r="I636" s="140"/>
      <c r="J636" s="141"/>
      <c r="K636" s="142"/>
      <c r="L636" s="143"/>
      <c r="M636" s="144"/>
      <c r="N636" s="145"/>
      <c r="O636" s="146"/>
      <c r="P636" s="147"/>
      <c r="Q636" s="148"/>
      <c r="R636" s="148"/>
      <c r="S636" s="149"/>
      <c r="T636" s="150"/>
      <c r="U636" s="150"/>
      <c r="V636" s="150"/>
      <c r="W636" s="150"/>
      <c r="X636" s="151"/>
      <c r="Y636" s="152"/>
      <c r="Z636" s="153"/>
      <c r="AA636" s="152"/>
      <c r="AB636" s="152"/>
      <c r="AC636" s="153"/>
      <c r="AD636" s="152"/>
      <c r="AE636" s="152"/>
      <c r="AF636" s="152"/>
      <c r="AG636" s="19"/>
      <c r="AH636" s="154"/>
      <c r="AI636" s="155"/>
      <c r="AJ636" s="154"/>
      <c r="AK636" s="154"/>
      <c r="AL636" s="155"/>
      <c r="AM636" s="156"/>
      <c r="AN636" s="19"/>
      <c r="AO636" s="157"/>
      <c r="AP636" s="154"/>
      <c r="AQ636" s="154"/>
      <c r="AR636" s="154"/>
      <c r="AS636" s="154"/>
      <c r="AT636" s="154"/>
      <c r="AU636" s="152"/>
      <c r="AV636" s="158"/>
      <c r="AW636" s="159"/>
      <c r="AX636" s="150"/>
      <c r="AY636" s="151"/>
      <c r="AZ636" s="160"/>
      <c r="BA636" s="161"/>
      <c r="BB636" s="167"/>
      <c r="BC636" s="171"/>
      <c r="BD636" s="172"/>
      <c r="BE636" s="172"/>
      <c r="BF636" s="172"/>
      <c r="BG636" s="172"/>
      <c r="BH636" s="172"/>
      <c r="BI636" s="220"/>
      <c r="BJ636" s="172"/>
      <c r="BK636" s="172"/>
      <c r="BL636" s="172"/>
      <c r="BM636" s="172"/>
      <c r="BN636" s="172"/>
      <c r="BO636" s="172"/>
      <c r="BP636" s="172"/>
      <c r="BQ636" s="172"/>
      <c r="BR636" s="172"/>
      <c r="BS636" s="172"/>
      <c r="BT636" s="172"/>
      <c r="BU636" s="172"/>
      <c r="BV636" s="172"/>
      <c r="BW636" s="172"/>
      <c r="BX636" s="172"/>
      <c r="BY636" s="172"/>
      <c r="BZ636" s="173"/>
    </row>
    <row r="637" spans="1:78" x14ac:dyDescent="0.25">
      <c r="A637" s="133"/>
      <c r="B637" s="134"/>
      <c r="C637" s="135"/>
      <c r="D637" s="136"/>
      <c r="E637" s="136"/>
      <c r="F637" s="137"/>
      <c r="G637" s="138"/>
      <c r="H637" s="139"/>
      <c r="I637" s="140"/>
      <c r="J637" s="141"/>
      <c r="K637" s="142"/>
      <c r="L637" s="143"/>
      <c r="M637" s="144"/>
      <c r="N637" s="145"/>
      <c r="O637" s="146"/>
      <c r="P637" s="147"/>
      <c r="Q637" s="148"/>
      <c r="R637" s="148"/>
      <c r="S637" s="149"/>
      <c r="T637" s="150"/>
      <c r="U637" s="150"/>
      <c r="V637" s="150"/>
      <c r="W637" s="150"/>
      <c r="X637" s="151"/>
      <c r="Y637" s="152"/>
      <c r="Z637" s="153"/>
      <c r="AA637" s="152"/>
      <c r="AB637" s="152"/>
      <c r="AC637" s="153"/>
      <c r="AD637" s="152"/>
      <c r="AE637" s="152"/>
      <c r="AF637" s="152"/>
      <c r="AG637" s="19"/>
      <c r="AH637" s="154"/>
      <c r="AI637" s="155"/>
      <c r="AJ637" s="154"/>
      <c r="AK637" s="154"/>
      <c r="AL637" s="155"/>
      <c r="AM637" s="156"/>
      <c r="AN637" s="19"/>
      <c r="AO637" s="157"/>
      <c r="AP637" s="154"/>
      <c r="AQ637" s="154"/>
      <c r="AR637" s="154"/>
      <c r="AS637" s="154"/>
      <c r="AT637" s="154"/>
      <c r="AU637" s="152"/>
      <c r="AV637" s="158"/>
      <c r="AW637" s="159"/>
      <c r="AX637" s="150"/>
      <c r="AY637" s="151"/>
      <c r="AZ637" s="160"/>
      <c r="BA637" s="161"/>
      <c r="BB637" s="167"/>
      <c r="BC637" s="171"/>
      <c r="BD637" s="172"/>
      <c r="BE637" s="172"/>
      <c r="BF637" s="172"/>
      <c r="BG637" s="172"/>
      <c r="BH637" s="172"/>
      <c r="BI637" s="220"/>
      <c r="BJ637" s="172"/>
      <c r="BK637" s="172"/>
      <c r="BL637" s="172"/>
      <c r="BM637" s="172"/>
      <c r="BN637" s="172"/>
      <c r="BO637" s="172"/>
      <c r="BP637" s="172"/>
      <c r="BQ637" s="172"/>
      <c r="BR637" s="172"/>
      <c r="BS637" s="172"/>
      <c r="BT637" s="172"/>
      <c r="BU637" s="172"/>
      <c r="BV637" s="172"/>
      <c r="BW637" s="172"/>
      <c r="BX637" s="172"/>
      <c r="BY637" s="172"/>
      <c r="BZ637" s="173"/>
    </row>
    <row r="638" spans="1:78" x14ac:dyDescent="0.25">
      <c r="A638" s="133"/>
      <c r="B638" s="134"/>
      <c r="C638" s="135"/>
      <c r="D638" s="136"/>
      <c r="E638" s="136"/>
      <c r="F638" s="137"/>
      <c r="G638" s="138"/>
      <c r="H638" s="139"/>
      <c r="I638" s="140"/>
      <c r="J638" s="141"/>
      <c r="K638" s="142"/>
      <c r="L638" s="143"/>
      <c r="M638" s="144"/>
      <c r="N638" s="145"/>
      <c r="O638" s="146"/>
      <c r="P638" s="147"/>
      <c r="Q638" s="148"/>
      <c r="R638" s="148"/>
      <c r="S638" s="149"/>
      <c r="T638" s="150"/>
      <c r="U638" s="150"/>
      <c r="V638" s="150"/>
      <c r="W638" s="150"/>
      <c r="X638" s="151"/>
      <c r="Y638" s="152"/>
      <c r="Z638" s="153"/>
      <c r="AA638" s="152"/>
      <c r="AB638" s="152"/>
      <c r="AC638" s="153"/>
      <c r="AD638" s="152"/>
      <c r="AE638" s="152"/>
      <c r="AF638" s="152"/>
      <c r="AG638" s="19"/>
      <c r="AH638" s="154"/>
      <c r="AI638" s="155"/>
      <c r="AJ638" s="154"/>
      <c r="AK638" s="154"/>
      <c r="AL638" s="155"/>
      <c r="AM638" s="156"/>
      <c r="AN638" s="19"/>
      <c r="AO638" s="157"/>
      <c r="AP638" s="154"/>
      <c r="AQ638" s="154"/>
      <c r="AR638" s="154"/>
      <c r="AS638" s="154"/>
      <c r="AT638" s="154"/>
      <c r="AU638" s="152"/>
      <c r="AV638" s="158"/>
      <c r="AW638" s="159"/>
      <c r="AX638" s="150"/>
      <c r="AY638" s="151"/>
      <c r="AZ638" s="160"/>
      <c r="BA638" s="161"/>
      <c r="BB638" s="167"/>
      <c r="BC638" s="171"/>
      <c r="BD638" s="172"/>
      <c r="BE638" s="172"/>
      <c r="BF638" s="172"/>
      <c r="BG638" s="172"/>
      <c r="BH638" s="172"/>
      <c r="BI638" s="220"/>
      <c r="BJ638" s="172"/>
      <c r="BK638" s="172"/>
      <c r="BL638" s="172"/>
      <c r="BM638" s="172"/>
      <c r="BN638" s="172"/>
      <c r="BO638" s="172"/>
      <c r="BP638" s="172"/>
      <c r="BQ638" s="172"/>
      <c r="BR638" s="172"/>
      <c r="BS638" s="172"/>
      <c r="BT638" s="172"/>
      <c r="BU638" s="172"/>
      <c r="BV638" s="172"/>
      <c r="BW638" s="172"/>
      <c r="BX638" s="172"/>
      <c r="BY638" s="172"/>
      <c r="BZ638" s="173"/>
    </row>
    <row r="639" spans="1:78" x14ac:dyDescent="0.25">
      <c r="A639" s="133"/>
      <c r="B639" s="134"/>
      <c r="C639" s="135"/>
      <c r="D639" s="136"/>
      <c r="E639" s="136"/>
      <c r="F639" s="137"/>
      <c r="G639" s="138"/>
      <c r="H639" s="139"/>
      <c r="I639" s="140"/>
      <c r="J639" s="141"/>
      <c r="K639" s="142"/>
      <c r="L639" s="143"/>
      <c r="M639" s="144"/>
      <c r="N639" s="145"/>
      <c r="O639" s="146"/>
      <c r="P639" s="147"/>
      <c r="Q639" s="148"/>
      <c r="R639" s="148"/>
      <c r="S639" s="149"/>
      <c r="T639" s="150"/>
      <c r="U639" s="150"/>
      <c r="V639" s="150"/>
      <c r="W639" s="150"/>
      <c r="X639" s="151"/>
      <c r="Y639" s="152"/>
      <c r="Z639" s="153"/>
      <c r="AA639" s="152"/>
      <c r="AB639" s="152"/>
      <c r="AC639" s="153"/>
      <c r="AD639" s="152"/>
      <c r="AE639" s="152"/>
      <c r="AF639" s="152"/>
      <c r="AG639" s="19"/>
      <c r="AH639" s="154"/>
      <c r="AI639" s="155"/>
      <c r="AJ639" s="154"/>
      <c r="AK639" s="154"/>
      <c r="AL639" s="155"/>
      <c r="AM639" s="156"/>
      <c r="AN639" s="19"/>
      <c r="AO639" s="157"/>
      <c r="AP639" s="154"/>
      <c r="AQ639" s="154"/>
      <c r="AR639" s="154"/>
      <c r="AS639" s="154"/>
      <c r="AT639" s="154"/>
      <c r="AU639" s="152"/>
      <c r="AV639" s="158"/>
      <c r="AW639" s="159"/>
      <c r="AX639" s="150"/>
      <c r="AY639" s="151"/>
      <c r="AZ639" s="160"/>
      <c r="BA639" s="161"/>
      <c r="BB639" s="167"/>
      <c r="BC639" s="171"/>
      <c r="BD639" s="172"/>
      <c r="BE639" s="172"/>
      <c r="BF639" s="172"/>
      <c r="BG639" s="172"/>
      <c r="BH639" s="172"/>
      <c r="BI639" s="220"/>
      <c r="BJ639" s="172"/>
      <c r="BK639" s="172"/>
      <c r="BL639" s="172"/>
      <c r="BM639" s="172"/>
      <c r="BN639" s="172"/>
      <c r="BO639" s="172"/>
      <c r="BP639" s="172"/>
      <c r="BQ639" s="172"/>
      <c r="BR639" s="172"/>
      <c r="BS639" s="172"/>
      <c r="BT639" s="172"/>
      <c r="BU639" s="172"/>
      <c r="BV639" s="172"/>
      <c r="BW639" s="172"/>
      <c r="BX639" s="172"/>
      <c r="BY639" s="172"/>
      <c r="BZ639" s="173"/>
    </row>
    <row r="640" spans="1:78" x14ac:dyDescent="0.25">
      <c r="A640" s="133"/>
      <c r="B640" s="134"/>
      <c r="C640" s="135"/>
      <c r="D640" s="136"/>
      <c r="E640" s="136"/>
      <c r="F640" s="137"/>
      <c r="G640" s="138"/>
      <c r="H640" s="139"/>
      <c r="I640" s="140"/>
      <c r="J640" s="141"/>
      <c r="K640" s="142"/>
      <c r="L640" s="143"/>
      <c r="M640" s="144"/>
      <c r="N640" s="145"/>
      <c r="O640" s="146"/>
      <c r="P640" s="147"/>
      <c r="Q640" s="148"/>
      <c r="R640" s="148"/>
      <c r="S640" s="149"/>
      <c r="T640" s="150"/>
      <c r="U640" s="150"/>
      <c r="V640" s="150"/>
      <c r="W640" s="150"/>
      <c r="X640" s="151"/>
      <c r="Y640" s="152"/>
      <c r="Z640" s="153"/>
      <c r="AA640" s="152"/>
      <c r="AB640" s="152"/>
      <c r="AC640" s="153"/>
      <c r="AD640" s="152"/>
      <c r="AE640" s="152"/>
      <c r="AF640" s="152"/>
      <c r="AG640" s="19"/>
      <c r="AH640" s="154"/>
      <c r="AI640" s="155"/>
      <c r="AJ640" s="154"/>
      <c r="AK640" s="154"/>
      <c r="AL640" s="155"/>
      <c r="AM640" s="156"/>
      <c r="AN640" s="19"/>
      <c r="AO640" s="157"/>
      <c r="AP640" s="154"/>
      <c r="AQ640" s="154"/>
      <c r="AR640" s="154"/>
      <c r="AS640" s="154"/>
      <c r="AT640" s="154"/>
      <c r="AU640" s="152"/>
      <c r="AV640" s="158"/>
      <c r="AW640" s="159"/>
      <c r="AX640" s="150"/>
      <c r="AY640" s="151"/>
      <c r="AZ640" s="160"/>
      <c r="BA640" s="161"/>
      <c r="BB640" s="167"/>
      <c r="BC640" s="171"/>
      <c r="BD640" s="172"/>
      <c r="BE640" s="172"/>
      <c r="BF640" s="172"/>
      <c r="BG640" s="172"/>
      <c r="BH640" s="172"/>
      <c r="BI640" s="220"/>
      <c r="BJ640" s="172"/>
      <c r="BK640" s="172"/>
      <c r="BL640" s="172"/>
      <c r="BM640" s="172"/>
      <c r="BN640" s="172"/>
      <c r="BO640" s="172"/>
      <c r="BP640" s="172"/>
      <c r="BQ640" s="172"/>
      <c r="BR640" s="172"/>
      <c r="BS640" s="172"/>
      <c r="BT640" s="172"/>
      <c r="BU640" s="172"/>
      <c r="BV640" s="172"/>
      <c r="BW640" s="172"/>
      <c r="BX640" s="172"/>
      <c r="BY640" s="172"/>
      <c r="BZ640" s="173"/>
    </row>
    <row r="641" spans="1:78" x14ac:dyDescent="0.25">
      <c r="A641" s="133"/>
      <c r="B641" s="134"/>
      <c r="C641" s="135"/>
      <c r="D641" s="136"/>
      <c r="E641" s="136"/>
      <c r="F641" s="137"/>
      <c r="G641" s="138"/>
      <c r="H641" s="139"/>
      <c r="I641" s="140"/>
      <c r="J641" s="141"/>
      <c r="K641" s="142"/>
      <c r="L641" s="143"/>
      <c r="M641" s="144"/>
      <c r="N641" s="145"/>
      <c r="O641" s="146"/>
      <c r="P641" s="147"/>
      <c r="Q641" s="148"/>
      <c r="R641" s="148"/>
      <c r="S641" s="149"/>
      <c r="T641" s="150"/>
      <c r="U641" s="150"/>
      <c r="V641" s="150"/>
      <c r="W641" s="150"/>
      <c r="X641" s="151"/>
      <c r="Y641" s="152"/>
      <c r="Z641" s="153"/>
      <c r="AA641" s="152"/>
      <c r="AB641" s="152"/>
      <c r="AC641" s="153"/>
      <c r="AD641" s="152"/>
      <c r="AE641" s="152"/>
      <c r="AF641" s="152"/>
      <c r="AG641" s="19"/>
      <c r="AH641" s="154"/>
      <c r="AI641" s="155"/>
      <c r="AJ641" s="154"/>
      <c r="AK641" s="154"/>
      <c r="AL641" s="155"/>
      <c r="AM641" s="156"/>
      <c r="AN641" s="19"/>
      <c r="AO641" s="157"/>
      <c r="AP641" s="154"/>
      <c r="AQ641" s="154"/>
      <c r="AR641" s="154"/>
      <c r="AS641" s="154"/>
      <c r="AT641" s="154"/>
      <c r="AU641" s="152"/>
      <c r="AV641" s="158"/>
      <c r="AW641" s="159"/>
      <c r="AX641" s="150"/>
      <c r="AY641" s="151"/>
      <c r="AZ641" s="160"/>
      <c r="BA641" s="161"/>
      <c r="BB641" s="167"/>
      <c r="BC641" s="171"/>
      <c r="BD641" s="172"/>
      <c r="BE641" s="172"/>
      <c r="BF641" s="172"/>
      <c r="BG641" s="172"/>
      <c r="BH641" s="172"/>
      <c r="BI641" s="220"/>
      <c r="BJ641" s="172"/>
      <c r="BK641" s="172"/>
      <c r="BL641" s="172"/>
      <c r="BM641" s="172"/>
      <c r="BN641" s="172"/>
      <c r="BO641" s="172"/>
      <c r="BP641" s="172"/>
      <c r="BQ641" s="172"/>
      <c r="BR641" s="172"/>
      <c r="BS641" s="172"/>
      <c r="BT641" s="172"/>
      <c r="BU641" s="172"/>
      <c r="BV641" s="172"/>
      <c r="BW641" s="172"/>
      <c r="BX641" s="172"/>
      <c r="BY641" s="172"/>
      <c r="BZ641" s="173"/>
    </row>
    <row r="642" spans="1:78" x14ac:dyDescent="0.25">
      <c r="A642" s="133"/>
      <c r="B642" s="134"/>
      <c r="C642" s="135"/>
      <c r="D642" s="136"/>
      <c r="E642" s="136"/>
      <c r="F642" s="137"/>
      <c r="G642" s="138"/>
      <c r="H642" s="139"/>
      <c r="I642" s="140"/>
      <c r="J642" s="141"/>
      <c r="K642" s="142"/>
      <c r="L642" s="143"/>
      <c r="M642" s="144"/>
      <c r="N642" s="145"/>
      <c r="O642" s="146"/>
      <c r="P642" s="147"/>
      <c r="Q642" s="148"/>
      <c r="R642" s="148"/>
      <c r="S642" s="149"/>
      <c r="T642" s="150"/>
      <c r="U642" s="150"/>
      <c r="V642" s="150"/>
      <c r="W642" s="150"/>
      <c r="X642" s="151"/>
      <c r="Y642" s="152"/>
      <c r="Z642" s="153"/>
      <c r="AA642" s="152"/>
      <c r="AB642" s="152"/>
      <c r="AC642" s="153"/>
      <c r="AD642" s="152"/>
      <c r="AE642" s="152"/>
      <c r="AF642" s="152"/>
      <c r="AG642" s="19"/>
      <c r="AH642" s="154"/>
      <c r="AI642" s="155"/>
      <c r="AJ642" s="154"/>
      <c r="AK642" s="154"/>
      <c r="AL642" s="155"/>
      <c r="AM642" s="156"/>
      <c r="AN642" s="19"/>
      <c r="AO642" s="157"/>
      <c r="AP642" s="154"/>
      <c r="AQ642" s="154"/>
      <c r="AR642" s="154"/>
      <c r="AS642" s="154"/>
      <c r="AT642" s="154"/>
      <c r="AU642" s="152"/>
      <c r="AV642" s="158"/>
      <c r="AW642" s="159"/>
      <c r="AX642" s="150"/>
      <c r="AY642" s="151"/>
      <c r="AZ642" s="160"/>
      <c r="BA642" s="161"/>
      <c r="BB642" s="167"/>
      <c r="BC642" s="171"/>
      <c r="BD642" s="172"/>
      <c r="BE642" s="172"/>
      <c r="BF642" s="172"/>
      <c r="BG642" s="172"/>
      <c r="BH642" s="172"/>
      <c r="BI642" s="220"/>
      <c r="BJ642" s="172"/>
      <c r="BK642" s="172"/>
      <c r="BL642" s="172"/>
      <c r="BM642" s="172"/>
      <c r="BN642" s="172"/>
      <c r="BO642" s="172"/>
      <c r="BP642" s="172"/>
      <c r="BQ642" s="172"/>
      <c r="BR642" s="172"/>
      <c r="BS642" s="172"/>
      <c r="BT642" s="172"/>
      <c r="BU642" s="172"/>
      <c r="BV642" s="172"/>
      <c r="BW642" s="172"/>
      <c r="BX642" s="172"/>
      <c r="BY642" s="172"/>
      <c r="BZ642" s="173"/>
    </row>
    <row r="643" spans="1:78" x14ac:dyDescent="0.25">
      <c r="A643" s="133"/>
      <c r="B643" s="134"/>
      <c r="C643" s="135"/>
      <c r="D643" s="136"/>
      <c r="E643" s="136"/>
      <c r="F643" s="137"/>
      <c r="G643" s="138"/>
      <c r="H643" s="139"/>
      <c r="I643" s="140"/>
      <c r="J643" s="141"/>
      <c r="K643" s="142"/>
      <c r="L643" s="143"/>
      <c r="M643" s="144"/>
      <c r="N643" s="145"/>
      <c r="O643" s="146"/>
      <c r="P643" s="147"/>
      <c r="Q643" s="148"/>
      <c r="R643" s="148"/>
      <c r="S643" s="149"/>
      <c r="T643" s="150"/>
      <c r="U643" s="150"/>
      <c r="V643" s="150"/>
      <c r="W643" s="150"/>
      <c r="X643" s="151"/>
      <c r="Y643" s="152"/>
      <c r="Z643" s="153"/>
      <c r="AA643" s="152"/>
      <c r="AB643" s="152"/>
      <c r="AC643" s="153"/>
      <c r="AD643" s="152"/>
      <c r="AE643" s="152"/>
      <c r="AF643" s="152"/>
      <c r="AG643" s="19"/>
      <c r="AH643" s="154"/>
      <c r="AI643" s="155"/>
      <c r="AJ643" s="154"/>
      <c r="AK643" s="154"/>
      <c r="AL643" s="155"/>
      <c r="AM643" s="156"/>
      <c r="AN643" s="19"/>
      <c r="AO643" s="157"/>
      <c r="AP643" s="154"/>
      <c r="AQ643" s="154"/>
      <c r="AR643" s="154"/>
      <c r="AS643" s="154"/>
      <c r="AT643" s="154"/>
      <c r="AU643" s="152"/>
      <c r="AV643" s="158"/>
      <c r="AW643" s="159"/>
      <c r="AX643" s="150"/>
      <c r="AY643" s="151"/>
      <c r="AZ643" s="160"/>
      <c r="BA643" s="161"/>
      <c r="BB643" s="167"/>
      <c r="BC643" s="171"/>
      <c r="BD643" s="172"/>
      <c r="BE643" s="172"/>
      <c r="BF643" s="172"/>
      <c r="BG643" s="172"/>
      <c r="BH643" s="172"/>
      <c r="BI643" s="220"/>
      <c r="BJ643" s="172"/>
      <c r="BK643" s="172"/>
      <c r="BL643" s="172"/>
      <c r="BM643" s="172"/>
      <c r="BN643" s="172"/>
      <c r="BO643" s="172"/>
      <c r="BP643" s="172"/>
      <c r="BQ643" s="172"/>
      <c r="BR643" s="172"/>
      <c r="BS643" s="172"/>
      <c r="BT643" s="172"/>
      <c r="BU643" s="172"/>
      <c r="BV643" s="172"/>
      <c r="BW643" s="172"/>
      <c r="BX643" s="172"/>
      <c r="BY643" s="172"/>
      <c r="BZ643" s="173"/>
    </row>
    <row r="644" spans="1:78" x14ac:dyDescent="0.25">
      <c r="A644" s="133"/>
      <c r="B644" s="134"/>
      <c r="C644" s="135"/>
      <c r="D644" s="136"/>
      <c r="E644" s="136"/>
      <c r="F644" s="137"/>
      <c r="G644" s="138"/>
      <c r="H644" s="139"/>
      <c r="I644" s="140"/>
      <c r="J644" s="141"/>
      <c r="K644" s="142"/>
      <c r="L644" s="143"/>
      <c r="M644" s="144"/>
      <c r="N644" s="145"/>
      <c r="O644" s="146"/>
      <c r="P644" s="147"/>
      <c r="Q644" s="148"/>
      <c r="R644" s="148"/>
      <c r="S644" s="149"/>
      <c r="T644" s="150"/>
      <c r="U644" s="150"/>
      <c r="V644" s="150"/>
      <c r="W644" s="150"/>
      <c r="X644" s="151"/>
      <c r="Y644" s="152"/>
      <c r="Z644" s="153"/>
      <c r="AA644" s="152"/>
      <c r="AB644" s="152"/>
      <c r="AC644" s="153"/>
      <c r="AD644" s="152"/>
      <c r="AE644" s="152"/>
      <c r="AF644" s="152"/>
      <c r="AG644" s="19"/>
      <c r="AH644" s="154"/>
      <c r="AI644" s="155"/>
      <c r="AJ644" s="154"/>
      <c r="AK644" s="154"/>
      <c r="AL644" s="155"/>
      <c r="AM644" s="156"/>
      <c r="AN644" s="19"/>
      <c r="AO644" s="157"/>
      <c r="AP644" s="154"/>
      <c r="AQ644" s="154"/>
      <c r="AR644" s="154"/>
      <c r="AS644" s="154"/>
      <c r="AT644" s="154"/>
      <c r="AU644" s="152"/>
      <c r="AV644" s="158"/>
      <c r="AW644" s="159"/>
      <c r="AX644" s="150"/>
      <c r="AY644" s="151"/>
      <c r="AZ644" s="160"/>
      <c r="BA644" s="161"/>
      <c r="BB644" s="167"/>
      <c r="BC644" s="171"/>
      <c r="BD644" s="172"/>
      <c r="BE644" s="172"/>
      <c r="BF644" s="172"/>
      <c r="BG644" s="172"/>
      <c r="BH644" s="172"/>
      <c r="BI644" s="220"/>
      <c r="BJ644" s="172"/>
      <c r="BK644" s="172"/>
      <c r="BL644" s="172"/>
      <c r="BM644" s="172"/>
      <c r="BN644" s="172"/>
      <c r="BO644" s="172"/>
      <c r="BP644" s="172"/>
      <c r="BQ644" s="172"/>
      <c r="BR644" s="172"/>
      <c r="BS644" s="172"/>
      <c r="BT644" s="172"/>
      <c r="BU644" s="172"/>
      <c r="BV644" s="172"/>
      <c r="BW644" s="172"/>
      <c r="BX644" s="172"/>
      <c r="BY644" s="172"/>
      <c r="BZ644" s="173"/>
    </row>
    <row r="645" spans="1:78" x14ac:dyDescent="0.25">
      <c r="A645" s="133"/>
      <c r="B645" s="134"/>
      <c r="C645" s="135"/>
      <c r="D645" s="136"/>
      <c r="E645" s="136"/>
      <c r="F645" s="137"/>
      <c r="G645" s="138"/>
      <c r="H645" s="139"/>
      <c r="I645" s="140"/>
      <c r="J645" s="141"/>
      <c r="K645" s="142"/>
      <c r="L645" s="143"/>
      <c r="M645" s="144"/>
      <c r="N645" s="145"/>
      <c r="O645" s="146"/>
      <c r="P645" s="147"/>
      <c r="Q645" s="148"/>
      <c r="R645" s="148"/>
      <c r="S645" s="149"/>
      <c r="T645" s="150"/>
      <c r="U645" s="150"/>
      <c r="V645" s="150"/>
      <c r="W645" s="150"/>
      <c r="X645" s="151"/>
      <c r="Y645" s="152"/>
      <c r="Z645" s="153"/>
      <c r="AA645" s="152"/>
      <c r="AB645" s="152"/>
      <c r="AC645" s="153"/>
      <c r="AD645" s="152"/>
      <c r="AE645" s="152"/>
      <c r="AF645" s="152"/>
      <c r="AG645" s="19"/>
      <c r="AH645" s="154"/>
      <c r="AI645" s="155"/>
      <c r="AJ645" s="154"/>
      <c r="AK645" s="154"/>
      <c r="AL645" s="155"/>
      <c r="AM645" s="156"/>
      <c r="AN645" s="19"/>
      <c r="AO645" s="157"/>
      <c r="AP645" s="154"/>
      <c r="AQ645" s="154"/>
      <c r="AR645" s="154"/>
      <c r="AS645" s="154"/>
      <c r="AT645" s="154"/>
      <c r="AU645" s="152"/>
      <c r="AV645" s="158"/>
      <c r="AW645" s="159"/>
      <c r="AX645" s="150"/>
      <c r="AY645" s="151"/>
      <c r="AZ645" s="160"/>
      <c r="BA645" s="161"/>
      <c r="BB645" s="167"/>
      <c r="BC645" s="171"/>
      <c r="BD645" s="172"/>
      <c r="BE645" s="172"/>
      <c r="BF645" s="172"/>
      <c r="BG645" s="172"/>
      <c r="BH645" s="172"/>
      <c r="BI645" s="220"/>
      <c r="BJ645" s="172"/>
      <c r="BK645" s="172"/>
      <c r="BL645" s="172"/>
      <c r="BM645" s="172"/>
      <c r="BN645" s="172"/>
      <c r="BO645" s="172"/>
      <c r="BP645" s="172"/>
      <c r="BQ645" s="172"/>
      <c r="BR645" s="172"/>
      <c r="BS645" s="172"/>
      <c r="BT645" s="172"/>
      <c r="BU645" s="172"/>
      <c r="BV645" s="172"/>
      <c r="BW645" s="172"/>
      <c r="BX645" s="172"/>
      <c r="BY645" s="172"/>
      <c r="BZ645" s="173"/>
    </row>
    <row r="646" spans="1:78" x14ac:dyDescent="0.25">
      <c r="A646" s="133"/>
      <c r="B646" s="134"/>
      <c r="C646" s="135"/>
      <c r="D646" s="136"/>
      <c r="E646" s="136"/>
      <c r="F646" s="137"/>
      <c r="G646" s="138"/>
      <c r="H646" s="139"/>
      <c r="I646" s="140"/>
      <c r="J646" s="141"/>
      <c r="K646" s="142"/>
      <c r="L646" s="143"/>
      <c r="M646" s="144"/>
      <c r="N646" s="145"/>
      <c r="O646" s="146"/>
      <c r="P646" s="147"/>
      <c r="Q646" s="148"/>
      <c r="R646" s="148"/>
      <c r="S646" s="149"/>
      <c r="T646" s="150"/>
      <c r="U646" s="150"/>
      <c r="V646" s="150"/>
      <c r="W646" s="150"/>
      <c r="X646" s="151"/>
      <c r="Y646" s="152"/>
      <c r="Z646" s="153"/>
      <c r="AA646" s="152"/>
      <c r="AB646" s="152"/>
      <c r="AC646" s="153"/>
      <c r="AD646" s="152"/>
      <c r="AE646" s="152"/>
      <c r="AF646" s="152"/>
      <c r="AG646" s="19"/>
      <c r="AH646" s="154"/>
      <c r="AI646" s="155"/>
      <c r="AJ646" s="154"/>
      <c r="AK646" s="154"/>
      <c r="AL646" s="155"/>
      <c r="AM646" s="156"/>
      <c r="AN646" s="19"/>
      <c r="AO646" s="157"/>
      <c r="AP646" s="154"/>
      <c r="AQ646" s="154"/>
      <c r="AR646" s="154"/>
      <c r="AS646" s="154"/>
      <c r="AT646" s="154"/>
      <c r="AU646" s="152"/>
      <c r="AV646" s="158"/>
      <c r="AW646" s="159"/>
      <c r="AX646" s="150"/>
      <c r="AY646" s="151"/>
      <c r="AZ646" s="160"/>
      <c r="BA646" s="161"/>
      <c r="BB646" s="167"/>
      <c r="BC646" s="171"/>
      <c r="BD646" s="172"/>
      <c r="BE646" s="172"/>
      <c r="BF646" s="172"/>
      <c r="BG646" s="172"/>
      <c r="BH646" s="172"/>
      <c r="BI646" s="220"/>
      <c r="BJ646" s="172"/>
      <c r="BK646" s="172"/>
      <c r="BL646" s="172"/>
      <c r="BM646" s="172"/>
      <c r="BN646" s="172"/>
      <c r="BO646" s="172"/>
      <c r="BP646" s="172"/>
      <c r="BQ646" s="172"/>
      <c r="BR646" s="172"/>
      <c r="BS646" s="172"/>
      <c r="BT646" s="172"/>
      <c r="BU646" s="172"/>
      <c r="BV646" s="172"/>
      <c r="BW646" s="172"/>
      <c r="BX646" s="172"/>
      <c r="BY646" s="172"/>
      <c r="BZ646" s="173"/>
    </row>
    <row r="647" spans="1:78" x14ac:dyDescent="0.25">
      <c r="A647" s="133"/>
      <c r="B647" s="134"/>
      <c r="C647" s="135"/>
      <c r="D647" s="136"/>
      <c r="E647" s="136"/>
      <c r="F647" s="137"/>
      <c r="G647" s="138"/>
      <c r="H647" s="139"/>
      <c r="I647" s="140"/>
      <c r="J647" s="141"/>
      <c r="K647" s="142"/>
      <c r="L647" s="143"/>
      <c r="M647" s="144"/>
      <c r="N647" s="145"/>
      <c r="O647" s="146"/>
      <c r="P647" s="147"/>
      <c r="Q647" s="148"/>
      <c r="R647" s="148"/>
      <c r="S647" s="149"/>
      <c r="T647" s="150"/>
      <c r="U647" s="150"/>
      <c r="V647" s="150"/>
      <c r="W647" s="150"/>
      <c r="X647" s="151"/>
      <c r="Y647" s="152"/>
      <c r="Z647" s="153"/>
      <c r="AA647" s="152"/>
      <c r="AB647" s="152"/>
      <c r="AC647" s="153"/>
      <c r="AD647" s="152"/>
      <c r="AE647" s="152"/>
      <c r="AF647" s="152"/>
      <c r="AG647" s="19"/>
      <c r="AH647" s="154"/>
      <c r="AI647" s="155"/>
      <c r="AJ647" s="154"/>
      <c r="AK647" s="154"/>
      <c r="AL647" s="155"/>
      <c r="AM647" s="156"/>
      <c r="AN647" s="19"/>
      <c r="AO647" s="157"/>
      <c r="AP647" s="154"/>
      <c r="AQ647" s="154"/>
      <c r="AR647" s="154"/>
      <c r="AS647" s="154"/>
      <c r="AT647" s="154"/>
      <c r="AU647" s="152"/>
      <c r="AV647" s="158"/>
      <c r="AW647" s="159"/>
      <c r="AX647" s="150"/>
      <c r="AY647" s="151"/>
      <c r="AZ647" s="160"/>
      <c r="BA647" s="161"/>
      <c r="BB647" s="167"/>
      <c r="BC647" s="171"/>
      <c r="BD647" s="172"/>
      <c r="BE647" s="172"/>
      <c r="BF647" s="172"/>
      <c r="BG647" s="172"/>
      <c r="BH647" s="172"/>
      <c r="BI647" s="220"/>
      <c r="BJ647" s="172"/>
      <c r="BK647" s="172"/>
      <c r="BL647" s="172"/>
      <c r="BM647" s="172"/>
      <c r="BN647" s="172"/>
      <c r="BO647" s="172"/>
      <c r="BP647" s="172"/>
      <c r="BQ647" s="172"/>
      <c r="BR647" s="172"/>
      <c r="BS647" s="172"/>
      <c r="BT647" s="172"/>
      <c r="BU647" s="172"/>
      <c r="BV647" s="172"/>
      <c r="BW647" s="172"/>
      <c r="BX647" s="172"/>
      <c r="BY647" s="172"/>
      <c r="BZ647" s="173"/>
    </row>
    <row r="648" spans="1:78" x14ac:dyDescent="0.25">
      <c r="A648" s="133"/>
      <c r="B648" s="134"/>
      <c r="C648" s="135"/>
      <c r="D648" s="136"/>
      <c r="E648" s="136"/>
      <c r="F648" s="137"/>
      <c r="G648" s="138"/>
      <c r="H648" s="139"/>
      <c r="I648" s="140"/>
      <c r="J648" s="141"/>
      <c r="K648" s="142"/>
      <c r="L648" s="143"/>
      <c r="M648" s="144"/>
      <c r="N648" s="145"/>
      <c r="O648" s="146"/>
      <c r="P648" s="147"/>
      <c r="Q648" s="148"/>
      <c r="R648" s="148"/>
      <c r="S648" s="149"/>
      <c r="T648" s="150"/>
      <c r="U648" s="150"/>
      <c r="V648" s="150"/>
      <c r="W648" s="150"/>
      <c r="X648" s="151"/>
      <c r="Y648" s="152"/>
      <c r="Z648" s="153"/>
      <c r="AA648" s="152"/>
      <c r="AB648" s="152"/>
      <c r="AC648" s="153"/>
      <c r="AD648" s="152"/>
      <c r="AE648" s="152"/>
      <c r="AF648" s="152"/>
      <c r="AG648" s="19"/>
      <c r="AH648" s="154"/>
      <c r="AI648" s="155"/>
      <c r="AJ648" s="154"/>
      <c r="AK648" s="154"/>
      <c r="AL648" s="155"/>
      <c r="AM648" s="156"/>
      <c r="AN648" s="19"/>
      <c r="AO648" s="157"/>
      <c r="AP648" s="154"/>
      <c r="AQ648" s="154"/>
      <c r="AR648" s="154"/>
      <c r="AS648" s="154"/>
      <c r="AT648" s="154"/>
      <c r="AU648" s="152"/>
      <c r="AV648" s="158"/>
      <c r="AW648" s="159"/>
      <c r="AX648" s="150"/>
      <c r="AY648" s="151"/>
      <c r="AZ648" s="160"/>
      <c r="BA648" s="161"/>
      <c r="BB648" s="167"/>
      <c r="BC648" s="171"/>
      <c r="BD648" s="172"/>
      <c r="BE648" s="172"/>
      <c r="BF648" s="172"/>
      <c r="BG648" s="172"/>
      <c r="BH648" s="172"/>
      <c r="BI648" s="220"/>
      <c r="BJ648" s="172"/>
      <c r="BK648" s="172"/>
      <c r="BL648" s="172"/>
      <c r="BM648" s="172"/>
      <c r="BN648" s="172"/>
      <c r="BO648" s="172"/>
      <c r="BP648" s="172"/>
      <c r="BQ648" s="172"/>
      <c r="BR648" s="172"/>
      <c r="BS648" s="172"/>
      <c r="BT648" s="172"/>
      <c r="BU648" s="172"/>
      <c r="BV648" s="172"/>
      <c r="BW648" s="172"/>
      <c r="BX648" s="172"/>
      <c r="BY648" s="172"/>
      <c r="BZ648" s="173"/>
    </row>
    <row r="649" spans="1:78" x14ac:dyDescent="0.25">
      <c r="A649" s="133"/>
      <c r="B649" s="134"/>
      <c r="C649" s="135"/>
      <c r="D649" s="136"/>
      <c r="E649" s="136"/>
      <c r="F649" s="137"/>
      <c r="G649" s="138"/>
      <c r="H649" s="139"/>
      <c r="I649" s="140"/>
      <c r="J649" s="141"/>
      <c r="K649" s="142"/>
      <c r="L649" s="143"/>
      <c r="M649" s="144"/>
      <c r="N649" s="145"/>
      <c r="O649" s="146"/>
      <c r="P649" s="147"/>
      <c r="Q649" s="148"/>
      <c r="R649" s="148"/>
      <c r="S649" s="149"/>
      <c r="T649" s="150"/>
      <c r="U649" s="150"/>
      <c r="V649" s="150"/>
      <c r="W649" s="150"/>
      <c r="X649" s="151"/>
      <c r="Y649" s="152"/>
      <c r="Z649" s="153"/>
      <c r="AA649" s="152"/>
      <c r="AB649" s="152"/>
      <c r="AC649" s="153"/>
      <c r="AD649" s="152"/>
      <c r="AE649" s="152"/>
      <c r="AF649" s="152"/>
      <c r="AG649" s="19"/>
      <c r="AH649" s="154"/>
      <c r="AI649" s="155"/>
      <c r="AJ649" s="154"/>
      <c r="AK649" s="154"/>
      <c r="AL649" s="155"/>
      <c r="AM649" s="156"/>
      <c r="AN649" s="19"/>
      <c r="AO649" s="157"/>
      <c r="AP649" s="154"/>
      <c r="AQ649" s="154"/>
      <c r="AR649" s="154"/>
      <c r="AS649" s="154"/>
      <c r="AT649" s="154"/>
      <c r="AU649" s="152"/>
      <c r="AV649" s="158"/>
      <c r="AW649" s="159"/>
      <c r="AX649" s="150"/>
      <c r="AY649" s="151"/>
      <c r="AZ649" s="160"/>
      <c r="BA649" s="161"/>
      <c r="BB649" s="167"/>
      <c r="BC649" s="171"/>
      <c r="BD649" s="172"/>
      <c r="BE649" s="172"/>
      <c r="BF649" s="172"/>
      <c r="BG649" s="172"/>
      <c r="BH649" s="172"/>
      <c r="BI649" s="220"/>
      <c r="BJ649" s="172"/>
      <c r="BK649" s="172"/>
      <c r="BL649" s="172"/>
      <c r="BM649" s="172"/>
      <c r="BN649" s="172"/>
      <c r="BO649" s="172"/>
      <c r="BP649" s="172"/>
      <c r="BQ649" s="172"/>
      <c r="BR649" s="172"/>
      <c r="BS649" s="172"/>
      <c r="BT649" s="172"/>
      <c r="BU649" s="172"/>
      <c r="BV649" s="172"/>
      <c r="BW649" s="172"/>
      <c r="BX649" s="172"/>
      <c r="BY649" s="172"/>
      <c r="BZ649" s="173"/>
    </row>
    <row r="650" spans="1:78" x14ac:dyDescent="0.25">
      <c r="A650" s="133"/>
      <c r="B650" s="134"/>
      <c r="C650" s="135"/>
      <c r="D650" s="136"/>
      <c r="E650" s="136"/>
      <c r="F650" s="137"/>
      <c r="G650" s="138"/>
      <c r="H650" s="139"/>
      <c r="I650" s="140"/>
      <c r="J650" s="141"/>
      <c r="K650" s="142"/>
      <c r="L650" s="143"/>
      <c r="M650" s="144"/>
      <c r="N650" s="145"/>
      <c r="O650" s="146"/>
      <c r="P650" s="147"/>
      <c r="Q650" s="148"/>
      <c r="R650" s="148"/>
      <c r="S650" s="149"/>
      <c r="T650" s="150"/>
      <c r="U650" s="150"/>
      <c r="V650" s="150"/>
      <c r="W650" s="150"/>
      <c r="X650" s="151"/>
      <c r="Y650" s="152"/>
      <c r="Z650" s="153"/>
      <c r="AA650" s="152"/>
      <c r="AB650" s="152"/>
      <c r="AC650" s="153"/>
      <c r="AD650" s="152"/>
      <c r="AE650" s="152"/>
      <c r="AF650" s="152"/>
      <c r="AG650" s="19"/>
      <c r="AH650" s="154"/>
      <c r="AI650" s="155"/>
      <c r="AJ650" s="154"/>
      <c r="AK650" s="154"/>
      <c r="AL650" s="155"/>
      <c r="AM650" s="156"/>
      <c r="AN650" s="19"/>
      <c r="AO650" s="157"/>
      <c r="AP650" s="154"/>
      <c r="AQ650" s="154"/>
      <c r="AR650" s="154"/>
      <c r="AS650" s="154"/>
      <c r="AT650" s="154"/>
      <c r="AU650" s="152"/>
      <c r="AV650" s="158"/>
      <c r="AW650" s="159"/>
      <c r="AX650" s="150"/>
      <c r="AY650" s="151"/>
      <c r="AZ650" s="160"/>
      <c r="BA650" s="161"/>
      <c r="BB650" s="167"/>
      <c r="BC650" s="171"/>
      <c r="BD650" s="172"/>
      <c r="BE650" s="172"/>
      <c r="BF650" s="172"/>
      <c r="BG650" s="172"/>
      <c r="BH650" s="172"/>
      <c r="BI650" s="220"/>
      <c r="BJ650" s="172"/>
      <c r="BK650" s="172"/>
      <c r="BL650" s="172"/>
      <c r="BM650" s="172"/>
      <c r="BN650" s="172"/>
      <c r="BO650" s="172"/>
      <c r="BP650" s="172"/>
      <c r="BQ650" s="172"/>
      <c r="BR650" s="172"/>
      <c r="BS650" s="172"/>
      <c r="BT650" s="172"/>
      <c r="BU650" s="172"/>
      <c r="BV650" s="172"/>
      <c r="BW650" s="172"/>
      <c r="BX650" s="172"/>
      <c r="BY650" s="172"/>
      <c r="BZ650" s="173"/>
    </row>
    <row r="651" spans="1:78" x14ac:dyDescent="0.25">
      <c r="A651" s="133"/>
      <c r="B651" s="134"/>
      <c r="C651" s="135"/>
      <c r="D651" s="136"/>
      <c r="E651" s="136"/>
      <c r="F651" s="137"/>
      <c r="G651" s="138"/>
      <c r="H651" s="139"/>
      <c r="I651" s="140"/>
      <c r="J651" s="141"/>
      <c r="K651" s="142"/>
      <c r="L651" s="143"/>
      <c r="M651" s="144"/>
      <c r="N651" s="145"/>
      <c r="O651" s="146"/>
      <c r="P651" s="147"/>
      <c r="Q651" s="148"/>
      <c r="R651" s="148"/>
      <c r="S651" s="149"/>
      <c r="T651" s="150"/>
      <c r="U651" s="150"/>
      <c r="V651" s="150"/>
      <c r="W651" s="150"/>
      <c r="X651" s="151"/>
      <c r="Y651" s="152"/>
      <c r="Z651" s="153"/>
      <c r="AA651" s="152"/>
      <c r="AB651" s="152"/>
      <c r="AC651" s="153"/>
      <c r="AD651" s="152"/>
      <c r="AE651" s="152"/>
      <c r="AF651" s="152"/>
      <c r="AG651" s="19"/>
      <c r="AH651" s="154"/>
      <c r="AI651" s="155"/>
      <c r="AJ651" s="154"/>
      <c r="AK651" s="154"/>
      <c r="AL651" s="155"/>
      <c r="AM651" s="156"/>
      <c r="AN651" s="19"/>
      <c r="AO651" s="157"/>
      <c r="AP651" s="154"/>
      <c r="AQ651" s="154"/>
      <c r="AR651" s="154"/>
      <c r="AS651" s="154"/>
      <c r="AT651" s="154"/>
      <c r="AU651" s="152"/>
      <c r="AV651" s="158"/>
      <c r="AW651" s="159"/>
      <c r="AX651" s="150"/>
      <c r="AY651" s="151"/>
      <c r="AZ651" s="160"/>
      <c r="BA651" s="161"/>
      <c r="BB651" s="167"/>
      <c r="BC651" s="171"/>
      <c r="BD651" s="172"/>
      <c r="BE651" s="172"/>
      <c r="BF651" s="172"/>
      <c r="BG651" s="172"/>
      <c r="BH651" s="172"/>
      <c r="BI651" s="220"/>
      <c r="BJ651" s="172"/>
      <c r="BK651" s="172"/>
      <c r="BL651" s="172"/>
      <c r="BM651" s="172"/>
      <c r="BN651" s="172"/>
      <c r="BO651" s="172"/>
      <c r="BP651" s="172"/>
      <c r="BQ651" s="172"/>
      <c r="BR651" s="172"/>
      <c r="BS651" s="172"/>
      <c r="BT651" s="172"/>
      <c r="BU651" s="172"/>
      <c r="BV651" s="172"/>
      <c r="BW651" s="172"/>
      <c r="BX651" s="172"/>
      <c r="BY651" s="172"/>
      <c r="BZ651" s="173"/>
    </row>
    <row r="652" spans="1:78" x14ac:dyDescent="0.25">
      <c r="A652" s="133"/>
      <c r="B652" s="134"/>
      <c r="C652" s="135"/>
      <c r="D652" s="136"/>
      <c r="E652" s="136"/>
      <c r="F652" s="137"/>
      <c r="G652" s="138"/>
      <c r="H652" s="139"/>
      <c r="I652" s="140"/>
      <c r="J652" s="141"/>
      <c r="K652" s="142"/>
      <c r="L652" s="143"/>
      <c r="M652" s="144"/>
      <c r="N652" s="145"/>
      <c r="O652" s="146"/>
      <c r="P652" s="147"/>
      <c r="Q652" s="148"/>
      <c r="R652" s="148"/>
      <c r="S652" s="149"/>
      <c r="T652" s="150"/>
      <c r="U652" s="150"/>
      <c r="V652" s="150"/>
      <c r="W652" s="150"/>
      <c r="X652" s="151"/>
      <c r="Y652" s="152"/>
      <c r="Z652" s="153"/>
      <c r="AA652" s="152"/>
      <c r="AB652" s="152"/>
      <c r="AC652" s="153"/>
      <c r="AD652" s="152"/>
      <c r="AE652" s="152"/>
      <c r="AF652" s="152"/>
      <c r="AG652" s="19"/>
      <c r="AH652" s="154"/>
      <c r="AI652" s="155"/>
      <c r="AJ652" s="154"/>
      <c r="AK652" s="154"/>
      <c r="AL652" s="155"/>
      <c r="AM652" s="156"/>
      <c r="AN652" s="19"/>
      <c r="AO652" s="157"/>
      <c r="AP652" s="154"/>
      <c r="AQ652" s="154"/>
      <c r="AR652" s="154"/>
      <c r="AS652" s="154"/>
      <c r="AT652" s="154"/>
      <c r="AU652" s="152"/>
      <c r="AV652" s="158"/>
      <c r="AW652" s="159"/>
      <c r="AX652" s="150"/>
      <c r="AY652" s="151"/>
      <c r="AZ652" s="160"/>
      <c r="BA652" s="161"/>
      <c r="BB652" s="167"/>
      <c r="BC652" s="171"/>
      <c r="BD652" s="172"/>
      <c r="BE652" s="172"/>
      <c r="BF652" s="172"/>
      <c r="BG652" s="172"/>
      <c r="BH652" s="172"/>
      <c r="BI652" s="220"/>
      <c r="BJ652" s="172"/>
      <c r="BK652" s="172"/>
      <c r="BL652" s="172"/>
      <c r="BM652" s="172"/>
      <c r="BN652" s="172"/>
      <c r="BO652" s="172"/>
      <c r="BP652" s="172"/>
      <c r="BQ652" s="172"/>
      <c r="BR652" s="172"/>
      <c r="BS652" s="172"/>
      <c r="BT652" s="172"/>
      <c r="BU652" s="172"/>
      <c r="BV652" s="172"/>
      <c r="BW652" s="172"/>
      <c r="BX652" s="172"/>
      <c r="BY652" s="172"/>
      <c r="BZ652" s="173"/>
    </row>
    <row r="653" spans="1:78" x14ac:dyDescent="0.25">
      <c r="A653" s="133"/>
      <c r="B653" s="134"/>
      <c r="C653" s="135"/>
      <c r="D653" s="136"/>
      <c r="E653" s="136"/>
      <c r="F653" s="137"/>
      <c r="G653" s="138"/>
      <c r="H653" s="139"/>
      <c r="I653" s="140"/>
      <c r="J653" s="141"/>
      <c r="K653" s="142"/>
      <c r="L653" s="143"/>
      <c r="M653" s="144"/>
      <c r="N653" s="145"/>
      <c r="O653" s="146"/>
      <c r="P653" s="147"/>
      <c r="Q653" s="148"/>
      <c r="R653" s="148"/>
      <c r="S653" s="149"/>
      <c r="T653" s="150"/>
      <c r="U653" s="150"/>
      <c r="V653" s="150"/>
      <c r="W653" s="150"/>
      <c r="X653" s="151"/>
      <c r="Y653" s="152"/>
      <c r="Z653" s="153"/>
      <c r="AA653" s="152"/>
      <c r="AB653" s="152"/>
      <c r="AC653" s="153"/>
      <c r="AD653" s="152"/>
      <c r="AE653" s="152"/>
      <c r="AF653" s="152"/>
      <c r="AG653" s="19"/>
      <c r="AH653" s="154"/>
      <c r="AI653" s="155"/>
      <c r="AJ653" s="154"/>
      <c r="AK653" s="154"/>
      <c r="AL653" s="155"/>
      <c r="AM653" s="156"/>
      <c r="AN653" s="19"/>
      <c r="AO653" s="157"/>
      <c r="AP653" s="154"/>
      <c r="AQ653" s="154"/>
      <c r="AR653" s="154"/>
      <c r="AS653" s="154"/>
      <c r="AT653" s="154"/>
      <c r="AU653" s="152"/>
      <c r="AV653" s="158"/>
      <c r="AW653" s="159"/>
      <c r="AX653" s="150"/>
      <c r="AY653" s="151"/>
      <c r="AZ653" s="160"/>
      <c r="BA653" s="161"/>
      <c r="BB653" s="167"/>
      <c r="BC653" s="171"/>
      <c r="BD653" s="172"/>
      <c r="BE653" s="172"/>
      <c r="BF653" s="172"/>
      <c r="BG653" s="172"/>
      <c r="BH653" s="172"/>
      <c r="BI653" s="220"/>
      <c r="BJ653" s="172"/>
      <c r="BK653" s="172"/>
      <c r="BL653" s="172"/>
      <c r="BM653" s="172"/>
      <c r="BN653" s="172"/>
      <c r="BO653" s="172"/>
      <c r="BP653" s="172"/>
      <c r="BQ653" s="172"/>
      <c r="BR653" s="172"/>
      <c r="BS653" s="172"/>
      <c r="BT653" s="172"/>
      <c r="BU653" s="172"/>
      <c r="BV653" s="172"/>
      <c r="BW653" s="172"/>
      <c r="BX653" s="172"/>
      <c r="BY653" s="172"/>
      <c r="BZ653" s="173"/>
    </row>
    <row r="654" spans="1:78" x14ac:dyDescent="0.25">
      <c r="A654" s="133"/>
      <c r="B654" s="134"/>
      <c r="C654" s="135"/>
      <c r="D654" s="136"/>
      <c r="E654" s="136"/>
      <c r="F654" s="137"/>
      <c r="G654" s="138"/>
      <c r="H654" s="139"/>
      <c r="I654" s="140"/>
      <c r="J654" s="141"/>
      <c r="K654" s="142"/>
      <c r="L654" s="143"/>
      <c r="M654" s="144"/>
      <c r="N654" s="145"/>
      <c r="O654" s="146"/>
      <c r="P654" s="147"/>
      <c r="Q654" s="148"/>
      <c r="R654" s="148"/>
      <c r="S654" s="149"/>
      <c r="T654" s="150"/>
      <c r="U654" s="150"/>
      <c r="V654" s="150"/>
      <c r="W654" s="150"/>
      <c r="X654" s="151"/>
      <c r="Y654" s="152"/>
      <c r="Z654" s="153"/>
      <c r="AA654" s="152"/>
      <c r="AB654" s="152"/>
      <c r="AC654" s="153"/>
      <c r="AD654" s="152"/>
      <c r="AE654" s="152"/>
      <c r="AF654" s="152"/>
      <c r="AG654" s="19"/>
      <c r="AH654" s="154"/>
      <c r="AI654" s="155"/>
      <c r="AJ654" s="154"/>
      <c r="AK654" s="154"/>
      <c r="AL654" s="155"/>
      <c r="AM654" s="156"/>
      <c r="AN654" s="19"/>
      <c r="AO654" s="157"/>
      <c r="AP654" s="154"/>
      <c r="AQ654" s="154"/>
      <c r="AR654" s="154"/>
      <c r="AS654" s="154"/>
      <c r="AT654" s="154"/>
      <c r="AU654" s="152"/>
      <c r="AV654" s="158"/>
      <c r="AW654" s="159"/>
      <c r="AX654" s="150"/>
      <c r="AY654" s="151"/>
      <c r="AZ654" s="160"/>
      <c r="BA654" s="161"/>
      <c r="BB654" s="167"/>
      <c r="BC654" s="171"/>
      <c r="BD654" s="172"/>
      <c r="BE654" s="172"/>
      <c r="BF654" s="172"/>
      <c r="BG654" s="172"/>
      <c r="BH654" s="172"/>
      <c r="BI654" s="220"/>
      <c r="BJ654" s="172"/>
      <c r="BK654" s="172"/>
      <c r="BL654" s="172"/>
      <c r="BM654" s="172"/>
      <c r="BN654" s="172"/>
      <c r="BO654" s="172"/>
      <c r="BP654" s="172"/>
      <c r="BQ654" s="172"/>
      <c r="BR654" s="172"/>
      <c r="BS654" s="172"/>
      <c r="BT654" s="172"/>
      <c r="BU654" s="172"/>
      <c r="BV654" s="172"/>
      <c r="BW654" s="172"/>
      <c r="BX654" s="172"/>
      <c r="BY654" s="172"/>
      <c r="BZ654" s="173"/>
    </row>
    <row r="655" spans="1:78" x14ac:dyDescent="0.25">
      <c r="A655" s="133"/>
      <c r="B655" s="134"/>
      <c r="C655" s="135"/>
      <c r="D655" s="136"/>
      <c r="E655" s="136"/>
      <c r="F655" s="137"/>
      <c r="G655" s="138"/>
      <c r="H655" s="139"/>
      <c r="I655" s="140"/>
      <c r="J655" s="141"/>
      <c r="K655" s="142"/>
      <c r="L655" s="143"/>
      <c r="M655" s="144"/>
      <c r="N655" s="145"/>
      <c r="O655" s="146"/>
      <c r="P655" s="147"/>
      <c r="Q655" s="148"/>
      <c r="R655" s="148"/>
      <c r="S655" s="149"/>
      <c r="T655" s="150"/>
      <c r="U655" s="150"/>
      <c r="V655" s="150"/>
      <c r="W655" s="150"/>
      <c r="X655" s="151"/>
      <c r="Y655" s="152"/>
      <c r="Z655" s="153"/>
      <c r="AA655" s="152"/>
      <c r="AB655" s="152"/>
      <c r="AC655" s="153"/>
      <c r="AD655" s="152"/>
      <c r="AE655" s="152"/>
      <c r="AF655" s="152"/>
      <c r="AG655" s="19"/>
      <c r="AH655" s="154"/>
      <c r="AI655" s="155"/>
      <c r="AJ655" s="154"/>
      <c r="AK655" s="154"/>
      <c r="AL655" s="155"/>
      <c r="AM655" s="156"/>
      <c r="AN655" s="19"/>
      <c r="AO655" s="157"/>
      <c r="AP655" s="154"/>
      <c r="AQ655" s="154"/>
      <c r="AR655" s="154"/>
      <c r="AS655" s="154"/>
      <c r="AT655" s="154"/>
      <c r="AU655" s="152"/>
      <c r="AV655" s="158"/>
      <c r="AW655" s="159"/>
      <c r="AX655" s="150"/>
      <c r="AY655" s="151"/>
      <c r="AZ655" s="160"/>
      <c r="BA655" s="161"/>
      <c r="BB655" s="167"/>
      <c r="BC655" s="171"/>
      <c r="BD655" s="172"/>
      <c r="BE655" s="172"/>
      <c r="BF655" s="172"/>
      <c r="BG655" s="172"/>
      <c r="BH655" s="172"/>
      <c r="BI655" s="220"/>
      <c r="BJ655" s="172"/>
      <c r="BK655" s="172"/>
      <c r="BL655" s="172"/>
      <c r="BM655" s="172"/>
      <c r="BN655" s="172"/>
      <c r="BO655" s="172"/>
      <c r="BP655" s="172"/>
      <c r="BQ655" s="172"/>
      <c r="BR655" s="172"/>
      <c r="BS655" s="172"/>
      <c r="BT655" s="172"/>
      <c r="BU655" s="172"/>
      <c r="BV655" s="172"/>
      <c r="BW655" s="172"/>
      <c r="BX655" s="172"/>
      <c r="BY655" s="172"/>
      <c r="BZ655" s="173"/>
    </row>
    <row r="656" spans="1:78" x14ac:dyDescent="0.25">
      <c r="A656" s="133"/>
      <c r="B656" s="134"/>
      <c r="C656" s="135"/>
      <c r="D656" s="136"/>
      <c r="E656" s="136"/>
      <c r="F656" s="137"/>
      <c r="G656" s="138"/>
      <c r="H656" s="139"/>
      <c r="I656" s="140"/>
      <c r="J656" s="141"/>
      <c r="K656" s="142"/>
      <c r="L656" s="143"/>
      <c r="M656" s="144"/>
      <c r="N656" s="145"/>
      <c r="O656" s="146"/>
      <c r="P656" s="147"/>
      <c r="Q656" s="148"/>
      <c r="R656" s="148"/>
      <c r="S656" s="149"/>
      <c r="T656" s="150"/>
      <c r="U656" s="150"/>
      <c r="V656" s="150"/>
      <c r="W656" s="150"/>
      <c r="X656" s="151"/>
      <c r="Y656" s="152"/>
      <c r="Z656" s="153"/>
      <c r="AA656" s="152"/>
      <c r="AB656" s="152"/>
      <c r="AC656" s="153"/>
      <c r="AD656" s="152"/>
      <c r="AE656" s="152"/>
      <c r="AF656" s="152"/>
      <c r="AG656" s="19"/>
      <c r="AH656" s="154"/>
      <c r="AI656" s="155"/>
      <c r="AJ656" s="154"/>
      <c r="AK656" s="154"/>
      <c r="AL656" s="155"/>
      <c r="AM656" s="156"/>
      <c r="AN656" s="19"/>
      <c r="AO656" s="157"/>
      <c r="AP656" s="154"/>
      <c r="AQ656" s="154"/>
      <c r="AR656" s="154"/>
      <c r="AS656" s="154"/>
      <c r="AT656" s="154"/>
      <c r="AU656" s="152"/>
      <c r="AV656" s="158"/>
      <c r="AW656" s="159"/>
      <c r="AX656" s="150"/>
      <c r="AY656" s="151"/>
      <c r="AZ656" s="160"/>
      <c r="BA656" s="161"/>
      <c r="BB656" s="167"/>
      <c r="BC656" s="171"/>
      <c r="BD656" s="172"/>
      <c r="BE656" s="172"/>
      <c r="BF656" s="172"/>
      <c r="BG656" s="172"/>
      <c r="BH656" s="172"/>
      <c r="BI656" s="220"/>
      <c r="BJ656" s="172"/>
      <c r="BK656" s="172"/>
      <c r="BL656" s="172"/>
      <c r="BM656" s="172"/>
      <c r="BN656" s="172"/>
      <c r="BO656" s="172"/>
      <c r="BP656" s="172"/>
      <c r="BQ656" s="172"/>
      <c r="BR656" s="172"/>
      <c r="BS656" s="172"/>
      <c r="BT656" s="172"/>
      <c r="BU656" s="172"/>
      <c r="BV656" s="172"/>
      <c r="BW656" s="172"/>
      <c r="BX656" s="172"/>
      <c r="BY656" s="172"/>
      <c r="BZ656" s="173"/>
    </row>
    <row r="657" spans="1:78" x14ac:dyDescent="0.25">
      <c r="A657" s="133"/>
      <c r="B657" s="134"/>
      <c r="C657" s="135"/>
      <c r="D657" s="136"/>
      <c r="E657" s="136"/>
      <c r="F657" s="137"/>
      <c r="G657" s="138"/>
      <c r="H657" s="139"/>
      <c r="I657" s="140"/>
      <c r="J657" s="141"/>
      <c r="K657" s="142"/>
      <c r="L657" s="143"/>
      <c r="M657" s="144"/>
      <c r="N657" s="145"/>
      <c r="O657" s="146"/>
      <c r="P657" s="147"/>
      <c r="Q657" s="148"/>
      <c r="R657" s="148"/>
      <c r="S657" s="149"/>
      <c r="T657" s="150"/>
      <c r="U657" s="150"/>
      <c r="V657" s="150"/>
      <c r="W657" s="150"/>
      <c r="X657" s="151"/>
      <c r="Y657" s="152"/>
      <c r="Z657" s="153"/>
      <c r="AA657" s="152"/>
      <c r="AB657" s="152"/>
      <c r="AC657" s="153"/>
      <c r="AD657" s="152"/>
      <c r="AE657" s="152"/>
      <c r="AF657" s="152"/>
      <c r="AG657" s="19"/>
      <c r="AH657" s="154"/>
      <c r="AI657" s="155"/>
      <c r="AJ657" s="154"/>
      <c r="AK657" s="154"/>
      <c r="AL657" s="155"/>
      <c r="AM657" s="156"/>
      <c r="AN657" s="19"/>
      <c r="AO657" s="157"/>
      <c r="AP657" s="154"/>
      <c r="AQ657" s="154"/>
      <c r="AR657" s="154"/>
      <c r="AS657" s="154"/>
      <c r="AT657" s="154"/>
      <c r="AU657" s="152"/>
      <c r="AV657" s="158"/>
      <c r="AW657" s="159"/>
      <c r="AX657" s="150"/>
      <c r="AY657" s="151"/>
      <c r="AZ657" s="160"/>
      <c r="BA657" s="161"/>
      <c r="BB657" s="167"/>
      <c r="BC657" s="171"/>
      <c r="BD657" s="172"/>
      <c r="BE657" s="172"/>
      <c r="BF657" s="172"/>
      <c r="BG657" s="172"/>
      <c r="BH657" s="172"/>
      <c r="BI657" s="220"/>
      <c r="BJ657" s="172"/>
      <c r="BK657" s="172"/>
      <c r="BL657" s="172"/>
      <c r="BM657" s="172"/>
      <c r="BN657" s="172"/>
      <c r="BO657" s="172"/>
      <c r="BP657" s="172"/>
      <c r="BQ657" s="172"/>
      <c r="BR657" s="172"/>
      <c r="BS657" s="172"/>
      <c r="BT657" s="172"/>
      <c r="BU657" s="172"/>
      <c r="BV657" s="172"/>
      <c r="BW657" s="172"/>
      <c r="BX657" s="172"/>
      <c r="BY657" s="172"/>
      <c r="BZ657" s="173"/>
    </row>
    <row r="658" spans="1:78" x14ac:dyDescent="0.25">
      <c r="A658" s="133"/>
      <c r="B658" s="134"/>
      <c r="C658" s="135"/>
      <c r="D658" s="136"/>
      <c r="E658" s="136"/>
      <c r="F658" s="137"/>
      <c r="G658" s="138"/>
      <c r="H658" s="139"/>
      <c r="I658" s="140"/>
      <c r="J658" s="141"/>
      <c r="K658" s="142"/>
      <c r="L658" s="143"/>
      <c r="M658" s="144"/>
      <c r="N658" s="145"/>
      <c r="O658" s="146"/>
      <c r="P658" s="147"/>
      <c r="Q658" s="148"/>
      <c r="R658" s="148"/>
      <c r="S658" s="149"/>
      <c r="T658" s="150"/>
      <c r="U658" s="150"/>
      <c r="V658" s="150"/>
      <c r="W658" s="150"/>
      <c r="X658" s="151"/>
      <c r="Y658" s="152"/>
      <c r="Z658" s="153"/>
      <c r="AA658" s="152"/>
      <c r="AB658" s="152"/>
      <c r="AC658" s="153"/>
      <c r="AD658" s="152"/>
      <c r="AE658" s="152"/>
      <c r="AF658" s="152"/>
      <c r="AG658" s="19"/>
      <c r="AH658" s="154"/>
      <c r="AI658" s="155"/>
      <c r="AJ658" s="154"/>
      <c r="AK658" s="154"/>
      <c r="AL658" s="155"/>
      <c r="AM658" s="156"/>
      <c r="AN658" s="19"/>
      <c r="AO658" s="157"/>
      <c r="AP658" s="154"/>
      <c r="AQ658" s="154"/>
      <c r="AR658" s="154"/>
      <c r="AS658" s="154"/>
      <c r="AT658" s="154"/>
      <c r="AU658" s="152"/>
      <c r="AV658" s="158"/>
      <c r="AW658" s="159"/>
      <c r="AX658" s="150"/>
      <c r="AY658" s="151"/>
      <c r="AZ658" s="160"/>
      <c r="BA658" s="161"/>
      <c r="BB658" s="167"/>
      <c r="BC658" s="171"/>
      <c r="BD658" s="172"/>
      <c r="BE658" s="172"/>
      <c r="BF658" s="172"/>
      <c r="BG658" s="172"/>
      <c r="BH658" s="172"/>
      <c r="BI658" s="220"/>
      <c r="BJ658" s="172"/>
      <c r="BK658" s="172"/>
      <c r="BL658" s="172"/>
      <c r="BM658" s="172"/>
      <c r="BN658" s="172"/>
      <c r="BO658" s="172"/>
      <c r="BP658" s="172"/>
      <c r="BQ658" s="172"/>
      <c r="BR658" s="172"/>
      <c r="BS658" s="172"/>
      <c r="BT658" s="172"/>
      <c r="BU658" s="172"/>
      <c r="BV658" s="172"/>
      <c r="BW658" s="172"/>
      <c r="BX658" s="172"/>
      <c r="BY658" s="172"/>
      <c r="BZ658" s="173"/>
    </row>
    <row r="659" spans="1:78" x14ac:dyDescent="0.25">
      <c r="A659" s="133"/>
      <c r="B659" s="134"/>
      <c r="C659" s="135"/>
      <c r="D659" s="136"/>
      <c r="E659" s="136"/>
      <c r="F659" s="137"/>
      <c r="G659" s="138"/>
      <c r="H659" s="139"/>
      <c r="I659" s="140"/>
      <c r="J659" s="141"/>
      <c r="K659" s="142"/>
      <c r="L659" s="143"/>
      <c r="M659" s="144"/>
      <c r="N659" s="145"/>
      <c r="O659" s="146"/>
      <c r="P659" s="147"/>
      <c r="Q659" s="148"/>
      <c r="R659" s="148"/>
      <c r="S659" s="149"/>
      <c r="T659" s="150"/>
      <c r="U659" s="150"/>
      <c r="V659" s="150"/>
      <c r="W659" s="150"/>
      <c r="X659" s="151"/>
      <c r="Y659" s="152"/>
      <c r="Z659" s="153"/>
      <c r="AA659" s="152"/>
      <c r="AB659" s="152"/>
      <c r="AC659" s="153"/>
      <c r="AD659" s="152"/>
      <c r="AE659" s="152"/>
      <c r="AF659" s="152"/>
      <c r="AG659" s="19"/>
      <c r="AH659" s="154"/>
      <c r="AI659" s="155"/>
      <c r="AJ659" s="154"/>
      <c r="AK659" s="154"/>
      <c r="AL659" s="155"/>
      <c r="AM659" s="156"/>
      <c r="AN659" s="19"/>
      <c r="AO659" s="157"/>
      <c r="AP659" s="154"/>
      <c r="AQ659" s="154"/>
      <c r="AR659" s="154"/>
      <c r="AS659" s="154"/>
      <c r="AT659" s="154"/>
      <c r="AU659" s="152"/>
      <c r="AV659" s="158"/>
      <c r="AW659" s="159"/>
      <c r="AX659" s="150"/>
      <c r="AY659" s="151"/>
      <c r="AZ659" s="160"/>
      <c r="BA659" s="161"/>
      <c r="BB659" s="167"/>
      <c r="BC659" s="171"/>
      <c r="BD659" s="172"/>
      <c r="BE659" s="172"/>
      <c r="BF659" s="172"/>
      <c r="BG659" s="172"/>
      <c r="BH659" s="172"/>
      <c r="BI659" s="220"/>
      <c r="BJ659" s="172"/>
      <c r="BK659" s="172"/>
      <c r="BL659" s="172"/>
      <c r="BM659" s="172"/>
      <c r="BN659" s="172"/>
      <c r="BO659" s="172"/>
      <c r="BP659" s="172"/>
      <c r="BQ659" s="172"/>
      <c r="BR659" s="172"/>
      <c r="BS659" s="172"/>
      <c r="BT659" s="172"/>
      <c r="BU659" s="172"/>
      <c r="BV659" s="172"/>
      <c r="BW659" s="172"/>
      <c r="BX659" s="172"/>
      <c r="BY659" s="172"/>
      <c r="BZ659" s="173"/>
    </row>
    <row r="660" spans="1:78" x14ac:dyDescent="0.25">
      <c r="A660" s="133"/>
      <c r="B660" s="134"/>
      <c r="C660" s="135"/>
      <c r="D660" s="136"/>
      <c r="E660" s="136"/>
      <c r="F660" s="137"/>
      <c r="G660" s="138"/>
      <c r="H660" s="139"/>
      <c r="I660" s="140"/>
      <c r="J660" s="141"/>
      <c r="K660" s="142"/>
      <c r="L660" s="143"/>
      <c r="M660" s="144"/>
      <c r="N660" s="145"/>
      <c r="O660" s="146"/>
      <c r="P660" s="147"/>
      <c r="Q660" s="148"/>
      <c r="R660" s="148"/>
      <c r="S660" s="149"/>
      <c r="T660" s="150"/>
      <c r="U660" s="150"/>
      <c r="V660" s="150"/>
      <c r="W660" s="150"/>
      <c r="X660" s="151"/>
      <c r="Y660" s="152"/>
      <c r="Z660" s="153"/>
      <c r="AA660" s="152"/>
      <c r="AB660" s="152"/>
      <c r="AC660" s="153"/>
      <c r="AD660" s="152"/>
      <c r="AE660" s="152"/>
      <c r="AF660" s="152"/>
      <c r="AG660" s="19"/>
      <c r="AH660" s="154"/>
      <c r="AI660" s="155"/>
      <c r="AJ660" s="154"/>
      <c r="AK660" s="154"/>
      <c r="AL660" s="155"/>
      <c r="AM660" s="156"/>
      <c r="AN660" s="19"/>
      <c r="AO660" s="157"/>
      <c r="AP660" s="154"/>
      <c r="AQ660" s="154"/>
      <c r="AR660" s="154"/>
      <c r="AS660" s="154"/>
      <c r="AT660" s="154"/>
      <c r="AU660" s="152"/>
      <c r="AV660" s="158"/>
      <c r="AW660" s="159"/>
      <c r="AX660" s="150"/>
      <c r="AY660" s="151"/>
      <c r="AZ660" s="160"/>
      <c r="BA660" s="161"/>
      <c r="BB660" s="167"/>
      <c r="BC660" s="171"/>
      <c r="BD660" s="172"/>
      <c r="BE660" s="172"/>
      <c r="BF660" s="172"/>
      <c r="BG660" s="172"/>
      <c r="BH660" s="172"/>
      <c r="BI660" s="220"/>
      <c r="BJ660" s="172"/>
      <c r="BK660" s="172"/>
      <c r="BL660" s="172"/>
      <c r="BM660" s="172"/>
      <c r="BN660" s="172"/>
      <c r="BO660" s="172"/>
      <c r="BP660" s="172"/>
      <c r="BQ660" s="172"/>
      <c r="BR660" s="172"/>
      <c r="BS660" s="172"/>
      <c r="BT660" s="172"/>
      <c r="BU660" s="172"/>
      <c r="BV660" s="172"/>
      <c r="BW660" s="172"/>
      <c r="BX660" s="172"/>
      <c r="BY660" s="172"/>
      <c r="BZ660" s="173"/>
    </row>
    <row r="661" spans="1:78" x14ac:dyDescent="0.25">
      <c r="A661" s="133"/>
      <c r="B661" s="134"/>
      <c r="C661" s="135"/>
      <c r="D661" s="136"/>
      <c r="E661" s="136"/>
      <c r="F661" s="137"/>
      <c r="G661" s="138"/>
      <c r="H661" s="139"/>
      <c r="I661" s="140"/>
      <c r="J661" s="141"/>
      <c r="K661" s="142"/>
      <c r="L661" s="143"/>
      <c r="M661" s="144"/>
      <c r="N661" s="145"/>
      <c r="O661" s="146"/>
      <c r="P661" s="147"/>
      <c r="Q661" s="148"/>
      <c r="R661" s="148"/>
      <c r="S661" s="149"/>
      <c r="T661" s="150"/>
      <c r="U661" s="150"/>
      <c r="V661" s="150"/>
      <c r="W661" s="150"/>
      <c r="X661" s="151"/>
      <c r="Y661" s="152"/>
      <c r="Z661" s="153"/>
      <c r="AA661" s="152"/>
      <c r="AB661" s="152"/>
      <c r="AC661" s="153"/>
      <c r="AD661" s="152"/>
      <c r="AE661" s="152"/>
      <c r="AF661" s="152"/>
      <c r="AG661" s="19"/>
      <c r="AH661" s="154"/>
      <c r="AI661" s="155"/>
      <c r="AJ661" s="154"/>
      <c r="AK661" s="154"/>
      <c r="AL661" s="155"/>
      <c r="AM661" s="156"/>
      <c r="AN661" s="19"/>
      <c r="AO661" s="157"/>
      <c r="AP661" s="154"/>
      <c r="AQ661" s="154"/>
      <c r="AR661" s="154"/>
      <c r="AS661" s="154"/>
      <c r="AT661" s="154"/>
      <c r="AU661" s="152"/>
      <c r="AV661" s="158"/>
      <c r="AW661" s="159"/>
      <c r="AX661" s="150"/>
      <c r="AY661" s="151"/>
      <c r="AZ661" s="160"/>
      <c r="BA661" s="161"/>
      <c r="BB661" s="167"/>
      <c r="BC661" s="171"/>
      <c r="BD661" s="172"/>
      <c r="BE661" s="172"/>
      <c r="BF661" s="172"/>
      <c r="BG661" s="172"/>
      <c r="BH661" s="172"/>
      <c r="BI661" s="220"/>
      <c r="BJ661" s="172"/>
      <c r="BK661" s="172"/>
      <c r="BL661" s="172"/>
      <c r="BM661" s="172"/>
      <c r="BN661" s="172"/>
      <c r="BO661" s="172"/>
      <c r="BP661" s="172"/>
      <c r="BQ661" s="172"/>
      <c r="BR661" s="172"/>
      <c r="BS661" s="172"/>
      <c r="BT661" s="172"/>
      <c r="BU661" s="172"/>
      <c r="BV661" s="172"/>
      <c r="BW661" s="172"/>
      <c r="BX661" s="172"/>
      <c r="BY661" s="172"/>
      <c r="BZ661" s="173"/>
    </row>
    <row r="662" spans="1:78" x14ac:dyDescent="0.25">
      <c r="A662" s="133"/>
      <c r="B662" s="134"/>
      <c r="C662" s="135"/>
      <c r="D662" s="136"/>
      <c r="E662" s="136"/>
      <c r="F662" s="137"/>
      <c r="G662" s="138"/>
      <c r="H662" s="139"/>
      <c r="I662" s="140"/>
      <c r="J662" s="141"/>
      <c r="K662" s="142"/>
      <c r="L662" s="143"/>
      <c r="M662" s="144"/>
      <c r="N662" s="145"/>
      <c r="O662" s="146"/>
      <c r="P662" s="147"/>
      <c r="Q662" s="148"/>
      <c r="R662" s="148"/>
      <c r="S662" s="149"/>
      <c r="T662" s="150"/>
      <c r="U662" s="150"/>
      <c r="V662" s="150"/>
      <c r="W662" s="150"/>
      <c r="X662" s="151"/>
      <c r="Y662" s="152"/>
      <c r="Z662" s="153"/>
      <c r="AA662" s="152"/>
      <c r="AB662" s="152"/>
      <c r="AC662" s="153"/>
      <c r="AD662" s="152"/>
      <c r="AE662" s="152"/>
      <c r="AF662" s="152"/>
      <c r="AG662" s="19"/>
      <c r="AH662" s="154"/>
      <c r="AI662" s="155"/>
      <c r="AJ662" s="154"/>
      <c r="AK662" s="154"/>
      <c r="AL662" s="155"/>
      <c r="AM662" s="156"/>
      <c r="AN662" s="19"/>
      <c r="AO662" s="157"/>
      <c r="AP662" s="154"/>
      <c r="AQ662" s="154"/>
      <c r="AR662" s="154"/>
      <c r="AS662" s="154"/>
      <c r="AT662" s="154"/>
      <c r="AU662" s="152"/>
      <c r="AV662" s="158"/>
      <c r="AW662" s="159"/>
      <c r="AX662" s="150"/>
      <c r="AY662" s="151"/>
      <c r="AZ662" s="160"/>
      <c r="BA662" s="161"/>
      <c r="BB662" s="167"/>
      <c r="BC662" s="171"/>
      <c r="BD662" s="172"/>
      <c r="BE662" s="172"/>
      <c r="BF662" s="172"/>
      <c r="BG662" s="172"/>
      <c r="BH662" s="172"/>
      <c r="BI662" s="220"/>
      <c r="BJ662" s="172"/>
      <c r="BK662" s="172"/>
      <c r="BL662" s="172"/>
      <c r="BM662" s="172"/>
      <c r="BN662" s="172"/>
      <c r="BO662" s="172"/>
      <c r="BP662" s="172"/>
      <c r="BQ662" s="172"/>
      <c r="BR662" s="172"/>
      <c r="BS662" s="172"/>
      <c r="BT662" s="172"/>
      <c r="BU662" s="172"/>
      <c r="BV662" s="172"/>
      <c r="BW662" s="172"/>
      <c r="BX662" s="172"/>
      <c r="BY662" s="172"/>
      <c r="BZ662" s="173"/>
    </row>
    <row r="663" spans="1:78" x14ac:dyDescent="0.25">
      <c r="A663" s="133"/>
      <c r="B663" s="134"/>
      <c r="C663" s="135"/>
      <c r="D663" s="136"/>
      <c r="E663" s="136"/>
      <c r="F663" s="137"/>
      <c r="G663" s="138"/>
      <c r="H663" s="139"/>
      <c r="I663" s="140"/>
      <c r="J663" s="141"/>
      <c r="K663" s="142"/>
      <c r="L663" s="143"/>
      <c r="M663" s="144"/>
      <c r="N663" s="145"/>
      <c r="O663" s="146"/>
      <c r="P663" s="147"/>
      <c r="Q663" s="148"/>
      <c r="R663" s="148"/>
      <c r="S663" s="149"/>
      <c r="T663" s="150"/>
      <c r="U663" s="150"/>
      <c r="V663" s="150"/>
      <c r="W663" s="150"/>
      <c r="X663" s="151"/>
      <c r="Y663" s="152"/>
      <c r="Z663" s="153"/>
      <c r="AA663" s="152"/>
      <c r="AB663" s="152"/>
      <c r="AC663" s="153"/>
      <c r="AD663" s="152"/>
      <c r="AE663" s="152"/>
      <c r="AF663" s="152"/>
      <c r="AG663" s="19"/>
      <c r="AH663" s="154"/>
      <c r="AI663" s="155"/>
      <c r="AJ663" s="154"/>
      <c r="AK663" s="154"/>
      <c r="AL663" s="155"/>
      <c r="AM663" s="156"/>
      <c r="AN663" s="19"/>
      <c r="AO663" s="157"/>
      <c r="AP663" s="154"/>
      <c r="AQ663" s="154"/>
      <c r="AR663" s="154"/>
      <c r="AS663" s="154"/>
      <c r="AT663" s="154"/>
      <c r="AU663" s="152"/>
      <c r="AV663" s="158"/>
      <c r="AW663" s="159"/>
      <c r="AX663" s="150"/>
      <c r="AY663" s="151"/>
      <c r="AZ663" s="160"/>
      <c r="BA663" s="161"/>
      <c r="BB663" s="167"/>
      <c r="BC663" s="171"/>
      <c r="BD663" s="172"/>
      <c r="BE663" s="172"/>
      <c r="BF663" s="172"/>
      <c r="BG663" s="172"/>
      <c r="BH663" s="172"/>
      <c r="BI663" s="220"/>
      <c r="BJ663" s="172"/>
      <c r="BK663" s="172"/>
      <c r="BL663" s="172"/>
      <c r="BM663" s="172"/>
      <c r="BN663" s="172"/>
      <c r="BO663" s="172"/>
      <c r="BP663" s="172"/>
      <c r="BQ663" s="172"/>
      <c r="BR663" s="172"/>
      <c r="BS663" s="172"/>
      <c r="BT663" s="172"/>
      <c r="BU663" s="172"/>
      <c r="BV663" s="172"/>
      <c r="BW663" s="172"/>
      <c r="BX663" s="172"/>
      <c r="BY663" s="172"/>
      <c r="BZ663" s="173"/>
    </row>
    <row r="664" spans="1:78" x14ac:dyDescent="0.25">
      <c r="A664" s="133"/>
      <c r="B664" s="134"/>
      <c r="C664" s="135"/>
      <c r="D664" s="136"/>
      <c r="E664" s="136"/>
      <c r="F664" s="137"/>
      <c r="G664" s="138"/>
      <c r="H664" s="139"/>
      <c r="I664" s="140"/>
      <c r="J664" s="141"/>
      <c r="K664" s="142"/>
      <c r="L664" s="143"/>
      <c r="M664" s="144"/>
      <c r="N664" s="145"/>
      <c r="O664" s="146"/>
      <c r="P664" s="147"/>
      <c r="Q664" s="148"/>
      <c r="R664" s="148"/>
      <c r="S664" s="149"/>
      <c r="T664" s="150"/>
      <c r="U664" s="150"/>
      <c r="V664" s="150"/>
      <c r="W664" s="150"/>
      <c r="X664" s="151"/>
      <c r="Y664" s="152"/>
      <c r="Z664" s="153"/>
      <c r="AA664" s="152"/>
      <c r="AB664" s="152"/>
      <c r="AC664" s="153"/>
      <c r="AD664" s="152"/>
      <c r="AE664" s="152"/>
      <c r="AF664" s="152"/>
      <c r="AG664" s="19"/>
      <c r="AH664" s="154"/>
      <c r="AI664" s="155"/>
      <c r="AJ664" s="154"/>
      <c r="AK664" s="154"/>
      <c r="AL664" s="155"/>
      <c r="AM664" s="156"/>
      <c r="AN664" s="19"/>
      <c r="AO664" s="157"/>
      <c r="AP664" s="154"/>
      <c r="AQ664" s="154"/>
      <c r="AR664" s="154"/>
      <c r="AS664" s="154"/>
      <c r="AT664" s="154"/>
      <c r="AU664" s="152"/>
      <c r="AV664" s="158"/>
      <c r="AW664" s="159"/>
      <c r="AX664" s="150"/>
      <c r="AY664" s="151"/>
      <c r="AZ664" s="160"/>
      <c r="BA664" s="161"/>
      <c r="BB664" s="167"/>
      <c r="BC664" s="171"/>
      <c r="BD664" s="172"/>
      <c r="BE664" s="172"/>
      <c r="BF664" s="172"/>
      <c r="BG664" s="172"/>
      <c r="BH664" s="172"/>
      <c r="BI664" s="220"/>
      <c r="BJ664" s="172"/>
      <c r="BK664" s="172"/>
      <c r="BL664" s="172"/>
      <c r="BM664" s="172"/>
      <c r="BN664" s="172"/>
      <c r="BO664" s="172"/>
      <c r="BP664" s="172"/>
      <c r="BQ664" s="172"/>
      <c r="BR664" s="172"/>
      <c r="BS664" s="172"/>
      <c r="BT664" s="172"/>
      <c r="BU664" s="172"/>
      <c r="BV664" s="172"/>
      <c r="BW664" s="172"/>
      <c r="BX664" s="172"/>
      <c r="BY664" s="172"/>
      <c r="BZ664" s="173"/>
    </row>
    <row r="665" spans="1:78" x14ac:dyDescent="0.25">
      <c r="A665" s="133"/>
      <c r="B665" s="134"/>
      <c r="C665" s="135"/>
      <c r="D665" s="136"/>
      <c r="E665" s="136"/>
      <c r="F665" s="137"/>
      <c r="G665" s="138"/>
      <c r="H665" s="139"/>
      <c r="I665" s="140"/>
      <c r="J665" s="141"/>
      <c r="K665" s="142"/>
      <c r="L665" s="143"/>
      <c r="M665" s="144"/>
      <c r="N665" s="145"/>
      <c r="O665" s="146"/>
      <c r="P665" s="147"/>
      <c r="Q665" s="148"/>
      <c r="R665" s="148"/>
      <c r="S665" s="149"/>
      <c r="T665" s="150"/>
      <c r="U665" s="150"/>
      <c r="V665" s="150"/>
      <c r="W665" s="150"/>
      <c r="X665" s="151"/>
      <c r="Y665" s="152"/>
      <c r="Z665" s="153"/>
      <c r="AA665" s="152"/>
      <c r="AB665" s="152"/>
      <c r="AC665" s="153"/>
      <c r="AD665" s="152"/>
      <c r="AE665" s="152"/>
      <c r="AF665" s="152"/>
      <c r="AG665" s="19"/>
      <c r="AH665" s="154"/>
      <c r="AI665" s="155"/>
      <c r="AJ665" s="154"/>
      <c r="AK665" s="154"/>
      <c r="AL665" s="155"/>
      <c r="AM665" s="156"/>
      <c r="AN665" s="19"/>
      <c r="AO665" s="157"/>
      <c r="AP665" s="154"/>
      <c r="AQ665" s="154"/>
      <c r="AR665" s="154"/>
      <c r="AS665" s="154"/>
      <c r="AT665" s="154"/>
      <c r="AU665" s="152"/>
      <c r="AV665" s="158"/>
      <c r="AW665" s="159"/>
      <c r="AX665" s="150"/>
      <c r="AY665" s="151"/>
      <c r="AZ665" s="160"/>
      <c r="BA665" s="161"/>
      <c r="BB665" s="167"/>
      <c r="BC665" s="171"/>
      <c r="BD665" s="172"/>
      <c r="BE665" s="172"/>
      <c r="BF665" s="172"/>
      <c r="BG665" s="172"/>
      <c r="BH665" s="172"/>
      <c r="BI665" s="220"/>
      <c r="BJ665" s="172"/>
      <c r="BK665" s="172"/>
      <c r="BL665" s="172"/>
      <c r="BM665" s="172"/>
      <c r="BN665" s="172"/>
      <c r="BO665" s="172"/>
      <c r="BP665" s="172"/>
      <c r="BQ665" s="172"/>
      <c r="BR665" s="172"/>
      <c r="BS665" s="172"/>
      <c r="BT665" s="172"/>
      <c r="BU665" s="172"/>
      <c r="BV665" s="172"/>
      <c r="BW665" s="172"/>
      <c r="BX665" s="172"/>
      <c r="BY665" s="172"/>
      <c r="BZ665" s="173"/>
    </row>
    <row r="666" spans="1:78" x14ac:dyDescent="0.25">
      <c r="A666" s="133"/>
      <c r="B666" s="134"/>
      <c r="C666" s="135"/>
      <c r="D666" s="136"/>
      <c r="E666" s="136"/>
      <c r="F666" s="137"/>
      <c r="G666" s="138"/>
      <c r="H666" s="139"/>
      <c r="I666" s="140"/>
      <c r="J666" s="141"/>
      <c r="K666" s="142"/>
      <c r="L666" s="143"/>
      <c r="M666" s="144"/>
      <c r="N666" s="145"/>
      <c r="O666" s="146"/>
      <c r="P666" s="147"/>
      <c r="Q666" s="148"/>
      <c r="R666" s="148"/>
      <c r="S666" s="149"/>
      <c r="T666" s="150"/>
      <c r="U666" s="150"/>
      <c r="V666" s="150"/>
      <c r="W666" s="150"/>
      <c r="X666" s="151"/>
      <c r="Y666" s="152"/>
      <c r="Z666" s="153"/>
      <c r="AA666" s="152"/>
      <c r="AB666" s="152"/>
      <c r="AC666" s="153"/>
      <c r="AD666" s="152"/>
      <c r="AE666" s="152"/>
      <c r="AF666" s="152"/>
      <c r="AG666" s="19"/>
      <c r="AH666" s="154"/>
      <c r="AI666" s="155"/>
      <c r="AJ666" s="154"/>
      <c r="AK666" s="154"/>
      <c r="AL666" s="155"/>
      <c r="AM666" s="156"/>
      <c r="AN666" s="19"/>
      <c r="AO666" s="157"/>
      <c r="AP666" s="154"/>
      <c r="AQ666" s="154"/>
      <c r="AR666" s="154"/>
      <c r="AS666" s="154"/>
      <c r="AT666" s="154"/>
      <c r="AU666" s="152"/>
      <c r="AV666" s="158"/>
      <c r="AW666" s="159"/>
      <c r="AX666" s="150"/>
      <c r="AY666" s="151"/>
      <c r="AZ666" s="160"/>
      <c r="BA666" s="161"/>
      <c r="BB666" s="167"/>
      <c r="BC666" s="171"/>
      <c r="BD666" s="172"/>
      <c r="BE666" s="172"/>
      <c r="BF666" s="172"/>
      <c r="BG666" s="172"/>
      <c r="BH666" s="172"/>
      <c r="BI666" s="220"/>
      <c r="BJ666" s="172"/>
      <c r="BK666" s="172"/>
      <c r="BL666" s="172"/>
      <c r="BM666" s="172"/>
      <c r="BN666" s="172"/>
      <c r="BO666" s="172"/>
      <c r="BP666" s="172"/>
      <c r="BQ666" s="172"/>
      <c r="BR666" s="172"/>
      <c r="BS666" s="172"/>
      <c r="BT666" s="172"/>
      <c r="BU666" s="172"/>
      <c r="BV666" s="172"/>
      <c r="BW666" s="172"/>
      <c r="BX666" s="172"/>
      <c r="BY666" s="172"/>
      <c r="BZ666" s="173"/>
    </row>
    <row r="667" spans="1:78" x14ac:dyDescent="0.25">
      <c r="A667" s="133"/>
      <c r="B667" s="134"/>
      <c r="C667" s="135"/>
      <c r="D667" s="136"/>
      <c r="E667" s="136"/>
      <c r="F667" s="137"/>
      <c r="G667" s="138"/>
      <c r="H667" s="139"/>
      <c r="I667" s="140"/>
      <c r="J667" s="141"/>
      <c r="K667" s="142"/>
      <c r="L667" s="143"/>
      <c r="M667" s="144"/>
      <c r="N667" s="145"/>
      <c r="O667" s="146"/>
      <c r="P667" s="147"/>
      <c r="Q667" s="148"/>
      <c r="R667" s="148"/>
      <c r="S667" s="149"/>
      <c r="T667" s="150"/>
      <c r="U667" s="150"/>
      <c r="V667" s="150"/>
      <c r="W667" s="150"/>
      <c r="X667" s="151"/>
      <c r="Y667" s="152"/>
      <c r="Z667" s="153"/>
      <c r="AA667" s="152"/>
      <c r="AB667" s="152"/>
      <c r="AC667" s="153"/>
      <c r="AD667" s="152"/>
      <c r="AE667" s="152"/>
      <c r="AF667" s="152"/>
      <c r="AG667" s="19"/>
      <c r="AH667" s="154"/>
      <c r="AI667" s="155"/>
      <c r="AJ667" s="154"/>
      <c r="AK667" s="154"/>
      <c r="AL667" s="155"/>
      <c r="AM667" s="156"/>
      <c r="AN667" s="19"/>
      <c r="AO667" s="157"/>
      <c r="AP667" s="154"/>
      <c r="AQ667" s="154"/>
      <c r="AR667" s="154"/>
      <c r="AS667" s="154"/>
      <c r="AT667" s="154"/>
      <c r="AU667" s="152"/>
      <c r="AV667" s="158"/>
      <c r="AW667" s="159"/>
      <c r="AX667" s="150"/>
      <c r="AY667" s="151"/>
      <c r="AZ667" s="160"/>
      <c r="BA667" s="161"/>
      <c r="BB667" s="167"/>
      <c r="BC667" s="171"/>
      <c r="BD667" s="172"/>
      <c r="BE667" s="172"/>
      <c r="BF667" s="172"/>
      <c r="BG667" s="172"/>
      <c r="BH667" s="172"/>
      <c r="BI667" s="220"/>
      <c r="BJ667" s="172"/>
      <c r="BK667" s="172"/>
      <c r="BL667" s="172"/>
      <c r="BM667" s="172"/>
      <c r="BN667" s="172"/>
      <c r="BO667" s="172"/>
      <c r="BP667" s="172"/>
      <c r="BQ667" s="172"/>
      <c r="BR667" s="172"/>
      <c r="BS667" s="172"/>
      <c r="BT667" s="172"/>
      <c r="BU667" s="172"/>
      <c r="BV667" s="172"/>
      <c r="BW667" s="172"/>
      <c r="BX667" s="172"/>
      <c r="BY667" s="172"/>
      <c r="BZ667" s="173"/>
    </row>
    <row r="668" spans="1:78" x14ac:dyDescent="0.25">
      <c r="A668" s="133"/>
      <c r="B668" s="134"/>
      <c r="C668" s="135"/>
      <c r="D668" s="136"/>
      <c r="E668" s="136"/>
      <c r="F668" s="137"/>
      <c r="G668" s="138"/>
      <c r="H668" s="139"/>
      <c r="I668" s="140"/>
      <c r="J668" s="141"/>
      <c r="K668" s="142"/>
      <c r="L668" s="143"/>
      <c r="M668" s="144"/>
      <c r="N668" s="145"/>
      <c r="O668" s="146"/>
      <c r="P668" s="147"/>
      <c r="Q668" s="148"/>
      <c r="R668" s="148"/>
      <c r="S668" s="149"/>
      <c r="T668" s="150"/>
      <c r="U668" s="150"/>
      <c r="V668" s="150"/>
      <c r="W668" s="150"/>
      <c r="X668" s="151"/>
      <c r="Y668" s="152"/>
      <c r="Z668" s="153"/>
      <c r="AA668" s="152"/>
      <c r="AB668" s="152"/>
      <c r="AC668" s="153"/>
      <c r="AD668" s="152"/>
      <c r="AE668" s="152"/>
      <c r="AF668" s="152"/>
      <c r="AG668" s="19"/>
      <c r="AH668" s="154"/>
      <c r="AI668" s="155"/>
      <c r="AJ668" s="154"/>
      <c r="AK668" s="154"/>
      <c r="AL668" s="155"/>
      <c r="AM668" s="156"/>
      <c r="AN668" s="19"/>
      <c r="AO668" s="157"/>
      <c r="AP668" s="154"/>
      <c r="AQ668" s="154"/>
      <c r="AR668" s="154"/>
      <c r="AS668" s="154"/>
      <c r="AT668" s="154"/>
      <c r="AU668" s="152"/>
      <c r="AV668" s="158"/>
      <c r="AW668" s="159"/>
      <c r="AX668" s="150"/>
      <c r="AY668" s="151"/>
      <c r="AZ668" s="160"/>
      <c r="BA668" s="161"/>
      <c r="BB668" s="167"/>
      <c r="BC668" s="171"/>
      <c r="BD668" s="172"/>
      <c r="BE668" s="172"/>
      <c r="BF668" s="172"/>
      <c r="BG668" s="172"/>
      <c r="BH668" s="172"/>
      <c r="BI668" s="220"/>
      <c r="BJ668" s="172"/>
      <c r="BK668" s="172"/>
      <c r="BL668" s="172"/>
      <c r="BM668" s="172"/>
      <c r="BN668" s="172"/>
      <c r="BO668" s="172"/>
      <c r="BP668" s="172"/>
      <c r="BQ668" s="172"/>
      <c r="BR668" s="172"/>
      <c r="BS668" s="172"/>
      <c r="BT668" s="172"/>
      <c r="BU668" s="172"/>
      <c r="BV668" s="172"/>
      <c r="BW668" s="172"/>
      <c r="BX668" s="172"/>
      <c r="BY668" s="172"/>
      <c r="BZ668" s="173"/>
    </row>
    <row r="669" spans="1:78" x14ac:dyDescent="0.25">
      <c r="A669" s="133"/>
      <c r="B669" s="134"/>
      <c r="C669" s="135"/>
      <c r="D669" s="136"/>
      <c r="E669" s="136"/>
      <c r="F669" s="137"/>
      <c r="G669" s="138"/>
      <c r="H669" s="139"/>
      <c r="I669" s="140"/>
      <c r="J669" s="141"/>
      <c r="K669" s="142"/>
      <c r="L669" s="143"/>
      <c r="M669" s="144"/>
      <c r="N669" s="145"/>
      <c r="O669" s="146"/>
      <c r="P669" s="147"/>
      <c r="Q669" s="148"/>
      <c r="R669" s="148"/>
      <c r="S669" s="149"/>
      <c r="T669" s="150"/>
      <c r="U669" s="150"/>
      <c r="V669" s="150"/>
      <c r="W669" s="150"/>
      <c r="X669" s="151"/>
      <c r="Y669" s="152"/>
      <c r="Z669" s="153"/>
      <c r="AA669" s="152"/>
      <c r="AB669" s="152"/>
      <c r="AC669" s="153"/>
      <c r="AD669" s="152"/>
      <c r="AE669" s="152"/>
      <c r="AF669" s="152"/>
      <c r="AG669" s="19"/>
      <c r="AH669" s="154"/>
      <c r="AI669" s="155"/>
      <c r="AJ669" s="154"/>
      <c r="AK669" s="154"/>
      <c r="AL669" s="155"/>
      <c r="AM669" s="156"/>
      <c r="AN669" s="19"/>
      <c r="AO669" s="157"/>
      <c r="AP669" s="154"/>
      <c r="AQ669" s="154"/>
      <c r="AR669" s="154"/>
      <c r="AS669" s="154"/>
      <c r="AT669" s="154"/>
      <c r="AU669" s="152"/>
      <c r="AV669" s="158"/>
      <c r="AW669" s="159"/>
      <c r="AX669" s="150"/>
      <c r="AY669" s="151"/>
      <c r="AZ669" s="160"/>
      <c r="BA669" s="161"/>
      <c r="BB669" s="167"/>
      <c r="BC669" s="171"/>
      <c r="BD669" s="172"/>
      <c r="BE669" s="172"/>
      <c r="BF669" s="172"/>
      <c r="BG669" s="172"/>
      <c r="BH669" s="172"/>
      <c r="BI669" s="220"/>
      <c r="BJ669" s="172"/>
      <c r="BK669" s="172"/>
      <c r="BL669" s="172"/>
      <c r="BM669" s="172"/>
      <c r="BN669" s="172"/>
      <c r="BO669" s="172"/>
      <c r="BP669" s="172"/>
      <c r="BQ669" s="172"/>
      <c r="BR669" s="172"/>
      <c r="BS669" s="172"/>
      <c r="BT669" s="172"/>
      <c r="BU669" s="172"/>
      <c r="BV669" s="172"/>
      <c r="BW669" s="172"/>
      <c r="BX669" s="172"/>
      <c r="BY669" s="172"/>
      <c r="BZ669" s="173"/>
    </row>
    <row r="670" spans="1:78" x14ac:dyDescent="0.25">
      <c r="A670" s="133"/>
      <c r="B670" s="134"/>
      <c r="C670" s="135"/>
      <c r="D670" s="136"/>
      <c r="E670" s="136"/>
      <c r="F670" s="137"/>
      <c r="G670" s="138"/>
      <c r="H670" s="139"/>
      <c r="I670" s="140"/>
      <c r="J670" s="141"/>
      <c r="K670" s="142"/>
      <c r="L670" s="143"/>
      <c r="M670" s="144"/>
      <c r="N670" s="145"/>
      <c r="O670" s="146"/>
      <c r="P670" s="147"/>
      <c r="Q670" s="148"/>
      <c r="R670" s="148"/>
      <c r="S670" s="149"/>
      <c r="T670" s="150"/>
      <c r="U670" s="150"/>
      <c r="V670" s="150"/>
      <c r="W670" s="150"/>
      <c r="X670" s="151"/>
      <c r="Y670" s="152"/>
      <c r="Z670" s="153"/>
      <c r="AA670" s="152"/>
      <c r="AB670" s="152"/>
      <c r="AC670" s="153"/>
      <c r="AD670" s="152"/>
      <c r="AE670" s="152"/>
      <c r="AF670" s="152"/>
      <c r="AG670" s="19"/>
      <c r="AH670" s="154"/>
      <c r="AI670" s="155"/>
      <c r="AJ670" s="154"/>
      <c r="AK670" s="154"/>
      <c r="AL670" s="155"/>
      <c r="AM670" s="156"/>
      <c r="AN670" s="19"/>
      <c r="AO670" s="157"/>
      <c r="AP670" s="154"/>
      <c r="AQ670" s="154"/>
      <c r="AR670" s="154"/>
      <c r="AS670" s="154"/>
      <c r="AT670" s="154"/>
      <c r="AU670" s="152"/>
      <c r="AV670" s="158"/>
      <c r="AW670" s="159"/>
      <c r="AX670" s="150"/>
      <c r="AY670" s="151"/>
      <c r="AZ670" s="160"/>
      <c r="BA670" s="161"/>
      <c r="BB670" s="167"/>
      <c r="BC670" s="171"/>
      <c r="BD670" s="172"/>
      <c r="BE670" s="172"/>
      <c r="BF670" s="172"/>
      <c r="BG670" s="172"/>
      <c r="BH670" s="172"/>
      <c r="BI670" s="220"/>
      <c r="BJ670" s="172"/>
      <c r="BK670" s="172"/>
      <c r="BL670" s="172"/>
      <c r="BM670" s="172"/>
      <c r="BN670" s="172"/>
      <c r="BO670" s="172"/>
      <c r="BP670" s="172"/>
      <c r="BQ670" s="172"/>
      <c r="BR670" s="172"/>
      <c r="BS670" s="172"/>
      <c r="BT670" s="172"/>
      <c r="BU670" s="172"/>
      <c r="BV670" s="172"/>
      <c r="BW670" s="172"/>
      <c r="BX670" s="172"/>
      <c r="BY670" s="172"/>
      <c r="BZ670" s="173"/>
    </row>
    <row r="671" spans="1:78" x14ac:dyDescent="0.25">
      <c r="A671" s="133"/>
      <c r="B671" s="134"/>
      <c r="C671" s="135"/>
      <c r="D671" s="136"/>
      <c r="E671" s="136"/>
      <c r="F671" s="137"/>
      <c r="G671" s="138"/>
      <c r="H671" s="139"/>
      <c r="I671" s="140"/>
      <c r="J671" s="141"/>
      <c r="K671" s="142"/>
      <c r="L671" s="143"/>
      <c r="M671" s="144"/>
      <c r="N671" s="145"/>
      <c r="O671" s="146"/>
      <c r="P671" s="147"/>
      <c r="Q671" s="148"/>
      <c r="R671" s="148"/>
      <c r="S671" s="149"/>
      <c r="T671" s="150"/>
      <c r="U671" s="150"/>
      <c r="V671" s="150"/>
      <c r="W671" s="150"/>
      <c r="X671" s="151"/>
      <c r="Y671" s="152"/>
      <c r="Z671" s="153"/>
      <c r="AA671" s="152"/>
      <c r="AB671" s="152"/>
      <c r="AC671" s="153"/>
      <c r="AD671" s="152"/>
      <c r="AE671" s="152"/>
      <c r="AF671" s="152"/>
      <c r="AG671" s="19"/>
      <c r="AH671" s="154"/>
      <c r="AI671" s="155"/>
      <c r="AJ671" s="154"/>
      <c r="AK671" s="154"/>
      <c r="AL671" s="155"/>
      <c r="AM671" s="156"/>
      <c r="AN671" s="19"/>
      <c r="AO671" s="157"/>
      <c r="AP671" s="154"/>
      <c r="AQ671" s="154"/>
      <c r="AR671" s="154"/>
      <c r="AS671" s="154"/>
      <c r="AT671" s="154"/>
      <c r="AU671" s="152"/>
      <c r="AV671" s="158"/>
      <c r="AW671" s="159"/>
      <c r="AX671" s="150"/>
      <c r="AY671" s="151"/>
      <c r="AZ671" s="160"/>
      <c r="BA671" s="161"/>
      <c r="BB671" s="167"/>
      <c r="BC671" s="171"/>
      <c r="BD671" s="172"/>
      <c r="BE671" s="172"/>
      <c r="BF671" s="172"/>
      <c r="BG671" s="172"/>
      <c r="BH671" s="172"/>
      <c r="BI671" s="220"/>
      <c r="BJ671" s="172"/>
      <c r="BK671" s="172"/>
      <c r="BL671" s="172"/>
      <c r="BM671" s="172"/>
      <c r="BN671" s="172"/>
      <c r="BO671" s="172"/>
      <c r="BP671" s="172"/>
      <c r="BQ671" s="172"/>
      <c r="BR671" s="172"/>
      <c r="BS671" s="172"/>
      <c r="BT671" s="172"/>
      <c r="BU671" s="172"/>
      <c r="BV671" s="172"/>
      <c r="BW671" s="172"/>
      <c r="BX671" s="172"/>
      <c r="BY671" s="172"/>
      <c r="BZ671" s="173"/>
    </row>
    <row r="672" spans="1:78" x14ac:dyDescent="0.25">
      <c r="A672" s="133"/>
      <c r="B672" s="134"/>
      <c r="C672" s="135"/>
      <c r="D672" s="136"/>
      <c r="E672" s="136"/>
      <c r="F672" s="137"/>
      <c r="G672" s="138"/>
      <c r="H672" s="139"/>
      <c r="I672" s="140"/>
      <c r="J672" s="141"/>
      <c r="K672" s="142"/>
      <c r="L672" s="143"/>
      <c r="M672" s="144"/>
      <c r="N672" s="145"/>
      <c r="O672" s="146"/>
      <c r="P672" s="147"/>
      <c r="Q672" s="148"/>
      <c r="R672" s="148"/>
      <c r="S672" s="149"/>
      <c r="T672" s="150"/>
      <c r="U672" s="150"/>
      <c r="V672" s="150"/>
      <c r="W672" s="150"/>
      <c r="X672" s="151"/>
      <c r="Y672" s="152"/>
      <c r="Z672" s="153"/>
      <c r="AA672" s="152"/>
      <c r="AB672" s="152"/>
      <c r="AC672" s="153"/>
      <c r="AD672" s="152"/>
      <c r="AE672" s="152"/>
      <c r="AF672" s="152"/>
      <c r="AG672" s="19"/>
      <c r="AH672" s="154"/>
      <c r="AI672" s="155"/>
      <c r="AJ672" s="154"/>
      <c r="AK672" s="154"/>
      <c r="AL672" s="155"/>
      <c r="AM672" s="156"/>
      <c r="AN672" s="19"/>
      <c r="AO672" s="157"/>
      <c r="AP672" s="154"/>
      <c r="AQ672" s="154"/>
      <c r="AR672" s="154"/>
      <c r="AS672" s="154"/>
      <c r="AT672" s="154"/>
      <c r="AU672" s="152"/>
      <c r="AV672" s="158"/>
      <c r="AW672" s="159"/>
      <c r="AX672" s="150"/>
      <c r="AY672" s="151"/>
      <c r="AZ672" s="160"/>
      <c r="BA672" s="161"/>
      <c r="BB672" s="167"/>
      <c r="BC672" s="171"/>
      <c r="BD672" s="172"/>
      <c r="BE672" s="172"/>
      <c r="BF672" s="172"/>
      <c r="BG672" s="172"/>
      <c r="BH672" s="172"/>
      <c r="BI672" s="220"/>
      <c r="BJ672" s="172"/>
      <c r="BK672" s="172"/>
      <c r="BL672" s="172"/>
      <c r="BM672" s="172"/>
      <c r="BN672" s="172"/>
      <c r="BO672" s="172"/>
      <c r="BP672" s="172"/>
      <c r="BQ672" s="172"/>
      <c r="BR672" s="172"/>
      <c r="BS672" s="172"/>
      <c r="BT672" s="172"/>
      <c r="BU672" s="172"/>
      <c r="BV672" s="172"/>
      <c r="BW672" s="172"/>
      <c r="BX672" s="172"/>
      <c r="BY672" s="172"/>
      <c r="BZ672" s="173"/>
    </row>
    <row r="673" spans="1:78" x14ac:dyDescent="0.25">
      <c r="A673" s="133"/>
      <c r="B673" s="134"/>
      <c r="C673" s="135"/>
      <c r="D673" s="136"/>
      <c r="E673" s="136"/>
      <c r="F673" s="137"/>
      <c r="G673" s="138"/>
      <c r="H673" s="139"/>
      <c r="I673" s="140"/>
      <c r="J673" s="141"/>
      <c r="K673" s="142"/>
      <c r="L673" s="143"/>
      <c r="M673" s="144"/>
      <c r="N673" s="145"/>
      <c r="O673" s="146"/>
      <c r="P673" s="147"/>
      <c r="Q673" s="148"/>
      <c r="R673" s="148"/>
      <c r="S673" s="149"/>
      <c r="T673" s="150"/>
      <c r="U673" s="150"/>
      <c r="V673" s="150"/>
      <c r="W673" s="150"/>
      <c r="X673" s="151"/>
      <c r="Y673" s="152"/>
      <c r="Z673" s="153"/>
      <c r="AA673" s="152"/>
      <c r="AB673" s="152"/>
      <c r="AC673" s="153"/>
      <c r="AD673" s="152"/>
      <c r="AE673" s="152"/>
      <c r="AF673" s="152"/>
      <c r="AG673" s="19"/>
      <c r="AH673" s="154"/>
      <c r="AI673" s="155"/>
      <c r="AJ673" s="154"/>
      <c r="AK673" s="154"/>
      <c r="AL673" s="155"/>
      <c r="AM673" s="156"/>
      <c r="AN673" s="19"/>
      <c r="AO673" s="157"/>
      <c r="AP673" s="154"/>
      <c r="AQ673" s="154"/>
      <c r="AR673" s="154"/>
      <c r="AS673" s="154"/>
      <c r="AT673" s="154"/>
      <c r="AU673" s="152"/>
      <c r="AV673" s="158"/>
      <c r="AW673" s="159"/>
      <c r="AX673" s="150"/>
      <c r="AY673" s="151"/>
      <c r="AZ673" s="160"/>
      <c r="BA673" s="161"/>
      <c r="BB673" s="167"/>
      <c r="BC673" s="171"/>
      <c r="BD673" s="172"/>
      <c r="BE673" s="172"/>
      <c r="BF673" s="172"/>
      <c r="BG673" s="172"/>
      <c r="BH673" s="172"/>
      <c r="BI673" s="220"/>
      <c r="BJ673" s="172"/>
      <c r="BK673" s="172"/>
      <c r="BL673" s="172"/>
      <c r="BM673" s="172"/>
      <c r="BN673" s="172"/>
      <c r="BO673" s="172"/>
      <c r="BP673" s="172"/>
      <c r="BQ673" s="172"/>
      <c r="BR673" s="172"/>
      <c r="BS673" s="172"/>
      <c r="BT673" s="172"/>
      <c r="BU673" s="172"/>
      <c r="BV673" s="172"/>
      <c r="BW673" s="172"/>
      <c r="BX673" s="172"/>
      <c r="BY673" s="172"/>
      <c r="BZ673" s="173"/>
    </row>
    <row r="674" spans="1:78" x14ac:dyDescent="0.25">
      <c r="A674" s="133"/>
      <c r="B674" s="134"/>
      <c r="C674" s="135"/>
      <c r="D674" s="136"/>
      <c r="E674" s="136"/>
      <c r="F674" s="137"/>
      <c r="G674" s="138"/>
      <c r="H674" s="139"/>
      <c r="I674" s="140"/>
      <c r="J674" s="141"/>
      <c r="K674" s="142"/>
      <c r="L674" s="143"/>
      <c r="M674" s="144"/>
      <c r="N674" s="145"/>
      <c r="O674" s="146"/>
      <c r="P674" s="147"/>
      <c r="Q674" s="148"/>
      <c r="R674" s="148"/>
      <c r="S674" s="149"/>
      <c r="T674" s="150"/>
      <c r="U674" s="150"/>
      <c r="V674" s="150"/>
      <c r="W674" s="150"/>
      <c r="X674" s="151"/>
      <c r="Y674" s="152"/>
      <c r="Z674" s="153"/>
      <c r="AA674" s="152"/>
      <c r="AB674" s="152"/>
      <c r="AC674" s="153"/>
      <c r="AD674" s="152"/>
      <c r="AE674" s="152"/>
      <c r="AF674" s="152"/>
      <c r="AG674" s="19"/>
      <c r="AH674" s="154"/>
      <c r="AI674" s="155"/>
      <c r="AJ674" s="154"/>
      <c r="AK674" s="154"/>
      <c r="AL674" s="155"/>
      <c r="AM674" s="156"/>
      <c r="AN674" s="19"/>
      <c r="AO674" s="157"/>
      <c r="AP674" s="154"/>
      <c r="AQ674" s="154"/>
      <c r="AR674" s="154"/>
      <c r="AS674" s="154"/>
      <c r="AT674" s="154"/>
      <c r="AU674" s="152"/>
      <c r="AV674" s="158"/>
      <c r="AW674" s="159"/>
      <c r="AX674" s="150"/>
      <c r="AY674" s="151"/>
      <c r="AZ674" s="160"/>
      <c r="BA674" s="161"/>
      <c r="BB674" s="167"/>
      <c r="BC674" s="171"/>
      <c r="BD674" s="172"/>
      <c r="BE674" s="172"/>
      <c r="BF674" s="172"/>
      <c r="BG674" s="172"/>
      <c r="BH674" s="172"/>
      <c r="BI674" s="220"/>
      <c r="BJ674" s="172"/>
      <c r="BK674" s="172"/>
      <c r="BL674" s="172"/>
      <c r="BM674" s="172"/>
      <c r="BN674" s="172"/>
      <c r="BO674" s="172"/>
      <c r="BP674" s="172"/>
      <c r="BQ674" s="172"/>
      <c r="BR674" s="172"/>
      <c r="BS674" s="172"/>
      <c r="BT674" s="172"/>
      <c r="BU674" s="172"/>
      <c r="BV674" s="172"/>
      <c r="BW674" s="172"/>
      <c r="BX674" s="172"/>
      <c r="BY674" s="172"/>
      <c r="BZ674" s="173"/>
    </row>
    <row r="675" spans="1:78" x14ac:dyDescent="0.25">
      <c r="A675" s="133"/>
      <c r="B675" s="134"/>
      <c r="C675" s="135"/>
      <c r="D675" s="136"/>
      <c r="E675" s="136"/>
      <c r="F675" s="137"/>
      <c r="G675" s="138"/>
      <c r="H675" s="139"/>
      <c r="I675" s="140"/>
      <c r="J675" s="141"/>
      <c r="K675" s="142"/>
      <c r="L675" s="143"/>
      <c r="M675" s="144"/>
      <c r="N675" s="145"/>
      <c r="O675" s="146"/>
      <c r="P675" s="147"/>
      <c r="Q675" s="148"/>
      <c r="R675" s="148"/>
      <c r="S675" s="149"/>
      <c r="T675" s="150"/>
      <c r="U675" s="150"/>
      <c r="V675" s="150"/>
      <c r="W675" s="150"/>
      <c r="X675" s="151"/>
      <c r="Y675" s="152"/>
      <c r="Z675" s="153"/>
      <c r="AA675" s="152"/>
      <c r="AB675" s="152"/>
      <c r="AC675" s="153"/>
      <c r="AD675" s="152"/>
      <c r="AE675" s="152"/>
      <c r="AF675" s="152"/>
      <c r="AG675" s="19"/>
      <c r="AH675" s="154"/>
      <c r="AI675" s="155"/>
      <c r="AJ675" s="154"/>
      <c r="AK675" s="154"/>
      <c r="AL675" s="155"/>
      <c r="AM675" s="156"/>
      <c r="AN675" s="19"/>
      <c r="AO675" s="157"/>
      <c r="AP675" s="154"/>
      <c r="AQ675" s="154"/>
      <c r="AR675" s="154"/>
      <c r="AS675" s="154"/>
      <c r="AT675" s="154"/>
      <c r="AU675" s="152"/>
      <c r="AV675" s="158"/>
      <c r="AW675" s="159"/>
      <c r="AX675" s="150"/>
      <c r="AY675" s="151"/>
      <c r="AZ675" s="160"/>
      <c r="BA675" s="161"/>
      <c r="BB675" s="167"/>
      <c r="BC675" s="171"/>
      <c r="BD675" s="172"/>
      <c r="BE675" s="172"/>
      <c r="BF675" s="172"/>
      <c r="BG675" s="172"/>
      <c r="BH675" s="172"/>
      <c r="BI675" s="220"/>
      <c r="BJ675" s="172"/>
      <c r="BK675" s="172"/>
      <c r="BL675" s="172"/>
      <c r="BM675" s="172"/>
      <c r="BN675" s="172"/>
      <c r="BO675" s="172"/>
      <c r="BP675" s="172"/>
      <c r="BQ675" s="172"/>
      <c r="BR675" s="172"/>
      <c r="BS675" s="172"/>
      <c r="BT675" s="172"/>
      <c r="BU675" s="172"/>
      <c r="BV675" s="172"/>
      <c r="BW675" s="172"/>
      <c r="BX675" s="172"/>
      <c r="BY675" s="172"/>
      <c r="BZ675" s="173"/>
    </row>
    <row r="676" spans="1:78" x14ac:dyDescent="0.25">
      <c r="A676" s="133"/>
      <c r="B676" s="134"/>
      <c r="C676" s="135"/>
      <c r="D676" s="136"/>
      <c r="E676" s="136"/>
      <c r="F676" s="137"/>
      <c r="G676" s="138"/>
      <c r="H676" s="139"/>
      <c r="I676" s="140"/>
      <c r="J676" s="141"/>
      <c r="K676" s="142"/>
      <c r="L676" s="143"/>
      <c r="M676" s="144"/>
      <c r="N676" s="145"/>
      <c r="O676" s="146"/>
      <c r="P676" s="147"/>
      <c r="Q676" s="148"/>
      <c r="R676" s="148"/>
      <c r="S676" s="149"/>
      <c r="T676" s="150"/>
      <c r="U676" s="150"/>
      <c r="V676" s="150"/>
      <c r="W676" s="150"/>
      <c r="X676" s="151"/>
      <c r="Y676" s="152"/>
      <c r="Z676" s="153"/>
      <c r="AA676" s="152"/>
      <c r="AB676" s="152"/>
      <c r="AC676" s="153"/>
      <c r="AD676" s="152"/>
      <c r="AE676" s="152"/>
      <c r="AF676" s="152"/>
      <c r="AG676" s="19"/>
      <c r="AH676" s="154"/>
      <c r="AI676" s="155"/>
      <c r="AJ676" s="154"/>
      <c r="AK676" s="154"/>
      <c r="AL676" s="155"/>
      <c r="AM676" s="156"/>
      <c r="AN676" s="19"/>
      <c r="AO676" s="157"/>
      <c r="AP676" s="154"/>
      <c r="AQ676" s="154"/>
      <c r="AR676" s="154"/>
      <c r="AS676" s="154"/>
      <c r="AT676" s="154"/>
      <c r="AU676" s="152"/>
      <c r="AV676" s="158"/>
      <c r="AW676" s="159"/>
      <c r="AX676" s="150"/>
      <c r="AY676" s="151"/>
      <c r="AZ676" s="160"/>
      <c r="BA676" s="161"/>
      <c r="BB676" s="167"/>
      <c r="BC676" s="171"/>
      <c r="BD676" s="172"/>
      <c r="BE676" s="172"/>
      <c r="BF676" s="172"/>
      <c r="BG676" s="172"/>
      <c r="BH676" s="172"/>
      <c r="BI676" s="220"/>
      <c r="BJ676" s="172"/>
      <c r="BK676" s="172"/>
      <c r="BL676" s="172"/>
      <c r="BM676" s="172"/>
      <c r="BN676" s="172"/>
      <c r="BO676" s="172"/>
      <c r="BP676" s="172"/>
      <c r="BQ676" s="172"/>
      <c r="BR676" s="172"/>
      <c r="BS676" s="172"/>
      <c r="BT676" s="172"/>
      <c r="BU676" s="172"/>
      <c r="BV676" s="172"/>
      <c r="BW676" s="172"/>
      <c r="BX676" s="172"/>
      <c r="BY676" s="172"/>
      <c r="BZ676" s="173"/>
    </row>
    <row r="677" spans="1:78" x14ac:dyDescent="0.25">
      <c r="A677" s="133"/>
      <c r="B677" s="134"/>
      <c r="C677" s="135"/>
      <c r="D677" s="136"/>
      <c r="E677" s="136"/>
      <c r="F677" s="137"/>
      <c r="G677" s="138"/>
      <c r="H677" s="139"/>
      <c r="I677" s="140"/>
      <c r="J677" s="141"/>
      <c r="K677" s="142"/>
      <c r="L677" s="143"/>
      <c r="M677" s="144"/>
      <c r="N677" s="145"/>
      <c r="O677" s="146"/>
      <c r="P677" s="147"/>
      <c r="Q677" s="148"/>
      <c r="R677" s="148"/>
      <c r="S677" s="149"/>
      <c r="T677" s="150"/>
      <c r="U677" s="150"/>
      <c r="V677" s="150"/>
      <c r="W677" s="150"/>
      <c r="X677" s="151"/>
      <c r="Y677" s="152"/>
      <c r="Z677" s="153"/>
      <c r="AA677" s="152"/>
      <c r="AB677" s="152"/>
      <c r="AC677" s="153"/>
      <c r="AD677" s="152"/>
      <c r="AE677" s="152"/>
      <c r="AF677" s="152"/>
      <c r="AG677" s="19"/>
      <c r="AH677" s="154"/>
      <c r="AI677" s="155"/>
      <c r="AJ677" s="154"/>
      <c r="AK677" s="154"/>
      <c r="AL677" s="155"/>
      <c r="AM677" s="156"/>
      <c r="AN677" s="19"/>
      <c r="AO677" s="157"/>
      <c r="AP677" s="154"/>
      <c r="AQ677" s="154"/>
      <c r="AR677" s="154"/>
      <c r="AS677" s="154"/>
      <c r="AT677" s="154"/>
      <c r="AU677" s="152"/>
      <c r="AV677" s="158"/>
      <c r="AW677" s="159"/>
      <c r="AX677" s="150"/>
      <c r="AY677" s="151"/>
      <c r="AZ677" s="160"/>
      <c r="BA677" s="161"/>
      <c r="BB677" s="167"/>
      <c r="BC677" s="171"/>
      <c r="BD677" s="172"/>
      <c r="BE677" s="172"/>
      <c r="BF677" s="172"/>
      <c r="BG677" s="172"/>
      <c r="BH677" s="172"/>
      <c r="BI677" s="220"/>
      <c r="BJ677" s="172"/>
      <c r="BK677" s="172"/>
      <c r="BL677" s="172"/>
      <c r="BM677" s="172"/>
      <c r="BN677" s="172"/>
      <c r="BO677" s="172"/>
      <c r="BP677" s="172"/>
      <c r="BQ677" s="172"/>
      <c r="BR677" s="172"/>
      <c r="BS677" s="172"/>
      <c r="BT677" s="172"/>
      <c r="BU677" s="172"/>
      <c r="BV677" s="172"/>
      <c r="BW677" s="172"/>
      <c r="BX677" s="172"/>
      <c r="BY677" s="172"/>
      <c r="BZ677" s="173"/>
    </row>
    <row r="678" spans="1:78" x14ac:dyDescent="0.25">
      <c r="A678" s="133"/>
      <c r="B678" s="134"/>
      <c r="C678" s="135"/>
      <c r="D678" s="136"/>
      <c r="E678" s="136"/>
      <c r="F678" s="137"/>
      <c r="G678" s="138"/>
      <c r="H678" s="139"/>
      <c r="I678" s="140"/>
      <c r="J678" s="141"/>
      <c r="K678" s="142"/>
      <c r="L678" s="143"/>
      <c r="M678" s="144"/>
      <c r="N678" s="145"/>
      <c r="O678" s="146"/>
      <c r="P678" s="147"/>
      <c r="Q678" s="148"/>
      <c r="R678" s="148"/>
      <c r="S678" s="149"/>
      <c r="T678" s="150"/>
      <c r="U678" s="150"/>
      <c r="V678" s="150"/>
      <c r="W678" s="150"/>
      <c r="X678" s="151"/>
      <c r="Y678" s="152"/>
      <c r="Z678" s="153"/>
      <c r="AA678" s="152"/>
      <c r="AB678" s="152"/>
      <c r="AC678" s="153"/>
      <c r="AD678" s="152"/>
      <c r="AE678" s="152"/>
      <c r="AF678" s="152"/>
      <c r="AG678" s="19"/>
      <c r="AH678" s="154"/>
      <c r="AI678" s="155"/>
      <c r="AJ678" s="154"/>
      <c r="AK678" s="154"/>
      <c r="AL678" s="155"/>
      <c r="AM678" s="156"/>
      <c r="AN678" s="19"/>
      <c r="AO678" s="157"/>
      <c r="AP678" s="154"/>
      <c r="AQ678" s="154"/>
      <c r="AR678" s="154"/>
      <c r="AS678" s="154"/>
      <c r="AT678" s="154"/>
      <c r="AU678" s="152"/>
      <c r="AV678" s="158"/>
      <c r="AW678" s="159"/>
      <c r="AX678" s="150"/>
      <c r="AY678" s="151"/>
      <c r="AZ678" s="160"/>
      <c r="BA678" s="161"/>
      <c r="BB678" s="167"/>
      <c r="BC678" s="171"/>
      <c r="BD678" s="172"/>
      <c r="BE678" s="172"/>
      <c r="BF678" s="172"/>
      <c r="BG678" s="172"/>
      <c r="BH678" s="172"/>
      <c r="BI678" s="220"/>
      <c r="BJ678" s="172"/>
      <c r="BK678" s="172"/>
      <c r="BL678" s="172"/>
      <c r="BM678" s="172"/>
      <c r="BN678" s="172"/>
      <c r="BO678" s="172"/>
      <c r="BP678" s="172"/>
      <c r="BQ678" s="172"/>
      <c r="BR678" s="172"/>
      <c r="BS678" s="172"/>
      <c r="BT678" s="172"/>
      <c r="BU678" s="172"/>
      <c r="BV678" s="172"/>
      <c r="BW678" s="172"/>
      <c r="BX678" s="172"/>
      <c r="BY678" s="172"/>
      <c r="BZ678" s="173"/>
    </row>
    <row r="679" spans="1:78" x14ac:dyDescent="0.25">
      <c r="A679" s="133"/>
      <c r="B679" s="134"/>
      <c r="C679" s="135"/>
      <c r="D679" s="136"/>
      <c r="E679" s="136"/>
      <c r="F679" s="137"/>
      <c r="G679" s="138"/>
      <c r="H679" s="139"/>
      <c r="I679" s="140"/>
      <c r="J679" s="141"/>
      <c r="K679" s="142"/>
      <c r="L679" s="143"/>
      <c r="M679" s="144"/>
      <c r="N679" s="145"/>
      <c r="O679" s="146"/>
      <c r="P679" s="147"/>
      <c r="Q679" s="148"/>
      <c r="R679" s="148"/>
      <c r="S679" s="149"/>
      <c r="T679" s="150"/>
      <c r="U679" s="150"/>
      <c r="V679" s="150"/>
      <c r="W679" s="150"/>
      <c r="X679" s="151"/>
      <c r="Y679" s="152"/>
      <c r="Z679" s="153"/>
      <c r="AA679" s="152"/>
      <c r="AB679" s="152"/>
      <c r="AC679" s="153"/>
      <c r="AD679" s="152"/>
      <c r="AE679" s="152"/>
      <c r="AF679" s="152"/>
      <c r="AG679" s="19"/>
      <c r="AH679" s="154"/>
      <c r="AI679" s="155"/>
      <c r="AJ679" s="154"/>
      <c r="AK679" s="154"/>
      <c r="AL679" s="155"/>
      <c r="AM679" s="156"/>
      <c r="AN679" s="19"/>
      <c r="AO679" s="157"/>
      <c r="AP679" s="154"/>
      <c r="AQ679" s="154"/>
      <c r="AR679" s="154"/>
      <c r="AS679" s="154"/>
      <c r="AT679" s="154"/>
      <c r="AU679" s="152"/>
      <c r="AV679" s="158"/>
      <c r="AW679" s="159"/>
      <c r="AX679" s="150"/>
      <c r="AY679" s="151"/>
      <c r="AZ679" s="160"/>
      <c r="BA679" s="161"/>
      <c r="BB679" s="167"/>
      <c r="BC679" s="171"/>
      <c r="BD679" s="172"/>
      <c r="BE679" s="172"/>
      <c r="BF679" s="172"/>
      <c r="BG679" s="172"/>
      <c r="BH679" s="172"/>
      <c r="BI679" s="220"/>
      <c r="BJ679" s="172"/>
      <c r="BK679" s="172"/>
      <c r="BL679" s="172"/>
      <c r="BM679" s="172"/>
      <c r="BN679" s="172"/>
      <c r="BO679" s="172"/>
      <c r="BP679" s="172"/>
      <c r="BQ679" s="172"/>
      <c r="BR679" s="172"/>
      <c r="BS679" s="172"/>
      <c r="BT679" s="172"/>
      <c r="BU679" s="172"/>
      <c r="BV679" s="172"/>
      <c r="BW679" s="172"/>
      <c r="BX679" s="172"/>
      <c r="BY679" s="172"/>
      <c r="BZ679" s="173"/>
    </row>
    <row r="680" spans="1:78" x14ac:dyDescent="0.25">
      <c r="A680" s="133"/>
      <c r="B680" s="134"/>
      <c r="C680" s="135"/>
      <c r="D680" s="136"/>
      <c r="E680" s="136"/>
      <c r="F680" s="137"/>
      <c r="G680" s="138"/>
      <c r="H680" s="139"/>
      <c r="I680" s="140"/>
      <c r="J680" s="141"/>
      <c r="K680" s="142"/>
      <c r="L680" s="143"/>
      <c r="M680" s="144"/>
      <c r="N680" s="145"/>
      <c r="O680" s="146"/>
      <c r="P680" s="147"/>
      <c r="Q680" s="148"/>
      <c r="R680" s="148"/>
      <c r="S680" s="149"/>
      <c r="T680" s="150"/>
      <c r="U680" s="150"/>
      <c r="V680" s="150"/>
      <c r="W680" s="150"/>
      <c r="X680" s="151"/>
      <c r="Y680" s="152"/>
      <c r="Z680" s="153"/>
      <c r="AA680" s="152"/>
      <c r="AB680" s="152"/>
      <c r="AC680" s="153"/>
      <c r="AD680" s="152"/>
      <c r="AE680" s="152"/>
      <c r="AF680" s="152"/>
      <c r="AG680" s="19"/>
      <c r="AH680" s="154"/>
      <c r="AI680" s="155"/>
      <c r="AJ680" s="154"/>
      <c r="AK680" s="154"/>
      <c r="AL680" s="155"/>
      <c r="AM680" s="156"/>
      <c r="AN680" s="19"/>
      <c r="AO680" s="157"/>
      <c r="AP680" s="154"/>
      <c r="AQ680" s="154"/>
      <c r="AR680" s="154"/>
      <c r="AS680" s="154"/>
      <c r="AT680" s="154"/>
      <c r="AU680" s="152"/>
      <c r="AV680" s="158"/>
      <c r="AW680" s="159"/>
      <c r="AX680" s="150"/>
      <c r="AY680" s="151"/>
      <c r="AZ680" s="160"/>
      <c r="BA680" s="161"/>
      <c r="BB680" s="167"/>
      <c r="BC680" s="171"/>
      <c r="BD680" s="172"/>
      <c r="BE680" s="172"/>
      <c r="BF680" s="172"/>
      <c r="BG680" s="172"/>
      <c r="BH680" s="172"/>
      <c r="BI680" s="220"/>
      <c r="BJ680" s="172"/>
      <c r="BK680" s="172"/>
      <c r="BL680" s="172"/>
      <c r="BM680" s="172"/>
      <c r="BN680" s="172"/>
      <c r="BO680" s="172"/>
      <c r="BP680" s="172"/>
      <c r="BQ680" s="172"/>
      <c r="BR680" s="172"/>
      <c r="BS680" s="172"/>
      <c r="BT680" s="172"/>
      <c r="BU680" s="172"/>
      <c r="BV680" s="172"/>
      <c r="BW680" s="172"/>
      <c r="BX680" s="172"/>
      <c r="BY680" s="172"/>
      <c r="BZ680" s="173"/>
    </row>
    <row r="681" spans="1:78" x14ac:dyDescent="0.25">
      <c r="A681" s="133"/>
      <c r="B681" s="134"/>
      <c r="C681" s="135"/>
      <c r="D681" s="136"/>
      <c r="E681" s="136"/>
      <c r="F681" s="137"/>
      <c r="G681" s="138"/>
      <c r="H681" s="139"/>
      <c r="I681" s="140"/>
      <c r="J681" s="141"/>
      <c r="K681" s="142"/>
      <c r="L681" s="143"/>
      <c r="M681" s="144"/>
      <c r="N681" s="145"/>
      <c r="O681" s="146"/>
      <c r="P681" s="147"/>
      <c r="Q681" s="148"/>
      <c r="R681" s="148"/>
      <c r="S681" s="149"/>
      <c r="T681" s="150"/>
      <c r="U681" s="150"/>
      <c r="V681" s="150"/>
      <c r="W681" s="150"/>
      <c r="X681" s="151"/>
      <c r="Y681" s="152"/>
      <c r="Z681" s="153"/>
      <c r="AA681" s="152"/>
      <c r="AB681" s="152"/>
      <c r="AC681" s="153"/>
      <c r="AD681" s="152"/>
      <c r="AE681" s="152"/>
      <c r="AF681" s="152"/>
      <c r="AG681" s="19"/>
      <c r="AH681" s="154"/>
      <c r="AI681" s="155"/>
      <c r="AJ681" s="154"/>
      <c r="AK681" s="154"/>
      <c r="AL681" s="155"/>
      <c r="AM681" s="156"/>
      <c r="AN681" s="19"/>
      <c r="AO681" s="157"/>
      <c r="AP681" s="154"/>
      <c r="AQ681" s="154"/>
      <c r="AR681" s="154"/>
      <c r="AS681" s="154"/>
      <c r="AT681" s="154"/>
      <c r="AU681" s="152"/>
      <c r="AV681" s="158"/>
      <c r="AW681" s="159"/>
      <c r="AX681" s="150"/>
      <c r="AY681" s="151"/>
      <c r="AZ681" s="160"/>
      <c r="BA681" s="161"/>
      <c r="BB681" s="167"/>
      <c r="BC681" s="171"/>
      <c r="BD681" s="172"/>
      <c r="BE681" s="172"/>
      <c r="BF681" s="172"/>
      <c r="BG681" s="172"/>
      <c r="BH681" s="172"/>
      <c r="BI681" s="220"/>
      <c r="BJ681" s="172"/>
      <c r="BK681" s="172"/>
      <c r="BL681" s="172"/>
      <c r="BM681" s="172"/>
      <c r="BN681" s="172"/>
      <c r="BO681" s="172"/>
      <c r="BP681" s="172"/>
      <c r="BQ681" s="172"/>
      <c r="BR681" s="172"/>
      <c r="BS681" s="172"/>
      <c r="BT681" s="172"/>
      <c r="BU681" s="172"/>
      <c r="BV681" s="172"/>
      <c r="BW681" s="172"/>
      <c r="BX681" s="172"/>
      <c r="BY681" s="172"/>
      <c r="BZ681" s="173"/>
    </row>
    <row r="682" spans="1:78" x14ac:dyDescent="0.25">
      <c r="A682" s="133"/>
      <c r="B682" s="134"/>
      <c r="C682" s="135"/>
      <c r="D682" s="136"/>
      <c r="E682" s="136"/>
      <c r="F682" s="137"/>
      <c r="G682" s="138"/>
      <c r="H682" s="139"/>
      <c r="I682" s="140"/>
      <c r="J682" s="141"/>
      <c r="K682" s="142"/>
      <c r="L682" s="143"/>
      <c r="M682" s="144"/>
      <c r="N682" s="145"/>
      <c r="O682" s="146"/>
      <c r="P682" s="147"/>
      <c r="Q682" s="148"/>
      <c r="R682" s="148"/>
      <c r="S682" s="149"/>
      <c r="T682" s="150"/>
      <c r="U682" s="150"/>
      <c r="V682" s="150"/>
      <c r="W682" s="150"/>
      <c r="X682" s="151"/>
      <c r="Y682" s="152"/>
      <c r="Z682" s="153"/>
      <c r="AA682" s="152"/>
      <c r="AB682" s="152"/>
      <c r="AC682" s="153"/>
      <c r="AD682" s="152"/>
      <c r="AE682" s="152"/>
      <c r="AF682" s="152"/>
      <c r="AG682" s="19"/>
      <c r="AH682" s="154"/>
      <c r="AI682" s="155"/>
      <c r="AJ682" s="154"/>
      <c r="AK682" s="154"/>
      <c r="AL682" s="155"/>
      <c r="AM682" s="156"/>
      <c r="AN682" s="19"/>
      <c r="AO682" s="157"/>
      <c r="AP682" s="154"/>
      <c r="AQ682" s="154"/>
      <c r="AR682" s="154"/>
      <c r="AS682" s="154"/>
      <c r="AT682" s="154"/>
      <c r="AU682" s="152"/>
      <c r="AV682" s="158"/>
      <c r="AW682" s="159"/>
      <c r="AX682" s="150"/>
      <c r="AY682" s="151"/>
      <c r="AZ682" s="160"/>
      <c r="BA682" s="161"/>
      <c r="BB682" s="167"/>
      <c r="BC682" s="171"/>
      <c r="BD682" s="172"/>
      <c r="BE682" s="172"/>
      <c r="BF682" s="172"/>
      <c r="BG682" s="172"/>
      <c r="BH682" s="172"/>
      <c r="BI682" s="220"/>
      <c r="BJ682" s="172"/>
      <c r="BK682" s="172"/>
      <c r="BL682" s="172"/>
      <c r="BM682" s="172"/>
      <c r="BN682" s="172"/>
      <c r="BO682" s="172"/>
      <c r="BP682" s="172"/>
      <c r="BQ682" s="172"/>
      <c r="BR682" s="172"/>
      <c r="BS682" s="172"/>
      <c r="BT682" s="172"/>
      <c r="BU682" s="172"/>
      <c r="BV682" s="172"/>
      <c r="BW682" s="172"/>
      <c r="BX682" s="172"/>
      <c r="BY682" s="172"/>
      <c r="BZ682" s="173"/>
    </row>
    <row r="683" spans="1:78" x14ac:dyDescent="0.25">
      <c r="A683" s="133"/>
      <c r="B683" s="134"/>
      <c r="C683" s="135"/>
      <c r="D683" s="136"/>
      <c r="E683" s="136"/>
      <c r="F683" s="137"/>
      <c r="G683" s="138"/>
      <c r="H683" s="139"/>
      <c r="I683" s="140"/>
      <c r="J683" s="141"/>
      <c r="K683" s="142"/>
      <c r="L683" s="143"/>
      <c r="M683" s="144"/>
      <c r="N683" s="145"/>
      <c r="O683" s="146"/>
      <c r="P683" s="147"/>
      <c r="Q683" s="148"/>
      <c r="R683" s="148"/>
      <c r="S683" s="149"/>
      <c r="T683" s="150"/>
      <c r="U683" s="150"/>
      <c r="V683" s="150"/>
      <c r="W683" s="150"/>
      <c r="X683" s="151"/>
      <c r="Y683" s="152"/>
      <c r="Z683" s="153"/>
      <c r="AA683" s="152"/>
      <c r="AB683" s="152"/>
      <c r="AC683" s="153"/>
      <c r="AD683" s="152"/>
      <c r="AE683" s="152"/>
      <c r="AF683" s="152"/>
      <c r="AG683" s="19"/>
      <c r="AH683" s="154"/>
      <c r="AI683" s="155"/>
      <c r="AJ683" s="154"/>
      <c r="AK683" s="154"/>
      <c r="AL683" s="155"/>
      <c r="AM683" s="156"/>
      <c r="AN683" s="19"/>
      <c r="AO683" s="157"/>
      <c r="AP683" s="154"/>
      <c r="AQ683" s="154"/>
      <c r="AR683" s="154"/>
      <c r="AS683" s="154"/>
      <c r="AT683" s="154"/>
      <c r="AU683" s="152"/>
      <c r="AV683" s="158"/>
      <c r="AW683" s="159"/>
      <c r="AX683" s="150"/>
      <c r="AY683" s="151"/>
      <c r="AZ683" s="160"/>
      <c r="BA683" s="161"/>
      <c r="BB683" s="167"/>
      <c r="BC683" s="171"/>
      <c r="BD683" s="172"/>
      <c r="BE683" s="172"/>
      <c r="BF683" s="172"/>
      <c r="BG683" s="172"/>
      <c r="BH683" s="172"/>
      <c r="BI683" s="220"/>
      <c r="BJ683" s="172"/>
      <c r="BK683" s="172"/>
      <c r="BL683" s="172"/>
      <c r="BM683" s="172"/>
      <c r="BN683" s="172"/>
      <c r="BO683" s="172"/>
      <c r="BP683" s="172"/>
      <c r="BQ683" s="172"/>
      <c r="BR683" s="172"/>
      <c r="BS683" s="172"/>
      <c r="BT683" s="172"/>
      <c r="BU683" s="172"/>
      <c r="BV683" s="172"/>
      <c r="BW683" s="172"/>
      <c r="BX683" s="172"/>
      <c r="BY683" s="172"/>
      <c r="BZ683" s="173"/>
    </row>
    <row r="684" spans="1:78" x14ac:dyDescent="0.25">
      <c r="A684" s="133"/>
      <c r="B684" s="134"/>
      <c r="C684" s="135"/>
      <c r="D684" s="136"/>
      <c r="E684" s="136"/>
      <c r="F684" s="137"/>
      <c r="G684" s="138"/>
      <c r="H684" s="139"/>
      <c r="I684" s="140"/>
      <c r="J684" s="141"/>
      <c r="K684" s="142"/>
      <c r="L684" s="143"/>
      <c r="M684" s="144"/>
      <c r="N684" s="145"/>
      <c r="O684" s="146"/>
      <c r="P684" s="147"/>
      <c r="Q684" s="148"/>
      <c r="R684" s="148"/>
      <c r="S684" s="149"/>
      <c r="T684" s="150"/>
      <c r="U684" s="150"/>
      <c r="V684" s="150"/>
      <c r="W684" s="150"/>
      <c r="X684" s="151"/>
      <c r="Y684" s="152"/>
      <c r="Z684" s="153"/>
      <c r="AA684" s="152"/>
      <c r="AB684" s="152"/>
      <c r="AC684" s="153"/>
      <c r="AD684" s="152"/>
      <c r="AE684" s="152"/>
      <c r="AF684" s="152"/>
      <c r="AG684" s="19"/>
      <c r="AH684" s="154"/>
      <c r="AI684" s="155"/>
      <c r="AJ684" s="154"/>
      <c r="AK684" s="154"/>
      <c r="AL684" s="155"/>
      <c r="AM684" s="156"/>
      <c r="AN684" s="19"/>
      <c r="AO684" s="157"/>
      <c r="AP684" s="154"/>
      <c r="AQ684" s="154"/>
      <c r="AR684" s="154"/>
      <c r="AS684" s="154"/>
      <c r="AT684" s="154"/>
      <c r="AU684" s="152"/>
      <c r="AV684" s="158"/>
      <c r="AW684" s="159"/>
      <c r="AX684" s="150"/>
      <c r="AY684" s="151"/>
      <c r="AZ684" s="160"/>
      <c r="BA684" s="161"/>
      <c r="BB684" s="167"/>
      <c r="BC684" s="171"/>
      <c r="BD684" s="172"/>
      <c r="BE684" s="172"/>
      <c r="BF684" s="172"/>
      <c r="BG684" s="172"/>
      <c r="BH684" s="172"/>
      <c r="BI684" s="220"/>
      <c r="BJ684" s="172"/>
      <c r="BK684" s="172"/>
      <c r="BL684" s="172"/>
      <c r="BM684" s="172"/>
      <c r="BN684" s="172"/>
      <c r="BO684" s="172"/>
      <c r="BP684" s="172"/>
      <c r="BQ684" s="172"/>
      <c r="BR684" s="172"/>
      <c r="BS684" s="172"/>
      <c r="BT684" s="172"/>
      <c r="BU684" s="172"/>
      <c r="BV684" s="172"/>
      <c r="BW684" s="172"/>
      <c r="BX684" s="172"/>
      <c r="BY684" s="172"/>
      <c r="BZ684" s="173"/>
    </row>
    <row r="685" spans="1:78" x14ac:dyDescent="0.25">
      <c r="A685" s="133"/>
      <c r="B685" s="134"/>
      <c r="C685" s="135"/>
      <c r="D685" s="136"/>
      <c r="E685" s="136"/>
      <c r="F685" s="137"/>
      <c r="G685" s="138"/>
      <c r="H685" s="139"/>
      <c r="I685" s="140"/>
      <c r="J685" s="141"/>
      <c r="K685" s="142"/>
      <c r="L685" s="143"/>
      <c r="M685" s="144"/>
      <c r="N685" s="145"/>
      <c r="O685" s="146"/>
      <c r="P685" s="147"/>
      <c r="Q685" s="148"/>
      <c r="R685" s="148"/>
      <c r="S685" s="149"/>
      <c r="T685" s="150"/>
      <c r="U685" s="150"/>
      <c r="V685" s="150"/>
      <c r="W685" s="150"/>
      <c r="X685" s="151"/>
      <c r="Y685" s="152"/>
      <c r="Z685" s="153"/>
      <c r="AA685" s="152"/>
      <c r="AB685" s="152"/>
      <c r="AC685" s="153"/>
      <c r="AD685" s="152"/>
      <c r="AE685" s="152"/>
      <c r="AF685" s="152"/>
      <c r="AG685" s="19"/>
      <c r="AH685" s="154"/>
      <c r="AI685" s="155"/>
      <c r="AJ685" s="154"/>
      <c r="AK685" s="154"/>
      <c r="AL685" s="155"/>
      <c r="AM685" s="156"/>
      <c r="AN685" s="19"/>
      <c r="AO685" s="157"/>
      <c r="AP685" s="154"/>
      <c r="AQ685" s="154"/>
      <c r="AR685" s="154"/>
      <c r="AS685" s="154"/>
      <c r="AT685" s="154"/>
      <c r="AU685" s="152"/>
      <c r="AV685" s="158"/>
      <c r="AW685" s="159"/>
      <c r="AX685" s="150"/>
      <c r="AY685" s="151"/>
      <c r="AZ685" s="160"/>
      <c r="BA685" s="161"/>
      <c r="BB685" s="167"/>
      <c r="BC685" s="171"/>
      <c r="BD685" s="172"/>
      <c r="BE685" s="172"/>
      <c r="BF685" s="172"/>
      <c r="BG685" s="172"/>
      <c r="BH685" s="172"/>
      <c r="BI685" s="220"/>
      <c r="BJ685" s="172"/>
      <c r="BK685" s="172"/>
      <c r="BL685" s="172"/>
      <c r="BM685" s="172"/>
      <c r="BN685" s="172"/>
      <c r="BO685" s="172"/>
      <c r="BP685" s="172"/>
      <c r="BQ685" s="172"/>
      <c r="BR685" s="172"/>
      <c r="BS685" s="172"/>
      <c r="BT685" s="172"/>
      <c r="BU685" s="172"/>
      <c r="BV685" s="172"/>
      <c r="BW685" s="172"/>
      <c r="BX685" s="172"/>
      <c r="BY685" s="172"/>
      <c r="BZ685" s="173"/>
    </row>
    <row r="686" spans="1:78" x14ac:dyDescent="0.25">
      <c r="A686" s="133"/>
      <c r="B686" s="134"/>
      <c r="C686" s="135"/>
      <c r="D686" s="136"/>
      <c r="E686" s="136"/>
      <c r="F686" s="137"/>
      <c r="G686" s="138"/>
      <c r="H686" s="139"/>
      <c r="I686" s="140"/>
      <c r="J686" s="141"/>
      <c r="K686" s="142"/>
      <c r="L686" s="143"/>
      <c r="M686" s="144"/>
      <c r="N686" s="145"/>
      <c r="O686" s="146"/>
      <c r="P686" s="147"/>
      <c r="Q686" s="148"/>
      <c r="R686" s="148"/>
      <c r="S686" s="149"/>
      <c r="T686" s="150"/>
      <c r="U686" s="150"/>
      <c r="V686" s="150"/>
      <c r="W686" s="150"/>
      <c r="X686" s="151"/>
      <c r="Y686" s="152"/>
      <c r="Z686" s="153"/>
      <c r="AA686" s="152"/>
      <c r="AB686" s="152"/>
      <c r="AC686" s="153"/>
      <c r="AD686" s="152"/>
      <c r="AE686" s="152"/>
      <c r="AF686" s="152"/>
      <c r="AG686" s="19"/>
      <c r="AH686" s="154"/>
      <c r="AI686" s="155"/>
      <c r="AJ686" s="154"/>
      <c r="AK686" s="154"/>
      <c r="AL686" s="155"/>
      <c r="AM686" s="156"/>
      <c r="AN686" s="19"/>
      <c r="AO686" s="157"/>
      <c r="AP686" s="154"/>
      <c r="AQ686" s="154"/>
      <c r="AR686" s="154"/>
      <c r="AS686" s="154"/>
      <c r="AT686" s="154"/>
      <c r="AU686" s="152"/>
      <c r="AV686" s="158"/>
      <c r="AW686" s="159"/>
      <c r="AX686" s="150"/>
      <c r="AY686" s="151"/>
      <c r="AZ686" s="160"/>
      <c r="BA686" s="161"/>
      <c r="BB686" s="167"/>
      <c r="BC686" s="171"/>
      <c r="BD686" s="172"/>
      <c r="BE686" s="172"/>
      <c r="BF686" s="172"/>
      <c r="BG686" s="172"/>
      <c r="BH686" s="172"/>
      <c r="BI686" s="220"/>
      <c r="BJ686" s="172"/>
      <c r="BK686" s="172"/>
      <c r="BL686" s="172"/>
      <c r="BM686" s="172"/>
      <c r="BN686" s="172"/>
      <c r="BO686" s="172"/>
      <c r="BP686" s="172"/>
      <c r="BQ686" s="172"/>
      <c r="BR686" s="172"/>
      <c r="BS686" s="172"/>
      <c r="BT686" s="172"/>
      <c r="BU686" s="172"/>
      <c r="BV686" s="172"/>
      <c r="BW686" s="172"/>
      <c r="BX686" s="172"/>
      <c r="BY686" s="172"/>
      <c r="BZ686" s="173"/>
    </row>
    <row r="687" spans="1:78" x14ac:dyDescent="0.25">
      <c r="A687" s="133"/>
      <c r="B687" s="134"/>
      <c r="C687" s="135"/>
      <c r="D687" s="136"/>
      <c r="E687" s="136"/>
      <c r="F687" s="137"/>
      <c r="G687" s="138"/>
      <c r="H687" s="139"/>
      <c r="I687" s="140"/>
      <c r="J687" s="141"/>
      <c r="K687" s="142"/>
      <c r="L687" s="143"/>
      <c r="M687" s="144"/>
      <c r="N687" s="145"/>
      <c r="O687" s="146"/>
      <c r="P687" s="147"/>
      <c r="Q687" s="148"/>
      <c r="R687" s="148"/>
      <c r="S687" s="149"/>
      <c r="T687" s="150"/>
      <c r="U687" s="150"/>
      <c r="V687" s="150"/>
      <c r="W687" s="150"/>
      <c r="X687" s="151"/>
      <c r="Y687" s="152"/>
      <c r="Z687" s="153"/>
      <c r="AA687" s="152"/>
      <c r="AB687" s="152"/>
      <c r="AC687" s="153"/>
      <c r="AD687" s="152"/>
      <c r="AE687" s="152"/>
      <c r="AF687" s="152"/>
      <c r="AG687" s="19"/>
      <c r="AH687" s="154"/>
      <c r="AI687" s="155"/>
      <c r="AJ687" s="154"/>
      <c r="AK687" s="154"/>
      <c r="AL687" s="155"/>
      <c r="AM687" s="156"/>
      <c r="AN687" s="19"/>
      <c r="AO687" s="157"/>
      <c r="AP687" s="154"/>
      <c r="AQ687" s="154"/>
      <c r="AR687" s="154"/>
      <c r="AS687" s="154"/>
      <c r="AT687" s="154"/>
      <c r="AU687" s="152"/>
      <c r="AV687" s="158"/>
      <c r="AW687" s="159"/>
      <c r="AX687" s="150"/>
      <c r="AY687" s="151"/>
      <c r="AZ687" s="160"/>
      <c r="BA687" s="161"/>
      <c r="BB687" s="167"/>
      <c r="BC687" s="171"/>
      <c r="BD687" s="172"/>
      <c r="BE687" s="172"/>
      <c r="BF687" s="172"/>
      <c r="BG687" s="172"/>
      <c r="BH687" s="172"/>
      <c r="BI687" s="220"/>
      <c r="BJ687" s="172"/>
      <c r="BK687" s="172"/>
      <c r="BL687" s="172"/>
      <c r="BM687" s="172"/>
      <c r="BN687" s="172"/>
      <c r="BO687" s="172"/>
      <c r="BP687" s="172"/>
      <c r="BQ687" s="172"/>
      <c r="BR687" s="172"/>
      <c r="BS687" s="172"/>
      <c r="BT687" s="172"/>
      <c r="BU687" s="172"/>
      <c r="BV687" s="172"/>
      <c r="BW687" s="172"/>
      <c r="BX687" s="172"/>
      <c r="BY687" s="172"/>
      <c r="BZ687" s="173"/>
    </row>
    <row r="688" spans="1:78" x14ac:dyDescent="0.25">
      <c r="A688" s="133"/>
      <c r="B688" s="134"/>
      <c r="C688" s="135"/>
      <c r="D688" s="136"/>
      <c r="E688" s="136"/>
      <c r="F688" s="137"/>
      <c r="G688" s="138"/>
      <c r="H688" s="139"/>
      <c r="I688" s="140"/>
      <c r="J688" s="141"/>
      <c r="K688" s="142"/>
      <c r="L688" s="143"/>
      <c r="M688" s="144"/>
      <c r="N688" s="145"/>
      <c r="O688" s="146"/>
      <c r="P688" s="147"/>
      <c r="Q688" s="148"/>
      <c r="R688" s="148"/>
      <c r="S688" s="149"/>
      <c r="T688" s="150"/>
      <c r="U688" s="150"/>
      <c r="V688" s="150"/>
      <c r="W688" s="150"/>
      <c r="X688" s="151"/>
      <c r="Y688" s="152"/>
      <c r="Z688" s="153"/>
      <c r="AA688" s="152"/>
      <c r="AB688" s="152"/>
      <c r="AC688" s="153"/>
      <c r="AD688" s="152"/>
      <c r="AE688" s="152"/>
      <c r="AF688" s="152"/>
      <c r="AG688" s="19"/>
      <c r="AH688" s="154"/>
      <c r="AI688" s="155"/>
      <c r="AJ688" s="154"/>
      <c r="AK688" s="154"/>
      <c r="AL688" s="155"/>
      <c r="AM688" s="156"/>
      <c r="AN688" s="19"/>
      <c r="AO688" s="157"/>
      <c r="AP688" s="154"/>
      <c r="AQ688" s="154"/>
      <c r="AR688" s="154"/>
      <c r="AS688" s="154"/>
      <c r="AT688" s="154"/>
      <c r="AU688" s="152"/>
      <c r="AV688" s="158"/>
      <c r="AW688" s="159"/>
      <c r="AX688" s="150"/>
      <c r="AY688" s="151"/>
      <c r="AZ688" s="160"/>
      <c r="BA688" s="161"/>
      <c r="BB688" s="167"/>
      <c r="BC688" s="171"/>
      <c r="BD688" s="172"/>
      <c r="BE688" s="172"/>
      <c r="BF688" s="172"/>
      <c r="BG688" s="172"/>
      <c r="BH688" s="172"/>
      <c r="BI688" s="220"/>
      <c r="BJ688" s="172"/>
      <c r="BK688" s="172"/>
      <c r="BL688" s="172"/>
      <c r="BM688" s="172"/>
      <c r="BN688" s="172"/>
      <c r="BO688" s="172"/>
      <c r="BP688" s="172"/>
      <c r="BQ688" s="172"/>
      <c r="BR688" s="172"/>
      <c r="BS688" s="172"/>
      <c r="BT688" s="172"/>
      <c r="BU688" s="172"/>
      <c r="BV688" s="172"/>
      <c r="BW688" s="172"/>
      <c r="BX688" s="172"/>
      <c r="BY688" s="172"/>
      <c r="BZ688" s="173"/>
    </row>
    <row r="689" spans="1:78" x14ac:dyDescent="0.25">
      <c r="A689" s="133"/>
      <c r="B689" s="134"/>
      <c r="C689" s="135"/>
      <c r="D689" s="136"/>
      <c r="E689" s="136"/>
      <c r="F689" s="137"/>
      <c r="G689" s="138"/>
      <c r="H689" s="139"/>
      <c r="I689" s="140"/>
      <c r="J689" s="141"/>
      <c r="K689" s="142"/>
      <c r="L689" s="143"/>
      <c r="M689" s="144"/>
      <c r="N689" s="145"/>
      <c r="O689" s="146"/>
      <c r="P689" s="147"/>
      <c r="Q689" s="148"/>
      <c r="R689" s="148"/>
      <c r="S689" s="149"/>
      <c r="T689" s="150"/>
      <c r="U689" s="150"/>
      <c r="V689" s="150"/>
      <c r="W689" s="150"/>
      <c r="X689" s="151"/>
      <c r="Y689" s="152"/>
      <c r="Z689" s="153"/>
      <c r="AA689" s="152"/>
      <c r="AB689" s="152"/>
      <c r="AC689" s="153"/>
      <c r="AD689" s="152"/>
      <c r="AE689" s="152"/>
      <c r="AF689" s="152"/>
      <c r="AG689" s="19"/>
      <c r="AH689" s="154"/>
      <c r="AI689" s="155"/>
      <c r="AJ689" s="154"/>
      <c r="AK689" s="154"/>
      <c r="AL689" s="155"/>
      <c r="AM689" s="156"/>
      <c r="AN689" s="19"/>
      <c r="AO689" s="157"/>
      <c r="AP689" s="154"/>
      <c r="AQ689" s="154"/>
      <c r="AR689" s="154"/>
      <c r="AS689" s="154"/>
      <c r="AT689" s="154"/>
      <c r="AU689" s="152"/>
      <c r="AV689" s="158"/>
      <c r="AW689" s="159"/>
      <c r="AX689" s="150"/>
      <c r="AY689" s="151"/>
      <c r="AZ689" s="160"/>
      <c r="BA689" s="161"/>
      <c r="BB689" s="167"/>
      <c r="BC689" s="171"/>
      <c r="BD689" s="172"/>
      <c r="BE689" s="172"/>
      <c r="BF689" s="172"/>
      <c r="BG689" s="172"/>
      <c r="BH689" s="172"/>
      <c r="BI689" s="220"/>
      <c r="BJ689" s="172"/>
      <c r="BK689" s="172"/>
      <c r="BL689" s="172"/>
      <c r="BM689" s="172"/>
      <c r="BN689" s="172"/>
      <c r="BO689" s="172"/>
      <c r="BP689" s="172"/>
      <c r="BQ689" s="172"/>
      <c r="BR689" s="172"/>
      <c r="BS689" s="172"/>
      <c r="BT689" s="172"/>
      <c r="BU689" s="172"/>
      <c r="BV689" s="172"/>
      <c r="BW689" s="172"/>
      <c r="BX689" s="172"/>
      <c r="BY689" s="172"/>
      <c r="BZ689" s="173"/>
    </row>
    <row r="690" spans="1:78" x14ac:dyDescent="0.25">
      <c r="A690" s="133"/>
      <c r="B690" s="134"/>
      <c r="C690" s="135"/>
      <c r="D690" s="136"/>
      <c r="E690" s="136"/>
      <c r="F690" s="137"/>
      <c r="G690" s="138"/>
      <c r="H690" s="139"/>
      <c r="I690" s="140"/>
      <c r="J690" s="141"/>
      <c r="K690" s="142"/>
      <c r="L690" s="143"/>
      <c r="M690" s="144"/>
      <c r="N690" s="145"/>
      <c r="O690" s="146"/>
      <c r="P690" s="147"/>
      <c r="Q690" s="148"/>
      <c r="R690" s="148"/>
      <c r="S690" s="149"/>
      <c r="T690" s="150"/>
      <c r="U690" s="150"/>
      <c r="V690" s="150"/>
      <c r="W690" s="150"/>
      <c r="X690" s="151"/>
      <c r="Y690" s="152"/>
      <c r="Z690" s="153"/>
      <c r="AA690" s="152"/>
      <c r="AB690" s="152"/>
      <c r="AC690" s="153"/>
      <c r="AD690" s="152"/>
      <c r="AE690" s="152"/>
      <c r="AF690" s="152"/>
      <c r="AG690" s="19"/>
      <c r="AH690" s="154"/>
      <c r="AI690" s="155"/>
      <c r="AJ690" s="154"/>
      <c r="AK690" s="154"/>
      <c r="AL690" s="155"/>
      <c r="AM690" s="156"/>
      <c r="AN690" s="19"/>
      <c r="AO690" s="157"/>
      <c r="AP690" s="154"/>
      <c r="AQ690" s="154"/>
      <c r="AR690" s="154"/>
      <c r="AS690" s="154"/>
      <c r="AT690" s="154"/>
      <c r="AU690" s="152"/>
      <c r="AV690" s="158"/>
      <c r="AW690" s="159"/>
      <c r="AX690" s="150"/>
      <c r="AY690" s="151"/>
      <c r="AZ690" s="160"/>
      <c r="BA690" s="161"/>
      <c r="BB690" s="167"/>
      <c r="BC690" s="171"/>
      <c r="BD690" s="172"/>
      <c r="BE690" s="172"/>
      <c r="BF690" s="172"/>
      <c r="BG690" s="172"/>
      <c r="BH690" s="172"/>
      <c r="BI690" s="220"/>
      <c r="BJ690" s="172"/>
      <c r="BK690" s="172"/>
      <c r="BL690" s="172"/>
      <c r="BM690" s="172"/>
      <c r="BN690" s="172"/>
      <c r="BO690" s="172"/>
      <c r="BP690" s="172"/>
      <c r="BQ690" s="172"/>
      <c r="BR690" s="172"/>
      <c r="BS690" s="172"/>
      <c r="BT690" s="172"/>
      <c r="BU690" s="172"/>
      <c r="BV690" s="172"/>
      <c r="BW690" s="172"/>
      <c r="BX690" s="172"/>
      <c r="BY690" s="172"/>
      <c r="BZ690" s="173"/>
    </row>
    <row r="691" spans="1:78" x14ac:dyDescent="0.25">
      <c r="A691" s="133"/>
      <c r="B691" s="134"/>
      <c r="C691" s="135"/>
      <c r="D691" s="136"/>
      <c r="E691" s="136"/>
      <c r="F691" s="137"/>
      <c r="G691" s="138"/>
      <c r="H691" s="139"/>
      <c r="I691" s="140"/>
      <c r="J691" s="141"/>
      <c r="K691" s="142"/>
      <c r="L691" s="143"/>
      <c r="M691" s="144"/>
      <c r="N691" s="145"/>
      <c r="O691" s="146"/>
      <c r="P691" s="147"/>
      <c r="Q691" s="148"/>
      <c r="R691" s="148"/>
      <c r="S691" s="149"/>
      <c r="T691" s="150"/>
      <c r="U691" s="150"/>
      <c r="V691" s="150"/>
      <c r="W691" s="150"/>
      <c r="X691" s="151"/>
      <c r="Y691" s="152"/>
      <c r="Z691" s="153"/>
      <c r="AA691" s="152"/>
      <c r="AB691" s="152"/>
      <c r="AC691" s="153"/>
      <c r="AD691" s="152"/>
      <c r="AE691" s="152"/>
      <c r="AF691" s="152"/>
      <c r="AG691" s="19"/>
      <c r="AH691" s="154"/>
      <c r="AI691" s="155"/>
      <c r="AJ691" s="154"/>
      <c r="AK691" s="154"/>
      <c r="AL691" s="155"/>
      <c r="AM691" s="156"/>
      <c r="AN691" s="19"/>
      <c r="AO691" s="157"/>
      <c r="AP691" s="154"/>
      <c r="AQ691" s="154"/>
      <c r="AR691" s="154"/>
      <c r="AS691" s="154"/>
      <c r="AT691" s="154"/>
      <c r="AU691" s="152"/>
      <c r="AV691" s="158"/>
      <c r="AW691" s="159"/>
      <c r="AX691" s="150"/>
      <c r="AY691" s="151"/>
      <c r="AZ691" s="160"/>
      <c r="BA691" s="161"/>
      <c r="BB691" s="167"/>
      <c r="BC691" s="171"/>
      <c r="BD691" s="172"/>
      <c r="BE691" s="172"/>
      <c r="BF691" s="172"/>
      <c r="BG691" s="172"/>
      <c r="BH691" s="172"/>
      <c r="BI691" s="220"/>
      <c r="BJ691" s="172"/>
      <c r="BK691" s="172"/>
      <c r="BL691" s="172"/>
      <c r="BM691" s="172"/>
      <c r="BN691" s="172"/>
      <c r="BO691" s="172"/>
      <c r="BP691" s="172"/>
      <c r="BQ691" s="172"/>
      <c r="BR691" s="172"/>
      <c r="BS691" s="172"/>
      <c r="BT691" s="172"/>
      <c r="BU691" s="172"/>
      <c r="BV691" s="172"/>
      <c r="BW691" s="172"/>
      <c r="BX691" s="172"/>
      <c r="BY691" s="172"/>
      <c r="BZ691" s="173"/>
    </row>
    <row r="692" spans="1:78" x14ac:dyDescent="0.25">
      <c r="A692" s="133"/>
      <c r="B692" s="134"/>
      <c r="C692" s="135"/>
      <c r="D692" s="136"/>
      <c r="E692" s="136"/>
      <c r="F692" s="137"/>
      <c r="G692" s="138"/>
      <c r="H692" s="139"/>
      <c r="I692" s="140"/>
      <c r="J692" s="141"/>
      <c r="K692" s="142"/>
      <c r="L692" s="143"/>
      <c r="M692" s="144"/>
      <c r="N692" s="145"/>
      <c r="O692" s="146"/>
      <c r="P692" s="147"/>
      <c r="Q692" s="148"/>
      <c r="R692" s="148"/>
      <c r="S692" s="149"/>
      <c r="T692" s="150"/>
      <c r="U692" s="150"/>
      <c r="V692" s="150"/>
      <c r="W692" s="150"/>
      <c r="X692" s="151"/>
      <c r="Y692" s="152"/>
      <c r="Z692" s="153"/>
      <c r="AA692" s="152"/>
      <c r="AB692" s="152"/>
      <c r="AC692" s="153"/>
      <c r="AD692" s="152"/>
      <c r="AE692" s="152"/>
      <c r="AF692" s="152"/>
      <c r="AG692" s="19"/>
      <c r="AH692" s="154"/>
      <c r="AI692" s="155"/>
      <c r="AJ692" s="154"/>
      <c r="AK692" s="154"/>
      <c r="AL692" s="155"/>
      <c r="AM692" s="156"/>
      <c r="AN692" s="19"/>
      <c r="AO692" s="157"/>
      <c r="AP692" s="154"/>
      <c r="AQ692" s="154"/>
      <c r="AR692" s="154"/>
      <c r="AS692" s="154"/>
      <c r="AT692" s="154"/>
      <c r="AU692" s="152"/>
      <c r="AV692" s="158"/>
      <c r="AW692" s="159"/>
      <c r="AX692" s="150"/>
      <c r="AY692" s="151"/>
      <c r="AZ692" s="160"/>
      <c r="BA692" s="161"/>
      <c r="BB692" s="167"/>
      <c r="BC692" s="171"/>
      <c r="BD692" s="172"/>
      <c r="BE692" s="172"/>
      <c r="BF692" s="172"/>
      <c r="BG692" s="172"/>
      <c r="BH692" s="172"/>
      <c r="BI692" s="220"/>
      <c r="BJ692" s="172"/>
      <c r="BK692" s="172"/>
      <c r="BL692" s="172"/>
      <c r="BM692" s="172"/>
      <c r="BN692" s="172"/>
      <c r="BO692" s="172"/>
      <c r="BP692" s="172"/>
      <c r="BQ692" s="172"/>
      <c r="BR692" s="172"/>
      <c r="BS692" s="172"/>
      <c r="BT692" s="172"/>
      <c r="BU692" s="172"/>
      <c r="BV692" s="172"/>
      <c r="BW692" s="172"/>
      <c r="BX692" s="172"/>
      <c r="BY692" s="172"/>
      <c r="BZ692" s="173"/>
    </row>
    <row r="693" spans="1:78" x14ac:dyDescent="0.25">
      <c r="A693" s="133"/>
      <c r="B693" s="134"/>
      <c r="C693" s="135"/>
      <c r="D693" s="136"/>
      <c r="E693" s="136"/>
      <c r="F693" s="137"/>
      <c r="G693" s="138"/>
      <c r="H693" s="139"/>
      <c r="I693" s="140"/>
      <c r="J693" s="141"/>
      <c r="K693" s="142"/>
      <c r="L693" s="143"/>
      <c r="M693" s="144"/>
      <c r="N693" s="145"/>
      <c r="O693" s="146"/>
      <c r="P693" s="147"/>
      <c r="Q693" s="148"/>
      <c r="R693" s="148"/>
      <c r="S693" s="149"/>
      <c r="T693" s="150"/>
      <c r="U693" s="150"/>
      <c r="V693" s="150"/>
      <c r="W693" s="150"/>
      <c r="X693" s="151"/>
      <c r="Y693" s="152"/>
      <c r="Z693" s="153"/>
      <c r="AA693" s="152"/>
      <c r="AB693" s="152"/>
      <c r="AC693" s="153"/>
      <c r="AD693" s="152"/>
      <c r="AE693" s="152"/>
      <c r="AF693" s="152"/>
      <c r="AG693" s="19"/>
      <c r="AH693" s="154"/>
      <c r="AI693" s="155"/>
      <c r="AJ693" s="154"/>
      <c r="AK693" s="154"/>
      <c r="AL693" s="155"/>
      <c r="AM693" s="156"/>
      <c r="AN693" s="19"/>
      <c r="AO693" s="157"/>
      <c r="AP693" s="154"/>
      <c r="AQ693" s="154"/>
      <c r="AR693" s="154"/>
      <c r="AS693" s="154"/>
      <c r="AT693" s="154"/>
      <c r="AU693" s="152"/>
      <c r="AV693" s="158"/>
      <c r="AW693" s="159"/>
      <c r="AX693" s="150"/>
      <c r="AY693" s="151"/>
      <c r="AZ693" s="160"/>
      <c r="BA693" s="161"/>
      <c r="BB693" s="167"/>
      <c r="BC693" s="171"/>
      <c r="BD693" s="172"/>
      <c r="BE693" s="172"/>
      <c r="BF693" s="172"/>
      <c r="BG693" s="172"/>
      <c r="BH693" s="172"/>
      <c r="BI693" s="220"/>
      <c r="BJ693" s="172"/>
      <c r="BK693" s="172"/>
      <c r="BL693" s="172"/>
      <c r="BM693" s="172"/>
      <c r="BN693" s="172"/>
      <c r="BO693" s="172"/>
      <c r="BP693" s="172"/>
      <c r="BQ693" s="172"/>
      <c r="BR693" s="172"/>
      <c r="BS693" s="172"/>
      <c r="BT693" s="172"/>
      <c r="BU693" s="172"/>
      <c r="BV693" s="172"/>
      <c r="BW693" s="172"/>
      <c r="BX693" s="172"/>
      <c r="BY693" s="172"/>
      <c r="BZ693" s="173"/>
    </row>
    <row r="694" spans="1:78" x14ac:dyDescent="0.25">
      <c r="A694" s="133"/>
      <c r="B694" s="134"/>
      <c r="C694" s="135"/>
      <c r="D694" s="136"/>
      <c r="E694" s="136"/>
      <c r="F694" s="137"/>
      <c r="G694" s="138"/>
      <c r="H694" s="139"/>
      <c r="I694" s="140"/>
      <c r="J694" s="141"/>
      <c r="K694" s="142"/>
      <c r="L694" s="143"/>
      <c r="M694" s="144"/>
      <c r="N694" s="145"/>
      <c r="O694" s="146"/>
      <c r="P694" s="147"/>
      <c r="Q694" s="148"/>
      <c r="R694" s="148"/>
      <c r="S694" s="149"/>
      <c r="T694" s="150"/>
      <c r="U694" s="150"/>
      <c r="V694" s="150"/>
      <c r="W694" s="150"/>
      <c r="X694" s="151"/>
      <c r="Y694" s="152"/>
      <c r="Z694" s="153"/>
      <c r="AA694" s="152"/>
      <c r="AB694" s="152"/>
      <c r="AC694" s="153"/>
      <c r="AD694" s="152"/>
      <c r="AE694" s="152"/>
      <c r="AF694" s="152"/>
      <c r="AG694" s="19"/>
      <c r="AH694" s="154"/>
      <c r="AI694" s="155"/>
      <c r="AJ694" s="154"/>
      <c r="AK694" s="154"/>
      <c r="AL694" s="155"/>
      <c r="AM694" s="156"/>
      <c r="AN694" s="19"/>
      <c r="AO694" s="157"/>
      <c r="AP694" s="154"/>
      <c r="AQ694" s="154"/>
      <c r="AR694" s="154"/>
      <c r="AS694" s="154"/>
      <c r="AT694" s="154"/>
      <c r="AU694" s="152"/>
      <c r="AV694" s="158"/>
      <c r="AW694" s="159"/>
      <c r="AX694" s="150"/>
      <c r="AY694" s="151"/>
      <c r="AZ694" s="160"/>
      <c r="BA694" s="161"/>
      <c r="BB694" s="167"/>
      <c r="BC694" s="171"/>
      <c r="BD694" s="172"/>
      <c r="BE694" s="172"/>
      <c r="BF694" s="172"/>
      <c r="BG694" s="172"/>
      <c r="BH694" s="172"/>
      <c r="BI694" s="220"/>
      <c r="BJ694" s="172"/>
      <c r="BK694" s="172"/>
      <c r="BL694" s="172"/>
      <c r="BM694" s="172"/>
      <c r="BN694" s="172"/>
      <c r="BO694" s="172"/>
      <c r="BP694" s="172"/>
      <c r="BQ694" s="172"/>
      <c r="BR694" s="172"/>
      <c r="BS694" s="172"/>
      <c r="BT694" s="172"/>
      <c r="BU694" s="172"/>
      <c r="BV694" s="172"/>
      <c r="BW694" s="172"/>
      <c r="BX694" s="172"/>
      <c r="BY694" s="172"/>
      <c r="BZ694" s="173"/>
    </row>
    <row r="695" spans="1:78" x14ac:dyDescent="0.25">
      <c r="A695" s="133"/>
      <c r="B695" s="134"/>
      <c r="C695" s="135"/>
      <c r="D695" s="136"/>
      <c r="E695" s="136"/>
      <c r="F695" s="137"/>
      <c r="G695" s="138"/>
      <c r="H695" s="139"/>
      <c r="I695" s="140"/>
      <c r="J695" s="141"/>
      <c r="K695" s="142"/>
      <c r="L695" s="143"/>
      <c r="M695" s="144"/>
      <c r="N695" s="145"/>
      <c r="O695" s="146"/>
      <c r="P695" s="147"/>
      <c r="Q695" s="148"/>
      <c r="R695" s="148"/>
      <c r="S695" s="149"/>
      <c r="T695" s="150"/>
      <c r="U695" s="150"/>
      <c r="V695" s="150"/>
      <c r="W695" s="150"/>
      <c r="X695" s="151"/>
      <c r="Y695" s="152"/>
      <c r="Z695" s="153"/>
      <c r="AA695" s="152"/>
      <c r="AB695" s="152"/>
      <c r="AC695" s="153"/>
      <c r="AD695" s="152"/>
      <c r="AE695" s="152"/>
      <c r="AF695" s="152"/>
      <c r="AG695" s="19"/>
      <c r="AH695" s="154"/>
      <c r="AI695" s="155"/>
      <c r="AJ695" s="154"/>
      <c r="AK695" s="154"/>
      <c r="AL695" s="155"/>
      <c r="AM695" s="156"/>
      <c r="AN695" s="19"/>
      <c r="AO695" s="157"/>
      <c r="AP695" s="154"/>
      <c r="AQ695" s="154"/>
      <c r="AR695" s="154"/>
      <c r="AS695" s="154"/>
      <c r="AT695" s="154"/>
      <c r="AU695" s="152"/>
      <c r="AV695" s="158"/>
      <c r="AW695" s="159"/>
      <c r="AX695" s="150"/>
      <c r="AY695" s="151"/>
      <c r="AZ695" s="160"/>
      <c r="BA695" s="161"/>
      <c r="BB695" s="167"/>
      <c r="BC695" s="171"/>
      <c r="BD695" s="172"/>
      <c r="BE695" s="172"/>
      <c r="BF695" s="172"/>
      <c r="BG695" s="172"/>
      <c r="BH695" s="172"/>
      <c r="BI695" s="220"/>
      <c r="BJ695" s="172"/>
      <c r="BK695" s="172"/>
      <c r="BL695" s="172"/>
      <c r="BM695" s="172"/>
      <c r="BN695" s="172"/>
      <c r="BO695" s="172"/>
      <c r="BP695" s="172"/>
      <c r="BQ695" s="172"/>
      <c r="BR695" s="172"/>
      <c r="BS695" s="172"/>
      <c r="BT695" s="172"/>
      <c r="BU695" s="172"/>
      <c r="BV695" s="172"/>
      <c r="BW695" s="172"/>
      <c r="BX695" s="172"/>
      <c r="BY695" s="172"/>
      <c r="BZ695" s="173"/>
    </row>
    <row r="696" spans="1:78" x14ac:dyDescent="0.25">
      <c r="A696" s="133"/>
      <c r="B696" s="134"/>
      <c r="C696" s="135"/>
      <c r="D696" s="136"/>
      <c r="E696" s="136"/>
      <c r="F696" s="137"/>
      <c r="G696" s="138"/>
      <c r="H696" s="139"/>
      <c r="I696" s="140"/>
      <c r="J696" s="141"/>
      <c r="K696" s="142"/>
      <c r="L696" s="143"/>
      <c r="M696" s="144"/>
      <c r="N696" s="145"/>
      <c r="O696" s="146"/>
      <c r="P696" s="147"/>
      <c r="Q696" s="148"/>
      <c r="R696" s="148"/>
      <c r="S696" s="149"/>
      <c r="T696" s="150"/>
      <c r="U696" s="150"/>
      <c r="V696" s="150"/>
      <c r="W696" s="150"/>
      <c r="X696" s="151"/>
      <c r="Y696" s="152"/>
      <c r="Z696" s="153"/>
      <c r="AA696" s="152"/>
      <c r="AB696" s="152"/>
      <c r="AC696" s="153"/>
      <c r="AD696" s="152"/>
      <c r="AE696" s="152"/>
      <c r="AF696" s="152"/>
      <c r="AG696" s="19"/>
      <c r="AH696" s="154"/>
      <c r="AI696" s="155"/>
      <c r="AJ696" s="154"/>
      <c r="AK696" s="154"/>
      <c r="AL696" s="155"/>
      <c r="AM696" s="156"/>
      <c r="AN696" s="19"/>
      <c r="AO696" s="157"/>
      <c r="AP696" s="154"/>
      <c r="AQ696" s="154"/>
      <c r="AR696" s="154"/>
      <c r="AS696" s="154"/>
      <c r="AT696" s="154"/>
      <c r="AU696" s="152"/>
      <c r="AV696" s="158"/>
      <c r="AW696" s="159"/>
      <c r="AX696" s="150"/>
      <c r="AY696" s="151"/>
      <c r="AZ696" s="160"/>
      <c r="BA696" s="161"/>
      <c r="BB696" s="167"/>
      <c r="BC696" s="171"/>
      <c r="BD696" s="172"/>
      <c r="BE696" s="172"/>
      <c r="BF696" s="172"/>
      <c r="BG696" s="172"/>
      <c r="BH696" s="172"/>
      <c r="BI696" s="220"/>
      <c r="BJ696" s="172"/>
      <c r="BK696" s="172"/>
      <c r="BL696" s="172"/>
      <c r="BM696" s="172"/>
      <c r="BN696" s="172"/>
      <c r="BO696" s="172"/>
      <c r="BP696" s="172"/>
      <c r="BQ696" s="172"/>
      <c r="BR696" s="172"/>
      <c r="BS696" s="172"/>
      <c r="BT696" s="172"/>
      <c r="BU696" s="172"/>
      <c r="BV696" s="172"/>
      <c r="BW696" s="172"/>
      <c r="BX696" s="172"/>
      <c r="BY696" s="172"/>
      <c r="BZ696" s="173"/>
    </row>
    <row r="697" spans="1:78" x14ac:dyDescent="0.25">
      <c r="A697" s="133"/>
      <c r="B697" s="134"/>
      <c r="C697" s="135"/>
      <c r="D697" s="136"/>
      <c r="E697" s="136"/>
      <c r="F697" s="137"/>
      <c r="G697" s="138"/>
      <c r="H697" s="139"/>
      <c r="I697" s="140"/>
      <c r="J697" s="141"/>
      <c r="K697" s="142"/>
      <c r="L697" s="143"/>
      <c r="M697" s="144"/>
      <c r="N697" s="145"/>
      <c r="O697" s="146"/>
      <c r="P697" s="147"/>
      <c r="Q697" s="148"/>
      <c r="R697" s="148"/>
      <c r="S697" s="149"/>
      <c r="T697" s="150"/>
      <c r="U697" s="150"/>
      <c r="V697" s="150"/>
      <c r="W697" s="150"/>
      <c r="X697" s="151"/>
      <c r="Y697" s="152"/>
      <c r="Z697" s="153"/>
      <c r="AA697" s="152"/>
      <c r="AB697" s="152"/>
      <c r="AC697" s="153"/>
      <c r="AD697" s="152"/>
      <c r="AE697" s="152"/>
      <c r="AF697" s="152"/>
      <c r="AG697" s="19"/>
      <c r="AH697" s="154"/>
      <c r="AI697" s="155"/>
      <c r="AJ697" s="154"/>
      <c r="AK697" s="154"/>
      <c r="AL697" s="155"/>
      <c r="AM697" s="156"/>
      <c r="AN697" s="19"/>
      <c r="AO697" s="157"/>
      <c r="AP697" s="154"/>
      <c r="AQ697" s="154"/>
      <c r="AR697" s="154"/>
      <c r="AS697" s="154"/>
      <c r="AT697" s="154"/>
      <c r="AU697" s="152"/>
      <c r="AV697" s="158"/>
      <c r="AW697" s="159"/>
      <c r="AX697" s="150"/>
      <c r="AY697" s="151"/>
      <c r="AZ697" s="160"/>
      <c r="BA697" s="161"/>
      <c r="BB697" s="167"/>
      <c r="BC697" s="171"/>
      <c r="BD697" s="172"/>
      <c r="BE697" s="172"/>
      <c r="BF697" s="172"/>
      <c r="BG697" s="172"/>
      <c r="BH697" s="172"/>
      <c r="BI697" s="220"/>
      <c r="BJ697" s="172"/>
      <c r="BK697" s="172"/>
      <c r="BL697" s="172"/>
      <c r="BM697" s="172"/>
      <c r="BN697" s="172"/>
      <c r="BO697" s="172"/>
      <c r="BP697" s="172"/>
      <c r="BQ697" s="172"/>
      <c r="BR697" s="172"/>
      <c r="BS697" s="172"/>
      <c r="BT697" s="172"/>
      <c r="BU697" s="172"/>
      <c r="BV697" s="172"/>
      <c r="BW697" s="172"/>
      <c r="BX697" s="172"/>
      <c r="BY697" s="172"/>
      <c r="BZ697" s="173"/>
    </row>
    <row r="698" spans="1:78" x14ac:dyDescent="0.25">
      <c r="A698" s="133"/>
      <c r="B698" s="134"/>
      <c r="C698" s="135"/>
      <c r="D698" s="136"/>
      <c r="E698" s="136"/>
      <c r="F698" s="137"/>
      <c r="G698" s="138"/>
      <c r="H698" s="139"/>
      <c r="I698" s="140"/>
      <c r="J698" s="141"/>
      <c r="K698" s="142"/>
      <c r="L698" s="143"/>
      <c r="M698" s="144"/>
      <c r="N698" s="145"/>
      <c r="O698" s="146"/>
      <c r="P698" s="147"/>
      <c r="Q698" s="148"/>
      <c r="R698" s="148"/>
      <c r="S698" s="149"/>
      <c r="T698" s="150"/>
      <c r="U698" s="150"/>
      <c r="V698" s="150"/>
      <c r="W698" s="150"/>
      <c r="X698" s="151"/>
      <c r="Y698" s="152"/>
      <c r="Z698" s="153"/>
      <c r="AA698" s="152"/>
      <c r="AB698" s="152"/>
      <c r="AC698" s="153"/>
      <c r="AD698" s="152"/>
      <c r="AE698" s="152"/>
      <c r="AF698" s="152"/>
      <c r="AG698" s="19"/>
      <c r="AH698" s="154"/>
      <c r="AI698" s="155"/>
      <c r="AJ698" s="154"/>
      <c r="AK698" s="154"/>
      <c r="AL698" s="155"/>
      <c r="AM698" s="156"/>
      <c r="AN698" s="19"/>
      <c r="AO698" s="157"/>
      <c r="AP698" s="154"/>
      <c r="AQ698" s="154"/>
      <c r="AR698" s="154"/>
      <c r="AS698" s="154"/>
      <c r="AT698" s="154"/>
      <c r="AU698" s="152"/>
      <c r="AV698" s="158"/>
      <c r="AW698" s="159"/>
      <c r="AX698" s="150"/>
      <c r="AY698" s="151"/>
      <c r="AZ698" s="160"/>
      <c r="BA698" s="161"/>
      <c r="BB698" s="167"/>
      <c r="BC698" s="171"/>
      <c r="BD698" s="172"/>
      <c r="BE698" s="172"/>
      <c r="BF698" s="172"/>
      <c r="BG698" s="172"/>
      <c r="BH698" s="172"/>
      <c r="BI698" s="220"/>
      <c r="BJ698" s="172"/>
      <c r="BK698" s="172"/>
      <c r="BL698" s="172"/>
      <c r="BM698" s="172"/>
      <c r="BN698" s="172"/>
      <c r="BO698" s="172"/>
      <c r="BP698" s="172"/>
      <c r="BQ698" s="172"/>
      <c r="BR698" s="172"/>
      <c r="BS698" s="172"/>
      <c r="BT698" s="172"/>
      <c r="BU698" s="172"/>
      <c r="BV698" s="172"/>
      <c r="BW698" s="172"/>
      <c r="BX698" s="172"/>
      <c r="BY698" s="172"/>
      <c r="BZ698" s="173"/>
    </row>
    <row r="699" spans="1:78" x14ac:dyDescent="0.25">
      <c r="A699" s="133"/>
      <c r="B699" s="134"/>
      <c r="C699" s="135"/>
      <c r="D699" s="136"/>
      <c r="E699" s="136"/>
      <c r="F699" s="137"/>
      <c r="G699" s="138"/>
      <c r="H699" s="139"/>
      <c r="I699" s="140"/>
      <c r="J699" s="141"/>
      <c r="K699" s="142"/>
      <c r="L699" s="143"/>
      <c r="M699" s="144"/>
      <c r="N699" s="145"/>
      <c r="O699" s="146"/>
      <c r="P699" s="147"/>
      <c r="Q699" s="148"/>
      <c r="R699" s="148"/>
      <c r="S699" s="149"/>
      <c r="T699" s="150"/>
      <c r="U699" s="150"/>
      <c r="V699" s="150"/>
      <c r="W699" s="150"/>
      <c r="X699" s="151"/>
      <c r="Y699" s="152"/>
      <c r="Z699" s="153"/>
      <c r="AA699" s="152"/>
      <c r="AB699" s="152"/>
      <c r="AC699" s="153"/>
      <c r="AD699" s="152"/>
      <c r="AE699" s="152"/>
      <c r="AF699" s="152"/>
      <c r="AG699" s="19"/>
      <c r="AH699" s="154"/>
      <c r="AI699" s="155"/>
      <c r="AJ699" s="154"/>
      <c r="AK699" s="154"/>
      <c r="AL699" s="155"/>
      <c r="AM699" s="156"/>
      <c r="AN699" s="19"/>
      <c r="AO699" s="157"/>
      <c r="AP699" s="154"/>
      <c r="AQ699" s="154"/>
      <c r="AR699" s="154"/>
      <c r="AS699" s="154"/>
      <c r="AT699" s="154"/>
      <c r="AU699" s="152"/>
      <c r="AV699" s="158"/>
      <c r="AW699" s="159"/>
      <c r="AX699" s="150"/>
      <c r="AY699" s="151"/>
      <c r="AZ699" s="160"/>
      <c r="BA699" s="161"/>
      <c r="BB699" s="167"/>
      <c r="BC699" s="171"/>
      <c r="BD699" s="172"/>
      <c r="BE699" s="172"/>
      <c r="BF699" s="172"/>
      <c r="BG699" s="172"/>
      <c r="BH699" s="172"/>
      <c r="BI699" s="220"/>
      <c r="BJ699" s="172"/>
      <c r="BK699" s="172"/>
      <c r="BL699" s="172"/>
      <c r="BM699" s="172"/>
      <c r="BN699" s="172"/>
      <c r="BO699" s="172"/>
      <c r="BP699" s="172"/>
      <c r="BQ699" s="172"/>
      <c r="BR699" s="172"/>
      <c r="BS699" s="172"/>
      <c r="BT699" s="172"/>
      <c r="BU699" s="172"/>
      <c r="BV699" s="172"/>
      <c r="BW699" s="172"/>
      <c r="BX699" s="172"/>
      <c r="BY699" s="172"/>
      <c r="BZ699" s="173"/>
    </row>
    <row r="700" spans="1:78" x14ac:dyDescent="0.25">
      <c r="A700" s="133"/>
      <c r="B700" s="134"/>
      <c r="C700" s="135"/>
      <c r="D700" s="136"/>
      <c r="E700" s="136"/>
      <c r="F700" s="137"/>
      <c r="G700" s="138"/>
      <c r="H700" s="139"/>
      <c r="I700" s="140"/>
      <c r="J700" s="141"/>
      <c r="K700" s="142"/>
      <c r="L700" s="143"/>
      <c r="M700" s="144"/>
      <c r="N700" s="145"/>
      <c r="O700" s="146"/>
      <c r="P700" s="147"/>
      <c r="Q700" s="148"/>
      <c r="R700" s="148"/>
      <c r="S700" s="149"/>
      <c r="T700" s="150"/>
      <c r="U700" s="150"/>
      <c r="V700" s="150"/>
      <c r="W700" s="150"/>
      <c r="X700" s="151"/>
      <c r="Y700" s="152"/>
      <c r="Z700" s="153"/>
      <c r="AA700" s="152"/>
      <c r="AB700" s="152"/>
      <c r="AC700" s="153"/>
      <c r="AD700" s="152"/>
      <c r="AE700" s="152"/>
      <c r="AF700" s="152"/>
      <c r="AG700" s="19"/>
      <c r="AH700" s="154"/>
      <c r="AI700" s="155"/>
      <c r="AJ700" s="154"/>
      <c r="AK700" s="154"/>
      <c r="AL700" s="155"/>
      <c r="AM700" s="156"/>
      <c r="AN700" s="19"/>
      <c r="AO700" s="157"/>
      <c r="AP700" s="154"/>
      <c r="AQ700" s="154"/>
      <c r="AR700" s="154"/>
      <c r="AS700" s="154"/>
      <c r="AT700" s="154"/>
      <c r="AU700" s="152"/>
      <c r="AV700" s="158"/>
      <c r="AW700" s="159"/>
      <c r="AX700" s="150"/>
      <c r="AY700" s="151"/>
      <c r="AZ700" s="160"/>
      <c r="BA700" s="161"/>
      <c r="BB700" s="167"/>
      <c r="BC700" s="171"/>
      <c r="BD700" s="172"/>
      <c r="BE700" s="172"/>
      <c r="BF700" s="172"/>
      <c r="BG700" s="172"/>
      <c r="BH700" s="172"/>
      <c r="BI700" s="220"/>
      <c r="BJ700" s="172"/>
      <c r="BK700" s="172"/>
      <c r="BL700" s="172"/>
      <c r="BM700" s="172"/>
      <c r="BN700" s="172"/>
      <c r="BO700" s="172"/>
      <c r="BP700" s="172"/>
      <c r="BQ700" s="172"/>
      <c r="BR700" s="172"/>
      <c r="BS700" s="172"/>
      <c r="BT700" s="172"/>
      <c r="BU700" s="172"/>
      <c r="BV700" s="172"/>
      <c r="BW700" s="172"/>
      <c r="BX700" s="172"/>
      <c r="BY700" s="172"/>
      <c r="BZ700" s="173"/>
    </row>
    <row r="701" spans="1:78" x14ac:dyDescent="0.25">
      <c r="A701" s="133"/>
      <c r="B701" s="134"/>
      <c r="C701" s="135"/>
      <c r="D701" s="136"/>
      <c r="E701" s="136"/>
      <c r="F701" s="137"/>
      <c r="G701" s="138"/>
      <c r="H701" s="139"/>
      <c r="I701" s="140"/>
      <c r="J701" s="141"/>
      <c r="K701" s="142"/>
      <c r="L701" s="143"/>
      <c r="M701" s="144"/>
      <c r="N701" s="145"/>
      <c r="O701" s="146"/>
      <c r="P701" s="147"/>
      <c r="Q701" s="148"/>
      <c r="R701" s="148"/>
      <c r="S701" s="149"/>
      <c r="T701" s="150"/>
      <c r="U701" s="150"/>
      <c r="V701" s="150"/>
      <c r="W701" s="150"/>
      <c r="X701" s="151"/>
      <c r="Y701" s="152"/>
      <c r="Z701" s="153"/>
      <c r="AA701" s="152"/>
      <c r="AB701" s="152"/>
      <c r="AC701" s="153"/>
      <c r="AD701" s="152"/>
      <c r="AE701" s="152"/>
      <c r="AF701" s="152"/>
      <c r="AG701" s="19"/>
      <c r="AH701" s="154"/>
      <c r="AI701" s="155"/>
      <c r="AJ701" s="154"/>
      <c r="AK701" s="154"/>
      <c r="AL701" s="155"/>
      <c r="AM701" s="156"/>
      <c r="AN701" s="19"/>
      <c r="AO701" s="157"/>
      <c r="AP701" s="154"/>
      <c r="AQ701" s="154"/>
      <c r="AR701" s="154"/>
      <c r="AS701" s="154"/>
      <c r="AT701" s="154"/>
      <c r="AU701" s="152"/>
      <c r="AV701" s="158"/>
      <c r="AW701" s="159"/>
      <c r="AX701" s="150"/>
      <c r="AY701" s="151"/>
      <c r="AZ701" s="160"/>
      <c r="BA701" s="161"/>
      <c r="BB701" s="167"/>
      <c r="BC701" s="171"/>
      <c r="BD701" s="172"/>
      <c r="BE701" s="172"/>
      <c r="BF701" s="172"/>
      <c r="BG701" s="172"/>
      <c r="BH701" s="172"/>
      <c r="BI701" s="220"/>
      <c r="BJ701" s="172"/>
      <c r="BK701" s="172"/>
      <c r="BL701" s="172"/>
      <c r="BM701" s="172"/>
      <c r="BN701" s="172"/>
      <c r="BO701" s="172"/>
      <c r="BP701" s="172"/>
      <c r="BQ701" s="172"/>
      <c r="BR701" s="172"/>
      <c r="BS701" s="172"/>
      <c r="BT701" s="172"/>
      <c r="BU701" s="172"/>
      <c r="BV701" s="172"/>
      <c r="BW701" s="172"/>
      <c r="BX701" s="172"/>
      <c r="BY701" s="172"/>
      <c r="BZ701" s="173"/>
    </row>
    <row r="702" spans="1:78" x14ac:dyDescent="0.25">
      <c r="A702" s="133"/>
      <c r="B702" s="134"/>
      <c r="C702" s="135"/>
      <c r="D702" s="136"/>
      <c r="E702" s="136"/>
      <c r="F702" s="137"/>
      <c r="G702" s="138"/>
      <c r="H702" s="139"/>
      <c r="I702" s="140"/>
      <c r="J702" s="141"/>
      <c r="K702" s="142"/>
      <c r="L702" s="143"/>
      <c r="M702" s="144"/>
      <c r="N702" s="145"/>
      <c r="O702" s="146"/>
      <c r="P702" s="147"/>
      <c r="Q702" s="148"/>
      <c r="R702" s="148"/>
      <c r="S702" s="149"/>
      <c r="T702" s="150"/>
      <c r="U702" s="150"/>
      <c r="V702" s="150"/>
      <c r="W702" s="150"/>
      <c r="X702" s="151"/>
      <c r="Y702" s="152"/>
      <c r="Z702" s="153"/>
      <c r="AA702" s="152"/>
      <c r="AB702" s="152"/>
      <c r="AC702" s="153"/>
      <c r="AD702" s="152"/>
      <c r="AE702" s="152"/>
      <c r="AF702" s="152"/>
      <c r="AG702" s="19"/>
      <c r="AH702" s="154"/>
      <c r="AI702" s="155"/>
      <c r="AJ702" s="154"/>
      <c r="AK702" s="154"/>
      <c r="AL702" s="155"/>
      <c r="AM702" s="156"/>
      <c r="AN702" s="19"/>
      <c r="AO702" s="157"/>
      <c r="AP702" s="154"/>
      <c r="AQ702" s="154"/>
      <c r="AR702" s="154"/>
      <c r="AS702" s="154"/>
      <c r="AT702" s="154"/>
      <c r="AU702" s="152"/>
      <c r="AV702" s="158"/>
      <c r="AW702" s="159"/>
      <c r="AX702" s="150"/>
      <c r="AY702" s="151"/>
      <c r="AZ702" s="160"/>
      <c r="BA702" s="161"/>
      <c r="BB702" s="167"/>
      <c r="BC702" s="171"/>
      <c r="BD702" s="172"/>
      <c r="BE702" s="172"/>
      <c r="BF702" s="172"/>
      <c r="BG702" s="172"/>
      <c r="BH702" s="172"/>
      <c r="BI702" s="220"/>
      <c r="BJ702" s="172"/>
      <c r="BK702" s="172"/>
      <c r="BL702" s="172"/>
      <c r="BM702" s="172"/>
      <c r="BN702" s="172"/>
      <c r="BO702" s="172"/>
      <c r="BP702" s="172"/>
      <c r="BQ702" s="172"/>
      <c r="BR702" s="172"/>
      <c r="BS702" s="172"/>
      <c r="BT702" s="172"/>
      <c r="BU702" s="172"/>
      <c r="BV702" s="172"/>
      <c r="BW702" s="172"/>
      <c r="BX702" s="172"/>
      <c r="BY702" s="172"/>
      <c r="BZ702" s="173"/>
    </row>
    <row r="703" spans="1:78" x14ac:dyDescent="0.25">
      <c r="A703" s="133"/>
      <c r="B703" s="134"/>
      <c r="C703" s="135"/>
      <c r="D703" s="136"/>
      <c r="E703" s="136"/>
      <c r="F703" s="137"/>
      <c r="G703" s="138"/>
      <c r="H703" s="139"/>
      <c r="I703" s="140"/>
      <c r="J703" s="141"/>
      <c r="K703" s="142"/>
      <c r="L703" s="143"/>
      <c r="M703" s="144"/>
      <c r="N703" s="145"/>
      <c r="O703" s="146"/>
      <c r="P703" s="147"/>
      <c r="Q703" s="148"/>
      <c r="R703" s="148"/>
      <c r="S703" s="149"/>
      <c r="T703" s="150"/>
      <c r="U703" s="150"/>
      <c r="V703" s="150"/>
      <c r="W703" s="150"/>
      <c r="X703" s="151"/>
      <c r="Y703" s="152"/>
      <c r="Z703" s="153"/>
      <c r="AA703" s="152"/>
      <c r="AB703" s="152"/>
      <c r="AC703" s="153"/>
      <c r="AD703" s="152"/>
      <c r="AE703" s="152"/>
      <c r="AF703" s="152"/>
      <c r="AG703" s="19"/>
      <c r="AH703" s="154"/>
      <c r="AI703" s="155"/>
      <c r="AJ703" s="154"/>
      <c r="AK703" s="154"/>
      <c r="AL703" s="155"/>
      <c r="AM703" s="156"/>
      <c r="AN703" s="19"/>
      <c r="AO703" s="157"/>
      <c r="AP703" s="154"/>
      <c r="AQ703" s="154"/>
      <c r="AR703" s="154"/>
      <c r="AS703" s="154"/>
      <c r="AT703" s="154"/>
      <c r="AU703" s="152"/>
      <c r="AV703" s="158"/>
      <c r="AW703" s="159"/>
      <c r="AX703" s="150"/>
      <c r="AY703" s="151"/>
      <c r="AZ703" s="160"/>
      <c r="BA703" s="161"/>
      <c r="BB703" s="167"/>
      <c r="BC703" s="171"/>
      <c r="BD703" s="172"/>
      <c r="BE703" s="172"/>
      <c r="BF703" s="172"/>
      <c r="BG703" s="172"/>
      <c r="BH703" s="172"/>
      <c r="BI703" s="220"/>
      <c r="BJ703" s="172"/>
      <c r="BK703" s="172"/>
      <c r="BL703" s="172"/>
      <c r="BM703" s="172"/>
      <c r="BN703" s="172"/>
      <c r="BO703" s="172"/>
      <c r="BP703" s="172"/>
      <c r="BQ703" s="172"/>
      <c r="BR703" s="172"/>
      <c r="BS703" s="172"/>
      <c r="BT703" s="172"/>
      <c r="BU703" s="172"/>
      <c r="BV703" s="172"/>
      <c r="BW703" s="172"/>
      <c r="BX703" s="172"/>
      <c r="BY703" s="172"/>
      <c r="BZ703" s="173"/>
    </row>
    <row r="704" spans="1:78" x14ac:dyDescent="0.25">
      <c r="A704" s="133"/>
      <c r="B704" s="134"/>
      <c r="C704" s="135"/>
      <c r="D704" s="136"/>
      <c r="E704" s="136"/>
      <c r="F704" s="137"/>
      <c r="G704" s="138"/>
      <c r="H704" s="139"/>
      <c r="I704" s="140"/>
      <c r="J704" s="141"/>
      <c r="K704" s="142"/>
      <c r="L704" s="143"/>
      <c r="M704" s="144"/>
      <c r="N704" s="145"/>
      <c r="O704" s="146"/>
      <c r="P704" s="147"/>
      <c r="Q704" s="148"/>
      <c r="R704" s="148"/>
      <c r="S704" s="149"/>
      <c r="T704" s="150"/>
      <c r="U704" s="150"/>
      <c r="V704" s="150"/>
      <c r="W704" s="150"/>
      <c r="X704" s="151"/>
      <c r="Y704" s="152"/>
      <c r="Z704" s="153"/>
      <c r="AA704" s="152"/>
      <c r="AB704" s="152"/>
      <c r="AC704" s="153"/>
      <c r="AD704" s="152"/>
      <c r="AE704" s="152"/>
      <c r="AF704" s="152"/>
      <c r="AG704" s="19"/>
      <c r="AH704" s="154"/>
      <c r="AI704" s="155"/>
      <c r="AJ704" s="154"/>
      <c r="AK704" s="154"/>
      <c r="AL704" s="155"/>
      <c r="AM704" s="156"/>
      <c r="AN704" s="19"/>
      <c r="AO704" s="157"/>
      <c r="AP704" s="154"/>
      <c r="AQ704" s="154"/>
      <c r="AR704" s="154"/>
      <c r="AS704" s="154"/>
      <c r="AT704" s="154"/>
      <c r="AU704" s="152"/>
      <c r="AV704" s="158"/>
      <c r="AW704" s="159"/>
      <c r="AX704" s="150"/>
      <c r="AY704" s="151"/>
      <c r="AZ704" s="160"/>
      <c r="BA704" s="161"/>
      <c r="BB704" s="167"/>
      <c r="BC704" s="171"/>
      <c r="BD704" s="172"/>
      <c r="BE704" s="172"/>
      <c r="BF704" s="172"/>
      <c r="BG704" s="172"/>
      <c r="BH704" s="172"/>
      <c r="BI704" s="220"/>
      <c r="BJ704" s="172"/>
      <c r="BK704" s="172"/>
      <c r="BL704" s="172"/>
      <c r="BM704" s="172"/>
      <c r="BN704" s="172"/>
      <c r="BO704" s="172"/>
      <c r="BP704" s="172"/>
      <c r="BQ704" s="172"/>
      <c r="BR704" s="172"/>
      <c r="BS704" s="172"/>
      <c r="BT704" s="172"/>
      <c r="BU704" s="172"/>
      <c r="BV704" s="172"/>
      <c r="BW704" s="172"/>
      <c r="BX704" s="172"/>
      <c r="BY704" s="172"/>
      <c r="BZ704" s="173"/>
    </row>
    <row r="705" spans="1:78" x14ac:dyDescent="0.25">
      <c r="A705" s="133"/>
      <c r="B705" s="134"/>
      <c r="C705" s="135"/>
      <c r="D705" s="136"/>
      <c r="E705" s="136"/>
      <c r="F705" s="137"/>
      <c r="G705" s="138"/>
      <c r="H705" s="139"/>
      <c r="I705" s="140"/>
      <c r="J705" s="141"/>
      <c r="K705" s="142"/>
      <c r="L705" s="143"/>
      <c r="M705" s="144"/>
      <c r="N705" s="145"/>
      <c r="O705" s="146"/>
      <c r="P705" s="147"/>
      <c r="Q705" s="148"/>
      <c r="R705" s="148"/>
      <c r="S705" s="149"/>
      <c r="T705" s="150"/>
      <c r="U705" s="150"/>
      <c r="V705" s="150"/>
      <c r="W705" s="150"/>
      <c r="X705" s="151"/>
      <c r="Y705" s="152"/>
      <c r="Z705" s="153"/>
      <c r="AA705" s="152"/>
      <c r="AB705" s="152"/>
      <c r="AC705" s="153"/>
      <c r="AD705" s="152"/>
      <c r="AE705" s="152"/>
      <c r="AF705" s="152"/>
      <c r="AG705" s="19"/>
      <c r="AH705" s="154"/>
      <c r="AI705" s="155"/>
      <c r="AJ705" s="154"/>
      <c r="AK705" s="154"/>
      <c r="AL705" s="155"/>
      <c r="AM705" s="156"/>
      <c r="AN705" s="19"/>
      <c r="AO705" s="157"/>
      <c r="AP705" s="154"/>
      <c r="AQ705" s="154"/>
      <c r="AR705" s="154"/>
      <c r="AS705" s="154"/>
      <c r="AT705" s="154"/>
      <c r="AU705" s="152"/>
      <c r="AV705" s="158"/>
      <c r="AW705" s="159"/>
      <c r="AX705" s="150"/>
      <c r="AY705" s="151"/>
      <c r="AZ705" s="160"/>
      <c r="BA705" s="161"/>
      <c r="BB705" s="167"/>
      <c r="BC705" s="171"/>
      <c r="BD705" s="172"/>
      <c r="BE705" s="172"/>
      <c r="BF705" s="172"/>
      <c r="BG705" s="172"/>
      <c r="BH705" s="172"/>
      <c r="BI705" s="220"/>
      <c r="BJ705" s="172"/>
      <c r="BK705" s="172"/>
      <c r="BL705" s="172"/>
      <c r="BM705" s="172"/>
      <c r="BN705" s="172"/>
      <c r="BO705" s="172"/>
      <c r="BP705" s="172"/>
      <c r="BQ705" s="172"/>
      <c r="BR705" s="172"/>
      <c r="BS705" s="172"/>
      <c r="BT705" s="172"/>
      <c r="BU705" s="172"/>
      <c r="BV705" s="172"/>
      <c r="BW705" s="172"/>
      <c r="BX705" s="172"/>
      <c r="BY705" s="172"/>
      <c r="BZ705" s="173"/>
    </row>
    <row r="706" spans="1:78" x14ac:dyDescent="0.25">
      <c r="A706" s="133"/>
      <c r="B706" s="134"/>
      <c r="C706" s="135"/>
      <c r="D706" s="136"/>
      <c r="E706" s="136"/>
      <c r="F706" s="137"/>
      <c r="G706" s="138"/>
      <c r="H706" s="139"/>
      <c r="I706" s="140"/>
      <c r="J706" s="141"/>
      <c r="K706" s="142"/>
      <c r="L706" s="143"/>
      <c r="M706" s="144"/>
      <c r="N706" s="145"/>
      <c r="O706" s="146"/>
      <c r="P706" s="147"/>
      <c r="Q706" s="148"/>
      <c r="R706" s="148"/>
      <c r="S706" s="149"/>
      <c r="T706" s="150"/>
      <c r="U706" s="150"/>
      <c r="V706" s="150"/>
      <c r="W706" s="150"/>
      <c r="X706" s="151"/>
      <c r="Y706" s="152"/>
      <c r="Z706" s="153"/>
      <c r="AA706" s="152"/>
      <c r="AB706" s="152"/>
      <c r="AC706" s="153"/>
      <c r="AD706" s="152"/>
      <c r="AE706" s="152"/>
      <c r="AF706" s="152"/>
      <c r="AG706" s="19"/>
      <c r="AH706" s="154"/>
      <c r="AI706" s="155"/>
      <c r="AJ706" s="154"/>
      <c r="AK706" s="154"/>
      <c r="AL706" s="155"/>
      <c r="AM706" s="156"/>
      <c r="AN706" s="19"/>
      <c r="AO706" s="157"/>
      <c r="AP706" s="154"/>
      <c r="AQ706" s="154"/>
      <c r="AR706" s="154"/>
      <c r="AS706" s="154"/>
      <c r="AT706" s="154"/>
      <c r="AU706" s="152"/>
      <c r="AV706" s="158"/>
      <c r="AW706" s="159"/>
      <c r="AX706" s="150"/>
      <c r="AY706" s="151"/>
      <c r="AZ706" s="160"/>
      <c r="BA706" s="161"/>
      <c r="BB706" s="167"/>
      <c r="BC706" s="171"/>
      <c r="BD706" s="172"/>
      <c r="BE706" s="172"/>
      <c r="BF706" s="172"/>
      <c r="BG706" s="172"/>
      <c r="BH706" s="172"/>
      <c r="BI706" s="220"/>
      <c r="BJ706" s="172"/>
      <c r="BK706" s="172"/>
      <c r="BL706" s="172"/>
      <c r="BM706" s="172"/>
      <c r="BN706" s="172"/>
      <c r="BO706" s="172"/>
      <c r="BP706" s="172"/>
      <c r="BQ706" s="172"/>
      <c r="BR706" s="172"/>
      <c r="BS706" s="172"/>
      <c r="BT706" s="172"/>
      <c r="BU706" s="172"/>
      <c r="BV706" s="172"/>
      <c r="BW706" s="172"/>
      <c r="BX706" s="172"/>
      <c r="BY706" s="172"/>
      <c r="BZ706" s="173"/>
    </row>
    <row r="707" spans="1:78" x14ac:dyDescent="0.25">
      <c r="A707" s="133"/>
      <c r="B707" s="134"/>
      <c r="C707" s="135"/>
      <c r="D707" s="136"/>
      <c r="E707" s="136"/>
      <c r="F707" s="137"/>
      <c r="G707" s="138"/>
      <c r="H707" s="139"/>
      <c r="I707" s="140"/>
      <c r="J707" s="141"/>
      <c r="K707" s="142"/>
      <c r="L707" s="143"/>
      <c r="M707" s="144"/>
      <c r="N707" s="145"/>
      <c r="O707" s="146"/>
      <c r="P707" s="147"/>
      <c r="Q707" s="148"/>
      <c r="R707" s="148"/>
      <c r="S707" s="149"/>
      <c r="T707" s="150"/>
      <c r="U707" s="150"/>
      <c r="V707" s="150"/>
      <c r="W707" s="150"/>
      <c r="X707" s="151"/>
      <c r="Y707" s="152"/>
      <c r="Z707" s="153"/>
      <c r="AA707" s="152"/>
      <c r="AB707" s="152"/>
      <c r="AC707" s="153"/>
      <c r="AD707" s="152"/>
      <c r="AE707" s="152"/>
      <c r="AF707" s="152"/>
      <c r="AG707" s="19"/>
      <c r="AH707" s="154"/>
      <c r="AI707" s="155"/>
      <c r="AJ707" s="154"/>
      <c r="AK707" s="154"/>
      <c r="AL707" s="155"/>
      <c r="AM707" s="156"/>
      <c r="AN707" s="19"/>
      <c r="AO707" s="157"/>
      <c r="AP707" s="154"/>
      <c r="AQ707" s="154"/>
      <c r="AR707" s="154"/>
      <c r="AS707" s="154"/>
      <c r="AT707" s="154"/>
      <c r="AU707" s="152"/>
      <c r="AV707" s="158"/>
      <c r="AW707" s="159"/>
      <c r="AX707" s="150"/>
      <c r="AY707" s="151"/>
      <c r="AZ707" s="160"/>
      <c r="BA707" s="161"/>
      <c r="BB707" s="167"/>
      <c r="BC707" s="171"/>
      <c r="BD707" s="172"/>
      <c r="BE707" s="172"/>
      <c r="BF707" s="172"/>
      <c r="BG707" s="172"/>
      <c r="BH707" s="172"/>
      <c r="BI707" s="220"/>
      <c r="BJ707" s="172"/>
      <c r="BK707" s="172"/>
      <c r="BL707" s="172"/>
      <c r="BM707" s="172"/>
      <c r="BN707" s="172"/>
      <c r="BO707" s="172"/>
      <c r="BP707" s="172"/>
      <c r="BQ707" s="172"/>
      <c r="BR707" s="172"/>
      <c r="BS707" s="172"/>
      <c r="BT707" s="172"/>
      <c r="BU707" s="172"/>
      <c r="BV707" s="172"/>
      <c r="BW707" s="172"/>
      <c r="BX707" s="172"/>
      <c r="BY707" s="172"/>
      <c r="BZ707" s="173"/>
    </row>
    <row r="708" spans="1:78" x14ac:dyDescent="0.25">
      <c r="A708" s="133"/>
      <c r="B708" s="134"/>
      <c r="C708" s="135"/>
      <c r="D708" s="136"/>
      <c r="E708" s="136"/>
      <c r="F708" s="137"/>
      <c r="G708" s="138"/>
      <c r="H708" s="139"/>
      <c r="I708" s="140"/>
      <c r="J708" s="141"/>
      <c r="K708" s="142"/>
      <c r="L708" s="143"/>
      <c r="M708" s="144"/>
      <c r="N708" s="145"/>
      <c r="O708" s="146"/>
      <c r="P708" s="147"/>
      <c r="Q708" s="148"/>
      <c r="R708" s="148"/>
      <c r="S708" s="149"/>
      <c r="T708" s="150"/>
      <c r="U708" s="150"/>
      <c r="V708" s="150"/>
      <c r="W708" s="150"/>
      <c r="X708" s="151"/>
      <c r="Y708" s="152"/>
      <c r="Z708" s="153"/>
      <c r="AA708" s="152"/>
      <c r="AB708" s="152"/>
      <c r="AC708" s="153"/>
      <c r="AD708" s="152"/>
      <c r="AE708" s="152"/>
      <c r="AF708" s="152"/>
      <c r="AG708" s="19"/>
      <c r="AH708" s="154"/>
      <c r="AI708" s="155"/>
      <c r="AJ708" s="154"/>
      <c r="AK708" s="154"/>
      <c r="AL708" s="155"/>
      <c r="AM708" s="156"/>
      <c r="AN708" s="19"/>
      <c r="AO708" s="157"/>
      <c r="AP708" s="154"/>
      <c r="AQ708" s="154"/>
      <c r="AR708" s="154"/>
      <c r="AS708" s="154"/>
      <c r="AT708" s="154"/>
      <c r="AU708" s="152"/>
      <c r="AV708" s="158"/>
      <c r="AW708" s="159"/>
      <c r="AX708" s="150"/>
      <c r="AY708" s="151"/>
      <c r="AZ708" s="160"/>
      <c r="BA708" s="161"/>
      <c r="BB708" s="167"/>
      <c r="BC708" s="171"/>
      <c r="BD708" s="172"/>
      <c r="BE708" s="172"/>
      <c r="BF708" s="172"/>
      <c r="BG708" s="172"/>
      <c r="BH708" s="172"/>
      <c r="BI708" s="220"/>
      <c r="BJ708" s="172"/>
      <c r="BK708" s="172"/>
      <c r="BL708" s="172"/>
      <c r="BM708" s="172"/>
      <c r="BN708" s="172"/>
      <c r="BO708" s="172"/>
      <c r="BP708" s="172"/>
      <c r="BQ708" s="172"/>
      <c r="BR708" s="172"/>
      <c r="BS708" s="172"/>
      <c r="BT708" s="172"/>
      <c r="BU708" s="172"/>
      <c r="BV708" s="172"/>
      <c r="BW708" s="172"/>
      <c r="BX708" s="172"/>
      <c r="BY708" s="172"/>
      <c r="BZ708" s="173"/>
    </row>
    <row r="709" spans="1:78" x14ac:dyDescent="0.25">
      <c r="A709" s="133"/>
      <c r="B709" s="134"/>
      <c r="C709" s="135"/>
      <c r="D709" s="136"/>
      <c r="E709" s="136"/>
      <c r="F709" s="137"/>
      <c r="G709" s="138"/>
      <c r="H709" s="139"/>
      <c r="I709" s="140"/>
      <c r="J709" s="141"/>
      <c r="K709" s="142"/>
      <c r="L709" s="143"/>
      <c r="M709" s="144"/>
      <c r="N709" s="145"/>
      <c r="O709" s="146"/>
      <c r="P709" s="147"/>
      <c r="Q709" s="148"/>
      <c r="R709" s="148"/>
      <c r="S709" s="149"/>
      <c r="T709" s="150"/>
      <c r="U709" s="150"/>
      <c r="V709" s="150"/>
      <c r="W709" s="150"/>
      <c r="X709" s="151"/>
      <c r="Y709" s="152"/>
      <c r="Z709" s="153"/>
      <c r="AA709" s="152"/>
      <c r="AB709" s="152"/>
      <c r="AC709" s="153"/>
      <c r="AD709" s="152"/>
      <c r="AE709" s="152"/>
      <c r="AF709" s="152"/>
      <c r="AG709" s="19"/>
      <c r="AH709" s="154"/>
      <c r="AI709" s="155"/>
      <c r="AJ709" s="154"/>
      <c r="AK709" s="154"/>
      <c r="AL709" s="155"/>
      <c r="AM709" s="156"/>
      <c r="AN709" s="19"/>
      <c r="AO709" s="157"/>
      <c r="AP709" s="154"/>
      <c r="AQ709" s="154"/>
      <c r="AR709" s="154"/>
      <c r="AS709" s="154"/>
      <c r="AT709" s="154"/>
      <c r="AU709" s="152"/>
      <c r="AV709" s="158"/>
      <c r="AW709" s="159"/>
      <c r="AX709" s="150"/>
      <c r="AY709" s="151"/>
      <c r="AZ709" s="160"/>
      <c r="BA709" s="161"/>
      <c r="BB709" s="167"/>
      <c r="BC709" s="171"/>
      <c r="BD709" s="172"/>
      <c r="BE709" s="172"/>
      <c r="BF709" s="172"/>
      <c r="BG709" s="172"/>
      <c r="BH709" s="172"/>
      <c r="BI709" s="220"/>
      <c r="BJ709" s="172"/>
      <c r="BK709" s="172"/>
      <c r="BL709" s="172"/>
      <c r="BM709" s="172"/>
      <c r="BN709" s="172"/>
      <c r="BO709" s="172"/>
      <c r="BP709" s="172"/>
      <c r="BQ709" s="172"/>
      <c r="BR709" s="172"/>
      <c r="BS709" s="172"/>
      <c r="BT709" s="172"/>
      <c r="BU709" s="172"/>
      <c r="BV709" s="172"/>
      <c r="BW709" s="172"/>
      <c r="BX709" s="172"/>
      <c r="BY709" s="172"/>
      <c r="BZ709" s="173"/>
    </row>
    <row r="710" spans="1:78" x14ac:dyDescent="0.25">
      <c r="A710" s="133"/>
      <c r="B710" s="134"/>
      <c r="C710" s="135"/>
      <c r="D710" s="136"/>
      <c r="E710" s="136"/>
      <c r="F710" s="137"/>
      <c r="G710" s="138"/>
      <c r="H710" s="139"/>
      <c r="I710" s="140"/>
      <c r="J710" s="141"/>
      <c r="K710" s="142"/>
      <c r="L710" s="143"/>
      <c r="M710" s="144"/>
      <c r="N710" s="145"/>
      <c r="O710" s="146"/>
      <c r="P710" s="147"/>
      <c r="Q710" s="148"/>
      <c r="R710" s="148"/>
      <c r="S710" s="149"/>
      <c r="T710" s="150"/>
      <c r="U710" s="150"/>
      <c r="V710" s="150"/>
      <c r="W710" s="150"/>
      <c r="X710" s="151"/>
      <c r="Y710" s="152"/>
      <c r="Z710" s="153"/>
      <c r="AA710" s="152"/>
      <c r="AB710" s="152"/>
      <c r="AC710" s="153"/>
      <c r="AD710" s="152"/>
      <c r="AE710" s="152"/>
      <c r="AF710" s="152"/>
      <c r="AG710" s="19"/>
      <c r="AH710" s="154"/>
      <c r="AI710" s="155"/>
      <c r="AJ710" s="154"/>
      <c r="AK710" s="154"/>
      <c r="AL710" s="155"/>
      <c r="AM710" s="156"/>
      <c r="AN710" s="19"/>
      <c r="AO710" s="157"/>
      <c r="AP710" s="154"/>
      <c r="AQ710" s="154"/>
      <c r="AR710" s="154"/>
      <c r="AS710" s="154"/>
      <c r="AT710" s="154"/>
      <c r="AU710" s="152"/>
      <c r="AV710" s="158"/>
      <c r="AW710" s="159"/>
      <c r="AX710" s="150"/>
      <c r="AY710" s="151"/>
      <c r="AZ710" s="160"/>
      <c r="BA710" s="161"/>
      <c r="BB710" s="167"/>
      <c r="BC710" s="171"/>
      <c r="BD710" s="172"/>
      <c r="BE710" s="172"/>
      <c r="BF710" s="172"/>
      <c r="BG710" s="172"/>
      <c r="BH710" s="172"/>
      <c r="BI710" s="220"/>
      <c r="BJ710" s="172"/>
      <c r="BK710" s="172"/>
      <c r="BL710" s="172"/>
      <c r="BM710" s="172"/>
      <c r="BN710" s="172"/>
      <c r="BO710" s="172"/>
      <c r="BP710" s="172"/>
      <c r="BQ710" s="172"/>
      <c r="BR710" s="172"/>
      <c r="BS710" s="172"/>
      <c r="BT710" s="172"/>
      <c r="BU710" s="172"/>
      <c r="BV710" s="172"/>
      <c r="BW710" s="172"/>
      <c r="BX710" s="172"/>
      <c r="BY710" s="172"/>
      <c r="BZ710" s="173"/>
    </row>
    <row r="711" spans="1:78" x14ac:dyDescent="0.25">
      <c r="A711" s="133"/>
      <c r="B711" s="134"/>
      <c r="C711" s="135"/>
      <c r="D711" s="136"/>
      <c r="E711" s="136"/>
      <c r="F711" s="137"/>
      <c r="G711" s="138"/>
      <c r="H711" s="139"/>
      <c r="I711" s="140"/>
      <c r="J711" s="141"/>
      <c r="K711" s="142"/>
      <c r="L711" s="143"/>
      <c r="M711" s="144"/>
      <c r="N711" s="145"/>
      <c r="O711" s="146"/>
      <c r="P711" s="147"/>
      <c r="Q711" s="148"/>
      <c r="R711" s="148"/>
      <c r="S711" s="149"/>
      <c r="T711" s="150"/>
      <c r="U711" s="150"/>
      <c r="V711" s="150"/>
      <c r="W711" s="150"/>
      <c r="X711" s="151"/>
      <c r="Y711" s="152"/>
      <c r="Z711" s="153"/>
      <c r="AA711" s="152"/>
      <c r="AB711" s="152"/>
      <c r="AC711" s="153"/>
      <c r="AD711" s="152"/>
      <c r="AE711" s="152"/>
      <c r="AF711" s="152"/>
      <c r="AG711" s="19"/>
      <c r="AH711" s="154"/>
      <c r="AI711" s="155"/>
      <c r="AJ711" s="154"/>
      <c r="AK711" s="154"/>
      <c r="AL711" s="155"/>
      <c r="AM711" s="156"/>
      <c r="AN711" s="19"/>
      <c r="AO711" s="157"/>
      <c r="AP711" s="154"/>
      <c r="AQ711" s="154"/>
      <c r="AR711" s="154"/>
      <c r="AS711" s="154"/>
      <c r="AT711" s="154"/>
      <c r="AU711" s="152"/>
      <c r="AV711" s="158"/>
      <c r="AW711" s="159"/>
      <c r="AX711" s="150"/>
      <c r="AY711" s="151"/>
      <c r="AZ711" s="160"/>
      <c r="BA711" s="161"/>
      <c r="BB711" s="167"/>
      <c r="BC711" s="171"/>
      <c r="BD711" s="172"/>
      <c r="BE711" s="172"/>
      <c r="BF711" s="172"/>
      <c r="BG711" s="172"/>
      <c r="BH711" s="172"/>
      <c r="BI711" s="220"/>
      <c r="BJ711" s="172"/>
      <c r="BK711" s="172"/>
      <c r="BL711" s="172"/>
      <c r="BM711" s="172"/>
      <c r="BN711" s="172"/>
      <c r="BO711" s="172"/>
      <c r="BP711" s="172"/>
      <c r="BQ711" s="172"/>
      <c r="BR711" s="172"/>
      <c r="BS711" s="172"/>
      <c r="BT711" s="172"/>
      <c r="BU711" s="172"/>
      <c r="BV711" s="172"/>
      <c r="BW711" s="172"/>
      <c r="BX711" s="172"/>
      <c r="BY711" s="172"/>
      <c r="BZ711" s="173"/>
    </row>
    <row r="712" spans="1:78" x14ac:dyDescent="0.25">
      <c r="A712" s="133"/>
      <c r="B712" s="134"/>
      <c r="C712" s="135"/>
      <c r="D712" s="136"/>
      <c r="E712" s="136"/>
      <c r="F712" s="137"/>
      <c r="G712" s="138"/>
      <c r="H712" s="139"/>
      <c r="I712" s="140"/>
      <c r="J712" s="141"/>
      <c r="K712" s="142"/>
      <c r="L712" s="143"/>
      <c r="M712" s="144"/>
      <c r="N712" s="145"/>
      <c r="O712" s="146"/>
      <c r="P712" s="147"/>
      <c r="Q712" s="148"/>
      <c r="R712" s="148"/>
      <c r="S712" s="149"/>
      <c r="T712" s="150"/>
      <c r="U712" s="150"/>
      <c r="V712" s="150"/>
      <c r="W712" s="150"/>
      <c r="X712" s="151"/>
      <c r="Y712" s="152"/>
      <c r="Z712" s="153"/>
      <c r="AA712" s="152"/>
      <c r="AB712" s="152"/>
      <c r="AC712" s="153"/>
      <c r="AD712" s="152"/>
      <c r="AE712" s="152"/>
      <c r="AF712" s="152"/>
      <c r="AG712" s="19"/>
      <c r="AH712" s="154"/>
      <c r="AI712" s="155"/>
      <c r="AJ712" s="154"/>
      <c r="AK712" s="154"/>
      <c r="AL712" s="155"/>
      <c r="AM712" s="156"/>
      <c r="AN712" s="19"/>
      <c r="AO712" s="157"/>
      <c r="AP712" s="154"/>
      <c r="AQ712" s="154"/>
      <c r="AR712" s="154"/>
      <c r="AS712" s="154"/>
      <c r="AT712" s="154"/>
      <c r="AU712" s="152"/>
      <c r="AV712" s="158"/>
      <c r="AW712" s="159"/>
      <c r="AX712" s="150"/>
      <c r="AY712" s="151"/>
      <c r="AZ712" s="160"/>
      <c r="BA712" s="161"/>
      <c r="BB712" s="167"/>
      <c r="BC712" s="171"/>
      <c r="BD712" s="172"/>
      <c r="BE712" s="172"/>
      <c r="BF712" s="172"/>
      <c r="BG712" s="172"/>
      <c r="BH712" s="172"/>
      <c r="BI712" s="220"/>
      <c r="BJ712" s="172"/>
      <c r="BK712" s="172"/>
      <c r="BL712" s="172"/>
      <c r="BM712" s="172"/>
      <c r="BN712" s="172"/>
      <c r="BO712" s="172"/>
      <c r="BP712" s="172"/>
      <c r="BQ712" s="172"/>
      <c r="BR712" s="172"/>
      <c r="BS712" s="172"/>
      <c r="BT712" s="172"/>
      <c r="BU712" s="172"/>
      <c r="BV712" s="172"/>
      <c r="BW712" s="172"/>
      <c r="BX712" s="172"/>
      <c r="BY712" s="172"/>
      <c r="BZ712" s="173"/>
    </row>
    <row r="713" spans="1:78" x14ac:dyDescent="0.25">
      <c r="A713" s="133"/>
      <c r="B713" s="134"/>
      <c r="C713" s="135"/>
      <c r="D713" s="136"/>
      <c r="E713" s="136"/>
      <c r="F713" s="137"/>
      <c r="G713" s="138"/>
      <c r="H713" s="139"/>
      <c r="I713" s="140"/>
      <c r="J713" s="141"/>
      <c r="K713" s="142"/>
      <c r="L713" s="143"/>
      <c r="M713" s="144"/>
      <c r="N713" s="145"/>
      <c r="O713" s="146"/>
      <c r="P713" s="147"/>
      <c r="Q713" s="148"/>
      <c r="R713" s="148"/>
      <c r="S713" s="149"/>
      <c r="T713" s="150"/>
      <c r="U713" s="150"/>
      <c r="V713" s="150"/>
      <c r="W713" s="150"/>
      <c r="X713" s="151"/>
      <c r="Y713" s="152"/>
      <c r="Z713" s="153"/>
      <c r="AA713" s="152"/>
      <c r="AB713" s="152"/>
      <c r="AC713" s="153"/>
      <c r="AD713" s="152"/>
      <c r="AE713" s="152"/>
      <c r="AF713" s="152"/>
      <c r="AG713" s="19"/>
      <c r="AH713" s="154"/>
      <c r="AI713" s="155"/>
      <c r="AJ713" s="154"/>
      <c r="AK713" s="154"/>
      <c r="AL713" s="155"/>
      <c r="AM713" s="156"/>
      <c r="AN713" s="19"/>
      <c r="AO713" s="157"/>
      <c r="AP713" s="154"/>
      <c r="AQ713" s="154"/>
      <c r="AR713" s="154"/>
      <c r="AS713" s="154"/>
      <c r="AT713" s="154"/>
      <c r="AU713" s="152"/>
      <c r="AV713" s="158"/>
      <c r="AW713" s="159"/>
      <c r="AX713" s="150"/>
      <c r="AY713" s="151"/>
      <c r="AZ713" s="160"/>
      <c r="BA713" s="161"/>
      <c r="BB713" s="167"/>
      <c r="BC713" s="171"/>
      <c r="BD713" s="172"/>
      <c r="BE713" s="172"/>
      <c r="BF713" s="172"/>
      <c r="BG713" s="172"/>
      <c r="BH713" s="172"/>
      <c r="BI713" s="220"/>
      <c r="BJ713" s="172"/>
      <c r="BK713" s="172"/>
      <c r="BL713" s="172"/>
      <c r="BM713" s="172"/>
      <c r="BN713" s="172"/>
      <c r="BO713" s="172"/>
      <c r="BP713" s="172"/>
      <c r="BQ713" s="172"/>
      <c r="BR713" s="172"/>
      <c r="BS713" s="172"/>
      <c r="BT713" s="172"/>
      <c r="BU713" s="172"/>
      <c r="BV713" s="172"/>
      <c r="BW713" s="172"/>
      <c r="BX713" s="172"/>
      <c r="BY713" s="172"/>
      <c r="BZ713" s="173"/>
    </row>
    <row r="714" spans="1:78" x14ac:dyDescent="0.25">
      <c r="A714" s="133"/>
      <c r="B714" s="134"/>
      <c r="C714" s="135"/>
      <c r="D714" s="136"/>
      <c r="E714" s="136"/>
      <c r="F714" s="137"/>
      <c r="G714" s="138"/>
      <c r="H714" s="139"/>
      <c r="I714" s="140"/>
      <c r="J714" s="141"/>
      <c r="K714" s="142"/>
      <c r="L714" s="143"/>
      <c r="M714" s="144"/>
      <c r="N714" s="145"/>
      <c r="O714" s="146"/>
      <c r="P714" s="147"/>
      <c r="Q714" s="148"/>
      <c r="R714" s="148"/>
      <c r="S714" s="149"/>
      <c r="T714" s="150"/>
      <c r="U714" s="150"/>
      <c r="V714" s="150"/>
      <c r="W714" s="150"/>
      <c r="X714" s="151"/>
      <c r="Y714" s="152"/>
      <c r="Z714" s="153"/>
      <c r="AA714" s="152"/>
      <c r="AB714" s="152"/>
      <c r="AC714" s="153"/>
      <c r="AD714" s="152"/>
      <c r="AE714" s="152"/>
      <c r="AF714" s="152"/>
      <c r="AG714" s="19"/>
      <c r="AH714" s="154"/>
      <c r="AI714" s="155"/>
      <c r="AJ714" s="154"/>
      <c r="AK714" s="154"/>
      <c r="AL714" s="155"/>
      <c r="AM714" s="156"/>
      <c r="AN714" s="19"/>
      <c r="AO714" s="157"/>
      <c r="AP714" s="154"/>
      <c r="AQ714" s="154"/>
      <c r="AR714" s="154"/>
      <c r="AS714" s="154"/>
      <c r="AT714" s="154"/>
      <c r="AU714" s="152"/>
      <c r="AV714" s="158"/>
      <c r="AW714" s="159"/>
      <c r="AX714" s="150"/>
      <c r="AY714" s="151"/>
      <c r="AZ714" s="160"/>
      <c r="BA714" s="161"/>
      <c r="BB714" s="167"/>
      <c r="BC714" s="171"/>
      <c r="BD714" s="172"/>
      <c r="BE714" s="172"/>
      <c r="BF714" s="172"/>
      <c r="BG714" s="172"/>
      <c r="BH714" s="172"/>
      <c r="BI714" s="220"/>
      <c r="BJ714" s="172"/>
      <c r="BK714" s="172"/>
      <c r="BL714" s="172"/>
      <c r="BM714" s="172"/>
      <c r="BN714" s="172"/>
      <c r="BO714" s="172"/>
      <c r="BP714" s="172"/>
      <c r="BQ714" s="172"/>
      <c r="BR714" s="172"/>
      <c r="BS714" s="172"/>
      <c r="BT714" s="172"/>
      <c r="BU714" s="172"/>
      <c r="BV714" s="172"/>
      <c r="BW714" s="172"/>
      <c r="BX714" s="172"/>
      <c r="BY714" s="172"/>
      <c r="BZ714" s="173"/>
    </row>
    <row r="715" spans="1:78" x14ac:dyDescent="0.25">
      <c r="A715" s="133"/>
      <c r="B715" s="134"/>
      <c r="C715" s="135"/>
      <c r="D715" s="136"/>
      <c r="E715" s="136"/>
      <c r="F715" s="137"/>
      <c r="G715" s="138"/>
      <c r="H715" s="139"/>
      <c r="I715" s="140"/>
      <c r="J715" s="141"/>
      <c r="K715" s="142"/>
      <c r="L715" s="143"/>
      <c r="M715" s="144"/>
      <c r="N715" s="145"/>
      <c r="O715" s="146"/>
      <c r="P715" s="147"/>
      <c r="Q715" s="148"/>
      <c r="R715" s="148"/>
      <c r="S715" s="149"/>
      <c r="T715" s="150"/>
      <c r="U715" s="150"/>
      <c r="V715" s="150"/>
      <c r="W715" s="150"/>
      <c r="X715" s="151"/>
      <c r="Y715" s="152"/>
      <c r="Z715" s="153"/>
      <c r="AA715" s="152"/>
      <c r="AB715" s="152"/>
      <c r="AC715" s="153"/>
      <c r="AD715" s="152"/>
      <c r="AE715" s="152"/>
      <c r="AF715" s="152"/>
      <c r="AG715" s="19"/>
      <c r="AH715" s="154"/>
      <c r="AI715" s="155"/>
      <c r="AJ715" s="154"/>
      <c r="AK715" s="154"/>
      <c r="AL715" s="155"/>
      <c r="AM715" s="156"/>
      <c r="AN715" s="19"/>
      <c r="AO715" s="157"/>
      <c r="AP715" s="154"/>
      <c r="AQ715" s="154"/>
      <c r="AR715" s="154"/>
      <c r="AS715" s="154"/>
      <c r="AT715" s="154"/>
      <c r="AU715" s="152"/>
      <c r="AV715" s="158"/>
      <c r="AW715" s="159"/>
      <c r="AX715" s="150"/>
      <c r="AY715" s="151"/>
      <c r="AZ715" s="160"/>
      <c r="BA715" s="161"/>
      <c r="BB715" s="167"/>
      <c r="BC715" s="171"/>
      <c r="BD715" s="172"/>
      <c r="BE715" s="172"/>
      <c r="BF715" s="172"/>
      <c r="BG715" s="172"/>
      <c r="BH715" s="172"/>
      <c r="BI715" s="220"/>
      <c r="BJ715" s="172"/>
      <c r="BK715" s="172"/>
      <c r="BL715" s="172"/>
      <c r="BM715" s="172"/>
      <c r="BN715" s="172"/>
      <c r="BO715" s="172"/>
      <c r="BP715" s="172"/>
      <c r="BQ715" s="172"/>
      <c r="BR715" s="172"/>
      <c r="BS715" s="172"/>
      <c r="BT715" s="172"/>
      <c r="BU715" s="172"/>
      <c r="BV715" s="172"/>
      <c r="BW715" s="172"/>
      <c r="BX715" s="172"/>
      <c r="BY715" s="172"/>
      <c r="BZ715" s="173"/>
    </row>
    <row r="716" spans="1:78" x14ac:dyDescent="0.25">
      <c r="A716" s="133"/>
      <c r="B716" s="134"/>
      <c r="C716" s="135"/>
      <c r="D716" s="136"/>
      <c r="E716" s="136"/>
      <c r="F716" s="137"/>
      <c r="G716" s="138"/>
      <c r="H716" s="139"/>
      <c r="I716" s="140"/>
      <c r="J716" s="141"/>
      <c r="K716" s="142"/>
      <c r="L716" s="143"/>
      <c r="M716" s="144"/>
      <c r="N716" s="145"/>
      <c r="O716" s="146"/>
      <c r="P716" s="147"/>
      <c r="Q716" s="148"/>
      <c r="R716" s="148"/>
      <c r="S716" s="149"/>
      <c r="T716" s="150"/>
      <c r="U716" s="150"/>
      <c r="V716" s="150"/>
      <c r="W716" s="150"/>
      <c r="X716" s="151"/>
      <c r="Y716" s="152"/>
      <c r="Z716" s="153"/>
      <c r="AA716" s="152"/>
      <c r="AB716" s="152"/>
      <c r="AC716" s="153"/>
      <c r="AD716" s="152"/>
      <c r="AE716" s="152"/>
      <c r="AF716" s="152"/>
      <c r="AG716" s="19"/>
      <c r="AH716" s="154"/>
      <c r="AI716" s="155"/>
      <c r="AJ716" s="154"/>
      <c r="AK716" s="154"/>
      <c r="AL716" s="155"/>
      <c r="AM716" s="156"/>
      <c r="AN716" s="19"/>
      <c r="AO716" s="157"/>
      <c r="AP716" s="154"/>
      <c r="AQ716" s="154"/>
      <c r="AR716" s="154"/>
      <c r="AS716" s="154"/>
      <c r="AT716" s="154"/>
      <c r="AU716" s="152"/>
      <c r="AV716" s="158"/>
      <c r="AW716" s="159"/>
      <c r="AX716" s="150"/>
      <c r="AY716" s="151"/>
      <c r="AZ716" s="160"/>
      <c r="BA716" s="161"/>
      <c r="BB716" s="167"/>
      <c r="BC716" s="171"/>
      <c r="BD716" s="172"/>
      <c r="BE716" s="172"/>
      <c r="BF716" s="172"/>
      <c r="BG716" s="172"/>
      <c r="BH716" s="172"/>
      <c r="BI716" s="220"/>
      <c r="BJ716" s="172"/>
      <c r="BK716" s="172"/>
      <c r="BL716" s="172"/>
      <c r="BM716" s="172"/>
      <c r="BN716" s="172"/>
      <c r="BO716" s="172"/>
      <c r="BP716" s="172"/>
      <c r="BQ716" s="172"/>
      <c r="BR716" s="172"/>
      <c r="BS716" s="172"/>
      <c r="BT716" s="172"/>
      <c r="BU716" s="172"/>
      <c r="BV716" s="172"/>
      <c r="BW716" s="172"/>
      <c r="BX716" s="172"/>
      <c r="BY716" s="172"/>
      <c r="BZ716" s="173"/>
    </row>
    <row r="717" spans="1:78" x14ac:dyDescent="0.25">
      <c r="A717" s="133"/>
      <c r="B717" s="134"/>
      <c r="C717" s="135"/>
      <c r="D717" s="136"/>
      <c r="E717" s="136"/>
      <c r="F717" s="137"/>
      <c r="G717" s="138"/>
      <c r="H717" s="139"/>
      <c r="I717" s="140"/>
      <c r="J717" s="141"/>
      <c r="K717" s="142"/>
      <c r="L717" s="143"/>
      <c r="M717" s="144"/>
      <c r="N717" s="145"/>
      <c r="O717" s="146"/>
      <c r="P717" s="147"/>
      <c r="Q717" s="148"/>
      <c r="R717" s="148"/>
      <c r="S717" s="149"/>
      <c r="T717" s="150"/>
      <c r="U717" s="150"/>
      <c r="V717" s="150"/>
      <c r="W717" s="150"/>
      <c r="X717" s="151"/>
      <c r="Y717" s="152"/>
      <c r="Z717" s="153"/>
      <c r="AA717" s="152"/>
      <c r="AB717" s="152"/>
      <c r="AC717" s="153"/>
      <c r="AD717" s="152"/>
      <c r="AE717" s="152"/>
      <c r="AF717" s="152"/>
      <c r="AG717" s="19"/>
      <c r="AH717" s="154"/>
      <c r="AI717" s="155"/>
      <c r="AJ717" s="154"/>
      <c r="AK717" s="154"/>
      <c r="AL717" s="155"/>
      <c r="AM717" s="156"/>
      <c r="AN717" s="19"/>
      <c r="AO717" s="157"/>
      <c r="AP717" s="154"/>
      <c r="AQ717" s="154"/>
      <c r="AR717" s="154"/>
      <c r="AS717" s="154"/>
      <c r="AT717" s="154"/>
      <c r="AU717" s="152"/>
      <c r="AV717" s="158"/>
      <c r="AW717" s="159"/>
      <c r="AX717" s="150"/>
      <c r="AY717" s="151"/>
      <c r="AZ717" s="160"/>
      <c r="BA717" s="161"/>
      <c r="BB717" s="167"/>
      <c r="BC717" s="171"/>
      <c r="BD717" s="172"/>
      <c r="BE717" s="172"/>
      <c r="BF717" s="172"/>
      <c r="BG717" s="172"/>
      <c r="BH717" s="172"/>
      <c r="BI717" s="220"/>
      <c r="BJ717" s="172"/>
      <c r="BK717" s="172"/>
      <c r="BL717" s="172"/>
      <c r="BM717" s="172"/>
      <c r="BN717" s="172"/>
      <c r="BO717" s="172"/>
      <c r="BP717" s="172"/>
      <c r="BQ717" s="172"/>
      <c r="BR717" s="172"/>
      <c r="BS717" s="172"/>
      <c r="BT717" s="172"/>
      <c r="BU717" s="172"/>
      <c r="BV717" s="172"/>
      <c r="BW717" s="172"/>
      <c r="BX717" s="172"/>
      <c r="BY717" s="172"/>
      <c r="BZ717" s="173"/>
    </row>
    <row r="718" spans="1:78" x14ac:dyDescent="0.25">
      <c r="A718" s="133"/>
      <c r="B718" s="134"/>
      <c r="C718" s="135"/>
      <c r="D718" s="136"/>
      <c r="E718" s="136"/>
      <c r="F718" s="137"/>
      <c r="G718" s="138"/>
      <c r="H718" s="139"/>
      <c r="I718" s="140"/>
      <c r="J718" s="141"/>
      <c r="K718" s="142"/>
      <c r="L718" s="143"/>
      <c r="M718" s="144"/>
      <c r="N718" s="145"/>
      <c r="O718" s="146"/>
      <c r="P718" s="147"/>
      <c r="Q718" s="148"/>
      <c r="R718" s="148"/>
      <c r="S718" s="149"/>
      <c r="T718" s="150"/>
      <c r="U718" s="150"/>
      <c r="V718" s="150"/>
      <c r="W718" s="150"/>
      <c r="X718" s="151"/>
      <c r="Y718" s="152"/>
      <c r="Z718" s="153"/>
      <c r="AA718" s="152"/>
      <c r="AB718" s="152"/>
      <c r="AC718" s="153"/>
      <c r="AD718" s="152"/>
      <c r="AE718" s="152"/>
      <c r="AF718" s="152"/>
      <c r="AG718" s="19"/>
      <c r="AH718" s="154"/>
      <c r="AI718" s="155"/>
      <c r="AJ718" s="154"/>
      <c r="AK718" s="154"/>
      <c r="AL718" s="155"/>
      <c r="AM718" s="156"/>
      <c r="AN718" s="19"/>
      <c r="AO718" s="157"/>
      <c r="AP718" s="154"/>
      <c r="AQ718" s="154"/>
      <c r="AR718" s="154"/>
      <c r="AS718" s="154"/>
      <c r="AT718" s="154"/>
      <c r="AU718" s="152"/>
      <c r="AV718" s="158"/>
      <c r="AW718" s="159"/>
      <c r="AX718" s="150"/>
      <c r="AY718" s="151"/>
      <c r="AZ718" s="160"/>
      <c r="BA718" s="161"/>
      <c r="BB718" s="167"/>
      <c r="BC718" s="171"/>
      <c r="BD718" s="172"/>
      <c r="BE718" s="172"/>
      <c r="BF718" s="172"/>
      <c r="BG718" s="172"/>
      <c r="BH718" s="172"/>
      <c r="BI718" s="220"/>
      <c r="BJ718" s="172"/>
      <c r="BK718" s="172"/>
      <c r="BL718" s="172"/>
      <c r="BM718" s="172"/>
      <c r="BN718" s="172"/>
      <c r="BO718" s="172"/>
      <c r="BP718" s="172"/>
      <c r="BQ718" s="172"/>
      <c r="BR718" s="172"/>
      <c r="BS718" s="172"/>
      <c r="BT718" s="172"/>
      <c r="BU718" s="172"/>
      <c r="BV718" s="172"/>
      <c r="BW718" s="172"/>
      <c r="BX718" s="172"/>
      <c r="BY718" s="172"/>
      <c r="BZ718" s="173"/>
    </row>
    <row r="719" spans="1:78" x14ac:dyDescent="0.25">
      <c r="A719" s="133"/>
      <c r="B719" s="134"/>
      <c r="C719" s="135"/>
      <c r="D719" s="136"/>
      <c r="E719" s="136"/>
      <c r="F719" s="137"/>
      <c r="G719" s="138"/>
      <c r="H719" s="139"/>
      <c r="I719" s="140"/>
      <c r="J719" s="141"/>
      <c r="K719" s="142"/>
      <c r="L719" s="143"/>
      <c r="M719" s="144"/>
      <c r="N719" s="145"/>
      <c r="O719" s="146"/>
      <c r="P719" s="147"/>
      <c r="Q719" s="148"/>
      <c r="R719" s="148"/>
      <c r="S719" s="149"/>
      <c r="T719" s="150"/>
      <c r="U719" s="150"/>
      <c r="V719" s="150"/>
      <c r="W719" s="150"/>
      <c r="X719" s="151"/>
      <c r="Y719" s="152"/>
      <c r="Z719" s="153"/>
      <c r="AA719" s="152"/>
      <c r="AB719" s="152"/>
      <c r="AC719" s="153"/>
      <c r="AD719" s="152"/>
      <c r="AE719" s="152"/>
      <c r="AF719" s="152"/>
      <c r="AG719" s="19"/>
      <c r="AH719" s="154"/>
      <c r="AI719" s="155"/>
      <c r="AJ719" s="154"/>
      <c r="AK719" s="154"/>
      <c r="AL719" s="155"/>
      <c r="AM719" s="156"/>
      <c r="AN719" s="19"/>
      <c r="AO719" s="157"/>
      <c r="AP719" s="154"/>
      <c r="AQ719" s="154"/>
      <c r="AR719" s="154"/>
      <c r="AS719" s="154"/>
      <c r="AT719" s="154"/>
      <c r="AU719" s="152"/>
      <c r="AV719" s="158"/>
      <c r="AW719" s="159"/>
      <c r="AX719" s="150"/>
      <c r="AY719" s="151"/>
      <c r="AZ719" s="160"/>
      <c r="BA719" s="161"/>
      <c r="BB719" s="167"/>
      <c r="BC719" s="171"/>
      <c r="BD719" s="172"/>
      <c r="BE719" s="172"/>
      <c r="BF719" s="172"/>
      <c r="BG719" s="172"/>
      <c r="BH719" s="172"/>
      <c r="BI719" s="220"/>
      <c r="BJ719" s="172"/>
      <c r="BK719" s="172"/>
      <c r="BL719" s="172"/>
      <c r="BM719" s="172"/>
      <c r="BN719" s="172"/>
      <c r="BO719" s="172"/>
      <c r="BP719" s="172"/>
      <c r="BQ719" s="172"/>
      <c r="BR719" s="172"/>
      <c r="BS719" s="172"/>
      <c r="BT719" s="172"/>
      <c r="BU719" s="172"/>
      <c r="BV719" s="172"/>
      <c r="BW719" s="172"/>
      <c r="BX719" s="172"/>
      <c r="BY719" s="172"/>
      <c r="BZ719" s="173"/>
    </row>
    <row r="720" spans="1:78" x14ac:dyDescent="0.25">
      <c r="A720" s="133"/>
      <c r="B720" s="134"/>
      <c r="C720" s="135"/>
      <c r="D720" s="136"/>
      <c r="E720" s="136"/>
      <c r="F720" s="137"/>
      <c r="G720" s="138"/>
      <c r="H720" s="139"/>
      <c r="I720" s="140"/>
      <c r="J720" s="141"/>
      <c r="K720" s="142"/>
      <c r="L720" s="143"/>
      <c r="M720" s="144"/>
      <c r="N720" s="145"/>
      <c r="O720" s="146"/>
      <c r="P720" s="147"/>
      <c r="Q720" s="148"/>
      <c r="R720" s="148"/>
      <c r="S720" s="149"/>
      <c r="T720" s="150"/>
      <c r="U720" s="150"/>
      <c r="V720" s="150"/>
      <c r="W720" s="150"/>
      <c r="X720" s="151"/>
      <c r="Y720" s="152"/>
      <c r="Z720" s="153"/>
      <c r="AA720" s="152"/>
      <c r="AB720" s="152"/>
      <c r="AC720" s="153"/>
      <c r="AD720" s="152"/>
      <c r="AE720" s="152"/>
      <c r="AF720" s="152"/>
      <c r="AG720" s="19"/>
      <c r="AH720" s="154"/>
      <c r="AI720" s="155"/>
      <c r="AJ720" s="154"/>
      <c r="AK720" s="154"/>
      <c r="AL720" s="155"/>
      <c r="AM720" s="156"/>
      <c r="AN720" s="19"/>
      <c r="AO720" s="157"/>
      <c r="AP720" s="154"/>
      <c r="AQ720" s="154"/>
      <c r="AR720" s="154"/>
      <c r="AS720" s="154"/>
      <c r="AT720" s="154"/>
      <c r="AU720" s="152"/>
      <c r="AV720" s="158"/>
      <c r="AW720" s="159"/>
      <c r="AX720" s="150"/>
      <c r="AY720" s="151"/>
      <c r="AZ720" s="160"/>
      <c r="BA720" s="161"/>
      <c r="BB720" s="167"/>
      <c r="BC720" s="171"/>
      <c r="BD720" s="172"/>
      <c r="BE720" s="172"/>
      <c r="BF720" s="172"/>
      <c r="BG720" s="172"/>
      <c r="BH720" s="172"/>
      <c r="BI720" s="220"/>
      <c r="BJ720" s="172"/>
      <c r="BK720" s="172"/>
      <c r="BL720" s="172"/>
      <c r="BM720" s="172"/>
      <c r="BN720" s="172"/>
      <c r="BO720" s="172"/>
      <c r="BP720" s="172"/>
      <c r="BQ720" s="172"/>
      <c r="BR720" s="172"/>
      <c r="BS720" s="172"/>
      <c r="BT720" s="172"/>
      <c r="BU720" s="172"/>
      <c r="BV720" s="172"/>
      <c r="BW720" s="172"/>
      <c r="BX720" s="172"/>
      <c r="BY720" s="172"/>
      <c r="BZ720" s="173"/>
    </row>
    <row r="721" spans="1:78" x14ac:dyDescent="0.25">
      <c r="A721" s="133"/>
      <c r="B721" s="134"/>
      <c r="C721" s="135"/>
      <c r="D721" s="136"/>
      <c r="E721" s="136"/>
      <c r="F721" s="137"/>
      <c r="G721" s="138"/>
      <c r="H721" s="139"/>
      <c r="I721" s="140"/>
      <c r="J721" s="141"/>
      <c r="K721" s="142"/>
      <c r="L721" s="143"/>
      <c r="M721" s="144"/>
      <c r="N721" s="145"/>
      <c r="O721" s="146"/>
      <c r="P721" s="147"/>
      <c r="Q721" s="148"/>
      <c r="R721" s="148"/>
      <c r="S721" s="149"/>
      <c r="T721" s="150"/>
      <c r="U721" s="150"/>
      <c r="V721" s="150"/>
      <c r="W721" s="150"/>
      <c r="X721" s="151"/>
      <c r="Y721" s="152"/>
      <c r="Z721" s="153"/>
      <c r="AA721" s="152"/>
      <c r="AB721" s="152"/>
      <c r="AC721" s="153"/>
      <c r="AD721" s="152"/>
      <c r="AE721" s="152"/>
      <c r="AF721" s="152"/>
      <c r="AG721" s="19"/>
      <c r="AH721" s="154"/>
      <c r="AI721" s="155"/>
      <c r="AJ721" s="154"/>
      <c r="AK721" s="154"/>
      <c r="AL721" s="155"/>
      <c r="AM721" s="156"/>
      <c r="AN721" s="19"/>
      <c r="AO721" s="157"/>
      <c r="AP721" s="154"/>
      <c r="AQ721" s="154"/>
      <c r="AR721" s="154"/>
      <c r="AS721" s="154"/>
      <c r="AT721" s="154"/>
      <c r="AU721" s="152"/>
      <c r="AV721" s="158"/>
      <c r="AW721" s="159"/>
      <c r="AX721" s="150"/>
      <c r="AY721" s="151"/>
      <c r="AZ721" s="160"/>
      <c r="BA721" s="161"/>
      <c r="BB721" s="167"/>
      <c r="BC721" s="171"/>
      <c r="BD721" s="172"/>
      <c r="BE721" s="172"/>
      <c r="BF721" s="172"/>
      <c r="BG721" s="172"/>
      <c r="BH721" s="172"/>
      <c r="BI721" s="220"/>
      <c r="BJ721" s="172"/>
      <c r="BK721" s="172"/>
      <c r="BL721" s="172"/>
      <c r="BM721" s="172"/>
      <c r="BN721" s="172"/>
      <c r="BO721" s="172"/>
      <c r="BP721" s="172"/>
      <c r="BQ721" s="172"/>
      <c r="BR721" s="172"/>
      <c r="BS721" s="172"/>
      <c r="BT721" s="172"/>
      <c r="BU721" s="172"/>
      <c r="BV721" s="172"/>
      <c r="BW721" s="172"/>
      <c r="BX721" s="172"/>
      <c r="BY721" s="172"/>
      <c r="BZ721" s="173"/>
    </row>
    <row r="722" spans="1:78" x14ac:dyDescent="0.25">
      <c r="A722" s="133"/>
      <c r="B722" s="134"/>
      <c r="C722" s="135"/>
      <c r="D722" s="136"/>
      <c r="E722" s="136"/>
      <c r="F722" s="137"/>
      <c r="G722" s="138"/>
      <c r="H722" s="139"/>
      <c r="I722" s="140"/>
      <c r="J722" s="141"/>
      <c r="K722" s="142"/>
      <c r="L722" s="143"/>
      <c r="M722" s="144"/>
      <c r="N722" s="145"/>
      <c r="O722" s="146"/>
      <c r="P722" s="147"/>
      <c r="Q722" s="148"/>
      <c r="R722" s="148"/>
      <c r="S722" s="149"/>
      <c r="T722" s="150"/>
      <c r="U722" s="150"/>
      <c r="V722" s="150"/>
      <c r="W722" s="150"/>
      <c r="X722" s="151"/>
      <c r="Y722" s="152"/>
      <c r="Z722" s="153"/>
      <c r="AA722" s="152"/>
      <c r="AB722" s="152"/>
      <c r="AC722" s="153"/>
      <c r="AD722" s="152"/>
      <c r="AE722" s="152"/>
      <c r="AF722" s="152"/>
      <c r="AG722" s="19"/>
      <c r="AH722" s="154"/>
      <c r="AI722" s="155"/>
      <c r="AJ722" s="154"/>
      <c r="AK722" s="154"/>
      <c r="AL722" s="155"/>
      <c r="AM722" s="156"/>
      <c r="AN722" s="19"/>
      <c r="AO722" s="157"/>
      <c r="AP722" s="154"/>
      <c r="AQ722" s="154"/>
      <c r="AR722" s="154"/>
      <c r="AS722" s="154"/>
      <c r="AT722" s="154"/>
      <c r="AU722" s="152"/>
      <c r="AV722" s="158"/>
      <c r="AW722" s="159"/>
      <c r="AX722" s="150"/>
      <c r="AY722" s="151"/>
      <c r="AZ722" s="160"/>
      <c r="BA722" s="161"/>
      <c r="BB722" s="167"/>
      <c r="BC722" s="171"/>
      <c r="BD722" s="172"/>
      <c r="BE722" s="172"/>
      <c r="BF722" s="172"/>
      <c r="BG722" s="172"/>
      <c r="BH722" s="172"/>
      <c r="BI722" s="220"/>
      <c r="BJ722" s="172"/>
      <c r="BK722" s="172"/>
      <c r="BL722" s="172"/>
      <c r="BM722" s="172"/>
      <c r="BN722" s="172"/>
      <c r="BO722" s="172"/>
      <c r="BP722" s="172"/>
      <c r="BQ722" s="172"/>
      <c r="BR722" s="172"/>
      <c r="BS722" s="172"/>
      <c r="BT722" s="172"/>
      <c r="BU722" s="172"/>
      <c r="BV722" s="172"/>
      <c r="BW722" s="172"/>
      <c r="BX722" s="172"/>
      <c r="BY722" s="172"/>
      <c r="BZ722" s="173"/>
    </row>
    <row r="723" spans="1:78" x14ac:dyDescent="0.25">
      <c r="A723" s="133"/>
      <c r="B723" s="134"/>
      <c r="C723" s="135"/>
      <c r="D723" s="136"/>
      <c r="E723" s="136"/>
      <c r="F723" s="137"/>
      <c r="G723" s="138"/>
      <c r="H723" s="139"/>
      <c r="I723" s="140"/>
      <c r="J723" s="141"/>
      <c r="K723" s="142"/>
      <c r="L723" s="143"/>
      <c r="M723" s="144"/>
      <c r="N723" s="145"/>
      <c r="O723" s="146"/>
      <c r="P723" s="147"/>
      <c r="Q723" s="148"/>
      <c r="R723" s="148"/>
      <c r="S723" s="149"/>
      <c r="T723" s="150"/>
      <c r="U723" s="150"/>
      <c r="V723" s="150"/>
      <c r="W723" s="150"/>
      <c r="X723" s="151"/>
      <c r="Y723" s="152"/>
      <c r="Z723" s="153"/>
      <c r="AA723" s="152"/>
      <c r="AB723" s="152"/>
      <c r="AC723" s="153"/>
      <c r="AD723" s="152"/>
      <c r="AE723" s="152"/>
      <c r="AF723" s="152"/>
      <c r="AG723" s="19"/>
      <c r="AH723" s="154"/>
      <c r="AI723" s="155"/>
      <c r="AJ723" s="154"/>
      <c r="AK723" s="154"/>
      <c r="AL723" s="155"/>
      <c r="AM723" s="156"/>
      <c r="AN723" s="19"/>
      <c r="AO723" s="157"/>
      <c r="AP723" s="154"/>
      <c r="AQ723" s="154"/>
      <c r="AR723" s="154"/>
      <c r="AS723" s="154"/>
      <c r="AT723" s="154"/>
      <c r="AU723" s="152"/>
      <c r="AV723" s="158"/>
      <c r="AW723" s="159"/>
      <c r="AX723" s="150"/>
      <c r="AY723" s="151"/>
      <c r="AZ723" s="160"/>
      <c r="BA723" s="161"/>
      <c r="BB723" s="167"/>
      <c r="BC723" s="171"/>
      <c r="BD723" s="172"/>
      <c r="BE723" s="172"/>
      <c r="BF723" s="172"/>
      <c r="BG723" s="172"/>
      <c r="BH723" s="172"/>
      <c r="BI723" s="220"/>
      <c r="BJ723" s="172"/>
      <c r="BK723" s="172"/>
      <c r="BL723" s="172"/>
      <c r="BM723" s="172"/>
      <c r="BN723" s="172"/>
      <c r="BO723" s="172"/>
      <c r="BP723" s="172"/>
      <c r="BQ723" s="172"/>
      <c r="BR723" s="172"/>
      <c r="BS723" s="172"/>
      <c r="BT723" s="172"/>
      <c r="BU723" s="172"/>
      <c r="BV723" s="172"/>
      <c r="BW723" s="172"/>
      <c r="BX723" s="172"/>
      <c r="BY723" s="172"/>
      <c r="BZ723" s="173"/>
    </row>
    <row r="724" spans="1:78" x14ac:dyDescent="0.25">
      <c r="A724" s="133"/>
      <c r="B724" s="134"/>
      <c r="C724" s="135"/>
      <c r="D724" s="136"/>
      <c r="E724" s="136"/>
      <c r="F724" s="137"/>
      <c r="G724" s="138"/>
      <c r="H724" s="139"/>
      <c r="I724" s="140"/>
      <c r="J724" s="141"/>
      <c r="K724" s="142"/>
      <c r="L724" s="143"/>
      <c r="M724" s="144"/>
      <c r="N724" s="145"/>
      <c r="O724" s="146"/>
      <c r="P724" s="147"/>
      <c r="Q724" s="148"/>
      <c r="R724" s="148"/>
      <c r="S724" s="149"/>
      <c r="T724" s="150"/>
      <c r="U724" s="150"/>
      <c r="V724" s="150"/>
      <c r="W724" s="150"/>
      <c r="X724" s="151"/>
      <c r="Y724" s="152"/>
      <c r="Z724" s="153"/>
      <c r="AA724" s="152"/>
      <c r="AB724" s="152"/>
      <c r="AC724" s="153"/>
      <c r="AD724" s="152"/>
      <c r="AE724" s="152"/>
      <c r="AF724" s="152"/>
      <c r="AG724" s="19"/>
      <c r="AH724" s="154"/>
      <c r="AI724" s="155"/>
      <c r="AJ724" s="154"/>
      <c r="AK724" s="154"/>
      <c r="AL724" s="155"/>
      <c r="AM724" s="156"/>
      <c r="AN724" s="19"/>
      <c r="AO724" s="157"/>
      <c r="AP724" s="154"/>
      <c r="AQ724" s="154"/>
      <c r="AR724" s="154"/>
      <c r="AS724" s="154"/>
      <c r="AT724" s="154"/>
      <c r="AU724" s="152"/>
      <c r="AV724" s="158"/>
      <c r="AW724" s="159"/>
      <c r="AX724" s="150"/>
      <c r="AY724" s="151"/>
      <c r="AZ724" s="160"/>
      <c r="BA724" s="161"/>
      <c r="BB724" s="167"/>
      <c r="BC724" s="171"/>
      <c r="BD724" s="172"/>
      <c r="BE724" s="172"/>
      <c r="BF724" s="172"/>
      <c r="BG724" s="172"/>
      <c r="BH724" s="172"/>
      <c r="BI724" s="220"/>
      <c r="BJ724" s="172"/>
      <c r="BK724" s="172"/>
      <c r="BL724" s="172"/>
      <c r="BM724" s="172"/>
      <c r="BN724" s="172"/>
      <c r="BO724" s="172"/>
      <c r="BP724" s="172"/>
      <c r="BQ724" s="172"/>
      <c r="BR724" s="172"/>
      <c r="BS724" s="172"/>
      <c r="BT724" s="172"/>
      <c r="BU724" s="172"/>
      <c r="BV724" s="172"/>
      <c r="BW724" s="172"/>
      <c r="BX724" s="172"/>
      <c r="BY724" s="172"/>
      <c r="BZ724" s="173"/>
    </row>
    <row r="725" spans="1:78" x14ac:dyDescent="0.25">
      <c r="A725" s="133"/>
      <c r="B725" s="134"/>
      <c r="C725" s="135"/>
      <c r="D725" s="136"/>
      <c r="E725" s="136"/>
      <c r="F725" s="137"/>
      <c r="G725" s="138"/>
      <c r="H725" s="139"/>
      <c r="I725" s="140"/>
      <c r="J725" s="141"/>
      <c r="K725" s="142"/>
      <c r="L725" s="143"/>
      <c r="M725" s="144"/>
      <c r="N725" s="145"/>
      <c r="O725" s="146"/>
      <c r="P725" s="147"/>
      <c r="Q725" s="148"/>
      <c r="R725" s="148"/>
      <c r="S725" s="149"/>
      <c r="T725" s="150"/>
      <c r="U725" s="150"/>
      <c r="V725" s="150"/>
      <c r="W725" s="150"/>
      <c r="X725" s="151"/>
      <c r="Y725" s="152"/>
      <c r="Z725" s="153"/>
      <c r="AA725" s="152"/>
      <c r="AB725" s="152"/>
      <c r="AC725" s="153"/>
      <c r="AD725" s="152"/>
      <c r="AE725" s="152"/>
      <c r="AF725" s="152"/>
      <c r="AG725" s="19"/>
      <c r="AH725" s="154"/>
      <c r="AI725" s="155"/>
      <c r="AJ725" s="154"/>
      <c r="AK725" s="154"/>
      <c r="AL725" s="155"/>
      <c r="AM725" s="156"/>
      <c r="AN725" s="19"/>
      <c r="AO725" s="157"/>
      <c r="AP725" s="154"/>
      <c r="AQ725" s="154"/>
      <c r="AR725" s="154"/>
      <c r="AS725" s="154"/>
      <c r="AT725" s="154"/>
      <c r="AU725" s="152"/>
      <c r="AV725" s="158"/>
      <c r="AW725" s="159"/>
      <c r="AX725" s="150"/>
      <c r="AY725" s="151"/>
      <c r="AZ725" s="160"/>
      <c r="BA725" s="161"/>
      <c r="BB725" s="167"/>
      <c r="BC725" s="171"/>
      <c r="BD725" s="172"/>
      <c r="BE725" s="172"/>
      <c r="BF725" s="172"/>
      <c r="BG725" s="172"/>
      <c r="BH725" s="172"/>
      <c r="BI725" s="220"/>
      <c r="BJ725" s="172"/>
      <c r="BK725" s="172"/>
      <c r="BL725" s="172"/>
      <c r="BM725" s="172"/>
      <c r="BN725" s="172"/>
      <c r="BO725" s="172"/>
      <c r="BP725" s="172"/>
      <c r="BQ725" s="172"/>
      <c r="BR725" s="172"/>
      <c r="BS725" s="172"/>
      <c r="BT725" s="172"/>
      <c r="BU725" s="172"/>
      <c r="BV725" s="172"/>
      <c r="BW725" s="172"/>
      <c r="BX725" s="172"/>
      <c r="BY725" s="172"/>
      <c r="BZ725" s="173"/>
    </row>
    <row r="726" spans="1:78" x14ac:dyDescent="0.25">
      <c r="A726" s="133"/>
      <c r="B726" s="134"/>
      <c r="C726" s="135"/>
      <c r="D726" s="136"/>
      <c r="E726" s="136"/>
      <c r="F726" s="137"/>
      <c r="G726" s="138"/>
      <c r="H726" s="139"/>
      <c r="I726" s="140"/>
      <c r="J726" s="141"/>
      <c r="K726" s="142"/>
      <c r="L726" s="143"/>
      <c r="M726" s="144"/>
      <c r="N726" s="145"/>
      <c r="O726" s="146"/>
      <c r="P726" s="147"/>
      <c r="Q726" s="148"/>
      <c r="R726" s="148"/>
      <c r="S726" s="149"/>
      <c r="T726" s="150"/>
      <c r="U726" s="150"/>
      <c r="V726" s="150"/>
      <c r="W726" s="150"/>
      <c r="X726" s="151"/>
      <c r="Y726" s="152"/>
      <c r="Z726" s="153"/>
      <c r="AA726" s="152"/>
      <c r="AB726" s="152"/>
      <c r="AC726" s="153"/>
      <c r="AD726" s="152"/>
      <c r="AE726" s="152"/>
      <c r="AF726" s="152"/>
      <c r="AG726" s="19"/>
      <c r="AH726" s="154"/>
      <c r="AI726" s="155"/>
      <c r="AJ726" s="154"/>
      <c r="AK726" s="154"/>
      <c r="AL726" s="155"/>
      <c r="AM726" s="156"/>
      <c r="AN726" s="19"/>
      <c r="AO726" s="157"/>
      <c r="AP726" s="154"/>
      <c r="AQ726" s="154"/>
      <c r="AR726" s="154"/>
      <c r="AS726" s="154"/>
      <c r="AT726" s="154"/>
      <c r="AU726" s="152"/>
      <c r="AV726" s="158"/>
      <c r="AW726" s="159"/>
      <c r="AX726" s="150"/>
      <c r="AY726" s="151"/>
      <c r="AZ726" s="160"/>
      <c r="BA726" s="161"/>
      <c r="BB726" s="167"/>
      <c r="BC726" s="171"/>
      <c r="BD726" s="172"/>
      <c r="BE726" s="172"/>
      <c r="BF726" s="172"/>
      <c r="BG726" s="172"/>
      <c r="BH726" s="172"/>
      <c r="BI726" s="220"/>
      <c r="BJ726" s="172"/>
      <c r="BK726" s="172"/>
      <c r="BL726" s="172"/>
      <c r="BM726" s="172"/>
      <c r="BN726" s="172"/>
      <c r="BO726" s="172"/>
      <c r="BP726" s="172"/>
      <c r="BQ726" s="172"/>
      <c r="BR726" s="172"/>
      <c r="BS726" s="172"/>
      <c r="BT726" s="172"/>
      <c r="BU726" s="172"/>
      <c r="BV726" s="172"/>
      <c r="BW726" s="172"/>
      <c r="BX726" s="172"/>
      <c r="BY726" s="172"/>
      <c r="BZ726" s="173"/>
    </row>
    <row r="727" spans="1:78" x14ac:dyDescent="0.25">
      <c r="A727" s="133"/>
      <c r="B727" s="134"/>
      <c r="C727" s="135"/>
      <c r="D727" s="136"/>
      <c r="E727" s="136"/>
      <c r="F727" s="137"/>
      <c r="G727" s="138"/>
      <c r="H727" s="139"/>
      <c r="I727" s="140"/>
      <c r="J727" s="141"/>
      <c r="K727" s="142"/>
      <c r="L727" s="143"/>
      <c r="M727" s="144"/>
      <c r="N727" s="145"/>
      <c r="O727" s="146"/>
      <c r="P727" s="147"/>
      <c r="Q727" s="148"/>
      <c r="R727" s="148"/>
      <c r="S727" s="149"/>
      <c r="T727" s="150"/>
      <c r="U727" s="150"/>
      <c r="V727" s="150"/>
      <c r="W727" s="150"/>
      <c r="X727" s="151"/>
      <c r="Y727" s="152"/>
      <c r="Z727" s="153"/>
      <c r="AA727" s="152"/>
      <c r="AB727" s="152"/>
      <c r="AC727" s="153"/>
      <c r="AD727" s="152"/>
      <c r="AE727" s="152"/>
      <c r="AF727" s="152"/>
      <c r="AG727" s="19"/>
      <c r="AH727" s="154"/>
      <c r="AI727" s="155"/>
      <c r="AJ727" s="154"/>
      <c r="AK727" s="154"/>
      <c r="AL727" s="155"/>
      <c r="AM727" s="156"/>
      <c r="AN727" s="19"/>
      <c r="AO727" s="157"/>
      <c r="AP727" s="154"/>
      <c r="AQ727" s="154"/>
      <c r="AR727" s="154"/>
      <c r="AS727" s="154"/>
      <c r="AT727" s="154"/>
      <c r="AU727" s="152"/>
      <c r="AV727" s="158"/>
      <c r="AW727" s="159"/>
      <c r="AX727" s="150"/>
      <c r="AY727" s="151"/>
      <c r="AZ727" s="160"/>
      <c r="BA727" s="161"/>
      <c r="BB727" s="167"/>
      <c r="BC727" s="171"/>
      <c r="BD727" s="172"/>
      <c r="BE727" s="172"/>
      <c r="BF727" s="172"/>
      <c r="BG727" s="172"/>
      <c r="BH727" s="172"/>
      <c r="BI727" s="220"/>
      <c r="BJ727" s="172"/>
      <c r="BK727" s="172"/>
      <c r="BL727" s="172"/>
      <c r="BM727" s="172"/>
      <c r="BN727" s="172"/>
      <c r="BO727" s="172"/>
      <c r="BP727" s="172"/>
      <c r="BQ727" s="172"/>
      <c r="BR727" s="172"/>
      <c r="BS727" s="172"/>
      <c r="BT727" s="172"/>
      <c r="BU727" s="172"/>
      <c r="BV727" s="172"/>
      <c r="BW727" s="172"/>
      <c r="BX727" s="172"/>
      <c r="BY727" s="172"/>
      <c r="BZ727" s="173"/>
    </row>
    <row r="728" spans="1:78" x14ac:dyDescent="0.25">
      <c r="A728" s="133"/>
      <c r="B728" s="134"/>
      <c r="C728" s="135"/>
      <c r="D728" s="136"/>
      <c r="E728" s="136"/>
      <c r="F728" s="137"/>
      <c r="G728" s="138"/>
      <c r="H728" s="139"/>
      <c r="I728" s="140"/>
      <c r="J728" s="141"/>
      <c r="K728" s="142"/>
      <c r="L728" s="143"/>
      <c r="M728" s="144"/>
      <c r="N728" s="145"/>
      <c r="O728" s="146"/>
      <c r="P728" s="147"/>
      <c r="Q728" s="148"/>
      <c r="R728" s="148"/>
      <c r="S728" s="149"/>
      <c r="T728" s="150"/>
      <c r="U728" s="150"/>
      <c r="V728" s="150"/>
      <c r="W728" s="150"/>
      <c r="X728" s="151"/>
      <c r="Y728" s="152"/>
      <c r="Z728" s="153"/>
      <c r="AA728" s="152"/>
      <c r="AB728" s="152"/>
      <c r="AC728" s="153"/>
      <c r="AD728" s="152"/>
      <c r="AE728" s="152"/>
      <c r="AF728" s="152"/>
      <c r="AG728" s="19"/>
      <c r="AH728" s="154"/>
      <c r="AI728" s="155"/>
      <c r="AJ728" s="154"/>
      <c r="AK728" s="154"/>
      <c r="AL728" s="155"/>
      <c r="AM728" s="156"/>
      <c r="AN728" s="19"/>
      <c r="AO728" s="157"/>
      <c r="AP728" s="154"/>
      <c r="AQ728" s="154"/>
      <c r="AR728" s="154"/>
      <c r="AS728" s="154"/>
      <c r="AT728" s="154"/>
      <c r="AU728" s="152"/>
      <c r="AV728" s="158"/>
      <c r="AW728" s="159"/>
      <c r="AX728" s="150"/>
      <c r="AY728" s="151"/>
      <c r="AZ728" s="160"/>
      <c r="BA728" s="161"/>
      <c r="BB728" s="167"/>
      <c r="BC728" s="171"/>
      <c r="BD728" s="172"/>
      <c r="BE728" s="172"/>
      <c r="BF728" s="172"/>
      <c r="BG728" s="172"/>
      <c r="BH728" s="172"/>
      <c r="BI728" s="220"/>
      <c r="BJ728" s="172"/>
      <c r="BK728" s="172"/>
      <c r="BL728" s="172"/>
      <c r="BM728" s="172"/>
      <c r="BN728" s="172"/>
      <c r="BO728" s="172"/>
      <c r="BP728" s="172"/>
      <c r="BQ728" s="172"/>
      <c r="BR728" s="172"/>
      <c r="BS728" s="172"/>
      <c r="BT728" s="172"/>
      <c r="BU728" s="172"/>
      <c r="BV728" s="172"/>
      <c r="BW728" s="172"/>
      <c r="BX728" s="172"/>
      <c r="BY728" s="172"/>
      <c r="BZ728" s="173"/>
    </row>
    <row r="729" spans="1:78" x14ac:dyDescent="0.25">
      <c r="A729" s="133"/>
      <c r="B729" s="134"/>
      <c r="C729" s="135"/>
      <c r="D729" s="136"/>
      <c r="E729" s="136"/>
      <c r="F729" s="137"/>
      <c r="G729" s="138"/>
      <c r="H729" s="139"/>
      <c r="I729" s="140"/>
      <c r="J729" s="141"/>
      <c r="K729" s="142"/>
      <c r="L729" s="143"/>
      <c r="M729" s="144"/>
      <c r="N729" s="145"/>
      <c r="O729" s="146"/>
      <c r="P729" s="147"/>
      <c r="Q729" s="148"/>
      <c r="R729" s="148"/>
      <c r="S729" s="149"/>
      <c r="T729" s="150"/>
      <c r="U729" s="150"/>
      <c r="V729" s="150"/>
      <c r="W729" s="150"/>
      <c r="X729" s="151"/>
      <c r="Y729" s="152"/>
      <c r="Z729" s="153"/>
      <c r="AA729" s="152"/>
      <c r="AB729" s="152"/>
      <c r="AC729" s="153"/>
      <c r="AD729" s="152"/>
      <c r="AE729" s="152"/>
      <c r="AF729" s="152"/>
      <c r="AG729" s="19"/>
      <c r="AH729" s="154"/>
      <c r="AI729" s="155"/>
      <c r="AJ729" s="154"/>
      <c r="AK729" s="154"/>
      <c r="AL729" s="155"/>
      <c r="AM729" s="156"/>
      <c r="AN729" s="19"/>
      <c r="AO729" s="157"/>
      <c r="AP729" s="154"/>
      <c r="AQ729" s="154"/>
      <c r="AR729" s="154"/>
      <c r="AS729" s="154"/>
      <c r="AT729" s="154"/>
      <c r="AU729" s="152"/>
      <c r="AV729" s="158"/>
      <c r="AW729" s="159"/>
      <c r="AX729" s="150"/>
      <c r="AY729" s="151"/>
      <c r="AZ729" s="160"/>
      <c r="BA729" s="161"/>
      <c r="BB729" s="167"/>
      <c r="BC729" s="171"/>
      <c r="BD729" s="172"/>
      <c r="BE729" s="172"/>
      <c r="BF729" s="172"/>
      <c r="BG729" s="172"/>
      <c r="BH729" s="172"/>
      <c r="BI729" s="220"/>
      <c r="BJ729" s="172"/>
      <c r="BK729" s="172"/>
      <c r="BL729" s="172"/>
      <c r="BM729" s="172"/>
      <c r="BN729" s="172"/>
      <c r="BO729" s="172"/>
      <c r="BP729" s="172"/>
      <c r="BQ729" s="172"/>
      <c r="BR729" s="172"/>
      <c r="BS729" s="172"/>
      <c r="BT729" s="172"/>
      <c r="BU729" s="172"/>
      <c r="BV729" s="172"/>
      <c r="BW729" s="172"/>
      <c r="BX729" s="172"/>
      <c r="BY729" s="172"/>
      <c r="BZ729" s="173"/>
    </row>
    <row r="730" spans="1:78" x14ac:dyDescent="0.25">
      <c r="A730" s="133"/>
      <c r="B730" s="134"/>
      <c r="C730" s="135"/>
      <c r="D730" s="136"/>
      <c r="E730" s="136"/>
      <c r="F730" s="137"/>
      <c r="G730" s="138"/>
      <c r="H730" s="139"/>
      <c r="I730" s="140"/>
      <c r="J730" s="141"/>
      <c r="K730" s="142"/>
      <c r="L730" s="143"/>
      <c r="M730" s="144"/>
      <c r="N730" s="145"/>
      <c r="O730" s="146"/>
      <c r="P730" s="147"/>
      <c r="Q730" s="148"/>
      <c r="R730" s="148"/>
      <c r="S730" s="149"/>
      <c r="T730" s="150"/>
      <c r="U730" s="150"/>
      <c r="V730" s="150"/>
      <c r="W730" s="150"/>
      <c r="X730" s="151"/>
      <c r="Y730" s="152"/>
      <c r="Z730" s="153"/>
      <c r="AA730" s="152"/>
      <c r="AB730" s="152"/>
      <c r="AC730" s="153"/>
      <c r="AD730" s="152"/>
      <c r="AE730" s="152"/>
      <c r="AF730" s="152"/>
      <c r="AG730" s="19"/>
      <c r="AH730" s="154"/>
      <c r="AI730" s="155"/>
      <c r="AJ730" s="154"/>
      <c r="AK730" s="154"/>
      <c r="AL730" s="155"/>
      <c r="AM730" s="156"/>
      <c r="AN730" s="19"/>
      <c r="AO730" s="157"/>
      <c r="AP730" s="154"/>
      <c r="AQ730" s="154"/>
      <c r="AR730" s="154"/>
      <c r="AS730" s="154"/>
      <c r="AT730" s="154"/>
      <c r="AU730" s="152"/>
      <c r="AV730" s="158"/>
      <c r="AW730" s="159"/>
      <c r="AX730" s="150"/>
      <c r="AY730" s="151"/>
      <c r="AZ730" s="160"/>
      <c r="BA730" s="161"/>
      <c r="BB730" s="167"/>
      <c r="BC730" s="171"/>
      <c r="BD730" s="172"/>
      <c r="BE730" s="172"/>
      <c r="BF730" s="172"/>
      <c r="BG730" s="172"/>
      <c r="BH730" s="172"/>
      <c r="BI730" s="220"/>
      <c r="BJ730" s="172"/>
      <c r="BK730" s="172"/>
      <c r="BL730" s="172"/>
      <c r="BM730" s="172"/>
      <c r="BN730" s="172"/>
      <c r="BO730" s="172"/>
      <c r="BP730" s="172"/>
      <c r="BQ730" s="172"/>
      <c r="BR730" s="172"/>
      <c r="BS730" s="172"/>
      <c r="BT730" s="172"/>
      <c r="BU730" s="172"/>
      <c r="BV730" s="172"/>
      <c r="BW730" s="172"/>
      <c r="BX730" s="172"/>
      <c r="BY730" s="172"/>
      <c r="BZ730" s="173"/>
    </row>
    <row r="731" spans="1:78" x14ac:dyDescent="0.25">
      <c r="A731" s="133"/>
      <c r="B731" s="134"/>
      <c r="C731" s="135"/>
      <c r="D731" s="136"/>
      <c r="E731" s="136"/>
      <c r="F731" s="137"/>
      <c r="G731" s="138"/>
      <c r="H731" s="139"/>
      <c r="I731" s="140"/>
      <c r="J731" s="141"/>
      <c r="K731" s="142"/>
      <c r="L731" s="143"/>
      <c r="M731" s="144"/>
      <c r="N731" s="145"/>
      <c r="O731" s="146"/>
      <c r="P731" s="147"/>
      <c r="Q731" s="148"/>
      <c r="R731" s="148"/>
      <c r="S731" s="149"/>
      <c r="T731" s="150"/>
      <c r="U731" s="150"/>
      <c r="V731" s="150"/>
      <c r="W731" s="150"/>
      <c r="X731" s="151"/>
      <c r="Y731" s="152"/>
      <c r="Z731" s="153"/>
      <c r="AA731" s="152"/>
      <c r="AB731" s="152"/>
      <c r="AC731" s="153"/>
      <c r="AD731" s="152"/>
      <c r="AE731" s="152"/>
      <c r="AF731" s="152"/>
      <c r="AG731" s="19"/>
      <c r="AH731" s="154"/>
      <c r="AI731" s="155"/>
      <c r="AJ731" s="154"/>
      <c r="AK731" s="154"/>
      <c r="AL731" s="155"/>
      <c r="AM731" s="156"/>
      <c r="AN731" s="19"/>
      <c r="AO731" s="157"/>
      <c r="AP731" s="154"/>
      <c r="AQ731" s="154"/>
      <c r="AR731" s="154"/>
      <c r="AS731" s="154"/>
      <c r="AT731" s="154"/>
      <c r="AU731" s="152"/>
      <c r="AV731" s="158"/>
      <c r="AW731" s="159"/>
      <c r="AX731" s="150"/>
      <c r="AY731" s="151"/>
      <c r="AZ731" s="160"/>
      <c r="BA731" s="161"/>
      <c r="BB731" s="167"/>
      <c r="BC731" s="171"/>
      <c r="BD731" s="172"/>
      <c r="BE731" s="172"/>
      <c r="BF731" s="172"/>
      <c r="BG731" s="172"/>
      <c r="BH731" s="172"/>
      <c r="BI731" s="220"/>
      <c r="BJ731" s="172"/>
      <c r="BK731" s="172"/>
      <c r="BL731" s="172"/>
      <c r="BM731" s="172"/>
      <c r="BN731" s="172"/>
      <c r="BO731" s="172"/>
      <c r="BP731" s="172"/>
      <c r="BQ731" s="172"/>
      <c r="BR731" s="172"/>
      <c r="BS731" s="172"/>
      <c r="BT731" s="172"/>
      <c r="BU731" s="172"/>
      <c r="BV731" s="172"/>
      <c r="BW731" s="172"/>
      <c r="BX731" s="172"/>
      <c r="BY731" s="172"/>
      <c r="BZ731" s="173"/>
    </row>
    <row r="732" spans="1:78" x14ac:dyDescent="0.25">
      <c r="A732" s="133"/>
      <c r="B732" s="134"/>
      <c r="C732" s="135"/>
      <c r="D732" s="136"/>
      <c r="E732" s="136"/>
      <c r="F732" s="137"/>
      <c r="G732" s="138"/>
      <c r="H732" s="139"/>
      <c r="I732" s="140"/>
      <c r="J732" s="141"/>
      <c r="K732" s="142"/>
      <c r="L732" s="143"/>
      <c r="M732" s="144"/>
      <c r="N732" s="145"/>
      <c r="O732" s="146"/>
      <c r="P732" s="147"/>
      <c r="Q732" s="148"/>
      <c r="R732" s="148"/>
      <c r="S732" s="149"/>
      <c r="T732" s="150"/>
      <c r="U732" s="150"/>
      <c r="V732" s="150"/>
      <c r="W732" s="150"/>
      <c r="X732" s="151"/>
      <c r="Y732" s="152"/>
      <c r="Z732" s="153"/>
      <c r="AA732" s="152"/>
      <c r="AB732" s="152"/>
      <c r="AC732" s="153"/>
      <c r="AD732" s="152"/>
      <c r="AE732" s="152"/>
      <c r="AF732" s="152"/>
      <c r="AG732" s="19"/>
      <c r="AH732" s="154"/>
      <c r="AI732" s="155"/>
      <c r="AJ732" s="154"/>
      <c r="AK732" s="154"/>
      <c r="AL732" s="155"/>
      <c r="AM732" s="156"/>
      <c r="AN732" s="19"/>
      <c r="AO732" s="157"/>
      <c r="AP732" s="154"/>
      <c r="AQ732" s="154"/>
      <c r="AR732" s="154"/>
      <c r="AS732" s="154"/>
      <c r="AT732" s="154"/>
      <c r="AU732" s="152"/>
      <c r="AV732" s="158"/>
      <c r="AW732" s="159"/>
      <c r="AX732" s="150"/>
      <c r="AY732" s="151"/>
      <c r="AZ732" s="160"/>
      <c r="BA732" s="161"/>
      <c r="BB732" s="167"/>
      <c r="BC732" s="171"/>
      <c r="BD732" s="172"/>
      <c r="BE732" s="172"/>
      <c r="BF732" s="172"/>
      <c r="BG732" s="172"/>
      <c r="BH732" s="172"/>
      <c r="BI732" s="220"/>
      <c r="BJ732" s="172"/>
      <c r="BK732" s="172"/>
      <c r="BL732" s="172"/>
      <c r="BM732" s="172"/>
      <c r="BN732" s="172"/>
      <c r="BO732" s="172"/>
      <c r="BP732" s="172"/>
      <c r="BQ732" s="172"/>
      <c r="BR732" s="172"/>
      <c r="BS732" s="172"/>
      <c r="BT732" s="172"/>
      <c r="BU732" s="172"/>
      <c r="BV732" s="172"/>
      <c r="BW732" s="172"/>
      <c r="BX732" s="172"/>
      <c r="BY732" s="172"/>
      <c r="BZ732" s="173"/>
    </row>
    <row r="733" spans="1:78" x14ac:dyDescent="0.25">
      <c r="A733" s="133"/>
      <c r="B733" s="134"/>
      <c r="C733" s="135"/>
      <c r="D733" s="136"/>
      <c r="E733" s="136"/>
      <c r="F733" s="137"/>
      <c r="G733" s="138"/>
      <c r="H733" s="139"/>
      <c r="I733" s="140"/>
      <c r="J733" s="141"/>
      <c r="K733" s="142"/>
      <c r="L733" s="143"/>
      <c r="M733" s="144"/>
      <c r="N733" s="145"/>
      <c r="O733" s="146"/>
      <c r="P733" s="147"/>
      <c r="Q733" s="148"/>
      <c r="R733" s="148"/>
      <c r="S733" s="149"/>
      <c r="T733" s="150"/>
      <c r="U733" s="150"/>
      <c r="V733" s="150"/>
      <c r="W733" s="150"/>
      <c r="X733" s="151"/>
      <c r="Y733" s="152"/>
      <c r="Z733" s="153"/>
      <c r="AA733" s="152"/>
      <c r="AB733" s="152"/>
      <c r="AC733" s="153"/>
      <c r="AD733" s="152"/>
      <c r="AE733" s="152"/>
      <c r="AF733" s="152"/>
      <c r="AG733" s="19"/>
      <c r="AH733" s="154"/>
      <c r="AI733" s="155"/>
      <c r="AJ733" s="154"/>
      <c r="AK733" s="154"/>
      <c r="AL733" s="155"/>
      <c r="AM733" s="156"/>
      <c r="AN733" s="19"/>
      <c r="AO733" s="157"/>
      <c r="AP733" s="154"/>
      <c r="AQ733" s="154"/>
      <c r="AR733" s="154"/>
      <c r="AS733" s="154"/>
      <c r="AT733" s="154"/>
      <c r="AU733" s="152"/>
      <c r="AV733" s="158"/>
      <c r="AW733" s="159"/>
      <c r="AX733" s="150"/>
      <c r="AY733" s="151"/>
      <c r="AZ733" s="160"/>
      <c r="BA733" s="161"/>
      <c r="BB733" s="167"/>
      <c r="BC733" s="171"/>
      <c r="BD733" s="172"/>
      <c r="BE733" s="172"/>
      <c r="BF733" s="172"/>
      <c r="BG733" s="172"/>
      <c r="BH733" s="172"/>
      <c r="BI733" s="220"/>
      <c r="BJ733" s="172"/>
      <c r="BK733" s="172"/>
      <c r="BL733" s="172"/>
      <c r="BM733" s="172"/>
      <c r="BN733" s="172"/>
      <c r="BO733" s="172"/>
      <c r="BP733" s="172"/>
      <c r="BQ733" s="172"/>
      <c r="BR733" s="172"/>
      <c r="BS733" s="172"/>
      <c r="BT733" s="172"/>
      <c r="BU733" s="172"/>
      <c r="BV733" s="172"/>
      <c r="BW733" s="172"/>
      <c r="BX733" s="172"/>
      <c r="BY733" s="172"/>
      <c r="BZ733" s="173"/>
    </row>
    <row r="734" spans="1:78" x14ac:dyDescent="0.25">
      <c r="A734" s="133"/>
      <c r="B734" s="134"/>
      <c r="C734" s="135"/>
      <c r="D734" s="136"/>
      <c r="E734" s="136"/>
      <c r="F734" s="137"/>
      <c r="G734" s="138"/>
      <c r="H734" s="139"/>
      <c r="I734" s="140"/>
      <c r="J734" s="141"/>
      <c r="K734" s="142"/>
      <c r="L734" s="143"/>
      <c r="M734" s="144"/>
      <c r="N734" s="145"/>
      <c r="O734" s="146"/>
      <c r="P734" s="147"/>
      <c r="Q734" s="148"/>
      <c r="R734" s="148"/>
      <c r="S734" s="149"/>
      <c r="T734" s="150"/>
      <c r="U734" s="150"/>
      <c r="V734" s="150"/>
      <c r="W734" s="150"/>
      <c r="X734" s="151"/>
      <c r="Y734" s="152"/>
      <c r="Z734" s="153"/>
      <c r="AA734" s="152"/>
      <c r="AB734" s="152"/>
      <c r="AC734" s="153"/>
      <c r="AD734" s="152"/>
      <c r="AE734" s="152"/>
      <c r="AF734" s="152"/>
      <c r="AG734" s="19"/>
      <c r="AH734" s="154"/>
      <c r="AI734" s="155"/>
      <c r="AJ734" s="154"/>
      <c r="AK734" s="154"/>
      <c r="AL734" s="155"/>
      <c r="AM734" s="156"/>
      <c r="AN734" s="19"/>
      <c r="AO734" s="157"/>
      <c r="AP734" s="154"/>
      <c r="AQ734" s="154"/>
      <c r="AR734" s="154"/>
      <c r="AS734" s="154"/>
      <c r="AT734" s="154"/>
      <c r="AU734" s="152"/>
      <c r="AV734" s="158"/>
      <c r="AW734" s="159"/>
      <c r="AX734" s="150"/>
      <c r="AY734" s="151"/>
      <c r="AZ734" s="160"/>
      <c r="BA734" s="161"/>
      <c r="BB734" s="167"/>
      <c r="BC734" s="171"/>
      <c r="BD734" s="172"/>
      <c r="BE734" s="172"/>
      <c r="BF734" s="172"/>
      <c r="BG734" s="172"/>
      <c r="BH734" s="172"/>
      <c r="BI734" s="220"/>
      <c r="BJ734" s="172"/>
      <c r="BK734" s="172"/>
      <c r="BL734" s="172"/>
      <c r="BM734" s="172"/>
      <c r="BN734" s="172"/>
      <c r="BO734" s="172"/>
      <c r="BP734" s="172"/>
      <c r="BQ734" s="172"/>
      <c r="BR734" s="172"/>
      <c r="BS734" s="172"/>
      <c r="BT734" s="172"/>
      <c r="BU734" s="172"/>
      <c r="BV734" s="172"/>
      <c r="BW734" s="172"/>
      <c r="BX734" s="172"/>
      <c r="BY734" s="172"/>
      <c r="BZ734" s="173"/>
    </row>
    <row r="735" spans="1:78" x14ac:dyDescent="0.25">
      <c r="A735" s="133"/>
      <c r="B735" s="134"/>
      <c r="C735" s="135"/>
      <c r="D735" s="136"/>
      <c r="E735" s="136"/>
      <c r="F735" s="137"/>
      <c r="G735" s="138"/>
      <c r="H735" s="139"/>
      <c r="I735" s="140"/>
      <c r="J735" s="141"/>
      <c r="K735" s="142"/>
      <c r="L735" s="143"/>
      <c r="M735" s="144"/>
      <c r="N735" s="145"/>
      <c r="O735" s="146"/>
      <c r="P735" s="147"/>
      <c r="Q735" s="148"/>
      <c r="R735" s="148"/>
      <c r="S735" s="149"/>
      <c r="T735" s="150"/>
      <c r="U735" s="150"/>
      <c r="V735" s="150"/>
      <c r="W735" s="150"/>
      <c r="X735" s="151"/>
      <c r="Y735" s="152"/>
      <c r="Z735" s="153"/>
      <c r="AA735" s="152"/>
      <c r="AB735" s="152"/>
      <c r="AC735" s="153"/>
      <c r="AD735" s="152"/>
      <c r="AE735" s="152"/>
      <c r="AF735" s="152"/>
      <c r="AG735" s="19"/>
      <c r="AH735" s="154"/>
      <c r="AI735" s="155"/>
      <c r="AJ735" s="154"/>
      <c r="AK735" s="154"/>
      <c r="AL735" s="155"/>
      <c r="AM735" s="156"/>
      <c r="AN735" s="19"/>
      <c r="AO735" s="157"/>
      <c r="AP735" s="154"/>
      <c r="AQ735" s="154"/>
      <c r="AR735" s="154"/>
      <c r="AS735" s="154"/>
      <c r="AT735" s="154"/>
      <c r="AU735" s="152"/>
      <c r="AV735" s="158"/>
      <c r="AW735" s="159"/>
      <c r="AX735" s="150"/>
      <c r="AY735" s="151"/>
      <c r="AZ735" s="160"/>
      <c r="BA735" s="161"/>
      <c r="BB735" s="167"/>
      <c r="BC735" s="171"/>
      <c r="BD735" s="172"/>
      <c r="BE735" s="172"/>
      <c r="BF735" s="172"/>
      <c r="BG735" s="172"/>
      <c r="BH735" s="172"/>
      <c r="BI735" s="220"/>
      <c r="BJ735" s="172"/>
      <c r="BK735" s="172"/>
      <c r="BL735" s="172"/>
      <c r="BM735" s="172"/>
      <c r="BN735" s="172"/>
      <c r="BO735" s="172"/>
      <c r="BP735" s="172"/>
      <c r="BQ735" s="172"/>
      <c r="BR735" s="172"/>
      <c r="BS735" s="172"/>
      <c r="BT735" s="172"/>
      <c r="BU735" s="172"/>
      <c r="BV735" s="172"/>
      <c r="BW735" s="172"/>
      <c r="BX735" s="172"/>
      <c r="BY735" s="172"/>
      <c r="BZ735" s="173"/>
    </row>
    <row r="736" spans="1:78" x14ac:dyDescent="0.25">
      <c r="A736" s="133"/>
      <c r="B736" s="134"/>
      <c r="C736" s="135"/>
      <c r="D736" s="136"/>
      <c r="E736" s="136"/>
      <c r="F736" s="137"/>
      <c r="G736" s="138"/>
      <c r="H736" s="139"/>
      <c r="I736" s="140"/>
      <c r="J736" s="141"/>
      <c r="K736" s="142"/>
      <c r="L736" s="143"/>
      <c r="M736" s="144"/>
      <c r="N736" s="145"/>
      <c r="O736" s="146"/>
      <c r="P736" s="147"/>
      <c r="Q736" s="148"/>
      <c r="R736" s="148"/>
      <c r="S736" s="149"/>
      <c r="T736" s="150"/>
      <c r="U736" s="150"/>
      <c r="V736" s="150"/>
      <c r="W736" s="150"/>
      <c r="X736" s="151"/>
      <c r="Y736" s="152"/>
      <c r="Z736" s="153"/>
      <c r="AA736" s="152"/>
      <c r="AB736" s="152"/>
      <c r="AC736" s="153"/>
      <c r="AD736" s="152"/>
      <c r="AE736" s="152"/>
      <c r="AF736" s="152"/>
      <c r="AG736" s="19"/>
      <c r="AH736" s="154"/>
      <c r="AI736" s="155"/>
      <c r="AJ736" s="154"/>
      <c r="AK736" s="154"/>
      <c r="AL736" s="155"/>
      <c r="AM736" s="156"/>
      <c r="AN736" s="19"/>
      <c r="AO736" s="157"/>
      <c r="AP736" s="154"/>
      <c r="AQ736" s="154"/>
      <c r="AR736" s="154"/>
      <c r="AS736" s="154"/>
      <c r="AT736" s="154"/>
      <c r="AU736" s="152"/>
      <c r="AV736" s="158"/>
      <c r="AW736" s="159"/>
      <c r="AX736" s="150"/>
      <c r="AY736" s="151"/>
      <c r="AZ736" s="160"/>
      <c r="BA736" s="161"/>
      <c r="BB736" s="167"/>
      <c r="BC736" s="171"/>
      <c r="BD736" s="172"/>
      <c r="BE736" s="172"/>
      <c r="BF736" s="172"/>
      <c r="BG736" s="172"/>
      <c r="BH736" s="172"/>
      <c r="BI736" s="220"/>
      <c r="BJ736" s="172"/>
      <c r="BK736" s="172"/>
      <c r="BL736" s="172"/>
      <c r="BM736" s="172"/>
      <c r="BN736" s="172"/>
      <c r="BO736" s="172"/>
      <c r="BP736" s="172"/>
      <c r="BQ736" s="172"/>
      <c r="BR736" s="172"/>
      <c r="BS736" s="172"/>
      <c r="BT736" s="172"/>
      <c r="BU736" s="172"/>
      <c r="BV736" s="172"/>
      <c r="BW736" s="172"/>
      <c r="BX736" s="172"/>
      <c r="BY736" s="172"/>
      <c r="BZ736" s="173"/>
    </row>
    <row r="737" spans="1:78" x14ac:dyDescent="0.25">
      <c r="A737" s="133"/>
      <c r="B737" s="134"/>
      <c r="C737" s="135"/>
      <c r="D737" s="136"/>
      <c r="E737" s="136"/>
      <c r="F737" s="137"/>
      <c r="G737" s="138"/>
      <c r="H737" s="139"/>
      <c r="I737" s="140"/>
      <c r="J737" s="141"/>
      <c r="K737" s="142"/>
      <c r="L737" s="143"/>
      <c r="M737" s="144"/>
      <c r="N737" s="145"/>
      <c r="O737" s="146"/>
      <c r="P737" s="147"/>
      <c r="Q737" s="148"/>
      <c r="R737" s="148"/>
      <c r="S737" s="149"/>
      <c r="T737" s="150"/>
      <c r="U737" s="150"/>
      <c r="V737" s="150"/>
      <c r="W737" s="150"/>
      <c r="X737" s="151"/>
      <c r="Y737" s="152"/>
      <c r="Z737" s="153"/>
      <c r="AA737" s="152"/>
      <c r="AB737" s="152"/>
      <c r="AC737" s="153"/>
      <c r="AD737" s="152"/>
      <c r="AE737" s="152"/>
      <c r="AF737" s="152"/>
      <c r="AG737" s="19"/>
      <c r="AH737" s="154"/>
      <c r="AI737" s="155"/>
      <c r="AJ737" s="154"/>
      <c r="AK737" s="154"/>
      <c r="AL737" s="155"/>
      <c r="AM737" s="156"/>
      <c r="AN737" s="19"/>
      <c r="AO737" s="157"/>
      <c r="AP737" s="154"/>
      <c r="AQ737" s="154"/>
      <c r="AR737" s="154"/>
      <c r="AS737" s="154"/>
      <c r="AT737" s="154"/>
      <c r="AU737" s="152"/>
      <c r="AV737" s="158"/>
      <c r="AW737" s="159"/>
      <c r="AX737" s="150"/>
      <c r="AY737" s="151"/>
      <c r="AZ737" s="160"/>
      <c r="BA737" s="161"/>
      <c r="BB737" s="167"/>
      <c r="BC737" s="171"/>
      <c r="BD737" s="172"/>
      <c r="BE737" s="172"/>
      <c r="BF737" s="172"/>
      <c r="BG737" s="172"/>
      <c r="BH737" s="172"/>
      <c r="BI737" s="220"/>
      <c r="BJ737" s="172"/>
      <c r="BK737" s="172"/>
      <c r="BL737" s="172"/>
      <c r="BM737" s="172"/>
      <c r="BN737" s="172"/>
      <c r="BO737" s="172"/>
      <c r="BP737" s="172"/>
      <c r="BQ737" s="172"/>
      <c r="BR737" s="172"/>
      <c r="BS737" s="172"/>
      <c r="BT737" s="172"/>
      <c r="BU737" s="172"/>
      <c r="BV737" s="172"/>
      <c r="BW737" s="172"/>
      <c r="BX737" s="172"/>
      <c r="BY737" s="172"/>
      <c r="BZ737" s="173"/>
    </row>
    <row r="738" spans="1:78" x14ac:dyDescent="0.25">
      <c r="A738" s="133"/>
      <c r="B738" s="134"/>
      <c r="C738" s="135"/>
      <c r="D738" s="136"/>
      <c r="E738" s="136"/>
      <c r="F738" s="137"/>
      <c r="G738" s="138"/>
      <c r="H738" s="139"/>
      <c r="I738" s="140"/>
      <c r="J738" s="141"/>
      <c r="K738" s="142"/>
      <c r="L738" s="143"/>
      <c r="M738" s="144"/>
      <c r="N738" s="145"/>
      <c r="O738" s="146"/>
      <c r="P738" s="147"/>
      <c r="Q738" s="148"/>
      <c r="R738" s="148"/>
      <c r="S738" s="149"/>
      <c r="T738" s="150"/>
      <c r="U738" s="150"/>
      <c r="V738" s="150"/>
      <c r="W738" s="150"/>
      <c r="X738" s="151"/>
      <c r="Y738" s="152"/>
      <c r="Z738" s="153"/>
      <c r="AA738" s="152"/>
      <c r="AB738" s="152"/>
      <c r="AC738" s="153"/>
      <c r="AD738" s="152"/>
      <c r="AE738" s="152"/>
      <c r="AF738" s="152"/>
      <c r="AG738" s="19"/>
      <c r="AH738" s="154"/>
      <c r="AI738" s="155"/>
      <c r="AJ738" s="154"/>
      <c r="AK738" s="154"/>
      <c r="AL738" s="155"/>
      <c r="AM738" s="156"/>
      <c r="AN738" s="19"/>
      <c r="AO738" s="157"/>
      <c r="AP738" s="154"/>
      <c r="AQ738" s="154"/>
      <c r="AR738" s="154"/>
      <c r="AS738" s="154"/>
      <c r="AT738" s="154"/>
      <c r="AU738" s="152"/>
      <c r="AV738" s="158"/>
      <c r="AW738" s="159"/>
      <c r="AX738" s="150"/>
      <c r="AY738" s="151"/>
      <c r="AZ738" s="160"/>
      <c r="BA738" s="161"/>
      <c r="BB738" s="167"/>
      <c r="BC738" s="171"/>
      <c r="BD738" s="172"/>
      <c r="BE738" s="172"/>
      <c r="BF738" s="172"/>
      <c r="BG738" s="172"/>
      <c r="BH738" s="172"/>
      <c r="BI738" s="220"/>
      <c r="BJ738" s="172"/>
      <c r="BK738" s="172"/>
      <c r="BL738" s="172"/>
      <c r="BM738" s="172"/>
      <c r="BN738" s="172"/>
      <c r="BO738" s="172"/>
      <c r="BP738" s="172"/>
      <c r="BQ738" s="172"/>
      <c r="BR738" s="172"/>
      <c r="BS738" s="172"/>
      <c r="BT738" s="172"/>
      <c r="BU738" s="172"/>
      <c r="BV738" s="172"/>
      <c r="BW738" s="172"/>
      <c r="BX738" s="172"/>
      <c r="BY738" s="172"/>
      <c r="BZ738" s="173"/>
    </row>
    <row r="739" spans="1:78" x14ac:dyDescent="0.25">
      <c r="A739" s="133"/>
      <c r="B739" s="134"/>
      <c r="C739" s="135"/>
      <c r="D739" s="136"/>
      <c r="E739" s="136"/>
      <c r="F739" s="137"/>
      <c r="G739" s="138"/>
      <c r="H739" s="139"/>
      <c r="I739" s="140"/>
      <c r="J739" s="141"/>
      <c r="K739" s="142"/>
      <c r="L739" s="143"/>
      <c r="M739" s="144"/>
      <c r="N739" s="145"/>
      <c r="O739" s="146"/>
      <c r="P739" s="147"/>
      <c r="Q739" s="148"/>
      <c r="R739" s="148"/>
      <c r="S739" s="149"/>
      <c r="T739" s="150"/>
      <c r="U739" s="150"/>
      <c r="V739" s="150"/>
      <c r="W739" s="150"/>
      <c r="X739" s="151"/>
      <c r="Y739" s="152"/>
      <c r="Z739" s="153"/>
      <c r="AA739" s="152"/>
      <c r="AB739" s="152"/>
      <c r="AC739" s="153"/>
      <c r="AD739" s="152"/>
      <c r="AE739" s="152"/>
      <c r="AF739" s="152"/>
      <c r="AG739" s="19"/>
      <c r="AH739" s="154"/>
      <c r="AI739" s="155"/>
      <c r="AJ739" s="154"/>
      <c r="AK739" s="154"/>
      <c r="AL739" s="155"/>
      <c r="AM739" s="156"/>
      <c r="AN739" s="19"/>
      <c r="AO739" s="157"/>
      <c r="AP739" s="154"/>
      <c r="AQ739" s="154"/>
      <c r="AR739" s="154"/>
      <c r="AS739" s="154"/>
      <c r="AT739" s="154"/>
      <c r="AU739" s="152"/>
      <c r="AV739" s="158"/>
      <c r="AW739" s="159"/>
      <c r="AX739" s="150"/>
      <c r="AY739" s="151"/>
      <c r="AZ739" s="160"/>
      <c r="BA739" s="161"/>
      <c r="BB739" s="167"/>
      <c r="BC739" s="171"/>
      <c r="BD739" s="172"/>
      <c r="BE739" s="172"/>
      <c r="BF739" s="172"/>
      <c r="BG739" s="172"/>
      <c r="BH739" s="172"/>
      <c r="BI739" s="220"/>
      <c r="BJ739" s="172"/>
      <c r="BK739" s="172"/>
      <c r="BL739" s="172"/>
      <c r="BM739" s="172"/>
      <c r="BN739" s="172"/>
      <c r="BO739" s="172"/>
      <c r="BP739" s="172"/>
      <c r="BQ739" s="172"/>
      <c r="BR739" s="172"/>
      <c r="BS739" s="172"/>
      <c r="BT739" s="172"/>
      <c r="BU739" s="172"/>
      <c r="BV739" s="172"/>
      <c r="BW739" s="172"/>
      <c r="BX739" s="172"/>
      <c r="BY739" s="172"/>
      <c r="BZ739" s="173"/>
    </row>
    <row r="740" spans="1:78" x14ac:dyDescent="0.25">
      <c r="A740" s="133"/>
      <c r="B740" s="134"/>
      <c r="C740" s="135"/>
      <c r="D740" s="136"/>
      <c r="E740" s="136"/>
      <c r="F740" s="137"/>
      <c r="G740" s="138"/>
      <c r="H740" s="139"/>
      <c r="I740" s="140"/>
      <c r="J740" s="141"/>
      <c r="K740" s="142"/>
      <c r="L740" s="143"/>
      <c r="M740" s="144"/>
      <c r="N740" s="145"/>
      <c r="O740" s="146"/>
      <c r="P740" s="147"/>
      <c r="Q740" s="148"/>
      <c r="R740" s="148"/>
      <c r="S740" s="149"/>
      <c r="T740" s="150"/>
      <c r="U740" s="150"/>
      <c r="V740" s="150"/>
      <c r="W740" s="150"/>
      <c r="X740" s="151"/>
      <c r="Y740" s="152"/>
      <c r="Z740" s="153"/>
      <c r="AA740" s="152"/>
      <c r="AB740" s="152"/>
      <c r="AC740" s="153"/>
      <c r="AD740" s="152"/>
      <c r="AE740" s="152"/>
      <c r="AF740" s="152"/>
      <c r="AG740" s="19"/>
      <c r="AH740" s="154"/>
      <c r="AI740" s="155"/>
      <c r="AJ740" s="154"/>
      <c r="AK740" s="154"/>
      <c r="AL740" s="155"/>
      <c r="AM740" s="156"/>
      <c r="AN740" s="19"/>
      <c r="AO740" s="157"/>
      <c r="AP740" s="154"/>
      <c r="AQ740" s="154"/>
      <c r="AR740" s="154"/>
      <c r="AS740" s="154"/>
      <c r="AT740" s="154"/>
      <c r="AU740" s="152"/>
      <c r="AV740" s="158"/>
      <c r="AW740" s="159"/>
      <c r="AX740" s="150"/>
      <c r="AY740" s="151"/>
      <c r="AZ740" s="160"/>
      <c r="BA740" s="161"/>
      <c r="BB740" s="167"/>
      <c r="BC740" s="171"/>
      <c r="BD740" s="172"/>
      <c r="BE740" s="172"/>
      <c r="BF740" s="172"/>
      <c r="BG740" s="172"/>
      <c r="BH740" s="172"/>
      <c r="BI740" s="220"/>
      <c r="BJ740" s="172"/>
      <c r="BK740" s="172"/>
      <c r="BL740" s="172"/>
      <c r="BM740" s="172"/>
      <c r="BN740" s="172"/>
      <c r="BO740" s="172"/>
      <c r="BP740" s="172"/>
      <c r="BQ740" s="172"/>
      <c r="BR740" s="172"/>
      <c r="BS740" s="172"/>
      <c r="BT740" s="172"/>
      <c r="BU740" s="172"/>
      <c r="BV740" s="172"/>
      <c r="BW740" s="172"/>
      <c r="BX740" s="172"/>
      <c r="BY740" s="172"/>
      <c r="BZ740" s="173"/>
    </row>
    <row r="741" spans="1:78" x14ac:dyDescent="0.25">
      <c r="A741" s="133"/>
      <c r="B741" s="134"/>
      <c r="C741" s="135"/>
      <c r="D741" s="136"/>
      <c r="E741" s="136"/>
      <c r="F741" s="137"/>
      <c r="G741" s="138"/>
      <c r="H741" s="139"/>
      <c r="I741" s="140"/>
      <c r="J741" s="141"/>
      <c r="K741" s="142"/>
      <c r="L741" s="143"/>
      <c r="M741" s="144"/>
      <c r="N741" s="145"/>
      <c r="O741" s="146"/>
      <c r="P741" s="147"/>
      <c r="Q741" s="148"/>
      <c r="R741" s="148"/>
      <c r="S741" s="149"/>
      <c r="T741" s="150"/>
      <c r="U741" s="150"/>
      <c r="V741" s="150"/>
      <c r="W741" s="150"/>
      <c r="X741" s="151"/>
      <c r="Y741" s="152"/>
      <c r="Z741" s="153"/>
      <c r="AA741" s="152"/>
      <c r="AB741" s="152"/>
      <c r="AC741" s="153"/>
      <c r="AD741" s="152"/>
      <c r="AE741" s="152"/>
      <c r="AF741" s="152"/>
      <c r="AG741" s="19"/>
      <c r="AH741" s="154"/>
      <c r="AI741" s="155"/>
      <c r="AJ741" s="154"/>
      <c r="AK741" s="154"/>
      <c r="AL741" s="155"/>
      <c r="AM741" s="156"/>
      <c r="AN741" s="19"/>
      <c r="AO741" s="157"/>
      <c r="AP741" s="154"/>
      <c r="AQ741" s="154"/>
      <c r="AR741" s="154"/>
      <c r="AS741" s="154"/>
      <c r="AT741" s="154"/>
      <c r="AU741" s="152"/>
      <c r="AV741" s="158"/>
      <c r="AW741" s="159"/>
      <c r="AX741" s="150"/>
      <c r="AY741" s="151"/>
      <c r="AZ741" s="160"/>
      <c r="BA741" s="161"/>
      <c r="BB741" s="167"/>
      <c r="BC741" s="171"/>
      <c r="BD741" s="172"/>
      <c r="BE741" s="172"/>
      <c r="BF741" s="172"/>
      <c r="BG741" s="172"/>
      <c r="BH741" s="172"/>
      <c r="BI741" s="220"/>
      <c r="BJ741" s="172"/>
      <c r="BK741" s="172"/>
      <c r="BL741" s="172"/>
      <c r="BM741" s="172"/>
      <c r="BN741" s="172"/>
      <c r="BO741" s="172"/>
      <c r="BP741" s="172"/>
      <c r="BQ741" s="172"/>
      <c r="BR741" s="172"/>
      <c r="BS741" s="172"/>
      <c r="BT741" s="172"/>
      <c r="BU741" s="172"/>
      <c r="BV741" s="172"/>
      <c r="BW741" s="172"/>
      <c r="BX741" s="172"/>
      <c r="BY741" s="172"/>
      <c r="BZ741" s="173"/>
    </row>
    <row r="742" spans="1:78" x14ac:dyDescent="0.25">
      <c r="A742" s="133"/>
      <c r="B742" s="134"/>
      <c r="C742" s="135"/>
      <c r="D742" s="136"/>
      <c r="E742" s="136"/>
      <c r="F742" s="137"/>
      <c r="G742" s="138"/>
      <c r="H742" s="139"/>
      <c r="I742" s="140"/>
      <c r="J742" s="141"/>
      <c r="K742" s="142"/>
      <c r="L742" s="143"/>
      <c r="M742" s="144"/>
      <c r="N742" s="145"/>
      <c r="O742" s="146"/>
      <c r="P742" s="147"/>
      <c r="Q742" s="148"/>
      <c r="R742" s="148"/>
      <c r="S742" s="149"/>
      <c r="T742" s="150"/>
      <c r="U742" s="150"/>
      <c r="V742" s="150"/>
      <c r="W742" s="150"/>
      <c r="X742" s="151"/>
      <c r="Y742" s="152"/>
      <c r="Z742" s="153"/>
      <c r="AA742" s="152"/>
      <c r="AB742" s="152"/>
      <c r="AC742" s="153"/>
      <c r="AD742" s="152"/>
      <c r="AE742" s="152"/>
      <c r="AF742" s="152"/>
      <c r="AG742" s="19"/>
      <c r="AH742" s="154"/>
      <c r="AI742" s="155"/>
      <c r="AJ742" s="154"/>
      <c r="AK742" s="154"/>
      <c r="AL742" s="155"/>
      <c r="AM742" s="156"/>
      <c r="AN742" s="19"/>
      <c r="AO742" s="157"/>
      <c r="AP742" s="154"/>
      <c r="AQ742" s="154"/>
      <c r="AR742" s="154"/>
      <c r="AS742" s="154"/>
      <c r="AT742" s="154"/>
      <c r="AU742" s="152"/>
      <c r="AV742" s="158"/>
      <c r="AW742" s="159"/>
      <c r="AX742" s="150"/>
      <c r="AY742" s="151"/>
      <c r="AZ742" s="160"/>
      <c r="BA742" s="161"/>
      <c r="BB742" s="167"/>
      <c r="BC742" s="171"/>
      <c r="BD742" s="172"/>
      <c r="BE742" s="172"/>
      <c r="BF742" s="172"/>
      <c r="BG742" s="172"/>
      <c r="BH742" s="172"/>
      <c r="BI742" s="220"/>
      <c r="BJ742" s="172"/>
      <c r="BK742" s="172"/>
      <c r="BL742" s="172"/>
      <c r="BM742" s="172"/>
      <c r="BN742" s="172"/>
      <c r="BO742" s="172"/>
      <c r="BP742" s="172"/>
      <c r="BQ742" s="172"/>
      <c r="BR742" s="172"/>
      <c r="BS742" s="172"/>
      <c r="BT742" s="172"/>
      <c r="BU742" s="172"/>
      <c r="BV742" s="172"/>
      <c r="BW742" s="172"/>
      <c r="BX742" s="172"/>
      <c r="BY742" s="172"/>
      <c r="BZ742" s="173"/>
    </row>
    <row r="743" spans="1:78" x14ac:dyDescent="0.25">
      <c r="A743" s="133"/>
      <c r="B743" s="134"/>
      <c r="C743" s="135"/>
      <c r="D743" s="136"/>
      <c r="E743" s="136"/>
      <c r="F743" s="137"/>
      <c r="G743" s="138"/>
      <c r="H743" s="139"/>
      <c r="I743" s="140"/>
      <c r="J743" s="141"/>
      <c r="K743" s="142"/>
      <c r="L743" s="143"/>
      <c r="M743" s="144"/>
      <c r="N743" s="145"/>
      <c r="O743" s="146"/>
      <c r="P743" s="147"/>
      <c r="Q743" s="148"/>
      <c r="R743" s="148"/>
      <c r="S743" s="149"/>
      <c r="T743" s="150"/>
      <c r="U743" s="150"/>
      <c r="V743" s="150"/>
      <c r="W743" s="150"/>
      <c r="X743" s="151"/>
      <c r="Y743" s="152"/>
      <c r="Z743" s="153"/>
      <c r="AA743" s="152"/>
      <c r="AB743" s="152"/>
      <c r="AC743" s="153"/>
      <c r="AD743" s="152"/>
      <c r="AE743" s="152"/>
      <c r="AF743" s="152"/>
      <c r="AG743" s="19"/>
      <c r="AH743" s="154"/>
      <c r="AI743" s="155"/>
      <c r="AJ743" s="154"/>
      <c r="AK743" s="154"/>
      <c r="AL743" s="155"/>
      <c r="AM743" s="156"/>
      <c r="AN743" s="19"/>
      <c r="AO743" s="157"/>
      <c r="AP743" s="154"/>
      <c r="AQ743" s="154"/>
      <c r="AR743" s="154"/>
      <c r="AS743" s="154"/>
      <c r="AT743" s="154"/>
      <c r="AU743" s="152"/>
      <c r="AV743" s="158"/>
      <c r="AW743" s="159"/>
      <c r="AX743" s="150"/>
      <c r="AY743" s="151"/>
      <c r="AZ743" s="160"/>
      <c r="BA743" s="161"/>
      <c r="BB743" s="167"/>
      <c r="BC743" s="171"/>
      <c r="BD743" s="172"/>
      <c r="BE743" s="172"/>
      <c r="BF743" s="172"/>
      <c r="BG743" s="172"/>
      <c r="BH743" s="172"/>
      <c r="BI743" s="220"/>
      <c r="BJ743" s="172"/>
      <c r="BK743" s="172"/>
      <c r="BL743" s="172"/>
      <c r="BM743" s="172"/>
      <c r="BN743" s="172"/>
      <c r="BO743" s="172"/>
      <c r="BP743" s="172"/>
      <c r="BQ743" s="172"/>
      <c r="BR743" s="172"/>
      <c r="BS743" s="172"/>
      <c r="BT743" s="172"/>
      <c r="BU743" s="172"/>
      <c r="BV743" s="172"/>
      <c r="BW743" s="172"/>
      <c r="BX743" s="172"/>
      <c r="BY743" s="172"/>
      <c r="BZ743" s="173"/>
    </row>
    <row r="744" spans="1:78" x14ac:dyDescent="0.25">
      <c r="A744" s="133"/>
      <c r="B744" s="134"/>
      <c r="C744" s="135"/>
      <c r="D744" s="136"/>
      <c r="E744" s="136"/>
      <c r="F744" s="137"/>
      <c r="G744" s="138"/>
      <c r="H744" s="139"/>
      <c r="I744" s="140"/>
      <c r="J744" s="141"/>
      <c r="K744" s="142"/>
      <c r="L744" s="143"/>
      <c r="M744" s="144"/>
      <c r="N744" s="145"/>
      <c r="O744" s="146"/>
      <c r="P744" s="147"/>
      <c r="Q744" s="148"/>
      <c r="R744" s="148"/>
      <c r="S744" s="149"/>
      <c r="T744" s="150"/>
      <c r="U744" s="150"/>
      <c r="V744" s="150"/>
      <c r="W744" s="150"/>
      <c r="X744" s="151"/>
      <c r="Y744" s="152"/>
      <c r="Z744" s="153"/>
      <c r="AA744" s="152"/>
      <c r="AB744" s="152"/>
      <c r="AC744" s="153"/>
      <c r="AD744" s="152"/>
      <c r="AE744" s="152"/>
      <c r="AF744" s="152"/>
      <c r="AG744" s="19"/>
      <c r="AH744" s="154"/>
      <c r="AI744" s="155"/>
      <c r="AJ744" s="154"/>
      <c r="AK744" s="154"/>
      <c r="AL744" s="155"/>
      <c r="AM744" s="156"/>
      <c r="AN744" s="19"/>
      <c r="AO744" s="157"/>
      <c r="AP744" s="154"/>
      <c r="AQ744" s="154"/>
      <c r="AR744" s="154"/>
      <c r="AS744" s="154"/>
      <c r="AT744" s="154"/>
      <c r="AU744" s="152"/>
      <c r="AV744" s="158"/>
      <c r="AW744" s="159"/>
      <c r="AX744" s="150"/>
      <c r="AY744" s="151"/>
      <c r="AZ744" s="160"/>
      <c r="BA744" s="161"/>
      <c r="BB744" s="167"/>
      <c r="BC744" s="171"/>
      <c r="BD744" s="172"/>
      <c r="BE744" s="172"/>
      <c r="BF744" s="172"/>
      <c r="BG744" s="172"/>
      <c r="BH744" s="172"/>
      <c r="BI744" s="220"/>
      <c r="BJ744" s="172"/>
      <c r="BK744" s="172"/>
      <c r="BL744" s="172"/>
      <c r="BM744" s="172"/>
      <c r="BN744" s="172"/>
      <c r="BO744" s="172"/>
      <c r="BP744" s="172"/>
      <c r="BQ744" s="172"/>
      <c r="BR744" s="172"/>
      <c r="BS744" s="172"/>
      <c r="BT744" s="172"/>
      <c r="BU744" s="172"/>
      <c r="BV744" s="172"/>
      <c r="BW744" s="172"/>
      <c r="BX744" s="172"/>
      <c r="BY744" s="172"/>
      <c r="BZ744" s="173"/>
    </row>
    <row r="745" spans="1:78" x14ac:dyDescent="0.25">
      <c r="A745" s="133"/>
      <c r="B745" s="134"/>
      <c r="C745" s="135"/>
      <c r="D745" s="136"/>
      <c r="E745" s="136"/>
      <c r="F745" s="137"/>
      <c r="G745" s="138"/>
      <c r="H745" s="139"/>
      <c r="I745" s="140"/>
      <c r="J745" s="141"/>
      <c r="K745" s="142"/>
      <c r="L745" s="143"/>
      <c r="M745" s="144"/>
      <c r="N745" s="145"/>
      <c r="O745" s="146"/>
      <c r="P745" s="147"/>
      <c r="Q745" s="148"/>
      <c r="R745" s="148"/>
      <c r="S745" s="149"/>
      <c r="T745" s="150"/>
      <c r="U745" s="150"/>
      <c r="V745" s="150"/>
      <c r="W745" s="150"/>
      <c r="X745" s="151"/>
      <c r="Y745" s="152"/>
      <c r="Z745" s="153"/>
      <c r="AA745" s="152"/>
      <c r="AB745" s="152"/>
      <c r="AC745" s="153"/>
      <c r="AD745" s="152"/>
      <c r="AE745" s="152"/>
      <c r="AF745" s="152"/>
      <c r="AG745" s="19"/>
      <c r="AH745" s="154"/>
      <c r="AI745" s="155"/>
      <c r="AJ745" s="154"/>
      <c r="AK745" s="154"/>
      <c r="AL745" s="155"/>
      <c r="AM745" s="156"/>
      <c r="AN745" s="19"/>
      <c r="AO745" s="157"/>
      <c r="AP745" s="154"/>
      <c r="AQ745" s="154"/>
      <c r="AR745" s="154"/>
      <c r="AS745" s="154"/>
      <c r="AT745" s="154"/>
      <c r="AU745" s="152"/>
      <c r="AV745" s="158"/>
      <c r="AW745" s="159"/>
      <c r="AX745" s="150"/>
      <c r="AY745" s="151"/>
      <c r="AZ745" s="160"/>
      <c r="BA745" s="161"/>
      <c r="BB745" s="167"/>
      <c r="BC745" s="171"/>
      <c r="BD745" s="172"/>
      <c r="BE745" s="172"/>
      <c r="BF745" s="172"/>
      <c r="BG745" s="172"/>
      <c r="BH745" s="172"/>
      <c r="BI745" s="220"/>
      <c r="BJ745" s="172"/>
      <c r="BK745" s="172"/>
      <c r="BL745" s="172"/>
      <c r="BM745" s="172"/>
      <c r="BN745" s="172"/>
      <c r="BO745" s="172"/>
      <c r="BP745" s="172"/>
      <c r="BQ745" s="172"/>
      <c r="BR745" s="172"/>
      <c r="BS745" s="172"/>
      <c r="BT745" s="172"/>
      <c r="BU745" s="172"/>
      <c r="BV745" s="172"/>
      <c r="BW745" s="172"/>
      <c r="BX745" s="172"/>
      <c r="BY745" s="172"/>
      <c r="BZ745" s="173"/>
    </row>
    <row r="746" spans="1:78" x14ac:dyDescent="0.25">
      <c r="A746" s="133"/>
      <c r="B746" s="134"/>
      <c r="C746" s="135"/>
      <c r="D746" s="136"/>
      <c r="E746" s="136"/>
      <c r="F746" s="137"/>
      <c r="G746" s="138"/>
      <c r="H746" s="139"/>
      <c r="I746" s="140"/>
      <c r="J746" s="141"/>
      <c r="K746" s="142"/>
      <c r="L746" s="143"/>
      <c r="M746" s="144"/>
      <c r="N746" s="145"/>
      <c r="O746" s="146"/>
      <c r="P746" s="147"/>
      <c r="Q746" s="148"/>
      <c r="R746" s="148"/>
      <c r="S746" s="149"/>
      <c r="T746" s="150"/>
      <c r="U746" s="150"/>
      <c r="V746" s="150"/>
      <c r="W746" s="150"/>
      <c r="X746" s="151"/>
      <c r="Y746" s="152"/>
      <c r="Z746" s="153"/>
      <c r="AA746" s="152"/>
      <c r="AB746" s="152"/>
      <c r="AC746" s="153"/>
      <c r="AD746" s="152"/>
      <c r="AE746" s="152"/>
      <c r="AF746" s="152"/>
      <c r="AG746" s="19"/>
      <c r="AH746" s="154"/>
      <c r="AI746" s="155"/>
      <c r="AJ746" s="154"/>
      <c r="AK746" s="154"/>
      <c r="AL746" s="155"/>
      <c r="AM746" s="156"/>
      <c r="AN746" s="19"/>
      <c r="AO746" s="157"/>
      <c r="AP746" s="154"/>
      <c r="AQ746" s="154"/>
      <c r="AR746" s="154"/>
      <c r="AS746" s="154"/>
      <c r="AT746" s="154"/>
      <c r="AU746" s="152"/>
      <c r="AV746" s="158"/>
      <c r="AW746" s="159"/>
      <c r="AX746" s="150"/>
      <c r="AY746" s="151"/>
      <c r="AZ746" s="160"/>
      <c r="BA746" s="161"/>
      <c r="BB746" s="167"/>
      <c r="BC746" s="171"/>
      <c r="BD746" s="172"/>
      <c r="BE746" s="172"/>
      <c r="BF746" s="172"/>
      <c r="BG746" s="172"/>
      <c r="BH746" s="172"/>
      <c r="BI746" s="220"/>
      <c r="BJ746" s="172"/>
      <c r="BK746" s="172"/>
      <c r="BL746" s="172"/>
      <c r="BM746" s="172"/>
      <c r="BN746" s="172"/>
      <c r="BO746" s="172"/>
      <c r="BP746" s="172"/>
      <c r="BQ746" s="172"/>
      <c r="BR746" s="172"/>
      <c r="BS746" s="172"/>
      <c r="BT746" s="172"/>
      <c r="BU746" s="172"/>
      <c r="BV746" s="172"/>
      <c r="BW746" s="172"/>
      <c r="BX746" s="172"/>
      <c r="BY746" s="172"/>
      <c r="BZ746" s="173"/>
    </row>
    <row r="747" spans="1:78" x14ac:dyDescent="0.25">
      <c r="A747" s="133"/>
      <c r="B747" s="134"/>
      <c r="C747" s="135"/>
      <c r="D747" s="136"/>
      <c r="E747" s="136"/>
      <c r="F747" s="137"/>
      <c r="G747" s="138"/>
      <c r="H747" s="139"/>
      <c r="I747" s="140"/>
      <c r="J747" s="141"/>
      <c r="K747" s="142"/>
      <c r="L747" s="143"/>
      <c r="M747" s="144"/>
      <c r="N747" s="145"/>
      <c r="O747" s="146"/>
      <c r="P747" s="147"/>
      <c r="Q747" s="148"/>
      <c r="R747" s="148"/>
      <c r="S747" s="149"/>
      <c r="T747" s="150"/>
      <c r="U747" s="150"/>
      <c r="V747" s="150"/>
      <c r="W747" s="150"/>
      <c r="X747" s="151"/>
      <c r="Y747" s="152"/>
      <c r="Z747" s="153"/>
      <c r="AA747" s="152"/>
      <c r="AB747" s="152"/>
      <c r="AC747" s="153"/>
      <c r="AD747" s="152"/>
      <c r="AE747" s="152"/>
      <c r="AF747" s="152"/>
      <c r="AG747" s="19"/>
      <c r="AH747" s="154"/>
      <c r="AI747" s="155"/>
      <c r="AJ747" s="154"/>
      <c r="AK747" s="154"/>
      <c r="AL747" s="155"/>
      <c r="AM747" s="156"/>
      <c r="AN747" s="19"/>
      <c r="AO747" s="157"/>
      <c r="AP747" s="154"/>
      <c r="AQ747" s="154"/>
      <c r="AR747" s="154"/>
      <c r="AS747" s="154"/>
      <c r="AT747" s="154"/>
      <c r="AU747" s="152"/>
      <c r="AV747" s="158"/>
      <c r="AW747" s="159"/>
      <c r="AX747" s="150"/>
      <c r="AY747" s="151"/>
      <c r="AZ747" s="160"/>
      <c r="BA747" s="161"/>
      <c r="BB747" s="167"/>
      <c r="BC747" s="171"/>
      <c r="BD747" s="172"/>
      <c r="BE747" s="172"/>
      <c r="BF747" s="172"/>
      <c r="BG747" s="172"/>
      <c r="BH747" s="172"/>
      <c r="BI747" s="220"/>
      <c r="BJ747" s="172"/>
      <c r="BK747" s="172"/>
      <c r="BL747" s="172"/>
      <c r="BM747" s="172"/>
      <c r="BN747" s="172"/>
      <c r="BO747" s="172"/>
      <c r="BP747" s="172"/>
      <c r="BQ747" s="172"/>
      <c r="BR747" s="172"/>
      <c r="BS747" s="172"/>
      <c r="BT747" s="172"/>
      <c r="BU747" s="172"/>
      <c r="BV747" s="172"/>
      <c r="BW747" s="172"/>
      <c r="BX747" s="172"/>
      <c r="BY747" s="172"/>
      <c r="BZ747" s="173"/>
    </row>
    <row r="748" spans="1:78" x14ac:dyDescent="0.25">
      <c r="A748" s="133"/>
      <c r="B748" s="134"/>
      <c r="C748" s="135"/>
      <c r="D748" s="136"/>
      <c r="E748" s="136"/>
      <c r="F748" s="137"/>
      <c r="G748" s="138"/>
      <c r="H748" s="139"/>
      <c r="I748" s="140"/>
      <c r="J748" s="141"/>
      <c r="K748" s="142"/>
      <c r="L748" s="143"/>
      <c r="M748" s="144"/>
      <c r="N748" s="145"/>
      <c r="O748" s="146"/>
      <c r="P748" s="147"/>
      <c r="Q748" s="148"/>
      <c r="R748" s="148"/>
      <c r="S748" s="149"/>
      <c r="T748" s="150"/>
      <c r="U748" s="150"/>
      <c r="V748" s="150"/>
      <c r="W748" s="150"/>
      <c r="X748" s="151"/>
      <c r="Y748" s="152"/>
      <c r="Z748" s="153"/>
      <c r="AA748" s="152"/>
      <c r="AB748" s="152"/>
      <c r="AC748" s="153"/>
      <c r="AD748" s="152"/>
      <c r="AE748" s="152"/>
      <c r="AF748" s="152"/>
      <c r="AG748" s="19"/>
      <c r="AH748" s="154"/>
      <c r="AI748" s="155"/>
      <c r="AJ748" s="154"/>
      <c r="AK748" s="154"/>
      <c r="AL748" s="155"/>
      <c r="AM748" s="156"/>
      <c r="AN748" s="19"/>
      <c r="AO748" s="157"/>
      <c r="AP748" s="154"/>
      <c r="AQ748" s="154"/>
      <c r="AR748" s="154"/>
      <c r="AS748" s="154"/>
      <c r="AT748" s="154"/>
      <c r="AU748" s="152"/>
      <c r="AV748" s="158"/>
      <c r="AW748" s="159"/>
      <c r="AX748" s="150"/>
      <c r="AY748" s="151"/>
      <c r="AZ748" s="160"/>
      <c r="BA748" s="161"/>
      <c r="BB748" s="167"/>
      <c r="BC748" s="171"/>
      <c r="BD748" s="172"/>
      <c r="BE748" s="172"/>
      <c r="BF748" s="172"/>
      <c r="BG748" s="172"/>
      <c r="BH748" s="172"/>
      <c r="BI748" s="220"/>
      <c r="BJ748" s="172"/>
      <c r="BK748" s="172"/>
      <c r="BL748" s="172"/>
      <c r="BM748" s="172"/>
      <c r="BN748" s="172"/>
      <c r="BO748" s="172"/>
      <c r="BP748" s="172"/>
      <c r="BQ748" s="172"/>
      <c r="BR748" s="172"/>
      <c r="BS748" s="172"/>
      <c r="BT748" s="172"/>
      <c r="BU748" s="172"/>
      <c r="BV748" s="172"/>
      <c r="BW748" s="172"/>
      <c r="BX748" s="172"/>
      <c r="BY748" s="172"/>
      <c r="BZ748" s="173"/>
    </row>
    <row r="749" spans="1:78" x14ac:dyDescent="0.25">
      <c r="A749" s="133"/>
      <c r="B749" s="134"/>
      <c r="C749" s="135"/>
      <c r="D749" s="136"/>
      <c r="E749" s="136"/>
      <c r="F749" s="137"/>
      <c r="G749" s="138"/>
      <c r="H749" s="139"/>
      <c r="I749" s="140"/>
      <c r="J749" s="141"/>
      <c r="K749" s="142"/>
      <c r="L749" s="143"/>
      <c r="M749" s="144"/>
      <c r="N749" s="145"/>
      <c r="O749" s="146"/>
      <c r="P749" s="147"/>
      <c r="Q749" s="148"/>
      <c r="R749" s="148"/>
      <c r="S749" s="149"/>
      <c r="T749" s="150"/>
      <c r="U749" s="150"/>
      <c r="V749" s="150"/>
      <c r="W749" s="150"/>
      <c r="X749" s="151"/>
      <c r="Y749" s="152"/>
      <c r="Z749" s="153"/>
      <c r="AA749" s="152"/>
      <c r="AB749" s="152"/>
      <c r="AC749" s="153"/>
      <c r="AD749" s="152"/>
      <c r="AE749" s="152"/>
      <c r="AF749" s="152"/>
      <c r="AG749" s="19"/>
      <c r="AH749" s="154"/>
      <c r="AI749" s="155"/>
      <c r="AJ749" s="154"/>
      <c r="AK749" s="154"/>
      <c r="AL749" s="155"/>
      <c r="AM749" s="156"/>
      <c r="AN749" s="19"/>
      <c r="AO749" s="157"/>
      <c r="AP749" s="154"/>
      <c r="AQ749" s="154"/>
      <c r="AR749" s="154"/>
      <c r="AS749" s="154"/>
      <c r="AT749" s="154"/>
      <c r="AU749" s="152"/>
      <c r="AV749" s="158"/>
      <c r="AW749" s="159"/>
      <c r="AX749" s="150"/>
      <c r="AY749" s="151"/>
      <c r="AZ749" s="160"/>
      <c r="BA749" s="161"/>
      <c r="BB749" s="167"/>
      <c r="BC749" s="171"/>
      <c r="BD749" s="172"/>
      <c r="BE749" s="172"/>
      <c r="BF749" s="172"/>
      <c r="BG749" s="172"/>
      <c r="BH749" s="172"/>
      <c r="BI749" s="220"/>
      <c r="BJ749" s="172"/>
      <c r="BK749" s="172"/>
      <c r="BL749" s="172"/>
      <c r="BM749" s="172"/>
      <c r="BN749" s="172"/>
      <c r="BO749" s="172"/>
      <c r="BP749" s="172"/>
      <c r="BQ749" s="172"/>
      <c r="BR749" s="172"/>
      <c r="BS749" s="172"/>
      <c r="BT749" s="172"/>
      <c r="BU749" s="172"/>
      <c r="BV749" s="172"/>
      <c r="BW749" s="172"/>
      <c r="BX749" s="172"/>
      <c r="BY749" s="172"/>
      <c r="BZ749" s="173"/>
    </row>
    <row r="750" spans="1:78" x14ac:dyDescent="0.25">
      <c r="A750" s="133"/>
      <c r="B750" s="134"/>
      <c r="C750" s="135"/>
      <c r="D750" s="136"/>
      <c r="E750" s="136"/>
      <c r="F750" s="137"/>
      <c r="G750" s="138"/>
      <c r="H750" s="139"/>
      <c r="I750" s="140"/>
      <c r="J750" s="141"/>
      <c r="K750" s="142"/>
      <c r="L750" s="143"/>
      <c r="M750" s="144"/>
      <c r="N750" s="145"/>
      <c r="O750" s="146"/>
      <c r="P750" s="147"/>
      <c r="Q750" s="148"/>
      <c r="R750" s="148"/>
      <c r="S750" s="149"/>
      <c r="T750" s="150"/>
      <c r="U750" s="150"/>
      <c r="V750" s="150"/>
      <c r="W750" s="150"/>
      <c r="X750" s="151"/>
      <c r="Y750" s="152"/>
      <c r="Z750" s="153"/>
      <c r="AA750" s="152"/>
      <c r="AB750" s="152"/>
      <c r="AC750" s="153"/>
      <c r="AD750" s="152"/>
      <c r="AE750" s="152"/>
      <c r="AF750" s="152"/>
      <c r="AG750" s="19"/>
      <c r="AH750" s="154"/>
      <c r="AI750" s="155"/>
      <c r="AJ750" s="154"/>
      <c r="AK750" s="154"/>
      <c r="AL750" s="155"/>
      <c r="AM750" s="156"/>
      <c r="AN750" s="19"/>
      <c r="AO750" s="157"/>
      <c r="AP750" s="154"/>
      <c r="AQ750" s="154"/>
      <c r="AR750" s="154"/>
      <c r="AS750" s="154"/>
      <c r="AT750" s="154"/>
      <c r="AU750" s="152"/>
      <c r="AV750" s="158"/>
      <c r="AW750" s="159"/>
      <c r="AX750" s="150"/>
      <c r="AY750" s="151"/>
      <c r="AZ750" s="160"/>
      <c r="BA750" s="161"/>
      <c r="BB750" s="167"/>
      <c r="BC750" s="171"/>
      <c r="BD750" s="172"/>
      <c r="BE750" s="172"/>
      <c r="BF750" s="172"/>
      <c r="BG750" s="172"/>
      <c r="BH750" s="172"/>
      <c r="BI750" s="220"/>
      <c r="BJ750" s="172"/>
      <c r="BK750" s="172"/>
      <c r="BL750" s="172"/>
      <c r="BM750" s="172"/>
      <c r="BN750" s="172"/>
      <c r="BO750" s="172"/>
      <c r="BP750" s="172"/>
      <c r="BQ750" s="172"/>
      <c r="BR750" s="172"/>
      <c r="BS750" s="172"/>
      <c r="BT750" s="172"/>
      <c r="BU750" s="172"/>
      <c r="BV750" s="172"/>
      <c r="BW750" s="172"/>
      <c r="BX750" s="172"/>
      <c r="BY750" s="172"/>
      <c r="BZ750" s="173"/>
    </row>
    <row r="751" spans="1:78" x14ac:dyDescent="0.25">
      <c r="A751" s="133"/>
      <c r="B751" s="134"/>
      <c r="C751" s="135"/>
      <c r="D751" s="136"/>
      <c r="E751" s="136"/>
      <c r="F751" s="137"/>
      <c r="G751" s="138"/>
      <c r="H751" s="139"/>
      <c r="I751" s="140"/>
      <c r="J751" s="141"/>
      <c r="K751" s="142"/>
      <c r="L751" s="143"/>
      <c r="M751" s="144"/>
      <c r="N751" s="145"/>
      <c r="O751" s="146"/>
      <c r="P751" s="147"/>
      <c r="Q751" s="148"/>
      <c r="R751" s="148"/>
      <c r="S751" s="149"/>
      <c r="T751" s="150"/>
      <c r="U751" s="150"/>
      <c r="V751" s="150"/>
      <c r="W751" s="150"/>
      <c r="X751" s="151"/>
      <c r="Y751" s="152"/>
      <c r="Z751" s="153"/>
      <c r="AA751" s="152"/>
      <c r="AB751" s="152"/>
      <c r="AC751" s="153"/>
      <c r="AD751" s="152"/>
      <c r="AE751" s="152"/>
      <c r="AF751" s="152"/>
      <c r="AG751" s="19"/>
      <c r="AH751" s="154"/>
      <c r="AI751" s="155"/>
      <c r="AJ751" s="154"/>
      <c r="AK751" s="154"/>
      <c r="AL751" s="155"/>
      <c r="AM751" s="156"/>
      <c r="AN751" s="19"/>
      <c r="AO751" s="157"/>
      <c r="AP751" s="154"/>
      <c r="AQ751" s="154"/>
      <c r="AR751" s="154"/>
      <c r="AS751" s="154"/>
      <c r="AT751" s="154"/>
      <c r="AU751" s="152"/>
      <c r="AV751" s="158"/>
      <c r="AW751" s="159"/>
      <c r="AX751" s="150"/>
      <c r="AY751" s="151"/>
      <c r="AZ751" s="160"/>
      <c r="BA751" s="161"/>
      <c r="BB751" s="167"/>
      <c r="BC751" s="171"/>
      <c r="BD751" s="172"/>
      <c r="BE751" s="172"/>
      <c r="BF751" s="172"/>
      <c r="BG751" s="172"/>
      <c r="BH751" s="172"/>
      <c r="BI751" s="220"/>
      <c r="BJ751" s="172"/>
      <c r="BK751" s="172"/>
      <c r="BL751" s="172"/>
      <c r="BM751" s="172"/>
      <c r="BN751" s="172"/>
      <c r="BO751" s="172"/>
      <c r="BP751" s="172"/>
      <c r="BQ751" s="172"/>
      <c r="BR751" s="172"/>
      <c r="BS751" s="172"/>
      <c r="BT751" s="172"/>
      <c r="BU751" s="172"/>
      <c r="BV751" s="172"/>
      <c r="BW751" s="172"/>
      <c r="BX751" s="172"/>
      <c r="BY751" s="172"/>
      <c r="BZ751" s="173"/>
    </row>
    <row r="752" spans="1:78" x14ac:dyDescent="0.25">
      <c r="A752" s="133"/>
      <c r="B752" s="134"/>
      <c r="C752" s="135"/>
      <c r="D752" s="136"/>
      <c r="E752" s="136"/>
      <c r="F752" s="137"/>
      <c r="G752" s="138"/>
      <c r="H752" s="139"/>
      <c r="I752" s="140"/>
      <c r="J752" s="141"/>
      <c r="K752" s="142"/>
      <c r="L752" s="143"/>
      <c r="M752" s="144"/>
      <c r="N752" s="145"/>
      <c r="O752" s="146"/>
      <c r="P752" s="147"/>
      <c r="Q752" s="148"/>
      <c r="R752" s="148"/>
      <c r="S752" s="149"/>
      <c r="T752" s="150"/>
      <c r="U752" s="150"/>
      <c r="V752" s="150"/>
      <c r="W752" s="150"/>
      <c r="X752" s="151"/>
      <c r="Y752" s="152"/>
      <c r="Z752" s="153"/>
      <c r="AA752" s="152"/>
      <c r="AB752" s="152"/>
      <c r="AC752" s="153"/>
      <c r="AD752" s="152"/>
      <c r="AE752" s="152"/>
      <c r="AF752" s="152"/>
      <c r="AG752" s="19"/>
      <c r="AH752" s="154"/>
      <c r="AI752" s="155"/>
      <c r="AJ752" s="154"/>
      <c r="AK752" s="154"/>
      <c r="AL752" s="155"/>
      <c r="AM752" s="156"/>
      <c r="AN752" s="19"/>
      <c r="AO752" s="157"/>
      <c r="AP752" s="154"/>
      <c r="AQ752" s="154"/>
      <c r="AR752" s="154"/>
      <c r="AS752" s="154"/>
      <c r="AT752" s="154"/>
      <c r="AU752" s="152"/>
      <c r="AV752" s="158"/>
      <c r="AW752" s="159"/>
      <c r="AX752" s="150"/>
      <c r="AY752" s="151"/>
      <c r="AZ752" s="160"/>
      <c r="BA752" s="161"/>
      <c r="BB752" s="167"/>
      <c r="BC752" s="171"/>
      <c r="BD752" s="172"/>
      <c r="BE752" s="172"/>
      <c r="BF752" s="172"/>
      <c r="BG752" s="172"/>
      <c r="BH752" s="172"/>
      <c r="BI752" s="220"/>
      <c r="BJ752" s="172"/>
      <c r="BK752" s="172"/>
      <c r="BL752" s="172"/>
      <c r="BM752" s="172"/>
      <c r="BN752" s="172"/>
      <c r="BO752" s="172"/>
      <c r="BP752" s="172"/>
      <c r="BQ752" s="172"/>
      <c r="BR752" s="172"/>
      <c r="BS752" s="172"/>
      <c r="BT752" s="172"/>
      <c r="BU752" s="172"/>
      <c r="BV752" s="172"/>
      <c r="BW752" s="172"/>
      <c r="BX752" s="172"/>
      <c r="BY752" s="172"/>
      <c r="BZ752" s="173"/>
    </row>
    <row r="753" spans="1:78" x14ac:dyDescent="0.25">
      <c r="A753" s="133"/>
      <c r="B753" s="134"/>
      <c r="C753" s="135"/>
      <c r="D753" s="136"/>
      <c r="E753" s="136"/>
      <c r="F753" s="137"/>
      <c r="G753" s="138"/>
      <c r="H753" s="139"/>
      <c r="I753" s="140"/>
      <c r="J753" s="141"/>
      <c r="K753" s="142"/>
      <c r="L753" s="143"/>
      <c r="M753" s="144"/>
      <c r="N753" s="145"/>
      <c r="O753" s="146"/>
      <c r="P753" s="147"/>
      <c r="Q753" s="148"/>
      <c r="R753" s="148"/>
      <c r="S753" s="149"/>
      <c r="T753" s="150"/>
      <c r="U753" s="150"/>
      <c r="V753" s="150"/>
      <c r="W753" s="150"/>
      <c r="X753" s="151"/>
      <c r="Y753" s="152"/>
      <c r="Z753" s="153"/>
      <c r="AA753" s="152"/>
      <c r="AB753" s="152"/>
      <c r="AC753" s="153"/>
      <c r="AD753" s="152"/>
      <c r="AE753" s="152"/>
      <c r="AF753" s="152"/>
      <c r="AG753" s="19"/>
      <c r="AH753" s="154"/>
      <c r="AI753" s="155"/>
      <c r="AJ753" s="154"/>
      <c r="AK753" s="154"/>
      <c r="AL753" s="155"/>
      <c r="AM753" s="156"/>
      <c r="AN753" s="19"/>
      <c r="AO753" s="157"/>
      <c r="AP753" s="154"/>
      <c r="AQ753" s="154"/>
      <c r="AR753" s="154"/>
      <c r="AS753" s="154"/>
      <c r="AT753" s="154"/>
      <c r="AU753" s="152"/>
      <c r="AV753" s="158"/>
      <c r="AW753" s="159"/>
      <c r="AX753" s="150"/>
      <c r="AY753" s="151"/>
      <c r="AZ753" s="160"/>
      <c r="BA753" s="161"/>
      <c r="BB753" s="167"/>
      <c r="BC753" s="171"/>
      <c r="BD753" s="172"/>
      <c r="BE753" s="172"/>
      <c r="BF753" s="172"/>
      <c r="BG753" s="172"/>
      <c r="BH753" s="172"/>
      <c r="BI753" s="220"/>
      <c r="BJ753" s="172"/>
      <c r="BK753" s="172"/>
      <c r="BL753" s="172"/>
      <c r="BM753" s="172"/>
      <c r="BN753" s="172"/>
      <c r="BO753" s="172"/>
      <c r="BP753" s="172"/>
      <c r="BQ753" s="172"/>
      <c r="BR753" s="172"/>
      <c r="BS753" s="172"/>
      <c r="BT753" s="172"/>
      <c r="BU753" s="172"/>
      <c r="BV753" s="172"/>
      <c r="BW753" s="172"/>
      <c r="BX753" s="172"/>
      <c r="BY753" s="172"/>
      <c r="BZ753" s="173"/>
    </row>
    <row r="754" spans="1:78" x14ac:dyDescent="0.25">
      <c r="A754" s="133"/>
      <c r="B754" s="134"/>
      <c r="C754" s="135"/>
      <c r="D754" s="136"/>
      <c r="E754" s="136"/>
      <c r="F754" s="137"/>
      <c r="G754" s="138"/>
      <c r="H754" s="139"/>
      <c r="I754" s="140"/>
      <c r="J754" s="141"/>
      <c r="K754" s="142"/>
      <c r="L754" s="143"/>
      <c r="M754" s="144"/>
      <c r="N754" s="145"/>
      <c r="O754" s="146"/>
      <c r="P754" s="147"/>
      <c r="Q754" s="148"/>
      <c r="R754" s="148"/>
      <c r="S754" s="149"/>
      <c r="T754" s="150"/>
      <c r="U754" s="150"/>
      <c r="V754" s="150"/>
      <c r="W754" s="150"/>
      <c r="X754" s="151"/>
      <c r="Y754" s="152"/>
      <c r="Z754" s="153"/>
      <c r="AA754" s="152"/>
      <c r="AB754" s="152"/>
      <c r="AC754" s="153"/>
      <c r="AD754" s="152"/>
      <c r="AE754" s="152"/>
      <c r="AF754" s="152"/>
      <c r="AG754" s="19"/>
      <c r="AH754" s="154"/>
      <c r="AI754" s="155"/>
      <c r="AJ754" s="154"/>
      <c r="AK754" s="154"/>
      <c r="AL754" s="155"/>
      <c r="AM754" s="156"/>
      <c r="AN754" s="19"/>
      <c r="AO754" s="157"/>
      <c r="AP754" s="154"/>
      <c r="AQ754" s="154"/>
      <c r="AR754" s="154"/>
      <c r="AS754" s="154"/>
      <c r="AT754" s="154"/>
      <c r="AU754" s="152"/>
      <c r="AV754" s="158"/>
      <c r="AW754" s="159"/>
      <c r="AX754" s="150"/>
      <c r="AY754" s="151"/>
      <c r="AZ754" s="160"/>
      <c r="BA754" s="161"/>
      <c r="BB754" s="167"/>
      <c r="BC754" s="171"/>
      <c r="BD754" s="172"/>
      <c r="BE754" s="172"/>
      <c r="BF754" s="172"/>
      <c r="BG754" s="172"/>
      <c r="BH754" s="172"/>
      <c r="BI754" s="220"/>
      <c r="BJ754" s="172"/>
      <c r="BK754" s="172"/>
      <c r="BL754" s="172"/>
      <c r="BM754" s="172"/>
      <c r="BN754" s="172"/>
      <c r="BO754" s="172"/>
      <c r="BP754" s="172"/>
      <c r="BQ754" s="172"/>
      <c r="BR754" s="172"/>
      <c r="BS754" s="172"/>
      <c r="BT754" s="172"/>
      <c r="BU754" s="172"/>
      <c r="BV754" s="172"/>
      <c r="BW754" s="172"/>
      <c r="BX754" s="172"/>
      <c r="BY754" s="172"/>
      <c r="BZ754" s="173"/>
    </row>
    <row r="755" spans="1:78" x14ac:dyDescent="0.25">
      <c r="A755" s="133"/>
      <c r="B755" s="134"/>
      <c r="C755" s="135"/>
      <c r="D755" s="136"/>
      <c r="E755" s="136"/>
      <c r="F755" s="137"/>
      <c r="G755" s="138"/>
      <c r="H755" s="139"/>
      <c r="I755" s="140"/>
      <c r="J755" s="141"/>
      <c r="K755" s="142"/>
      <c r="L755" s="143"/>
      <c r="M755" s="144"/>
      <c r="N755" s="145"/>
      <c r="O755" s="146"/>
      <c r="P755" s="147"/>
      <c r="Q755" s="148"/>
      <c r="R755" s="148"/>
      <c r="S755" s="149"/>
      <c r="T755" s="150"/>
      <c r="U755" s="150"/>
      <c r="V755" s="150"/>
      <c r="W755" s="150"/>
      <c r="X755" s="151"/>
      <c r="Y755" s="152"/>
      <c r="Z755" s="153"/>
      <c r="AA755" s="152"/>
      <c r="AB755" s="152"/>
      <c r="AC755" s="153"/>
      <c r="AD755" s="152"/>
      <c r="AE755" s="152"/>
      <c r="AF755" s="152"/>
      <c r="AG755" s="19"/>
      <c r="AH755" s="154"/>
      <c r="AI755" s="155"/>
      <c r="AJ755" s="154"/>
      <c r="AK755" s="154"/>
      <c r="AL755" s="155"/>
      <c r="AM755" s="156"/>
      <c r="AN755" s="19"/>
      <c r="AO755" s="157"/>
      <c r="AP755" s="154"/>
      <c r="AQ755" s="154"/>
      <c r="AR755" s="154"/>
      <c r="AS755" s="154"/>
      <c r="AT755" s="154"/>
      <c r="AU755" s="152"/>
      <c r="AV755" s="158"/>
      <c r="AW755" s="159"/>
      <c r="AX755" s="150"/>
      <c r="AY755" s="151"/>
      <c r="AZ755" s="160"/>
      <c r="BA755" s="161"/>
      <c r="BB755" s="167"/>
      <c r="BC755" s="171"/>
      <c r="BD755" s="172"/>
      <c r="BE755" s="172"/>
      <c r="BF755" s="172"/>
      <c r="BG755" s="172"/>
      <c r="BH755" s="172"/>
      <c r="BI755" s="220"/>
      <c r="BJ755" s="172"/>
      <c r="BK755" s="172"/>
      <c r="BL755" s="172"/>
      <c r="BM755" s="172"/>
      <c r="BN755" s="172"/>
      <c r="BO755" s="172"/>
      <c r="BP755" s="172"/>
      <c r="BQ755" s="172"/>
      <c r="BR755" s="172"/>
      <c r="BS755" s="172"/>
      <c r="BT755" s="172"/>
      <c r="BU755" s="172"/>
      <c r="BV755" s="172"/>
      <c r="BW755" s="172"/>
      <c r="BX755" s="172"/>
      <c r="BY755" s="172"/>
      <c r="BZ755" s="173"/>
    </row>
    <row r="756" spans="1:78" x14ac:dyDescent="0.25">
      <c r="A756" s="133"/>
      <c r="B756" s="134"/>
      <c r="C756" s="135"/>
      <c r="D756" s="136"/>
      <c r="E756" s="136"/>
      <c r="F756" s="137"/>
      <c r="G756" s="138"/>
      <c r="H756" s="139"/>
      <c r="I756" s="140"/>
      <c r="J756" s="141"/>
      <c r="K756" s="142"/>
      <c r="L756" s="143"/>
      <c r="M756" s="144"/>
      <c r="N756" s="145"/>
      <c r="O756" s="146"/>
      <c r="P756" s="147"/>
      <c r="Q756" s="148"/>
      <c r="R756" s="148"/>
      <c r="S756" s="149"/>
      <c r="T756" s="150"/>
      <c r="U756" s="150"/>
      <c r="V756" s="150"/>
      <c r="W756" s="150"/>
      <c r="X756" s="151"/>
      <c r="Y756" s="152"/>
      <c r="Z756" s="153"/>
      <c r="AA756" s="152"/>
      <c r="AB756" s="152"/>
      <c r="AC756" s="153"/>
      <c r="AD756" s="152"/>
      <c r="AE756" s="152"/>
      <c r="AF756" s="152"/>
      <c r="AG756" s="19"/>
      <c r="AH756" s="154"/>
      <c r="AI756" s="155"/>
      <c r="AJ756" s="154"/>
      <c r="AK756" s="154"/>
      <c r="AL756" s="155"/>
      <c r="AM756" s="156"/>
      <c r="AN756" s="19"/>
      <c r="AO756" s="157"/>
      <c r="AP756" s="154"/>
      <c r="AQ756" s="154"/>
      <c r="AR756" s="154"/>
      <c r="AS756" s="154"/>
      <c r="AT756" s="154"/>
      <c r="AU756" s="152"/>
      <c r="AV756" s="158"/>
      <c r="AW756" s="159"/>
      <c r="AX756" s="150"/>
      <c r="AY756" s="151"/>
      <c r="AZ756" s="160"/>
      <c r="BA756" s="161"/>
      <c r="BB756" s="167"/>
      <c r="BC756" s="171"/>
      <c r="BD756" s="172"/>
      <c r="BE756" s="172"/>
      <c r="BF756" s="172"/>
      <c r="BG756" s="172"/>
      <c r="BH756" s="172"/>
      <c r="BI756" s="220"/>
      <c r="BJ756" s="172"/>
      <c r="BK756" s="172"/>
      <c r="BL756" s="172"/>
      <c r="BM756" s="172"/>
      <c r="BN756" s="172"/>
      <c r="BO756" s="172"/>
      <c r="BP756" s="172"/>
      <c r="BQ756" s="172"/>
      <c r="BR756" s="172"/>
      <c r="BS756" s="172"/>
      <c r="BT756" s="172"/>
      <c r="BU756" s="172"/>
      <c r="BV756" s="172"/>
      <c r="BW756" s="172"/>
      <c r="BX756" s="172"/>
      <c r="BY756" s="172"/>
      <c r="BZ756" s="173"/>
    </row>
    <row r="757" spans="1:78" x14ac:dyDescent="0.25">
      <c r="A757" s="133"/>
      <c r="B757" s="134"/>
      <c r="C757" s="135"/>
      <c r="D757" s="136"/>
      <c r="E757" s="136"/>
      <c r="F757" s="137"/>
      <c r="G757" s="138"/>
      <c r="H757" s="139"/>
      <c r="I757" s="140"/>
      <c r="J757" s="141"/>
      <c r="K757" s="142"/>
      <c r="L757" s="143"/>
      <c r="M757" s="144"/>
      <c r="N757" s="145"/>
      <c r="O757" s="146"/>
      <c r="P757" s="147"/>
      <c r="Q757" s="148"/>
      <c r="R757" s="148"/>
      <c r="S757" s="149"/>
      <c r="T757" s="150"/>
      <c r="U757" s="150"/>
      <c r="V757" s="150"/>
      <c r="W757" s="150"/>
      <c r="X757" s="151"/>
      <c r="Y757" s="152"/>
      <c r="Z757" s="153"/>
      <c r="AA757" s="152"/>
      <c r="AB757" s="152"/>
      <c r="AC757" s="153"/>
      <c r="AD757" s="152"/>
      <c r="AE757" s="152"/>
      <c r="AF757" s="152"/>
      <c r="AG757" s="19"/>
      <c r="AH757" s="154"/>
      <c r="AI757" s="155"/>
      <c r="AJ757" s="154"/>
      <c r="AK757" s="154"/>
      <c r="AL757" s="155"/>
      <c r="AM757" s="156"/>
      <c r="AN757" s="19"/>
      <c r="AO757" s="157"/>
      <c r="AP757" s="154"/>
      <c r="AQ757" s="154"/>
      <c r="AR757" s="154"/>
      <c r="AS757" s="154"/>
      <c r="AT757" s="154"/>
      <c r="AU757" s="152"/>
      <c r="AV757" s="158"/>
      <c r="AW757" s="159"/>
      <c r="AX757" s="150"/>
      <c r="AY757" s="151"/>
      <c r="AZ757" s="160"/>
      <c r="BA757" s="161"/>
      <c r="BB757" s="167"/>
      <c r="BC757" s="171"/>
      <c r="BD757" s="172"/>
      <c r="BE757" s="172"/>
      <c r="BF757" s="172"/>
      <c r="BG757" s="172"/>
      <c r="BH757" s="172"/>
      <c r="BI757" s="220"/>
      <c r="BJ757" s="172"/>
      <c r="BK757" s="172"/>
      <c r="BL757" s="172"/>
      <c r="BM757" s="172"/>
      <c r="BN757" s="172"/>
      <c r="BO757" s="172"/>
      <c r="BP757" s="172"/>
      <c r="BQ757" s="172"/>
      <c r="BR757" s="172"/>
      <c r="BS757" s="172"/>
      <c r="BT757" s="172"/>
      <c r="BU757" s="172"/>
      <c r="BV757" s="172"/>
      <c r="BW757" s="172"/>
      <c r="BX757" s="172"/>
      <c r="BY757" s="172"/>
      <c r="BZ757" s="173"/>
    </row>
    <row r="758" spans="1:78" x14ac:dyDescent="0.25">
      <c r="A758" s="133"/>
      <c r="B758" s="134"/>
      <c r="C758" s="135"/>
      <c r="D758" s="136"/>
      <c r="E758" s="136"/>
      <c r="F758" s="137"/>
      <c r="G758" s="138"/>
      <c r="H758" s="139"/>
      <c r="I758" s="140"/>
      <c r="J758" s="141"/>
      <c r="K758" s="142"/>
      <c r="L758" s="143"/>
      <c r="M758" s="144"/>
      <c r="N758" s="145"/>
      <c r="O758" s="146"/>
      <c r="P758" s="147"/>
      <c r="Q758" s="148"/>
      <c r="R758" s="148"/>
      <c r="S758" s="149"/>
      <c r="T758" s="150"/>
      <c r="U758" s="150"/>
      <c r="V758" s="150"/>
      <c r="W758" s="150"/>
      <c r="X758" s="151"/>
      <c r="Y758" s="152"/>
      <c r="Z758" s="153"/>
      <c r="AA758" s="152"/>
      <c r="AB758" s="152"/>
      <c r="AC758" s="153"/>
      <c r="AD758" s="152"/>
      <c r="AE758" s="152"/>
      <c r="AF758" s="152"/>
      <c r="AG758" s="19"/>
      <c r="AH758" s="154"/>
      <c r="AI758" s="155"/>
      <c r="AJ758" s="154"/>
      <c r="AK758" s="154"/>
      <c r="AL758" s="155"/>
      <c r="AM758" s="156"/>
      <c r="AN758" s="19"/>
      <c r="AO758" s="157"/>
      <c r="AP758" s="154"/>
      <c r="AQ758" s="154"/>
      <c r="AR758" s="154"/>
      <c r="AS758" s="154"/>
      <c r="AT758" s="154"/>
      <c r="AU758" s="152"/>
      <c r="AV758" s="158"/>
      <c r="AW758" s="159"/>
      <c r="AX758" s="150"/>
      <c r="AY758" s="151"/>
      <c r="AZ758" s="160"/>
      <c r="BA758" s="161"/>
      <c r="BB758" s="167"/>
      <c r="BC758" s="171"/>
      <c r="BD758" s="172"/>
      <c r="BE758" s="172"/>
      <c r="BF758" s="172"/>
      <c r="BG758" s="172"/>
      <c r="BH758" s="172"/>
      <c r="BI758" s="220"/>
      <c r="BJ758" s="172"/>
      <c r="BK758" s="172"/>
      <c r="BL758" s="172"/>
      <c r="BM758" s="172"/>
      <c r="BN758" s="172"/>
      <c r="BO758" s="172"/>
      <c r="BP758" s="172"/>
      <c r="BQ758" s="172"/>
      <c r="BR758" s="172"/>
      <c r="BS758" s="172"/>
      <c r="BT758" s="172"/>
      <c r="BU758" s="172"/>
      <c r="BV758" s="172"/>
      <c r="BW758" s="172"/>
      <c r="BX758" s="172"/>
      <c r="BY758" s="172"/>
      <c r="BZ758" s="173"/>
    </row>
    <row r="759" spans="1:78" x14ac:dyDescent="0.25">
      <c r="A759" s="133"/>
      <c r="B759" s="134"/>
      <c r="C759" s="135"/>
      <c r="D759" s="136"/>
      <c r="E759" s="136"/>
      <c r="F759" s="137"/>
      <c r="G759" s="138"/>
      <c r="H759" s="139"/>
      <c r="I759" s="140"/>
      <c r="J759" s="141"/>
      <c r="K759" s="142"/>
      <c r="L759" s="143"/>
      <c r="M759" s="144"/>
      <c r="N759" s="145"/>
      <c r="O759" s="146"/>
      <c r="P759" s="147"/>
      <c r="Q759" s="148"/>
      <c r="R759" s="148"/>
      <c r="S759" s="149"/>
      <c r="T759" s="150"/>
      <c r="U759" s="150"/>
      <c r="V759" s="150"/>
      <c r="W759" s="150"/>
      <c r="X759" s="151"/>
      <c r="Y759" s="152"/>
      <c r="Z759" s="153"/>
      <c r="AA759" s="152"/>
      <c r="AB759" s="152"/>
      <c r="AC759" s="153"/>
      <c r="AD759" s="152"/>
      <c r="AE759" s="152"/>
      <c r="AF759" s="152"/>
      <c r="AG759" s="19"/>
      <c r="AH759" s="154"/>
      <c r="AI759" s="155"/>
      <c r="AJ759" s="154"/>
      <c r="AK759" s="154"/>
      <c r="AL759" s="155"/>
      <c r="AM759" s="156"/>
      <c r="AN759" s="19"/>
      <c r="AO759" s="157"/>
      <c r="AP759" s="154"/>
      <c r="AQ759" s="154"/>
      <c r="AR759" s="154"/>
      <c r="AS759" s="154"/>
      <c r="AT759" s="154"/>
      <c r="AU759" s="152"/>
      <c r="AV759" s="158"/>
      <c r="AW759" s="159"/>
      <c r="AX759" s="150"/>
      <c r="AY759" s="151"/>
      <c r="AZ759" s="160"/>
      <c r="BA759" s="161"/>
      <c r="BB759" s="167"/>
      <c r="BC759" s="171"/>
      <c r="BD759" s="172"/>
      <c r="BE759" s="172"/>
      <c r="BF759" s="172"/>
      <c r="BG759" s="172"/>
      <c r="BH759" s="172"/>
      <c r="BI759" s="220"/>
      <c r="BJ759" s="172"/>
      <c r="BK759" s="172"/>
      <c r="BL759" s="172"/>
      <c r="BM759" s="172"/>
      <c r="BN759" s="172"/>
      <c r="BO759" s="172"/>
      <c r="BP759" s="172"/>
      <c r="BQ759" s="172"/>
      <c r="BR759" s="172"/>
      <c r="BS759" s="172"/>
      <c r="BT759" s="172"/>
      <c r="BU759" s="172"/>
      <c r="BV759" s="172"/>
      <c r="BW759" s="172"/>
      <c r="BX759" s="172"/>
      <c r="BY759" s="172"/>
      <c r="BZ759" s="173"/>
    </row>
    <row r="760" spans="1:78" x14ac:dyDescent="0.25">
      <c r="A760" s="133"/>
      <c r="B760" s="134"/>
      <c r="C760" s="135"/>
      <c r="D760" s="136"/>
      <c r="E760" s="136"/>
      <c r="F760" s="137"/>
      <c r="G760" s="138"/>
      <c r="H760" s="139"/>
      <c r="I760" s="140"/>
      <c r="J760" s="141"/>
      <c r="K760" s="142"/>
      <c r="L760" s="143"/>
      <c r="M760" s="144"/>
      <c r="N760" s="145"/>
      <c r="O760" s="146"/>
      <c r="P760" s="147"/>
      <c r="Q760" s="148"/>
      <c r="R760" s="148"/>
      <c r="S760" s="149"/>
      <c r="T760" s="150"/>
      <c r="U760" s="150"/>
      <c r="V760" s="150"/>
      <c r="W760" s="150"/>
      <c r="X760" s="151"/>
      <c r="Y760" s="152"/>
      <c r="Z760" s="153"/>
      <c r="AA760" s="152"/>
      <c r="AB760" s="152"/>
      <c r="AC760" s="153"/>
      <c r="AD760" s="152"/>
      <c r="AE760" s="152"/>
      <c r="AF760" s="152"/>
      <c r="AG760" s="19"/>
      <c r="AH760" s="154"/>
      <c r="AI760" s="155"/>
      <c r="AJ760" s="154"/>
      <c r="AK760" s="154"/>
      <c r="AL760" s="155"/>
      <c r="AM760" s="156"/>
      <c r="AN760" s="19"/>
      <c r="AO760" s="157"/>
      <c r="AP760" s="154"/>
      <c r="AQ760" s="154"/>
      <c r="AR760" s="154"/>
      <c r="AS760" s="154"/>
      <c r="AT760" s="154"/>
      <c r="AU760" s="152"/>
      <c r="AV760" s="158"/>
      <c r="AW760" s="159"/>
      <c r="AX760" s="150"/>
      <c r="AY760" s="151"/>
      <c r="AZ760" s="160"/>
      <c r="BA760" s="161"/>
      <c r="BB760" s="167"/>
      <c r="BC760" s="171"/>
      <c r="BD760" s="172"/>
      <c r="BE760" s="172"/>
      <c r="BF760" s="172"/>
      <c r="BG760" s="172"/>
      <c r="BH760" s="172"/>
      <c r="BI760" s="220"/>
      <c r="BJ760" s="172"/>
      <c r="BK760" s="172"/>
      <c r="BL760" s="172"/>
      <c r="BM760" s="172"/>
      <c r="BN760" s="172"/>
      <c r="BO760" s="172"/>
      <c r="BP760" s="172"/>
      <c r="BQ760" s="172"/>
      <c r="BR760" s="172"/>
      <c r="BS760" s="172"/>
      <c r="BT760" s="172"/>
      <c r="BU760" s="172"/>
      <c r="BV760" s="172"/>
      <c r="BW760" s="172"/>
      <c r="BX760" s="172"/>
      <c r="BY760" s="172"/>
      <c r="BZ760" s="173"/>
    </row>
    <row r="761" spans="1:78" x14ac:dyDescent="0.25">
      <c r="A761" s="133"/>
      <c r="B761" s="134"/>
      <c r="C761" s="135"/>
      <c r="D761" s="136"/>
      <c r="E761" s="136"/>
      <c r="F761" s="137"/>
      <c r="G761" s="138"/>
      <c r="H761" s="139"/>
      <c r="I761" s="140"/>
      <c r="J761" s="141"/>
      <c r="K761" s="142"/>
      <c r="L761" s="143"/>
      <c r="M761" s="144"/>
      <c r="N761" s="145"/>
      <c r="O761" s="146"/>
      <c r="P761" s="147"/>
      <c r="Q761" s="148"/>
      <c r="R761" s="148"/>
      <c r="S761" s="149"/>
      <c r="T761" s="150"/>
      <c r="U761" s="150"/>
      <c r="V761" s="150"/>
      <c r="W761" s="150"/>
      <c r="X761" s="151"/>
      <c r="Y761" s="152"/>
      <c r="Z761" s="153"/>
      <c r="AA761" s="152"/>
      <c r="AB761" s="152"/>
      <c r="AC761" s="153"/>
      <c r="AD761" s="152"/>
      <c r="AE761" s="152"/>
      <c r="AF761" s="152"/>
      <c r="AG761" s="19"/>
      <c r="AH761" s="154"/>
      <c r="AI761" s="155"/>
      <c r="AJ761" s="154"/>
      <c r="AK761" s="154"/>
      <c r="AL761" s="155"/>
      <c r="AM761" s="156"/>
      <c r="AN761" s="19"/>
      <c r="AO761" s="157"/>
      <c r="AP761" s="154"/>
      <c r="AQ761" s="154"/>
      <c r="AR761" s="154"/>
      <c r="AS761" s="154"/>
      <c r="AT761" s="154"/>
      <c r="AU761" s="152"/>
      <c r="AV761" s="158"/>
      <c r="AW761" s="159"/>
      <c r="AX761" s="150"/>
      <c r="AY761" s="151"/>
      <c r="AZ761" s="160"/>
      <c r="BA761" s="161"/>
      <c r="BB761" s="167"/>
      <c r="BC761" s="171"/>
      <c r="BD761" s="172"/>
      <c r="BE761" s="172"/>
      <c r="BF761" s="172"/>
      <c r="BG761" s="172"/>
      <c r="BH761" s="172"/>
      <c r="BI761" s="220"/>
      <c r="BJ761" s="172"/>
      <c r="BK761" s="172"/>
      <c r="BL761" s="172"/>
      <c r="BM761" s="172"/>
      <c r="BN761" s="172"/>
      <c r="BO761" s="172"/>
      <c r="BP761" s="172"/>
      <c r="BQ761" s="172"/>
      <c r="BR761" s="172"/>
      <c r="BS761" s="172"/>
      <c r="BT761" s="172"/>
      <c r="BU761" s="172"/>
      <c r="BV761" s="172"/>
      <c r="BW761" s="172"/>
      <c r="BX761" s="172"/>
      <c r="BY761" s="172"/>
      <c r="BZ761" s="173"/>
    </row>
    <row r="762" spans="1:78" x14ac:dyDescent="0.25">
      <c r="A762" s="133"/>
      <c r="B762" s="134"/>
      <c r="C762" s="135"/>
      <c r="D762" s="136"/>
      <c r="E762" s="136"/>
      <c r="F762" s="137"/>
      <c r="G762" s="138"/>
      <c r="H762" s="139"/>
      <c r="I762" s="140"/>
      <c r="J762" s="141"/>
      <c r="K762" s="142"/>
      <c r="L762" s="143"/>
      <c r="M762" s="144"/>
      <c r="N762" s="145"/>
      <c r="O762" s="146"/>
      <c r="P762" s="147"/>
      <c r="Q762" s="148"/>
      <c r="R762" s="148"/>
      <c r="S762" s="149"/>
      <c r="T762" s="150"/>
      <c r="U762" s="150"/>
      <c r="V762" s="150"/>
      <c r="W762" s="150"/>
      <c r="X762" s="151"/>
      <c r="Y762" s="152"/>
      <c r="Z762" s="153"/>
      <c r="AA762" s="152"/>
      <c r="AB762" s="152"/>
      <c r="AC762" s="153"/>
      <c r="AD762" s="152"/>
      <c r="AE762" s="152"/>
      <c r="AF762" s="152"/>
      <c r="AG762" s="19"/>
      <c r="AH762" s="154"/>
      <c r="AI762" s="155"/>
      <c r="AJ762" s="154"/>
      <c r="AK762" s="154"/>
      <c r="AL762" s="155"/>
      <c r="AM762" s="156"/>
      <c r="AN762" s="19"/>
      <c r="AO762" s="157"/>
      <c r="AP762" s="154"/>
      <c r="AQ762" s="154"/>
      <c r="AR762" s="154"/>
      <c r="AS762" s="154"/>
      <c r="AT762" s="154"/>
      <c r="AU762" s="152"/>
      <c r="AV762" s="158"/>
      <c r="AW762" s="159"/>
      <c r="AX762" s="150"/>
      <c r="AY762" s="151"/>
      <c r="AZ762" s="160"/>
      <c r="BA762" s="161"/>
      <c r="BB762" s="167"/>
      <c r="BC762" s="171"/>
      <c r="BD762" s="172"/>
      <c r="BE762" s="172"/>
      <c r="BF762" s="172"/>
      <c r="BG762" s="172"/>
      <c r="BH762" s="172"/>
      <c r="BI762" s="220"/>
      <c r="BJ762" s="172"/>
      <c r="BK762" s="172"/>
      <c r="BL762" s="172"/>
      <c r="BM762" s="172"/>
      <c r="BN762" s="172"/>
      <c r="BO762" s="172"/>
      <c r="BP762" s="172"/>
      <c r="BQ762" s="172"/>
      <c r="BR762" s="172"/>
      <c r="BS762" s="172"/>
      <c r="BT762" s="172"/>
      <c r="BU762" s="172"/>
      <c r="BV762" s="172"/>
      <c r="BW762" s="172"/>
      <c r="BX762" s="172"/>
      <c r="BY762" s="172"/>
      <c r="BZ762" s="173"/>
    </row>
    <row r="763" spans="1:78" x14ac:dyDescent="0.25">
      <c r="A763" s="133"/>
      <c r="B763" s="134"/>
      <c r="C763" s="135"/>
      <c r="D763" s="136"/>
      <c r="E763" s="136"/>
      <c r="F763" s="137"/>
      <c r="G763" s="138"/>
      <c r="H763" s="139"/>
      <c r="I763" s="140"/>
      <c r="J763" s="141"/>
      <c r="K763" s="142"/>
      <c r="L763" s="143"/>
      <c r="M763" s="144"/>
      <c r="N763" s="145"/>
      <c r="O763" s="146"/>
      <c r="P763" s="147"/>
      <c r="Q763" s="148"/>
      <c r="R763" s="148"/>
      <c r="S763" s="149"/>
      <c r="T763" s="150"/>
      <c r="U763" s="150"/>
      <c r="V763" s="150"/>
      <c r="W763" s="150"/>
      <c r="X763" s="151"/>
      <c r="Y763" s="152"/>
      <c r="Z763" s="153"/>
      <c r="AA763" s="152"/>
      <c r="AB763" s="152"/>
      <c r="AC763" s="153"/>
      <c r="AD763" s="152"/>
      <c r="AE763" s="152"/>
      <c r="AF763" s="152"/>
      <c r="AG763" s="19"/>
      <c r="AH763" s="154"/>
      <c r="AI763" s="155"/>
      <c r="AJ763" s="154"/>
      <c r="AK763" s="154"/>
      <c r="AL763" s="155"/>
      <c r="AM763" s="156"/>
      <c r="AN763" s="19"/>
      <c r="AO763" s="157"/>
      <c r="AP763" s="154"/>
      <c r="AQ763" s="154"/>
      <c r="AR763" s="154"/>
      <c r="AS763" s="154"/>
      <c r="AT763" s="154"/>
      <c r="AU763" s="152"/>
      <c r="AV763" s="158"/>
      <c r="AW763" s="159"/>
      <c r="AX763" s="150"/>
      <c r="AY763" s="151"/>
      <c r="AZ763" s="160"/>
      <c r="BA763" s="161"/>
      <c r="BB763" s="167"/>
      <c r="BC763" s="171"/>
      <c r="BD763" s="172"/>
      <c r="BE763" s="172"/>
      <c r="BF763" s="172"/>
      <c r="BG763" s="172"/>
      <c r="BH763" s="172"/>
      <c r="BI763" s="220"/>
      <c r="BJ763" s="172"/>
      <c r="BK763" s="172"/>
      <c r="BL763" s="172"/>
      <c r="BM763" s="172"/>
      <c r="BN763" s="172"/>
      <c r="BO763" s="172"/>
      <c r="BP763" s="172"/>
      <c r="BQ763" s="172"/>
      <c r="BR763" s="172"/>
      <c r="BS763" s="172"/>
      <c r="BT763" s="172"/>
      <c r="BU763" s="172"/>
      <c r="BV763" s="172"/>
      <c r="BW763" s="172"/>
      <c r="BX763" s="172"/>
      <c r="BY763" s="172"/>
      <c r="BZ763" s="173"/>
    </row>
    <row r="764" spans="1:78" x14ac:dyDescent="0.25">
      <c r="A764" s="133"/>
      <c r="B764" s="134"/>
      <c r="C764" s="135"/>
      <c r="D764" s="136"/>
      <c r="E764" s="136"/>
      <c r="F764" s="137"/>
      <c r="G764" s="138"/>
      <c r="H764" s="139"/>
      <c r="I764" s="140"/>
      <c r="J764" s="141"/>
      <c r="K764" s="142"/>
      <c r="L764" s="143"/>
      <c r="M764" s="144"/>
      <c r="N764" s="145"/>
      <c r="O764" s="146"/>
      <c r="P764" s="147"/>
      <c r="Q764" s="148"/>
      <c r="R764" s="148"/>
      <c r="S764" s="149"/>
      <c r="T764" s="150"/>
      <c r="U764" s="150"/>
      <c r="V764" s="150"/>
      <c r="W764" s="150"/>
      <c r="X764" s="151"/>
      <c r="Y764" s="152"/>
      <c r="Z764" s="153"/>
      <c r="AA764" s="152"/>
      <c r="AB764" s="152"/>
      <c r="AC764" s="153"/>
      <c r="AD764" s="152"/>
      <c r="AE764" s="152"/>
      <c r="AF764" s="152"/>
      <c r="AG764" s="19"/>
      <c r="AH764" s="154"/>
      <c r="AI764" s="155"/>
      <c r="AJ764" s="154"/>
      <c r="AK764" s="154"/>
      <c r="AL764" s="155"/>
      <c r="AM764" s="156"/>
      <c r="AN764" s="19"/>
      <c r="AO764" s="157"/>
      <c r="AP764" s="154"/>
      <c r="AQ764" s="154"/>
      <c r="AR764" s="154"/>
      <c r="AS764" s="154"/>
      <c r="AT764" s="154"/>
      <c r="AU764" s="152"/>
      <c r="AV764" s="158"/>
      <c r="AW764" s="159"/>
      <c r="AX764" s="150"/>
      <c r="AY764" s="151"/>
      <c r="AZ764" s="160"/>
      <c r="BA764" s="161"/>
      <c r="BB764" s="167"/>
      <c r="BC764" s="171"/>
      <c r="BD764" s="172"/>
      <c r="BE764" s="172"/>
      <c r="BF764" s="172"/>
      <c r="BG764" s="172"/>
      <c r="BH764" s="172"/>
      <c r="BI764" s="220"/>
      <c r="BJ764" s="172"/>
      <c r="BK764" s="172"/>
      <c r="BL764" s="172"/>
      <c r="BM764" s="172"/>
      <c r="BN764" s="172"/>
      <c r="BO764" s="172"/>
      <c r="BP764" s="172"/>
      <c r="BQ764" s="172"/>
      <c r="BR764" s="172"/>
      <c r="BS764" s="172"/>
      <c r="BT764" s="172"/>
      <c r="BU764" s="172"/>
      <c r="BV764" s="172"/>
      <c r="BW764" s="172"/>
      <c r="BX764" s="172"/>
      <c r="BY764" s="172"/>
      <c r="BZ764" s="173"/>
    </row>
    <row r="765" spans="1:78" x14ac:dyDescent="0.25">
      <c r="A765" s="133"/>
      <c r="B765" s="134"/>
      <c r="C765" s="135"/>
      <c r="D765" s="136"/>
      <c r="E765" s="136"/>
      <c r="F765" s="137"/>
      <c r="G765" s="138"/>
      <c r="H765" s="139"/>
      <c r="I765" s="140"/>
      <c r="J765" s="141"/>
      <c r="K765" s="142"/>
      <c r="L765" s="143"/>
      <c r="M765" s="144"/>
      <c r="N765" s="145"/>
      <c r="O765" s="146"/>
      <c r="P765" s="147"/>
      <c r="Q765" s="148"/>
      <c r="R765" s="148"/>
      <c r="S765" s="149"/>
      <c r="T765" s="150"/>
      <c r="U765" s="150"/>
      <c r="V765" s="150"/>
      <c r="W765" s="150"/>
      <c r="X765" s="151"/>
      <c r="Y765" s="152"/>
      <c r="Z765" s="153"/>
      <c r="AA765" s="152"/>
      <c r="AB765" s="152"/>
      <c r="AC765" s="153"/>
      <c r="AD765" s="152"/>
      <c r="AE765" s="152"/>
      <c r="AF765" s="152"/>
      <c r="AG765" s="19"/>
      <c r="AH765" s="154"/>
      <c r="AI765" s="155"/>
      <c r="AJ765" s="154"/>
      <c r="AK765" s="154"/>
      <c r="AL765" s="155"/>
      <c r="AM765" s="156"/>
      <c r="AN765" s="19"/>
      <c r="AO765" s="157"/>
      <c r="AP765" s="154"/>
      <c r="AQ765" s="154"/>
      <c r="AR765" s="154"/>
      <c r="AS765" s="154"/>
      <c r="AT765" s="154"/>
      <c r="AU765" s="152"/>
      <c r="AV765" s="158"/>
      <c r="AW765" s="159"/>
      <c r="AX765" s="150"/>
      <c r="AY765" s="151"/>
      <c r="AZ765" s="160"/>
      <c r="BA765" s="161"/>
      <c r="BB765" s="167"/>
      <c r="BC765" s="171"/>
      <c r="BD765" s="172"/>
      <c r="BE765" s="172"/>
      <c r="BF765" s="172"/>
      <c r="BG765" s="172"/>
      <c r="BH765" s="172"/>
      <c r="BI765" s="220"/>
      <c r="BJ765" s="172"/>
      <c r="BK765" s="172"/>
      <c r="BL765" s="172"/>
      <c r="BM765" s="172"/>
      <c r="BN765" s="172"/>
      <c r="BO765" s="172"/>
      <c r="BP765" s="172"/>
      <c r="BQ765" s="172"/>
      <c r="BR765" s="172"/>
      <c r="BS765" s="172"/>
      <c r="BT765" s="172"/>
      <c r="BU765" s="172"/>
      <c r="BV765" s="172"/>
      <c r="BW765" s="172"/>
      <c r="BX765" s="172"/>
      <c r="BY765" s="172"/>
      <c r="BZ765" s="173"/>
    </row>
    <row r="766" spans="1:78" x14ac:dyDescent="0.25">
      <c r="A766" s="133"/>
      <c r="B766" s="134"/>
      <c r="C766" s="135"/>
      <c r="D766" s="136"/>
      <c r="E766" s="136"/>
      <c r="F766" s="137"/>
      <c r="G766" s="138"/>
      <c r="H766" s="139"/>
      <c r="I766" s="140"/>
      <c r="J766" s="141"/>
      <c r="K766" s="142"/>
      <c r="L766" s="143"/>
      <c r="M766" s="144"/>
      <c r="N766" s="145"/>
      <c r="O766" s="146"/>
      <c r="P766" s="147"/>
      <c r="Q766" s="148"/>
      <c r="R766" s="148"/>
      <c r="S766" s="149"/>
      <c r="T766" s="150"/>
      <c r="U766" s="150"/>
      <c r="V766" s="150"/>
      <c r="W766" s="150"/>
      <c r="X766" s="151"/>
      <c r="Y766" s="152"/>
      <c r="Z766" s="153"/>
      <c r="AA766" s="152"/>
      <c r="AB766" s="152"/>
      <c r="AC766" s="153"/>
      <c r="AD766" s="152"/>
      <c r="AE766" s="152"/>
      <c r="AF766" s="152"/>
      <c r="AG766" s="19"/>
      <c r="AH766" s="154"/>
      <c r="AI766" s="155"/>
      <c r="AJ766" s="154"/>
      <c r="AK766" s="154"/>
      <c r="AL766" s="155"/>
      <c r="AM766" s="156"/>
      <c r="AN766" s="19"/>
      <c r="AO766" s="157"/>
      <c r="AP766" s="154"/>
      <c r="AQ766" s="154"/>
      <c r="AR766" s="154"/>
      <c r="AS766" s="154"/>
      <c r="AT766" s="154"/>
      <c r="AU766" s="152"/>
      <c r="AV766" s="158"/>
      <c r="AW766" s="159"/>
      <c r="AX766" s="150"/>
      <c r="AY766" s="151"/>
      <c r="AZ766" s="160"/>
      <c r="BA766" s="161"/>
      <c r="BB766" s="167"/>
      <c r="BC766" s="171"/>
      <c r="BD766" s="172"/>
      <c r="BE766" s="172"/>
      <c r="BF766" s="172"/>
      <c r="BG766" s="172"/>
      <c r="BH766" s="172"/>
      <c r="BI766" s="220"/>
      <c r="BJ766" s="172"/>
      <c r="BK766" s="172"/>
      <c r="BL766" s="172"/>
      <c r="BM766" s="172"/>
      <c r="BN766" s="172"/>
      <c r="BO766" s="172"/>
      <c r="BP766" s="172"/>
      <c r="BQ766" s="172"/>
      <c r="BR766" s="172"/>
      <c r="BS766" s="172"/>
      <c r="BT766" s="172"/>
      <c r="BU766" s="172"/>
      <c r="BV766" s="172"/>
      <c r="BW766" s="172"/>
      <c r="BX766" s="172"/>
      <c r="BY766" s="172"/>
      <c r="BZ766" s="173"/>
    </row>
    <row r="767" spans="1:78" x14ac:dyDescent="0.25">
      <c r="A767" s="133"/>
      <c r="B767" s="134"/>
      <c r="C767" s="135"/>
      <c r="D767" s="136"/>
      <c r="E767" s="136"/>
      <c r="F767" s="137"/>
      <c r="G767" s="138"/>
      <c r="H767" s="139"/>
      <c r="I767" s="140"/>
      <c r="J767" s="141"/>
      <c r="K767" s="142"/>
      <c r="L767" s="143"/>
      <c r="M767" s="144"/>
      <c r="N767" s="145"/>
      <c r="O767" s="146"/>
      <c r="P767" s="147"/>
      <c r="Q767" s="148"/>
      <c r="R767" s="148"/>
      <c r="S767" s="149"/>
      <c r="T767" s="150"/>
      <c r="U767" s="150"/>
      <c r="V767" s="150"/>
      <c r="W767" s="150"/>
      <c r="X767" s="151"/>
      <c r="Y767" s="152"/>
      <c r="Z767" s="153"/>
      <c r="AA767" s="152"/>
      <c r="AB767" s="152"/>
      <c r="AC767" s="153"/>
      <c r="AD767" s="152"/>
      <c r="AE767" s="152"/>
      <c r="AF767" s="152"/>
      <c r="AG767" s="19"/>
      <c r="AH767" s="154"/>
      <c r="AI767" s="155"/>
      <c r="AJ767" s="154"/>
      <c r="AK767" s="154"/>
      <c r="AL767" s="155"/>
      <c r="AM767" s="156"/>
      <c r="AN767" s="19"/>
      <c r="AO767" s="157"/>
      <c r="AP767" s="154"/>
      <c r="AQ767" s="154"/>
      <c r="AR767" s="154"/>
      <c r="AS767" s="154"/>
      <c r="AT767" s="154"/>
      <c r="AU767" s="152"/>
      <c r="AV767" s="158"/>
      <c r="AW767" s="159"/>
      <c r="AX767" s="150"/>
      <c r="AY767" s="151"/>
      <c r="AZ767" s="160"/>
      <c r="BA767" s="161"/>
      <c r="BB767" s="167"/>
      <c r="BC767" s="171"/>
      <c r="BD767" s="172"/>
      <c r="BE767" s="172"/>
      <c r="BF767" s="172"/>
      <c r="BG767" s="172"/>
      <c r="BH767" s="172"/>
      <c r="BI767" s="220"/>
      <c r="BJ767" s="172"/>
      <c r="BK767" s="172"/>
      <c r="BL767" s="172"/>
      <c r="BM767" s="172"/>
      <c r="BN767" s="172"/>
      <c r="BO767" s="172"/>
      <c r="BP767" s="172"/>
      <c r="BQ767" s="172"/>
      <c r="BR767" s="172"/>
      <c r="BS767" s="172"/>
      <c r="BT767" s="172"/>
      <c r="BU767" s="172"/>
      <c r="BV767" s="172"/>
      <c r="BW767" s="172"/>
      <c r="BX767" s="172"/>
      <c r="BY767" s="172"/>
      <c r="BZ767" s="173"/>
    </row>
    <row r="768" spans="1:78" x14ac:dyDescent="0.25">
      <c r="A768" s="133"/>
      <c r="B768" s="134"/>
      <c r="C768" s="135"/>
      <c r="D768" s="136"/>
      <c r="E768" s="136"/>
      <c r="F768" s="137"/>
      <c r="G768" s="138"/>
      <c r="H768" s="139"/>
      <c r="I768" s="140"/>
      <c r="J768" s="141"/>
      <c r="K768" s="142"/>
      <c r="L768" s="143"/>
      <c r="M768" s="144"/>
      <c r="N768" s="145"/>
      <c r="O768" s="146"/>
      <c r="P768" s="147"/>
      <c r="Q768" s="148"/>
      <c r="R768" s="148"/>
      <c r="S768" s="149"/>
      <c r="T768" s="150"/>
      <c r="U768" s="150"/>
      <c r="V768" s="150"/>
      <c r="W768" s="150"/>
      <c r="X768" s="151"/>
      <c r="Y768" s="152"/>
      <c r="Z768" s="153"/>
      <c r="AA768" s="152"/>
      <c r="AB768" s="152"/>
      <c r="AC768" s="153"/>
      <c r="AD768" s="152"/>
      <c r="AE768" s="152"/>
      <c r="AF768" s="152"/>
      <c r="AG768" s="19"/>
      <c r="AH768" s="154"/>
      <c r="AI768" s="155"/>
      <c r="AJ768" s="154"/>
      <c r="AK768" s="154"/>
      <c r="AL768" s="155"/>
      <c r="AM768" s="156"/>
      <c r="AN768" s="19"/>
      <c r="AO768" s="157"/>
      <c r="AP768" s="154"/>
      <c r="AQ768" s="154"/>
      <c r="AR768" s="154"/>
      <c r="AS768" s="154"/>
      <c r="AT768" s="154"/>
      <c r="AU768" s="152"/>
      <c r="AV768" s="158"/>
      <c r="AW768" s="159"/>
      <c r="AX768" s="150"/>
      <c r="AY768" s="151"/>
      <c r="AZ768" s="160"/>
      <c r="BA768" s="161"/>
      <c r="BB768" s="167"/>
      <c r="BC768" s="171"/>
      <c r="BD768" s="172"/>
      <c r="BE768" s="172"/>
      <c r="BF768" s="172"/>
      <c r="BG768" s="172"/>
      <c r="BH768" s="172"/>
      <c r="BI768" s="220"/>
      <c r="BJ768" s="172"/>
      <c r="BK768" s="172"/>
      <c r="BL768" s="172"/>
      <c r="BM768" s="172"/>
      <c r="BN768" s="172"/>
      <c r="BO768" s="172"/>
      <c r="BP768" s="172"/>
      <c r="BQ768" s="172"/>
      <c r="BR768" s="172"/>
      <c r="BS768" s="172"/>
      <c r="BT768" s="172"/>
      <c r="BU768" s="172"/>
      <c r="BV768" s="172"/>
      <c r="BW768" s="172"/>
      <c r="BX768" s="172"/>
      <c r="BY768" s="172"/>
      <c r="BZ768" s="173"/>
    </row>
    <row r="769" spans="1:78" x14ac:dyDescent="0.25">
      <c r="A769" s="133"/>
      <c r="B769" s="134"/>
      <c r="C769" s="135"/>
      <c r="D769" s="136"/>
      <c r="E769" s="136"/>
      <c r="F769" s="137"/>
      <c r="G769" s="138"/>
      <c r="H769" s="139"/>
      <c r="I769" s="140"/>
      <c r="J769" s="141"/>
      <c r="K769" s="142"/>
      <c r="L769" s="143"/>
      <c r="M769" s="144"/>
      <c r="N769" s="145"/>
      <c r="O769" s="146"/>
      <c r="P769" s="147"/>
      <c r="Q769" s="148"/>
      <c r="R769" s="148"/>
      <c r="S769" s="149"/>
      <c r="T769" s="150"/>
      <c r="U769" s="150"/>
      <c r="V769" s="150"/>
      <c r="W769" s="150"/>
      <c r="X769" s="151"/>
      <c r="Y769" s="152"/>
      <c r="Z769" s="153"/>
      <c r="AA769" s="152"/>
      <c r="AB769" s="152"/>
      <c r="AC769" s="153"/>
      <c r="AD769" s="152"/>
      <c r="AE769" s="152"/>
      <c r="AF769" s="152"/>
      <c r="AG769" s="19"/>
      <c r="AH769" s="154"/>
      <c r="AI769" s="155"/>
      <c r="AJ769" s="154"/>
      <c r="AK769" s="154"/>
      <c r="AL769" s="155"/>
      <c r="AM769" s="156"/>
      <c r="AN769" s="19"/>
      <c r="AO769" s="157"/>
      <c r="AP769" s="154"/>
      <c r="AQ769" s="154"/>
      <c r="AR769" s="154"/>
      <c r="AS769" s="154"/>
      <c r="AT769" s="154"/>
      <c r="AU769" s="152"/>
      <c r="AV769" s="158"/>
      <c r="AW769" s="159"/>
      <c r="AX769" s="150"/>
      <c r="AY769" s="151"/>
      <c r="AZ769" s="160"/>
      <c r="BA769" s="161"/>
      <c r="BB769" s="167"/>
      <c r="BC769" s="171"/>
      <c r="BD769" s="172"/>
      <c r="BE769" s="172"/>
      <c r="BF769" s="172"/>
      <c r="BG769" s="172"/>
      <c r="BH769" s="172"/>
      <c r="BI769" s="220"/>
      <c r="BJ769" s="172"/>
      <c r="BK769" s="172"/>
      <c r="BL769" s="172"/>
      <c r="BM769" s="172"/>
      <c r="BN769" s="172"/>
      <c r="BO769" s="172"/>
      <c r="BP769" s="172"/>
      <c r="BQ769" s="172"/>
      <c r="BR769" s="172"/>
      <c r="BS769" s="172"/>
      <c r="BT769" s="172"/>
      <c r="BU769" s="172"/>
      <c r="BV769" s="172"/>
      <c r="BW769" s="172"/>
      <c r="BX769" s="172"/>
      <c r="BY769" s="172"/>
      <c r="BZ769" s="173"/>
    </row>
    <row r="770" spans="1:78" x14ac:dyDescent="0.25">
      <c r="A770" s="133"/>
      <c r="B770" s="134"/>
      <c r="C770" s="135"/>
      <c r="D770" s="136"/>
      <c r="E770" s="136"/>
      <c r="F770" s="137"/>
      <c r="G770" s="138"/>
      <c r="H770" s="139"/>
      <c r="I770" s="140"/>
      <c r="J770" s="141"/>
      <c r="K770" s="142"/>
      <c r="L770" s="143"/>
      <c r="M770" s="144"/>
      <c r="N770" s="145"/>
      <c r="O770" s="146"/>
      <c r="P770" s="147"/>
      <c r="Q770" s="148"/>
      <c r="R770" s="148"/>
      <c r="S770" s="149"/>
      <c r="T770" s="150"/>
      <c r="U770" s="150"/>
      <c r="V770" s="150"/>
      <c r="W770" s="150"/>
      <c r="X770" s="151"/>
      <c r="Y770" s="152"/>
      <c r="Z770" s="153"/>
      <c r="AA770" s="152"/>
      <c r="AB770" s="152"/>
      <c r="AC770" s="153"/>
      <c r="AD770" s="152"/>
      <c r="AE770" s="152"/>
      <c r="AF770" s="152"/>
      <c r="AG770" s="19"/>
      <c r="AH770" s="154"/>
      <c r="AI770" s="155"/>
      <c r="AJ770" s="154"/>
      <c r="AK770" s="154"/>
      <c r="AL770" s="155"/>
      <c r="AM770" s="156"/>
      <c r="AN770" s="19"/>
      <c r="AO770" s="157"/>
      <c r="AP770" s="154"/>
      <c r="AQ770" s="154"/>
      <c r="AR770" s="154"/>
      <c r="AS770" s="154"/>
      <c r="AT770" s="154"/>
      <c r="AU770" s="152"/>
      <c r="AV770" s="158"/>
      <c r="AW770" s="159"/>
      <c r="AX770" s="150"/>
      <c r="AY770" s="151"/>
      <c r="AZ770" s="160"/>
      <c r="BA770" s="161"/>
      <c r="BB770" s="167"/>
      <c r="BC770" s="171"/>
      <c r="BD770" s="172"/>
      <c r="BE770" s="172"/>
      <c r="BF770" s="172"/>
      <c r="BG770" s="172"/>
      <c r="BH770" s="172"/>
      <c r="BI770" s="220"/>
      <c r="BJ770" s="172"/>
      <c r="BK770" s="172"/>
      <c r="BL770" s="172"/>
      <c r="BM770" s="172"/>
      <c r="BN770" s="172"/>
      <c r="BO770" s="172"/>
      <c r="BP770" s="172"/>
      <c r="BQ770" s="172"/>
      <c r="BR770" s="172"/>
      <c r="BS770" s="172"/>
      <c r="BT770" s="172"/>
      <c r="BU770" s="172"/>
      <c r="BV770" s="172"/>
      <c r="BW770" s="172"/>
      <c r="BX770" s="172"/>
      <c r="BY770" s="172"/>
      <c r="BZ770" s="173"/>
    </row>
    <row r="771" spans="1:78" x14ac:dyDescent="0.25">
      <c r="A771" s="133"/>
      <c r="B771" s="134"/>
      <c r="C771" s="135"/>
      <c r="D771" s="136"/>
      <c r="E771" s="136"/>
      <c r="F771" s="137"/>
      <c r="G771" s="138"/>
      <c r="H771" s="139"/>
      <c r="I771" s="140"/>
      <c r="J771" s="141"/>
      <c r="K771" s="142"/>
      <c r="L771" s="143"/>
      <c r="M771" s="144"/>
      <c r="N771" s="145"/>
      <c r="O771" s="146"/>
      <c r="P771" s="147"/>
      <c r="Q771" s="148"/>
      <c r="R771" s="148"/>
      <c r="S771" s="149"/>
      <c r="T771" s="150"/>
      <c r="U771" s="150"/>
      <c r="V771" s="150"/>
      <c r="W771" s="150"/>
      <c r="X771" s="151"/>
      <c r="Y771" s="152"/>
      <c r="Z771" s="153"/>
      <c r="AA771" s="152"/>
      <c r="AB771" s="152"/>
      <c r="AC771" s="153"/>
      <c r="AD771" s="152"/>
      <c r="AE771" s="152"/>
      <c r="AF771" s="152"/>
      <c r="AG771" s="19"/>
      <c r="AH771" s="154"/>
      <c r="AI771" s="155"/>
      <c r="AJ771" s="154"/>
      <c r="AK771" s="154"/>
      <c r="AL771" s="155"/>
      <c r="AM771" s="156"/>
      <c r="AN771" s="19"/>
      <c r="AO771" s="157"/>
      <c r="AP771" s="154"/>
      <c r="AQ771" s="154"/>
      <c r="AR771" s="154"/>
      <c r="AS771" s="154"/>
      <c r="AT771" s="154"/>
      <c r="AU771" s="152"/>
      <c r="AV771" s="158"/>
      <c r="AW771" s="159"/>
      <c r="AX771" s="150"/>
      <c r="AY771" s="151"/>
      <c r="AZ771" s="160"/>
      <c r="BA771" s="161"/>
      <c r="BB771" s="167"/>
      <c r="BC771" s="171"/>
      <c r="BD771" s="172"/>
      <c r="BE771" s="172"/>
      <c r="BF771" s="172"/>
      <c r="BG771" s="172"/>
      <c r="BH771" s="172"/>
      <c r="BI771" s="220"/>
      <c r="BJ771" s="172"/>
      <c r="BK771" s="172"/>
      <c r="BL771" s="172"/>
      <c r="BM771" s="172"/>
      <c r="BN771" s="172"/>
      <c r="BO771" s="172"/>
      <c r="BP771" s="172"/>
      <c r="BQ771" s="172"/>
      <c r="BR771" s="172"/>
      <c r="BS771" s="172"/>
      <c r="BT771" s="172"/>
      <c r="BU771" s="172"/>
      <c r="BV771" s="172"/>
      <c r="BW771" s="172"/>
      <c r="BX771" s="172"/>
      <c r="BY771" s="172"/>
      <c r="BZ771" s="173"/>
    </row>
    <row r="772" spans="1:78" x14ac:dyDescent="0.25">
      <c r="A772" s="133"/>
      <c r="B772" s="134"/>
      <c r="C772" s="135"/>
      <c r="D772" s="136"/>
      <c r="E772" s="136"/>
      <c r="F772" s="137"/>
      <c r="G772" s="138"/>
      <c r="H772" s="139"/>
      <c r="I772" s="140"/>
      <c r="J772" s="141"/>
      <c r="K772" s="142"/>
      <c r="L772" s="143"/>
      <c r="M772" s="144"/>
      <c r="N772" s="145"/>
      <c r="O772" s="146"/>
      <c r="P772" s="147"/>
      <c r="Q772" s="148"/>
      <c r="R772" s="148"/>
      <c r="S772" s="149"/>
      <c r="T772" s="150"/>
      <c r="U772" s="150"/>
      <c r="V772" s="150"/>
      <c r="W772" s="150"/>
      <c r="X772" s="151"/>
      <c r="Y772" s="152"/>
      <c r="Z772" s="153"/>
      <c r="AA772" s="152"/>
      <c r="AB772" s="152"/>
      <c r="AC772" s="153"/>
      <c r="AD772" s="152"/>
      <c r="AE772" s="152"/>
      <c r="AF772" s="152"/>
      <c r="AG772" s="19"/>
      <c r="AH772" s="154"/>
      <c r="AI772" s="155"/>
      <c r="AJ772" s="154"/>
      <c r="AK772" s="154"/>
      <c r="AL772" s="155"/>
      <c r="AM772" s="156"/>
      <c r="AN772" s="19"/>
      <c r="AO772" s="157"/>
      <c r="AP772" s="154"/>
      <c r="AQ772" s="154"/>
      <c r="AR772" s="154"/>
      <c r="AS772" s="154"/>
      <c r="AT772" s="154"/>
      <c r="AU772" s="152"/>
      <c r="AV772" s="158"/>
      <c r="AW772" s="159"/>
      <c r="AX772" s="150"/>
      <c r="AY772" s="151"/>
      <c r="AZ772" s="160"/>
      <c r="BA772" s="161"/>
      <c r="BB772" s="167"/>
      <c r="BC772" s="171"/>
      <c r="BD772" s="172"/>
      <c r="BE772" s="172"/>
      <c r="BF772" s="172"/>
      <c r="BG772" s="172"/>
      <c r="BH772" s="172"/>
      <c r="BI772" s="220"/>
      <c r="BJ772" s="172"/>
      <c r="BK772" s="172"/>
      <c r="BL772" s="172"/>
      <c r="BM772" s="172"/>
      <c r="BN772" s="172"/>
      <c r="BO772" s="172"/>
      <c r="BP772" s="172"/>
      <c r="BQ772" s="172"/>
      <c r="BR772" s="172"/>
      <c r="BS772" s="172"/>
      <c r="BT772" s="172"/>
      <c r="BU772" s="172"/>
      <c r="BV772" s="172"/>
      <c r="BW772" s="172"/>
      <c r="BX772" s="172"/>
      <c r="BY772" s="172"/>
      <c r="BZ772" s="173"/>
    </row>
    <row r="773" spans="1:78" x14ac:dyDescent="0.25">
      <c r="A773" s="133"/>
      <c r="B773" s="134"/>
      <c r="C773" s="135"/>
      <c r="D773" s="136"/>
      <c r="E773" s="136"/>
      <c r="F773" s="137"/>
      <c r="G773" s="138"/>
      <c r="H773" s="139"/>
      <c r="I773" s="140"/>
      <c r="J773" s="141"/>
      <c r="K773" s="142"/>
      <c r="L773" s="143"/>
      <c r="M773" s="144"/>
      <c r="N773" s="145"/>
      <c r="O773" s="146"/>
      <c r="P773" s="147"/>
      <c r="Q773" s="148"/>
      <c r="R773" s="148"/>
      <c r="S773" s="149"/>
      <c r="T773" s="150"/>
      <c r="U773" s="150"/>
      <c r="V773" s="150"/>
      <c r="W773" s="150"/>
      <c r="X773" s="151"/>
      <c r="Y773" s="152"/>
      <c r="Z773" s="153"/>
      <c r="AA773" s="152"/>
      <c r="AB773" s="152"/>
      <c r="AC773" s="153"/>
      <c r="AD773" s="152"/>
      <c r="AE773" s="152"/>
      <c r="AF773" s="152"/>
      <c r="AG773" s="19"/>
      <c r="AH773" s="154"/>
      <c r="AI773" s="155"/>
      <c r="AJ773" s="154"/>
      <c r="AK773" s="154"/>
      <c r="AL773" s="155"/>
      <c r="AM773" s="156"/>
      <c r="AN773" s="19"/>
      <c r="AO773" s="157"/>
      <c r="AP773" s="154"/>
      <c r="AQ773" s="154"/>
      <c r="AR773" s="154"/>
      <c r="AS773" s="154"/>
      <c r="AT773" s="154"/>
      <c r="AU773" s="152"/>
      <c r="AV773" s="158"/>
      <c r="AW773" s="159"/>
      <c r="AX773" s="150"/>
      <c r="AY773" s="151"/>
      <c r="AZ773" s="160"/>
      <c r="BA773" s="161"/>
      <c r="BB773" s="167"/>
      <c r="BC773" s="171"/>
      <c r="BD773" s="172"/>
      <c r="BE773" s="172"/>
      <c r="BF773" s="172"/>
      <c r="BG773" s="172"/>
      <c r="BH773" s="172"/>
      <c r="BI773" s="220"/>
      <c r="BJ773" s="172"/>
      <c r="BK773" s="172"/>
      <c r="BL773" s="172"/>
      <c r="BM773" s="172"/>
      <c r="BN773" s="172"/>
      <c r="BO773" s="172"/>
      <c r="BP773" s="172"/>
      <c r="BQ773" s="172"/>
      <c r="BR773" s="172"/>
      <c r="BS773" s="172"/>
      <c r="BT773" s="172"/>
      <c r="BU773" s="172"/>
      <c r="BV773" s="172"/>
      <c r="BW773" s="172"/>
      <c r="BX773" s="172"/>
      <c r="BY773" s="172"/>
      <c r="BZ773" s="173"/>
    </row>
    <row r="774" spans="1:78" x14ac:dyDescent="0.25">
      <c r="A774" s="133"/>
      <c r="B774" s="134"/>
      <c r="C774" s="135"/>
      <c r="D774" s="136"/>
      <c r="E774" s="136"/>
      <c r="F774" s="137"/>
      <c r="G774" s="138"/>
      <c r="H774" s="139"/>
      <c r="I774" s="140"/>
      <c r="J774" s="141"/>
      <c r="K774" s="142"/>
      <c r="L774" s="143"/>
      <c r="M774" s="144"/>
      <c r="N774" s="145"/>
      <c r="O774" s="146"/>
      <c r="P774" s="147"/>
      <c r="Q774" s="148"/>
      <c r="R774" s="148"/>
      <c r="S774" s="149"/>
      <c r="T774" s="150"/>
      <c r="U774" s="150"/>
      <c r="V774" s="150"/>
      <c r="W774" s="150"/>
      <c r="X774" s="151"/>
      <c r="Y774" s="152"/>
      <c r="Z774" s="153"/>
      <c r="AA774" s="152"/>
      <c r="AB774" s="152"/>
      <c r="AC774" s="153"/>
      <c r="AD774" s="152"/>
      <c r="AE774" s="152"/>
      <c r="AF774" s="152"/>
      <c r="AG774" s="19"/>
      <c r="AH774" s="154"/>
      <c r="AI774" s="155"/>
      <c r="AJ774" s="154"/>
      <c r="AK774" s="154"/>
      <c r="AL774" s="155"/>
      <c r="AM774" s="156"/>
      <c r="AN774" s="19"/>
      <c r="AO774" s="157"/>
      <c r="AP774" s="154"/>
      <c r="AQ774" s="154"/>
      <c r="AR774" s="154"/>
      <c r="AS774" s="154"/>
      <c r="AT774" s="154"/>
      <c r="AU774" s="152"/>
      <c r="AV774" s="158"/>
      <c r="AW774" s="159"/>
      <c r="AX774" s="150"/>
      <c r="AY774" s="151"/>
      <c r="AZ774" s="160"/>
      <c r="BA774" s="161"/>
      <c r="BB774" s="167"/>
      <c r="BC774" s="171"/>
      <c r="BD774" s="172"/>
      <c r="BE774" s="172"/>
      <c r="BF774" s="172"/>
      <c r="BG774" s="172"/>
      <c r="BH774" s="172"/>
      <c r="BI774" s="220"/>
      <c r="BJ774" s="172"/>
      <c r="BK774" s="172"/>
      <c r="BL774" s="172"/>
      <c r="BM774" s="172"/>
      <c r="BN774" s="172"/>
      <c r="BO774" s="172"/>
      <c r="BP774" s="172"/>
      <c r="BQ774" s="172"/>
      <c r="BR774" s="172"/>
      <c r="BS774" s="172"/>
      <c r="BT774" s="172"/>
      <c r="BU774" s="172"/>
      <c r="BV774" s="172"/>
      <c r="BW774" s="172"/>
      <c r="BX774" s="172"/>
      <c r="BY774" s="172"/>
      <c r="BZ774" s="173"/>
    </row>
    <row r="775" spans="1:78" x14ac:dyDescent="0.25">
      <c r="A775" s="133"/>
      <c r="B775" s="134"/>
      <c r="C775" s="135"/>
      <c r="D775" s="136"/>
      <c r="E775" s="136"/>
      <c r="F775" s="137"/>
      <c r="G775" s="138"/>
      <c r="H775" s="139"/>
      <c r="I775" s="140"/>
      <c r="J775" s="141"/>
      <c r="K775" s="142"/>
      <c r="L775" s="143"/>
      <c r="M775" s="144"/>
      <c r="N775" s="145"/>
      <c r="O775" s="146"/>
      <c r="P775" s="147"/>
      <c r="Q775" s="148"/>
      <c r="R775" s="148"/>
      <c r="S775" s="149"/>
      <c r="T775" s="150"/>
      <c r="U775" s="150"/>
      <c r="V775" s="150"/>
      <c r="W775" s="150"/>
      <c r="X775" s="151"/>
      <c r="Y775" s="152"/>
      <c r="Z775" s="153"/>
      <c r="AA775" s="152"/>
      <c r="AB775" s="152"/>
      <c r="AC775" s="153"/>
      <c r="AD775" s="152"/>
      <c r="AE775" s="152"/>
      <c r="AF775" s="152"/>
      <c r="AG775" s="19"/>
      <c r="AH775" s="154"/>
      <c r="AI775" s="155"/>
      <c r="AJ775" s="154"/>
      <c r="AK775" s="154"/>
      <c r="AL775" s="155"/>
      <c r="AM775" s="156"/>
      <c r="AN775" s="19"/>
      <c r="AO775" s="157"/>
      <c r="AP775" s="154"/>
      <c r="AQ775" s="154"/>
      <c r="AR775" s="154"/>
      <c r="AS775" s="154"/>
      <c r="AT775" s="154"/>
      <c r="AU775" s="152"/>
      <c r="AV775" s="158"/>
      <c r="AW775" s="159"/>
      <c r="AX775" s="150"/>
      <c r="AY775" s="151"/>
      <c r="AZ775" s="160"/>
      <c r="BA775" s="161"/>
      <c r="BB775" s="167"/>
      <c r="BC775" s="171"/>
      <c r="BD775" s="172"/>
      <c r="BE775" s="172"/>
      <c r="BF775" s="172"/>
      <c r="BG775" s="172"/>
      <c r="BH775" s="172"/>
      <c r="BI775" s="220"/>
      <c r="BJ775" s="172"/>
      <c r="BK775" s="172"/>
      <c r="BL775" s="172"/>
      <c r="BM775" s="172"/>
      <c r="BN775" s="172"/>
      <c r="BO775" s="172"/>
      <c r="BP775" s="172"/>
      <c r="BQ775" s="172"/>
      <c r="BR775" s="172"/>
      <c r="BS775" s="172"/>
      <c r="BT775" s="172"/>
      <c r="BU775" s="172"/>
      <c r="BV775" s="172"/>
      <c r="BW775" s="172"/>
      <c r="BX775" s="172"/>
      <c r="BY775" s="172"/>
      <c r="BZ775" s="173"/>
    </row>
    <row r="776" spans="1:78" x14ac:dyDescent="0.25">
      <c r="A776" s="133"/>
      <c r="B776" s="134"/>
      <c r="C776" s="135"/>
      <c r="D776" s="136"/>
      <c r="E776" s="136"/>
      <c r="F776" s="137"/>
      <c r="G776" s="138"/>
      <c r="H776" s="139"/>
      <c r="I776" s="140"/>
      <c r="J776" s="141"/>
      <c r="K776" s="142"/>
      <c r="L776" s="143"/>
      <c r="M776" s="144"/>
      <c r="N776" s="145"/>
      <c r="O776" s="146"/>
      <c r="P776" s="147"/>
      <c r="Q776" s="148"/>
      <c r="R776" s="148"/>
      <c r="S776" s="149"/>
      <c r="T776" s="150"/>
      <c r="U776" s="150"/>
      <c r="V776" s="150"/>
      <c r="W776" s="150"/>
      <c r="X776" s="151"/>
      <c r="Y776" s="152"/>
      <c r="Z776" s="153"/>
      <c r="AA776" s="152"/>
      <c r="AB776" s="152"/>
      <c r="AC776" s="153"/>
      <c r="AD776" s="152"/>
      <c r="AE776" s="152"/>
      <c r="AF776" s="152"/>
      <c r="AG776" s="19"/>
      <c r="AH776" s="154"/>
      <c r="AI776" s="155"/>
      <c r="AJ776" s="154"/>
      <c r="AK776" s="154"/>
      <c r="AL776" s="155"/>
      <c r="AM776" s="156"/>
      <c r="AN776" s="19"/>
      <c r="AO776" s="157"/>
      <c r="AP776" s="154"/>
      <c r="AQ776" s="154"/>
      <c r="AR776" s="154"/>
      <c r="AS776" s="154"/>
      <c r="AT776" s="154"/>
      <c r="AU776" s="152"/>
      <c r="AV776" s="158"/>
      <c r="AW776" s="159"/>
      <c r="AX776" s="150"/>
      <c r="AY776" s="151"/>
      <c r="AZ776" s="160"/>
      <c r="BA776" s="161"/>
      <c r="BB776" s="167"/>
      <c r="BC776" s="171"/>
      <c r="BD776" s="172"/>
      <c r="BE776" s="172"/>
      <c r="BF776" s="172"/>
      <c r="BG776" s="172"/>
      <c r="BH776" s="172"/>
      <c r="BI776" s="220"/>
      <c r="BJ776" s="172"/>
      <c r="BK776" s="172"/>
      <c r="BL776" s="172"/>
      <c r="BM776" s="172"/>
      <c r="BN776" s="172"/>
      <c r="BO776" s="172"/>
      <c r="BP776" s="172"/>
      <c r="BQ776" s="172"/>
      <c r="BR776" s="172"/>
      <c r="BS776" s="172"/>
      <c r="BT776" s="172"/>
      <c r="BU776" s="172"/>
      <c r="BV776" s="172"/>
      <c r="BW776" s="172"/>
      <c r="BX776" s="172"/>
      <c r="BY776" s="172"/>
      <c r="BZ776" s="173"/>
    </row>
    <row r="777" spans="1:78" x14ac:dyDescent="0.25">
      <c r="A777" s="133"/>
      <c r="B777" s="134"/>
      <c r="C777" s="135"/>
      <c r="D777" s="136"/>
      <c r="E777" s="136"/>
      <c r="F777" s="137"/>
      <c r="G777" s="138"/>
      <c r="H777" s="139"/>
      <c r="I777" s="140"/>
      <c r="J777" s="141"/>
      <c r="K777" s="142"/>
      <c r="L777" s="143"/>
      <c r="M777" s="144"/>
      <c r="N777" s="145"/>
      <c r="O777" s="146"/>
      <c r="P777" s="147"/>
      <c r="Q777" s="148"/>
      <c r="R777" s="148"/>
      <c r="S777" s="149"/>
      <c r="T777" s="150"/>
      <c r="U777" s="150"/>
      <c r="V777" s="150"/>
      <c r="W777" s="150"/>
      <c r="X777" s="151"/>
      <c r="Y777" s="152"/>
      <c r="Z777" s="153"/>
      <c r="AA777" s="152"/>
      <c r="AB777" s="152"/>
      <c r="AC777" s="153"/>
      <c r="AD777" s="152"/>
      <c r="AE777" s="152"/>
      <c r="AF777" s="152"/>
      <c r="AG777" s="19"/>
      <c r="AH777" s="154"/>
      <c r="AI777" s="155"/>
      <c r="AJ777" s="154"/>
      <c r="AK777" s="154"/>
      <c r="AL777" s="155"/>
      <c r="AM777" s="156"/>
      <c r="AN777" s="19"/>
      <c r="AO777" s="157"/>
      <c r="AP777" s="154"/>
      <c r="AQ777" s="154"/>
      <c r="AR777" s="154"/>
      <c r="AS777" s="154"/>
      <c r="AT777" s="154"/>
      <c r="AU777" s="152"/>
      <c r="AV777" s="158"/>
      <c r="AW777" s="159"/>
      <c r="AX777" s="150"/>
      <c r="AY777" s="151"/>
      <c r="AZ777" s="160"/>
      <c r="BA777" s="161"/>
      <c r="BB777" s="167"/>
      <c r="BC777" s="171"/>
      <c r="BD777" s="172"/>
      <c r="BE777" s="172"/>
      <c r="BF777" s="172"/>
      <c r="BG777" s="172"/>
      <c r="BH777" s="172"/>
      <c r="BI777" s="220"/>
      <c r="BJ777" s="172"/>
      <c r="BK777" s="172"/>
      <c r="BL777" s="172"/>
      <c r="BM777" s="172"/>
      <c r="BN777" s="172"/>
      <c r="BO777" s="172"/>
      <c r="BP777" s="172"/>
      <c r="BQ777" s="172"/>
      <c r="BR777" s="172"/>
      <c r="BS777" s="172"/>
      <c r="BT777" s="172"/>
      <c r="BU777" s="172"/>
      <c r="BV777" s="172"/>
      <c r="BW777" s="172"/>
      <c r="BX777" s="172"/>
      <c r="BY777" s="172"/>
      <c r="BZ777" s="173"/>
    </row>
    <row r="778" spans="1:78" x14ac:dyDescent="0.25">
      <c r="A778" s="133"/>
      <c r="B778" s="134"/>
      <c r="C778" s="135"/>
      <c r="D778" s="136"/>
      <c r="E778" s="136"/>
      <c r="F778" s="137"/>
      <c r="G778" s="138"/>
      <c r="H778" s="139"/>
      <c r="I778" s="140"/>
      <c r="J778" s="141"/>
      <c r="K778" s="142"/>
      <c r="L778" s="143"/>
      <c r="M778" s="144"/>
      <c r="N778" s="145"/>
      <c r="O778" s="146"/>
      <c r="P778" s="147"/>
      <c r="Q778" s="148"/>
      <c r="R778" s="148"/>
      <c r="S778" s="149"/>
      <c r="T778" s="150"/>
      <c r="U778" s="150"/>
      <c r="V778" s="150"/>
      <c r="W778" s="150"/>
      <c r="X778" s="151"/>
      <c r="Y778" s="152"/>
      <c r="Z778" s="153"/>
      <c r="AA778" s="152"/>
      <c r="AB778" s="152"/>
      <c r="AC778" s="153"/>
      <c r="AD778" s="152"/>
      <c r="AE778" s="152"/>
      <c r="AF778" s="152"/>
      <c r="AG778" s="19"/>
      <c r="AH778" s="154"/>
      <c r="AI778" s="155"/>
      <c r="AJ778" s="154"/>
      <c r="AK778" s="154"/>
      <c r="AL778" s="155"/>
      <c r="AM778" s="156"/>
      <c r="AN778" s="19"/>
      <c r="AO778" s="157"/>
      <c r="AP778" s="154"/>
      <c r="AQ778" s="154"/>
      <c r="AR778" s="154"/>
      <c r="AS778" s="154"/>
      <c r="AT778" s="154"/>
      <c r="AU778" s="152"/>
      <c r="AV778" s="158"/>
      <c r="AW778" s="159"/>
      <c r="AX778" s="150"/>
      <c r="AY778" s="151"/>
      <c r="AZ778" s="160"/>
      <c r="BA778" s="161"/>
      <c r="BB778" s="167"/>
      <c r="BC778" s="171"/>
      <c r="BD778" s="172"/>
      <c r="BE778" s="172"/>
      <c r="BF778" s="172"/>
      <c r="BG778" s="172"/>
      <c r="BH778" s="172"/>
      <c r="BI778" s="220"/>
      <c r="BJ778" s="172"/>
      <c r="BK778" s="172"/>
      <c r="BL778" s="172"/>
      <c r="BM778" s="172"/>
      <c r="BN778" s="172"/>
      <c r="BO778" s="172"/>
      <c r="BP778" s="172"/>
      <c r="BQ778" s="172"/>
      <c r="BR778" s="172"/>
      <c r="BS778" s="172"/>
      <c r="BT778" s="172"/>
      <c r="BU778" s="172"/>
      <c r="BV778" s="172"/>
      <c r="BW778" s="172"/>
      <c r="BX778" s="172"/>
      <c r="BY778" s="172"/>
      <c r="BZ778" s="173"/>
    </row>
    <row r="779" spans="1:78" x14ac:dyDescent="0.25">
      <c r="A779" s="133"/>
      <c r="B779" s="134"/>
      <c r="C779" s="135"/>
      <c r="D779" s="136"/>
      <c r="E779" s="136"/>
      <c r="F779" s="137"/>
      <c r="G779" s="138"/>
      <c r="H779" s="139"/>
      <c r="I779" s="140"/>
      <c r="J779" s="141"/>
      <c r="K779" s="142"/>
      <c r="L779" s="143"/>
      <c r="M779" s="144"/>
      <c r="N779" s="145"/>
      <c r="O779" s="146"/>
      <c r="P779" s="147"/>
      <c r="Q779" s="148"/>
      <c r="R779" s="148"/>
      <c r="S779" s="149"/>
      <c r="T779" s="150"/>
      <c r="U779" s="150"/>
      <c r="V779" s="150"/>
      <c r="W779" s="150"/>
      <c r="X779" s="151"/>
      <c r="Y779" s="152"/>
      <c r="Z779" s="153"/>
      <c r="AA779" s="152"/>
      <c r="AB779" s="152"/>
      <c r="AC779" s="153"/>
      <c r="AD779" s="152"/>
      <c r="AE779" s="152"/>
      <c r="AF779" s="152"/>
      <c r="AG779" s="19"/>
      <c r="AH779" s="154"/>
      <c r="AI779" s="155"/>
      <c r="AJ779" s="154"/>
      <c r="AK779" s="154"/>
      <c r="AL779" s="155"/>
      <c r="AM779" s="156"/>
      <c r="AN779" s="19"/>
      <c r="AO779" s="157"/>
      <c r="AP779" s="154"/>
      <c r="AQ779" s="154"/>
      <c r="AR779" s="154"/>
      <c r="AS779" s="154"/>
      <c r="AT779" s="154"/>
      <c r="AU779" s="152"/>
      <c r="AV779" s="158"/>
      <c r="AW779" s="159"/>
      <c r="AX779" s="150"/>
      <c r="AY779" s="151"/>
      <c r="AZ779" s="160"/>
      <c r="BA779" s="161"/>
      <c r="BB779" s="167"/>
      <c r="BC779" s="171"/>
      <c r="BD779" s="172"/>
      <c r="BE779" s="172"/>
      <c r="BF779" s="172"/>
      <c r="BG779" s="172"/>
      <c r="BH779" s="172"/>
      <c r="BI779" s="220"/>
      <c r="BJ779" s="172"/>
      <c r="BK779" s="172"/>
      <c r="BL779" s="172"/>
      <c r="BM779" s="172"/>
      <c r="BN779" s="172"/>
      <c r="BO779" s="172"/>
      <c r="BP779" s="172"/>
      <c r="BQ779" s="172"/>
      <c r="BR779" s="172"/>
      <c r="BS779" s="172"/>
      <c r="BT779" s="172"/>
      <c r="BU779" s="172"/>
      <c r="BV779" s="172"/>
      <c r="BW779" s="172"/>
      <c r="BX779" s="172"/>
      <c r="BY779" s="172"/>
      <c r="BZ779" s="173"/>
    </row>
    <row r="780" spans="1:78" x14ac:dyDescent="0.25">
      <c r="A780" s="133"/>
      <c r="B780" s="134"/>
      <c r="C780" s="135"/>
      <c r="D780" s="136"/>
      <c r="E780" s="136"/>
      <c r="F780" s="137"/>
      <c r="G780" s="138"/>
      <c r="H780" s="139"/>
      <c r="I780" s="140"/>
      <c r="J780" s="141"/>
      <c r="K780" s="142"/>
      <c r="L780" s="143"/>
      <c r="M780" s="144"/>
      <c r="N780" s="145"/>
      <c r="O780" s="146"/>
      <c r="P780" s="147"/>
      <c r="Q780" s="148"/>
      <c r="R780" s="148"/>
      <c r="S780" s="149"/>
      <c r="T780" s="150"/>
      <c r="U780" s="150"/>
      <c r="V780" s="150"/>
      <c r="W780" s="150"/>
      <c r="X780" s="151"/>
      <c r="Y780" s="152"/>
      <c r="Z780" s="153"/>
      <c r="AA780" s="152"/>
      <c r="AB780" s="152"/>
      <c r="AC780" s="153"/>
      <c r="AD780" s="152"/>
      <c r="AE780" s="152"/>
      <c r="AF780" s="152"/>
      <c r="AG780" s="19"/>
      <c r="AH780" s="154"/>
      <c r="AI780" s="155"/>
      <c r="AJ780" s="154"/>
      <c r="AK780" s="154"/>
      <c r="AL780" s="155"/>
      <c r="AM780" s="156"/>
      <c r="AN780" s="19"/>
      <c r="AO780" s="157"/>
      <c r="AP780" s="154"/>
      <c r="AQ780" s="154"/>
      <c r="AR780" s="154"/>
      <c r="AS780" s="154"/>
      <c r="AT780" s="154"/>
      <c r="AU780" s="152"/>
      <c r="AV780" s="158"/>
      <c r="AW780" s="159"/>
      <c r="AX780" s="150"/>
      <c r="AY780" s="151"/>
      <c r="AZ780" s="160"/>
      <c r="BA780" s="161"/>
      <c r="BB780" s="167"/>
      <c r="BC780" s="171"/>
      <c r="BD780" s="172"/>
      <c r="BE780" s="172"/>
      <c r="BF780" s="172"/>
      <c r="BG780" s="172"/>
      <c r="BH780" s="172"/>
      <c r="BI780" s="220"/>
      <c r="BJ780" s="172"/>
      <c r="BK780" s="172"/>
      <c r="BL780" s="172"/>
      <c r="BM780" s="172"/>
      <c r="BN780" s="172"/>
      <c r="BO780" s="172"/>
      <c r="BP780" s="172"/>
      <c r="BQ780" s="172"/>
      <c r="BR780" s="172"/>
      <c r="BS780" s="172"/>
      <c r="BT780" s="172"/>
      <c r="BU780" s="172"/>
      <c r="BV780" s="172"/>
      <c r="BW780" s="172"/>
      <c r="BX780" s="172"/>
      <c r="BY780" s="172"/>
      <c r="BZ780" s="173"/>
    </row>
    <row r="781" spans="1:78" x14ac:dyDescent="0.25">
      <c r="A781" s="133"/>
      <c r="B781" s="134"/>
      <c r="C781" s="135"/>
      <c r="D781" s="136"/>
      <c r="E781" s="136"/>
      <c r="F781" s="137"/>
      <c r="G781" s="138"/>
      <c r="H781" s="139"/>
      <c r="I781" s="140"/>
      <c r="J781" s="141"/>
      <c r="K781" s="142"/>
      <c r="L781" s="143"/>
      <c r="M781" s="144"/>
      <c r="N781" s="145"/>
      <c r="O781" s="146"/>
      <c r="P781" s="147"/>
      <c r="Q781" s="148"/>
      <c r="R781" s="148"/>
      <c r="S781" s="149"/>
      <c r="T781" s="150"/>
      <c r="U781" s="150"/>
      <c r="V781" s="150"/>
      <c r="W781" s="150"/>
      <c r="X781" s="151"/>
      <c r="Y781" s="152"/>
      <c r="Z781" s="153"/>
      <c r="AA781" s="152"/>
      <c r="AB781" s="152"/>
      <c r="AC781" s="153"/>
      <c r="AD781" s="152"/>
      <c r="AE781" s="152"/>
      <c r="AF781" s="152"/>
      <c r="AG781" s="19"/>
      <c r="AH781" s="154"/>
      <c r="AI781" s="155"/>
      <c r="AJ781" s="154"/>
      <c r="AK781" s="154"/>
      <c r="AL781" s="155"/>
      <c r="AM781" s="156"/>
      <c r="AN781" s="19"/>
      <c r="AO781" s="157"/>
      <c r="AP781" s="154"/>
      <c r="AQ781" s="154"/>
      <c r="AR781" s="154"/>
      <c r="AS781" s="154"/>
      <c r="AT781" s="154"/>
      <c r="AU781" s="152"/>
      <c r="AV781" s="158"/>
      <c r="AW781" s="159"/>
      <c r="AX781" s="150"/>
      <c r="AY781" s="151"/>
      <c r="AZ781" s="160"/>
      <c r="BA781" s="161"/>
      <c r="BB781" s="167"/>
      <c r="BC781" s="171"/>
      <c r="BD781" s="172"/>
      <c r="BE781" s="172"/>
      <c r="BF781" s="172"/>
      <c r="BG781" s="172"/>
      <c r="BH781" s="172"/>
      <c r="BI781" s="220"/>
      <c r="BJ781" s="172"/>
      <c r="BK781" s="172"/>
      <c r="BL781" s="172"/>
      <c r="BM781" s="172"/>
      <c r="BN781" s="172"/>
      <c r="BO781" s="172"/>
      <c r="BP781" s="172"/>
      <c r="BQ781" s="172"/>
      <c r="BR781" s="172"/>
      <c r="BS781" s="172"/>
      <c r="BT781" s="172"/>
      <c r="BU781" s="172"/>
      <c r="BV781" s="172"/>
      <c r="BW781" s="172"/>
      <c r="BX781" s="172"/>
      <c r="BY781" s="172"/>
      <c r="BZ781" s="173"/>
    </row>
    <row r="782" spans="1:78" x14ac:dyDescent="0.25">
      <c r="A782" s="133"/>
      <c r="B782" s="134"/>
      <c r="C782" s="135"/>
      <c r="D782" s="136"/>
      <c r="E782" s="136"/>
      <c r="F782" s="137"/>
      <c r="G782" s="138"/>
      <c r="H782" s="139"/>
      <c r="I782" s="140"/>
      <c r="J782" s="141"/>
      <c r="K782" s="142"/>
      <c r="L782" s="143"/>
      <c r="M782" s="144"/>
      <c r="N782" s="145"/>
      <c r="O782" s="146"/>
      <c r="P782" s="147"/>
      <c r="Q782" s="148"/>
      <c r="R782" s="148"/>
      <c r="S782" s="149"/>
      <c r="T782" s="150"/>
      <c r="U782" s="150"/>
      <c r="V782" s="150"/>
      <c r="W782" s="150"/>
      <c r="X782" s="151"/>
      <c r="Y782" s="152"/>
      <c r="Z782" s="153"/>
      <c r="AA782" s="152"/>
      <c r="AB782" s="152"/>
      <c r="AC782" s="153"/>
      <c r="AD782" s="152"/>
      <c r="AE782" s="152"/>
      <c r="AF782" s="152"/>
      <c r="AG782" s="19"/>
      <c r="AH782" s="154"/>
      <c r="AI782" s="155"/>
      <c r="AJ782" s="154"/>
      <c r="AK782" s="154"/>
      <c r="AL782" s="155"/>
      <c r="AM782" s="156"/>
      <c r="AN782" s="19"/>
      <c r="AO782" s="157"/>
      <c r="AP782" s="154"/>
      <c r="AQ782" s="154"/>
      <c r="AR782" s="154"/>
      <c r="AS782" s="154"/>
      <c r="AT782" s="154"/>
      <c r="AU782" s="152"/>
      <c r="AV782" s="158"/>
      <c r="AW782" s="159"/>
      <c r="AX782" s="150"/>
      <c r="AY782" s="151"/>
      <c r="AZ782" s="160"/>
      <c r="BA782" s="161"/>
      <c r="BB782" s="167"/>
      <c r="BC782" s="171"/>
      <c r="BD782" s="172"/>
      <c r="BE782" s="172"/>
      <c r="BF782" s="172"/>
      <c r="BG782" s="172"/>
      <c r="BH782" s="172"/>
      <c r="BI782" s="220"/>
      <c r="BJ782" s="172"/>
      <c r="BK782" s="172"/>
      <c r="BL782" s="172"/>
      <c r="BM782" s="172"/>
      <c r="BN782" s="172"/>
      <c r="BO782" s="172"/>
      <c r="BP782" s="172"/>
      <c r="BQ782" s="172"/>
      <c r="BR782" s="172"/>
      <c r="BS782" s="172"/>
      <c r="BT782" s="172"/>
      <c r="BU782" s="172"/>
      <c r="BV782" s="172"/>
      <c r="BW782" s="172"/>
      <c r="BX782" s="172"/>
      <c r="BY782" s="172"/>
      <c r="BZ782" s="173"/>
    </row>
    <row r="783" spans="1:78" x14ac:dyDescent="0.25">
      <c r="A783" s="133"/>
      <c r="B783" s="134"/>
      <c r="C783" s="135"/>
      <c r="D783" s="136"/>
      <c r="E783" s="136"/>
      <c r="F783" s="137"/>
      <c r="G783" s="138"/>
      <c r="H783" s="139"/>
      <c r="I783" s="140"/>
      <c r="J783" s="141"/>
      <c r="K783" s="142"/>
      <c r="L783" s="143"/>
      <c r="M783" s="144"/>
      <c r="N783" s="145"/>
      <c r="O783" s="146"/>
      <c r="P783" s="147"/>
      <c r="Q783" s="148"/>
      <c r="R783" s="148"/>
      <c r="S783" s="149"/>
      <c r="T783" s="150"/>
      <c r="U783" s="150"/>
      <c r="V783" s="150"/>
      <c r="W783" s="150"/>
      <c r="X783" s="151"/>
      <c r="Y783" s="152"/>
      <c r="Z783" s="153"/>
      <c r="AA783" s="152"/>
      <c r="AB783" s="152"/>
      <c r="AC783" s="153"/>
      <c r="AD783" s="152"/>
      <c r="AE783" s="152"/>
      <c r="AF783" s="152"/>
      <c r="AG783" s="19"/>
      <c r="AH783" s="154"/>
      <c r="AI783" s="155"/>
      <c r="AJ783" s="154"/>
      <c r="AK783" s="154"/>
      <c r="AL783" s="155"/>
      <c r="AM783" s="156"/>
      <c r="AN783" s="19"/>
      <c r="AO783" s="157"/>
      <c r="AP783" s="154"/>
      <c r="AQ783" s="154"/>
      <c r="AR783" s="154"/>
      <c r="AS783" s="154"/>
      <c r="AT783" s="154"/>
      <c r="AU783" s="152"/>
      <c r="AV783" s="158"/>
      <c r="AW783" s="159"/>
      <c r="AX783" s="150"/>
      <c r="AY783" s="151"/>
      <c r="AZ783" s="160"/>
      <c r="BA783" s="161"/>
      <c r="BB783" s="167"/>
      <c r="BC783" s="171"/>
      <c r="BD783" s="172"/>
      <c r="BE783" s="172"/>
      <c r="BF783" s="172"/>
      <c r="BG783" s="172"/>
      <c r="BH783" s="172"/>
      <c r="BI783" s="220"/>
      <c r="BJ783" s="172"/>
      <c r="BK783" s="172"/>
      <c r="BL783" s="172"/>
      <c r="BM783" s="172"/>
      <c r="BN783" s="172"/>
      <c r="BO783" s="172"/>
      <c r="BP783" s="172"/>
      <c r="BQ783" s="172"/>
      <c r="BR783" s="172"/>
      <c r="BS783" s="172"/>
      <c r="BT783" s="172"/>
      <c r="BU783" s="172"/>
      <c r="BV783" s="172"/>
      <c r="BW783" s="172"/>
      <c r="BX783" s="172"/>
      <c r="BY783" s="172"/>
      <c r="BZ783" s="173"/>
    </row>
    <row r="784" spans="1:78" x14ac:dyDescent="0.25">
      <c r="A784" s="133"/>
      <c r="B784" s="134"/>
      <c r="C784" s="135"/>
      <c r="D784" s="136"/>
      <c r="E784" s="136"/>
      <c r="F784" s="137"/>
      <c r="G784" s="138"/>
      <c r="H784" s="139"/>
      <c r="I784" s="140"/>
      <c r="J784" s="141"/>
      <c r="K784" s="142"/>
      <c r="L784" s="143"/>
      <c r="M784" s="144"/>
      <c r="N784" s="145"/>
      <c r="O784" s="146"/>
      <c r="P784" s="147"/>
      <c r="Q784" s="148"/>
      <c r="R784" s="148"/>
      <c r="S784" s="149"/>
      <c r="T784" s="150"/>
      <c r="U784" s="150"/>
      <c r="V784" s="150"/>
      <c r="W784" s="150"/>
      <c r="X784" s="151"/>
      <c r="Y784" s="152"/>
      <c r="Z784" s="153"/>
      <c r="AA784" s="152"/>
      <c r="AB784" s="152"/>
      <c r="AC784" s="153"/>
      <c r="AD784" s="152"/>
      <c r="AE784" s="152"/>
      <c r="AF784" s="152"/>
      <c r="AG784" s="19"/>
      <c r="AH784" s="154"/>
      <c r="AI784" s="155"/>
      <c r="AJ784" s="154"/>
      <c r="AK784" s="154"/>
      <c r="AL784" s="155"/>
      <c r="AM784" s="156"/>
      <c r="AN784" s="19"/>
      <c r="AO784" s="157"/>
      <c r="AP784" s="154"/>
      <c r="AQ784" s="154"/>
      <c r="AR784" s="154"/>
      <c r="AS784" s="154"/>
      <c r="AT784" s="154"/>
      <c r="AU784" s="152"/>
      <c r="AV784" s="158"/>
      <c r="AW784" s="159"/>
      <c r="AX784" s="150"/>
      <c r="AY784" s="151"/>
      <c r="AZ784" s="160"/>
      <c r="BA784" s="161"/>
      <c r="BB784" s="167"/>
      <c r="BC784" s="171"/>
      <c r="BD784" s="172"/>
      <c r="BE784" s="172"/>
      <c r="BF784" s="172"/>
      <c r="BG784" s="172"/>
      <c r="BH784" s="172"/>
      <c r="BI784" s="220"/>
      <c r="BJ784" s="172"/>
      <c r="BK784" s="172"/>
      <c r="BL784" s="172"/>
      <c r="BM784" s="172"/>
      <c r="BN784" s="172"/>
      <c r="BO784" s="172"/>
      <c r="BP784" s="172"/>
      <c r="BQ784" s="172"/>
      <c r="BR784" s="172"/>
      <c r="BS784" s="172"/>
      <c r="BT784" s="172"/>
      <c r="BU784" s="172"/>
      <c r="BV784" s="172"/>
      <c r="BW784" s="172"/>
      <c r="BX784" s="172"/>
      <c r="BY784" s="172"/>
      <c r="BZ784" s="173"/>
    </row>
    <row r="785" spans="1:78" x14ac:dyDescent="0.25">
      <c r="A785" s="133"/>
      <c r="B785" s="134"/>
      <c r="C785" s="135"/>
      <c r="D785" s="136"/>
      <c r="E785" s="136"/>
      <c r="F785" s="137"/>
      <c r="G785" s="138"/>
      <c r="H785" s="139"/>
      <c r="I785" s="140"/>
      <c r="J785" s="141"/>
      <c r="K785" s="142"/>
      <c r="L785" s="143"/>
      <c r="M785" s="144"/>
      <c r="N785" s="145"/>
      <c r="O785" s="146"/>
      <c r="P785" s="147"/>
      <c r="Q785" s="148"/>
      <c r="R785" s="148"/>
      <c r="S785" s="149"/>
      <c r="T785" s="150"/>
      <c r="U785" s="150"/>
      <c r="V785" s="150"/>
      <c r="W785" s="150"/>
      <c r="X785" s="151"/>
      <c r="Y785" s="152"/>
      <c r="Z785" s="153"/>
      <c r="AA785" s="152"/>
      <c r="AB785" s="152"/>
      <c r="AC785" s="153"/>
      <c r="AD785" s="152"/>
      <c r="AE785" s="152"/>
      <c r="AF785" s="152"/>
      <c r="AG785" s="19"/>
      <c r="AH785" s="154"/>
      <c r="AI785" s="155"/>
      <c r="AJ785" s="154"/>
      <c r="AK785" s="154"/>
      <c r="AL785" s="155"/>
      <c r="AM785" s="156"/>
      <c r="AN785" s="19"/>
      <c r="AO785" s="157"/>
      <c r="AP785" s="154"/>
      <c r="AQ785" s="154"/>
      <c r="AR785" s="154"/>
      <c r="AS785" s="154"/>
      <c r="AT785" s="154"/>
      <c r="AU785" s="152"/>
      <c r="AV785" s="158"/>
      <c r="AW785" s="159"/>
      <c r="AX785" s="150"/>
      <c r="AY785" s="151"/>
      <c r="AZ785" s="160"/>
      <c r="BA785" s="161"/>
      <c r="BB785" s="167"/>
      <c r="BC785" s="171"/>
      <c r="BD785" s="172"/>
      <c r="BE785" s="172"/>
      <c r="BF785" s="172"/>
      <c r="BG785" s="172"/>
      <c r="BH785" s="172"/>
      <c r="BI785" s="220"/>
      <c r="BJ785" s="172"/>
      <c r="BK785" s="172"/>
      <c r="BL785" s="172"/>
      <c r="BM785" s="172"/>
      <c r="BN785" s="172"/>
      <c r="BO785" s="172"/>
      <c r="BP785" s="172"/>
      <c r="BQ785" s="172"/>
      <c r="BR785" s="172"/>
      <c r="BS785" s="172"/>
      <c r="BT785" s="172"/>
      <c r="BU785" s="172"/>
      <c r="BV785" s="172"/>
      <c r="BW785" s="172"/>
      <c r="BX785" s="172"/>
      <c r="BY785" s="172"/>
      <c r="BZ785" s="173"/>
    </row>
    <row r="786" spans="1:78" x14ac:dyDescent="0.25">
      <c r="A786" s="133"/>
      <c r="B786" s="134"/>
      <c r="C786" s="135"/>
      <c r="D786" s="136"/>
      <c r="E786" s="136"/>
      <c r="F786" s="137"/>
      <c r="G786" s="138"/>
      <c r="H786" s="139"/>
      <c r="I786" s="140"/>
      <c r="J786" s="141"/>
      <c r="K786" s="142"/>
      <c r="L786" s="143"/>
      <c r="M786" s="144"/>
      <c r="N786" s="145"/>
      <c r="O786" s="146"/>
      <c r="P786" s="147"/>
      <c r="Q786" s="148"/>
      <c r="R786" s="148"/>
      <c r="S786" s="149"/>
      <c r="T786" s="150"/>
      <c r="U786" s="150"/>
      <c r="V786" s="150"/>
      <c r="W786" s="150"/>
      <c r="X786" s="151"/>
      <c r="Y786" s="152"/>
      <c r="Z786" s="153"/>
      <c r="AA786" s="152"/>
      <c r="AB786" s="152"/>
      <c r="AC786" s="153"/>
      <c r="AD786" s="152"/>
      <c r="AE786" s="152"/>
      <c r="AF786" s="152"/>
      <c r="AG786" s="19"/>
      <c r="AH786" s="154"/>
      <c r="AI786" s="155"/>
      <c r="AJ786" s="154"/>
      <c r="AK786" s="154"/>
      <c r="AL786" s="155"/>
      <c r="AM786" s="156"/>
      <c r="AN786" s="19"/>
      <c r="AO786" s="157"/>
      <c r="AP786" s="154"/>
      <c r="AQ786" s="154"/>
      <c r="AR786" s="154"/>
      <c r="AS786" s="154"/>
      <c r="AT786" s="154"/>
      <c r="AU786" s="152"/>
      <c r="AV786" s="158"/>
      <c r="AW786" s="159"/>
      <c r="AX786" s="150"/>
      <c r="AY786" s="151"/>
      <c r="AZ786" s="160"/>
      <c r="BA786" s="161"/>
      <c r="BB786" s="167"/>
      <c r="BC786" s="171"/>
      <c r="BD786" s="172"/>
      <c r="BE786" s="172"/>
      <c r="BF786" s="172"/>
      <c r="BG786" s="172"/>
      <c r="BH786" s="172"/>
      <c r="BI786" s="220"/>
      <c r="BJ786" s="172"/>
      <c r="BK786" s="172"/>
      <c r="BL786" s="172"/>
      <c r="BM786" s="172"/>
      <c r="BN786" s="172"/>
      <c r="BO786" s="172"/>
      <c r="BP786" s="172"/>
      <c r="BQ786" s="172"/>
      <c r="BR786" s="172"/>
      <c r="BS786" s="172"/>
      <c r="BT786" s="172"/>
      <c r="BU786" s="172"/>
      <c r="BV786" s="172"/>
      <c r="BW786" s="172"/>
      <c r="BX786" s="172"/>
      <c r="BY786" s="172"/>
      <c r="BZ786" s="173"/>
    </row>
    <row r="787" spans="1:78" x14ac:dyDescent="0.25">
      <c r="A787" s="133"/>
      <c r="B787" s="134"/>
      <c r="C787" s="135"/>
      <c r="D787" s="136"/>
      <c r="E787" s="136"/>
      <c r="F787" s="137"/>
      <c r="G787" s="138"/>
      <c r="H787" s="139"/>
      <c r="I787" s="140"/>
      <c r="J787" s="141"/>
      <c r="K787" s="142"/>
      <c r="L787" s="143"/>
      <c r="M787" s="144"/>
      <c r="N787" s="145"/>
      <c r="O787" s="146"/>
      <c r="P787" s="147"/>
      <c r="Q787" s="148"/>
      <c r="R787" s="148"/>
      <c r="S787" s="149"/>
      <c r="T787" s="150"/>
      <c r="U787" s="150"/>
      <c r="V787" s="150"/>
      <c r="W787" s="150"/>
      <c r="X787" s="151"/>
      <c r="Y787" s="152"/>
      <c r="Z787" s="153"/>
      <c r="AA787" s="152"/>
      <c r="AB787" s="152"/>
      <c r="AC787" s="153"/>
      <c r="AD787" s="152"/>
      <c r="AE787" s="152"/>
      <c r="AF787" s="152"/>
      <c r="AG787" s="19"/>
      <c r="AH787" s="154"/>
      <c r="AI787" s="155"/>
      <c r="AJ787" s="154"/>
      <c r="AK787" s="154"/>
      <c r="AL787" s="155"/>
      <c r="AM787" s="156"/>
      <c r="AN787" s="19"/>
      <c r="AO787" s="157"/>
      <c r="AP787" s="154"/>
      <c r="AQ787" s="154"/>
      <c r="AR787" s="154"/>
      <c r="AS787" s="154"/>
      <c r="AT787" s="154"/>
      <c r="AU787" s="152"/>
      <c r="AV787" s="158"/>
      <c r="AW787" s="159"/>
      <c r="AX787" s="150"/>
      <c r="AY787" s="151"/>
      <c r="AZ787" s="160"/>
      <c r="BA787" s="161"/>
      <c r="BB787" s="167"/>
      <c r="BC787" s="171"/>
      <c r="BD787" s="172"/>
      <c r="BE787" s="172"/>
      <c r="BF787" s="172"/>
      <c r="BG787" s="172"/>
      <c r="BH787" s="172"/>
      <c r="BI787" s="220"/>
      <c r="BJ787" s="172"/>
      <c r="BK787" s="172"/>
      <c r="BL787" s="172"/>
      <c r="BM787" s="172"/>
      <c r="BN787" s="172"/>
      <c r="BO787" s="172"/>
      <c r="BP787" s="172"/>
      <c r="BQ787" s="172"/>
      <c r="BR787" s="172"/>
      <c r="BS787" s="172"/>
      <c r="BT787" s="172"/>
      <c r="BU787" s="172"/>
      <c r="BV787" s="172"/>
      <c r="BW787" s="172"/>
      <c r="BX787" s="172"/>
      <c r="BY787" s="172"/>
      <c r="BZ787" s="173"/>
    </row>
    <row r="788" spans="1:78" x14ac:dyDescent="0.25">
      <c r="A788" s="133"/>
      <c r="B788" s="134"/>
      <c r="C788" s="135"/>
      <c r="D788" s="136"/>
      <c r="E788" s="136"/>
      <c r="F788" s="137"/>
      <c r="G788" s="138"/>
      <c r="H788" s="139"/>
      <c r="I788" s="140"/>
      <c r="J788" s="141"/>
      <c r="K788" s="142"/>
      <c r="L788" s="143"/>
      <c r="M788" s="144"/>
      <c r="N788" s="145"/>
      <c r="O788" s="146"/>
      <c r="P788" s="147"/>
      <c r="Q788" s="148"/>
      <c r="R788" s="148"/>
      <c r="S788" s="149"/>
      <c r="T788" s="150"/>
      <c r="U788" s="150"/>
      <c r="V788" s="150"/>
      <c r="W788" s="150"/>
      <c r="X788" s="151"/>
      <c r="Y788" s="152"/>
      <c r="Z788" s="153"/>
      <c r="AA788" s="152"/>
      <c r="AB788" s="152"/>
      <c r="AC788" s="153"/>
      <c r="AD788" s="152"/>
      <c r="AE788" s="152"/>
      <c r="AF788" s="152"/>
      <c r="AG788" s="19"/>
      <c r="AH788" s="154"/>
      <c r="AI788" s="155"/>
      <c r="AJ788" s="154"/>
      <c r="AK788" s="154"/>
      <c r="AL788" s="155"/>
      <c r="AM788" s="156"/>
      <c r="AN788" s="19"/>
      <c r="AO788" s="157"/>
      <c r="AP788" s="154"/>
      <c r="AQ788" s="154"/>
      <c r="AR788" s="154"/>
      <c r="AS788" s="154"/>
      <c r="AT788" s="154"/>
      <c r="AU788" s="152"/>
      <c r="AV788" s="158"/>
      <c r="AW788" s="159"/>
      <c r="AX788" s="150"/>
      <c r="AY788" s="151"/>
      <c r="AZ788" s="160"/>
      <c r="BA788" s="161"/>
      <c r="BB788" s="167"/>
      <c r="BC788" s="171"/>
      <c r="BD788" s="172"/>
      <c r="BE788" s="172"/>
      <c r="BF788" s="172"/>
      <c r="BG788" s="172"/>
      <c r="BH788" s="172"/>
      <c r="BI788" s="220"/>
      <c r="BJ788" s="172"/>
      <c r="BK788" s="172"/>
      <c r="BL788" s="172"/>
      <c r="BM788" s="172"/>
      <c r="BN788" s="172"/>
      <c r="BO788" s="172"/>
      <c r="BP788" s="172"/>
      <c r="BQ788" s="172"/>
      <c r="BR788" s="172"/>
      <c r="BS788" s="172"/>
      <c r="BT788" s="172"/>
      <c r="BU788" s="172"/>
      <c r="BV788" s="172"/>
      <c r="BW788" s="172"/>
      <c r="BX788" s="172"/>
      <c r="BY788" s="172"/>
      <c r="BZ788" s="173"/>
    </row>
    <row r="789" spans="1:78" x14ac:dyDescent="0.25">
      <c r="A789" s="133"/>
      <c r="B789" s="134"/>
      <c r="C789" s="135"/>
      <c r="D789" s="136"/>
      <c r="E789" s="136"/>
      <c r="F789" s="137"/>
      <c r="G789" s="138"/>
      <c r="H789" s="139"/>
      <c r="I789" s="140"/>
      <c r="J789" s="141"/>
      <c r="K789" s="142"/>
      <c r="L789" s="143"/>
      <c r="M789" s="144"/>
      <c r="N789" s="145"/>
      <c r="O789" s="146"/>
      <c r="P789" s="147"/>
      <c r="Q789" s="148"/>
      <c r="R789" s="148"/>
      <c r="S789" s="149"/>
      <c r="T789" s="150"/>
      <c r="U789" s="150"/>
      <c r="V789" s="150"/>
      <c r="W789" s="150"/>
      <c r="X789" s="151"/>
      <c r="Y789" s="152"/>
      <c r="Z789" s="153"/>
      <c r="AA789" s="152"/>
      <c r="AB789" s="152"/>
      <c r="AC789" s="153"/>
      <c r="AD789" s="152"/>
      <c r="AE789" s="152"/>
      <c r="AF789" s="152"/>
      <c r="AG789" s="19"/>
      <c r="AH789" s="154"/>
      <c r="AI789" s="155"/>
      <c r="AJ789" s="154"/>
      <c r="AK789" s="154"/>
      <c r="AL789" s="155"/>
      <c r="AM789" s="156"/>
      <c r="AN789" s="19"/>
      <c r="AO789" s="157"/>
      <c r="AP789" s="154"/>
      <c r="AQ789" s="154"/>
      <c r="AR789" s="154"/>
      <c r="AS789" s="154"/>
      <c r="AT789" s="154"/>
      <c r="AU789" s="152"/>
      <c r="AV789" s="158"/>
      <c r="AW789" s="159"/>
      <c r="AX789" s="150"/>
      <c r="AY789" s="151"/>
      <c r="AZ789" s="160"/>
      <c r="BA789" s="161"/>
      <c r="BB789" s="167"/>
      <c r="BC789" s="171"/>
      <c r="BD789" s="172"/>
      <c r="BE789" s="172"/>
      <c r="BF789" s="172"/>
      <c r="BG789" s="172"/>
      <c r="BH789" s="172"/>
      <c r="BI789" s="220"/>
      <c r="BJ789" s="172"/>
      <c r="BK789" s="172"/>
      <c r="BL789" s="172"/>
      <c r="BM789" s="172"/>
      <c r="BN789" s="172"/>
      <c r="BO789" s="172"/>
      <c r="BP789" s="172"/>
      <c r="BQ789" s="172"/>
      <c r="BR789" s="172"/>
      <c r="BS789" s="172"/>
      <c r="BT789" s="172"/>
      <c r="BU789" s="172"/>
      <c r="BV789" s="172"/>
      <c r="BW789" s="172"/>
      <c r="BX789" s="172"/>
      <c r="BY789" s="172"/>
      <c r="BZ789" s="173"/>
    </row>
    <row r="790" spans="1:78" x14ac:dyDescent="0.25">
      <c r="A790" s="133"/>
      <c r="B790" s="134"/>
      <c r="C790" s="135"/>
      <c r="D790" s="136"/>
      <c r="E790" s="136"/>
      <c r="F790" s="137"/>
      <c r="G790" s="138"/>
      <c r="H790" s="139"/>
      <c r="I790" s="140"/>
      <c r="J790" s="141"/>
      <c r="K790" s="142"/>
      <c r="L790" s="143"/>
      <c r="M790" s="144"/>
      <c r="N790" s="145"/>
      <c r="O790" s="146"/>
      <c r="P790" s="147"/>
      <c r="Q790" s="148"/>
      <c r="R790" s="148"/>
      <c r="S790" s="149"/>
      <c r="T790" s="150"/>
      <c r="U790" s="150"/>
      <c r="V790" s="150"/>
      <c r="W790" s="150"/>
      <c r="X790" s="151"/>
      <c r="Y790" s="152"/>
      <c r="Z790" s="153"/>
      <c r="AA790" s="152"/>
      <c r="AB790" s="152"/>
      <c r="AC790" s="153"/>
      <c r="AD790" s="152"/>
      <c r="AE790" s="152"/>
      <c r="AF790" s="152"/>
      <c r="AG790" s="19"/>
      <c r="AH790" s="154"/>
      <c r="AI790" s="155"/>
      <c r="AJ790" s="154"/>
      <c r="AK790" s="154"/>
      <c r="AL790" s="155"/>
      <c r="AM790" s="156"/>
      <c r="AN790" s="19"/>
      <c r="AO790" s="157"/>
      <c r="AP790" s="154"/>
      <c r="AQ790" s="154"/>
      <c r="AR790" s="154"/>
      <c r="AS790" s="154"/>
      <c r="AT790" s="154"/>
      <c r="AU790" s="152"/>
      <c r="AV790" s="158"/>
      <c r="AW790" s="159"/>
      <c r="AX790" s="150"/>
      <c r="AY790" s="151"/>
      <c r="AZ790" s="160"/>
      <c r="BA790" s="161"/>
      <c r="BB790" s="167"/>
      <c r="BC790" s="171"/>
      <c r="BD790" s="172"/>
      <c r="BE790" s="172"/>
      <c r="BF790" s="172"/>
      <c r="BG790" s="172"/>
      <c r="BH790" s="172"/>
      <c r="BI790" s="220"/>
      <c r="BJ790" s="172"/>
      <c r="BK790" s="172"/>
      <c r="BL790" s="172"/>
      <c r="BM790" s="172"/>
      <c r="BN790" s="172"/>
      <c r="BO790" s="172"/>
      <c r="BP790" s="172"/>
      <c r="BQ790" s="172"/>
      <c r="BR790" s="172"/>
      <c r="BS790" s="172"/>
      <c r="BT790" s="172"/>
      <c r="BU790" s="172"/>
      <c r="BV790" s="172"/>
      <c r="BW790" s="172"/>
      <c r="BX790" s="172"/>
      <c r="BY790" s="172"/>
      <c r="BZ790" s="173"/>
    </row>
    <row r="791" spans="1:78" x14ac:dyDescent="0.25">
      <c r="A791" s="133"/>
      <c r="B791" s="134"/>
      <c r="C791" s="135"/>
      <c r="D791" s="136"/>
      <c r="E791" s="136"/>
      <c r="F791" s="137"/>
      <c r="G791" s="138"/>
      <c r="H791" s="139"/>
      <c r="I791" s="140"/>
      <c r="J791" s="141"/>
      <c r="K791" s="142"/>
      <c r="L791" s="143"/>
      <c r="M791" s="144"/>
      <c r="N791" s="145"/>
      <c r="O791" s="146"/>
      <c r="P791" s="147"/>
      <c r="Q791" s="148"/>
      <c r="R791" s="148"/>
      <c r="S791" s="149"/>
      <c r="T791" s="150"/>
      <c r="U791" s="150"/>
      <c r="V791" s="150"/>
      <c r="W791" s="150"/>
      <c r="X791" s="151"/>
      <c r="Y791" s="152"/>
      <c r="Z791" s="153"/>
      <c r="AA791" s="152"/>
      <c r="AB791" s="152"/>
      <c r="AC791" s="153"/>
      <c r="AD791" s="152"/>
      <c r="AE791" s="152"/>
      <c r="AF791" s="152"/>
      <c r="AG791" s="19"/>
      <c r="AH791" s="154"/>
      <c r="AI791" s="155"/>
      <c r="AJ791" s="154"/>
      <c r="AK791" s="154"/>
      <c r="AL791" s="155"/>
      <c r="AM791" s="156"/>
      <c r="AN791" s="19"/>
      <c r="AO791" s="157"/>
      <c r="AP791" s="154"/>
      <c r="AQ791" s="154"/>
      <c r="AR791" s="154"/>
      <c r="AS791" s="154"/>
      <c r="AT791" s="154"/>
      <c r="AU791" s="152"/>
      <c r="AV791" s="158"/>
      <c r="AW791" s="159"/>
      <c r="AX791" s="150"/>
      <c r="AY791" s="151"/>
      <c r="AZ791" s="160"/>
      <c r="BA791" s="161"/>
      <c r="BB791" s="167"/>
      <c r="BC791" s="171"/>
      <c r="BD791" s="172"/>
      <c r="BE791" s="172"/>
      <c r="BF791" s="172"/>
      <c r="BG791" s="172"/>
      <c r="BH791" s="172"/>
      <c r="BI791" s="220"/>
      <c r="BJ791" s="172"/>
      <c r="BK791" s="172"/>
      <c r="BL791" s="172"/>
      <c r="BM791" s="172"/>
      <c r="BN791" s="172"/>
      <c r="BO791" s="172"/>
      <c r="BP791" s="172"/>
      <c r="BQ791" s="172"/>
      <c r="BR791" s="172"/>
      <c r="BS791" s="172"/>
      <c r="BT791" s="172"/>
      <c r="BU791" s="172"/>
      <c r="BV791" s="172"/>
      <c r="BW791" s="172"/>
      <c r="BX791" s="172"/>
      <c r="BY791" s="172"/>
      <c r="BZ791" s="173"/>
    </row>
    <row r="792" spans="1:78" x14ac:dyDescent="0.25">
      <c r="A792" s="133"/>
      <c r="B792" s="134"/>
      <c r="C792" s="135"/>
      <c r="D792" s="136"/>
      <c r="E792" s="136"/>
      <c r="F792" s="137"/>
      <c r="G792" s="138"/>
      <c r="H792" s="139"/>
      <c r="I792" s="140"/>
      <c r="J792" s="141"/>
      <c r="K792" s="142"/>
      <c r="L792" s="143"/>
      <c r="M792" s="144"/>
      <c r="N792" s="145"/>
      <c r="O792" s="146"/>
      <c r="P792" s="147"/>
      <c r="Q792" s="148"/>
      <c r="R792" s="148"/>
      <c r="S792" s="149"/>
      <c r="T792" s="150"/>
      <c r="U792" s="150"/>
      <c r="V792" s="150"/>
      <c r="W792" s="150"/>
      <c r="X792" s="151"/>
      <c r="Y792" s="152"/>
      <c r="Z792" s="153"/>
      <c r="AA792" s="152"/>
      <c r="AB792" s="152"/>
      <c r="AC792" s="153"/>
      <c r="AD792" s="152"/>
      <c r="AE792" s="152"/>
      <c r="AF792" s="152"/>
      <c r="AG792" s="19"/>
      <c r="AH792" s="154"/>
      <c r="AI792" s="155"/>
      <c r="AJ792" s="154"/>
      <c r="AK792" s="154"/>
      <c r="AL792" s="155"/>
      <c r="AM792" s="156"/>
      <c r="AN792" s="19"/>
      <c r="AO792" s="157"/>
      <c r="AP792" s="154"/>
      <c r="AQ792" s="154"/>
      <c r="AR792" s="154"/>
      <c r="AS792" s="154"/>
      <c r="AT792" s="154"/>
      <c r="AU792" s="152"/>
      <c r="AV792" s="158"/>
      <c r="AW792" s="159"/>
      <c r="AX792" s="150"/>
      <c r="AY792" s="151"/>
      <c r="AZ792" s="160"/>
      <c r="BA792" s="161"/>
      <c r="BB792" s="167"/>
      <c r="BC792" s="171"/>
      <c r="BD792" s="172"/>
      <c r="BE792" s="172"/>
      <c r="BF792" s="172"/>
      <c r="BG792" s="172"/>
      <c r="BH792" s="172"/>
      <c r="BI792" s="220"/>
      <c r="BJ792" s="172"/>
      <c r="BK792" s="172"/>
      <c r="BL792" s="172"/>
      <c r="BM792" s="172"/>
      <c r="BN792" s="172"/>
      <c r="BO792" s="172"/>
      <c r="BP792" s="172"/>
      <c r="BQ792" s="172"/>
      <c r="BR792" s="172"/>
      <c r="BS792" s="172"/>
      <c r="BT792" s="172"/>
      <c r="BU792" s="172"/>
      <c r="BV792" s="172"/>
      <c r="BW792" s="172"/>
      <c r="BX792" s="172"/>
      <c r="BY792" s="172"/>
      <c r="BZ792" s="173"/>
    </row>
    <row r="793" spans="1:78" x14ac:dyDescent="0.25">
      <c r="A793" s="133"/>
      <c r="B793" s="134"/>
      <c r="C793" s="135"/>
      <c r="D793" s="136"/>
      <c r="E793" s="136"/>
      <c r="F793" s="137"/>
      <c r="G793" s="138"/>
      <c r="H793" s="139"/>
      <c r="I793" s="140"/>
      <c r="J793" s="141"/>
      <c r="K793" s="142"/>
      <c r="L793" s="143"/>
      <c r="M793" s="144"/>
      <c r="N793" s="145"/>
      <c r="O793" s="146"/>
      <c r="P793" s="147"/>
      <c r="Q793" s="148"/>
      <c r="R793" s="148"/>
      <c r="S793" s="149"/>
      <c r="T793" s="150"/>
      <c r="U793" s="150"/>
      <c r="V793" s="150"/>
      <c r="W793" s="150"/>
      <c r="X793" s="151"/>
      <c r="Y793" s="152"/>
      <c r="Z793" s="153"/>
      <c r="AA793" s="152"/>
      <c r="AB793" s="152"/>
      <c r="AC793" s="153"/>
      <c r="AD793" s="152"/>
      <c r="AE793" s="152"/>
      <c r="AF793" s="152"/>
      <c r="AG793" s="19"/>
      <c r="AH793" s="154"/>
      <c r="AI793" s="155"/>
      <c r="AJ793" s="154"/>
      <c r="AK793" s="154"/>
      <c r="AL793" s="155"/>
      <c r="AM793" s="156"/>
      <c r="AN793" s="19"/>
      <c r="AO793" s="157"/>
      <c r="AP793" s="154"/>
      <c r="AQ793" s="154"/>
      <c r="AR793" s="154"/>
      <c r="AS793" s="154"/>
      <c r="AT793" s="154"/>
      <c r="AU793" s="152"/>
      <c r="AV793" s="158"/>
      <c r="AW793" s="159"/>
      <c r="AX793" s="150"/>
      <c r="AY793" s="151"/>
      <c r="AZ793" s="160"/>
      <c r="BA793" s="161"/>
      <c r="BB793" s="167"/>
      <c r="BC793" s="171"/>
      <c r="BD793" s="172"/>
      <c r="BE793" s="172"/>
      <c r="BF793" s="172"/>
      <c r="BG793" s="172"/>
      <c r="BH793" s="172"/>
      <c r="BI793" s="220"/>
      <c r="BJ793" s="172"/>
      <c r="BK793" s="172"/>
      <c r="BL793" s="172"/>
      <c r="BM793" s="172"/>
      <c r="BN793" s="172"/>
      <c r="BO793" s="172"/>
      <c r="BP793" s="172"/>
      <c r="BQ793" s="172"/>
      <c r="BR793" s="172"/>
      <c r="BS793" s="172"/>
      <c r="BT793" s="172"/>
      <c r="BU793" s="172"/>
      <c r="BV793" s="172"/>
      <c r="BW793" s="172"/>
      <c r="BX793" s="172"/>
      <c r="BY793" s="172"/>
      <c r="BZ793" s="173"/>
    </row>
    <row r="794" spans="1:78" x14ac:dyDescent="0.25">
      <c r="A794" s="133"/>
      <c r="B794" s="134"/>
      <c r="C794" s="135"/>
      <c r="D794" s="136"/>
      <c r="E794" s="136"/>
      <c r="F794" s="137"/>
      <c r="G794" s="138"/>
      <c r="H794" s="139"/>
      <c r="I794" s="140"/>
      <c r="J794" s="141"/>
      <c r="K794" s="142"/>
      <c r="L794" s="143"/>
      <c r="M794" s="144"/>
      <c r="N794" s="145"/>
      <c r="O794" s="146"/>
      <c r="P794" s="147"/>
      <c r="Q794" s="148"/>
      <c r="R794" s="148"/>
      <c r="S794" s="149"/>
      <c r="T794" s="150"/>
      <c r="U794" s="150"/>
      <c r="V794" s="150"/>
      <c r="W794" s="150"/>
      <c r="X794" s="151"/>
      <c r="Y794" s="152"/>
      <c r="Z794" s="153"/>
      <c r="AA794" s="152"/>
      <c r="AB794" s="152"/>
      <c r="AC794" s="153"/>
      <c r="AD794" s="152"/>
      <c r="AE794" s="152"/>
      <c r="AF794" s="152"/>
      <c r="AG794" s="19"/>
      <c r="AH794" s="154"/>
      <c r="AI794" s="155"/>
      <c r="AJ794" s="154"/>
      <c r="AK794" s="154"/>
      <c r="AL794" s="155"/>
      <c r="AM794" s="156"/>
      <c r="AN794" s="19"/>
      <c r="AO794" s="157"/>
      <c r="AP794" s="154"/>
      <c r="AQ794" s="154"/>
      <c r="AR794" s="154"/>
      <c r="AS794" s="154"/>
      <c r="AT794" s="154"/>
      <c r="AU794" s="152"/>
      <c r="AV794" s="158"/>
      <c r="AW794" s="159"/>
      <c r="AX794" s="150"/>
      <c r="AY794" s="151"/>
      <c r="AZ794" s="160"/>
      <c r="BA794" s="161"/>
      <c r="BB794" s="167"/>
      <c r="BC794" s="171"/>
      <c r="BD794" s="172"/>
      <c r="BE794" s="172"/>
      <c r="BF794" s="172"/>
      <c r="BG794" s="172"/>
      <c r="BH794" s="172"/>
      <c r="BI794" s="220"/>
      <c r="BJ794" s="172"/>
      <c r="BK794" s="172"/>
      <c r="BL794" s="172"/>
      <c r="BM794" s="172"/>
      <c r="BN794" s="172"/>
      <c r="BO794" s="172"/>
      <c r="BP794" s="172"/>
      <c r="BQ794" s="172"/>
      <c r="BR794" s="172"/>
      <c r="BS794" s="172"/>
      <c r="BT794" s="172"/>
      <c r="BU794" s="172"/>
      <c r="BV794" s="172"/>
      <c r="BW794" s="172"/>
      <c r="BX794" s="172"/>
      <c r="BY794" s="172"/>
      <c r="BZ794" s="173"/>
    </row>
    <row r="795" spans="1:78" x14ac:dyDescent="0.25">
      <c r="A795" s="133"/>
      <c r="B795" s="134"/>
      <c r="C795" s="135"/>
      <c r="D795" s="136"/>
      <c r="E795" s="136"/>
      <c r="F795" s="137"/>
      <c r="G795" s="138"/>
      <c r="H795" s="139"/>
      <c r="I795" s="140"/>
      <c r="J795" s="141"/>
      <c r="K795" s="142"/>
      <c r="L795" s="143"/>
      <c r="M795" s="144"/>
      <c r="N795" s="145"/>
      <c r="O795" s="146"/>
      <c r="P795" s="147"/>
      <c r="Q795" s="148"/>
      <c r="R795" s="148"/>
      <c r="S795" s="149"/>
      <c r="T795" s="150"/>
      <c r="U795" s="150"/>
      <c r="V795" s="150"/>
      <c r="W795" s="150"/>
      <c r="X795" s="151"/>
      <c r="Y795" s="152"/>
      <c r="Z795" s="153"/>
      <c r="AA795" s="152"/>
      <c r="AB795" s="152"/>
      <c r="AC795" s="153"/>
      <c r="AD795" s="152"/>
      <c r="AE795" s="152"/>
      <c r="AF795" s="152"/>
      <c r="AG795" s="19"/>
      <c r="AH795" s="154"/>
      <c r="AI795" s="155"/>
      <c r="AJ795" s="154"/>
      <c r="AK795" s="154"/>
      <c r="AL795" s="155"/>
      <c r="AM795" s="156"/>
      <c r="AN795" s="19"/>
      <c r="AO795" s="157"/>
      <c r="AP795" s="154"/>
      <c r="AQ795" s="154"/>
      <c r="AR795" s="154"/>
      <c r="AS795" s="154"/>
      <c r="AT795" s="154"/>
      <c r="AU795" s="152"/>
      <c r="AV795" s="158"/>
      <c r="AW795" s="159"/>
      <c r="AX795" s="150"/>
      <c r="AY795" s="151"/>
      <c r="AZ795" s="160"/>
      <c r="BA795" s="161"/>
      <c r="BB795" s="167"/>
      <c r="BC795" s="171"/>
      <c r="BD795" s="172"/>
      <c r="BE795" s="172"/>
      <c r="BF795" s="172"/>
      <c r="BG795" s="172"/>
      <c r="BH795" s="172"/>
      <c r="BI795" s="220"/>
      <c r="BJ795" s="172"/>
      <c r="BK795" s="172"/>
      <c r="BL795" s="172"/>
      <c r="BM795" s="172"/>
      <c r="BN795" s="172"/>
      <c r="BO795" s="172"/>
      <c r="BP795" s="172"/>
      <c r="BQ795" s="172"/>
      <c r="BR795" s="172"/>
      <c r="BS795" s="172"/>
      <c r="BT795" s="172"/>
      <c r="BU795" s="172"/>
      <c r="BV795" s="172"/>
      <c r="BW795" s="172"/>
      <c r="BX795" s="172"/>
      <c r="BY795" s="172"/>
      <c r="BZ795" s="173"/>
    </row>
    <row r="796" spans="1:78" x14ac:dyDescent="0.25">
      <c r="A796" s="133"/>
      <c r="B796" s="134"/>
      <c r="C796" s="135"/>
      <c r="D796" s="136"/>
      <c r="E796" s="136"/>
      <c r="F796" s="137"/>
      <c r="G796" s="138"/>
      <c r="H796" s="139"/>
      <c r="I796" s="140"/>
      <c r="J796" s="141"/>
      <c r="K796" s="142"/>
      <c r="L796" s="143"/>
      <c r="M796" s="144"/>
      <c r="N796" s="145"/>
      <c r="O796" s="146"/>
      <c r="P796" s="147"/>
      <c r="Q796" s="148"/>
      <c r="R796" s="148"/>
      <c r="S796" s="149"/>
      <c r="T796" s="150"/>
      <c r="U796" s="150"/>
      <c r="V796" s="150"/>
      <c r="W796" s="150"/>
      <c r="X796" s="151"/>
      <c r="Y796" s="152"/>
      <c r="Z796" s="153"/>
      <c r="AA796" s="152"/>
      <c r="AB796" s="152"/>
      <c r="AC796" s="153"/>
      <c r="AD796" s="152"/>
      <c r="AE796" s="152"/>
      <c r="AF796" s="152"/>
      <c r="AG796" s="19"/>
      <c r="AH796" s="154"/>
      <c r="AI796" s="155"/>
      <c r="AJ796" s="154"/>
      <c r="AK796" s="154"/>
      <c r="AL796" s="155"/>
      <c r="AM796" s="156"/>
      <c r="AN796" s="19"/>
      <c r="AO796" s="157"/>
      <c r="AP796" s="154"/>
      <c r="AQ796" s="154"/>
      <c r="AR796" s="154"/>
      <c r="AS796" s="154"/>
      <c r="AT796" s="154"/>
      <c r="AU796" s="152"/>
      <c r="AV796" s="158"/>
      <c r="AW796" s="159"/>
      <c r="AX796" s="150"/>
      <c r="AY796" s="151"/>
      <c r="AZ796" s="160"/>
      <c r="BA796" s="161"/>
      <c r="BB796" s="167"/>
      <c r="BC796" s="171"/>
      <c r="BD796" s="172"/>
      <c r="BE796" s="172"/>
      <c r="BF796" s="172"/>
      <c r="BG796" s="172"/>
      <c r="BH796" s="172"/>
      <c r="BI796" s="220"/>
      <c r="BJ796" s="172"/>
      <c r="BK796" s="172"/>
      <c r="BL796" s="172"/>
      <c r="BM796" s="172"/>
      <c r="BN796" s="172"/>
      <c r="BO796" s="172"/>
      <c r="BP796" s="172"/>
      <c r="BQ796" s="172"/>
      <c r="BR796" s="172"/>
      <c r="BS796" s="172"/>
      <c r="BT796" s="172"/>
      <c r="BU796" s="172"/>
      <c r="BV796" s="172"/>
      <c r="BW796" s="172"/>
      <c r="BX796" s="172"/>
      <c r="BY796" s="172"/>
      <c r="BZ796" s="173"/>
    </row>
    <row r="797" spans="1:78" x14ac:dyDescent="0.25">
      <c r="A797" s="133"/>
      <c r="B797" s="134"/>
      <c r="C797" s="135"/>
      <c r="D797" s="136"/>
      <c r="E797" s="136"/>
      <c r="F797" s="137"/>
      <c r="G797" s="138"/>
      <c r="H797" s="139"/>
      <c r="I797" s="140"/>
      <c r="J797" s="141"/>
      <c r="K797" s="142"/>
      <c r="L797" s="143"/>
      <c r="M797" s="144"/>
      <c r="N797" s="145"/>
      <c r="O797" s="146"/>
      <c r="P797" s="147"/>
      <c r="Q797" s="148"/>
      <c r="R797" s="148"/>
      <c r="S797" s="149"/>
      <c r="T797" s="150"/>
      <c r="U797" s="150"/>
      <c r="V797" s="150"/>
      <c r="W797" s="150"/>
      <c r="X797" s="151"/>
      <c r="Y797" s="152"/>
      <c r="Z797" s="153"/>
      <c r="AA797" s="152"/>
      <c r="AB797" s="152"/>
      <c r="AC797" s="153"/>
      <c r="AD797" s="152"/>
      <c r="AE797" s="152"/>
      <c r="AF797" s="152"/>
      <c r="AG797" s="19"/>
      <c r="AH797" s="154"/>
      <c r="AI797" s="155"/>
      <c r="AJ797" s="154"/>
      <c r="AK797" s="154"/>
      <c r="AL797" s="155"/>
      <c r="AM797" s="156"/>
      <c r="AN797" s="19"/>
      <c r="AO797" s="157"/>
      <c r="AP797" s="154"/>
      <c r="AQ797" s="154"/>
      <c r="AR797" s="154"/>
      <c r="AS797" s="154"/>
      <c r="AT797" s="154"/>
      <c r="AU797" s="152"/>
      <c r="AV797" s="158"/>
      <c r="AW797" s="159"/>
      <c r="AX797" s="150"/>
      <c r="AY797" s="151"/>
      <c r="AZ797" s="160"/>
      <c r="BA797" s="161"/>
      <c r="BB797" s="167"/>
      <c r="BC797" s="171"/>
      <c r="BD797" s="172"/>
      <c r="BE797" s="172"/>
      <c r="BF797" s="172"/>
      <c r="BG797" s="172"/>
      <c r="BH797" s="172"/>
      <c r="BI797" s="220"/>
      <c r="BJ797" s="172"/>
      <c r="BK797" s="172"/>
      <c r="BL797" s="172"/>
      <c r="BM797" s="172"/>
      <c r="BN797" s="172"/>
      <c r="BO797" s="172"/>
      <c r="BP797" s="172"/>
      <c r="BQ797" s="172"/>
      <c r="BR797" s="172"/>
      <c r="BS797" s="172"/>
      <c r="BT797" s="172"/>
      <c r="BU797" s="172"/>
      <c r="BV797" s="172"/>
      <c r="BW797" s="172"/>
      <c r="BX797" s="172"/>
      <c r="BY797" s="172"/>
      <c r="BZ797" s="173"/>
    </row>
    <row r="798" spans="1:78" x14ac:dyDescent="0.25">
      <c r="A798" s="133"/>
      <c r="B798" s="134"/>
      <c r="C798" s="135"/>
      <c r="D798" s="136"/>
      <c r="E798" s="136"/>
      <c r="F798" s="137"/>
      <c r="G798" s="138"/>
      <c r="H798" s="139"/>
      <c r="I798" s="140"/>
      <c r="J798" s="141"/>
      <c r="K798" s="142"/>
      <c r="L798" s="143"/>
      <c r="M798" s="144"/>
      <c r="N798" s="145"/>
      <c r="O798" s="146"/>
      <c r="P798" s="147"/>
      <c r="Q798" s="148"/>
      <c r="R798" s="148"/>
      <c r="S798" s="149"/>
      <c r="T798" s="150"/>
      <c r="U798" s="150"/>
      <c r="V798" s="150"/>
      <c r="W798" s="150"/>
      <c r="X798" s="151"/>
      <c r="Y798" s="152"/>
      <c r="Z798" s="153"/>
      <c r="AA798" s="152"/>
      <c r="AB798" s="152"/>
      <c r="AC798" s="153"/>
      <c r="AD798" s="152"/>
      <c r="AE798" s="152"/>
      <c r="AF798" s="152"/>
      <c r="AG798" s="19"/>
      <c r="AH798" s="154"/>
      <c r="AI798" s="155"/>
      <c r="AJ798" s="154"/>
      <c r="AK798" s="154"/>
      <c r="AL798" s="155"/>
      <c r="AM798" s="156"/>
      <c r="AN798" s="19"/>
      <c r="AO798" s="157"/>
      <c r="AP798" s="154"/>
      <c r="AQ798" s="154"/>
      <c r="AR798" s="154"/>
      <c r="AS798" s="154"/>
      <c r="AT798" s="154"/>
      <c r="AU798" s="152"/>
      <c r="AV798" s="158"/>
      <c r="AW798" s="159"/>
      <c r="AX798" s="150"/>
      <c r="AY798" s="151"/>
      <c r="AZ798" s="160"/>
      <c r="BA798" s="161"/>
      <c r="BB798" s="167"/>
      <c r="BC798" s="171"/>
      <c r="BD798" s="172"/>
      <c r="BE798" s="172"/>
      <c r="BF798" s="172"/>
      <c r="BG798" s="172"/>
      <c r="BH798" s="172"/>
      <c r="BI798" s="220"/>
      <c r="BJ798" s="172"/>
      <c r="BK798" s="172"/>
      <c r="BL798" s="172"/>
      <c r="BM798" s="172"/>
      <c r="BN798" s="172"/>
      <c r="BO798" s="172"/>
      <c r="BP798" s="172"/>
      <c r="BQ798" s="172"/>
      <c r="BR798" s="172"/>
      <c r="BS798" s="172"/>
      <c r="BT798" s="172"/>
      <c r="BU798" s="172"/>
      <c r="BV798" s="172"/>
      <c r="BW798" s="172"/>
      <c r="BX798" s="172"/>
      <c r="BY798" s="172"/>
      <c r="BZ798" s="173"/>
    </row>
    <row r="799" spans="1:78" x14ac:dyDescent="0.25">
      <c r="A799" s="133"/>
      <c r="B799" s="134"/>
      <c r="C799" s="135"/>
      <c r="D799" s="136"/>
      <c r="E799" s="136"/>
      <c r="F799" s="137"/>
      <c r="G799" s="138"/>
      <c r="H799" s="139"/>
      <c r="I799" s="140"/>
      <c r="J799" s="141"/>
      <c r="K799" s="142"/>
      <c r="L799" s="143"/>
      <c r="M799" s="144"/>
      <c r="N799" s="145"/>
      <c r="O799" s="146"/>
      <c r="P799" s="147"/>
      <c r="Q799" s="148"/>
      <c r="R799" s="148"/>
      <c r="S799" s="149"/>
      <c r="T799" s="150"/>
      <c r="U799" s="150"/>
      <c r="V799" s="150"/>
      <c r="W799" s="150"/>
      <c r="X799" s="151"/>
      <c r="Y799" s="152"/>
      <c r="Z799" s="153"/>
      <c r="AA799" s="152"/>
      <c r="AB799" s="152"/>
      <c r="AC799" s="153"/>
      <c r="AD799" s="152"/>
      <c r="AE799" s="152"/>
      <c r="AF799" s="152"/>
      <c r="AG799" s="19"/>
      <c r="AH799" s="154"/>
      <c r="AI799" s="155"/>
      <c r="AJ799" s="154"/>
      <c r="AK799" s="154"/>
      <c r="AL799" s="155"/>
      <c r="AM799" s="156"/>
      <c r="AN799" s="19"/>
      <c r="AO799" s="157"/>
      <c r="AP799" s="154"/>
      <c r="AQ799" s="154"/>
      <c r="AR799" s="154"/>
      <c r="AS799" s="154"/>
      <c r="AT799" s="154"/>
      <c r="AU799" s="152"/>
      <c r="AV799" s="158"/>
      <c r="AW799" s="159"/>
      <c r="AX799" s="150"/>
      <c r="AY799" s="151"/>
      <c r="AZ799" s="160"/>
      <c r="BA799" s="161"/>
      <c r="BB799" s="167"/>
      <c r="BC799" s="171"/>
      <c r="BD799" s="172"/>
      <c r="BE799" s="172"/>
      <c r="BF799" s="172"/>
      <c r="BG799" s="172"/>
      <c r="BH799" s="172"/>
      <c r="BI799" s="220"/>
      <c r="BJ799" s="172"/>
      <c r="BK799" s="172"/>
      <c r="BL799" s="172"/>
      <c r="BM799" s="172"/>
      <c r="BN799" s="172"/>
      <c r="BO799" s="172"/>
      <c r="BP799" s="172"/>
      <c r="BQ799" s="172"/>
      <c r="BR799" s="172"/>
      <c r="BS799" s="172"/>
      <c r="BT799" s="172"/>
      <c r="BU799" s="172"/>
      <c r="BV799" s="172"/>
      <c r="BW799" s="172"/>
      <c r="BX799" s="172"/>
      <c r="BY799" s="172"/>
      <c r="BZ799" s="173"/>
    </row>
    <row r="800" spans="1:78" x14ac:dyDescent="0.25">
      <c r="A800" s="133"/>
      <c r="B800" s="134"/>
      <c r="C800" s="135"/>
      <c r="D800" s="136"/>
      <c r="E800" s="136"/>
      <c r="F800" s="137"/>
      <c r="G800" s="138"/>
      <c r="H800" s="139"/>
      <c r="I800" s="140"/>
      <c r="J800" s="141"/>
      <c r="K800" s="142"/>
      <c r="L800" s="143"/>
      <c r="M800" s="144"/>
      <c r="N800" s="145"/>
      <c r="O800" s="146"/>
      <c r="P800" s="147"/>
      <c r="Q800" s="148"/>
      <c r="R800" s="148"/>
      <c r="S800" s="149"/>
      <c r="T800" s="150"/>
      <c r="U800" s="150"/>
      <c r="V800" s="150"/>
      <c r="W800" s="150"/>
      <c r="X800" s="151"/>
      <c r="Y800" s="152"/>
      <c r="Z800" s="153"/>
      <c r="AA800" s="152"/>
      <c r="AB800" s="152"/>
      <c r="AC800" s="153"/>
      <c r="AD800" s="152"/>
      <c r="AE800" s="152"/>
      <c r="AF800" s="152"/>
      <c r="AG800" s="19"/>
      <c r="AH800" s="154"/>
      <c r="AI800" s="155"/>
      <c r="AJ800" s="154"/>
      <c r="AK800" s="154"/>
      <c r="AL800" s="155"/>
      <c r="AM800" s="156"/>
      <c r="AN800" s="19"/>
      <c r="AO800" s="157"/>
      <c r="AP800" s="154"/>
      <c r="AQ800" s="154"/>
      <c r="AR800" s="154"/>
      <c r="AS800" s="154"/>
      <c r="AT800" s="154"/>
      <c r="AU800" s="152"/>
      <c r="AV800" s="158"/>
      <c r="AW800" s="159"/>
      <c r="AX800" s="150"/>
      <c r="AY800" s="151"/>
      <c r="AZ800" s="160"/>
      <c r="BA800" s="161"/>
      <c r="BB800" s="167"/>
      <c r="BC800" s="171"/>
      <c r="BD800" s="172"/>
      <c r="BE800" s="172"/>
      <c r="BF800" s="172"/>
      <c r="BG800" s="172"/>
      <c r="BH800" s="172"/>
      <c r="BI800" s="220"/>
      <c r="BJ800" s="172"/>
      <c r="BK800" s="172"/>
      <c r="BL800" s="172"/>
      <c r="BM800" s="172"/>
      <c r="BN800" s="172"/>
      <c r="BO800" s="172"/>
      <c r="BP800" s="172"/>
      <c r="BQ800" s="172"/>
      <c r="BR800" s="172"/>
      <c r="BS800" s="172"/>
      <c r="BT800" s="172"/>
      <c r="BU800" s="172"/>
      <c r="BV800" s="172"/>
      <c r="BW800" s="172"/>
      <c r="BX800" s="172"/>
      <c r="BY800" s="172"/>
      <c r="BZ800" s="173"/>
    </row>
    <row r="801" spans="1:78" x14ac:dyDescent="0.25">
      <c r="A801" s="133"/>
      <c r="B801" s="134"/>
      <c r="C801" s="135"/>
      <c r="D801" s="136"/>
      <c r="E801" s="136"/>
      <c r="F801" s="137"/>
      <c r="G801" s="138"/>
      <c r="H801" s="139"/>
      <c r="I801" s="140"/>
      <c r="J801" s="141"/>
      <c r="K801" s="142"/>
      <c r="L801" s="143"/>
      <c r="M801" s="144"/>
      <c r="N801" s="145"/>
      <c r="O801" s="146"/>
      <c r="P801" s="147"/>
      <c r="Q801" s="148"/>
      <c r="R801" s="148"/>
      <c r="S801" s="149"/>
      <c r="T801" s="150"/>
      <c r="U801" s="150"/>
      <c r="V801" s="150"/>
      <c r="W801" s="150"/>
      <c r="X801" s="151"/>
      <c r="Y801" s="152"/>
      <c r="Z801" s="153"/>
      <c r="AA801" s="152"/>
      <c r="AB801" s="152"/>
      <c r="AC801" s="153"/>
      <c r="AD801" s="152"/>
      <c r="AE801" s="152"/>
      <c r="AF801" s="152"/>
      <c r="AG801" s="19"/>
      <c r="AH801" s="154"/>
      <c r="AI801" s="155"/>
      <c r="AJ801" s="154"/>
      <c r="AK801" s="154"/>
      <c r="AL801" s="155"/>
      <c r="AM801" s="156"/>
      <c r="AN801" s="19"/>
      <c r="AO801" s="157"/>
      <c r="AP801" s="154"/>
      <c r="AQ801" s="154"/>
      <c r="AR801" s="154"/>
      <c r="AS801" s="154"/>
      <c r="AT801" s="154"/>
      <c r="AU801" s="152"/>
      <c r="AV801" s="158"/>
      <c r="AW801" s="159"/>
      <c r="AX801" s="150"/>
      <c r="AY801" s="151"/>
      <c r="AZ801" s="160"/>
      <c r="BA801" s="161"/>
      <c r="BB801" s="167"/>
      <c r="BC801" s="171"/>
      <c r="BD801" s="172"/>
      <c r="BE801" s="172"/>
      <c r="BF801" s="172"/>
      <c r="BG801" s="172"/>
      <c r="BH801" s="172"/>
      <c r="BI801" s="220"/>
      <c r="BJ801" s="172"/>
      <c r="BK801" s="172"/>
      <c r="BL801" s="172"/>
      <c r="BM801" s="172"/>
      <c r="BN801" s="172"/>
      <c r="BO801" s="172"/>
      <c r="BP801" s="172"/>
      <c r="BQ801" s="172"/>
      <c r="BR801" s="172"/>
      <c r="BS801" s="172"/>
      <c r="BT801" s="172"/>
      <c r="BU801" s="172"/>
      <c r="BV801" s="172"/>
      <c r="BW801" s="172"/>
      <c r="BX801" s="172"/>
      <c r="BY801" s="172"/>
      <c r="BZ801" s="173"/>
    </row>
    <row r="802" spans="1:78" x14ac:dyDescent="0.25">
      <c r="A802" s="133"/>
      <c r="B802" s="134"/>
      <c r="C802" s="135"/>
      <c r="D802" s="136"/>
      <c r="E802" s="136"/>
      <c r="F802" s="137"/>
      <c r="G802" s="138"/>
      <c r="H802" s="139"/>
      <c r="I802" s="140"/>
      <c r="J802" s="141"/>
      <c r="K802" s="142"/>
      <c r="L802" s="143"/>
      <c r="M802" s="144"/>
      <c r="N802" s="145"/>
      <c r="O802" s="146"/>
      <c r="P802" s="147"/>
      <c r="Q802" s="148"/>
      <c r="R802" s="148"/>
      <c r="S802" s="149"/>
      <c r="T802" s="150"/>
      <c r="U802" s="150"/>
      <c r="V802" s="150"/>
      <c r="W802" s="150"/>
      <c r="X802" s="151"/>
      <c r="Y802" s="152"/>
      <c r="Z802" s="153"/>
      <c r="AA802" s="152"/>
      <c r="AB802" s="152"/>
      <c r="AC802" s="153"/>
      <c r="AD802" s="152"/>
      <c r="AE802" s="152"/>
      <c r="AF802" s="152"/>
      <c r="AG802" s="19"/>
      <c r="AH802" s="154"/>
      <c r="AI802" s="155"/>
      <c r="AJ802" s="154"/>
      <c r="AK802" s="154"/>
      <c r="AL802" s="155"/>
      <c r="AM802" s="156"/>
      <c r="AN802" s="19"/>
      <c r="AO802" s="157"/>
      <c r="AP802" s="154"/>
      <c r="AQ802" s="154"/>
      <c r="AR802" s="154"/>
      <c r="AS802" s="154"/>
      <c r="AT802" s="154"/>
      <c r="AU802" s="152"/>
      <c r="AV802" s="158"/>
      <c r="AW802" s="159"/>
      <c r="AX802" s="150"/>
      <c r="AY802" s="151"/>
      <c r="AZ802" s="160"/>
      <c r="BA802" s="161"/>
      <c r="BB802" s="167"/>
      <c r="BC802" s="171"/>
      <c r="BD802" s="172"/>
      <c r="BE802" s="172"/>
      <c r="BF802" s="172"/>
      <c r="BG802" s="172"/>
      <c r="BH802" s="172"/>
      <c r="BI802" s="220"/>
      <c r="BJ802" s="172"/>
      <c r="BK802" s="172"/>
      <c r="BL802" s="172"/>
      <c r="BM802" s="172"/>
      <c r="BN802" s="172"/>
      <c r="BO802" s="172"/>
      <c r="BP802" s="172"/>
      <c r="BQ802" s="172"/>
      <c r="BR802" s="172"/>
      <c r="BS802" s="172"/>
      <c r="BT802" s="172"/>
      <c r="BU802" s="172"/>
      <c r="BV802" s="172"/>
      <c r="BW802" s="172"/>
      <c r="BX802" s="172"/>
      <c r="BY802" s="172"/>
      <c r="BZ802" s="173"/>
    </row>
    <row r="803" spans="1:78" x14ac:dyDescent="0.25">
      <c r="A803" s="133"/>
      <c r="B803" s="134"/>
      <c r="C803" s="135"/>
      <c r="D803" s="136"/>
      <c r="E803" s="136"/>
      <c r="F803" s="137"/>
      <c r="G803" s="138"/>
      <c r="H803" s="139"/>
      <c r="I803" s="140"/>
      <c r="J803" s="141"/>
      <c r="K803" s="142"/>
      <c r="L803" s="143"/>
      <c r="M803" s="144"/>
      <c r="N803" s="145"/>
      <c r="O803" s="146"/>
      <c r="P803" s="147"/>
      <c r="Q803" s="148"/>
      <c r="R803" s="148"/>
      <c r="S803" s="149"/>
      <c r="T803" s="150"/>
      <c r="U803" s="150"/>
      <c r="V803" s="150"/>
      <c r="W803" s="150"/>
      <c r="X803" s="151"/>
      <c r="Y803" s="152"/>
      <c r="Z803" s="153"/>
      <c r="AA803" s="152"/>
      <c r="AB803" s="152"/>
      <c r="AC803" s="153"/>
      <c r="AD803" s="152"/>
      <c r="AE803" s="152"/>
      <c r="AF803" s="152"/>
      <c r="AG803" s="19"/>
      <c r="AH803" s="154"/>
      <c r="AI803" s="155"/>
      <c r="AJ803" s="154"/>
      <c r="AK803" s="154"/>
      <c r="AL803" s="155"/>
      <c r="AM803" s="156"/>
      <c r="AN803" s="19"/>
      <c r="AO803" s="157"/>
      <c r="AP803" s="154"/>
      <c r="AQ803" s="154"/>
      <c r="AR803" s="154"/>
      <c r="AS803" s="154"/>
      <c r="AT803" s="154"/>
      <c r="AU803" s="152"/>
      <c r="AV803" s="158"/>
      <c r="AW803" s="159"/>
      <c r="AX803" s="150"/>
      <c r="AY803" s="151"/>
      <c r="AZ803" s="160"/>
      <c r="BA803" s="161"/>
      <c r="BB803" s="167"/>
      <c r="BC803" s="171"/>
      <c r="BD803" s="172"/>
      <c r="BE803" s="172"/>
      <c r="BF803" s="172"/>
      <c r="BG803" s="172"/>
      <c r="BH803" s="172"/>
      <c r="BI803" s="220"/>
      <c r="BJ803" s="172"/>
      <c r="BK803" s="172"/>
      <c r="BL803" s="172"/>
      <c r="BM803" s="172"/>
      <c r="BN803" s="172"/>
      <c r="BO803" s="172"/>
      <c r="BP803" s="172"/>
      <c r="BQ803" s="172"/>
      <c r="BR803" s="172"/>
      <c r="BS803" s="172"/>
      <c r="BT803" s="172"/>
      <c r="BU803" s="172"/>
      <c r="BV803" s="172"/>
      <c r="BW803" s="172"/>
      <c r="BX803" s="172"/>
      <c r="BY803" s="172"/>
      <c r="BZ803" s="173"/>
    </row>
    <row r="804" spans="1:78" x14ac:dyDescent="0.25">
      <c r="A804" s="133"/>
      <c r="B804" s="134"/>
      <c r="C804" s="135"/>
      <c r="D804" s="136"/>
      <c r="E804" s="136"/>
      <c r="F804" s="137"/>
      <c r="G804" s="138"/>
      <c r="H804" s="139"/>
      <c r="I804" s="140"/>
      <c r="J804" s="141"/>
      <c r="K804" s="142"/>
      <c r="L804" s="143"/>
      <c r="M804" s="144"/>
      <c r="N804" s="145"/>
      <c r="O804" s="146"/>
      <c r="P804" s="147"/>
      <c r="Q804" s="148"/>
      <c r="R804" s="148"/>
      <c r="S804" s="149"/>
      <c r="T804" s="150"/>
      <c r="U804" s="150"/>
      <c r="V804" s="150"/>
      <c r="W804" s="150"/>
      <c r="X804" s="151"/>
      <c r="Y804" s="152"/>
      <c r="Z804" s="153"/>
      <c r="AA804" s="152"/>
      <c r="AB804" s="152"/>
      <c r="AC804" s="153"/>
      <c r="AD804" s="152"/>
      <c r="AE804" s="152"/>
      <c r="AF804" s="152"/>
      <c r="AG804" s="19"/>
      <c r="AH804" s="154"/>
      <c r="AI804" s="155"/>
      <c r="AJ804" s="154"/>
      <c r="AK804" s="154"/>
      <c r="AL804" s="155"/>
      <c r="AM804" s="156"/>
      <c r="AN804" s="19"/>
      <c r="AO804" s="157"/>
      <c r="AP804" s="154"/>
      <c r="AQ804" s="154"/>
      <c r="AR804" s="154"/>
      <c r="AS804" s="154"/>
      <c r="AT804" s="154"/>
      <c r="AU804" s="152"/>
      <c r="AV804" s="158"/>
      <c r="AW804" s="159"/>
      <c r="AX804" s="150"/>
      <c r="AY804" s="151"/>
      <c r="AZ804" s="160"/>
      <c r="BA804" s="161"/>
      <c r="BB804" s="167"/>
      <c r="BC804" s="171"/>
      <c r="BD804" s="172"/>
      <c r="BE804" s="172"/>
      <c r="BF804" s="172"/>
      <c r="BG804" s="172"/>
      <c r="BH804" s="172"/>
      <c r="BI804" s="220"/>
      <c r="BJ804" s="172"/>
      <c r="BK804" s="172"/>
      <c r="BL804" s="172"/>
      <c r="BM804" s="172"/>
      <c r="BN804" s="172"/>
      <c r="BO804" s="172"/>
      <c r="BP804" s="172"/>
      <c r="BQ804" s="172"/>
      <c r="BR804" s="172"/>
      <c r="BS804" s="172"/>
      <c r="BT804" s="172"/>
      <c r="BU804" s="172"/>
      <c r="BV804" s="172"/>
      <c r="BW804" s="172"/>
      <c r="BX804" s="172"/>
      <c r="BY804" s="172"/>
      <c r="BZ804" s="173"/>
    </row>
    <row r="805" spans="1:78" x14ac:dyDescent="0.25">
      <c r="A805" s="133"/>
      <c r="B805" s="134"/>
      <c r="C805" s="135"/>
      <c r="D805" s="136"/>
      <c r="E805" s="136"/>
      <c r="F805" s="137"/>
      <c r="G805" s="138"/>
      <c r="H805" s="139"/>
      <c r="I805" s="140"/>
      <c r="J805" s="141"/>
      <c r="K805" s="142"/>
      <c r="L805" s="143"/>
      <c r="M805" s="144"/>
      <c r="N805" s="145"/>
      <c r="O805" s="146"/>
      <c r="P805" s="147"/>
      <c r="Q805" s="148"/>
      <c r="R805" s="148"/>
      <c r="S805" s="149"/>
      <c r="T805" s="150"/>
      <c r="U805" s="150"/>
      <c r="V805" s="150"/>
      <c r="W805" s="150"/>
      <c r="X805" s="151"/>
      <c r="Y805" s="152"/>
      <c r="Z805" s="153"/>
      <c r="AA805" s="152"/>
      <c r="AB805" s="152"/>
      <c r="AC805" s="153"/>
      <c r="AD805" s="152"/>
      <c r="AE805" s="152"/>
      <c r="AF805" s="152"/>
      <c r="AG805" s="19"/>
      <c r="AH805" s="154"/>
      <c r="AI805" s="155"/>
      <c r="AJ805" s="154"/>
      <c r="AK805" s="154"/>
      <c r="AL805" s="155"/>
      <c r="AM805" s="156"/>
      <c r="AN805" s="19"/>
      <c r="AO805" s="157"/>
      <c r="AP805" s="154"/>
      <c r="AQ805" s="154"/>
      <c r="AR805" s="154"/>
      <c r="AS805" s="154"/>
      <c r="AT805" s="154"/>
      <c r="AU805" s="152"/>
      <c r="AV805" s="158"/>
      <c r="AW805" s="159"/>
      <c r="AX805" s="150"/>
      <c r="AY805" s="151"/>
      <c r="AZ805" s="160"/>
      <c r="BA805" s="161"/>
      <c r="BB805" s="167"/>
      <c r="BC805" s="171"/>
      <c r="BD805" s="172"/>
      <c r="BE805" s="172"/>
      <c r="BF805" s="172"/>
      <c r="BG805" s="172"/>
      <c r="BH805" s="172"/>
      <c r="BI805" s="220"/>
      <c r="BJ805" s="172"/>
      <c r="BK805" s="172"/>
      <c r="BL805" s="172"/>
      <c r="BM805" s="172"/>
      <c r="BN805" s="172"/>
      <c r="BO805" s="172"/>
      <c r="BP805" s="172"/>
      <c r="BQ805" s="172"/>
      <c r="BR805" s="172"/>
      <c r="BS805" s="172"/>
      <c r="BT805" s="172"/>
      <c r="BU805" s="172"/>
      <c r="BV805" s="172"/>
      <c r="BW805" s="172"/>
      <c r="BX805" s="172"/>
      <c r="BY805" s="172"/>
      <c r="BZ805" s="173"/>
    </row>
    <row r="806" spans="1:78" x14ac:dyDescent="0.25">
      <c r="A806" s="133"/>
      <c r="B806" s="134"/>
      <c r="C806" s="135"/>
      <c r="D806" s="136"/>
      <c r="E806" s="136"/>
      <c r="F806" s="137"/>
      <c r="G806" s="138"/>
      <c r="H806" s="139"/>
      <c r="I806" s="140"/>
      <c r="J806" s="141"/>
      <c r="K806" s="142"/>
      <c r="L806" s="143"/>
      <c r="M806" s="144"/>
      <c r="N806" s="145"/>
      <c r="O806" s="146"/>
      <c r="P806" s="147"/>
      <c r="Q806" s="148"/>
      <c r="R806" s="148"/>
      <c r="S806" s="149"/>
      <c r="T806" s="150"/>
      <c r="U806" s="150"/>
      <c r="V806" s="150"/>
      <c r="W806" s="150"/>
      <c r="X806" s="151"/>
      <c r="Y806" s="152"/>
      <c r="Z806" s="153"/>
      <c r="AA806" s="152"/>
      <c r="AB806" s="152"/>
      <c r="AC806" s="153"/>
      <c r="AD806" s="152"/>
      <c r="AE806" s="152"/>
      <c r="AF806" s="152"/>
      <c r="AG806" s="19"/>
      <c r="AH806" s="154"/>
      <c r="AI806" s="155"/>
      <c r="AJ806" s="154"/>
      <c r="AK806" s="154"/>
      <c r="AL806" s="155"/>
      <c r="AM806" s="156"/>
      <c r="AN806" s="19"/>
      <c r="AO806" s="157"/>
      <c r="AP806" s="154"/>
      <c r="AQ806" s="154"/>
      <c r="AR806" s="154"/>
      <c r="AS806" s="154"/>
      <c r="AT806" s="154"/>
      <c r="AU806" s="152"/>
      <c r="AV806" s="158"/>
      <c r="AW806" s="159"/>
      <c r="AX806" s="150"/>
      <c r="AY806" s="151"/>
      <c r="AZ806" s="160"/>
      <c r="BA806" s="161"/>
      <c r="BB806" s="167"/>
      <c r="BC806" s="171"/>
      <c r="BD806" s="172"/>
      <c r="BE806" s="172"/>
      <c r="BF806" s="172"/>
      <c r="BG806" s="172"/>
      <c r="BH806" s="172"/>
      <c r="BI806" s="220"/>
      <c r="BJ806" s="172"/>
      <c r="BK806" s="172"/>
      <c r="BL806" s="172"/>
      <c r="BM806" s="172"/>
      <c r="BN806" s="172"/>
      <c r="BO806" s="172"/>
      <c r="BP806" s="172"/>
      <c r="BQ806" s="172"/>
      <c r="BR806" s="172"/>
      <c r="BS806" s="172"/>
      <c r="BT806" s="172"/>
      <c r="BU806" s="172"/>
      <c r="BV806" s="172"/>
      <c r="BW806" s="172"/>
      <c r="BX806" s="172"/>
      <c r="BY806" s="172"/>
      <c r="BZ806" s="173"/>
    </row>
    <row r="807" spans="1:78" x14ac:dyDescent="0.25">
      <c r="A807" s="133"/>
      <c r="B807" s="134"/>
      <c r="C807" s="135"/>
      <c r="D807" s="136"/>
      <c r="E807" s="136"/>
      <c r="F807" s="137"/>
      <c r="G807" s="138"/>
      <c r="H807" s="139"/>
      <c r="I807" s="140"/>
      <c r="J807" s="141"/>
      <c r="K807" s="142"/>
      <c r="L807" s="143"/>
      <c r="M807" s="144"/>
      <c r="N807" s="145"/>
      <c r="O807" s="146"/>
      <c r="P807" s="147"/>
      <c r="Q807" s="148"/>
      <c r="R807" s="148"/>
      <c r="S807" s="149"/>
      <c r="T807" s="150"/>
      <c r="U807" s="150"/>
      <c r="V807" s="150"/>
      <c r="W807" s="150"/>
      <c r="X807" s="151"/>
      <c r="Y807" s="152"/>
      <c r="Z807" s="153"/>
      <c r="AA807" s="152"/>
      <c r="AB807" s="152"/>
      <c r="AC807" s="153"/>
      <c r="AD807" s="152"/>
      <c r="AE807" s="152"/>
      <c r="AF807" s="152"/>
      <c r="AG807" s="19"/>
      <c r="AH807" s="154"/>
      <c r="AI807" s="155"/>
      <c r="AJ807" s="154"/>
      <c r="AK807" s="154"/>
      <c r="AL807" s="155"/>
      <c r="AM807" s="156"/>
      <c r="AN807" s="19"/>
      <c r="AO807" s="157"/>
      <c r="AP807" s="154"/>
      <c r="AQ807" s="154"/>
      <c r="AR807" s="154"/>
      <c r="AS807" s="154"/>
      <c r="AT807" s="154"/>
      <c r="AU807" s="152"/>
      <c r="AV807" s="158"/>
      <c r="AW807" s="159"/>
      <c r="AX807" s="150"/>
      <c r="AY807" s="151"/>
      <c r="AZ807" s="160"/>
      <c r="BA807" s="161"/>
      <c r="BB807" s="167"/>
      <c r="BC807" s="171"/>
      <c r="BD807" s="172"/>
      <c r="BE807" s="172"/>
      <c r="BF807" s="172"/>
      <c r="BG807" s="172"/>
      <c r="BH807" s="172"/>
      <c r="BI807" s="220"/>
      <c r="BJ807" s="172"/>
      <c r="BK807" s="172"/>
      <c r="BL807" s="172"/>
      <c r="BM807" s="172"/>
      <c r="BN807" s="172"/>
      <c r="BO807" s="172"/>
      <c r="BP807" s="172"/>
      <c r="BQ807" s="172"/>
      <c r="BR807" s="172"/>
      <c r="BS807" s="172"/>
      <c r="BT807" s="172"/>
      <c r="BU807" s="172"/>
      <c r="BV807" s="172"/>
      <c r="BW807" s="172"/>
      <c r="BX807" s="172"/>
      <c r="BY807" s="172"/>
      <c r="BZ807" s="173"/>
    </row>
    <row r="808" spans="1:78" x14ac:dyDescent="0.25">
      <c r="A808" s="133"/>
      <c r="B808" s="134"/>
      <c r="C808" s="135"/>
      <c r="D808" s="136"/>
      <c r="E808" s="136"/>
      <c r="F808" s="137"/>
      <c r="G808" s="138"/>
      <c r="H808" s="139"/>
      <c r="I808" s="140"/>
      <c r="J808" s="141"/>
      <c r="K808" s="142"/>
      <c r="L808" s="143"/>
      <c r="M808" s="144"/>
      <c r="N808" s="145"/>
      <c r="O808" s="146"/>
      <c r="P808" s="147"/>
      <c r="Q808" s="148"/>
      <c r="R808" s="148"/>
      <c r="S808" s="149"/>
      <c r="T808" s="150"/>
      <c r="U808" s="150"/>
      <c r="V808" s="150"/>
      <c r="W808" s="150"/>
      <c r="X808" s="151"/>
      <c r="Y808" s="152"/>
      <c r="Z808" s="153"/>
      <c r="AA808" s="152"/>
      <c r="AB808" s="152"/>
      <c r="AC808" s="153"/>
      <c r="AD808" s="152"/>
      <c r="AE808" s="152"/>
      <c r="AF808" s="152"/>
      <c r="AG808" s="19"/>
      <c r="AH808" s="154"/>
      <c r="AI808" s="155"/>
      <c r="AJ808" s="154"/>
      <c r="AK808" s="154"/>
      <c r="AL808" s="155"/>
      <c r="AM808" s="156"/>
      <c r="AN808" s="19"/>
      <c r="AO808" s="157"/>
      <c r="AP808" s="154"/>
      <c r="AQ808" s="154"/>
      <c r="AR808" s="154"/>
      <c r="AS808" s="154"/>
      <c r="AT808" s="154"/>
      <c r="AU808" s="152"/>
      <c r="AV808" s="158"/>
      <c r="AW808" s="159"/>
      <c r="AX808" s="150"/>
      <c r="AY808" s="151"/>
      <c r="AZ808" s="160"/>
      <c r="BA808" s="161"/>
      <c r="BB808" s="167"/>
      <c r="BC808" s="171"/>
      <c r="BD808" s="172"/>
      <c r="BE808" s="172"/>
      <c r="BF808" s="172"/>
      <c r="BG808" s="172"/>
      <c r="BH808" s="172"/>
      <c r="BI808" s="220"/>
      <c r="BJ808" s="172"/>
      <c r="BK808" s="172"/>
      <c r="BL808" s="172"/>
      <c r="BM808" s="172"/>
      <c r="BN808" s="172"/>
      <c r="BO808" s="172"/>
      <c r="BP808" s="172"/>
      <c r="BQ808" s="172"/>
      <c r="BR808" s="172"/>
      <c r="BS808" s="172"/>
      <c r="BT808" s="172"/>
      <c r="BU808" s="172"/>
      <c r="BV808" s="172"/>
      <c r="BW808" s="172"/>
      <c r="BX808" s="172"/>
      <c r="BY808" s="172"/>
      <c r="BZ808" s="173"/>
    </row>
    <row r="809" spans="1:78" x14ac:dyDescent="0.25">
      <c r="A809" s="133"/>
      <c r="B809" s="134"/>
      <c r="C809" s="135"/>
      <c r="D809" s="136"/>
      <c r="E809" s="136"/>
      <c r="F809" s="137"/>
      <c r="G809" s="138"/>
      <c r="H809" s="139"/>
      <c r="I809" s="140"/>
      <c r="J809" s="141"/>
      <c r="K809" s="142"/>
      <c r="L809" s="143"/>
      <c r="M809" s="144"/>
      <c r="N809" s="145"/>
      <c r="O809" s="146"/>
      <c r="P809" s="147"/>
      <c r="Q809" s="148"/>
      <c r="R809" s="148"/>
      <c r="S809" s="149"/>
      <c r="T809" s="150"/>
      <c r="U809" s="150"/>
      <c r="V809" s="150"/>
      <c r="W809" s="150"/>
      <c r="X809" s="151"/>
      <c r="Y809" s="152"/>
      <c r="Z809" s="153"/>
      <c r="AA809" s="152"/>
      <c r="AB809" s="152"/>
      <c r="AC809" s="153"/>
      <c r="AD809" s="152"/>
      <c r="AE809" s="152"/>
      <c r="AF809" s="152"/>
      <c r="AG809" s="19"/>
      <c r="AH809" s="154"/>
      <c r="AI809" s="155"/>
      <c r="AJ809" s="154"/>
      <c r="AK809" s="154"/>
      <c r="AL809" s="155"/>
      <c r="AM809" s="156"/>
      <c r="AN809" s="19"/>
      <c r="AO809" s="157"/>
      <c r="AP809" s="154"/>
      <c r="AQ809" s="154"/>
      <c r="AR809" s="154"/>
      <c r="AS809" s="154"/>
      <c r="AT809" s="154"/>
      <c r="AU809" s="152"/>
      <c r="AV809" s="158"/>
      <c r="AW809" s="159"/>
      <c r="AX809" s="150"/>
      <c r="AY809" s="151"/>
      <c r="AZ809" s="160"/>
      <c r="BA809" s="161"/>
      <c r="BB809" s="167"/>
      <c r="BC809" s="171"/>
      <c r="BD809" s="172"/>
      <c r="BE809" s="172"/>
      <c r="BF809" s="172"/>
      <c r="BG809" s="172"/>
      <c r="BH809" s="172"/>
      <c r="BI809" s="220"/>
      <c r="BJ809" s="172"/>
      <c r="BK809" s="172"/>
      <c r="BL809" s="172"/>
      <c r="BM809" s="172"/>
      <c r="BN809" s="172"/>
      <c r="BO809" s="172"/>
      <c r="BP809" s="172"/>
      <c r="BQ809" s="172"/>
      <c r="BR809" s="172"/>
      <c r="BS809" s="172"/>
      <c r="BT809" s="172"/>
      <c r="BU809" s="172"/>
      <c r="BV809" s="172"/>
      <c r="BW809" s="172"/>
      <c r="BX809" s="172"/>
      <c r="BY809" s="172"/>
      <c r="BZ809" s="173"/>
    </row>
    <row r="810" spans="1:78" x14ac:dyDescent="0.25">
      <c r="A810" s="133"/>
      <c r="B810" s="134"/>
      <c r="C810" s="135"/>
      <c r="D810" s="136"/>
      <c r="E810" s="136"/>
      <c r="F810" s="137"/>
      <c r="G810" s="138"/>
      <c r="H810" s="139"/>
      <c r="I810" s="140"/>
      <c r="J810" s="141"/>
      <c r="K810" s="142"/>
      <c r="L810" s="143"/>
      <c r="M810" s="144"/>
      <c r="N810" s="145"/>
      <c r="O810" s="146"/>
      <c r="P810" s="147"/>
      <c r="Q810" s="148"/>
      <c r="R810" s="148"/>
      <c r="S810" s="149"/>
      <c r="T810" s="150"/>
      <c r="U810" s="150"/>
      <c r="V810" s="150"/>
      <c r="W810" s="150"/>
      <c r="X810" s="151"/>
      <c r="Y810" s="152"/>
      <c r="Z810" s="153"/>
      <c r="AA810" s="152"/>
      <c r="AB810" s="152"/>
      <c r="AC810" s="153"/>
      <c r="AD810" s="152"/>
      <c r="AE810" s="152"/>
      <c r="AF810" s="152"/>
      <c r="AG810" s="19"/>
      <c r="AH810" s="154"/>
      <c r="AI810" s="155"/>
      <c r="AJ810" s="154"/>
      <c r="AK810" s="154"/>
      <c r="AL810" s="155"/>
      <c r="AM810" s="156"/>
      <c r="AN810" s="19"/>
      <c r="AO810" s="157"/>
      <c r="AP810" s="154"/>
      <c r="AQ810" s="154"/>
      <c r="AR810" s="154"/>
      <c r="AS810" s="154"/>
      <c r="AT810" s="154"/>
      <c r="AU810" s="152"/>
      <c r="AV810" s="158"/>
      <c r="AW810" s="159"/>
      <c r="AX810" s="150"/>
      <c r="AY810" s="151"/>
      <c r="AZ810" s="160"/>
      <c r="BA810" s="161"/>
      <c r="BB810" s="167"/>
      <c r="BC810" s="171"/>
      <c r="BD810" s="172"/>
      <c r="BE810" s="172"/>
      <c r="BF810" s="172"/>
      <c r="BG810" s="172"/>
      <c r="BH810" s="172"/>
      <c r="BI810" s="220"/>
      <c r="BJ810" s="172"/>
      <c r="BK810" s="172"/>
      <c r="BL810" s="172"/>
      <c r="BM810" s="172"/>
      <c r="BN810" s="172"/>
      <c r="BO810" s="172"/>
      <c r="BP810" s="172"/>
      <c r="BQ810" s="172"/>
      <c r="BR810" s="172"/>
      <c r="BS810" s="172"/>
      <c r="BT810" s="172"/>
      <c r="BU810" s="172"/>
      <c r="BV810" s="172"/>
      <c r="BW810" s="172"/>
      <c r="BX810" s="172"/>
      <c r="BY810" s="172"/>
      <c r="BZ810" s="173"/>
    </row>
    <row r="811" spans="1:78" x14ac:dyDescent="0.25">
      <c r="A811" s="133"/>
      <c r="B811" s="134"/>
      <c r="C811" s="135"/>
      <c r="D811" s="136"/>
      <c r="E811" s="136"/>
      <c r="F811" s="137"/>
      <c r="G811" s="138"/>
      <c r="H811" s="139"/>
      <c r="I811" s="140"/>
      <c r="J811" s="141"/>
      <c r="K811" s="142"/>
      <c r="L811" s="143"/>
      <c r="M811" s="144"/>
      <c r="N811" s="145"/>
      <c r="O811" s="146"/>
      <c r="P811" s="147"/>
      <c r="Q811" s="148"/>
      <c r="R811" s="148"/>
      <c r="S811" s="149"/>
      <c r="T811" s="150"/>
      <c r="U811" s="150"/>
      <c r="V811" s="150"/>
      <c r="W811" s="150"/>
      <c r="X811" s="151"/>
      <c r="Y811" s="152"/>
      <c r="Z811" s="153"/>
      <c r="AA811" s="152"/>
      <c r="AB811" s="152"/>
      <c r="AC811" s="153"/>
      <c r="AD811" s="152"/>
      <c r="AE811" s="152"/>
      <c r="AF811" s="152"/>
      <c r="AG811" s="19"/>
      <c r="AH811" s="154"/>
      <c r="AI811" s="155"/>
      <c r="AJ811" s="154"/>
      <c r="AK811" s="154"/>
      <c r="AL811" s="155"/>
      <c r="AM811" s="156"/>
      <c r="AN811" s="19"/>
      <c r="AO811" s="157"/>
      <c r="AP811" s="154"/>
      <c r="AQ811" s="154"/>
      <c r="AR811" s="154"/>
      <c r="AS811" s="154"/>
      <c r="AT811" s="154"/>
      <c r="AU811" s="152"/>
      <c r="AV811" s="158"/>
      <c r="AW811" s="159"/>
      <c r="AX811" s="150"/>
      <c r="AY811" s="151"/>
      <c r="AZ811" s="160"/>
      <c r="BA811" s="161"/>
      <c r="BB811" s="167"/>
      <c r="BC811" s="171"/>
      <c r="BD811" s="172"/>
      <c r="BE811" s="172"/>
      <c r="BF811" s="172"/>
      <c r="BG811" s="172"/>
      <c r="BH811" s="172"/>
      <c r="BI811" s="220"/>
      <c r="BJ811" s="172"/>
      <c r="BK811" s="172"/>
      <c r="BL811" s="172"/>
      <c r="BM811" s="172"/>
      <c r="BN811" s="172"/>
      <c r="BO811" s="172"/>
      <c r="BP811" s="172"/>
      <c r="BQ811" s="172"/>
      <c r="BR811" s="172"/>
      <c r="BS811" s="172"/>
      <c r="BT811" s="172"/>
      <c r="BU811" s="172"/>
      <c r="BV811" s="172"/>
      <c r="BW811" s="172"/>
      <c r="BX811" s="172"/>
      <c r="BY811" s="172"/>
      <c r="BZ811" s="173"/>
    </row>
    <row r="812" spans="1:78" x14ac:dyDescent="0.25">
      <c r="A812" s="133"/>
      <c r="B812" s="134"/>
      <c r="C812" s="135"/>
      <c r="D812" s="136"/>
      <c r="E812" s="136"/>
      <c r="F812" s="137"/>
      <c r="G812" s="138"/>
      <c r="H812" s="139"/>
      <c r="I812" s="140"/>
      <c r="J812" s="141"/>
      <c r="K812" s="142"/>
      <c r="L812" s="143"/>
      <c r="M812" s="144"/>
      <c r="N812" s="145"/>
      <c r="O812" s="146"/>
      <c r="P812" s="147"/>
      <c r="Q812" s="148"/>
      <c r="R812" s="148"/>
      <c r="S812" s="149"/>
      <c r="T812" s="150"/>
      <c r="U812" s="150"/>
      <c r="V812" s="150"/>
      <c r="W812" s="150"/>
      <c r="X812" s="151"/>
      <c r="Y812" s="152"/>
      <c r="Z812" s="153"/>
      <c r="AA812" s="152"/>
      <c r="AB812" s="152"/>
      <c r="AC812" s="153"/>
      <c r="AD812" s="152"/>
      <c r="AE812" s="152"/>
      <c r="AF812" s="152"/>
      <c r="AG812" s="19"/>
      <c r="AH812" s="154"/>
      <c r="AI812" s="155"/>
      <c r="AJ812" s="154"/>
      <c r="AK812" s="154"/>
      <c r="AL812" s="155"/>
      <c r="AM812" s="156"/>
      <c r="AN812" s="19"/>
      <c r="AO812" s="157"/>
      <c r="AP812" s="154"/>
      <c r="AQ812" s="154"/>
      <c r="AR812" s="154"/>
      <c r="AS812" s="154"/>
      <c r="AT812" s="154"/>
      <c r="AU812" s="152"/>
      <c r="AV812" s="158"/>
      <c r="AW812" s="159"/>
      <c r="AX812" s="150"/>
      <c r="AY812" s="151"/>
      <c r="AZ812" s="160"/>
      <c r="BA812" s="161"/>
      <c r="BB812" s="167"/>
      <c r="BC812" s="171"/>
      <c r="BD812" s="172"/>
      <c r="BE812" s="172"/>
      <c r="BF812" s="172"/>
      <c r="BG812" s="172"/>
      <c r="BH812" s="172"/>
      <c r="BI812" s="220"/>
      <c r="BJ812" s="172"/>
      <c r="BK812" s="172"/>
      <c r="BL812" s="172"/>
      <c r="BM812" s="172"/>
      <c r="BN812" s="172"/>
      <c r="BO812" s="172"/>
      <c r="BP812" s="172"/>
      <c r="BQ812" s="172"/>
      <c r="BR812" s="172"/>
      <c r="BS812" s="172"/>
      <c r="BT812" s="172"/>
      <c r="BU812" s="172"/>
      <c r="BV812" s="172"/>
      <c r="BW812" s="172"/>
      <c r="BX812" s="172"/>
      <c r="BY812" s="172"/>
      <c r="BZ812" s="173"/>
    </row>
    <row r="813" spans="1:78" x14ac:dyDescent="0.25">
      <c r="A813" s="133"/>
      <c r="B813" s="134"/>
      <c r="C813" s="135"/>
      <c r="D813" s="136"/>
      <c r="E813" s="136"/>
      <c r="F813" s="137"/>
      <c r="G813" s="138"/>
      <c r="H813" s="139"/>
      <c r="I813" s="140"/>
      <c r="J813" s="141"/>
      <c r="K813" s="142"/>
      <c r="L813" s="143"/>
      <c r="M813" s="144"/>
      <c r="N813" s="145"/>
      <c r="O813" s="146"/>
      <c r="P813" s="147"/>
      <c r="Q813" s="148"/>
      <c r="R813" s="148"/>
      <c r="S813" s="149"/>
      <c r="T813" s="150"/>
      <c r="U813" s="150"/>
      <c r="V813" s="150"/>
      <c r="W813" s="150"/>
      <c r="X813" s="151"/>
      <c r="Y813" s="152"/>
      <c r="Z813" s="153"/>
      <c r="AA813" s="152"/>
      <c r="AB813" s="152"/>
      <c r="AC813" s="153"/>
      <c r="AD813" s="152"/>
      <c r="AE813" s="152"/>
      <c r="AF813" s="152"/>
      <c r="AG813" s="19"/>
      <c r="AH813" s="154"/>
      <c r="AI813" s="155"/>
      <c r="AJ813" s="154"/>
      <c r="AK813" s="154"/>
      <c r="AL813" s="155"/>
      <c r="AM813" s="156"/>
      <c r="AN813" s="19"/>
      <c r="AO813" s="157"/>
      <c r="AP813" s="154"/>
      <c r="AQ813" s="154"/>
      <c r="AR813" s="154"/>
      <c r="AS813" s="154"/>
      <c r="AT813" s="154"/>
      <c r="AU813" s="152"/>
      <c r="AV813" s="158"/>
      <c r="AW813" s="159"/>
      <c r="AX813" s="150"/>
      <c r="AY813" s="151"/>
      <c r="AZ813" s="160"/>
      <c r="BA813" s="161"/>
      <c r="BB813" s="167"/>
      <c r="BC813" s="171"/>
      <c r="BD813" s="172"/>
      <c r="BE813" s="172"/>
      <c r="BF813" s="172"/>
      <c r="BG813" s="172"/>
      <c r="BH813" s="172"/>
      <c r="BI813" s="220"/>
      <c r="BJ813" s="172"/>
      <c r="BK813" s="172"/>
      <c r="BL813" s="172"/>
      <c r="BM813" s="172"/>
      <c r="BN813" s="172"/>
      <c r="BO813" s="172"/>
      <c r="BP813" s="172"/>
      <c r="BQ813" s="172"/>
      <c r="BR813" s="172"/>
      <c r="BS813" s="172"/>
      <c r="BT813" s="172"/>
      <c r="BU813" s="172"/>
      <c r="BV813" s="172"/>
      <c r="BW813" s="172"/>
      <c r="BX813" s="172"/>
      <c r="BY813" s="172"/>
      <c r="BZ813" s="173"/>
    </row>
    <row r="814" spans="1:78" x14ac:dyDescent="0.25">
      <c r="A814" s="133"/>
      <c r="B814" s="134"/>
      <c r="C814" s="135"/>
      <c r="D814" s="136"/>
      <c r="E814" s="136"/>
      <c r="F814" s="137"/>
      <c r="G814" s="138"/>
      <c r="H814" s="139"/>
      <c r="I814" s="140"/>
      <c r="J814" s="141"/>
      <c r="K814" s="142"/>
      <c r="L814" s="143"/>
      <c r="M814" s="144"/>
      <c r="N814" s="145"/>
      <c r="O814" s="146"/>
      <c r="P814" s="147"/>
      <c r="Q814" s="148"/>
      <c r="R814" s="148"/>
      <c r="S814" s="149"/>
      <c r="T814" s="150"/>
      <c r="U814" s="150"/>
      <c r="V814" s="150"/>
      <c r="W814" s="150"/>
      <c r="X814" s="151"/>
      <c r="Y814" s="152"/>
      <c r="Z814" s="153"/>
      <c r="AA814" s="152"/>
      <c r="AB814" s="152"/>
      <c r="AC814" s="153"/>
      <c r="AD814" s="152"/>
      <c r="AE814" s="152"/>
      <c r="AF814" s="152"/>
      <c r="AG814" s="19"/>
      <c r="AH814" s="154"/>
      <c r="AI814" s="155"/>
      <c r="AJ814" s="154"/>
      <c r="AK814" s="154"/>
      <c r="AL814" s="155"/>
      <c r="AM814" s="156"/>
      <c r="AN814" s="19"/>
      <c r="AO814" s="157"/>
      <c r="AP814" s="154"/>
      <c r="AQ814" s="154"/>
      <c r="AR814" s="154"/>
      <c r="AS814" s="154"/>
      <c r="AT814" s="154"/>
      <c r="AU814" s="152"/>
      <c r="AV814" s="158"/>
      <c r="AW814" s="159"/>
      <c r="AX814" s="150"/>
      <c r="AY814" s="151"/>
      <c r="AZ814" s="160"/>
      <c r="BA814" s="161"/>
      <c r="BB814" s="167"/>
      <c r="BC814" s="171"/>
      <c r="BD814" s="172"/>
      <c r="BE814" s="172"/>
      <c r="BF814" s="172"/>
      <c r="BG814" s="172"/>
      <c r="BH814" s="172"/>
      <c r="BI814" s="220"/>
      <c r="BJ814" s="172"/>
      <c r="BK814" s="172"/>
      <c r="BL814" s="172"/>
      <c r="BM814" s="172"/>
      <c r="BN814" s="172"/>
      <c r="BO814" s="172"/>
      <c r="BP814" s="172"/>
      <c r="BQ814" s="172"/>
      <c r="BR814" s="172"/>
      <c r="BS814" s="172"/>
      <c r="BT814" s="172"/>
      <c r="BU814" s="172"/>
      <c r="BV814" s="172"/>
      <c r="BW814" s="172"/>
      <c r="BX814" s="172"/>
      <c r="BY814" s="172"/>
      <c r="BZ814" s="173"/>
    </row>
    <row r="815" spans="1:78" x14ac:dyDescent="0.25">
      <c r="A815" s="133"/>
      <c r="B815" s="134"/>
      <c r="C815" s="135"/>
      <c r="D815" s="136"/>
      <c r="E815" s="136"/>
      <c r="F815" s="137"/>
      <c r="G815" s="138"/>
      <c r="H815" s="139"/>
      <c r="I815" s="140"/>
      <c r="J815" s="141"/>
      <c r="K815" s="142"/>
      <c r="L815" s="143"/>
      <c r="M815" s="144"/>
      <c r="N815" s="145"/>
      <c r="O815" s="146"/>
      <c r="P815" s="147"/>
      <c r="Q815" s="148"/>
      <c r="R815" s="148"/>
      <c r="S815" s="149"/>
      <c r="T815" s="150"/>
      <c r="U815" s="150"/>
      <c r="V815" s="150"/>
      <c r="W815" s="150"/>
      <c r="X815" s="151"/>
      <c r="Y815" s="152"/>
      <c r="Z815" s="153"/>
      <c r="AA815" s="152"/>
      <c r="AB815" s="152"/>
      <c r="AC815" s="153"/>
      <c r="AD815" s="152"/>
      <c r="AE815" s="152"/>
      <c r="AF815" s="152"/>
      <c r="AG815" s="19"/>
      <c r="AH815" s="154"/>
      <c r="AI815" s="155"/>
      <c r="AJ815" s="154"/>
      <c r="AK815" s="154"/>
      <c r="AL815" s="155"/>
      <c r="AM815" s="156"/>
      <c r="AN815" s="19"/>
      <c r="AO815" s="157"/>
      <c r="AP815" s="154"/>
      <c r="AQ815" s="154"/>
      <c r="AR815" s="154"/>
      <c r="AS815" s="154"/>
      <c r="AT815" s="154"/>
      <c r="AU815" s="152"/>
      <c r="AV815" s="158"/>
      <c r="AW815" s="159"/>
      <c r="AX815" s="150"/>
      <c r="AY815" s="151"/>
      <c r="AZ815" s="160"/>
      <c r="BA815" s="161"/>
      <c r="BB815" s="167"/>
      <c r="BC815" s="171"/>
      <c r="BD815" s="172"/>
      <c r="BE815" s="172"/>
      <c r="BF815" s="172"/>
      <c r="BG815" s="172"/>
      <c r="BH815" s="172"/>
      <c r="BI815" s="220"/>
      <c r="BJ815" s="172"/>
      <c r="BK815" s="172"/>
      <c r="BL815" s="172"/>
      <c r="BM815" s="172"/>
      <c r="BN815" s="172"/>
      <c r="BO815" s="172"/>
      <c r="BP815" s="172"/>
      <c r="BQ815" s="172"/>
      <c r="BR815" s="172"/>
      <c r="BS815" s="172"/>
      <c r="BT815" s="172"/>
      <c r="BU815" s="172"/>
      <c r="BV815" s="172"/>
      <c r="BW815" s="172"/>
      <c r="BX815" s="172"/>
      <c r="BY815" s="172"/>
      <c r="BZ815" s="173"/>
    </row>
    <row r="816" spans="1:78" x14ac:dyDescent="0.25">
      <c r="A816" s="133"/>
      <c r="B816" s="134"/>
      <c r="C816" s="135"/>
      <c r="D816" s="136"/>
      <c r="E816" s="136"/>
      <c r="F816" s="137"/>
      <c r="G816" s="138"/>
      <c r="H816" s="139"/>
      <c r="I816" s="140"/>
      <c r="J816" s="141"/>
      <c r="K816" s="142"/>
      <c r="L816" s="143"/>
      <c r="M816" s="144"/>
      <c r="N816" s="145"/>
      <c r="O816" s="146"/>
      <c r="P816" s="147"/>
      <c r="Q816" s="148"/>
      <c r="R816" s="148"/>
      <c r="S816" s="149"/>
      <c r="T816" s="150"/>
      <c r="U816" s="150"/>
      <c r="V816" s="150"/>
      <c r="W816" s="150"/>
      <c r="X816" s="151"/>
      <c r="Y816" s="152"/>
      <c r="Z816" s="153"/>
      <c r="AA816" s="152"/>
      <c r="AB816" s="152"/>
      <c r="AC816" s="153"/>
      <c r="AD816" s="152"/>
      <c r="AE816" s="152"/>
      <c r="AF816" s="152"/>
      <c r="AG816" s="19"/>
      <c r="AH816" s="154"/>
      <c r="AI816" s="155"/>
      <c r="AJ816" s="154"/>
      <c r="AK816" s="154"/>
      <c r="AL816" s="155"/>
      <c r="AM816" s="156"/>
      <c r="AN816" s="19"/>
      <c r="AO816" s="157"/>
      <c r="AP816" s="154"/>
      <c r="AQ816" s="154"/>
      <c r="AR816" s="154"/>
      <c r="AS816" s="154"/>
      <c r="AT816" s="154"/>
      <c r="AU816" s="152"/>
      <c r="AV816" s="158"/>
      <c r="AW816" s="159"/>
      <c r="AX816" s="150"/>
      <c r="AY816" s="151"/>
      <c r="AZ816" s="160"/>
      <c r="BA816" s="161"/>
      <c r="BB816" s="167"/>
      <c r="BC816" s="171"/>
      <c r="BD816" s="172"/>
      <c r="BE816" s="172"/>
      <c r="BF816" s="172"/>
      <c r="BG816" s="172"/>
      <c r="BH816" s="172"/>
      <c r="BI816" s="220"/>
      <c r="BJ816" s="172"/>
      <c r="BK816" s="172"/>
      <c r="BL816" s="172"/>
      <c r="BM816" s="172"/>
      <c r="BN816" s="172"/>
      <c r="BO816" s="172"/>
      <c r="BP816" s="172"/>
      <c r="BQ816" s="172"/>
      <c r="BR816" s="172"/>
      <c r="BS816" s="172"/>
      <c r="BT816" s="172"/>
      <c r="BU816" s="172"/>
      <c r="BV816" s="172"/>
      <c r="BW816" s="172"/>
      <c r="BX816" s="172"/>
      <c r="BY816" s="172"/>
      <c r="BZ816" s="173"/>
    </row>
    <row r="817" spans="1:78" x14ac:dyDescent="0.25">
      <c r="A817" s="133"/>
      <c r="B817" s="134"/>
      <c r="C817" s="135"/>
      <c r="D817" s="136"/>
      <c r="E817" s="136"/>
      <c r="F817" s="137"/>
      <c r="G817" s="138"/>
      <c r="H817" s="139"/>
      <c r="I817" s="140"/>
      <c r="J817" s="141"/>
      <c r="K817" s="142"/>
      <c r="L817" s="143"/>
      <c r="M817" s="144"/>
      <c r="N817" s="145"/>
      <c r="O817" s="146"/>
      <c r="P817" s="147"/>
      <c r="Q817" s="148"/>
      <c r="R817" s="148"/>
      <c r="S817" s="149"/>
      <c r="T817" s="150"/>
      <c r="U817" s="150"/>
      <c r="V817" s="150"/>
      <c r="W817" s="150"/>
      <c r="X817" s="151"/>
      <c r="Y817" s="152"/>
      <c r="Z817" s="153"/>
      <c r="AA817" s="152"/>
      <c r="AB817" s="152"/>
      <c r="AC817" s="153"/>
      <c r="AD817" s="152"/>
      <c r="AE817" s="152"/>
      <c r="AF817" s="152"/>
      <c r="AG817" s="19"/>
      <c r="AH817" s="154"/>
      <c r="AI817" s="155"/>
      <c r="AJ817" s="154"/>
      <c r="AK817" s="154"/>
      <c r="AL817" s="155"/>
      <c r="AM817" s="156"/>
      <c r="AN817" s="19"/>
      <c r="AO817" s="157"/>
      <c r="AP817" s="154"/>
      <c r="AQ817" s="154"/>
      <c r="AR817" s="154"/>
      <c r="AS817" s="154"/>
      <c r="AT817" s="154"/>
      <c r="AU817" s="152"/>
      <c r="AV817" s="158"/>
      <c r="AW817" s="159"/>
      <c r="AX817" s="150"/>
      <c r="AY817" s="151"/>
      <c r="AZ817" s="160"/>
      <c r="BA817" s="161"/>
      <c r="BB817" s="167"/>
      <c r="BC817" s="171"/>
      <c r="BD817" s="172"/>
      <c r="BE817" s="172"/>
      <c r="BF817" s="172"/>
      <c r="BG817" s="172"/>
      <c r="BH817" s="172"/>
      <c r="BI817" s="220"/>
      <c r="BJ817" s="172"/>
      <c r="BK817" s="172"/>
      <c r="BL817" s="172"/>
      <c r="BM817" s="172"/>
      <c r="BN817" s="172"/>
      <c r="BO817" s="172"/>
      <c r="BP817" s="172"/>
      <c r="BQ817" s="172"/>
      <c r="BR817" s="172"/>
      <c r="BS817" s="172"/>
      <c r="BT817" s="172"/>
      <c r="BU817" s="172"/>
      <c r="BV817" s="172"/>
      <c r="BW817" s="172"/>
      <c r="BX817" s="172"/>
      <c r="BY817" s="172"/>
      <c r="BZ817" s="173"/>
    </row>
    <row r="818" spans="1:78" x14ac:dyDescent="0.25">
      <c r="A818" s="133"/>
      <c r="B818" s="134"/>
      <c r="C818" s="135"/>
      <c r="D818" s="136"/>
      <c r="E818" s="136"/>
      <c r="F818" s="137"/>
      <c r="G818" s="138"/>
      <c r="H818" s="139"/>
      <c r="I818" s="140"/>
      <c r="J818" s="141"/>
      <c r="K818" s="142"/>
      <c r="L818" s="143"/>
      <c r="M818" s="144"/>
      <c r="N818" s="145"/>
      <c r="O818" s="146"/>
      <c r="P818" s="147"/>
      <c r="Q818" s="148"/>
      <c r="R818" s="148"/>
      <c r="S818" s="149"/>
      <c r="T818" s="150"/>
      <c r="U818" s="150"/>
      <c r="V818" s="150"/>
      <c r="W818" s="150"/>
      <c r="X818" s="151"/>
      <c r="Y818" s="152"/>
      <c r="Z818" s="153"/>
      <c r="AA818" s="152"/>
      <c r="AB818" s="152"/>
      <c r="AC818" s="153"/>
      <c r="AD818" s="152"/>
      <c r="AE818" s="152"/>
      <c r="AF818" s="152"/>
      <c r="AG818" s="19"/>
      <c r="AH818" s="154"/>
      <c r="AI818" s="155"/>
      <c r="AJ818" s="154"/>
      <c r="AK818" s="154"/>
      <c r="AL818" s="155"/>
      <c r="AM818" s="156"/>
      <c r="AN818" s="19"/>
      <c r="AO818" s="157"/>
      <c r="AP818" s="154"/>
      <c r="AQ818" s="154"/>
      <c r="AR818" s="154"/>
      <c r="AS818" s="154"/>
      <c r="AT818" s="154"/>
      <c r="AU818" s="152"/>
      <c r="AV818" s="158"/>
      <c r="AW818" s="159"/>
      <c r="AX818" s="150"/>
      <c r="AY818" s="151"/>
      <c r="AZ818" s="160"/>
      <c r="BA818" s="161"/>
      <c r="BB818" s="167"/>
      <c r="BC818" s="171"/>
      <c r="BD818" s="172"/>
      <c r="BE818" s="172"/>
      <c r="BF818" s="172"/>
      <c r="BG818" s="172"/>
      <c r="BH818" s="172"/>
      <c r="BI818" s="220"/>
      <c r="BJ818" s="172"/>
      <c r="BK818" s="172"/>
      <c r="BL818" s="172"/>
      <c r="BM818" s="172"/>
      <c r="BN818" s="172"/>
      <c r="BO818" s="172"/>
      <c r="BP818" s="172"/>
      <c r="BQ818" s="172"/>
      <c r="BR818" s="172"/>
      <c r="BS818" s="172"/>
      <c r="BT818" s="172"/>
      <c r="BU818" s="172"/>
      <c r="BV818" s="172"/>
      <c r="BW818" s="172"/>
      <c r="BX818" s="172"/>
      <c r="BY818" s="172"/>
      <c r="BZ818" s="173"/>
    </row>
    <row r="819" spans="1:78" x14ac:dyDescent="0.25">
      <c r="A819" s="133"/>
      <c r="B819" s="134"/>
      <c r="C819" s="135"/>
      <c r="D819" s="136"/>
      <c r="E819" s="136"/>
      <c r="F819" s="137"/>
      <c r="G819" s="138"/>
      <c r="H819" s="139"/>
      <c r="I819" s="140"/>
      <c r="J819" s="141"/>
      <c r="K819" s="142"/>
      <c r="L819" s="143"/>
      <c r="M819" s="144"/>
      <c r="N819" s="145"/>
      <c r="O819" s="146"/>
      <c r="P819" s="147"/>
      <c r="Q819" s="148"/>
      <c r="R819" s="148"/>
      <c r="S819" s="149"/>
      <c r="T819" s="150"/>
      <c r="U819" s="150"/>
      <c r="V819" s="150"/>
      <c r="W819" s="150"/>
      <c r="X819" s="151"/>
      <c r="Y819" s="152"/>
      <c r="Z819" s="153"/>
      <c r="AA819" s="152"/>
      <c r="AB819" s="152"/>
      <c r="AC819" s="153"/>
      <c r="AD819" s="152"/>
      <c r="AE819" s="152"/>
      <c r="AF819" s="152"/>
      <c r="AG819" s="19"/>
      <c r="AH819" s="154"/>
      <c r="AI819" s="155"/>
      <c r="AJ819" s="154"/>
      <c r="AK819" s="154"/>
      <c r="AL819" s="155"/>
      <c r="AM819" s="156"/>
      <c r="AN819" s="19"/>
      <c r="AO819" s="157"/>
      <c r="AP819" s="154"/>
      <c r="AQ819" s="154"/>
      <c r="AR819" s="154"/>
      <c r="AS819" s="154"/>
      <c r="AT819" s="154"/>
      <c r="AU819" s="152"/>
      <c r="AV819" s="158"/>
      <c r="AW819" s="159"/>
      <c r="AX819" s="150"/>
      <c r="AY819" s="151"/>
      <c r="AZ819" s="160"/>
      <c r="BA819" s="161"/>
      <c r="BB819" s="167"/>
      <c r="BC819" s="171"/>
      <c r="BD819" s="172"/>
      <c r="BE819" s="172"/>
      <c r="BF819" s="172"/>
      <c r="BG819" s="172"/>
      <c r="BH819" s="172"/>
      <c r="BI819" s="220"/>
      <c r="BJ819" s="172"/>
      <c r="BK819" s="172"/>
      <c r="BL819" s="172"/>
      <c r="BM819" s="172"/>
      <c r="BN819" s="172"/>
      <c r="BO819" s="172"/>
      <c r="BP819" s="172"/>
      <c r="BQ819" s="172"/>
      <c r="BR819" s="172"/>
      <c r="BS819" s="172"/>
      <c r="BT819" s="172"/>
      <c r="BU819" s="172"/>
      <c r="BV819" s="172"/>
      <c r="BW819" s="172"/>
      <c r="BX819" s="172"/>
      <c r="BY819" s="172"/>
      <c r="BZ819" s="173"/>
    </row>
    <row r="820" spans="1:78" x14ac:dyDescent="0.25">
      <c r="A820" s="133"/>
      <c r="B820" s="134"/>
      <c r="C820" s="135"/>
      <c r="D820" s="136"/>
      <c r="E820" s="136"/>
      <c r="F820" s="137"/>
      <c r="G820" s="138"/>
      <c r="H820" s="139"/>
      <c r="I820" s="140"/>
      <c r="J820" s="141"/>
      <c r="K820" s="142"/>
      <c r="L820" s="143"/>
      <c r="M820" s="144"/>
      <c r="N820" s="145"/>
      <c r="O820" s="146"/>
      <c r="P820" s="147"/>
      <c r="Q820" s="148"/>
      <c r="R820" s="148"/>
      <c r="S820" s="149"/>
      <c r="T820" s="150"/>
      <c r="U820" s="150"/>
      <c r="V820" s="150"/>
      <c r="W820" s="150"/>
      <c r="X820" s="151"/>
      <c r="Y820" s="152"/>
      <c r="Z820" s="153"/>
      <c r="AA820" s="152"/>
      <c r="AB820" s="152"/>
      <c r="AC820" s="153"/>
      <c r="AD820" s="152"/>
      <c r="AE820" s="152"/>
      <c r="AF820" s="152"/>
      <c r="AG820" s="19"/>
      <c r="AH820" s="154"/>
      <c r="AI820" s="155"/>
      <c r="AJ820" s="154"/>
      <c r="AK820" s="154"/>
      <c r="AL820" s="155"/>
      <c r="AM820" s="156"/>
      <c r="AN820" s="19"/>
      <c r="AO820" s="157"/>
      <c r="AP820" s="154"/>
      <c r="AQ820" s="154"/>
      <c r="AR820" s="154"/>
      <c r="AS820" s="154"/>
      <c r="AT820" s="154"/>
      <c r="AU820" s="152"/>
      <c r="AV820" s="158"/>
      <c r="AW820" s="159"/>
      <c r="AX820" s="150"/>
      <c r="AY820" s="151"/>
      <c r="AZ820" s="160"/>
      <c r="BA820" s="161"/>
      <c r="BB820" s="167"/>
      <c r="BC820" s="171"/>
      <c r="BD820" s="172"/>
      <c r="BE820" s="172"/>
      <c r="BF820" s="172"/>
      <c r="BG820" s="172"/>
      <c r="BH820" s="172"/>
      <c r="BI820" s="220"/>
      <c r="BJ820" s="172"/>
      <c r="BK820" s="172"/>
      <c r="BL820" s="172"/>
      <c r="BM820" s="172"/>
      <c r="BN820" s="172"/>
      <c r="BO820" s="172"/>
      <c r="BP820" s="172"/>
      <c r="BQ820" s="172"/>
      <c r="BR820" s="172"/>
      <c r="BS820" s="172"/>
      <c r="BT820" s="172"/>
      <c r="BU820" s="172"/>
      <c r="BV820" s="172"/>
      <c r="BW820" s="172"/>
      <c r="BX820" s="172"/>
      <c r="BY820" s="172"/>
      <c r="BZ820" s="173"/>
    </row>
    <row r="821" spans="1:78" x14ac:dyDescent="0.25">
      <c r="A821" s="133"/>
      <c r="B821" s="134"/>
      <c r="C821" s="135"/>
      <c r="D821" s="136"/>
      <c r="E821" s="136"/>
      <c r="F821" s="137"/>
      <c r="G821" s="138"/>
      <c r="H821" s="139"/>
      <c r="I821" s="140"/>
      <c r="J821" s="141"/>
      <c r="K821" s="142"/>
      <c r="L821" s="143"/>
      <c r="M821" s="144"/>
      <c r="N821" s="145"/>
      <c r="O821" s="146"/>
      <c r="P821" s="147"/>
      <c r="Q821" s="148"/>
      <c r="R821" s="148"/>
      <c r="S821" s="149"/>
      <c r="T821" s="150"/>
      <c r="U821" s="150"/>
      <c r="V821" s="150"/>
      <c r="W821" s="150"/>
      <c r="X821" s="151"/>
      <c r="Y821" s="152"/>
      <c r="Z821" s="153"/>
      <c r="AA821" s="152"/>
      <c r="AB821" s="152"/>
      <c r="AC821" s="153"/>
      <c r="AD821" s="152"/>
      <c r="AE821" s="152"/>
      <c r="AF821" s="152"/>
      <c r="AG821" s="19"/>
      <c r="AH821" s="154"/>
      <c r="AI821" s="155"/>
      <c r="AJ821" s="154"/>
      <c r="AK821" s="154"/>
      <c r="AL821" s="155"/>
      <c r="AM821" s="156"/>
      <c r="AN821" s="19"/>
      <c r="AO821" s="157"/>
      <c r="AP821" s="154"/>
      <c r="AQ821" s="154"/>
      <c r="AR821" s="154"/>
      <c r="AS821" s="154"/>
      <c r="AT821" s="154"/>
      <c r="AU821" s="152"/>
      <c r="AV821" s="158"/>
      <c r="AW821" s="159"/>
      <c r="AX821" s="150"/>
      <c r="AY821" s="151"/>
      <c r="AZ821" s="160"/>
      <c r="BA821" s="161"/>
      <c r="BB821" s="167"/>
      <c r="BC821" s="171"/>
      <c r="BD821" s="172"/>
      <c r="BE821" s="172"/>
      <c r="BF821" s="172"/>
      <c r="BG821" s="172"/>
      <c r="BH821" s="172"/>
      <c r="BI821" s="220"/>
      <c r="BJ821" s="172"/>
      <c r="BK821" s="172"/>
      <c r="BL821" s="172"/>
      <c r="BM821" s="172"/>
      <c r="BN821" s="172"/>
      <c r="BO821" s="172"/>
      <c r="BP821" s="172"/>
      <c r="BQ821" s="172"/>
      <c r="BR821" s="172"/>
      <c r="BS821" s="172"/>
      <c r="BT821" s="172"/>
      <c r="BU821" s="172"/>
      <c r="BV821" s="172"/>
      <c r="BW821" s="172"/>
      <c r="BX821" s="172"/>
      <c r="BY821" s="172"/>
      <c r="BZ821" s="173"/>
    </row>
    <row r="822" spans="1:78" x14ac:dyDescent="0.25">
      <c r="A822" s="133"/>
      <c r="B822" s="134"/>
      <c r="C822" s="135"/>
      <c r="D822" s="136"/>
      <c r="E822" s="136"/>
      <c r="F822" s="137"/>
      <c r="G822" s="138"/>
      <c r="H822" s="139"/>
      <c r="I822" s="140"/>
      <c r="J822" s="141"/>
      <c r="K822" s="142"/>
      <c r="L822" s="143"/>
      <c r="M822" s="144"/>
      <c r="N822" s="145"/>
      <c r="O822" s="146"/>
      <c r="P822" s="147"/>
      <c r="Q822" s="148"/>
      <c r="R822" s="148"/>
      <c r="S822" s="149"/>
      <c r="T822" s="150"/>
      <c r="U822" s="150"/>
      <c r="V822" s="150"/>
      <c r="W822" s="150"/>
      <c r="X822" s="151"/>
      <c r="Y822" s="152"/>
      <c r="Z822" s="153"/>
      <c r="AA822" s="152"/>
      <c r="AB822" s="152"/>
      <c r="AC822" s="153"/>
      <c r="AD822" s="152"/>
      <c r="AE822" s="152"/>
      <c r="AF822" s="152"/>
      <c r="AG822" s="19"/>
      <c r="AH822" s="154"/>
      <c r="AI822" s="155"/>
      <c r="AJ822" s="154"/>
      <c r="AK822" s="154"/>
      <c r="AL822" s="155"/>
      <c r="AM822" s="156"/>
      <c r="AN822" s="19"/>
      <c r="AO822" s="157"/>
      <c r="AP822" s="154"/>
      <c r="AQ822" s="154"/>
      <c r="AR822" s="154"/>
      <c r="AS822" s="154"/>
      <c r="AT822" s="154"/>
      <c r="AU822" s="152"/>
      <c r="AV822" s="158"/>
      <c r="AW822" s="159"/>
      <c r="AX822" s="150"/>
      <c r="AY822" s="151"/>
      <c r="AZ822" s="160"/>
      <c r="BA822" s="161"/>
      <c r="BB822" s="167"/>
      <c r="BC822" s="171"/>
      <c r="BD822" s="172"/>
      <c r="BE822" s="172"/>
      <c r="BF822" s="172"/>
      <c r="BG822" s="172"/>
      <c r="BH822" s="172"/>
      <c r="BI822" s="220"/>
      <c r="BJ822" s="172"/>
      <c r="BK822" s="172"/>
      <c r="BL822" s="172"/>
      <c r="BM822" s="172"/>
      <c r="BN822" s="172"/>
      <c r="BO822" s="172"/>
      <c r="BP822" s="172"/>
      <c r="BQ822" s="172"/>
      <c r="BR822" s="172"/>
      <c r="BS822" s="172"/>
      <c r="BT822" s="172"/>
      <c r="BU822" s="172"/>
      <c r="BV822" s="172"/>
      <c r="BW822" s="172"/>
      <c r="BX822" s="172"/>
      <c r="BY822" s="172"/>
      <c r="BZ822" s="173"/>
    </row>
    <row r="823" spans="1:78" x14ac:dyDescent="0.25">
      <c r="A823" s="133"/>
      <c r="B823" s="134"/>
      <c r="C823" s="135"/>
      <c r="D823" s="136"/>
      <c r="E823" s="136"/>
      <c r="F823" s="137"/>
      <c r="G823" s="138"/>
      <c r="H823" s="139"/>
      <c r="I823" s="140"/>
      <c r="J823" s="141"/>
      <c r="K823" s="142"/>
      <c r="L823" s="143"/>
      <c r="M823" s="144"/>
      <c r="N823" s="145"/>
      <c r="O823" s="146"/>
      <c r="P823" s="147"/>
      <c r="Q823" s="148"/>
      <c r="R823" s="148"/>
      <c r="S823" s="149"/>
      <c r="T823" s="150"/>
      <c r="U823" s="150"/>
      <c r="V823" s="150"/>
      <c r="W823" s="150"/>
      <c r="X823" s="151"/>
      <c r="Y823" s="152"/>
      <c r="Z823" s="153"/>
      <c r="AA823" s="152"/>
      <c r="AB823" s="152"/>
      <c r="AC823" s="153"/>
      <c r="AD823" s="152"/>
      <c r="AE823" s="152"/>
      <c r="AF823" s="152"/>
      <c r="AG823" s="19"/>
      <c r="AH823" s="154"/>
      <c r="AI823" s="155"/>
      <c r="AJ823" s="154"/>
      <c r="AK823" s="154"/>
      <c r="AL823" s="155"/>
      <c r="AM823" s="156"/>
      <c r="AN823" s="19"/>
      <c r="AO823" s="157"/>
      <c r="AP823" s="154"/>
      <c r="AQ823" s="154"/>
      <c r="AR823" s="154"/>
      <c r="AS823" s="154"/>
      <c r="AT823" s="154"/>
      <c r="AU823" s="152"/>
      <c r="AV823" s="158"/>
      <c r="AW823" s="159"/>
      <c r="AX823" s="150"/>
      <c r="AY823" s="151"/>
      <c r="AZ823" s="160"/>
      <c r="BA823" s="161"/>
      <c r="BB823" s="167"/>
      <c r="BC823" s="171"/>
      <c r="BD823" s="172"/>
      <c r="BE823" s="172"/>
      <c r="BF823" s="172"/>
      <c r="BG823" s="172"/>
      <c r="BH823" s="172"/>
      <c r="BI823" s="220"/>
      <c r="BJ823" s="172"/>
      <c r="BK823" s="172"/>
      <c r="BL823" s="172"/>
      <c r="BM823" s="172"/>
      <c r="BN823" s="172"/>
      <c r="BO823" s="172"/>
      <c r="BP823" s="172"/>
      <c r="BQ823" s="172"/>
      <c r="BR823" s="172"/>
      <c r="BS823" s="172"/>
      <c r="BT823" s="172"/>
      <c r="BU823" s="172"/>
      <c r="BV823" s="172"/>
      <c r="BW823" s="172"/>
      <c r="BX823" s="172"/>
      <c r="BY823" s="172"/>
      <c r="BZ823" s="173"/>
    </row>
    <row r="824" spans="1:78" x14ac:dyDescent="0.25">
      <c r="A824" s="133"/>
      <c r="B824" s="134"/>
      <c r="C824" s="135"/>
      <c r="D824" s="136"/>
      <c r="E824" s="136"/>
      <c r="F824" s="137"/>
      <c r="G824" s="138"/>
      <c r="H824" s="139"/>
      <c r="I824" s="140"/>
      <c r="J824" s="141"/>
      <c r="K824" s="142"/>
      <c r="L824" s="143"/>
      <c r="M824" s="144"/>
      <c r="N824" s="145"/>
      <c r="O824" s="146"/>
      <c r="P824" s="147"/>
      <c r="Q824" s="148"/>
      <c r="R824" s="148"/>
      <c r="S824" s="149"/>
      <c r="T824" s="150"/>
      <c r="U824" s="150"/>
      <c r="V824" s="150"/>
      <c r="W824" s="150"/>
      <c r="X824" s="151"/>
      <c r="Y824" s="152"/>
      <c r="Z824" s="153"/>
      <c r="AA824" s="152"/>
      <c r="AB824" s="152"/>
      <c r="AC824" s="153"/>
      <c r="AD824" s="152"/>
      <c r="AE824" s="152"/>
      <c r="AF824" s="152"/>
      <c r="AG824" s="19"/>
      <c r="AH824" s="154"/>
      <c r="AI824" s="155"/>
      <c r="AJ824" s="154"/>
      <c r="AK824" s="154"/>
      <c r="AL824" s="155"/>
      <c r="AM824" s="156"/>
      <c r="AN824" s="19"/>
      <c r="AO824" s="157"/>
      <c r="AP824" s="154"/>
      <c r="AQ824" s="154"/>
      <c r="AR824" s="154"/>
      <c r="AS824" s="154"/>
      <c r="AT824" s="154"/>
      <c r="AU824" s="152"/>
      <c r="AV824" s="158"/>
      <c r="AW824" s="159"/>
      <c r="AX824" s="150"/>
      <c r="AY824" s="151"/>
      <c r="AZ824" s="160"/>
      <c r="BA824" s="161"/>
      <c r="BB824" s="167"/>
      <c r="BC824" s="171"/>
      <c r="BD824" s="172"/>
      <c r="BE824" s="172"/>
      <c r="BF824" s="172"/>
      <c r="BG824" s="172"/>
      <c r="BH824" s="172"/>
      <c r="BI824" s="220"/>
      <c r="BJ824" s="172"/>
      <c r="BK824" s="172"/>
      <c r="BL824" s="172"/>
      <c r="BM824" s="172"/>
      <c r="BN824" s="172"/>
      <c r="BO824" s="172"/>
      <c r="BP824" s="172"/>
      <c r="BQ824" s="172"/>
      <c r="BR824" s="172"/>
      <c r="BS824" s="172"/>
      <c r="BT824" s="172"/>
      <c r="BU824" s="172"/>
      <c r="BV824" s="172"/>
      <c r="BW824" s="172"/>
      <c r="BX824" s="172"/>
      <c r="BY824" s="172"/>
      <c r="BZ824" s="173"/>
    </row>
    <row r="825" spans="1:78" x14ac:dyDescent="0.25">
      <c r="A825" s="133"/>
      <c r="B825" s="134"/>
      <c r="C825" s="135"/>
      <c r="D825" s="136"/>
      <c r="E825" s="136"/>
      <c r="F825" s="137"/>
      <c r="G825" s="138"/>
      <c r="H825" s="139"/>
      <c r="I825" s="140"/>
      <c r="J825" s="141"/>
      <c r="K825" s="142"/>
      <c r="L825" s="143"/>
      <c r="M825" s="144"/>
      <c r="N825" s="145"/>
      <c r="O825" s="146"/>
      <c r="P825" s="147"/>
      <c r="Q825" s="148"/>
      <c r="R825" s="148"/>
      <c r="S825" s="149"/>
      <c r="T825" s="150"/>
      <c r="U825" s="150"/>
      <c r="V825" s="150"/>
      <c r="W825" s="150"/>
      <c r="X825" s="151"/>
      <c r="Y825" s="152"/>
      <c r="Z825" s="153"/>
      <c r="AA825" s="152"/>
      <c r="AB825" s="152"/>
      <c r="AC825" s="153"/>
      <c r="AD825" s="152"/>
      <c r="AE825" s="152"/>
      <c r="AF825" s="152"/>
      <c r="AG825" s="19"/>
      <c r="AH825" s="154"/>
      <c r="AI825" s="155"/>
      <c r="AJ825" s="154"/>
      <c r="AK825" s="154"/>
      <c r="AL825" s="155"/>
      <c r="AM825" s="156"/>
      <c r="AN825" s="19"/>
      <c r="AO825" s="157"/>
      <c r="AP825" s="154"/>
      <c r="AQ825" s="154"/>
      <c r="AR825" s="154"/>
      <c r="AS825" s="154"/>
      <c r="AT825" s="154"/>
      <c r="AU825" s="152"/>
      <c r="AV825" s="158"/>
      <c r="AW825" s="159"/>
      <c r="AX825" s="150"/>
      <c r="AY825" s="151"/>
      <c r="AZ825" s="160"/>
      <c r="BA825" s="161"/>
      <c r="BB825" s="167"/>
      <c r="BC825" s="171"/>
      <c r="BD825" s="172"/>
      <c r="BE825" s="172"/>
      <c r="BF825" s="172"/>
      <c r="BG825" s="172"/>
      <c r="BH825" s="172"/>
      <c r="BI825" s="220"/>
      <c r="BJ825" s="172"/>
      <c r="BK825" s="172"/>
      <c r="BL825" s="172"/>
      <c r="BM825" s="172"/>
      <c r="BN825" s="172"/>
      <c r="BO825" s="172"/>
      <c r="BP825" s="172"/>
      <c r="BQ825" s="172"/>
      <c r="BR825" s="172"/>
      <c r="BS825" s="172"/>
      <c r="BT825" s="172"/>
      <c r="BU825" s="172"/>
      <c r="BV825" s="172"/>
      <c r="BW825" s="172"/>
      <c r="BX825" s="172"/>
      <c r="BY825" s="172"/>
      <c r="BZ825" s="173"/>
    </row>
    <row r="826" spans="1:78" x14ac:dyDescent="0.25">
      <c r="A826" s="133"/>
      <c r="B826" s="134"/>
      <c r="C826" s="135"/>
      <c r="D826" s="136"/>
      <c r="E826" s="136"/>
      <c r="F826" s="137"/>
      <c r="G826" s="138"/>
      <c r="H826" s="139"/>
      <c r="I826" s="140"/>
      <c r="J826" s="141"/>
      <c r="K826" s="142"/>
      <c r="L826" s="143"/>
      <c r="M826" s="144"/>
      <c r="N826" s="145"/>
      <c r="O826" s="146"/>
      <c r="P826" s="147"/>
      <c r="Q826" s="148"/>
      <c r="R826" s="148"/>
      <c r="S826" s="149"/>
      <c r="T826" s="150"/>
      <c r="U826" s="150"/>
      <c r="V826" s="150"/>
      <c r="W826" s="150"/>
      <c r="X826" s="151"/>
      <c r="Y826" s="152"/>
      <c r="Z826" s="153"/>
      <c r="AA826" s="152"/>
      <c r="AB826" s="152"/>
      <c r="AC826" s="153"/>
      <c r="AD826" s="152"/>
      <c r="AE826" s="152"/>
      <c r="AF826" s="152"/>
      <c r="AG826" s="19"/>
      <c r="AH826" s="154"/>
      <c r="AI826" s="155"/>
      <c r="AJ826" s="154"/>
      <c r="AK826" s="154"/>
      <c r="AL826" s="155"/>
      <c r="AM826" s="156"/>
      <c r="AN826" s="19"/>
      <c r="AO826" s="157"/>
      <c r="AP826" s="154"/>
      <c r="AQ826" s="154"/>
      <c r="AR826" s="154"/>
      <c r="AS826" s="154"/>
      <c r="AT826" s="154"/>
      <c r="AU826" s="152"/>
      <c r="AV826" s="158"/>
      <c r="AW826" s="159"/>
      <c r="AX826" s="150"/>
      <c r="AY826" s="151"/>
      <c r="AZ826" s="160"/>
      <c r="BA826" s="161"/>
      <c r="BB826" s="167"/>
      <c r="BC826" s="171"/>
      <c r="BD826" s="172"/>
      <c r="BE826" s="172"/>
      <c r="BF826" s="172"/>
      <c r="BG826" s="172"/>
      <c r="BH826" s="172"/>
      <c r="BI826" s="220"/>
      <c r="BJ826" s="172"/>
      <c r="BK826" s="172"/>
      <c r="BL826" s="172"/>
      <c r="BM826" s="172"/>
      <c r="BN826" s="172"/>
      <c r="BO826" s="172"/>
      <c r="BP826" s="172"/>
      <c r="BQ826" s="172"/>
      <c r="BR826" s="172"/>
      <c r="BS826" s="172"/>
      <c r="BT826" s="172"/>
      <c r="BU826" s="172"/>
      <c r="BV826" s="172"/>
      <c r="BW826" s="172"/>
      <c r="BX826" s="172"/>
      <c r="BY826" s="172"/>
      <c r="BZ826" s="173"/>
    </row>
    <row r="827" spans="1:78" x14ac:dyDescent="0.25">
      <c r="A827" s="133"/>
      <c r="B827" s="134"/>
      <c r="C827" s="135"/>
      <c r="D827" s="136"/>
      <c r="E827" s="136"/>
      <c r="F827" s="137"/>
      <c r="G827" s="138"/>
      <c r="H827" s="139"/>
      <c r="I827" s="140"/>
      <c r="J827" s="141"/>
      <c r="K827" s="142"/>
      <c r="L827" s="143"/>
      <c r="M827" s="144"/>
      <c r="N827" s="145"/>
      <c r="O827" s="146"/>
      <c r="P827" s="147"/>
      <c r="Q827" s="148"/>
      <c r="R827" s="148"/>
      <c r="S827" s="149"/>
      <c r="T827" s="150"/>
      <c r="U827" s="150"/>
      <c r="V827" s="150"/>
      <c r="W827" s="150"/>
      <c r="X827" s="151"/>
      <c r="Y827" s="152"/>
      <c r="Z827" s="153"/>
      <c r="AA827" s="152"/>
      <c r="AB827" s="152"/>
      <c r="AC827" s="153"/>
      <c r="AD827" s="152"/>
      <c r="AE827" s="152"/>
      <c r="AF827" s="152"/>
      <c r="AG827" s="19"/>
      <c r="AH827" s="154"/>
      <c r="AI827" s="155"/>
      <c r="AJ827" s="154"/>
      <c r="AK827" s="154"/>
      <c r="AL827" s="155"/>
      <c r="AM827" s="156"/>
      <c r="AN827" s="19"/>
      <c r="AO827" s="157"/>
      <c r="AP827" s="154"/>
      <c r="AQ827" s="154"/>
      <c r="AR827" s="154"/>
      <c r="AS827" s="154"/>
      <c r="AT827" s="154"/>
      <c r="AU827" s="152"/>
      <c r="AV827" s="158"/>
      <c r="AW827" s="159"/>
      <c r="AX827" s="150"/>
      <c r="AY827" s="151"/>
      <c r="AZ827" s="160"/>
      <c r="BA827" s="161"/>
      <c r="BB827" s="167"/>
      <c r="BC827" s="171"/>
      <c r="BD827" s="172"/>
      <c r="BE827" s="172"/>
      <c r="BF827" s="172"/>
      <c r="BG827" s="172"/>
      <c r="BH827" s="172"/>
      <c r="BI827" s="220"/>
      <c r="BJ827" s="172"/>
      <c r="BK827" s="172"/>
      <c r="BL827" s="172"/>
      <c r="BM827" s="172"/>
      <c r="BN827" s="172"/>
      <c r="BO827" s="172"/>
      <c r="BP827" s="172"/>
      <c r="BQ827" s="172"/>
      <c r="BR827" s="172"/>
      <c r="BS827" s="172"/>
      <c r="BT827" s="172"/>
      <c r="BU827" s="172"/>
      <c r="BV827" s="172"/>
      <c r="BW827" s="172"/>
      <c r="BX827" s="172"/>
      <c r="BY827" s="172"/>
      <c r="BZ827" s="173"/>
    </row>
    <row r="828" spans="1:78" x14ac:dyDescent="0.25">
      <c r="A828" s="133"/>
      <c r="B828" s="134"/>
      <c r="C828" s="135"/>
      <c r="D828" s="136"/>
      <c r="E828" s="136"/>
      <c r="F828" s="137"/>
      <c r="G828" s="138"/>
      <c r="H828" s="139"/>
      <c r="I828" s="140"/>
      <c r="J828" s="141"/>
      <c r="K828" s="142"/>
      <c r="L828" s="143"/>
      <c r="M828" s="144"/>
      <c r="N828" s="145"/>
      <c r="O828" s="146"/>
      <c r="P828" s="147"/>
      <c r="Q828" s="148"/>
      <c r="R828" s="148"/>
      <c r="S828" s="149"/>
      <c r="T828" s="150"/>
      <c r="U828" s="150"/>
      <c r="V828" s="150"/>
      <c r="W828" s="150"/>
      <c r="X828" s="151"/>
      <c r="Y828" s="152"/>
      <c r="Z828" s="153"/>
      <c r="AA828" s="152"/>
      <c r="AB828" s="152"/>
      <c r="AC828" s="153"/>
      <c r="AD828" s="152"/>
      <c r="AE828" s="152"/>
      <c r="AF828" s="152"/>
      <c r="AG828" s="19"/>
      <c r="AH828" s="154"/>
      <c r="AI828" s="155"/>
      <c r="AJ828" s="154"/>
      <c r="AK828" s="154"/>
      <c r="AL828" s="155"/>
      <c r="AM828" s="156"/>
      <c r="AN828" s="19"/>
      <c r="AO828" s="157"/>
      <c r="AP828" s="154"/>
      <c r="AQ828" s="154"/>
      <c r="AR828" s="154"/>
      <c r="AS828" s="154"/>
      <c r="AT828" s="154"/>
      <c r="AU828" s="152"/>
      <c r="AV828" s="158"/>
      <c r="AW828" s="159"/>
      <c r="AX828" s="150"/>
      <c r="AY828" s="151"/>
      <c r="AZ828" s="160"/>
      <c r="BA828" s="161"/>
      <c r="BB828" s="167"/>
      <c r="BC828" s="171"/>
      <c r="BD828" s="172"/>
      <c r="BE828" s="172"/>
      <c r="BF828" s="172"/>
      <c r="BG828" s="172"/>
      <c r="BH828" s="172"/>
      <c r="BI828" s="220"/>
      <c r="BJ828" s="172"/>
      <c r="BK828" s="172"/>
      <c r="BL828" s="172"/>
      <c r="BM828" s="172"/>
      <c r="BN828" s="172"/>
      <c r="BO828" s="172"/>
      <c r="BP828" s="172"/>
      <c r="BQ828" s="172"/>
      <c r="BR828" s="172"/>
      <c r="BS828" s="172"/>
      <c r="BT828" s="172"/>
      <c r="BU828" s="172"/>
      <c r="BV828" s="172"/>
      <c r="BW828" s="172"/>
      <c r="BX828" s="172"/>
      <c r="BY828" s="172"/>
      <c r="BZ828" s="173"/>
    </row>
    <row r="829" spans="1:78" x14ac:dyDescent="0.25">
      <c r="A829" s="133"/>
      <c r="B829" s="134"/>
      <c r="C829" s="135"/>
      <c r="D829" s="136"/>
      <c r="E829" s="136"/>
      <c r="F829" s="137"/>
      <c r="G829" s="138"/>
      <c r="H829" s="139"/>
      <c r="I829" s="140"/>
      <c r="J829" s="141"/>
      <c r="K829" s="142"/>
      <c r="L829" s="143"/>
      <c r="M829" s="144"/>
      <c r="N829" s="145"/>
      <c r="O829" s="146"/>
      <c r="P829" s="147"/>
      <c r="Q829" s="148"/>
      <c r="R829" s="148"/>
      <c r="S829" s="149"/>
      <c r="T829" s="150"/>
      <c r="U829" s="150"/>
      <c r="V829" s="150"/>
      <c r="W829" s="150"/>
      <c r="X829" s="151"/>
      <c r="Y829" s="152"/>
      <c r="Z829" s="153"/>
      <c r="AA829" s="152"/>
      <c r="AB829" s="152"/>
      <c r="AC829" s="153"/>
      <c r="AD829" s="152"/>
      <c r="AE829" s="152"/>
      <c r="AF829" s="152"/>
      <c r="AG829" s="19"/>
      <c r="AH829" s="154"/>
      <c r="AI829" s="155"/>
      <c r="AJ829" s="154"/>
      <c r="AK829" s="154"/>
      <c r="AL829" s="155"/>
      <c r="AM829" s="156"/>
      <c r="AN829" s="19"/>
      <c r="AO829" s="157"/>
      <c r="AP829" s="154"/>
      <c r="AQ829" s="154"/>
      <c r="AR829" s="154"/>
      <c r="AS829" s="154"/>
      <c r="AT829" s="154"/>
      <c r="AU829" s="152"/>
      <c r="AV829" s="158"/>
      <c r="AW829" s="159"/>
      <c r="AX829" s="150"/>
      <c r="AY829" s="151"/>
      <c r="AZ829" s="160"/>
      <c r="BA829" s="161"/>
      <c r="BB829" s="167"/>
      <c r="BC829" s="171"/>
      <c r="BD829" s="172"/>
      <c r="BE829" s="172"/>
      <c r="BF829" s="172"/>
      <c r="BG829" s="172"/>
      <c r="BH829" s="172"/>
      <c r="BI829" s="220"/>
      <c r="BJ829" s="172"/>
      <c r="BK829" s="172"/>
      <c r="BL829" s="172"/>
      <c r="BM829" s="172"/>
      <c r="BN829" s="172"/>
      <c r="BO829" s="172"/>
      <c r="BP829" s="172"/>
      <c r="BQ829" s="172"/>
      <c r="BR829" s="172"/>
      <c r="BS829" s="172"/>
      <c r="BT829" s="172"/>
      <c r="BU829" s="172"/>
      <c r="BV829" s="172"/>
      <c r="BW829" s="172"/>
      <c r="BX829" s="172"/>
      <c r="BY829" s="172"/>
      <c r="BZ829" s="173"/>
    </row>
    <row r="830" spans="1:78" x14ac:dyDescent="0.25">
      <c r="A830" s="133"/>
      <c r="B830" s="134"/>
      <c r="C830" s="135"/>
      <c r="D830" s="136"/>
      <c r="E830" s="136"/>
      <c r="F830" s="137"/>
      <c r="G830" s="138"/>
      <c r="H830" s="139"/>
      <c r="I830" s="140"/>
      <c r="J830" s="141"/>
      <c r="K830" s="142"/>
      <c r="L830" s="143"/>
      <c r="M830" s="144"/>
      <c r="N830" s="145"/>
      <c r="O830" s="146"/>
      <c r="P830" s="147"/>
      <c r="Q830" s="148"/>
      <c r="R830" s="148"/>
      <c r="S830" s="149"/>
      <c r="T830" s="150"/>
      <c r="U830" s="150"/>
      <c r="V830" s="150"/>
      <c r="W830" s="150"/>
      <c r="X830" s="151"/>
      <c r="Y830" s="152"/>
      <c r="Z830" s="153"/>
      <c r="AA830" s="152"/>
      <c r="AB830" s="152"/>
      <c r="AC830" s="153"/>
      <c r="AD830" s="152"/>
      <c r="AE830" s="152"/>
      <c r="AF830" s="152"/>
      <c r="AG830" s="19"/>
      <c r="AH830" s="154"/>
      <c r="AI830" s="155"/>
      <c r="AJ830" s="154"/>
      <c r="AK830" s="154"/>
      <c r="AL830" s="155"/>
      <c r="AM830" s="156"/>
      <c r="AN830" s="19"/>
      <c r="AO830" s="157"/>
      <c r="AP830" s="154"/>
      <c r="AQ830" s="154"/>
      <c r="AR830" s="154"/>
      <c r="AS830" s="154"/>
      <c r="AT830" s="154"/>
      <c r="AU830" s="152"/>
      <c r="AV830" s="158"/>
      <c r="AW830" s="159"/>
      <c r="AX830" s="150"/>
      <c r="AY830" s="151"/>
      <c r="AZ830" s="160"/>
      <c r="BA830" s="161"/>
      <c r="BB830" s="167"/>
      <c r="BC830" s="171"/>
      <c r="BD830" s="172"/>
      <c r="BE830" s="172"/>
      <c r="BF830" s="172"/>
      <c r="BG830" s="172"/>
      <c r="BH830" s="172"/>
      <c r="BI830" s="220"/>
      <c r="BJ830" s="172"/>
      <c r="BK830" s="172"/>
      <c r="BL830" s="172"/>
      <c r="BM830" s="172"/>
      <c r="BN830" s="172"/>
      <c r="BO830" s="172"/>
      <c r="BP830" s="172"/>
      <c r="BQ830" s="172"/>
      <c r="BR830" s="172"/>
      <c r="BS830" s="172"/>
      <c r="BT830" s="172"/>
      <c r="BU830" s="172"/>
      <c r="BV830" s="172"/>
      <c r="BW830" s="172"/>
      <c r="BX830" s="172"/>
      <c r="BY830" s="172"/>
      <c r="BZ830" s="173"/>
    </row>
    <row r="831" spans="1:78" x14ac:dyDescent="0.25">
      <c r="A831" s="133"/>
      <c r="B831" s="134"/>
      <c r="C831" s="135"/>
      <c r="D831" s="136"/>
      <c r="E831" s="136"/>
      <c r="F831" s="137"/>
      <c r="G831" s="138"/>
      <c r="H831" s="139"/>
      <c r="I831" s="140"/>
      <c r="J831" s="141"/>
      <c r="K831" s="142"/>
      <c r="L831" s="143"/>
      <c r="M831" s="144"/>
      <c r="N831" s="145"/>
      <c r="O831" s="146"/>
      <c r="P831" s="147"/>
      <c r="Q831" s="148"/>
      <c r="R831" s="148"/>
      <c r="S831" s="149"/>
      <c r="T831" s="150"/>
      <c r="U831" s="150"/>
      <c r="V831" s="150"/>
      <c r="W831" s="150"/>
      <c r="X831" s="151"/>
      <c r="Y831" s="152"/>
      <c r="Z831" s="153"/>
      <c r="AA831" s="152"/>
      <c r="AB831" s="152"/>
      <c r="AC831" s="153"/>
      <c r="AD831" s="152"/>
      <c r="AE831" s="152"/>
      <c r="AF831" s="152"/>
      <c r="AG831" s="19"/>
      <c r="AH831" s="154"/>
      <c r="AI831" s="155"/>
      <c r="AJ831" s="154"/>
      <c r="AK831" s="154"/>
      <c r="AL831" s="155"/>
      <c r="AM831" s="156"/>
      <c r="AN831" s="19"/>
      <c r="AO831" s="157"/>
      <c r="AP831" s="154"/>
      <c r="AQ831" s="154"/>
      <c r="AR831" s="154"/>
      <c r="AS831" s="154"/>
      <c r="AT831" s="154"/>
      <c r="AU831" s="152"/>
      <c r="AV831" s="158"/>
      <c r="AW831" s="159"/>
      <c r="AX831" s="150"/>
      <c r="AY831" s="151"/>
      <c r="AZ831" s="160"/>
      <c r="BA831" s="161"/>
      <c r="BB831" s="167"/>
      <c r="BC831" s="171"/>
      <c r="BD831" s="172"/>
      <c r="BE831" s="172"/>
      <c r="BF831" s="172"/>
      <c r="BG831" s="172"/>
      <c r="BH831" s="172"/>
      <c r="BI831" s="220"/>
      <c r="BJ831" s="172"/>
      <c r="BK831" s="172"/>
      <c r="BL831" s="172"/>
      <c r="BM831" s="172"/>
      <c r="BN831" s="172"/>
      <c r="BO831" s="172"/>
      <c r="BP831" s="172"/>
      <c r="BQ831" s="172"/>
      <c r="BR831" s="172"/>
      <c r="BS831" s="172"/>
      <c r="BT831" s="172"/>
      <c r="BU831" s="172"/>
      <c r="BV831" s="172"/>
      <c r="BW831" s="172"/>
      <c r="BX831" s="172"/>
      <c r="BY831" s="172"/>
      <c r="BZ831" s="173"/>
    </row>
    <row r="832" spans="1:78" x14ac:dyDescent="0.25">
      <c r="A832" s="133"/>
      <c r="B832" s="134"/>
      <c r="C832" s="135"/>
      <c r="D832" s="136"/>
      <c r="E832" s="136"/>
      <c r="F832" s="137"/>
      <c r="G832" s="138"/>
      <c r="H832" s="139"/>
      <c r="I832" s="140"/>
      <c r="J832" s="141"/>
      <c r="K832" s="142"/>
      <c r="L832" s="143"/>
      <c r="M832" s="144"/>
      <c r="N832" s="145"/>
      <c r="O832" s="146"/>
      <c r="P832" s="147"/>
      <c r="Q832" s="148"/>
      <c r="R832" s="148"/>
      <c r="S832" s="149"/>
      <c r="T832" s="150"/>
      <c r="U832" s="150"/>
      <c r="V832" s="150"/>
      <c r="W832" s="150"/>
      <c r="X832" s="151"/>
      <c r="Y832" s="152"/>
      <c r="Z832" s="153"/>
      <c r="AA832" s="152"/>
      <c r="AB832" s="152"/>
      <c r="AC832" s="153"/>
      <c r="AD832" s="152"/>
      <c r="AE832" s="152"/>
      <c r="AF832" s="152"/>
      <c r="AG832" s="19"/>
      <c r="AH832" s="154"/>
      <c r="AI832" s="155"/>
      <c r="AJ832" s="154"/>
      <c r="AK832" s="154"/>
      <c r="AL832" s="155"/>
      <c r="AM832" s="156"/>
      <c r="AN832" s="19"/>
      <c r="AO832" s="157"/>
      <c r="AP832" s="154"/>
      <c r="AQ832" s="154"/>
      <c r="AR832" s="154"/>
      <c r="AS832" s="154"/>
      <c r="AT832" s="154"/>
      <c r="AU832" s="152"/>
      <c r="AV832" s="158"/>
      <c r="AW832" s="159"/>
      <c r="AX832" s="150"/>
      <c r="AY832" s="151"/>
      <c r="AZ832" s="160"/>
      <c r="BA832" s="161"/>
      <c r="BB832" s="167"/>
      <c r="BC832" s="171"/>
      <c r="BD832" s="172"/>
      <c r="BE832" s="172"/>
      <c r="BF832" s="172"/>
      <c r="BG832" s="172"/>
      <c r="BH832" s="172"/>
      <c r="BI832" s="220"/>
      <c r="BJ832" s="172"/>
      <c r="BK832" s="172"/>
      <c r="BL832" s="172"/>
      <c r="BM832" s="172"/>
      <c r="BN832" s="172"/>
      <c r="BO832" s="172"/>
      <c r="BP832" s="172"/>
      <c r="BQ832" s="172"/>
      <c r="BR832" s="172"/>
      <c r="BS832" s="172"/>
      <c r="BT832" s="172"/>
      <c r="BU832" s="172"/>
      <c r="BV832" s="172"/>
      <c r="BW832" s="172"/>
      <c r="BX832" s="172"/>
      <c r="BY832" s="172"/>
      <c r="BZ832" s="173"/>
    </row>
    <row r="833" spans="1:78" x14ac:dyDescent="0.25">
      <c r="A833" s="133"/>
      <c r="B833" s="134"/>
      <c r="C833" s="135"/>
      <c r="D833" s="136"/>
      <c r="E833" s="136"/>
      <c r="F833" s="137"/>
      <c r="G833" s="138"/>
      <c r="H833" s="139"/>
      <c r="I833" s="140"/>
      <c r="J833" s="141"/>
      <c r="K833" s="142"/>
      <c r="L833" s="143"/>
      <c r="M833" s="144"/>
      <c r="N833" s="145"/>
      <c r="O833" s="146"/>
      <c r="P833" s="147"/>
      <c r="Q833" s="148"/>
      <c r="R833" s="148"/>
      <c r="S833" s="149"/>
      <c r="T833" s="150"/>
      <c r="U833" s="150"/>
      <c r="V833" s="150"/>
      <c r="W833" s="150"/>
      <c r="X833" s="151"/>
      <c r="Y833" s="152"/>
      <c r="Z833" s="153"/>
      <c r="AA833" s="152"/>
      <c r="AB833" s="152"/>
      <c r="AC833" s="153"/>
      <c r="AD833" s="152"/>
      <c r="AE833" s="152"/>
      <c r="AF833" s="152"/>
      <c r="AG833" s="19"/>
      <c r="AH833" s="154"/>
      <c r="AI833" s="155"/>
      <c r="AJ833" s="154"/>
      <c r="AK833" s="154"/>
      <c r="AL833" s="155"/>
      <c r="AM833" s="156"/>
      <c r="AN833" s="19"/>
      <c r="AO833" s="157"/>
      <c r="AP833" s="154"/>
      <c r="AQ833" s="154"/>
      <c r="AR833" s="154"/>
      <c r="AS833" s="154"/>
      <c r="AT833" s="154"/>
      <c r="AU833" s="152"/>
      <c r="AV833" s="158"/>
      <c r="AW833" s="159"/>
      <c r="AX833" s="150"/>
      <c r="AY833" s="151"/>
      <c r="AZ833" s="160"/>
      <c r="BA833" s="161"/>
      <c r="BB833" s="167"/>
      <c r="BC833" s="171"/>
      <c r="BD833" s="172"/>
      <c r="BE833" s="172"/>
      <c r="BF833" s="172"/>
      <c r="BG833" s="172"/>
      <c r="BH833" s="172"/>
      <c r="BI833" s="220"/>
      <c r="BJ833" s="172"/>
      <c r="BK833" s="172"/>
      <c r="BL833" s="172"/>
      <c r="BM833" s="172"/>
      <c r="BN833" s="172"/>
      <c r="BO833" s="172"/>
      <c r="BP833" s="172"/>
      <c r="BQ833" s="172"/>
      <c r="BR833" s="172"/>
      <c r="BS833" s="172"/>
      <c r="BT833" s="172"/>
      <c r="BU833" s="172"/>
      <c r="BV833" s="172"/>
      <c r="BW833" s="172"/>
      <c r="BX833" s="172"/>
      <c r="BY833" s="172"/>
      <c r="BZ833" s="173"/>
    </row>
    <row r="834" spans="1:78" x14ac:dyDescent="0.25">
      <c r="A834" s="133"/>
      <c r="B834" s="134"/>
      <c r="C834" s="135"/>
      <c r="D834" s="136"/>
      <c r="E834" s="136"/>
      <c r="F834" s="137"/>
      <c r="G834" s="138"/>
      <c r="H834" s="139"/>
      <c r="I834" s="140"/>
      <c r="J834" s="141"/>
      <c r="K834" s="142"/>
      <c r="L834" s="143"/>
      <c r="M834" s="144"/>
      <c r="N834" s="145"/>
      <c r="O834" s="146"/>
      <c r="P834" s="147"/>
      <c r="Q834" s="148"/>
      <c r="R834" s="148"/>
      <c r="S834" s="149"/>
      <c r="T834" s="150"/>
      <c r="U834" s="150"/>
      <c r="V834" s="150"/>
      <c r="W834" s="150"/>
      <c r="X834" s="151"/>
      <c r="Y834" s="152"/>
      <c r="Z834" s="153"/>
      <c r="AA834" s="152"/>
      <c r="AB834" s="152"/>
      <c r="AC834" s="153"/>
      <c r="AD834" s="152"/>
      <c r="AE834" s="152"/>
      <c r="AF834" s="152"/>
      <c r="AG834" s="19"/>
      <c r="AH834" s="154"/>
      <c r="AI834" s="155"/>
      <c r="AJ834" s="154"/>
      <c r="AK834" s="154"/>
      <c r="AL834" s="155"/>
      <c r="AM834" s="156"/>
      <c r="AN834" s="19"/>
      <c r="AO834" s="157"/>
      <c r="AP834" s="154"/>
      <c r="AQ834" s="154"/>
      <c r="AR834" s="154"/>
      <c r="AS834" s="154"/>
      <c r="AT834" s="154"/>
      <c r="AU834" s="152"/>
      <c r="AV834" s="158"/>
      <c r="AW834" s="159"/>
      <c r="AX834" s="150"/>
      <c r="AY834" s="151"/>
      <c r="AZ834" s="160"/>
      <c r="BA834" s="161"/>
      <c r="BB834" s="167"/>
      <c r="BC834" s="171"/>
      <c r="BD834" s="172"/>
      <c r="BE834" s="172"/>
      <c r="BF834" s="172"/>
      <c r="BG834" s="172"/>
      <c r="BH834" s="172"/>
      <c r="BI834" s="220"/>
      <c r="BJ834" s="172"/>
      <c r="BK834" s="172"/>
      <c r="BL834" s="172"/>
      <c r="BM834" s="172"/>
      <c r="BN834" s="172"/>
      <c r="BO834" s="172"/>
      <c r="BP834" s="172"/>
      <c r="BQ834" s="172"/>
      <c r="BR834" s="172"/>
      <c r="BS834" s="172"/>
      <c r="BT834" s="172"/>
      <c r="BU834" s="172"/>
      <c r="BV834" s="172"/>
      <c r="BW834" s="172"/>
      <c r="BX834" s="172"/>
      <c r="BY834" s="172"/>
      <c r="BZ834" s="173"/>
    </row>
    <row r="835" spans="1:78" x14ac:dyDescent="0.25">
      <c r="A835" s="133"/>
      <c r="B835" s="134"/>
      <c r="C835" s="135"/>
      <c r="D835" s="136"/>
      <c r="E835" s="136"/>
      <c r="F835" s="137"/>
      <c r="G835" s="138"/>
      <c r="H835" s="139"/>
      <c r="I835" s="140"/>
      <c r="J835" s="141"/>
      <c r="K835" s="142"/>
      <c r="L835" s="143"/>
      <c r="M835" s="144"/>
      <c r="N835" s="145"/>
      <c r="O835" s="146"/>
      <c r="P835" s="147"/>
      <c r="Q835" s="148"/>
      <c r="R835" s="148"/>
      <c r="S835" s="149"/>
      <c r="T835" s="150"/>
      <c r="U835" s="150"/>
      <c r="V835" s="150"/>
      <c r="W835" s="150"/>
      <c r="X835" s="151"/>
      <c r="Y835" s="152"/>
      <c r="Z835" s="153"/>
      <c r="AA835" s="152"/>
      <c r="AB835" s="152"/>
      <c r="AC835" s="153"/>
      <c r="AD835" s="152"/>
      <c r="AE835" s="152"/>
      <c r="AF835" s="152"/>
      <c r="AG835" s="19"/>
      <c r="AH835" s="154"/>
      <c r="AI835" s="155"/>
      <c r="AJ835" s="154"/>
      <c r="AK835" s="154"/>
      <c r="AL835" s="155"/>
      <c r="AM835" s="156"/>
      <c r="AN835" s="19"/>
      <c r="AO835" s="157"/>
      <c r="AP835" s="154"/>
      <c r="AQ835" s="154"/>
      <c r="AR835" s="154"/>
      <c r="AS835" s="154"/>
      <c r="AT835" s="154"/>
      <c r="AU835" s="152"/>
      <c r="AV835" s="158"/>
      <c r="AW835" s="159"/>
      <c r="AX835" s="150"/>
      <c r="AY835" s="151"/>
      <c r="AZ835" s="160"/>
      <c r="BA835" s="161"/>
      <c r="BB835" s="167"/>
      <c r="BC835" s="171"/>
      <c r="BD835" s="172"/>
      <c r="BE835" s="172"/>
      <c r="BF835" s="172"/>
      <c r="BG835" s="172"/>
      <c r="BH835" s="172"/>
      <c r="BI835" s="220"/>
      <c r="BJ835" s="172"/>
      <c r="BK835" s="172"/>
      <c r="BL835" s="172"/>
      <c r="BM835" s="172"/>
      <c r="BN835" s="172"/>
      <c r="BO835" s="172"/>
      <c r="BP835" s="172"/>
      <c r="BQ835" s="172"/>
      <c r="BR835" s="172"/>
      <c r="BS835" s="172"/>
      <c r="BT835" s="172"/>
      <c r="BU835" s="172"/>
      <c r="BV835" s="172"/>
      <c r="BW835" s="172"/>
      <c r="BX835" s="172"/>
      <c r="BY835" s="172"/>
      <c r="BZ835" s="173"/>
    </row>
    <row r="836" spans="1:78" x14ac:dyDescent="0.25">
      <c r="A836" s="133"/>
      <c r="B836" s="134"/>
      <c r="C836" s="135"/>
      <c r="D836" s="136"/>
      <c r="E836" s="136"/>
      <c r="F836" s="137"/>
      <c r="G836" s="138"/>
      <c r="H836" s="139"/>
      <c r="I836" s="140"/>
      <c r="J836" s="141"/>
      <c r="K836" s="142"/>
      <c r="L836" s="143"/>
      <c r="M836" s="144"/>
      <c r="N836" s="145"/>
      <c r="O836" s="146"/>
      <c r="P836" s="147"/>
      <c r="Q836" s="148"/>
      <c r="R836" s="148"/>
      <c r="S836" s="149"/>
      <c r="T836" s="150"/>
      <c r="U836" s="150"/>
      <c r="V836" s="150"/>
      <c r="W836" s="150"/>
      <c r="X836" s="151"/>
      <c r="Y836" s="152"/>
      <c r="Z836" s="153"/>
      <c r="AA836" s="152"/>
      <c r="AB836" s="152"/>
      <c r="AC836" s="153"/>
      <c r="AD836" s="152"/>
      <c r="AE836" s="152"/>
      <c r="AF836" s="152"/>
      <c r="AG836" s="19"/>
      <c r="AH836" s="154"/>
      <c r="AI836" s="155"/>
      <c r="AJ836" s="154"/>
      <c r="AK836" s="154"/>
      <c r="AL836" s="155"/>
      <c r="AM836" s="156"/>
      <c r="AN836" s="19"/>
      <c r="AO836" s="157"/>
      <c r="AP836" s="154"/>
      <c r="AQ836" s="154"/>
      <c r="AR836" s="154"/>
      <c r="AS836" s="154"/>
      <c r="AT836" s="154"/>
      <c r="AU836" s="152"/>
      <c r="AV836" s="158"/>
      <c r="AW836" s="159"/>
      <c r="AX836" s="150"/>
      <c r="AY836" s="151"/>
      <c r="AZ836" s="160"/>
      <c r="BA836" s="161"/>
      <c r="BB836" s="167"/>
      <c r="BC836" s="171"/>
      <c r="BD836" s="172"/>
      <c r="BE836" s="172"/>
      <c r="BF836" s="172"/>
      <c r="BG836" s="172"/>
      <c r="BH836" s="172"/>
      <c r="BI836" s="220"/>
      <c r="BJ836" s="172"/>
      <c r="BK836" s="172"/>
      <c r="BL836" s="172"/>
      <c r="BM836" s="172"/>
      <c r="BN836" s="172"/>
      <c r="BO836" s="172"/>
      <c r="BP836" s="172"/>
      <c r="BQ836" s="172"/>
      <c r="BR836" s="172"/>
      <c r="BS836" s="172"/>
      <c r="BT836" s="172"/>
      <c r="BU836" s="172"/>
      <c r="BV836" s="172"/>
      <c r="BW836" s="172"/>
      <c r="BX836" s="172"/>
      <c r="BY836" s="172"/>
      <c r="BZ836" s="173"/>
    </row>
    <row r="837" spans="1:78" x14ac:dyDescent="0.25">
      <c r="A837" s="133"/>
      <c r="B837" s="134"/>
      <c r="C837" s="135"/>
      <c r="D837" s="136"/>
      <c r="E837" s="136"/>
      <c r="F837" s="137"/>
      <c r="G837" s="138"/>
      <c r="H837" s="139"/>
      <c r="I837" s="140"/>
      <c r="J837" s="141"/>
      <c r="K837" s="142"/>
      <c r="L837" s="143"/>
      <c r="M837" s="144"/>
      <c r="N837" s="145"/>
      <c r="O837" s="146"/>
      <c r="P837" s="147"/>
      <c r="Q837" s="148"/>
      <c r="R837" s="148"/>
      <c r="S837" s="149"/>
      <c r="T837" s="150"/>
      <c r="U837" s="150"/>
      <c r="V837" s="150"/>
      <c r="W837" s="150"/>
      <c r="X837" s="151"/>
      <c r="Y837" s="152"/>
      <c r="Z837" s="153"/>
      <c r="AA837" s="152"/>
      <c r="AB837" s="152"/>
      <c r="AC837" s="153"/>
      <c r="AD837" s="152"/>
      <c r="AE837" s="152"/>
      <c r="AF837" s="152"/>
      <c r="AG837" s="19"/>
      <c r="AH837" s="154"/>
      <c r="AI837" s="155"/>
      <c r="AJ837" s="154"/>
      <c r="AK837" s="154"/>
      <c r="AL837" s="155"/>
      <c r="AM837" s="156"/>
      <c r="AN837" s="19"/>
      <c r="AO837" s="157"/>
      <c r="AP837" s="154"/>
      <c r="AQ837" s="154"/>
      <c r="AR837" s="154"/>
      <c r="AS837" s="154"/>
      <c r="AT837" s="154"/>
      <c r="AU837" s="152"/>
      <c r="AV837" s="158"/>
      <c r="AW837" s="159"/>
      <c r="AX837" s="150"/>
      <c r="AY837" s="151"/>
      <c r="AZ837" s="160"/>
      <c r="BA837" s="161"/>
      <c r="BB837" s="167"/>
      <c r="BC837" s="171"/>
      <c r="BD837" s="172"/>
      <c r="BE837" s="172"/>
      <c r="BF837" s="172"/>
      <c r="BG837" s="172"/>
      <c r="BH837" s="172"/>
      <c r="BI837" s="220"/>
      <c r="BJ837" s="172"/>
      <c r="BK837" s="172"/>
      <c r="BL837" s="172"/>
      <c r="BM837" s="172"/>
      <c r="BN837" s="172"/>
      <c r="BO837" s="172"/>
      <c r="BP837" s="172"/>
      <c r="BQ837" s="172"/>
      <c r="BR837" s="172"/>
      <c r="BS837" s="172"/>
      <c r="BT837" s="172"/>
      <c r="BU837" s="172"/>
      <c r="BV837" s="172"/>
      <c r="BW837" s="172"/>
      <c r="BX837" s="172"/>
      <c r="BY837" s="172"/>
      <c r="BZ837" s="173"/>
    </row>
    <row r="838" spans="1:78" x14ac:dyDescent="0.25">
      <c r="A838" s="133"/>
      <c r="B838" s="134"/>
      <c r="C838" s="135"/>
      <c r="D838" s="136"/>
      <c r="E838" s="136"/>
      <c r="F838" s="137"/>
      <c r="G838" s="138"/>
      <c r="H838" s="139"/>
      <c r="I838" s="140"/>
      <c r="J838" s="141"/>
      <c r="K838" s="142"/>
      <c r="L838" s="143"/>
      <c r="M838" s="144"/>
      <c r="N838" s="145"/>
      <c r="O838" s="146"/>
      <c r="P838" s="147"/>
      <c r="Q838" s="148"/>
      <c r="R838" s="148"/>
      <c r="S838" s="149"/>
      <c r="T838" s="150"/>
      <c r="U838" s="150"/>
      <c r="V838" s="150"/>
      <c r="W838" s="150"/>
      <c r="X838" s="151"/>
      <c r="Y838" s="152"/>
      <c r="Z838" s="153"/>
      <c r="AA838" s="152"/>
      <c r="AB838" s="152"/>
      <c r="AC838" s="153"/>
      <c r="AD838" s="152"/>
      <c r="AE838" s="152"/>
      <c r="AF838" s="152"/>
      <c r="AG838" s="19"/>
      <c r="AH838" s="154"/>
      <c r="AI838" s="155"/>
      <c r="AJ838" s="154"/>
      <c r="AK838" s="154"/>
      <c r="AL838" s="155"/>
      <c r="AM838" s="156"/>
      <c r="AN838" s="19"/>
      <c r="AO838" s="157"/>
      <c r="AP838" s="154"/>
      <c r="AQ838" s="154"/>
      <c r="AR838" s="154"/>
      <c r="AS838" s="154"/>
      <c r="AT838" s="154"/>
      <c r="AU838" s="152"/>
      <c r="AV838" s="158"/>
      <c r="AW838" s="159"/>
      <c r="AX838" s="150"/>
      <c r="AY838" s="151"/>
      <c r="AZ838" s="160"/>
      <c r="BA838" s="161"/>
      <c r="BB838" s="167"/>
      <c r="BC838" s="171"/>
      <c r="BD838" s="172"/>
      <c r="BE838" s="172"/>
      <c r="BF838" s="172"/>
      <c r="BG838" s="172"/>
      <c r="BH838" s="172"/>
      <c r="BI838" s="220"/>
      <c r="BJ838" s="172"/>
      <c r="BK838" s="172"/>
      <c r="BL838" s="172"/>
      <c r="BM838" s="172"/>
      <c r="BN838" s="172"/>
      <c r="BO838" s="172"/>
      <c r="BP838" s="172"/>
      <c r="BQ838" s="172"/>
      <c r="BR838" s="172"/>
      <c r="BS838" s="172"/>
      <c r="BT838" s="172"/>
      <c r="BU838" s="172"/>
      <c r="BV838" s="172"/>
      <c r="BW838" s="172"/>
      <c r="BX838" s="172"/>
      <c r="BY838" s="172"/>
      <c r="BZ838" s="173"/>
    </row>
    <row r="839" spans="1:78" x14ac:dyDescent="0.25">
      <c r="A839" s="133"/>
      <c r="B839" s="134"/>
      <c r="C839" s="135"/>
      <c r="D839" s="136"/>
      <c r="E839" s="136"/>
      <c r="F839" s="137"/>
      <c r="G839" s="138"/>
      <c r="H839" s="139"/>
      <c r="I839" s="140"/>
      <c r="J839" s="141"/>
      <c r="K839" s="142"/>
      <c r="L839" s="143"/>
      <c r="M839" s="144"/>
      <c r="N839" s="145"/>
      <c r="O839" s="146"/>
      <c r="P839" s="147"/>
      <c r="Q839" s="148"/>
      <c r="R839" s="148"/>
      <c r="S839" s="149"/>
      <c r="T839" s="150"/>
      <c r="U839" s="150"/>
      <c r="V839" s="150"/>
      <c r="W839" s="150"/>
      <c r="X839" s="151"/>
      <c r="Y839" s="152"/>
      <c r="Z839" s="153"/>
      <c r="AA839" s="152"/>
      <c r="AB839" s="152"/>
      <c r="AC839" s="153"/>
      <c r="AD839" s="152"/>
      <c r="AE839" s="152"/>
      <c r="AF839" s="152"/>
      <c r="AG839" s="19"/>
      <c r="AH839" s="154"/>
      <c r="AI839" s="155"/>
      <c r="AJ839" s="154"/>
      <c r="AK839" s="154"/>
      <c r="AL839" s="155"/>
      <c r="AM839" s="156"/>
      <c r="AN839" s="19"/>
      <c r="AO839" s="157"/>
      <c r="AP839" s="154"/>
      <c r="AQ839" s="154"/>
      <c r="AR839" s="154"/>
      <c r="AS839" s="154"/>
      <c r="AT839" s="154"/>
      <c r="AU839" s="152"/>
      <c r="AV839" s="158"/>
      <c r="AW839" s="159"/>
      <c r="AX839" s="150"/>
      <c r="AY839" s="151"/>
      <c r="AZ839" s="160"/>
      <c r="BA839" s="161"/>
      <c r="BB839" s="167"/>
      <c r="BC839" s="171"/>
      <c r="BD839" s="172"/>
      <c r="BE839" s="172"/>
      <c r="BF839" s="172"/>
      <c r="BG839" s="172"/>
      <c r="BH839" s="172"/>
      <c r="BI839" s="220"/>
      <c r="BJ839" s="172"/>
      <c r="BK839" s="172"/>
      <c r="BL839" s="172"/>
      <c r="BM839" s="172"/>
      <c r="BN839" s="172"/>
      <c r="BO839" s="172"/>
      <c r="BP839" s="172"/>
      <c r="BQ839" s="172"/>
      <c r="BR839" s="172"/>
      <c r="BS839" s="172"/>
      <c r="BT839" s="172"/>
      <c r="BU839" s="172"/>
      <c r="BV839" s="172"/>
      <c r="BW839" s="172"/>
      <c r="BX839" s="172"/>
      <c r="BY839" s="172"/>
      <c r="BZ839" s="173"/>
    </row>
    <row r="840" spans="1:78" x14ac:dyDescent="0.25">
      <c r="A840" s="133"/>
      <c r="B840" s="134"/>
      <c r="C840" s="135"/>
      <c r="D840" s="136"/>
      <c r="E840" s="136"/>
      <c r="F840" s="137"/>
      <c r="G840" s="138"/>
      <c r="H840" s="139"/>
      <c r="I840" s="140"/>
      <c r="J840" s="141"/>
      <c r="K840" s="142"/>
      <c r="L840" s="143"/>
      <c r="M840" s="144"/>
      <c r="N840" s="145"/>
      <c r="O840" s="146"/>
      <c r="P840" s="147"/>
      <c r="Q840" s="148"/>
      <c r="R840" s="148"/>
      <c r="S840" s="149"/>
      <c r="T840" s="150"/>
      <c r="U840" s="150"/>
      <c r="V840" s="150"/>
      <c r="W840" s="150"/>
      <c r="X840" s="151"/>
      <c r="Y840" s="152"/>
      <c r="Z840" s="153"/>
      <c r="AA840" s="152"/>
      <c r="AB840" s="152"/>
      <c r="AC840" s="153"/>
      <c r="AD840" s="152"/>
      <c r="AE840" s="152"/>
      <c r="AF840" s="152"/>
      <c r="AG840" s="19"/>
      <c r="AH840" s="154"/>
      <c r="AI840" s="155"/>
      <c r="AJ840" s="154"/>
      <c r="AK840" s="154"/>
      <c r="AL840" s="155"/>
      <c r="AM840" s="156"/>
      <c r="AN840" s="19"/>
      <c r="AO840" s="157"/>
      <c r="AP840" s="154"/>
      <c r="AQ840" s="154"/>
      <c r="AR840" s="154"/>
      <c r="AS840" s="154"/>
      <c r="AT840" s="154"/>
      <c r="AU840" s="152"/>
      <c r="AV840" s="158"/>
      <c r="AW840" s="159"/>
      <c r="AX840" s="150"/>
      <c r="AY840" s="151"/>
      <c r="AZ840" s="160"/>
      <c r="BA840" s="161"/>
      <c r="BB840" s="167"/>
      <c r="BC840" s="171"/>
      <c r="BD840" s="172"/>
      <c r="BE840" s="172"/>
      <c r="BF840" s="172"/>
      <c r="BG840" s="172"/>
      <c r="BH840" s="172"/>
      <c r="BI840" s="220"/>
      <c r="BJ840" s="172"/>
      <c r="BK840" s="172"/>
      <c r="BL840" s="172"/>
      <c r="BM840" s="172"/>
      <c r="BN840" s="172"/>
      <c r="BO840" s="172"/>
      <c r="BP840" s="172"/>
      <c r="BQ840" s="172"/>
      <c r="BR840" s="172"/>
      <c r="BS840" s="172"/>
      <c r="BT840" s="172"/>
      <c r="BU840" s="172"/>
      <c r="BV840" s="172"/>
      <c r="BW840" s="172"/>
      <c r="BX840" s="172"/>
      <c r="BY840" s="172"/>
      <c r="BZ840" s="173"/>
    </row>
    <row r="841" spans="1:78" x14ac:dyDescent="0.25">
      <c r="A841" s="133"/>
      <c r="B841" s="134"/>
      <c r="C841" s="135"/>
      <c r="D841" s="136"/>
      <c r="E841" s="136"/>
      <c r="F841" s="137"/>
      <c r="G841" s="138"/>
      <c r="H841" s="139"/>
      <c r="I841" s="140"/>
      <c r="J841" s="141"/>
      <c r="K841" s="142"/>
      <c r="L841" s="143"/>
      <c r="M841" s="144"/>
      <c r="N841" s="145"/>
      <c r="O841" s="146"/>
      <c r="P841" s="147"/>
      <c r="Q841" s="148"/>
      <c r="R841" s="148"/>
      <c r="S841" s="149"/>
      <c r="T841" s="150"/>
      <c r="U841" s="150"/>
      <c r="V841" s="150"/>
      <c r="W841" s="150"/>
      <c r="X841" s="151"/>
      <c r="Y841" s="152"/>
      <c r="Z841" s="153"/>
      <c r="AA841" s="152"/>
      <c r="AB841" s="152"/>
      <c r="AC841" s="153"/>
      <c r="AD841" s="152"/>
      <c r="AE841" s="152"/>
      <c r="AF841" s="152"/>
      <c r="AG841" s="19"/>
      <c r="AH841" s="154"/>
      <c r="AI841" s="155"/>
      <c r="AJ841" s="154"/>
      <c r="AK841" s="154"/>
      <c r="AL841" s="155"/>
      <c r="AM841" s="156"/>
      <c r="AN841" s="19"/>
      <c r="AO841" s="157"/>
      <c r="AP841" s="154"/>
      <c r="AQ841" s="154"/>
      <c r="AR841" s="154"/>
      <c r="AS841" s="154"/>
      <c r="AT841" s="154"/>
      <c r="AU841" s="152"/>
      <c r="AV841" s="158"/>
      <c r="AW841" s="159"/>
      <c r="AX841" s="150"/>
      <c r="AY841" s="151"/>
      <c r="AZ841" s="160"/>
      <c r="BA841" s="161"/>
      <c r="BB841" s="167"/>
      <c r="BC841" s="171"/>
      <c r="BD841" s="172"/>
      <c r="BE841" s="172"/>
      <c r="BF841" s="172"/>
      <c r="BG841" s="172"/>
      <c r="BH841" s="172"/>
      <c r="BI841" s="220"/>
      <c r="BJ841" s="172"/>
      <c r="BK841" s="172"/>
      <c r="BL841" s="172"/>
      <c r="BM841" s="172"/>
      <c r="BN841" s="172"/>
      <c r="BO841" s="172"/>
      <c r="BP841" s="172"/>
      <c r="BQ841" s="172"/>
      <c r="BR841" s="172"/>
      <c r="BS841" s="172"/>
      <c r="BT841" s="172"/>
      <c r="BU841" s="172"/>
      <c r="BV841" s="172"/>
      <c r="BW841" s="172"/>
      <c r="BX841" s="172"/>
      <c r="BY841" s="172"/>
      <c r="BZ841" s="173"/>
    </row>
    <row r="842" spans="1:78" x14ac:dyDescent="0.25">
      <c r="A842" s="133"/>
      <c r="B842" s="134"/>
      <c r="C842" s="135"/>
      <c r="D842" s="136"/>
      <c r="E842" s="136"/>
      <c r="F842" s="137"/>
      <c r="G842" s="138"/>
      <c r="H842" s="139"/>
      <c r="I842" s="140"/>
      <c r="J842" s="141"/>
      <c r="K842" s="142"/>
      <c r="L842" s="143"/>
      <c r="M842" s="144"/>
      <c r="N842" s="145"/>
      <c r="O842" s="146"/>
      <c r="P842" s="147"/>
      <c r="Q842" s="148"/>
      <c r="R842" s="148"/>
      <c r="S842" s="149"/>
      <c r="T842" s="150"/>
      <c r="U842" s="150"/>
      <c r="V842" s="150"/>
      <c r="W842" s="150"/>
      <c r="X842" s="151"/>
      <c r="Y842" s="152"/>
      <c r="Z842" s="153"/>
      <c r="AA842" s="152"/>
      <c r="AB842" s="152"/>
      <c r="AC842" s="153"/>
      <c r="AD842" s="152"/>
      <c r="AE842" s="152"/>
      <c r="AF842" s="152"/>
      <c r="AG842" s="19"/>
      <c r="AH842" s="154"/>
      <c r="AI842" s="155"/>
      <c r="AJ842" s="154"/>
      <c r="AK842" s="154"/>
      <c r="AL842" s="155"/>
      <c r="AM842" s="156"/>
      <c r="AN842" s="19"/>
      <c r="AO842" s="157"/>
      <c r="AP842" s="154"/>
      <c r="AQ842" s="154"/>
      <c r="AR842" s="154"/>
      <c r="AS842" s="154"/>
      <c r="AT842" s="154"/>
      <c r="AU842" s="152"/>
      <c r="AV842" s="158"/>
      <c r="AW842" s="159"/>
      <c r="AX842" s="150"/>
      <c r="AY842" s="151"/>
      <c r="AZ842" s="160"/>
      <c r="BA842" s="161"/>
      <c r="BB842" s="167"/>
      <c r="BC842" s="171"/>
      <c r="BD842" s="172"/>
      <c r="BE842" s="172"/>
      <c r="BF842" s="172"/>
      <c r="BG842" s="172"/>
      <c r="BH842" s="172"/>
      <c r="BI842" s="220"/>
      <c r="BJ842" s="172"/>
      <c r="BK842" s="172"/>
      <c r="BL842" s="172"/>
      <c r="BM842" s="172"/>
      <c r="BN842" s="172"/>
      <c r="BO842" s="172"/>
      <c r="BP842" s="172"/>
      <c r="BQ842" s="172"/>
      <c r="BR842" s="172"/>
      <c r="BS842" s="172"/>
      <c r="BT842" s="172"/>
      <c r="BU842" s="172"/>
      <c r="BV842" s="172"/>
      <c r="BW842" s="172"/>
      <c r="BX842" s="172"/>
      <c r="BY842" s="172"/>
      <c r="BZ842" s="173"/>
    </row>
    <row r="843" spans="1:78" x14ac:dyDescent="0.25">
      <c r="A843" s="133"/>
      <c r="B843" s="134"/>
      <c r="C843" s="135"/>
      <c r="D843" s="136"/>
      <c r="E843" s="136"/>
      <c r="F843" s="137"/>
      <c r="G843" s="138"/>
      <c r="H843" s="139"/>
      <c r="I843" s="140"/>
      <c r="J843" s="141"/>
      <c r="K843" s="142"/>
      <c r="L843" s="143"/>
      <c r="M843" s="144"/>
      <c r="N843" s="145"/>
      <c r="O843" s="146"/>
      <c r="P843" s="147"/>
      <c r="Q843" s="148"/>
      <c r="R843" s="148"/>
      <c r="S843" s="149"/>
      <c r="T843" s="150"/>
      <c r="U843" s="150"/>
      <c r="V843" s="150"/>
      <c r="W843" s="150"/>
      <c r="X843" s="151"/>
      <c r="Y843" s="152"/>
      <c r="Z843" s="153"/>
      <c r="AA843" s="152"/>
      <c r="AB843" s="152"/>
      <c r="AC843" s="153"/>
      <c r="AD843" s="152"/>
      <c r="AE843" s="152"/>
      <c r="AF843" s="152"/>
      <c r="AG843" s="19"/>
      <c r="AH843" s="154"/>
      <c r="AI843" s="155"/>
      <c r="AJ843" s="154"/>
      <c r="AK843" s="154"/>
      <c r="AL843" s="155"/>
      <c r="AM843" s="156"/>
      <c r="AN843" s="19"/>
      <c r="AO843" s="157"/>
      <c r="AP843" s="154"/>
      <c r="AQ843" s="154"/>
      <c r="AR843" s="154"/>
      <c r="AS843" s="154"/>
      <c r="AT843" s="154"/>
      <c r="AU843" s="152"/>
      <c r="AV843" s="158"/>
      <c r="AW843" s="159"/>
      <c r="AX843" s="150"/>
      <c r="AY843" s="151"/>
      <c r="AZ843" s="160"/>
      <c r="BA843" s="161"/>
      <c r="BB843" s="167"/>
      <c r="BC843" s="171"/>
      <c r="BD843" s="172"/>
      <c r="BE843" s="172"/>
      <c r="BF843" s="172"/>
      <c r="BG843" s="172"/>
      <c r="BH843" s="172"/>
      <c r="BI843" s="220"/>
      <c r="BJ843" s="172"/>
      <c r="BK843" s="172"/>
      <c r="BL843" s="172"/>
      <c r="BM843" s="172"/>
      <c r="BN843" s="172"/>
      <c r="BO843" s="172"/>
      <c r="BP843" s="172"/>
      <c r="BQ843" s="172"/>
      <c r="BR843" s="172"/>
      <c r="BS843" s="172"/>
      <c r="BT843" s="172"/>
      <c r="BU843" s="172"/>
      <c r="BV843" s="172"/>
      <c r="BW843" s="172"/>
      <c r="BX843" s="172"/>
      <c r="BY843" s="172"/>
      <c r="BZ843" s="173"/>
    </row>
    <row r="844" spans="1:78" x14ac:dyDescent="0.25">
      <c r="A844" s="133"/>
      <c r="B844" s="134"/>
      <c r="C844" s="135"/>
      <c r="D844" s="136"/>
      <c r="E844" s="136"/>
      <c r="F844" s="137"/>
      <c r="G844" s="138"/>
      <c r="H844" s="139"/>
      <c r="I844" s="140"/>
      <c r="J844" s="141"/>
      <c r="K844" s="142"/>
      <c r="L844" s="143"/>
      <c r="M844" s="144"/>
      <c r="N844" s="145"/>
      <c r="O844" s="146"/>
      <c r="P844" s="147"/>
      <c r="Q844" s="148"/>
      <c r="R844" s="148"/>
      <c r="S844" s="149"/>
      <c r="T844" s="150"/>
      <c r="U844" s="150"/>
      <c r="V844" s="150"/>
      <c r="W844" s="150"/>
      <c r="X844" s="151"/>
      <c r="Y844" s="152"/>
      <c r="Z844" s="153"/>
      <c r="AA844" s="152"/>
      <c r="AB844" s="152"/>
      <c r="AC844" s="153"/>
      <c r="AD844" s="152"/>
      <c r="AE844" s="152"/>
      <c r="AF844" s="152"/>
      <c r="AG844" s="19"/>
      <c r="AH844" s="154"/>
      <c r="AI844" s="155"/>
      <c r="AJ844" s="154"/>
      <c r="AK844" s="154"/>
      <c r="AL844" s="155"/>
      <c r="AM844" s="156"/>
      <c r="AN844" s="19"/>
      <c r="AO844" s="157"/>
      <c r="AP844" s="154"/>
      <c r="AQ844" s="154"/>
      <c r="AR844" s="154"/>
      <c r="AS844" s="154"/>
      <c r="AT844" s="154"/>
      <c r="AU844" s="152"/>
      <c r="AV844" s="158"/>
      <c r="AW844" s="159"/>
      <c r="AX844" s="150"/>
      <c r="AY844" s="151"/>
      <c r="AZ844" s="160"/>
      <c r="BA844" s="161"/>
      <c r="BB844" s="167"/>
      <c r="BC844" s="171"/>
      <c r="BD844" s="172"/>
      <c r="BE844" s="172"/>
      <c r="BF844" s="172"/>
      <c r="BG844" s="172"/>
      <c r="BH844" s="172"/>
      <c r="BI844" s="220"/>
      <c r="BJ844" s="172"/>
      <c r="BK844" s="172"/>
      <c r="BL844" s="172"/>
      <c r="BM844" s="172"/>
      <c r="BN844" s="172"/>
      <c r="BO844" s="172"/>
      <c r="BP844" s="172"/>
      <c r="BQ844" s="172"/>
      <c r="BR844" s="172"/>
      <c r="BS844" s="172"/>
      <c r="BT844" s="172"/>
      <c r="BU844" s="172"/>
      <c r="BV844" s="172"/>
      <c r="BW844" s="172"/>
      <c r="BX844" s="172"/>
      <c r="BY844" s="172"/>
      <c r="BZ844" s="173"/>
    </row>
    <row r="845" spans="1:78" x14ac:dyDescent="0.25">
      <c r="A845" s="133"/>
      <c r="B845" s="134"/>
      <c r="C845" s="135"/>
      <c r="D845" s="136"/>
      <c r="E845" s="136"/>
      <c r="F845" s="137"/>
      <c r="G845" s="138"/>
      <c r="H845" s="139"/>
      <c r="I845" s="140"/>
      <c r="J845" s="141"/>
      <c r="K845" s="142"/>
      <c r="L845" s="143"/>
      <c r="M845" s="144"/>
      <c r="N845" s="145"/>
      <c r="O845" s="146"/>
      <c r="P845" s="147"/>
      <c r="Q845" s="148"/>
      <c r="R845" s="148"/>
      <c r="S845" s="149"/>
      <c r="T845" s="150"/>
      <c r="U845" s="150"/>
      <c r="V845" s="150"/>
      <c r="W845" s="150"/>
      <c r="X845" s="151"/>
      <c r="Y845" s="152"/>
      <c r="Z845" s="153"/>
      <c r="AA845" s="152"/>
      <c r="AB845" s="152"/>
      <c r="AC845" s="153"/>
      <c r="AD845" s="152"/>
      <c r="AE845" s="152"/>
      <c r="AF845" s="152"/>
      <c r="AG845" s="19"/>
      <c r="AH845" s="154"/>
      <c r="AI845" s="155"/>
      <c r="AJ845" s="154"/>
      <c r="AK845" s="154"/>
      <c r="AL845" s="155"/>
      <c r="AM845" s="156"/>
      <c r="AN845" s="19"/>
      <c r="AO845" s="157"/>
      <c r="AP845" s="154"/>
      <c r="AQ845" s="154"/>
      <c r="AR845" s="154"/>
      <c r="AS845" s="154"/>
      <c r="AT845" s="154"/>
      <c r="AU845" s="152"/>
      <c r="AV845" s="158"/>
      <c r="AW845" s="159"/>
      <c r="AX845" s="150"/>
      <c r="AY845" s="151"/>
      <c r="AZ845" s="160"/>
      <c r="BA845" s="161"/>
      <c r="BB845" s="167"/>
      <c r="BC845" s="171"/>
      <c r="BD845" s="172"/>
      <c r="BE845" s="172"/>
      <c r="BF845" s="172"/>
      <c r="BG845" s="172"/>
      <c r="BH845" s="172"/>
      <c r="BI845" s="220"/>
      <c r="BJ845" s="172"/>
      <c r="BK845" s="172"/>
      <c r="BL845" s="172"/>
      <c r="BM845" s="172"/>
      <c r="BN845" s="172"/>
      <c r="BO845" s="172"/>
      <c r="BP845" s="172"/>
      <c r="BQ845" s="172"/>
      <c r="BR845" s="172"/>
      <c r="BS845" s="172"/>
      <c r="BT845" s="172"/>
      <c r="BU845" s="172"/>
      <c r="BV845" s="172"/>
      <c r="BW845" s="172"/>
      <c r="BX845" s="172"/>
      <c r="BY845" s="172"/>
      <c r="BZ845" s="173"/>
    </row>
    <row r="846" spans="1:78" x14ac:dyDescent="0.25">
      <c r="A846" s="133"/>
      <c r="B846" s="134"/>
      <c r="C846" s="135"/>
      <c r="D846" s="136"/>
      <c r="E846" s="136"/>
      <c r="F846" s="137"/>
      <c r="G846" s="138"/>
      <c r="H846" s="139"/>
      <c r="I846" s="140"/>
      <c r="J846" s="141"/>
      <c r="K846" s="142"/>
      <c r="L846" s="143"/>
      <c r="M846" s="144"/>
      <c r="N846" s="145"/>
      <c r="O846" s="146"/>
      <c r="P846" s="147"/>
      <c r="Q846" s="148"/>
      <c r="R846" s="148"/>
      <c r="S846" s="149"/>
      <c r="T846" s="150"/>
      <c r="U846" s="150"/>
      <c r="V846" s="150"/>
      <c r="W846" s="150"/>
      <c r="X846" s="151"/>
      <c r="Y846" s="152"/>
      <c r="Z846" s="153"/>
      <c r="AA846" s="152"/>
      <c r="AB846" s="152"/>
      <c r="AC846" s="153"/>
      <c r="AD846" s="152"/>
      <c r="AE846" s="152"/>
      <c r="AF846" s="152"/>
      <c r="AG846" s="19"/>
      <c r="AH846" s="154"/>
      <c r="AI846" s="155"/>
      <c r="AJ846" s="154"/>
      <c r="AK846" s="154"/>
      <c r="AL846" s="155"/>
      <c r="AM846" s="156"/>
      <c r="AN846" s="19"/>
      <c r="AO846" s="157"/>
      <c r="AP846" s="154"/>
      <c r="AQ846" s="154"/>
      <c r="AR846" s="154"/>
      <c r="AS846" s="154"/>
      <c r="AT846" s="154"/>
      <c r="AU846" s="152"/>
      <c r="AV846" s="158"/>
      <c r="AW846" s="159"/>
      <c r="AX846" s="150"/>
      <c r="AY846" s="151"/>
      <c r="AZ846" s="160"/>
      <c r="BA846" s="161"/>
      <c r="BB846" s="167"/>
      <c r="BC846" s="171"/>
      <c r="BD846" s="172"/>
      <c r="BE846" s="172"/>
      <c r="BF846" s="172"/>
      <c r="BG846" s="172"/>
      <c r="BH846" s="172"/>
      <c r="BI846" s="220"/>
      <c r="BJ846" s="172"/>
      <c r="BK846" s="172"/>
      <c r="BL846" s="172"/>
      <c r="BM846" s="172"/>
      <c r="BN846" s="172"/>
      <c r="BO846" s="172"/>
      <c r="BP846" s="172"/>
      <c r="BQ846" s="172"/>
      <c r="BR846" s="172"/>
      <c r="BS846" s="172"/>
      <c r="BT846" s="172"/>
      <c r="BU846" s="172"/>
      <c r="BV846" s="172"/>
      <c r="BW846" s="172"/>
      <c r="BX846" s="172"/>
      <c r="BY846" s="172"/>
      <c r="BZ846" s="173"/>
    </row>
    <row r="847" spans="1:78" x14ac:dyDescent="0.25">
      <c r="A847" s="133"/>
      <c r="B847" s="134"/>
      <c r="C847" s="135"/>
      <c r="D847" s="136"/>
      <c r="E847" s="136"/>
      <c r="F847" s="137"/>
      <c r="G847" s="138"/>
      <c r="H847" s="139"/>
      <c r="I847" s="140"/>
      <c r="J847" s="141"/>
      <c r="K847" s="142"/>
      <c r="L847" s="143"/>
      <c r="M847" s="144"/>
      <c r="N847" s="145"/>
      <c r="O847" s="146"/>
      <c r="P847" s="147"/>
      <c r="Q847" s="148"/>
      <c r="R847" s="148"/>
      <c r="S847" s="149"/>
      <c r="T847" s="150"/>
      <c r="U847" s="150"/>
      <c r="V847" s="150"/>
      <c r="W847" s="150"/>
      <c r="X847" s="151"/>
      <c r="Y847" s="152"/>
      <c r="Z847" s="153"/>
      <c r="AA847" s="152"/>
      <c r="AB847" s="152"/>
      <c r="AC847" s="153"/>
      <c r="AD847" s="152"/>
      <c r="AE847" s="152"/>
      <c r="AF847" s="152"/>
      <c r="AG847" s="19"/>
      <c r="AH847" s="154"/>
      <c r="AI847" s="155"/>
      <c r="AJ847" s="154"/>
      <c r="AK847" s="154"/>
      <c r="AL847" s="155"/>
      <c r="AM847" s="156"/>
      <c r="AN847" s="19"/>
      <c r="AO847" s="157"/>
      <c r="AP847" s="154"/>
      <c r="AQ847" s="154"/>
      <c r="AR847" s="154"/>
      <c r="AS847" s="154"/>
      <c r="AT847" s="154"/>
      <c r="AU847" s="152"/>
      <c r="AV847" s="158"/>
      <c r="AW847" s="159"/>
      <c r="AX847" s="150"/>
      <c r="AY847" s="151"/>
      <c r="AZ847" s="160"/>
      <c r="BA847" s="161"/>
      <c r="BB847" s="167"/>
      <c r="BC847" s="171"/>
      <c r="BD847" s="172"/>
      <c r="BE847" s="172"/>
      <c r="BF847" s="172"/>
      <c r="BG847" s="172"/>
      <c r="BH847" s="172"/>
      <c r="BI847" s="220"/>
      <c r="BJ847" s="172"/>
      <c r="BK847" s="172"/>
      <c r="BL847" s="172"/>
      <c r="BM847" s="172"/>
      <c r="BN847" s="172"/>
      <c r="BO847" s="172"/>
      <c r="BP847" s="172"/>
      <c r="BQ847" s="172"/>
      <c r="BR847" s="172"/>
      <c r="BS847" s="172"/>
      <c r="BT847" s="172"/>
      <c r="BU847" s="172"/>
      <c r="BV847" s="172"/>
      <c r="BW847" s="172"/>
      <c r="BX847" s="172"/>
      <c r="BY847" s="172"/>
      <c r="BZ847" s="173"/>
    </row>
    <row r="848" spans="1:78" x14ac:dyDescent="0.25">
      <c r="A848" s="133"/>
      <c r="B848" s="134"/>
      <c r="C848" s="135"/>
      <c r="D848" s="136"/>
      <c r="E848" s="136"/>
      <c r="F848" s="137"/>
      <c r="G848" s="138"/>
      <c r="H848" s="139"/>
      <c r="I848" s="140"/>
      <c r="J848" s="141"/>
      <c r="K848" s="142"/>
      <c r="L848" s="143"/>
      <c r="M848" s="144"/>
      <c r="N848" s="145"/>
      <c r="O848" s="146"/>
      <c r="P848" s="147"/>
      <c r="Q848" s="148"/>
      <c r="R848" s="148"/>
      <c r="S848" s="149"/>
      <c r="T848" s="150"/>
      <c r="U848" s="150"/>
      <c r="V848" s="150"/>
      <c r="W848" s="150"/>
      <c r="X848" s="151"/>
      <c r="Y848" s="152"/>
      <c r="Z848" s="153"/>
      <c r="AA848" s="152"/>
      <c r="AB848" s="152"/>
      <c r="AC848" s="153"/>
      <c r="AD848" s="152"/>
      <c r="AE848" s="152"/>
      <c r="AF848" s="152"/>
      <c r="AG848" s="19"/>
      <c r="AH848" s="154"/>
      <c r="AI848" s="155"/>
      <c r="AJ848" s="154"/>
      <c r="AK848" s="154"/>
      <c r="AL848" s="155"/>
      <c r="AM848" s="156"/>
      <c r="AN848" s="19"/>
      <c r="AO848" s="157"/>
      <c r="AP848" s="154"/>
      <c r="AQ848" s="154"/>
      <c r="AR848" s="154"/>
      <c r="AS848" s="154"/>
      <c r="AT848" s="154"/>
      <c r="AU848" s="152"/>
      <c r="AV848" s="158"/>
      <c r="AW848" s="159"/>
      <c r="AX848" s="150"/>
      <c r="AY848" s="151"/>
      <c r="AZ848" s="160"/>
      <c r="BA848" s="161"/>
      <c r="BB848" s="167"/>
      <c r="BC848" s="171"/>
      <c r="BD848" s="172"/>
      <c r="BE848" s="172"/>
      <c r="BF848" s="172"/>
      <c r="BG848" s="172"/>
      <c r="BH848" s="172"/>
      <c r="BI848" s="220"/>
      <c r="BJ848" s="172"/>
      <c r="BK848" s="172"/>
      <c r="BL848" s="172"/>
      <c r="BM848" s="172"/>
      <c r="BN848" s="172"/>
      <c r="BO848" s="172"/>
      <c r="BP848" s="172"/>
      <c r="BQ848" s="172"/>
      <c r="BR848" s="172"/>
      <c r="BS848" s="172"/>
      <c r="BT848" s="172"/>
      <c r="BU848" s="172"/>
      <c r="BV848" s="172"/>
      <c r="BW848" s="172"/>
      <c r="BX848" s="172"/>
      <c r="BY848" s="172"/>
      <c r="BZ848" s="173"/>
    </row>
    <row r="849" spans="1:78" x14ac:dyDescent="0.25">
      <c r="A849" s="133"/>
      <c r="B849" s="134"/>
      <c r="C849" s="135"/>
      <c r="D849" s="136"/>
      <c r="E849" s="136"/>
      <c r="F849" s="137"/>
      <c r="G849" s="138"/>
      <c r="H849" s="139"/>
      <c r="I849" s="140"/>
      <c r="J849" s="141"/>
      <c r="K849" s="142"/>
      <c r="L849" s="143"/>
      <c r="M849" s="144"/>
      <c r="N849" s="145"/>
      <c r="O849" s="146"/>
      <c r="P849" s="147"/>
      <c r="Q849" s="148"/>
      <c r="R849" s="148"/>
      <c r="S849" s="149"/>
      <c r="T849" s="150"/>
      <c r="U849" s="150"/>
      <c r="V849" s="150"/>
      <c r="W849" s="150"/>
      <c r="X849" s="151"/>
      <c r="Y849" s="152"/>
      <c r="Z849" s="153"/>
      <c r="AA849" s="152"/>
      <c r="AB849" s="152"/>
      <c r="AC849" s="153"/>
      <c r="AD849" s="152"/>
      <c r="AE849" s="152"/>
      <c r="AF849" s="152"/>
      <c r="AG849" s="19"/>
      <c r="AH849" s="154"/>
      <c r="AI849" s="155"/>
      <c r="AJ849" s="154"/>
      <c r="AK849" s="154"/>
      <c r="AL849" s="155"/>
      <c r="AM849" s="156"/>
      <c r="AN849" s="19"/>
      <c r="AO849" s="157"/>
      <c r="AP849" s="154"/>
      <c r="AQ849" s="154"/>
      <c r="AR849" s="154"/>
      <c r="AS849" s="154"/>
      <c r="AT849" s="154"/>
      <c r="AU849" s="152"/>
      <c r="AV849" s="158"/>
      <c r="AW849" s="159"/>
      <c r="AX849" s="150"/>
      <c r="AY849" s="151"/>
      <c r="AZ849" s="160"/>
      <c r="BA849" s="161"/>
      <c r="BB849" s="167"/>
      <c r="BC849" s="171"/>
      <c r="BD849" s="172"/>
      <c r="BE849" s="172"/>
      <c r="BF849" s="172"/>
      <c r="BG849" s="172"/>
      <c r="BH849" s="172"/>
      <c r="BI849" s="220"/>
      <c r="BJ849" s="172"/>
      <c r="BK849" s="172"/>
      <c r="BL849" s="172"/>
      <c r="BM849" s="172"/>
      <c r="BN849" s="172"/>
      <c r="BO849" s="172"/>
      <c r="BP849" s="172"/>
      <c r="BQ849" s="172"/>
      <c r="BR849" s="172"/>
      <c r="BS849" s="172"/>
      <c r="BT849" s="172"/>
      <c r="BU849" s="172"/>
      <c r="BV849" s="172"/>
      <c r="BW849" s="172"/>
      <c r="BX849" s="172"/>
      <c r="BY849" s="172"/>
      <c r="BZ849" s="173"/>
    </row>
    <row r="850" spans="1:78" x14ac:dyDescent="0.25">
      <c r="A850" s="133"/>
      <c r="B850" s="134"/>
      <c r="C850" s="135"/>
      <c r="D850" s="136"/>
      <c r="E850" s="136"/>
      <c r="F850" s="137"/>
      <c r="G850" s="138"/>
      <c r="H850" s="139"/>
      <c r="I850" s="140"/>
      <c r="J850" s="141"/>
      <c r="K850" s="142"/>
      <c r="L850" s="143"/>
      <c r="M850" s="144"/>
      <c r="N850" s="145"/>
      <c r="O850" s="146"/>
      <c r="P850" s="147"/>
      <c r="Q850" s="148"/>
      <c r="R850" s="148"/>
      <c r="S850" s="149"/>
      <c r="T850" s="150"/>
      <c r="U850" s="150"/>
      <c r="V850" s="150"/>
      <c r="W850" s="150"/>
      <c r="X850" s="151"/>
      <c r="Y850" s="152"/>
      <c r="Z850" s="153"/>
      <c r="AA850" s="152"/>
      <c r="AB850" s="152"/>
      <c r="AC850" s="153"/>
      <c r="AD850" s="152"/>
      <c r="AE850" s="152"/>
      <c r="AF850" s="152"/>
      <c r="AG850" s="19"/>
      <c r="AH850" s="154"/>
      <c r="AI850" s="155"/>
      <c r="AJ850" s="154"/>
      <c r="AK850" s="154"/>
      <c r="AL850" s="155"/>
      <c r="AM850" s="156"/>
      <c r="AN850" s="19"/>
      <c r="AO850" s="157"/>
      <c r="AP850" s="154"/>
      <c r="AQ850" s="154"/>
      <c r="AR850" s="154"/>
      <c r="AS850" s="154"/>
      <c r="AT850" s="154"/>
      <c r="AU850" s="152"/>
      <c r="AV850" s="158"/>
      <c r="AW850" s="159"/>
      <c r="AX850" s="150"/>
      <c r="AY850" s="151"/>
      <c r="AZ850" s="160"/>
      <c r="BA850" s="161"/>
      <c r="BB850" s="167"/>
      <c r="BC850" s="171"/>
      <c r="BD850" s="172"/>
      <c r="BE850" s="172"/>
      <c r="BF850" s="172"/>
      <c r="BG850" s="172"/>
      <c r="BH850" s="172"/>
      <c r="BI850" s="220"/>
      <c r="BJ850" s="172"/>
      <c r="BK850" s="172"/>
      <c r="BL850" s="172"/>
      <c r="BM850" s="172"/>
      <c r="BN850" s="172"/>
      <c r="BO850" s="172"/>
      <c r="BP850" s="172"/>
      <c r="BQ850" s="172"/>
      <c r="BR850" s="172"/>
      <c r="BS850" s="172"/>
      <c r="BT850" s="172"/>
      <c r="BU850" s="172"/>
      <c r="BV850" s="172"/>
      <c r="BW850" s="172"/>
      <c r="BX850" s="172"/>
      <c r="BY850" s="172"/>
      <c r="BZ850" s="173"/>
    </row>
    <row r="851" spans="1:78" x14ac:dyDescent="0.25">
      <c r="A851" s="133"/>
      <c r="B851" s="134"/>
      <c r="C851" s="135"/>
      <c r="D851" s="136"/>
      <c r="E851" s="136"/>
      <c r="F851" s="137"/>
      <c r="G851" s="138"/>
      <c r="H851" s="139"/>
      <c r="I851" s="140"/>
      <c r="J851" s="141"/>
      <c r="K851" s="142"/>
      <c r="L851" s="143"/>
      <c r="M851" s="144"/>
      <c r="N851" s="145"/>
      <c r="O851" s="146"/>
      <c r="P851" s="147"/>
      <c r="Q851" s="148"/>
      <c r="R851" s="148"/>
      <c r="S851" s="149"/>
      <c r="T851" s="150"/>
      <c r="U851" s="150"/>
      <c r="V851" s="150"/>
      <c r="W851" s="150"/>
      <c r="X851" s="151"/>
      <c r="Y851" s="152"/>
      <c r="Z851" s="153"/>
      <c r="AA851" s="152"/>
      <c r="AB851" s="152"/>
      <c r="AC851" s="153"/>
      <c r="AD851" s="152"/>
      <c r="AE851" s="152"/>
      <c r="AF851" s="152"/>
      <c r="AG851" s="19"/>
      <c r="AH851" s="154"/>
      <c r="AI851" s="155"/>
      <c r="AJ851" s="154"/>
      <c r="AK851" s="154"/>
      <c r="AL851" s="155"/>
      <c r="AM851" s="156"/>
      <c r="AN851" s="19"/>
      <c r="AO851" s="157"/>
      <c r="AP851" s="154"/>
      <c r="AQ851" s="154"/>
      <c r="AR851" s="154"/>
      <c r="AS851" s="154"/>
      <c r="AT851" s="154"/>
      <c r="AU851" s="152"/>
      <c r="AV851" s="158"/>
      <c r="AW851" s="159"/>
      <c r="AX851" s="150"/>
      <c r="AY851" s="151"/>
      <c r="AZ851" s="160"/>
      <c r="BA851" s="161"/>
      <c r="BB851" s="167"/>
      <c r="BC851" s="171"/>
      <c r="BD851" s="172"/>
      <c r="BE851" s="172"/>
      <c r="BF851" s="172"/>
      <c r="BG851" s="172"/>
      <c r="BH851" s="172"/>
      <c r="BI851" s="220"/>
      <c r="BJ851" s="172"/>
      <c r="BK851" s="172"/>
      <c r="BL851" s="172"/>
      <c r="BM851" s="172"/>
      <c r="BN851" s="172"/>
      <c r="BO851" s="172"/>
      <c r="BP851" s="172"/>
      <c r="BQ851" s="172"/>
      <c r="BR851" s="172"/>
      <c r="BS851" s="172"/>
      <c r="BT851" s="172"/>
      <c r="BU851" s="172"/>
      <c r="BV851" s="172"/>
      <c r="BW851" s="172"/>
      <c r="BX851" s="172"/>
      <c r="BY851" s="172"/>
      <c r="BZ851" s="173"/>
    </row>
    <row r="852" spans="1:78" x14ac:dyDescent="0.25">
      <c r="A852" s="133"/>
      <c r="B852" s="134"/>
      <c r="C852" s="135"/>
      <c r="D852" s="136"/>
      <c r="E852" s="136"/>
      <c r="F852" s="137"/>
      <c r="G852" s="138"/>
      <c r="H852" s="139"/>
      <c r="I852" s="140"/>
      <c r="J852" s="141"/>
      <c r="K852" s="142"/>
      <c r="L852" s="143"/>
      <c r="M852" s="144"/>
      <c r="N852" s="145"/>
      <c r="O852" s="146"/>
      <c r="P852" s="147"/>
      <c r="Q852" s="148"/>
      <c r="R852" s="148"/>
      <c r="S852" s="149"/>
      <c r="T852" s="150"/>
      <c r="U852" s="150"/>
      <c r="V852" s="150"/>
      <c r="W852" s="150"/>
      <c r="X852" s="151"/>
      <c r="Y852" s="152"/>
      <c r="Z852" s="153"/>
      <c r="AA852" s="152"/>
      <c r="AB852" s="152"/>
      <c r="AC852" s="153"/>
      <c r="AD852" s="152"/>
      <c r="AE852" s="152"/>
      <c r="AF852" s="152"/>
      <c r="AG852" s="19"/>
      <c r="AH852" s="154"/>
      <c r="AI852" s="155"/>
      <c r="AJ852" s="154"/>
      <c r="AK852" s="154"/>
      <c r="AL852" s="155"/>
      <c r="AM852" s="156"/>
      <c r="AN852" s="19"/>
      <c r="AO852" s="157"/>
      <c r="AP852" s="154"/>
      <c r="AQ852" s="154"/>
      <c r="AR852" s="154"/>
      <c r="AS852" s="154"/>
      <c r="AT852" s="154"/>
      <c r="AU852" s="152"/>
      <c r="AV852" s="158"/>
      <c r="AW852" s="159"/>
      <c r="AX852" s="150"/>
      <c r="AY852" s="151"/>
      <c r="AZ852" s="160"/>
      <c r="BA852" s="161"/>
      <c r="BB852" s="167"/>
      <c r="BC852" s="171"/>
      <c r="BD852" s="172"/>
      <c r="BE852" s="172"/>
      <c r="BF852" s="172"/>
      <c r="BG852" s="172"/>
      <c r="BH852" s="172"/>
      <c r="BI852" s="220"/>
      <c r="BJ852" s="172"/>
      <c r="BK852" s="172"/>
      <c r="BL852" s="172"/>
      <c r="BM852" s="172"/>
      <c r="BN852" s="172"/>
      <c r="BO852" s="172"/>
      <c r="BP852" s="172"/>
      <c r="BQ852" s="172"/>
      <c r="BR852" s="172"/>
      <c r="BS852" s="172"/>
      <c r="BT852" s="172"/>
      <c r="BU852" s="172"/>
      <c r="BV852" s="172"/>
      <c r="BW852" s="172"/>
      <c r="BX852" s="172"/>
      <c r="BY852" s="172"/>
      <c r="BZ852" s="173"/>
    </row>
    <row r="853" spans="1:78" x14ac:dyDescent="0.25">
      <c r="A853" s="133"/>
      <c r="B853" s="134"/>
      <c r="C853" s="135"/>
      <c r="D853" s="136"/>
      <c r="E853" s="136"/>
      <c r="F853" s="137"/>
      <c r="G853" s="138"/>
      <c r="H853" s="139"/>
      <c r="I853" s="140"/>
      <c r="J853" s="141"/>
      <c r="K853" s="142"/>
      <c r="L853" s="143"/>
      <c r="M853" s="144"/>
      <c r="N853" s="145"/>
      <c r="O853" s="146"/>
      <c r="P853" s="147"/>
      <c r="Q853" s="148"/>
      <c r="R853" s="148"/>
      <c r="S853" s="149"/>
      <c r="T853" s="150"/>
      <c r="U853" s="150"/>
      <c r="V853" s="150"/>
      <c r="W853" s="150"/>
      <c r="X853" s="151"/>
      <c r="Y853" s="152"/>
      <c r="Z853" s="153"/>
      <c r="AA853" s="152"/>
      <c r="AB853" s="152"/>
      <c r="AC853" s="153"/>
      <c r="AD853" s="152"/>
      <c r="AE853" s="152"/>
      <c r="AF853" s="152"/>
      <c r="AG853" s="19"/>
      <c r="AH853" s="154"/>
      <c r="AI853" s="155"/>
      <c r="AJ853" s="154"/>
      <c r="AK853" s="154"/>
      <c r="AL853" s="155"/>
      <c r="AM853" s="156"/>
      <c r="AN853" s="19"/>
      <c r="AO853" s="157"/>
      <c r="AP853" s="154"/>
      <c r="AQ853" s="154"/>
      <c r="AR853" s="154"/>
      <c r="AS853" s="154"/>
      <c r="AT853" s="154"/>
      <c r="AU853" s="152"/>
      <c r="AV853" s="158"/>
      <c r="AW853" s="159"/>
      <c r="AX853" s="150"/>
      <c r="AY853" s="151"/>
      <c r="AZ853" s="160"/>
      <c r="BA853" s="161"/>
      <c r="BB853" s="167"/>
      <c r="BC853" s="171"/>
      <c r="BD853" s="172"/>
      <c r="BE853" s="172"/>
      <c r="BF853" s="172"/>
      <c r="BG853" s="172"/>
      <c r="BH853" s="172"/>
      <c r="BI853" s="220"/>
      <c r="BJ853" s="172"/>
      <c r="BK853" s="172"/>
      <c r="BL853" s="172"/>
      <c r="BM853" s="172"/>
      <c r="BN853" s="172"/>
      <c r="BO853" s="172"/>
      <c r="BP853" s="172"/>
      <c r="BQ853" s="172"/>
      <c r="BR853" s="172"/>
      <c r="BS853" s="172"/>
      <c r="BT853" s="172"/>
      <c r="BU853" s="172"/>
      <c r="BV853" s="172"/>
      <c r="BW853" s="172"/>
      <c r="BX853" s="172"/>
      <c r="BY853" s="172"/>
      <c r="BZ853" s="173"/>
    </row>
    <row r="854" spans="1:78" x14ac:dyDescent="0.25">
      <c r="A854" s="133"/>
      <c r="B854" s="134"/>
      <c r="C854" s="135"/>
      <c r="D854" s="136"/>
      <c r="E854" s="136"/>
      <c r="F854" s="137"/>
      <c r="G854" s="138"/>
      <c r="H854" s="139"/>
      <c r="I854" s="140"/>
      <c r="J854" s="141"/>
      <c r="K854" s="142"/>
      <c r="L854" s="143"/>
      <c r="M854" s="144"/>
      <c r="N854" s="145"/>
      <c r="O854" s="146"/>
      <c r="P854" s="147"/>
      <c r="Q854" s="148"/>
      <c r="R854" s="148"/>
      <c r="S854" s="149"/>
      <c r="T854" s="150"/>
      <c r="U854" s="150"/>
      <c r="V854" s="150"/>
      <c r="W854" s="150"/>
      <c r="X854" s="151"/>
      <c r="Y854" s="152"/>
      <c r="Z854" s="153"/>
      <c r="AA854" s="152"/>
      <c r="AB854" s="152"/>
      <c r="AC854" s="153"/>
      <c r="AD854" s="152"/>
      <c r="AE854" s="152"/>
      <c r="AF854" s="152"/>
      <c r="AG854" s="19"/>
      <c r="AH854" s="154"/>
      <c r="AI854" s="155"/>
      <c r="AJ854" s="154"/>
      <c r="AK854" s="154"/>
      <c r="AL854" s="155"/>
      <c r="AM854" s="156"/>
      <c r="AN854" s="19"/>
      <c r="AO854" s="157"/>
      <c r="AP854" s="154"/>
      <c r="AQ854" s="154"/>
      <c r="AR854" s="154"/>
      <c r="AS854" s="154"/>
      <c r="AT854" s="154"/>
      <c r="AU854" s="152"/>
      <c r="AV854" s="158"/>
      <c r="AW854" s="159"/>
      <c r="AX854" s="150"/>
      <c r="AY854" s="151"/>
      <c r="AZ854" s="160"/>
      <c r="BA854" s="161"/>
      <c r="BB854" s="167"/>
      <c r="BC854" s="171"/>
      <c r="BD854" s="172"/>
      <c r="BE854" s="172"/>
      <c r="BF854" s="172"/>
      <c r="BG854" s="172"/>
      <c r="BH854" s="172"/>
      <c r="BI854" s="220"/>
      <c r="BJ854" s="172"/>
      <c r="BK854" s="172"/>
      <c r="BL854" s="172"/>
      <c r="BM854" s="172"/>
      <c r="BN854" s="172"/>
      <c r="BO854" s="172"/>
      <c r="BP854" s="172"/>
      <c r="BQ854" s="172"/>
      <c r="BR854" s="172"/>
      <c r="BS854" s="172"/>
      <c r="BT854" s="172"/>
      <c r="BU854" s="172"/>
      <c r="BV854" s="172"/>
      <c r="BW854" s="172"/>
      <c r="BX854" s="172"/>
      <c r="BY854" s="172"/>
      <c r="BZ854" s="173"/>
    </row>
    <row r="855" spans="1:78" x14ac:dyDescent="0.25">
      <c r="A855" s="133"/>
      <c r="B855" s="134"/>
      <c r="C855" s="135"/>
      <c r="D855" s="136"/>
      <c r="E855" s="136"/>
      <c r="F855" s="137"/>
      <c r="G855" s="138"/>
      <c r="H855" s="139"/>
      <c r="I855" s="140"/>
      <c r="J855" s="141"/>
      <c r="K855" s="142"/>
      <c r="L855" s="143"/>
      <c r="M855" s="144"/>
      <c r="N855" s="145"/>
      <c r="O855" s="146"/>
      <c r="P855" s="147"/>
      <c r="Q855" s="148"/>
      <c r="R855" s="148"/>
      <c r="S855" s="149"/>
      <c r="T855" s="150"/>
      <c r="U855" s="150"/>
      <c r="V855" s="150"/>
      <c r="W855" s="150"/>
      <c r="X855" s="151"/>
      <c r="Y855" s="152"/>
      <c r="Z855" s="153"/>
      <c r="AA855" s="152"/>
      <c r="AB855" s="152"/>
      <c r="AC855" s="153"/>
      <c r="AD855" s="152"/>
      <c r="AE855" s="152"/>
      <c r="AF855" s="152"/>
      <c r="AG855" s="19"/>
      <c r="AH855" s="154"/>
      <c r="AI855" s="155"/>
      <c r="AJ855" s="154"/>
      <c r="AK855" s="154"/>
      <c r="AL855" s="155"/>
      <c r="AM855" s="156"/>
      <c r="AN855" s="19"/>
      <c r="AO855" s="157"/>
      <c r="AP855" s="154"/>
      <c r="AQ855" s="154"/>
      <c r="AR855" s="154"/>
      <c r="AS855" s="154"/>
      <c r="AT855" s="154"/>
      <c r="AU855" s="152"/>
      <c r="AV855" s="158"/>
      <c r="AW855" s="159"/>
      <c r="AX855" s="150"/>
      <c r="AY855" s="151"/>
      <c r="AZ855" s="160"/>
      <c r="BA855" s="161"/>
      <c r="BB855" s="167"/>
      <c r="BC855" s="171"/>
      <c r="BD855" s="172"/>
      <c r="BE855" s="172"/>
      <c r="BF855" s="172"/>
      <c r="BG855" s="172"/>
      <c r="BH855" s="172"/>
      <c r="BI855" s="220"/>
      <c r="BJ855" s="172"/>
      <c r="BK855" s="172"/>
      <c r="BL855" s="172"/>
      <c r="BM855" s="172"/>
      <c r="BN855" s="172"/>
      <c r="BO855" s="172"/>
      <c r="BP855" s="172"/>
      <c r="BQ855" s="172"/>
      <c r="BR855" s="172"/>
      <c r="BS855" s="172"/>
      <c r="BT855" s="172"/>
      <c r="BU855" s="172"/>
      <c r="BV855" s="172"/>
      <c r="BW855" s="172"/>
      <c r="BX855" s="172"/>
      <c r="BY855" s="172"/>
      <c r="BZ855" s="173"/>
    </row>
    <row r="856" spans="1:78" x14ac:dyDescent="0.25">
      <c r="A856" s="133"/>
      <c r="B856" s="134"/>
      <c r="C856" s="135"/>
      <c r="D856" s="136"/>
      <c r="E856" s="136"/>
      <c r="F856" s="137"/>
      <c r="G856" s="138"/>
      <c r="H856" s="139"/>
      <c r="I856" s="140"/>
      <c r="J856" s="141"/>
      <c r="K856" s="142"/>
      <c r="L856" s="143"/>
      <c r="M856" s="144"/>
      <c r="N856" s="145"/>
      <c r="O856" s="146"/>
      <c r="P856" s="147"/>
      <c r="Q856" s="148"/>
      <c r="R856" s="148"/>
      <c r="S856" s="149"/>
      <c r="T856" s="150"/>
      <c r="U856" s="150"/>
      <c r="V856" s="150"/>
      <c r="W856" s="150"/>
      <c r="X856" s="151"/>
      <c r="Y856" s="152"/>
      <c r="Z856" s="153"/>
      <c r="AA856" s="152"/>
      <c r="AB856" s="152"/>
      <c r="AC856" s="153"/>
      <c r="AD856" s="152"/>
      <c r="AE856" s="152"/>
      <c r="AF856" s="152"/>
      <c r="AG856" s="19"/>
      <c r="AH856" s="154"/>
      <c r="AI856" s="155"/>
      <c r="AJ856" s="154"/>
      <c r="AK856" s="154"/>
      <c r="AL856" s="155"/>
      <c r="AM856" s="156"/>
      <c r="AN856" s="19"/>
      <c r="AO856" s="157"/>
      <c r="AP856" s="154"/>
      <c r="AQ856" s="154"/>
      <c r="AR856" s="154"/>
      <c r="AS856" s="154"/>
      <c r="AT856" s="154"/>
      <c r="AU856" s="152"/>
      <c r="AV856" s="158"/>
      <c r="AW856" s="159"/>
      <c r="AX856" s="150"/>
      <c r="AY856" s="151"/>
      <c r="AZ856" s="160"/>
      <c r="BA856" s="161"/>
      <c r="BB856" s="167"/>
      <c r="BC856" s="171"/>
      <c r="BD856" s="172"/>
      <c r="BE856" s="172"/>
      <c r="BF856" s="172"/>
      <c r="BG856" s="172"/>
      <c r="BH856" s="172"/>
      <c r="BI856" s="220"/>
      <c r="BJ856" s="172"/>
      <c r="BK856" s="172"/>
      <c r="BL856" s="172"/>
      <c r="BM856" s="172"/>
      <c r="BN856" s="172"/>
      <c r="BO856" s="172"/>
      <c r="BP856" s="172"/>
      <c r="BQ856" s="172"/>
      <c r="BR856" s="172"/>
      <c r="BS856" s="172"/>
      <c r="BT856" s="172"/>
      <c r="BU856" s="172"/>
      <c r="BV856" s="172"/>
      <c r="BW856" s="172"/>
      <c r="BX856" s="172"/>
      <c r="BY856" s="172"/>
      <c r="BZ856" s="173"/>
    </row>
    <row r="857" spans="1:78" x14ac:dyDescent="0.25">
      <c r="A857" s="133"/>
      <c r="B857" s="134"/>
      <c r="C857" s="135"/>
      <c r="D857" s="136"/>
      <c r="E857" s="136"/>
      <c r="F857" s="137"/>
      <c r="G857" s="138"/>
      <c r="H857" s="139"/>
      <c r="I857" s="140"/>
      <c r="J857" s="141"/>
      <c r="K857" s="142"/>
      <c r="L857" s="143"/>
      <c r="M857" s="144"/>
      <c r="N857" s="145"/>
      <c r="O857" s="146"/>
      <c r="P857" s="147"/>
      <c r="Q857" s="148"/>
      <c r="R857" s="148"/>
      <c r="S857" s="149"/>
      <c r="T857" s="150"/>
      <c r="U857" s="150"/>
      <c r="V857" s="150"/>
      <c r="W857" s="150"/>
      <c r="X857" s="151"/>
      <c r="Y857" s="152"/>
      <c r="Z857" s="153"/>
      <c r="AA857" s="152"/>
      <c r="AB857" s="152"/>
      <c r="AC857" s="153"/>
      <c r="AD857" s="152"/>
      <c r="AE857" s="152"/>
      <c r="AF857" s="152"/>
      <c r="AG857" s="19"/>
      <c r="AH857" s="154"/>
      <c r="AI857" s="155"/>
      <c r="AJ857" s="154"/>
      <c r="AK857" s="154"/>
      <c r="AL857" s="155"/>
      <c r="AM857" s="156"/>
      <c r="AN857" s="19"/>
      <c r="AO857" s="157"/>
      <c r="AP857" s="154"/>
      <c r="AQ857" s="154"/>
      <c r="AR857" s="154"/>
      <c r="AS857" s="154"/>
      <c r="AT857" s="154"/>
      <c r="AU857" s="152"/>
      <c r="AV857" s="158"/>
      <c r="AW857" s="159"/>
      <c r="AX857" s="150"/>
      <c r="AY857" s="151"/>
      <c r="AZ857" s="160"/>
      <c r="BA857" s="161"/>
      <c r="BB857" s="167"/>
      <c r="BC857" s="171"/>
      <c r="BD857" s="172"/>
      <c r="BE857" s="172"/>
      <c r="BF857" s="172"/>
      <c r="BG857" s="172"/>
      <c r="BH857" s="172"/>
      <c r="BI857" s="220"/>
      <c r="BJ857" s="172"/>
      <c r="BK857" s="172"/>
      <c r="BL857" s="172"/>
      <c r="BM857" s="172"/>
      <c r="BN857" s="172"/>
      <c r="BO857" s="172"/>
      <c r="BP857" s="172"/>
      <c r="BQ857" s="172"/>
      <c r="BR857" s="172"/>
      <c r="BS857" s="172"/>
      <c r="BT857" s="172"/>
      <c r="BU857" s="172"/>
      <c r="BV857" s="172"/>
      <c r="BW857" s="172"/>
      <c r="BX857" s="172"/>
      <c r="BY857" s="172"/>
      <c r="BZ857" s="173"/>
    </row>
    <row r="858" spans="1:78" x14ac:dyDescent="0.25">
      <c r="A858" s="133"/>
      <c r="B858" s="134"/>
      <c r="C858" s="135"/>
      <c r="D858" s="136"/>
      <c r="E858" s="136"/>
      <c r="F858" s="137"/>
      <c r="G858" s="138"/>
      <c r="H858" s="139"/>
      <c r="I858" s="140"/>
      <c r="J858" s="141"/>
      <c r="K858" s="142"/>
      <c r="L858" s="143"/>
      <c r="M858" s="144"/>
      <c r="N858" s="145"/>
      <c r="O858" s="146"/>
      <c r="P858" s="147"/>
      <c r="Q858" s="148"/>
      <c r="R858" s="148"/>
      <c r="S858" s="149"/>
      <c r="T858" s="150"/>
      <c r="U858" s="150"/>
      <c r="V858" s="150"/>
      <c r="W858" s="150"/>
      <c r="X858" s="151"/>
      <c r="Y858" s="152"/>
      <c r="Z858" s="153"/>
      <c r="AA858" s="152"/>
      <c r="AB858" s="152"/>
      <c r="AC858" s="153"/>
      <c r="AD858" s="152"/>
      <c r="AE858" s="152"/>
      <c r="AF858" s="152"/>
      <c r="AG858" s="19"/>
      <c r="AH858" s="154"/>
      <c r="AI858" s="155"/>
      <c r="AJ858" s="154"/>
      <c r="AK858" s="154"/>
      <c r="AL858" s="155"/>
      <c r="AM858" s="156"/>
      <c r="AN858" s="19"/>
      <c r="AO858" s="157"/>
      <c r="AP858" s="154"/>
      <c r="AQ858" s="154"/>
      <c r="AR858" s="154"/>
      <c r="AS858" s="154"/>
      <c r="AT858" s="154"/>
      <c r="AU858" s="152"/>
      <c r="AV858" s="158"/>
      <c r="AW858" s="159"/>
      <c r="AX858" s="150"/>
      <c r="AY858" s="151"/>
      <c r="AZ858" s="160"/>
      <c r="BA858" s="161"/>
      <c r="BB858" s="167"/>
      <c r="BC858" s="171"/>
      <c r="BD858" s="172"/>
      <c r="BE858" s="172"/>
      <c r="BF858" s="172"/>
      <c r="BG858" s="172"/>
      <c r="BH858" s="172"/>
      <c r="BI858" s="220"/>
      <c r="BJ858" s="172"/>
      <c r="BK858" s="172"/>
      <c r="BL858" s="172"/>
      <c r="BM858" s="172"/>
      <c r="BN858" s="172"/>
      <c r="BO858" s="172"/>
      <c r="BP858" s="172"/>
      <c r="BQ858" s="172"/>
      <c r="BR858" s="172"/>
      <c r="BS858" s="172"/>
      <c r="BT858" s="172"/>
      <c r="BU858" s="172"/>
      <c r="BV858" s="172"/>
      <c r="BW858" s="172"/>
      <c r="BX858" s="172"/>
      <c r="BY858" s="172"/>
      <c r="BZ858" s="173"/>
    </row>
    <row r="859" spans="1:78" x14ac:dyDescent="0.25">
      <c r="A859" s="133"/>
      <c r="B859" s="134"/>
      <c r="C859" s="135"/>
      <c r="D859" s="136"/>
      <c r="E859" s="136"/>
      <c r="F859" s="137"/>
      <c r="G859" s="138"/>
      <c r="H859" s="139"/>
      <c r="I859" s="140"/>
      <c r="J859" s="141"/>
      <c r="K859" s="142"/>
      <c r="L859" s="143"/>
      <c r="M859" s="144"/>
      <c r="N859" s="145"/>
      <c r="O859" s="146"/>
      <c r="P859" s="147"/>
      <c r="Q859" s="148"/>
      <c r="R859" s="148"/>
      <c r="S859" s="149"/>
      <c r="T859" s="150"/>
      <c r="U859" s="150"/>
      <c r="V859" s="150"/>
      <c r="W859" s="150"/>
      <c r="X859" s="151"/>
      <c r="Y859" s="152"/>
      <c r="Z859" s="153"/>
      <c r="AA859" s="152"/>
      <c r="AB859" s="152"/>
      <c r="AC859" s="153"/>
      <c r="AD859" s="152"/>
      <c r="AE859" s="152"/>
      <c r="AF859" s="152"/>
      <c r="AG859" s="19"/>
      <c r="AH859" s="154"/>
      <c r="AI859" s="155"/>
      <c r="AJ859" s="154"/>
      <c r="AK859" s="154"/>
      <c r="AL859" s="155"/>
      <c r="AM859" s="156"/>
      <c r="AN859" s="19"/>
      <c r="AO859" s="157"/>
      <c r="AP859" s="154"/>
      <c r="AQ859" s="154"/>
      <c r="AR859" s="154"/>
      <c r="AS859" s="154"/>
      <c r="AT859" s="154"/>
      <c r="AU859" s="152"/>
      <c r="AV859" s="158"/>
      <c r="AW859" s="159"/>
      <c r="AX859" s="150"/>
      <c r="AY859" s="151"/>
      <c r="AZ859" s="160"/>
      <c r="BA859" s="161"/>
      <c r="BB859" s="167"/>
      <c r="BC859" s="171"/>
      <c r="BD859" s="172"/>
      <c r="BE859" s="172"/>
      <c r="BF859" s="172"/>
      <c r="BG859" s="172"/>
      <c r="BH859" s="172"/>
      <c r="BI859" s="220"/>
      <c r="BJ859" s="172"/>
      <c r="BK859" s="172"/>
      <c r="BL859" s="172"/>
      <c r="BM859" s="172"/>
      <c r="BN859" s="172"/>
      <c r="BO859" s="172"/>
      <c r="BP859" s="172"/>
      <c r="BQ859" s="172"/>
      <c r="BR859" s="172"/>
      <c r="BS859" s="172"/>
      <c r="BT859" s="172"/>
      <c r="BU859" s="172"/>
      <c r="BV859" s="172"/>
      <c r="BW859" s="172"/>
      <c r="BX859" s="172"/>
      <c r="BY859" s="172"/>
      <c r="BZ859" s="173"/>
    </row>
    <row r="860" spans="1:78" x14ac:dyDescent="0.25">
      <c r="A860" s="133"/>
      <c r="B860" s="134"/>
      <c r="C860" s="135"/>
      <c r="D860" s="136"/>
      <c r="E860" s="136"/>
      <c r="F860" s="137"/>
      <c r="G860" s="138"/>
      <c r="H860" s="139"/>
      <c r="I860" s="140"/>
      <c r="J860" s="141"/>
      <c r="K860" s="142"/>
      <c r="L860" s="143"/>
      <c r="M860" s="144"/>
      <c r="N860" s="145"/>
      <c r="O860" s="146"/>
      <c r="P860" s="147"/>
      <c r="Q860" s="148"/>
      <c r="R860" s="148"/>
      <c r="S860" s="149"/>
      <c r="T860" s="150"/>
      <c r="U860" s="150"/>
      <c r="V860" s="150"/>
      <c r="W860" s="150"/>
      <c r="X860" s="151"/>
      <c r="Y860" s="152"/>
      <c r="Z860" s="153"/>
      <c r="AA860" s="152"/>
      <c r="AB860" s="152"/>
      <c r="AC860" s="153"/>
      <c r="AD860" s="152"/>
      <c r="AE860" s="152"/>
      <c r="AF860" s="152"/>
      <c r="AG860" s="19"/>
      <c r="AH860" s="154"/>
      <c r="AI860" s="155"/>
      <c r="AJ860" s="154"/>
      <c r="AK860" s="154"/>
      <c r="AL860" s="155"/>
      <c r="AM860" s="156"/>
      <c r="AN860" s="19"/>
      <c r="AO860" s="157"/>
      <c r="AP860" s="154"/>
      <c r="AQ860" s="154"/>
      <c r="AR860" s="154"/>
      <c r="AS860" s="154"/>
      <c r="AT860" s="154"/>
      <c r="AU860" s="152"/>
      <c r="AV860" s="158"/>
      <c r="AW860" s="159"/>
      <c r="AX860" s="150"/>
      <c r="AY860" s="151"/>
      <c r="AZ860" s="160"/>
      <c r="BA860" s="161"/>
      <c r="BB860" s="167"/>
      <c r="BC860" s="171"/>
      <c r="BD860" s="172"/>
      <c r="BE860" s="172"/>
      <c r="BF860" s="172"/>
      <c r="BG860" s="172"/>
      <c r="BH860" s="172"/>
      <c r="BI860" s="220"/>
      <c r="BJ860" s="172"/>
      <c r="BK860" s="172"/>
      <c r="BL860" s="172"/>
      <c r="BM860" s="172"/>
      <c r="BN860" s="172"/>
      <c r="BO860" s="172"/>
      <c r="BP860" s="172"/>
      <c r="BQ860" s="172"/>
      <c r="BR860" s="172"/>
      <c r="BS860" s="172"/>
      <c r="BT860" s="172"/>
      <c r="BU860" s="172"/>
      <c r="BV860" s="172"/>
      <c r="BW860" s="172"/>
      <c r="BX860" s="172"/>
      <c r="BY860" s="172"/>
      <c r="BZ860" s="173"/>
    </row>
    <row r="861" spans="1:78" x14ac:dyDescent="0.25">
      <c r="A861" s="133"/>
      <c r="B861" s="134"/>
      <c r="C861" s="135"/>
      <c r="D861" s="136"/>
      <c r="E861" s="136"/>
      <c r="F861" s="137"/>
      <c r="G861" s="138"/>
      <c r="H861" s="139"/>
      <c r="I861" s="140"/>
      <c r="J861" s="141"/>
      <c r="K861" s="142"/>
      <c r="L861" s="143"/>
      <c r="M861" s="144"/>
      <c r="N861" s="145"/>
      <c r="O861" s="146"/>
      <c r="P861" s="147"/>
      <c r="Q861" s="148"/>
      <c r="R861" s="148"/>
      <c r="S861" s="149"/>
      <c r="T861" s="150"/>
      <c r="U861" s="150"/>
      <c r="V861" s="150"/>
      <c r="W861" s="150"/>
      <c r="X861" s="151"/>
      <c r="Y861" s="152"/>
      <c r="Z861" s="153"/>
      <c r="AA861" s="152"/>
      <c r="AB861" s="152"/>
      <c r="AC861" s="153"/>
      <c r="AD861" s="152"/>
      <c r="AE861" s="152"/>
      <c r="AF861" s="152"/>
      <c r="AG861" s="19"/>
      <c r="AH861" s="154"/>
      <c r="AI861" s="155"/>
      <c r="AJ861" s="154"/>
      <c r="AK861" s="154"/>
      <c r="AL861" s="155"/>
      <c r="AM861" s="156"/>
      <c r="AN861" s="19"/>
      <c r="AO861" s="157"/>
      <c r="AP861" s="154"/>
      <c r="AQ861" s="154"/>
      <c r="AR861" s="154"/>
      <c r="AS861" s="154"/>
      <c r="AT861" s="154"/>
      <c r="AU861" s="152"/>
      <c r="AV861" s="158"/>
      <c r="AW861" s="159"/>
      <c r="AX861" s="150"/>
      <c r="AY861" s="151"/>
      <c r="AZ861" s="160"/>
      <c r="BA861" s="161"/>
      <c r="BB861" s="167"/>
      <c r="BC861" s="171"/>
      <c r="BD861" s="172"/>
      <c r="BE861" s="172"/>
      <c r="BF861" s="172"/>
      <c r="BG861" s="172"/>
      <c r="BH861" s="172"/>
      <c r="BI861" s="220"/>
      <c r="BJ861" s="172"/>
      <c r="BK861" s="172"/>
      <c r="BL861" s="172"/>
      <c r="BM861" s="172"/>
      <c r="BN861" s="172"/>
      <c r="BO861" s="172"/>
      <c r="BP861" s="172"/>
      <c r="BQ861" s="172"/>
      <c r="BR861" s="172"/>
      <c r="BS861" s="172"/>
      <c r="BT861" s="172"/>
      <c r="BU861" s="172"/>
      <c r="BV861" s="172"/>
      <c r="BW861" s="172"/>
      <c r="BX861" s="172"/>
      <c r="BY861" s="172"/>
      <c r="BZ861" s="173"/>
    </row>
    <row r="862" spans="1:78" x14ac:dyDescent="0.25">
      <c r="A862" s="133"/>
      <c r="B862" s="134"/>
      <c r="C862" s="135"/>
      <c r="D862" s="136"/>
      <c r="E862" s="136"/>
      <c r="F862" s="137"/>
      <c r="G862" s="138"/>
      <c r="H862" s="139"/>
      <c r="I862" s="140"/>
      <c r="J862" s="141"/>
      <c r="K862" s="142"/>
      <c r="L862" s="143"/>
      <c r="M862" s="144"/>
      <c r="N862" s="145"/>
      <c r="O862" s="146"/>
      <c r="P862" s="147"/>
      <c r="Q862" s="148"/>
      <c r="R862" s="148"/>
      <c r="S862" s="149"/>
      <c r="T862" s="150"/>
      <c r="U862" s="150"/>
      <c r="V862" s="150"/>
      <c r="W862" s="150"/>
      <c r="X862" s="151"/>
      <c r="Y862" s="152"/>
      <c r="Z862" s="153"/>
      <c r="AA862" s="152"/>
      <c r="AB862" s="152"/>
      <c r="AC862" s="153"/>
      <c r="AD862" s="152"/>
      <c r="AE862" s="152"/>
      <c r="AF862" s="152"/>
      <c r="AG862" s="19"/>
      <c r="AH862" s="154"/>
      <c r="AI862" s="155"/>
      <c r="AJ862" s="154"/>
      <c r="AK862" s="154"/>
      <c r="AL862" s="155"/>
      <c r="AM862" s="156"/>
      <c r="AN862" s="19"/>
      <c r="AO862" s="157"/>
      <c r="AP862" s="154"/>
      <c r="AQ862" s="154"/>
      <c r="AR862" s="154"/>
      <c r="AS862" s="154"/>
      <c r="AT862" s="154"/>
      <c r="AU862" s="152"/>
      <c r="AV862" s="158"/>
      <c r="AW862" s="159"/>
      <c r="AX862" s="150"/>
      <c r="AY862" s="151"/>
      <c r="AZ862" s="160"/>
      <c r="BA862" s="161"/>
      <c r="BB862" s="167"/>
      <c r="BC862" s="171"/>
      <c r="BD862" s="172"/>
      <c r="BE862" s="172"/>
      <c r="BF862" s="172"/>
      <c r="BG862" s="172"/>
      <c r="BH862" s="172"/>
      <c r="BI862" s="220"/>
      <c r="BJ862" s="172"/>
      <c r="BK862" s="172"/>
      <c r="BL862" s="172"/>
      <c r="BM862" s="172"/>
      <c r="BN862" s="172"/>
      <c r="BO862" s="172"/>
      <c r="BP862" s="172"/>
      <c r="BQ862" s="172"/>
      <c r="BR862" s="172"/>
      <c r="BS862" s="172"/>
      <c r="BT862" s="172"/>
      <c r="BU862" s="172"/>
      <c r="BV862" s="172"/>
      <c r="BW862" s="172"/>
      <c r="BX862" s="172"/>
      <c r="BY862" s="172"/>
      <c r="BZ862" s="173"/>
    </row>
    <row r="863" spans="1:78" x14ac:dyDescent="0.25">
      <c r="A863" s="133"/>
      <c r="B863" s="134"/>
      <c r="C863" s="135"/>
      <c r="D863" s="136"/>
      <c r="E863" s="136"/>
      <c r="F863" s="137"/>
      <c r="G863" s="138"/>
      <c r="H863" s="139"/>
      <c r="I863" s="140"/>
      <c r="J863" s="141"/>
      <c r="K863" s="142"/>
      <c r="L863" s="143"/>
      <c r="M863" s="144"/>
      <c r="N863" s="145"/>
      <c r="O863" s="146"/>
      <c r="P863" s="147"/>
      <c r="Q863" s="148"/>
      <c r="R863" s="148"/>
      <c r="S863" s="149"/>
      <c r="T863" s="150"/>
      <c r="U863" s="150"/>
      <c r="V863" s="150"/>
      <c r="W863" s="150"/>
      <c r="X863" s="151"/>
      <c r="Y863" s="152"/>
      <c r="Z863" s="153"/>
      <c r="AA863" s="152"/>
      <c r="AB863" s="152"/>
      <c r="AC863" s="153"/>
      <c r="AD863" s="152"/>
      <c r="AE863" s="152"/>
      <c r="AF863" s="152"/>
      <c r="AG863" s="19"/>
      <c r="AH863" s="154"/>
      <c r="AI863" s="155"/>
      <c r="AJ863" s="154"/>
      <c r="AK863" s="154"/>
      <c r="AL863" s="155"/>
      <c r="AM863" s="156"/>
      <c r="AN863" s="19"/>
      <c r="AO863" s="157"/>
      <c r="AP863" s="154"/>
      <c r="AQ863" s="154"/>
      <c r="AR863" s="154"/>
      <c r="AS863" s="154"/>
      <c r="AT863" s="154"/>
      <c r="AU863" s="152"/>
      <c r="AV863" s="158"/>
      <c r="AW863" s="159"/>
      <c r="AX863" s="150"/>
      <c r="AY863" s="151"/>
      <c r="AZ863" s="160"/>
      <c r="BA863" s="161"/>
      <c r="BB863" s="167"/>
      <c r="BC863" s="171"/>
      <c r="BD863" s="172"/>
      <c r="BE863" s="172"/>
      <c r="BF863" s="172"/>
      <c r="BG863" s="172"/>
      <c r="BH863" s="172"/>
      <c r="BI863" s="220"/>
      <c r="BJ863" s="172"/>
      <c r="BK863" s="172"/>
      <c r="BL863" s="172"/>
      <c r="BM863" s="172"/>
      <c r="BN863" s="172"/>
      <c r="BO863" s="172"/>
      <c r="BP863" s="172"/>
      <c r="BQ863" s="172"/>
      <c r="BR863" s="172"/>
      <c r="BS863" s="172"/>
      <c r="BT863" s="172"/>
      <c r="BU863" s="172"/>
      <c r="BV863" s="172"/>
      <c r="BW863" s="172"/>
      <c r="BX863" s="172"/>
      <c r="BY863" s="172"/>
      <c r="BZ863" s="173"/>
    </row>
    <row r="864" spans="1:78" x14ac:dyDescent="0.25">
      <c r="A864" s="133"/>
      <c r="B864" s="134"/>
      <c r="C864" s="135"/>
      <c r="D864" s="136"/>
      <c r="E864" s="136"/>
      <c r="F864" s="137"/>
      <c r="G864" s="138"/>
      <c r="H864" s="139"/>
      <c r="I864" s="140"/>
      <c r="J864" s="141"/>
      <c r="K864" s="142"/>
      <c r="L864" s="143"/>
      <c r="M864" s="144"/>
      <c r="N864" s="145"/>
      <c r="O864" s="146"/>
      <c r="P864" s="147"/>
      <c r="Q864" s="148"/>
      <c r="R864" s="148"/>
      <c r="S864" s="149"/>
      <c r="T864" s="150"/>
      <c r="U864" s="150"/>
      <c r="V864" s="150"/>
      <c r="W864" s="150"/>
      <c r="X864" s="151"/>
      <c r="Y864" s="152"/>
      <c r="Z864" s="153"/>
      <c r="AA864" s="152"/>
      <c r="AB864" s="152"/>
      <c r="AC864" s="153"/>
      <c r="AD864" s="152"/>
      <c r="AE864" s="152"/>
      <c r="AF864" s="152"/>
      <c r="AG864" s="19"/>
      <c r="AH864" s="154"/>
      <c r="AI864" s="155"/>
      <c r="AJ864" s="154"/>
      <c r="AK864" s="154"/>
      <c r="AL864" s="155"/>
      <c r="AM864" s="156"/>
      <c r="AN864" s="19"/>
      <c r="AO864" s="157"/>
      <c r="AP864" s="154"/>
      <c r="AQ864" s="154"/>
      <c r="AR864" s="154"/>
      <c r="AS864" s="154"/>
      <c r="AT864" s="154"/>
      <c r="AU864" s="152"/>
      <c r="AV864" s="158"/>
      <c r="AW864" s="159"/>
      <c r="AX864" s="150"/>
      <c r="AY864" s="151"/>
      <c r="AZ864" s="160"/>
      <c r="BA864" s="161"/>
      <c r="BB864" s="167"/>
      <c r="BC864" s="171"/>
      <c r="BD864" s="172"/>
      <c r="BE864" s="172"/>
      <c r="BF864" s="172"/>
      <c r="BG864" s="172"/>
      <c r="BH864" s="172"/>
      <c r="BI864" s="220"/>
      <c r="BJ864" s="172"/>
      <c r="BK864" s="172"/>
      <c r="BL864" s="172"/>
      <c r="BM864" s="172"/>
      <c r="BN864" s="172"/>
      <c r="BO864" s="172"/>
      <c r="BP864" s="172"/>
      <c r="BQ864" s="172"/>
      <c r="BR864" s="172"/>
      <c r="BS864" s="172"/>
      <c r="BT864" s="172"/>
      <c r="BU864" s="172"/>
      <c r="BV864" s="172"/>
      <c r="BW864" s="172"/>
      <c r="BX864" s="172"/>
      <c r="BY864" s="172"/>
      <c r="BZ864" s="173"/>
    </row>
    <row r="865" spans="1:78" x14ac:dyDescent="0.25">
      <c r="A865" s="133"/>
      <c r="B865" s="134"/>
      <c r="C865" s="135"/>
      <c r="D865" s="136"/>
      <c r="E865" s="136"/>
      <c r="F865" s="137"/>
      <c r="G865" s="138"/>
      <c r="H865" s="139"/>
      <c r="I865" s="140"/>
      <c r="J865" s="141"/>
      <c r="K865" s="142"/>
      <c r="L865" s="143"/>
      <c r="M865" s="144"/>
      <c r="N865" s="145"/>
      <c r="O865" s="146"/>
      <c r="P865" s="147"/>
      <c r="Q865" s="148"/>
      <c r="R865" s="148"/>
      <c r="S865" s="149"/>
      <c r="T865" s="150"/>
      <c r="U865" s="150"/>
      <c r="V865" s="150"/>
      <c r="W865" s="150"/>
      <c r="X865" s="151"/>
      <c r="Y865" s="152"/>
      <c r="Z865" s="153"/>
      <c r="AA865" s="152"/>
      <c r="AB865" s="152"/>
      <c r="AC865" s="153"/>
      <c r="AD865" s="152"/>
      <c r="AE865" s="152"/>
      <c r="AF865" s="152"/>
      <c r="AG865" s="19"/>
      <c r="AH865" s="154"/>
      <c r="AI865" s="155"/>
      <c r="AJ865" s="154"/>
      <c r="AK865" s="154"/>
      <c r="AL865" s="155"/>
      <c r="AM865" s="156"/>
      <c r="AN865" s="19"/>
      <c r="AO865" s="157"/>
      <c r="AP865" s="154"/>
      <c r="AQ865" s="154"/>
      <c r="AR865" s="154"/>
      <c r="AS865" s="154"/>
      <c r="AT865" s="154"/>
      <c r="AU865" s="152"/>
      <c r="AV865" s="158"/>
      <c r="AW865" s="159"/>
      <c r="AX865" s="150"/>
      <c r="AY865" s="151"/>
      <c r="AZ865" s="160"/>
      <c r="BA865" s="161"/>
      <c r="BB865" s="167"/>
      <c r="BC865" s="171"/>
      <c r="BD865" s="172"/>
      <c r="BE865" s="172"/>
      <c r="BF865" s="172"/>
      <c r="BG865" s="172"/>
      <c r="BH865" s="172"/>
      <c r="BI865" s="220"/>
      <c r="BJ865" s="172"/>
      <c r="BK865" s="172"/>
      <c r="BL865" s="172"/>
      <c r="BM865" s="172"/>
      <c r="BN865" s="172"/>
      <c r="BO865" s="172"/>
      <c r="BP865" s="172"/>
      <c r="BQ865" s="172"/>
      <c r="BR865" s="172"/>
      <c r="BS865" s="172"/>
      <c r="BT865" s="172"/>
      <c r="BU865" s="172"/>
      <c r="BV865" s="172"/>
      <c r="BW865" s="172"/>
      <c r="BX865" s="172"/>
      <c r="BY865" s="172"/>
      <c r="BZ865" s="173"/>
    </row>
    <row r="866" spans="1:78" x14ac:dyDescent="0.25">
      <c r="A866" s="133"/>
      <c r="B866" s="134"/>
      <c r="C866" s="135"/>
      <c r="D866" s="136"/>
      <c r="E866" s="136"/>
      <c r="F866" s="137"/>
      <c r="G866" s="138"/>
      <c r="H866" s="139"/>
      <c r="I866" s="140"/>
      <c r="J866" s="141"/>
      <c r="K866" s="142"/>
      <c r="L866" s="143"/>
      <c r="M866" s="144"/>
      <c r="N866" s="145"/>
      <c r="O866" s="146"/>
      <c r="P866" s="147"/>
      <c r="Q866" s="148"/>
      <c r="R866" s="148"/>
      <c r="S866" s="149"/>
      <c r="T866" s="150"/>
      <c r="U866" s="150"/>
      <c r="V866" s="150"/>
      <c r="W866" s="150"/>
      <c r="X866" s="151"/>
      <c r="Y866" s="152"/>
      <c r="Z866" s="153"/>
      <c r="AA866" s="152"/>
      <c r="AB866" s="152"/>
      <c r="AC866" s="153"/>
      <c r="AD866" s="152"/>
      <c r="AE866" s="152"/>
      <c r="AF866" s="152"/>
      <c r="AG866" s="19"/>
      <c r="AH866" s="154"/>
      <c r="AI866" s="155"/>
      <c r="AJ866" s="154"/>
      <c r="AK866" s="154"/>
      <c r="AL866" s="155"/>
      <c r="AM866" s="156"/>
      <c r="AN866" s="19"/>
      <c r="AO866" s="157"/>
      <c r="AP866" s="154"/>
      <c r="AQ866" s="154"/>
      <c r="AR866" s="154"/>
      <c r="AS866" s="154"/>
      <c r="AT866" s="154"/>
      <c r="AU866" s="152"/>
      <c r="AV866" s="158"/>
      <c r="AW866" s="159"/>
      <c r="AX866" s="150"/>
      <c r="AY866" s="151"/>
      <c r="AZ866" s="160"/>
      <c r="BA866" s="161"/>
      <c r="BB866" s="167"/>
      <c r="BC866" s="171"/>
      <c r="BD866" s="172"/>
      <c r="BE866" s="172"/>
      <c r="BF866" s="172"/>
      <c r="BG866" s="172"/>
      <c r="BH866" s="172"/>
      <c r="BI866" s="220"/>
      <c r="BJ866" s="172"/>
      <c r="BK866" s="172"/>
      <c r="BL866" s="172"/>
      <c r="BM866" s="172"/>
      <c r="BN866" s="172"/>
      <c r="BO866" s="172"/>
      <c r="BP866" s="172"/>
      <c r="BQ866" s="172"/>
      <c r="BR866" s="172"/>
      <c r="BS866" s="172"/>
      <c r="BT866" s="172"/>
      <c r="BU866" s="172"/>
      <c r="BV866" s="172"/>
      <c r="BW866" s="172"/>
      <c r="BX866" s="172"/>
      <c r="BY866" s="172"/>
      <c r="BZ866" s="173"/>
    </row>
    <row r="867" spans="1:78" x14ac:dyDescent="0.25">
      <c r="A867" s="133"/>
      <c r="B867" s="134"/>
      <c r="C867" s="135"/>
      <c r="D867" s="136"/>
      <c r="E867" s="136"/>
      <c r="F867" s="137"/>
      <c r="G867" s="138"/>
      <c r="H867" s="139"/>
      <c r="I867" s="140"/>
      <c r="J867" s="141"/>
      <c r="K867" s="142"/>
      <c r="L867" s="143"/>
      <c r="M867" s="144"/>
      <c r="N867" s="145"/>
      <c r="O867" s="146"/>
      <c r="P867" s="147"/>
      <c r="Q867" s="148"/>
      <c r="R867" s="148"/>
      <c r="S867" s="149"/>
      <c r="T867" s="150"/>
      <c r="U867" s="150"/>
      <c r="V867" s="150"/>
      <c r="W867" s="150"/>
      <c r="X867" s="151"/>
      <c r="Y867" s="152"/>
      <c r="Z867" s="153"/>
      <c r="AA867" s="152"/>
      <c r="AB867" s="152"/>
      <c r="AC867" s="153"/>
      <c r="AD867" s="152"/>
      <c r="AE867" s="152"/>
      <c r="AF867" s="152"/>
      <c r="AG867" s="19"/>
      <c r="AH867" s="154"/>
      <c r="AI867" s="155"/>
      <c r="AJ867" s="154"/>
      <c r="AK867" s="154"/>
      <c r="AL867" s="155"/>
      <c r="AM867" s="156"/>
      <c r="AN867" s="19"/>
      <c r="AO867" s="157"/>
      <c r="AP867" s="154"/>
      <c r="AQ867" s="154"/>
      <c r="AR867" s="154"/>
      <c r="AS867" s="154"/>
      <c r="AT867" s="154"/>
      <c r="AU867" s="152"/>
      <c r="AV867" s="158"/>
      <c r="AW867" s="159"/>
      <c r="AX867" s="150"/>
      <c r="AY867" s="151"/>
      <c r="AZ867" s="160"/>
      <c r="BA867" s="161"/>
      <c r="BB867" s="167"/>
      <c r="BC867" s="171"/>
      <c r="BD867" s="172"/>
      <c r="BE867" s="172"/>
      <c r="BF867" s="172"/>
      <c r="BG867" s="172"/>
      <c r="BH867" s="172"/>
      <c r="BI867" s="220"/>
      <c r="BJ867" s="172"/>
      <c r="BK867" s="172"/>
      <c r="BL867" s="172"/>
      <c r="BM867" s="172"/>
      <c r="BN867" s="172"/>
      <c r="BO867" s="172"/>
      <c r="BP867" s="172"/>
      <c r="BQ867" s="172"/>
      <c r="BR867" s="172"/>
      <c r="BS867" s="172"/>
      <c r="BT867" s="172"/>
      <c r="BU867" s="172"/>
      <c r="BV867" s="172"/>
      <c r="BW867" s="172"/>
      <c r="BX867" s="172"/>
      <c r="BY867" s="172"/>
      <c r="BZ867" s="173"/>
    </row>
    <row r="868" spans="1:78" x14ac:dyDescent="0.25">
      <c r="A868" s="133"/>
      <c r="B868" s="134"/>
      <c r="C868" s="135"/>
      <c r="D868" s="136"/>
      <c r="E868" s="136"/>
      <c r="F868" s="137"/>
      <c r="G868" s="138"/>
      <c r="H868" s="139"/>
      <c r="I868" s="140"/>
      <c r="J868" s="141"/>
      <c r="K868" s="142"/>
      <c r="L868" s="143"/>
      <c r="M868" s="144"/>
      <c r="N868" s="145"/>
      <c r="O868" s="146"/>
      <c r="P868" s="147"/>
      <c r="Q868" s="148"/>
      <c r="R868" s="148"/>
      <c r="S868" s="149"/>
      <c r="T868" s="150"/>
      <c r="U868" s="150"/>
      <c r="V868" s="150"/>
      <c r="W868" s="150"/>
      <c r="X868" s="151"/>
      <c r="Y868" s="152"/>
      <c r="Z868" s="153"/>
      <c r="AA868" s="152"/>
      <c r="AB868" s="152"/>
      <c r="AC868" s="153"/>
      <c r="AD868" s="152"/>
      <c r="AE868" s="152"/>
      <c r="AF868" s="152"/>
      <c r="AG868" s="19"/>
      <c r="AH868" s="154"/>
      <c r="AI868" s="155"/>
      <c r="AJ868" s="154"/>
      <c r="AK868" s="154"/>
      <c r="AL868" s="155"/>
      <c r="AM868" s="156"/>
      <c r="AN868" s="19"/>
      <c r="AO868" s="157"/>
      <c r="AP868" s="154"/>
      <c r="AQ868" s="154"/>
      <c r="AR868" s="154"/>
      <c r="AS868" s="154"/>
      <c r="AT868" s="154"/>
      <c r="AU868" s="152"/>
      <c r="AV868" s="158"/>
      <c r="AW868" s="159"/>
      <c r="AX868" s="150"/>
      <c r="AY868" s="151"/>
      <c r="AZ868" s="160"/>
      <c r="BA868" s="161"/>
      <c r="BB868" s="167"/>
      <c r="BC868" s="171"/>
      <c r="BD868" s="172"/>
      <c r="BE868" s="172"/>
      <c r="BF868" s="172"/>
      <c r="BG868" s="172"/>
      <c r="BH868" s="172"/>
      <c r="BI868" s="220"/>
      <c r="BJ868" s="172"/>
      <c r="BK868" s="172"/>
      <c r="BL868" s="172"/>
      <c r="BM868" s="172"/>
      <c r="BN868" s="172"/>
      <c r="BO868" s="172"/>
      <c r="BP868" s="172"/>
      <c r="BQ868" s="172"/>
      <c r="BR868" s="172"/>
      <c r="BS868" s="172"/>
      <c r="BT868" s="172"/>
      <c r="BU868" s="172"/>
      <c r="BV868" s="172"/>
      <c r="BW868" s="172"/>
      <c r="BX868" s="172"/>
      <c r="BY868" s="172"/>
      <c r="BZ868" s="173"/>
    </row>
    <row r="869" spans="1:78" x14ac:dyDescent="0.25">
      <c r="A869" s="133"/>
      <c r="B869" s="134"/>
      <c r="C869" s="135"/>
      <c r="D869" s="136"/>
      <c r="E869" s="136"/>
      <c r="F869" s="137"/>
      <c r="G869" s="138"/>
      <c r="H869" s="139"/>
      <c r="I869" s="140"/>
      <c r="J869" s="141"/>
      <c r="K869" s="142"/>
      <c r="L869" s="143"/>
      <c r="M869" s="144"/>
      <c r="N869" s="145"/>
      <c r="O869" s="146"/>
      <c r="P869" s="147"/>
      <c r="Q869" s="148"/>
      <c r="R869" s="148"/>
      <c r="S869" s="149"/>
      <c r="T869" s="150"/>
      <c r="U869" s="150"/>
      <c r="V869" s="150"/>
      <c r="W869" s="150"/>
      <c r="X869" s="151"/>
      <c r="Y869" s="152"/>
      <c r="Z869" s="153"/>
      <c r="AA869" s="152"/>
      <c r="AB869" s="152"/>
      <c r="AC869" s="153"/>
      <c r="AD869" s="152"/>
      <c r="AE869" s="152"/>
      <c r="AF869" s="152"/>
      <c r="AG869" s="19"/>
      <c r="AH869" s="154"/>
      <c r="AI869" s="155"/>
      <c r="AJ869" s="154"/>
      <c r="AK869" s="154"/>
      <c r="AL869" s="155"/>
      <c r="AM869" s="156"/>
      <c r="AN869" s="19"/>
      <c r="AO869" s="157"/>
      <c r="AP869" s="154"/>
      <c r="AQ869" s="154"/>
      <c r="AR869" s="154"/>
      <c r="AS869" s="154"/>
      <c r="AT869" s="154"/>
      <c r="AU869" s="152"/>
      <c r="AV869" s="158"/>
      <c r="AW869" s="159"/>
      <c r="AX869" s="150"/>
      <c r="AY869" s="151"/>
      <c r="AZ869" s="160"/>
      <c r="BA869" s="161"/>
      <c r="BB869" s="167"/>
      <c r="BC869" s="171"/>
      <c r="BD869" s="172"/>
      <c r="BE869" s="172"/>
      <c r="BF869" s="172"/>
      <c r="BG869" s="172"/>
      <c r="BH869" s="172"/>
      <c r="BI869" s="220"/>
      <c r="BJ869" s="172"/>
      <c r="BK869" s="172"/>
      <c r="BL869" s="172"/>
      <c r="BM869" s="172"/>
      <c r="BN869" s="172"/>
      <c r="BO869" s="172"/>
      <c r="BP869" s="172"/>
      <c r="BQ869" s="172"/>
      <c r="BR869" s="172"/>
      <c r="BS869" s="172"/>
      <c r="BT869" s="172"/>
      <c r="BU869" s="172"/>
      <c r="BV869" s="172"/>
      <c r="BW869" s="172"/>
      <c r="BX869" s="172"/>
      <c r="BY869" s="172"/>
      <c r="BZ869" s="173"/>
    </row>
    <row r="870" spans="1:78" x14ac:dyDescent="0.25">
      <c r="A870" s="133"/>
      <c r="B870" s="134"/>
      <c r="C870" s="135"/>
      <c r="D870" s="136"/>
      <c r="E870" s="136"/>
      <c r="F870" s="137"/>
      <c r="G870" s="138"/>
      <c r="H870" s="139"/>
      <c r="I870" s="140"/>
      <c r="J870" s="141"/>
      <c r="K870" s="142"/>
      <c r="L870" s="143"/>
      <c r="M870" s="144"/>
      <c r="N870" s="145"/>
      <c r="O870" s="146"/>
      <c r="P870" s="147"/>
      <c r="Q870" s="148"/>
      <c r="R870" s="148"/>
      <c r="S870" s="149"/>
      <c r="T870" s="150"/>
      <c r="U870" s="150"/>
      <c r="V870" s="150"/>
      <c r="W870" s="150"/>
      <c r="X870" s="151"/>
      <c r="Y870" s="152"/>
      <c r="Z870" s="153"/>
      <c r="AA870" s="152"/>
      <c r="AB870" s="152"/>
      <c r="AC870" s="153"/>
      <c r="AD870" s="152"/>
      <c r="AE870" s="152"/>
      <c r="AF870" s="152"/>
      <c r="AG870" s="19"/>
      <c r="AH870" s="154"/>
      <c r="AI870" s="155"/>
      <c r="AJ870" s="154"/>
      <c r="AK870" s="154"/>
      <c r="AL870" s="155"/>
      <c r="AM870" s="156"/>
      <c r="AN870" s="19"/>
      <c r="AO870" s="157"/>
      <c r="AP870" s="154"/>
      <c r="AQ870" s="154"/>
      <c r="AR870" s="154"/>
      <c r="AS870" s="154"/>
      <c r="AT870" s="154"/>
      <c r="AU870" s="152"/>
      <c r="AV870" s="158"/>
      <c r="AW870" s="159"/>
      <c r="AX870" s="150"/>
      <c r="AY870" s="151"/>
      <c r="AZ870" s="160"/>
      <c r="BA870" s="161"/>
      <c r="BB870" s="167"/>
      <c r="BC870" s="171"/>
      <c r="BD870" s="172"/>
      <c r="BE870" s="172"/>
      <c r="BF870" s="172"/>
      <c r="BG870" s="172"/>
      <c r="BH870" s="172"/>
      <c r="BI870" s="220"/>
      <c r="BJ870" s="172"/>
      <c r="BK870" s="172"/>
      <c r="BL870" s="172"/>
      <c r="BM870" s="172"/>
      <c r="BN870" s="172"/>
      <c r="BO870" s="172"/>
      <c r="BP870" s="172"/>
      <c r="BQ870" s="172"/>
      <c r="BR870" s="172"/>
      <c r="BS870" s="172"/>
      <c r="BT870" s="172"/>
      <c r="BU870" s="172"/>
      <c r="BV870" s="172"/>
      <c r="BW870" s="172"/>
      <c r="BX870" s="172"/>
      <c r="BY870" s="172"/>
      <c r="BZ870" s="173"/>
    </row>
    <row r="871" spans="1:78" x14ac:dyDescent="0.25">
      <c r="A871" s="133"/>
      <c r="B871" s="134"/>
      <c r="C871" s="135"/>
      <c r="D871" s="136"/>
      <c r="E871" s="136"/>
      <c r="F871" s="137"/>
      <c r="G871" s="138"/>
      <c r="H871" s="139"/>
      <c r="I871" s="140"/>
      <c r="J871" s="141"/>
      <c r="K871" s="142"/>
      <c r="L871" s="143"/>
      <c r="M871" s="144"/>
      <c r="N871" s="145"/>
      <c r="O871" s="146"/>
      <c r="P871" s="147"/>
      <c r="Q871" s="148"/>
      <c r="R871" s="148"/>
      <c r="S871" s="149"/>
      <c r="T871" s="150"/>
      <c r="U871" s="150"/>
      <c r="V871" s="150"/>
      <c r="W871" s="150"/>
      <c r="X871" s="151"/>
      <c r="Y871" s="152"/>
      <c r="Z871" s="153"/>
      <c r="AA871" s="152"/>
      <c r="AB871" s="152"/>
      <c r="AC871" s="153"/>
      <c r="AD871" s="152"/>
      <c r="AE871" s="152"/>
      <c r="AF871" s="152"/>
      <c r="AG871" s="19"/>
      <c r="AH871" s="154"/>
      <c r="AI871" s="155"/>
      <c r="AJ871" s="154"/>
      <c r="AK871" s="154"/>
      <c r="AL871" s="155"/>
      <c r="AM871" s="156"/>
      <c r="AN871" s="19"/>
      <c r="AO871" s="157"/>
      <c r="AP871" s="154"/>
      <c r="AQ871" s="154"/>
      <c r="AR871" s="154"/>
      <c r="AS871" s="154"/>
      <c r="AT871" s="154"/>
      <c r="AU871" s="152"/>
      <c r="AV871" s="158"/>
      <c r="AW871" s="159"/>
      <c r="AX871" s="150"/>
      <c r="AY871" s="151"/>
      <c r="AZ871" s="160"/>
      <c r="BA871" s="161"/>
      <c r="BB871" s="167"/>
      <c r="BC871" s="171"/>
      <c r="BD871" s="172"/>
      <c r="BE871" s="172"/>
      <c r="BF871" s="172"/>
      <c r="BG871" s="172"/>
      <c r="BH871" s="172"/>
      <c r="BI871" s="220"/>
      <c r="BJ871" s="172"/>
      <c r="BK871" s="172"/>
      <c r="BL871" s="172"/>
      <c r="BM871" s="172"/>
      <c r="BN871" s="172"/>
      <c r="BO871" s="172"/>
      <c r="BP871" s="172"/>
      <c r="BQ871" s="172"/>
      <c r="BR871" s="172"/>
      <c r="BS871" s="172"/>
      <c r="BT871" s="172"/>
      <c r="BU871" s="172"/>
      <c r="BV871" s="172"/>
      <c r="BW871" s="172"/>
      <c r="BX871" s="172"/>
      <c r="BY871" s="172"/>
      <c r="BZ871" s="173"/>
    </row>
    <row r="872" spans="1:78" x14ac:dyDescent="0.25">
      <c r="A872" s="133"/>
      <c r="B872" s="134"/>
      <c r="C872" s="135"/>
      <c r="D872" s="136"/>
      <c r="E872" s="136"/>
      <c r="F872" s="137"/>
      <c r="G872" s="138"/>
      <c r="H872" s="139"/>
      <c r="I872" s="140"/>
      <c r="J872" s="141"/>
      <c r="K872" s="142"/>
      <c r="L872" s="143"/>
      <c r="M872" s="144"/>
      <c r="N872" s="145"/>
      <c r="O872" s="146"/>
      <c r="P872" s="147"/>
      <c r="Q872" s="148"/>
      <c r="R872" s="148"/>
      <c r="S872" s="149"/>
      <c r="T872" s="150"/>
      <c r="U872" s="150"/>
      <c r="V872" s="150"/>
      <c r="W872" s="150"/>
      <c r="X872" s="151"/>
      <c r="Y872" s="152"/>
      <c r="Z872" s="153"/>
      <c r="AA872" s="152"/>
      <c r="AB872" s="152"/>
      <c r="AC872" s="153"/>
      <c r="AD872" s="152"/>
      <c r="AE872" s="152"/>
      <c r="AF872" s="152"/>
      <c r="AG872" s="19"/>
      <c r="AH872" s="154"/>
      <c r="AI872" s="155"/>
      <c r="AJ872" s="154"/>
      <c r="AK872" s="154"/>
      <c r="AL872" s="155"/>
      <c r="AM872" s="156"/>
      <c r="AN872" s="19"/>
      <c r="AO872" s="157"/>
      <c r="AP872" s="154"/>
      <c r="AQ872" s="154"/>
      <c r="AR872" s="154"/>
      <c r="AS872" s="154"/>
      <c r="AT872" s="154"/>
      <c r="AU872" s="152"/>
      <c r="AV872" s="158"/>
      <c r="AW872" s="159"/>
      <c r="AX872" s="150"/>
      <c r="AY872" s="151"/>
      <c r="AZ872" s="160"/>
      <c r="BA872" s="161"/>
      <c r="BB872" s="167"/>
      <c r="BC872" s="171"/>
      <c r="BD872" s="172"/>
      <c r="BE872" s="172"/>
      <c r="BF872" s="172"/>
      <c r="BG872" s="172"/>
      <c r="BH872" s="172"/>
      <c r="BI872" s="220"/>
      <c r="BJ872" s="172"/>
      <c r="BK872" s="172"/>
      <c r="BL872" s="172"/>
      <c r="BM872" s="172"/>
      <c r="BN872" s="172"/>
      <c r="BO872" s="172"/>
      <c r="BP872" s="172"/>
      <c r="BQ872" s="172"/>
      <c r="BR872" s="172"/>
      <c r="BS872" s="172"/>
      <c r="BT872" s="172"/>
      <c r="BU872" s="172"/>
      <c r="BV872" s="172"/>
      <c r="BW872" s="172"/>
      <c r="BX872" s="172"/>
      <c r="BY872" s="172"/>
      <c r="BZ872" s="173"/>
    </row>
    <row r="873" spans="1:78" x14ac:dyDescent="0.25">
      <c r="A873" s="133"/>
      <c r="B873" s="134"/>
      <c r="C873" s="135"/>
      <c r="D873" s="136"/>
      <c r="E873" s="136"/>
      <c r="F873" s="137"/>
      <c r="G873" s="138"/>
      <c r="H873" s="139"/>
      <c r="I873" s="140"/>
      <c r="J873" s="141"/>
      <c r="K873" s="142"/>
      <c r="L873" s="143"/>
      <c r="M873" s="144"/>
      <c r="N873" s="145"/>
      <c r="O873" s="146"/>
      <c r="P873" s="147"/>
      <c r="Q873" s="148"/>
      <c r="R873" s="148"/>
      <c r="S873" s="149"/>
      <c r="T873" s="150"/>
      <c r="U873" s="150"/>
      <c r="V873" s="150"/>
      <c r="W873" s="150"/>
      <c r="X873" s="151"/>
      <c r="Y873" s="152"/>
      <c r="Z873" s="153"/>
      <c r="AA873" s="152"/>
      <c r="AB873" s="152"/>
      <c r="AC873" s="153"/>
      <c r="AD873" s="152"/>
      <c r="AE873" s="152"/>
      <c r="AF873" s="152"/>
      <c r="AG873" s="19"/>
      <c r="AH873" s="154"/>
      <c r="AI873" s="155"/>
      <c r="AJ873" s="154"/>
      <c r="AK873" s="154"/>
      <c r="AL873" s="155"/>
      <c r="AM873" s="156"/>
      <c r="AN873" s="19"/>
      <c r="AO873" s="157"/>
      <c r="AP873" s="154"/>
      <c r="AQ873" s="154"/>
      <c r="AR873" s="154"/>
      <c r="AS873" s="154"/>
      <c r="AT873" s="154"/>
      <c r="AU873" s="152"/>
      <c r="AV873" s="158"/>
      <c r="AW873" s="159"/>
      <c r="AX873" s="150"/>
      <c r="AY873" s="151"/>
      <c r="AZ873" s="160"/>
      <c r="BA873" s="161"/>
      <c r="BB873" s="167"/>
      <c r="BC873" s="171"/>
      <c r="BD873" s="172"/>
      <c r="BE873" s="172"/>
      <c r="BF873" s="172"/>
      <c r="BG873" s="172"/>
      <c r="BH873" s="172"/>
      <c r="BI873" s="220"/>
      <c r="BJ873" s="172"/>
      <c r="BK873" s="172"/>
      <c r="BL873" s="172"/>
      <c r="BM873" s="172"/>
      <c r="BN873" s="172"/>
      <c r="BO873" s="172"/>
      <c r="BP873" s="172"/>
      <c r="BQ873" s="172"/>
      <c r="BR873" s="172"/>
      <c r="BS873" s="172"/>
      <c r="BT873" s="172"/>
      <c r="BU873" s="172"/>
      <c r="BV873" s="172"/>
      <c r="BW873" s="172"/>
      <c r="BX873" s="172"/>
      <c r="BY873" s="172"/>
      <c r="BZ873" s="173"/>
    </row>
    <row r="874" spans="1:78" x14ac:dyDescent="0.25">
      <c r="A874" s="133"/>
      <c r="B874" s="134"/>
      <c r="C874" s="135"/>
      <c r="D874" s="136"/>
      <c r="E874" s="136"/>
      <c r="F874" s="137"/>
      <c r="G874" s="138"/>
      <c r="H874" s="139"/>
      <c r="I874" s="140"/>
      <c r="J874" s="141"/>
      <c r="K874" s="142"/>
      <c r="L874" s="143"/>
      <c r="M874" s="144"/>
      <c r="N874" s="145"/>
      <c r="O874" s="146"/>
      <c r="P874" s="147"/>
      <c r="Q874" s="148"/>
      <c r="R874" s="148"/>
      <c r="S874" s="149"/>
      <c r="T874" s="150"/>
      <c r="U874" s="150"/>
      <c r="V874" s="150"/>
      <c r="W874" s="150"/>
      <c r="X874" s="151"/>
      <c r="Y874" s="152"/>
      <c r="Z874" s="153"/>
      <c r="AA874" s="152"/>
      <c r="AB874" s="152"/>
      <c r="AC874" s="153"/>
      <c r="AD874" s="152"/>
      <c r="AE874" s="152"/>
      <c r="AF874" s="152"/>
      <c r="AG874" s="19"/>
      <c r="AH874" s="154"/>
      <c r="AI874" s="155"/>
      <c r="AJ874" s="154"/>
      <c r="AK874" s="154"/>
      <c r="AL874" s="155"/>
      <c r="AM874" s="156"/>
      <c r="AN874" s="19"/>
      <c r="AO874" s="157"/>
      <c r="AP874" s="154"/>
      <c r="AQ874" s="154"/>
      <c r="AR874" s="154"/>
      <c r="AS874" s="154"/>
      <c r="AT874" s="154"/>
      <c r="AU874" s="152"/>
      <c r="AV874" s="158"/>
      <c r="AW874" s="159"/>
      <c r="AX874" s="150"/>
      <c r="AY874" s="151"/>
      <c r="AZ874" s="160"/>
      <c r="BA874" s="161"/>
      <c r="BB874" s="167"/>
      <c r="BC874" s="171"/>
      <c r="BD874" s="172"/>
      <c r="BE874" s="172"/>
      <c r="BF874" s="172"/>
      <c r="BG874" s="172"/>
      <c r="BH874" s="172"/>
      <c r="BI874" s="220"/>
      <c r="BJ874" s="172"/>
      <c r="BK874" s="172"/>
      <c r="BL874" s="172"/>
      <c r="BM874" s="172"/>
      <c r="BN874" s="172"/>
      <c r="BO874" s="172"/>
      <c r="BP874" s="172"/>
      <c r="BQ874" s="172"/>
      <c r="BR874" s="172"/>
      <c r="BS874" s="172"/>
      <c r="BT874" s="172"/>
      <c r="BU874" s="172"/>
      <c r="BV874" s="172"/>
      <c r="BW874" s="172"/>
      <c r="BX874" s="172"/>
      <c r="BY874" s="172"/>
      <c r="BZ874" s="173"/>
    </row>
    <row r="875" spans="1:78" x14ac:dyDescent="0.25">
      <c r="A875" s="133"/>
      <c r="B875" s="134"/>
      <c r="C875" s="135"/>
      <c r="D875" s="136"/>
      <c r="E875" s="136"/>
      <c r="F875" s="137"/>
      <c r="G875" s="138"/>
      <c r="H875" s="139"/>
      <c r="I875" s="140"/>
      <c r="J875" s="141"/>
      <c r="K875" s="142"/>
      <c r="L875" s="143"/>
      <c r="M875" s="144"/>
      <c r="N875" s="145"/>
      <c r="O875" s="146"/>
      <c r="P875" s="147"/>
      <c r="Q875" s="148"/>
      <c r="R875" s="148"/>
      <c r="S875" s="149"/>
      <c r="T875" s="150"/>
      <c r="U875" s="150"/>
      <c r="V875" s="150"/>
      <c r="W875" s="150"/>
      <c r="X875" s="151"/>
      <c r="Y875" s="152"/>
      <c r="Z875" s="153"/>
      <c r="AA875" s="152"/>
      <c r="AB875" s="152"/>
      <c r="AC875" s="153"/>
      <c r="AD875" s="152"/>
      <c r="AE875" s="152"/>
      <c r="AF875" s="152"/>
      <c r="AG875" s="19"/>
      <c r="AH875" s="154"/>
      <c r="AI875" s="155"/>
      <c r="AJ875" s="154"/>
      <c r="AK875" s="154"/>
      <c r="AL875" s="155"/>
      <c r="AM875" s="156"/>
      <c r="AN875" s="19"/>
      <c r="AO875" s="157"/>
      <c r="AP875" s="154"/>
      <c r="AQ875" s="154"/>
      <c r="AR875" s="154"/>
      <c r="AS875" s="154"/>
      <c r="AT875" s="154"/>
      <c r="AU875" s="152"/>
      <c r="AV875" s="158"/>
      <c r="AW875" s="159"/>
      <c r="AX875" s="150"/>
      <c r="AY875" s="151"/>
      <c r="AZ875" s="160"/>
      <c r="BA875" s="161"/>
      <c r="BB875" s="167"/>
      <c r="BC875" s="171"/>
      <c r="BD875" s="172"/>
      <c r="BE875" s="172"/>
      <c r="BF875" s="172"/>
      <c r="BG875" s="172"/>
      <c r="BH875" s="172"/>
      <c r="BI875" s="220"/>
      <c r="BJ875" s="172"/>
      <c r="BK875" s="172"/>
      <c r="BL875" s="172"/>
      <c r="BM875" s="172"/>
      <c r="BN875" s="172"/>
      <c r="BO875" s="172"/>
      <c r="BP875" s="172"/>
      <c r="BQ875" s="172"/>
      <c r="BR875" s="172"/>
      <c r="BS875" s="172"/>
      <c r="BT875" s="172"/>
      <c r="BU875" s="172"/>
      <c r="BV875" s="172"/>
      <c r="BW875" s="172"/>
      <c r="BX875" s="172"/>
      <c r="BY875" s="172"/>
      <c r="BZ875" s="173"/>
    </row>
    <row r="876" spans="1:78" x14ac:dyDescent="0.25">
      <c r="A876" s="133"/>
      <c r="B876" s="134"/>
      <c r="C876" s="135"/>
      <c r="D876" s="136"/>
      <c r="E876" s="136"/>
      <c r="F876" s="137"/>
      <c r="G876" s="138"/>
      <c r="H876" s="139"/>
      <c r="I876" s="140"/>
      <c r="J876" s="141"/>
      <c r="K876" s="142"/>
      <c r="L876" s="143"/>
      <c r="M876" s="144"/>
      <c r="N876" s="145"/>
      <c r="O876" s="146"/>
      <c r="P876" s="147"/>
      <c r="Q876" s="148"/>
      <c r="R876" s="148"/>
      <c r="S876" s="149"/>
      <c r="T876" s="150"/>
      <c r="U876" s="150"/>
      <c r="V876" s="150"/>
      <c r="W876" s="150"/>
      <c r="X876" s="151"/>
      <c r="Y876" s="152"/>
      <c r="Z876" s="153"/>
      <c r="AA876" s="152"/>
      <c r="AB876" s="152"/>
      <c r="AC876" s="153"/>
      <c r="AD876" s="152"/>
      <c r="AE876" s="152"/>
      <c r="AF876" s="152"/>
      <c r="AG876" s="19"/>
      <c r="AH876" s="154"/>
      <c r="AI876" s="155"/>
      <c r="AJ876" s="154"/>
      <c r="AK876" s="154"/>
      <c r="AL876" s="155"/>
      <c r="AM876" s="156"/>
      <c r="AN876" s="19"/>
      <c r="AO876" s="157"/>
      <c r="AP876" s="154"/>
      <c r="AQ876" s="154"/>
      <c r="AR876" s="154"/>
      <c r="AS876" s="154"/>
      <c r="AT876" s="154"/>
      <c r="AU876" s="152"/>
      <c r="AV876" s="158"/>
      <c r="AW876" s="159"/>
      <c r="AX876" s="150"/>
      <c r="AY876" s="151"/>
      <c r="AZ876" s="160"/>
      <c r="BA876" s="161"/>
      <c r="BB876" s="167"/>
      <c r="BC876" s="171"/>
      <c r="BD876" s="172"/>
      <c r="BE876" s="172"/>
      <c r="BF876" s="172"/>
      <c r="BG876" s="172"/>
      <c r="BH876" s="172"/>
      <c r="BI876" s="220"/>
      <c r="BJ876" s="172"/>
      <c r="BK876" s="172"/>
      <c r="BL876" s="172"/>
      <c r="BM876" s="172"/>
      <c r="BN876" s="172"/>
      <c r="BO876" s="172"/>
      <c r="BP876" s="172"/>
      <c r="BQ876" s="172"/>
      <c r="BR876" s="172"/>
      <c r="BS876" s="172"/>
      <c r="BT876" s="172"/>
      <c r="BU876" s="172"/>
      <c r="BV876" s="172"/>
      <c r="BW876" s="172"/>
      <c r="BX876" s="172"/>
      <c r="BY876" s="172"/>
      <c r="BZ876" s="173"/>
    </row>
    <row r="877" spans="1:78" x14ac:dyDescent="0.25">
      <c r="A877" s="133"/>
      <c r="B877" s="134"/>
      <c r="C877" s="135"/>
      <c r="D877" s="136"/>
      <c r="E877" s="136"/>
      <c r="F877" s="137"/>
      <c r="G877" s="138"/>
      <c r="H877" s="139"/>
      <c r="I877" s="140"/>
      <c r="J877" s="141"/>
      <c r="K877" s="142"/>
      <c r="L877" s="143"/>
      <c r="M877" s="144"/>
      <c r="N877" s="145"/>
      <c r="O877" s="146"/>
      <c r="P877" s="147"/>
      <c r="Q877" s="148"/>
      <c r="R877" s="148"/>
      <c r="S877" s="149"/>
      <c r="T877" s="150"/>
      <c r="U877" s="150"/>
      <c r="V877" s="150"/>
      <c r="W877" s="150"/>
      <c r="X877" s="151"/>
      <c r="Y877" s="152"/>
      <c r="Z877" s="153"/>
      <c r="AA877" s="152"/>
      <c r="AB877" s="152"/>
      <c r="AC877" s="153"/>
      <c r="AD877" s="152"/>
      <c r="AE877" s="152"/>
      <c r="AF877" s="152"/>
      <c r="AG877" s="19"/>
      <c r="AH877" s="154"/>
      <c r="AI877" s="155"/>
      <c r="AJ877" s="154"/>
      <c r="AK877" s="154"/>
      <c r="AL877" s="155"/>
      <c r="AM877" s="156"/>
      <c r="AN877" s="19"/>
      <c r="AO877" s="157"/>
      <c r="AP877" s="154"/>
      <c r="AQ877" s="154"/>
      <c r="AR877" s="154"/>
      <c r="AS877" s="154"/>
      <c r="AT877" s="154"/>
      <c r="AU877" s="152"/>
      <c r="AV877" s="158"/>
      <c r="AW877" s="159"/>
      <c r="AX877" s="150"/>
      <c r="AY877" s="151"/>
      <c r="AZ877" s="160"/>
      <c r="BA877" s="161"/>
      <c r="BB877" s="167"/>
      <c r="BC877" s="171"/>
      <c r="BD877" s="172"/>
      <c r="BE877" s="172"/>
      <c r="BF877" s="172"/>
      <c r="BG877" s="172"/>
      <c r="BH877" s="172"/>
      <c r="BI877" s="220"/>
      <c r="BJ877" s="172"/>
      <c r="BK877" s="172"/>
      <c r="BL877" s="172"/>
      <c r="BM877" s="172"/>
      <c r="BN877" s="172"/>
      <c r="BO877" s="172"/>
      <c r="BP877" s="172"/>
      <c r="BQ877" s="172"/>
      <c r="BR877" s="172"/>
      <c r="BS877" s="172"/>
      <c r="BT877" s="172"/>
      <c r="BU877" s="172"/>
      <c r="BV877" s="172"/>
      <c r="BW877" s="172"/>
      <c r="BX877" s="172"/>
      <c r="BY877" s="172"/>
      <c r="BZ877" s="173"/>
    </row>
    <row r="878" spans="1:78" x14ac:dyDescent="0.25">
      <c r="A878" s="133"/>
      <c r="B878" s="134"/>
      <c r="C878" s="135"/>
      <c r="D878" s="136"/>
      <c r="E878" s="136"/>
      <c r="F878" s="137"/>
      <c r="G878" s="138"/>
      <c r="H878" s="139"/>
      <c r="I878" s="140"/>
      <c r="J878" s="141"/>
      <c r="K878" s="142"/>
      <c r="L878" s="143"/>
      <c r="M878" s="144"/>
      <c r="N878" s="145"/>
      <c r="O878" s="146"/>
      <c r="P878" s="147"/>
      <c r="Q878" s="148"/>
      <c r="R878" s="148"/>
      <c r="S878" s="149"/>
      <c r="T878" s="150"/>
      <c r="U878" s="150"/>
      <c r="V878" s="150"/>
      <c r="W878" s="150"/>
      <c r="X878" s="151"/>
      <c r="Y878" s="152"/>
      <c r="Z878" s="153"/>
      <c r="AA878" s="152"/>
      <c r="AB878" s="152"/>
      <c r="AC878" s="153"/>
      <c r="AD878" s="152"/>
      <c r="AE878" s="152"/>
      <c r="AF878" s="152"/>
      <c r="AG878" s="19"/>
      <c r="AH878" s="154"/>
      <c r="AI878" s="155"/>
      <c r="AJ878" s="154"/>
      <c r="AK878" s="154"/>
      <c r="AL878" s="155"/>
      <c r="AM878" s="156"/>
      <c r="AN878" s="19"/>
      <c r="AO878" s="157"/>
      <c r="AP878" s="154"/>
      <c r="AQ878" s="154"/>
      <c r="AR878" s="154"/>
      <c r="AS878" s="154"/>
      <c r="AT878" s="154"/>
      <c r="AU878" s="152"/>
      <c r="AV878" s="158"/>
      <c r="AW878" s="159"/>
      <c r="AX878" s="150"/>
      <c r="AY878" s="151"/>
      <c r="AZ878" s="160"/>
      <c r="BA878" s="161"/>
      <c r="BB878" s="167"/>
      <c r="BC878" s="171"/>
      <c r="BD878" s="172"/>
      <c r="BE878" s="172"/>
      <c r="BF878" s="172"/>
      <c r="BG878" s="172"/>
      <c r="BH878" s="172"/>
      <c r="BI878" s="220"/>
      <c r="BJ878" s="172"/>
      <c r="BK878" s="172"/>
      <c r="BL878" s="172"/>
      <c r="BM878" s="172"/>
      <c r="BN878" s="172"/>
      <c r="BO878" s="172"/>
      <c r="BP878" s="172"/>
      <c r="BQ878" s="172"/>
      <c r="BR878" s="172"/>
      <c r="BS878" s="172"/>
      <c r="BT878" s="172"/>
      <c r="BU878" s="172"/>
      <c r="BV878" s="172"/>
      <c r="BW878" s="172"/>
      <c r="BX878" s="172"/>
      <c r="BY878" s="172"/>
      <c r="BZ878" s="173"/>
    </row>
    <row r="879" spans="1:78" x14ac:dyDescent="0.25">
      <c r="A879" s="133"/>
      <c r="B879" s="134"/>
      <c r="C879" s="135"/>
      <c r="D879" s="136"/>
      <c r="E879" s="136"/>
      <c r="F879" s="137"/>
      <c r="G879" s="138"/>
      <c r="H879" s="139"/>
      <c r="I879" s="140"/>
      <c r="J879" s="141"/>
      <c r="K879" s="142"/>
      <c r="L879" s="143"/>
      <c r="M879" s="144"/>
      <c r="N879" s="145"/>
      <c r="O879" s="146"/>
      <c r="P879" s="147"/>
      <c r="Q879" s="148"/>
      <c r="R879" s="148"/>
      <c r="S879" s="149"/>
      <c r="T879" s="150"/>
      <c r="U879" s="150"/>
      <c r="V879" s="150"/>
      <c r="W879" s="150"/>
      <c r="X879" s="151"/>
      <c r="Y879" s="152"/>
      <c r="Z879" s="153"/>
      <c r="AA879" s="152"/>
      <c r="AB879" s="152"/>
      <c r="AC879" s="153"/>
      <c r="AD879" s="152"/>
      <c r="AE879" s="152"/>
      <c r="AF879" s="152"/>
      <c r="AG879" s="19"/>
      <c r="AH879" s="154"/>
      <c r="AI879" s="155"/>
      <c r="AJ879" s="154"/>
      <c r="AK879" s="154"/>
      <c r="AL879" s="155"/>
      <c r="AM879" s="156"/>
      <c r="AN879" s="19"/>
      <c r="AO879" s="157"/>
      <c r="AP879" s="154"/>
      <c r="AQ879" s="154"/>
      <c r="AR879" s="154"/>
      <c r="AS879" s="154"/>
      <c r="AT879" s="154"/>
      <c r="AU879" s="152"/>
      <c r="AV879" s="158"/>
      <c r="AW879" s="159"/>
      <c r="AX879" s="150"/>
      <c r="AY879" s="151"/>
      <c r="AZ879" s="160"/>
      <c r="BA879" s="161"/>
      <c r="BB879" s="167"/>
      <c r="BC879" s="171"/>
      <c r="BD879" s="172"/>
      <c r="BE879" s="172"/>
      <c r="BF879" s="172"/>
      <c r="BG879" s="172"/>
      <c r="BH879" s="172"/>
      <c r="BI879" s="220"/>
      <c r="BJ879" s="172"/>
      <c r="BK879" s="172"/>
      <c r="BL879" s="172"/>
      <c r="BM879" s="172"/>
      <c r="BN879" s="172"/>
      <c r="BO879" s="172"/>
      <c r="BP879" s="172"/>
      <c r="BQ879" s="172"/>
      <c r="BR879" s="172"/>
      <c r="BS879" s="172"/>
      <c r="BT879" s="172"/>
      <c r="BU879" s="172"/>
      <c r="BV879" s="172"/>
      <c r="BW879" s="172"/>
      <c r="BX879" s="172"/>
      <c r="BY879" s="172"/>
      <c r="BZ879" s="173"/>
    </row>
    <row r="880" spans="1:78" x14ac:dyDescent="0.25">
      <c r="A880" s="133"/>
      <c r="B880" s="134"/>
      <c r="C880" s="135"/>
      <c r="D880" s="136"/>
      <c r="E880" s="136"/>
      <c r="F880" s="137"/>
      <c r="G880" s="138"/>
      <c r="H880" s="139"/>
      <c r="I880" s="140"/>
      <c r="J880" s="141"/>
      <c r="K880" s="142"/>
      <c r="L880" s="143"/>
      <c r="M880" s="144"/>
      <c r="N880" s="145"/>
      <c r="O880" s="146"/>
      <c r="P880" s="147"/>
      <c r="Q880" s="148"/>
      <c r="R880" s="148"/>
      <c r="S880" s="149"/>
      <c r="T880" s="150"/>
      <c r="U880" s="150"/>
      <c r="V880" s="150"/>
      <c r="W880" s="150"/>
      <c r="X880" s="151"/>
      <c r="Y880" s="152"/>
      <c r="Z880" s="153"/>
      <c r="AA880" s="152"/>
      <c r="AB880" s="152"/>
      <c r="AC880" s="153"/>
      <c r="AD880" s="152"/>
      <c r="AE880" s="152"/>
      <c r="AF880" s="152"/>
      <c r="AG880" s="19"/>
      <c r="AH880" s="154"/>
      <c r="AI880" s="155"/>
      <c r="AJ880" s="154"/>
      <c r="AK880" s="154"/>
      <c r="AL880" s="155"/>
      <c r="AM880" s="156"/>
      <c r="AN880" s="19"/>
      <c r="AO880" s="157"/>
      <c r="AP880" s="154"/>
      <c r="AQ880" s="154"/>
      <c r="AR880" s="154"/>
      <c r="AS880" s="154"/>
      <c r="AT880" s="154"/>
      <c r="AU880" s="152"/>
      <c r="AV880" s="158"/>
      <c r="AW880" s="159"/>
      <c r="AX880" s="150"/>
      <c r="AY880" s="151"/>
      <c r="AZ880" s="160"/>
      <c r="BA880" s="161"/>
      <c r="BB880" s="167"/>
      <c r="BC880" s="171"/>
      <c r="BD880" s="172"/>
      <c r="BE880" s="172"/>
      <c r="BF880" s="172"/>
      <c r="BG880" s="172"/>
      <c r="BH880" s="172"/>
      <c r="BI880" s="220"/>
      <c r="BJ880" s="172"/>
      <c r="BK880" s="172"/>
      <c r="BL880" s="172"/>
      <c r="BM880" s="172"/>
      <c r="BN880" s="172"/>
      <c r="BO880" s="172"/>
      <c r="BP880" s="172"/>
      <c r="BQ880" s="172"/>
      <c r="BR880" s="172"/>
      <c r="BS880" s="172"/>
      <c r="BT880" s="172"/>
      <c r="BU880" s="172"/>
      <c r="BV880" s="172"/>
      <c r="BW880" s="172"/>
      <c r="BX880" s="172"/>
      <c r="BY880" s="172"/>
      <c r="BZ880" s="173"/>
    </row>
    <row r="881" spans="1:78" x14ac:dyDescent="0.25">
      <c r="A881" s="133"/>
      <c r="B881" s="134"/>
      <c r="C881" s="135"/>
      <c r="D881" s="136"/>
      <c r="E881" s="136"/>
      <c r="F881" s="137"/>
      <c r="G881" s="138"/>
      <c r="H881" s="139"/>
      <c r="I881" s="140"/>
      <c r="J881" s="141"/>
      <c r="K881" s="142"/>
      <c r="L881" s="143"/>
      <c r="M881" s="144"/>
      <c r="N881" s="145"/>
      <c r="O881" s="146"/>
      <c r="P881" s="147"/>
      <c r="Q881" s="148"/>
      <c r="R881" s="148"/>
      <c r="S881" s="149"/>
      <c r="T881" s="150"/>
      <c r="U881" s="150"/>
      <c r="V881" s="150"/>
      <c r="W881" s="150"/>
      <c r="X881" s="151"/>
      <c r="Y881" s="152"/>
      <c r="Z881" s="153"/>
      <c r="AA881" s="152"/>
      <c r="AB881" s="152"/>
      <c r="AC881" s="153"/>
      <c r="AD881" s="152"/>
      <c r="AE881" s="152"/>
      <c r="AF881" s="152"/>
      <c r="AG881" s="19"/>
      <c r="AH881" s="154"/>
      <c r="AI881" s="155"/>
      <c r="AJ881" s="154"/>
      <c r="AK881" s="154"/>
      <c r="AL881" s="155"/>
      <c r="AM881" s="156"/>
      <c r="AN881" s="19"/>
      <c r="AO881" s="157"/>
      <c r="AP881" s="154"/>
      <c r="AQ881" s="154"/>
      <c r="AR881" s="154"/>
      <c r="AS881" s="154"/>
      <c r="AT881" s="154"/>
      <c r="AU881" s="152"/>
      <c r="AV881" s="158"/>
      <c r="AW881" s="159"/>
      <c r="AX881" s="150"/>
      <c r="AY881" s="151"/>
      <c r="AZ881" s="160"/>
      <c r="BA881" s="161"/>
      <c r="BB881" s="167"/>
      <c r="BC881" s="171"/>
      <c r="BD881" s="172"/>
      <c r="BE881" s="172"/>
      <c r="BF881" s="172"/>
      <c r="BG881" s="172"/>
      <c r="BH881" s="172"/>
      <c r="BI881" s="220"/>
      <c r="BJ881" s="172"/>
      <c r="BK881" s="172"/>
      <c r="BL881" s="172"/>
      <c r="BM881" s="172"/>
      <c r="BN881" s="172"/>
      <c r="BO881" s="172"/>
      <c r="BP881" s="172"/>
      <c r="BQ881" s="172"/>
      <c r="BR881" s="172"/>
      <c r="BS881" s="172"/>
      <c r="BT881" s="172"/>
      <c r="BU881" s="172"/>
      <c r="BV881" s="172"/>
      <c r="BW881" s="172"/>
      <c r="BX881" s="172"/>
      <c r="BY881" s="172"/>
      <c r="BZ881" s="173"/>
    </row>
    <row r="882" spans="1:78" x14ac:dyDescent="0.25">
      <c r="A882" s="133"/>
      <c r="B882" s="134"/>
      <c r="C882" s="135"/>
      <c r="D882" s="136"/>
      <c r="E882" s="136"/>
      <c r="F882" s="137"/>
      <c r="G882" s="138"/>
      <c r="H882" s="139"/>
      <c r="I882" s="140"/>
      <c r="J882" s="141"/>
      <c r="K882" s="142"/>
      <c r="L882" s="143"/>
      <c r="M882" s="144"/>
      <c r="N882" s="145"/>
      <c r="O882" s="146"/>
      <c r="P882" s="147"/>
      <c r="Q882" s="148"/>
      <c r="R882" s="148"/>
      <c r="S882" s="149"/>
      <c r="T882" s="150"/>
      <c r="U882" s="150"/>
      <c r="V882" s="150"/>
      <c r="W882" s="150"/>
      <c r="X882" s="151"/>
      <c r="Y882" s="152"/>
      <c r="Z882" s="153"/>
      <c r="AA882" s="152"/>
      <c r="AB882" s="152"/>
      <c r="AC882" s="153"/>
      <c r="AD882" s="152"/>
      <c r="AE882" s="152"/>
      <c r="AF882" s="152"/>
      <c r="AG882" s="19"/>
      <c r="AH882" s="154"/>
      <c r="AI882" s="155"/>
      <c r="AJ882" s="154"/>
      <c r="AK882" s="154"/>
      <c r="AL882" s="155"/>
      <c r="AM882" s="156"/>
      <c r="AN882" s="19"/>
      <c r="AO882" s="157"/>
      <c r="AP882" s="154"/>
      <c r="AQ882" s="154"/>
      <c r="AR882" s="154"/>
      <c r="AS882" s="154"/>
      <c r="AT882" s="154"/>
      <c r="AU882" s="152"/>
      <c r="AV882" s="158"/>
      <c r="AW882" s="159"/>
      <c r="AX882" s="150"/>
      <c r="AY882" s="151"/>
      <c r="AZ882" s="160"/>
      <c r="BA882" s="161"/>
      <c r="BB882" s="167"/>
      <c r="BC882" s="171"/>
      <c r="BD882" s="172"/>
      <c r="BE882" s="172"/>
      <c r="BF882" s="172"/>
      <c r="BG882" s="172"/>
      <c r="BH882" s="172"/>
      <c r="BI882" s="220"/>
      <c r="BJ882" s="172"/>
      <c r="BK882" s="172"/>
      <c r="BL882" s="172"/>
      <c r="BM882" s="172"/>
      <c r="BN882" s="172"/>
      <c r="BO882" s="172"/>
      <c r="BP882" s="172"/>
      <c r="BQ882" s="172"/>
      <c r="BR882" s="172"/>
      <c r="BS882" s="172"/>
      <c r="BT882" s="172"/>
      <c r="BU882" s="172"/>
      <c r="BV882" s="172"/>
      <c r="BW882" s="172"/>
      <c r="BX882" s="172"/>
      <c r="BY882" s="172"/>
      <c r="BZ882" s="173"/>
    </row>
    <row r="883" spans="1:78" x14ac:dyDescent="0.25">
      <c r="A883" s="133"/>
      <c r="B883" s="134"/>
      <c r="C883" s="135"/>
      <c r="D883" s="136"/>
      <c r="E883" s="136"/>
      <c r="F883" s="137"/>
      <c r="G883" s="138"/>
      <c r="H883" s="139"/>
      <c r="I883" s="140"/>
      <c r="J883" s="141"/>
      <c r="K883" s="142"/>
      <c r="L883" s="143"/>
      <c r="M883" s="144"/>
      <c r="N883" s="145"/>
      <c r="O883" s="146"/>
      <c r="P883" s="147"/>
      <c r="Q883" s="148"/>
      <c r="R883" s="148"/>
      <c r="S883" s="149"/>
      <c r="T883" s="150"/>
      <c r="U883" s="150"/>
      <c r="V883" s="150"/>
      <c r="W883" s="150"/>
      <c r="X883" s="151"/>
      <c r="Y883" s="152"/>
      <c r="Z883" s="153"/>
      <c r="AA883" s="152"/>
      <c r="AB883" s="152"/>
      <c r="AC883" s="153"/>
      <c r="AD883" s="152"/>
      <c r="AE883" s="152"/>
      <c r="AF883" s="152"/>
      <c r="AG883" s="19"/>
      <c r="AH883" s="154"/>
      <c r="AI883" s="155"/>
      <c r="AJ883" s="154"/>
      <c r="AK883" s="154"/>
      <c r="AL883" s="155"/>
      <c r="AM883" s="156"/>
      <c r="AN883" s="19"/>
      <c r="AO883" s="157"/>
      <c r="AP883" s="154"/>
      <c r="AQ883" s="154"/>
      <c r="AR883" s="154"/>
      <c r="AS883" s="154"/>
      <c r="AT883" s="154"/>
      <c r="AU883" s="152"/>
      <c r="AV883" s="158"/>
      <c r="AW883" s="159"/>
      <c r="AX883" s="150"/>
      <c r="AY883" s="151"/>
      <c r="AZ883" s="160"/>
      <c r="BA883" s="161"/>
      <c r="BB883" s="167"/>
      <c r="BC883" s="171"/>
      <c r="BD883" s="172"/>
      <c r="BE883" s="172"/>
      <c r="BF883" s="172"/>
      <c r="BG883" s="172"/>
      <c r="BH883" s="172"/>
      <c r="BI883" s="220"/>
      <c r="BJ883" s="172"/>
      <c r="BK883" s="172"/>
      <c r="BL883" s="172"/>
      <c r="BM883" s="172"/>
      <c r="BN883" s="172"/>
      <c r="BO883" s="172"/>
      <c r="BP883" s="172"/>
      <c r="BQ883" s="172"/>
      <c r="BR883" s="172"/>
      <c r="BS883" s="172"/>
      <c r="BT883" s="172"/>
      <c r="BU883" s="172"/>
      <c r="BV883" s="172"/>
      <c r="BW883" s="172"/>
      <c r="BX883" s="172"/>
      <c r="BY883" s="172"/>
      <c r="BZ883" s="173"/>
    </row>
    <row r="884" spans="1:78" x14ac:dyDescent="0.25">
      <c r="A884" s="133"/>
      <c r="B884" s="134"/>
      <c r="C884" s="135"/>
      <c r="D884" s="136"/>
      <c r="E884" s="136"/>
      <c r="F884" s="137"/>
      <c r="G884" s="138"/>
      <c r="H884" s="139"/>
      <c r="I884" s="140"/>
      <c r="J884" s="141"/>
      <c r="K884" s="142"/>
      <c r="L884" s="143"/>
      <c r="M884" s="144"/>
      <c r="N884" s="145"/>
      <c r="O884" s="146"/>
      <c r="P884" s="147"/>
      <c r="Q884" s="148"/>
      <c r="R884" s="148"/>
      <c r="S884" s="149"/>
      <c r="T884" s="150"/>
      <c r="U884" s="150"/>
      <c r="V884" s="150"/>
      <c r="W884" s="150"/>
      <c r="X884" s="151"/>
      <c r="Y884" s="152"/>
      <c r="Z884" s="153"/>
      <c r="AA884" s="152"/>
      <c r="AB884" s="152"/>
      <c r="AC884" s="153"/>
      <c r="AD884" s="152"/>
      <c r="AE884" s="152"/>
      <c r="AF884" s="152"/>
      <c r="AG884" s="19"/>
      <c r="AH884" s="154"/>
      <c r="AI884" s="155"/>
      <c r="AJ884" s="154"/>
      <c r="AK884" s="154"/>
      <c r="AL884" s="155"/>
      <c r="AM884" s="156"/>
      <c r="AN884" s="19"/>
      <c r="AO884" s="157"/>
      <c r="AP884" s="154"/>
      <c r="AQ884" s="154"/>
      <c r="AR884" s="154"/>
      <c r="AS884" s="154"/>
      <c r="AT884" s="154"/>
      <c r="AU884" s="152"/>
      <c r="AV884" s="158"/>
      <c r="AW884" s="159"/>
      <c r="AX884" s="150"/>
      <c r="AY884" s="151"/>
      <c r="AZ884" s="160"/>
      <c r="BA884" s="161"/>
      <c r="BB884" s="167"/>
      <c r="BC884" s="171"/>
      <c r="BD884" s="172"/>
      <c r="BE884" s="172"/>
      <c r="BF884" s="172"/>
      <c r="BG884" s="172"/>
      <c r="BH884" s="172"/>
      <c r="BI884" s="220"/>
      <c r="BJ884" s="172"/>
      <c r="BK884" s="172"/>
      <c r="BL884" s="172"/>
      <c r="BM884" s="172"/>
      <c r="BN884" s="172"/>
      <c r="BO884" s="172"/>
      <c r="BP884" s="172"/>
      <c r="BQ884" s="172"/>
      <c r="BR884" s="172"/>
      <c r="BS884" s="172"/>
      <c r="BT884" s="172"/>
      <c r="BU884" s="172"/>
      <c r="BV884" s="172"/>
      <c r="BW884" s="172"/>
      <c r="BX884" s="172"/>
      <c r="BY884" s="172"/>
      <c r="BZ884" s="173"/>
    </row>
    <row r="885" spans="1:78" x14ac:dyDescent="0.25">
      <c r="A885" s="133"/>
      <c r="B885" s="134"/>
      <c r="C885" s="135"/>
      <c r="D885" s="136"/>
      <c r="E885" s="136"/>
      <c r="F885" s="137"/>
      <c r="G885" s="138"/>
      <c r="H885" s="139"/>
      <c r="I885" s="140"/>
      <c r="J885" s="141"/>
      <c r="K885" s="142"/>
      <c r="L885" s="143"/>
      <c r="M885" s="144"/>
      <c r="N885" s="145"/>
      <c r="O885" s="146"/>
      <c r="P885" s="147"/>
      <c r="Q885" s="148"/>
      <c r="R885" s="148"/>
      <c r="S885" s="149"/>
      <c r="T885" s="150"/>
      <c r="U885" s="150"/>
      <c r="V885" s="150"/>
      <c r="W885" s="150"/>
      <c r="X885" s="151"/>
      <c r="Y885" s="152"/>
      <c r="Z885" s="153"/>
      <c r="AA885" s="152"/>
      <c r="AB885" s="152"/>
      <c r="AC885" s="153"/>
      <c r="AD885" s="152"/>
      <c r="AE885" s="152"/>
      <c r="AF885" s="152"/>
      <c r="AG885" s="19"/>
      <c r="AH885" s="154"/>
      <c r="AI885" s="155"/>
      <c r="AJ885" s="154"/>
      <c r="AK885" s="154"/>
      <c r="AL885" s="155"/>
      <c r="AM885" s="156"/>
      <c r="AN885" s="19"/>
      <c r="AO885" s="157"/>
      <c r="AP885" s="154"/>
      <c r="AQ885" s="154"/>
      <c r="AR885" s="154"/>
      <c r="AS885" s="154"/>
      <c r="AT885" s="154"/>
      <c r="AU885" s="152"/>
      <c r="AV885" s="158"/>
      <c r="AW885" s="159"/>
      <c r="AX885" s="150"/>
      <c r="AY885" s="151"/>
      <c r="AZ885" s="160"/>
      <c r="BA885" s="161"/>
      <c r="BB885" s="167"/>
      <c r="BC885" s="171"/>
      <c r="BD885" s="172"/>
      <c r="BE885" s="172"/>
      <c r="BF885" s="172"/>
      <c r="BG885" s="172"/>
      <c r="BH885" s="172"/>
      <c r="BI885" s="220"/>
      <c r="BJ885" s="172"/>
      <c r="BK885" s="172"/>
      <c r="BL885" s="172"/>
      <c r="BM885" s="172"/>
      <c r="BN885" s="172"/>
      <c r="BO885" s="172"/>
      <c r="BP885" s="172"/>
      <c r="BQ885" s="172"/>
      <c r="BR885" s="172"/>
      <c r="BS885" s="172"/>
      <c r="BT885" s="172"/>
      <c r="BU885" s="172"/>
      <c r="BV885" s="172"/>
      <c r="BW885" s="172"/>
      <c r="BX885" s="172"/>
      <c r="BY885" s="172"/>
      <c r="BZ885" s="173"/>
    </row>
    <row r="886" spans="1:78" x14ac:dyDescent="0.25">
      <c r="A886" s="133"/>
      <c r="B886" s="134"/>
      <c r="C886" s="135"/>
      <c r="D886" s="136"/>
      <c r="E886" s="136"/>
      <c r="F886" s="137"/>
      <c r="G886" s="138"/>
      <c r="H886" s="139"/>
      <c r="I886" s="140"/>
      <c r="J886" s="141"/>
      <c r="K886" s="142"/>
      <c r="L886" s="143"/>
      <c r="M886" s="144"/>
      <c r="N886" s="145"/>
      <c r="O886" s="146"/>
      <c r="P886" s="147"/>
      <c r="Q886" s="148"/>
      <c r="R886" s="148"/>
      <c r="S886" s="149"/>
      <c r="T886" s="150"/>
      <c r="U886" s="150"/>
      <c r="V886" s="150"/>
      <c r="W886" s="150"/>
      <c r="X886" s="151"/>
      <c r="Y886" s="152"/>
      <c r="Z886" s="153"/>
      <c r="AA886" s="152"/>
      <c r="AB886" s="152"/>
      <c r="AC886" s="153"/>
      <c r="AD886" s="152"/>
      <c r="AE886" s="152"/>
      <c r="AF886" s="152"/>
      <c r="AG886" s="19"/>
      <c r="AH886" s="154"/>
      <c r="AI886" s="155"/>
      <c r="AJ886" s="154"/>
      <c r="AK886" s="154"/>
      <c r="AL886" s="155"/>
      <c r="AM886" s="156"/>
      <c r="AN886" s="19"/>
      <c r="AO886" s="157"/>
      <c r="AP886" s="154"/>
      <c r="AQ886" s="154"/>
      <c r="AR886" s="154"/>
      <c r="AS886" s="154"/>
      <c r="AT886" s="154"/>
      <c r="AU886" s="152"/>
      <c r="AV886" s="158"/>
      <c r="AW886" s="159"/>
      <c r="AX886" s="150"/>
      <c r="AY886" s="151"/>
      <c r="AZ886" s="160"/>
      <c r="BA886" s="161"/>
      <c r="BB886" s="167"/>
      <c r="BC886" s="171"/>
      <c r="BD886" s="172"/>
      <c r="BE886" s="172"/>
      <c r="BF886" s="172"/>
      <c r="BG886" s="172"/>
      <c r="BH886" s="172"/>
      <c r="BI886" s="220"/>
      <c r="BJ886" s="172"/>
      <c r="BK886" s="172"/>
      <c r="BL886" s="172"/>
      <c r="BM886" s="172"/>
      <c r="BN886" s="172"/>
      <c r="BO886" s="172"/>
      <c r="BP886" s="172"/>
      <c r="BQ886" s="172"/>
      <c r="BR886" s="172"/>
      <c r="BS886" s="172"/>
      <c r="BT886" s="172"/>
      <c r="BU886" s="172"/>
      <c r="BV886" s="172"/>
      <c r="BW886" s="172"/>
      <c r="BX886" s="172"/>
      <c r="BY886" s="172"/>
      <c r="BZ886" s="173"/>
    </row>
    <row r="887" spans="1:78" x14ac:dyDescent="0.25">
      <c r="A887" s="133"/>
      <c r="B887" s="134"/>
      <c r="C887" s="135"/>
      <c r="D887" s="136"/>
      <c r="E887" s="136"/>
      <c r="F887" s="137"/>
      <c r="G887" s="138"/>
      <c r="H887" s="139"/>
      <c r="I887" s="140"/>
      <c r="J887" s="141"/>
      <c r="K887" s="142"/>
      <c r="L887" s="143"/>
      <c r="M887" s="144"/>
      <c r="N887" s="145"/>
      <c r="O887" s="146"/>
      <c r="P887" s="147"/>
      <c r="Q887" s="148"/>
      <c r="R887" s="148"/>
      <c r="S887" s="149"/>
      <c r="T887" s="150"/>
      <c r="U887" s="150"/>
      <c r="V887" s="150"/>
      <c r="W887" s="150"/>
      <c r="X887" s="151"/>
      <c r="Y887" s="152"/>
      <c r="Z887" s="153"/>
      <c r="AA887" s="152"/>
      <c r="AB887" s="152"/>
      <c r="AC887" s="153"/>
      <c r="AD887" s="152"/>
      <c r="AE887" s="152"/>
      <c r="AF887" s="152"/>
      <c r="AG887" s="19"/>
      <c r="AH887" s="154"/>
      <c r="AI887" s="155"/>
      <c r="AJ887" s="154"/>
      <c r="AK887" s="154"/>
      <c r="AL887" s="155"/>
      <c r="AM887" s="156"/>
      <c r="AN887" s="19"/>
      <c r="AO887" s="157"/>
      <c r="AP887" s="154"/>
      <c r="AQ887" s="154"/>
      <c r="AR887" s="154"/>
      <c r="AS887" s="154"/>
      <c r="AT887" s="154"/>
      <c r="AU887" s="152"/>
      <c r="AV887" s="158"/>
      <c r="AW887" s="159"/>
      <c r="AX887" s="150"/>
      <c r="AY887" s="151"/>
      <c r="AZ887" s="160"/>
      <c r="BA887" s="161"/>
      <c r="BB887" s="167"/>
      <c r="BC887" s="171"/>
      <c r="BD887" s="172"/>
      <c r="BE887" s="172"/>
      <c r="BF887" s="172"/>
      <c r="BG887" s="172"/>
      <c r="BH887" s="172"/>
      <c r="BI887" s="220"/>
      <c r="BJ887" s="172"/>
      <c r="BK887" s="172"/>
      <c r="BL887" s="172"/>
      <c r="BM887" s="172"/>
      <c r="BN887" s="172"/>
      <c r="BO887" s="172"/>
      <c r="BP887" s="172"/>
      <c r="BQ887" s="172"/>
      <c r="BR887" s="172"/>
      <c r="BS887" s="172"/>
      <c r="BT887" s="172"/>
      <c r="BU887" s="172"/>
      <c r="BV887" s="172"/>
      <c r="BW887" s="172"/>
      <c r="BX887" s="172"/>
      <c r="BY887" s="172"/>
      <c r="BZ887" s="173"/>
    </row>
    <row r="888" spans="1:78" x14ac:dyDescent="0.25">
      <c r="A888" s="133"/>
      <c r="B888" s="134"/>
      <c r="C888" s="135"/>
      <c r="D888" s="136"/>
      <c r="E888" s="136"/>
      <c r="F888" s="137"/>
      <c r="G888" s="138"/>
      <c r="H888" s="139"/>
      <c r="I888" s="140"/>
      <c r="J888" s="141"/>
      <c r="K888" s="142"/>
      <c r="L888" s="143"/>
      <c r="M888" s="144"/>
      <c r="N888" s="145"/>
      <c r="O888" s="146"/>
      <c r="P888" s="147"/>
      <c r="Q888" s="148"/>
      <c r="R888" s="148"/>
      <c r="S888" s="149"/>
      <c r="T888" s="150"/>
      <c r="U888" s="150"/>
      <c r="V888" s="150"/>
      <c r="W888" s="150"/>
      <c r="X888" s="151"/>
      <c r="Y888" s="152"/>
      <c r="Z888" s="153"/>
      <c r="AA888" s="152"/>
      <c r="AB888" s="152"/>
      <c r="AC888" s="153"/>
      <c r="AD888" s="152"/>
      <c r="AE888" s="152"/>
      <c r="AF888" s="152"/>
      <c r="AG888" s="19"/>
      <c r="AH888" s="154"/>
      <c r="AI888" s="155"/>
      <c r="AJ888" s="154"/>
      <c r="AK888" s="154"/>
      <c r="AL888" s="155"/>
      <c r="AM888" s="156"/>
      <c r="AN888" s="19"/>
      <c r="AO888" s="157"/>
      <c r="AP888" s="154"/>
      <c r="AQ888" s="154"/>
      <c r="AR888" s="154"/>
      <c r="AS888" s="154"/>
      <c r="AT888" s="154"/>
      <c r="AU888" s="152"/>
      <c r="AV888" s="158"/>
      <c r="AW888" s="159"/>
      <c r="AX888" s="150"/>
      <c r="AY888" s="151"/>
      <c r="AZ888" s="160"/>
      <c r="BA888" s="161"/>
      <c r="BB888" s="167"/>
      <c r="BC888" s="171"/>
      <c r="BD888" s="172"/>
      <c r="BE888" s="172"/>
      <c r="BF888" s="172"/>
      <c r="BG888" s="172"/>
      <c r="BH888" s="172"/>
      <c r="BI888" s="220"/>
      <c r="BJ888" s="172"/>
      <c r="BK888" s="172"/>
      <c r="BL888" s="172"/>
      <c r="BM888" s="172"/>
      <c r="BN888" s="172"/>
      <c r="BO888" s="172"/>
      <c r="BP888" s="172"/>
      <c r="BQ888" s="172"/>
      <c r="BR888" s="172"/>
      <c r="BS888" s="172"/>
      <c r="BT888" s="172"/>
      <c r="BU888" s="172"/>
      <c r="BV888" s="172"/>
      <c r="BW888" s="172"/>
      <c r="BX888" s="172"/>
      <c r="BY888" s="172"/>
      <c r="BZ888" s="173"/>
    </row>
    <row r="889" spans="1:78" x14ac:dyDescent="0.25">
      <c r="A889" s="133"/>
      <c r="B889" s="134"/>
      <c r="C889" s="135"/>
      <c r="D889" s="136"/>
      <c r="E889" s="136"/>
      <c r="F889" s="137"/>
      <c r="G889" s="138"/>
      <c r="H889" s="139"/>
      <c r="I889" s="140"/>
      <c r="J889" s="141"/>
      <c r="K889" s="142"/>
      <c r="L889" s="143"/>
      <c r="M889" s="144"/>
      <c r="N889" s="145"/>
      <c r="O889" s="146"/>
      <c r="P889" s="147"/>
      <c r="Q889" s="148"/>
      <c r="R889" s="148"/>
      <c r="S889" s="149"/>
      <c r="T889" s="150"/>
      <c r="U889" s="150"/>
      <c r="V889" s="150"/>
      <c r="W889" s="150"/>
      <c r="X889" s="151"/>
      <c r="Y889" s="152"/>
      <c r="Z889" s="153"/>
      <c r="AA889" s="152"/>
      <c r="AB889" s="152"/>
      <c r="AC889" s="153"/>
      <c r="AD889" s="152"/>
      <c r="AE889" s="152"/>
      <c r="AF889" s="152"/>
      <c r="AG889" s="19"/>
      <c r="AH889" s="154"/>
      <c r="AI889" s="155"/>
      <c r="AJ889" s="154"/>
      <c r="AK889" s="154"/>
      <c r="AL889" s="155"/>
      <c r="AM889" s="156"/>
      <c r="AN889" s="19"/>
      <c r="AO889" s="157"/>
      <c r="AP889" s="154"/>
      <c r="AQ889" s="154"/>
      <c r="AR889" s="154"/>
      <c r="AS889" s="154"/>
      <c r="AT889" s="154"/>
      <c r="AU889" s="152"/>
      <c r="AV889" s="158"/>
      <c r="AW889" s="159"/>
      <c r="AX889" s="150"/>
      <c r="AY889" s="151"/>
      <c r="AZ889" s="160"/>
      <c r="BA889" s="161"/>
      <c r="BB889" s="167"/>
      <c r="BC889" s="171"/>
      <c r="BD889" s="172"/>
      <c r="BE889" s="172"/>
      <c r="BF889" s="172"/>
      <c r="BG889" s="172"/>
      <c r="BH889" s="172"/>
      <c r="BI889" s="220"/>
      <c r="BJ889" s="172"/>
      <c r="BK889" s="172"/>
      <c r="BL889" s="172"/>
      <c r="BM889" s="172"/>
      <c r="BN889" s="172"/>
      <c r="BO889" s="172"/>
      <c r="BP889" s="172"/>
      <c r="BQ889" s="172"/>
      <c r="BR889" s="172"/>
      <c r="BS889" s="172"/>
      <c r="BT889" s="172"/>
      <c r="BU889" s="172"/>
      <c r="BV889" s="172"/>
      <c r="BW889" s="172"/>
      <c r="BX889" s="172"/>
      <c r="BY889" s="172"/>
      <c r="BZ889" s="173"/>
    </row>
    <row r="890" spans="1:78" x14ac:dyDescent="0.25">
      <c r="A890" s="133"/>
      <c r="B890" s="134"/>
      <c r="C890" s="135"/>
      <c r="D890" s="136"/>
      <c r="E890" s="136"/>
      <c r="F890" s="137"/>
      <c r="G890" s="138"/>
      <c r="H890" s="139"/>
      <c r="I890" s="140"/>
      <c r="J890" s="141"/>
      <c r="K890" s="142"/>
      <c r="L890" s="143"/>
      <c r="M890" s="144"/>
      <c r="N890" s="145"/>
      <c r="O890" s="146"/>
      <c r="P890" s="147"/>
      <c r="Q890" s="148"/>
      <c r="R890" s="148"/>
      <c r="S890" s="149"/>
      <c r="T890" s="150"/>
      <c r="U890" s="150"/>
      <c r="V890" s="150"/>
      <c r="W890" s="150"/>
      <c r="X890" s="151"/>
      <c r="Y890" s="152"/>
      <c r="Z890" s="153"/>
      <c r="AA890" s="152"/>
      <c r="AB890" s="152"/>
      <c r="AC890" s="153"/>
      <c r="AD890" s="152"/>
      <c r="AE890" s="152"/>
      <c r="AF890" s="152"/>
      <c r="AG890" s="19"/>
      <c r="AH890" s="154"/>
      <c r="AI890" s="155"/>
      <c r="AJ890" s="154"/>
      <c r="AK890" s="154"/>
      <c r="AL890" s="155"/>
      <c r="AM890" s="156"/>
      <c r="AN890" s="19"/>
      <c r="AO890" s="157"/>
      <c r="AP890" s="154"/>
      <c r="AQ890" s="154"/>
      <c r="AR890" s="154"/>
      <c r="AS890" s="154"/>
      <c r="AT890" s="154"/>
      <c r="AU890" s="152"/>
      <c r="AV890" s="158"/>
      <c r="AW890" s="159"/>
      <c r="AX890" s="150"/>
      <c r="AY890" s="151"/>
      <c r="AZ890" s="160"/>
      <c r="BA890" s="161"/>
      <c r="BB890" s="167"/>
      <c r="BC890" s="171"/>
      <c r="BD890" s="172"/>
      <c r="BE890" s="172"/>
      <c r="BF890" s="172"/>
      <c r="BG890" s="172"/>
      <c r="BH890" s="172"/>
      <c r="BI890" s="220"/>
      <c r="BJ890" s="172"/>
      <c r="BK890" s="172"/>
      <c r="BL890" s="172"/>
      <c r="BM890" s="172"/>
      <c r="BN890" s="172"/>
      <c r="BO890" s="172"/>
      <c r="BP890" s="172"/>
      <c r="BQ890" s="172"/>
      <c r="BR890" s="172"/>
      <c r="BS890" s="172"/>
      <c r="BT890" s="172"/>
      <c r="BU890" s="172"/>
      <c r="BV890" s="172"/>
      <c r="BW890" s="172"/>
      <c r="BX890" s="172"/>
      <c r="BY890" s="172"/>
      <c r="BZ890" s="173"/>
    </row>
    <row r="891" spans="1:78" x14ac:dyDescent="0.25">
      <c r="A891" s="133"/>
      <c r="B891" s="134"/>
      <c r="C891" s="135"/>
      <c r="D891" s="136"/>
      <c r="E891" s="136"/>
      <c r="F891" s="137"/>
      <c r="G891" s="138"/>
      <c r="H891" s="139"/>
      <c r="I891" s="140"/>
      <c r="J891" s="141"/>
      <c r="K891" s="142"/>
      <c r="L891" s="143"/>
      <c r="M891" s="144"/>
      <c r="N891" s="145"/>
      <c r="O891" s="146"/>
      <c r="P891" s="147"/>
      <c r="Q891" s="148"/>
      <c r="R891" s="148"/>
      <c r="S891" s="149"/>
      <c r="T891" s="150"/>
      <c r="U891" s="150"/>
      <c r="V891" s="150"/>
      <c r="W891" s="150"/>
      <c r="X891" s="151"/>
      <c r="Y891" s="152"/>
      <c r="Z891" s="153"/>
      <c r="AA891" s="152"/>
      <c r="AB891" s="152"/>
      <c r="AC891" s="153"/>
      <c r="AD891" s="152"/>
      <c r="AE891" s="152"/>
      <c r="AF891" s="152"/>
      <c r="AG891" s="19"/>
      <c r="AH891" s="154"/>
      <c r="AI891" s="155"/>
      <c r="AJ891" s="154"/>
      <c r="AK891" s="154"/>
      <c r="AL891" s="155"/>
      <c r="AM891" s="156"/>
      <c r="AN891" s="19"/>
      <c r="AO891" s="157"/>
      <c r="AP891" s="154"/>
      <c r="AQ891" s="154"/>
      <c r="AR891" s="154"/>
      <c r="AS891" s="154"/>
      <c r="AT891" s="154"/>
      <c r="AU891" s="152"/>
      <c r="AV891" s="158"/>
      <c r="AW891" s="159"/>
      <c r="AX891" s="150"/>
      <c r="AY891" s="151"/>
      <c r="AZ891" s="160"/>
      <c r="BA891" s="161"/>
      <c r="BB891" s="167"/>
      <c r="BC891" s="171"/>
      <c r="BD891" s="172"/>
      <c r="BE891" s="172"/>
      <c r="BF891" s="172"/>
      <c r="BG891" s="172"/>
      <c r="BH891" s="172"/>
      <c r="BI891" s="220"/>
      <c r="BJ891" s="172"/>
      <c r="BK891" s="172"/>
      <c r="BL891" s="172"/>
      <c r="BM891" s="172"/>
      <c r="BN891" s="172"/>
      <c r="BO891" s="172"/>
      <c r="BP891" s="172"/>
      <c r="BQ891" s="172"/>
      <c r="BR891" s="172"/>
      <c r="BS891" s="172"/>
      <c r="BT891" s="172"/>
      <c r="BU891" s="172"/>
      <c r="BV891" s="172"/>
      <c r="BW891" s="172"/>
      <c r="BX891" s="172"/>
      <c r="BY891" s="172"/>
      <c r="BZ891" s="173"/>
    </row>
    <row r="892" spans="1:78" x14ac:dyDescent="0.25">
      <c r="A892" s="133"/>
      <c r="B892" s="134"/>
      <c r="C892" s="135"/>
      <c r="D892" s="136"/>
      <c r="E892" s="136"/>
      <c r="F892" s="137"/>
      <c r="G892" s="138"/>
      <c r="H892" s="139"/>
      <c r="I892" s="140"/>
      <c r="J892" s="141"/>
      <c r="K892" s="142"/>
      <c r="L892" s="143"/>
      <c r="M892" s="144"/>
      <c r="N892" s="145"/>
      <c r="O892" s="146"/>
      <c r="P892" s="147"/>
      <c r="Q892" s="148"/>
      <c r="R892" s="148"/>
      <c r="S892" s="149"/>
      <c r="T892" s="150"/>
      <c r="U892" s="150"/>
      <c r="V892" s="150"/>
      <c r="W892" s="150"/>
      <c r="X892" s="151"/>
      <c r="Y892" s="152"/>
      <c r="Z892" s="153"/>
      <c r="AA892" s="152"/>
      <c r="AB892" s="152"/>
      <c r="AC892" s="153"/>
      <c r="AD892" s="152"/>
      <c r="AE892" s="152"/>
      <c r="AF892" s="152"/>
      <c r="AG892" s="19"/>
      <c r="AH892" s="154"/>
      <c r="AI892" s="155"/>
      <c r="AJ892" s="154"/>
      <c r="AK892" s="154"/>
      <c r="AL892" s="155"/>
      <c r="AM892" s="156"/>
      <c r="AN892" s="19"/>
      <c r="AO892" s="157"/>
      <c r="AP892" s="154"/>
      <c r="AQ892" s="154"/>
      <c r="AR892" s="154"/>
      <c r="AS892" s="154"/>
      <c r="AT892" s="154"/>
      <c r="AU892" s="152"/>
      <c r="AV892" s="158"/>
      <c r="AW892" s="159"/>
      <c r="AX892" s="150"/>
      <c r="AY892" s="151"/>
      <c r="AZ892" s="160"/>
      <c r="BA892" s="161"/>
      <c r="BB892" s="167"/>
      <c r="BC892" s="171"/>
      <c r="BD892" s="172"/>
      <c r="BE892" s="172"/>
      <c r="BF892" s="172"/>
      <c r="BG892" s="172"/>
      <c r="BH892" s="172"/>
      <c r="BI892" s="220"/>
      <c r="BJ892" s="172"/>
      <c r="BK892" s="172"/>
      <c r="BL892" s="172"/>
      <c r="BM892" s="172"/>
      <c r="BN892" s="172"/>
      <c r="BO892" s="172"/>
      <c r="BP892" s="172"/>
      <c r="BQ892" s="172"/>
      <c r="BR892" s="172"/>
      <c r="BS892" s="172"/>
      <c r="BT892" s="172"/>
      <c r="BU892" s="172"/>
      <c r="BV892" s="172"/>
      <c r="BW892" s="172"/>
      <c r="BX892" s="172"/>
      <c r="BY892" s="172"/>
      <c r="BZ892" s="173"/>
    </row>
    <row r="893" spans="1:78" x14ac:dyDescent="0.25">
      <c r="A893" s="133"/>
      <c r="B893" s="134"/>
      <c r="C893" s="135"/>
      <c r="D893" s="136"/>
      <c r="E893" s="136"/>
      <c r="F893" s="137"/>
      <c r="G893" s="138"/>
      <c r="H893" s="139"/>
      <c r="I893" s="140"/>
      <c r="J893" s="141"/>
      <c r="K893" s="142"/>
      <c r="L893" s="143"/>
      <c r="M893" s="144"/>
      <c r="N893" s="145"/>
      <c r="O893" s="146"/>
      <c r="P893" s="147"/>
      <c r="Q893" s="148"/>
      <c r="R893" s="148"/>
      <c r="S893" s="149"/>
      <c r="T893" s="150"/>
      <c r="U893" s="150"/>
      <c r="V893" s="150"/>
      <c r="W893" s="150"/>
      <c r="X893" s="151"/>
      <c r="Y893" s="152"/>
      <c r="Z893" s="153"/>
      <c r="AA893" s="152"/>
      <c r="AB893" s="152"/>
      <c r="AC893" s="153"/>
      <c r="AD893" s="152"/>
      <c r="AE893" s="152"/>
      <c r="AF893" s="152"/>
      <c r="AG893" s="19"/>
      <c r="AH893" s="154"/>
      <c r="AI893" s="155"/>
      <c r="AJ893" s="154"/>
      <c r="AK893" s="154"/>
      <c r="AL893" s="155"/>
      <c r="AM893" s="156"/>
      <c r="AN893" s="19"/>
      <c r="AO893" s="157"/>
      <c r="AP893" s="154"/>
      <c r="AQ893" s="154"/>
      <c r="AR893" s="154"/>
      <c r="AS893" s="154"/>
      <c r="AT893" s="154"/>
      <c r="AU893" s="152"/>
      <c r="AV893" s="158"/>
      <c r="AW893" s="159"/>
      <c r="AX893" s="150"/>
      <c r="AY893" s="151"/>
      <c r="AZ893" s="160"/>
      <c r="BA893" s="161"/>
      <c r="BB893" s="167"/>
      <c r="BC893" s="171"/>
      <c r="BD893" s="172"/>
      <c r="BE893" s="172"/>
      <c r="BF893" s="172"/>
      <c r="BG893" s="172"/>
      <c r="BH893" s="172"/>
      <c r="BI893" s="220"/>
      <c r="BJ893" s="172"/>
      <c r="BK893" s="172"/>
      <c r="BL893" s="172"/>
      <c r="BM893" s="172"/>
      <c r="BN893" s="172"/>
      <c r="BO893" s="172"/>
      <c r="BP893" s="172"/>
      <c r="BQ893" s="172"/>
      <c r="BR893" s="172"/>
      <c r="BS893" s="172"/>
      <c r="BT893" s="172"/>
      <c r="BU893" s="172"/>
      <c r="BV893" s="172"/>
      <c r="BW893" s="172"/>
      <c r="BX893" s="172"/>
      <c r="BY893" s="172"/>
      <c r="BZ893" s="173"/>
    </row>
    <row r="894" spans="1:78" x14ac:dyDescent="0.25">
      <c r="A894" s="133"/>
      <c r="B894" s="134"/>
      <c r="C894" s="135"/>
      <c r="D894" s="136"/>
      <c r="E894" s="136"/>
      <c r="F894" s="137"/>
      <c r="G894" s="138"/>
      <c r="H894" s="139"/>
      <c r="I894" s="140"/>
      <c r="J894" s="141"/>
      <c r="K894" s="142"/>
      <c r="L894" s="143"/>
      <c r="M894" s="144"/>
      <c r="N894" s="145"/>
      <c r="O894" s="146"/>
      <c r="P894" s="147"/>
      <c r="Q894" s="148"/>
      <c r="R894" s="148"/>
      <c r="S894" s="149"/>
      <c r="T894" s="150"/>
      <c r="U894" s="150"/>
      <c r="V894" s="150"/>
      <c r="W894" s="150"/>
      <c r="X894" s="151"/>
      <c r="Y894" s="152"/>
      <c r="Z894" s="153"/>
      <c r="AA894" s="152"/>
      <c r="AB894" s="152"/>
      <c r="AC894" s="153"/>
      <c r="AD894" s="152"/>
      <c r="AE894" s="152"/>
      <c r="AF894" s="152"/>
      <c r="AG894" s="19"/>
      <c r="AH894" s="154"/>
      <c r="AI894" s="155"/>
      <c r="AJ894" s="154"/>
      <c r="AK894" s="154"/>
      <c r="AL894" s="155"/>
      <c r="AM894" s="156"/>
      <c r="AN894" s="19"/>
      <c r="AO894" s="157"/>
      <c r="AP894" s="154"/>
      <c r="AQ894" s="154"/>
      <c r="AR894" s="154"/>
      <c r="AS894" s="154"/>
      <c r="AT894" s="154"/>
      <c r="AU894" s="152"/>
      <c r="AV894" s="158"/>
      <c r="AW894" s="159"/>
      <c r="AX894" s="150"/>
      <c r="AY894" s="151"/>
      <c r="AZ894" s="160"/>
      <c r="BA894" s="161"/>
      <c r="BB894" s="167"/>
      <c r="BC894" s="171"/>
      <c r="BD894" s="172"/>
      <c r="BE894" s="172"/>
      <c r="BF894" s="172"/>
      <c r="BG894" s="172"/>
      <c r="BH894" s="172"/>
      <c r="BI894" s="220"/>
      <c r="BJ894" s="172"/>
      <c r="BK894" s="172"/>
      <c r="BL894" s="172"/>
      <c r="BM894" s="172"/>
      <c r="BN894" s="172"/>
      <c r="BO894" s="172"/>
      <c r="BP894" s="172"/>
      <c r="BQ894" s="172"/>
      <c r="BR894" s="172"/>
      <c r="BS894" s="172"/>
      <c r="BT894" s="172"/>
      <c r="BU894" s="172"/>
      <c r="BV894" s="172"/>
      <c r="BW894" s="172"/>
      <c r="BX894" s="172"/>
      <c r="BY894" s="172"/>
      <c r="BZ894" s="173"/>
    </row>
    <row r="895" spans="1:78" x14ac:dyDescent="0.25">
      <c r="A895" s="133"/>
      <c r="B895" s="134"/>
      <c r="C895" s="135"/>
      <c r="D895" s="136"/>
      <c r="E895" s="136"/>
      <c r="F895" s="137"/>
      <c r="G895" s="138"/>
      <c r="H895" s="139"/>
      <c r="I895" s="140"/>
      <c r="J895" s="141"/>
      <c r="K895" s="142"/>
      <c r="L895" s="143"/>
      <c r="M895" s="144"/>
      <c r="N895" s="145"/>
      <c r="O895" s="146"/>
      <c r="P895" s="147"/>
      <c r="Q895" s="148"/>
      <c r="R895" s="148"/>
      <c r="S895" s="149"/>
      <c r="T895" s="150"/>
      <c r="U895" s="150"/>
      <c r="V895" s="150"/>
      <c r="W895" s="150"/>
      <c r="X895" s="151"/>
      <c r="Y895" s="152"/>
      <c r="Z895" s="153"/>
      <c r="AA895" s="152"/>
      <c r="AB895" s="152"/>
      <c r="AC895" s="153"/>
      <c r="AD895" s="152"/>
      <c r="AE895" s="152"/>
      <c r="AF895" s="152"/>
      <c r="AG895" s="19"/>
      <c r="AH895" s="154"/>
      <c r="AI895" s="155"/>
      <c r="AJ895" s="154"/>
      <c r="AK895" s="154"/>
      <c r="AL895" s="155"/>
      <c r="AM895" s="156"/>
      <c r="AN895" s="19"/>
      <c r="AO895" s="157"/>
      <c r="AP895" s="154"/>
      <c r="AQ895" s="154"/>
      <c r="AR895" s="154"/>
      <c r="AS895" s="154"/>
      <c r="AT895" s="154"/>
      <c r="AU895" s="152"/>
      <c r="AV895" s="158"/>
      <c r="AW895" s="159"/>
      <c r="AX895" s="150"/>
      <c r="AY895" s="151"/>
      <c r="AZ895" s="160"/>
      <c r="BA895" s="161"/>
      <c r="BB895" s="167"/>
      <c r="BC895" s="171"/>
      <c r="BD895" s="172"/>
      <c r="BE895" s="172"/>
      <c r="BF895" s="172"/>
      <c r="BG895" s="172"/>
      <c r="BH895" s="172"/>
      <c r="BI895" s="220"/>
      <c r="BJ895" s="172"/>
      <c r="BK895" s="172"/>
      <c r="BL895" s="172"/>
      <c r="BM895" s="172"/>
      <c r="BN895" s="172"/>
      <c r="BO895" s="172"/>
      <c r="BP895" s="172"/>
      <c r="BQ895" s="172"/>
      <c r="BR895" s="172"/>
      <c r="BS895" s="172"/>
      <c r="BT895" s="172"/>
      <c r="BU895" s="172"/>
      <c r="BV895" s="172"/>
      <c r="BW895" s="172"/>
      <c r="BX895" s="172"/>
      <c r="BY895" s="172"/>
      <c r="BZ895" s="173"/>
    </row>
    <row r="896" spans="1:78" x14ac:dyDescent="0.25">
      <c r="A896" s="133"/>
      <c r="B896" s="134"/>
      <c r="C896" s="135"/>
      <c r="D896" s="136"/>
      <c r="E896" s="136"/>
      <c r="F896" s="137"/>
      <c r="G896" s="138"/>
      <c r="H896" s="139"/>
      <c r="I896" s="140"/>
      <c r="J896" s="141"/>
      <c r="K896" s="142"/>
      <c r="L896" s="143"/>
      <c r="M896" s="144"/>
      <c r="N896" s="145"/>
      <c r="O896" s="146"/>
      <c r="P896" s="147"/>
      <c r="Q896" s="148"/>
      <c r="R896" s="148"/>
      <c r="S896" s="149"/>
      <c r="T896" s="150"/>
      <c r="U896" s="150"/>
      <c r="V896" s="150"/>
      <c r="W896" s="150"/>
      <c r="X896" s="151"/>
      <c r="Y896" s="152"/>
      <c r="Z896" s="153"/>
      <c r="AA896" s="152"/>
      <c r="AB896" s="152"/>
      <c r="AC896" s="153"/>
      <c r="AD896" s="152"/>
      <c r="AE896" s="152"/>
      <c r="AF896" s="152"/>
      <c r="AG896" s="19"/>
      <c r="AH896" s="154"/>
      <c r="AI896" s="155"/>
      <c r="AJ896" s="154"/>
      <c r="AK896" s="154"/>
      <c r="AL896" s="155"/>
      <c r="AM896" s="156"/>
      <c r="AN896" s="19"/>
      <c r="AO896" s="157"/>
      <c r="AP896" s="154"/>
      <c r="AQ896" s="154"/>
      <c r="AR896" s="154"/>
      <c r="AS896" s="154"/>
      <c r="AT896" s="154"/>
      <c r="AU896" s="152"/>
      <c r="AV896" s="158"/>
      <c r="AW896" s="159"/>
      <c r="AX896" s="150"/>
      <c r="AY896" s="151"/>
      <c r="AZ896" s="160"/>
      <c r="BA896" s="161"/>
      <c r="BB896" s="167"/>
      <c r="BC896" s="171"/>
      <c r="BD896" s="172"/>
      <c r="BE896" s="172"/>
      <c r="BF896" s="172"/>
      <c r="BG896" s="172"/>
      <c r="BH896" s="172"/>
      <c r="BI896" s="220"/>
      <c r="BJ896" s="172"/>
      <c r="BK896" s="172"/>
      <c r="BL896" s="172"/>
      <c r="BM896" s="172"/>
      <c r="BN896" s="172"/>
      <c r="BO896" s="172"/>
      <c r="BP896" s="172"/>
      <c r="BQ896" s="172"/>
      <c r="BR896" s="172"/>
      <c r="BS896" s="172"/>
      <c r="BT896" s="172"/>
      <c r="BU896" s="172"/>
      <c r="BV896" s="172"/>
      <c r="BW896" s="172"/>
      <c r="BX896" s="172"/>
      <c r="BY896" s="172"/>
      <c r="BZ896" s="173"/>
    </row>
    <row r="897" spans="1:78" x14ac:dyDescent="0.25">
      <c r="A897" s="133"/>
      <c r="B897" s="134"/>
      <c r="C897" s="135"/>
      <c r="D897" s="136"/>
      <c r="E897" s="136"/>
      <c r="F897" s="137"/>
      <c r="G897" s="138"/>
      <c r="H897" s="139"/>
      <c r="I897" s="140"/>
      <c r="J897" s="141"/>
      <c r="K897" s="142"/>
      <c r="L897" s="143"/>
      <c r="M897" s="144"/>
      <c r="N897" s="145"/>
      <c r="O897" s="146"/>
      <c r="P897" s="147"/>
      <c r="Q897" s="148"/>
      <c r="R897" s="148"/>
      <c r="S897" s="149"/>
      <c r="T897" s="150"/>
      <c r="U897" s="150"/>
      <c r="V897" s="150"/>
      <c r="W897" s="150"/>
      <c r="X897" s="151"/>
      <c r="Y897" s="152"/>
      <c r="Z897" s="153"/>
      <c r="AA897" s="152"/>
      <c r="AB897" s="152"/>
      <c r="AC897" s="153"/>
      <c r="AD897" s="152"/>
      <c r="AE897" s="152"/>
      <c r="AF897" s="152"/>
      <c r="AG897" s="19"/>
      <c r="AH897" s="154"/>
      <c r="AI897" s="155"/>
      <c r="AJ897" s="154"/>
      <c r="AK897" s="154"/>
      <c r="AL897" s="155"/>
      <c r="AM897" s="156"/>
      <c r="AN897" s="19"/>
      <c r="AO897" s="157"/>
      <c r="AP897" s="154"/>
      <c r="AQ897" s="154"/>
      <c r="AR897" s="154"/>
      <c r="AS897" s="154"/>
      <c r="AT897" s="154"/>
      <c r="AU897" s="152"/>
      <c r="AV897" s="158"/>
      <c r="AW897" s="159"/>
      <c r="AX897" s="150"/>
      <c r="AY897" s="151"/>
      <c r="AZ897" s="160"/>
      <c r="BA897" s="161"/>
      <c r="BB897" s="167"/>
      <c r="BC897" s="171"/>
      <c r="BD897" s="172"/>
      <c r="BE897" s="172"/>
      <c r="BF897" s="172"/>
      <c r="BG897" s="172"/>
      <c r="BH897" s="172"/>
      <c r="BI897" s="220"/>
      <c r="BJ897" s="172"/>
      <c r="BK897" s="172"/>
      <c r="BL897" s="172"/>
      <c r="BM897" s="172"/>
      <c r="BN897" s="172"/>
      <c r="BO897" s="172"/>
      <c r="BP897" s="172"/>
      <c r="BQ897" s="172"/>
      <c r="BR897" s="172"/>
      <c r="BS897" s="172"/>
      <c r="BT897" s="172"/>
      <c r="BU897" s="172"/>
      <c r="BV897" s="172"/>
      <c r="BW897" s="172"/>
      <c r="BX897" s="172"/>
      <c r="BY897" s="172"/>
      <c r="BZ897" s="173"/>
    </row>
    <row r="898" spans="1:78" x14ac:dyDescent="0.25">
      <c r="A898" s="133"/>
      <c r="B898" s="134"/>
      <c r="C898" s="135"/>
      <c r="D898" s="136"/>
      <c r="E898" s="136"/>
      <c r="F898" s="137"/>
      <c r="G898" s="138"/>
      <c r="H898" s="139"/>
      <c r="I898" s="140"/>
      <c r="J898" s="141"/>
      <c r="K898" s="142"/>
      <c r="L898" s="143"/>
      <c r="M898" s="144"/>
      <c r="N898" s="145"/>
      <c r="O898" s="146"/>
      <c r="P898" s="147"/>
      <c r="Q898" s="148"/>
      <c r="R898" s="148"/>
      <c r="S898" s="149"/>
      <c r="T898" s="150"/>
      <c r="U898" s="150"/>
      <c r="V898" s="150"/>
      <c r="W898" s="150"/>
      <c r="X898" s="151"/>
      <c r="Y898" s="152"/>
      <c r="Z898" s="153"/>
      <c r="AA898" s="152"/>
      <c r="AB898" s="152"/>
      <c r="AC898" s="153"/>
      <c r="AD898" s="152"/>
      <c r="AE898" s="152"/>
      <c r="AF898" s="152"/>
      <c r="AG898" s="19"/>
      <c r="AH898" s="154"/>
      <c r="AI898" s="155"/>
      <c r="AJ898" s="154"/>
      <c r="AK898" s="154"/>
      <c r="AL898" s="155"/>
      <c r="AM898" s="156"/>
      <c r="AN898" s="19"/>
      <c r="AO898" s="157"/>
      <c r="AP898" s="154"/>
      <c r="AQ898" s="154"/>
      <c r="AR898" s="154"/>
      <c r="AS898" s="154"/>
      <c r="AT898" s="154"/>
      <c r="AU898" s="152"/>
      <c r="AV898" s="158"/>
      <c r="AW898" s="159"/>
      <c r="AX898" s="150"/>
      <c r="AY898" s="151"/>
      <c r="AZ898" s="160"/>
      <c r="BA898" s="161"/>
      <c r="BB898" s="167"/>
      <c r="BC898" s="171"/>
      <c r="BD898" s="172"/>
      <c r="BE898" s="172"/>
      <c r="BF898" s="172"/>
      <c r="BG898" s="172"/>
      <c r="BH898" s="172"/>
      <c r="BI898" s="220"/>
      <c r="BJ898" s="172"/>
      <c r="BK898" s="172"/>
      <c r="BL898" s="172"/>
      <c r="BM898" s="172"/>
      <c r="BN898" s="172"/>
      <c r="BO898" s="172"/>
      <c r="BP898" s="172"/>
      <c r="BQ898" s="172"/>
      <c r="BR898" s="172"/>
      <c r="BS898" s="172"/>
      <c r="BT898" s="172"/>
      <c r="BU898" s="172"/>
      <c r="BV898" s="172"/>
      <c r="BW898" s="172"/>
      <c r="BX898" s="172"/>
      <c r="BY898" s="172"/>
      <c r="BZ898" s="173"/>
    </row>
    <row r="899" spans="1:78" x14ac:dyDescent="0.25">
      <c r="A899" s="133"/>
      <c r="B899" s="134"/>
      <c r="C899" s="135"/>
      <c r="D899" s="136"/>
      <c r="E899" s="136"/>
      <c r="F899" s="137"/>
      <c r="G899" s="138"/>
      <c r="H899" s="139"/>
      <c r="I899" s="140"/>
      <c r="J899" s="141"/>
      <c r="K899" s="142"/>
      <c r="L899" s="143"/>
      <c r="M899" s="144"/>
      <c r="N899" s="145"/>
      <c r="O899" s="146"/>
      <c r="P899" s="147"/>
      <c r="Q899" s="148"/>
      <c r="R899" s="148"/>
      <c r="S899" s="149"/>
      <c r="T899" s="150"/>
      <c r="U899" s="150"/>
      <c r="V899" s="150"/>
      <c r="W899" s="150"/>
      <c r="X899" s="151"/>
      <c r="Y899" s="152"/>
      <c r="Z899" s="153"/>
      <c r="AA899" s="152"/>
      <c r="AB899" s="152"/>
      <c r="AC899" s="153"/>
      <c r="AD899" s="152"/>
      <c r="AE899" s="152"/>
      <c r="AF899" s="152"/>
      <c r="AG899" s="19"/>
      <c r="AH899" s="154"/>
      <c r="AI899" s="155"/>
      <c r="AJ899" s="154"/>
      <c r="AK899" s="154"/>
      <c r="AL899" s="155"/>
      <c r="AM899" s="156"/>
      <c r="AN899" s="19"/>
      <c r="AO899" s="157"/>
      <c r="AP899" s="154"/>
      <c r="AQ899" s="154"/>
      <c r="AR899" s="154"/>
      <c r="AS899" s="154"/>
      <c r="AT899" s="154"/>
      <c r="AU899" s="152"/>
      <c r="AV899" s="158"/>
      <c r="AW899" s="159"/>
      <c r="AX899" s="150"/>
      <c r="AY899" s="151"/>
      <c r="AZ899" s="160"/>
      <c r="BA899" s="161"/>
      <c r="BB899" s="167"/>
      <c r="BC899" s="171"/>
      <c r="BD899" s="172"/>
      <c r="BE899" s="172"/>
      <c r="BF899" s="172"/>
      <c r="BG899" s="172"/>
      <c r="BH899" s="172"/>
      <c r="BI899" s="220"/>
      <c r="BJ899" s="172"/>
      <c r="BK899" s="172"/>
      <c r="BL899" s="172"/>
      <c r="BM899" s="172"/>
      <c r="BN899" s="172"/>
      <c r="BO899" s="172"/>
      <c r="BP899" s="172"/>
      <c r="BQ899" s="172"/>
      <c r="BR899" s="172"/>
      <c r="BS899" s="172"/>
      <c r="BT899" s="172"/>
      <c r="BU899" s="172"/>
      <c r="BV899" s="172"/>
      <c r="BW899" s="172"/>
      <c r="BX899" s="172"/>
      <c r="BY899" s="172"/>
      <c r="BZ899" s="173"/>
    </row>
    <row r="900" spans="1:78" x14ac:dyDescent="0.25">
      <c r="A900" s="133"/>
      <c r="B900" s="134"/>
      <c r="C900" s="135"/>
      <c r="D900" s="136"/>
      <c r="E900" s="136"/>
      <c r="F900" s="137"/>
      <c r="G900" s="138"/>
      <c r="H900" s="139"/>
      <c r="I900" s="140"/>
      <c r="J900" s="141"/>
      <c r="K900" s="142"/>
      <c r="L900" s="143"/>
      <c r="M900" s="144"/>
      <c r="N900" s="145"/>
      <c r="O900" s="146"/>
      <c r="P900" s="147"/>
      <c r="Q900" s="148"/>
      <c r="R900" s="148"/>
      <c r="S900" s="149"/>
      <c r="T900" s="150"/>
      <c r="U900" s="150"/>
      <c r="V900" s="150"/>
      <c r="W900" s="150"/>
      <c r="X900" s="151"/>
      <c r="Y900" s="152"/>
      <c r="Z900" s="153"/>
      <c r="AA900" s="152"/>
      <c r="AB900" s="152"/>
      <c r="AC900" s="153"/>
      <c r="AD900" s="152"/>
      <c r="AE900" s="152"/>
      <c r="AF900" s="152"/>
      <c r="AG900" s="19"/>
      <c r="AH900" s="154"/>
      <c r="AI900" s="155"/>
      <c r="AJ900" s="154"/>
      <c r="AK900" s="154"/>
      <c r="AL900" s="155"/>
      <c r="AM900" s="156"/>
      <c r="AN900" s="19"/>
      <c r="AO900" s="157"/>
      <c r="AP900" s="154"/>
      <c r="AQ900" s="154"/>
      <c r="AR900" s="154"/>
      <c r="AS900" s="154"/>
      <c r="AT900" s="154"/>
      <c r="AU900" s="152"/>
      <c r="AV900" s="158"/>
      <c r="AW900" s="159"/>
      <c r="AX900" s="150"/>
      <c r="AY900" s="151"/>
      <c r="AZ900" s="160"/>
      <c r="BA900" s="161"/>
      <c r="BB900" s="167"/>
      <c r="BC900" s="171"/>
      <c r="BD900" s="172"/>
      <c r="BE900" s="172"/>
      <c r="BF900" s="172"/>
      <c r="BG900" s="172"/>
      <c r="BH900" s="172"/>
      <c r="BI900" s="220"/>
      <c r="BJ900" s="172"/>
      <c r="BK900" s="172"/>
      <c r="BL900" s="172"/>
      <c r="BM900" s="172"/>
      <c r="BN900" s="172"/>
      <c r="BO900" s="172"/>
      <c r="BP900" s="172"/>
      <c r="BQ900" s="172"/>
      <c r="BR900" s="172"/>
      <c r="BS900" s="172"/>
      <c r="BT900" s="172"/>
      <c r="BU900" s="172"/>
      <c r="BV900" s="172"/>
      <c r="BW900" s="172"/>
      <c r="BX900" s="172"/>
      <c r="BY900" s="172"/>
      <c r="BZ900" s="173"/>
    </row>
    <row r="901" spans="1:78" x14ac:dyDescent="0.25">
      <c r="A901" s="133"/>
      <c r="B901" s="134"/>
      <c r="C901" s="135"/>
      <c r="D901" s="136"/>
      <c r="E901" s="136"/>
      <c r="F901" s="137"/>
      <c r="G901" s="138"/>
      <c r="H901" s="139"/>
      <c r="I901" s="140"/>
      <c r="J901" s="141"/>
      <c r="K901" s="142"/>
      <c r="L901" s="143"/>
      <c r="M901" s="144"/>
      <c r="N901" s="145"/>
      <c r="O901" s="146"/>
      <c r="P901" s="147"/>
      <c r="Q901" s="148"/>
      <c r="R901" s="148"/>
      <c r="S901" s="149"/>
      <c r="T901" s="150"/>
      <c r="U901" s="150"/>
      <c r="V901" s="150"/>
      <c r="W901" s="150"/>
      <c r="X901" s="151"/>
      <c r="Y901" s="152"/>
      <c r="Z901" s="153"/>
      <c r="AA901" s="152"/>
      <c r="AB901" s="152"/>
      <c r="AC901" s="153"/>
      <c r="AD901" s="152"/>
      <c r="AE901" s="152"/>
      <c r="AF901" s="152"/>
      <c r="AG901" s="19"/>
      <c r="AH901" s="154"/>
      <c r="AI901" s="155"/>
      <c r="AJ901" s="154"/>
      <c r="AK901" s="154"/>
      <c r="AL901" s="155"/>
      <c r="AM901" s="156"/>
      <c r="AN901" s="19"/>
      <c r="AO901" s="157"/>
      <c r="AP901" s="154"/>
      <c r="AQ901" s="154"/>
      <c r="AR901" s="154"/>
      <c r="AS901" s="154"/>
      <c r="AT901" s="154"/>
      <c r="AU901" s="152"/>
      <c r="AV901" s="158"/>
      <c r="AW901" s="159"/>
      <c r="AX901" s="150"/>
      <c r="AY901" s="151"/>
      <c r="AZ901" s="160"/>
      <c r="BA901" s="161"/>
      <c r="BB901" s="167"/>
      <c r="BC901" s="171"/>
      <c r="BD901" s="172"/>
      <c r="BE901" s="172"/>
      <c r="BF901" s="172"/>
      <c r="BG901" s="172"/>
      <c r="BH901" s="172"/>
      <c r="BI901" s="220"/>
      <c r="BJ901" s="172"/>
      <c r="BK901" s="172"/>
      <c r="BL901" s="172"/>
      <c r="BM901" s="172"/>
      <c r="BN901" s="172"/>
      <c r="BO901" s="172"/>
      <c r="BP901" s="172"/>
      <c r="BQ901" s="172"/>
      <c r="BR901" s="172"/>
      <c r="BS901" s="172"/>
      <c r="BT901" s="172"/>
      <c r="BU901" s="172"/>
      <c r="BV901" s="172"/>
      <c r="BW901" s="172"/>
      <c r="BX901" s="172"/>
      <c r="BY901" s="172"/>
      <c r="BZ901" s="173"/>
    </row>
    <row r="902" spans="1:78" x14ac:dyDescent="0.25">
      <c r="A902" s="133"/>
      <c r="B902" s="134"/>
      <c r="C902" s="135"/>
      <c r="D902" s="136"/>
      <c r="E902" s="136"/>
      <c r="F902" s="137"/>
      <c r="G902" s="138"/>
      <c r="H902" s="139"/>
      <c r="I902" s="140"/>
      <c r="J902" s="141"/>
      <c r="K902" s="142"/>
      <c r="L902" s="143"/>
      <c r="M902" s="144"/>
      <c r="N902" s="145"/>
      <c r="O902" s="146"/>
      <c r="P902" s="147"/>
      <c r="Q902" s="148"/>
      <c r="R902" s="148"/>
      <c r="S902" s="149"/>
      <c r="T902" s="150"/>
      <c r="U902" s="150"/>
      <c r="V902" s="150"/>
      <c r="W902" s="150"/>
      <c r="X902" s="151"/>
      <c r="Y902" s="152"/>
      <c r="Z902" s="153"/>
      <c r="AA902" s="152"/>
      <c r="AB902" s="152"/>
      <c r="AC902" s="153"/>
      <c r="AD902" s="152"/>
      <c r="AE902" s="152"/>
      <c r="AF902" s="152"/>
      <c r="AG902" s="19"/>
      <c r="AH902" s="154"/>
      <c r="AI902" s="155"/>
      <c r="AJ902" s="154"/>
      <c r="AK902" s="154"/>
      <c r="AL902" s="155"/>
      <c r="AM902" s="156"/>
      <c r="AN902" s="19"/>
      <c r="AO902" s="157"/>
      <c r="AP902" s="154"/>
      <c r="AQ902" s="154"/>
      <c r="AR902" s="154"/>
      <c r="AS902" s="154"/>
      <c r="AT902" s="154"/>
      <c r="AU902" s="152"/>
      <c r="AV902" s="158"/>
      <c r="AW902" s="159"/>
      <c r="AX902" s="150"/>
      <c r="AY902" s="151"/>
      <c r="AZ902" s="160"/>
      <c r="BA902" s="161"/>
      <c r="BB902" s="167"/>
      <c r="BC902" s="171"/>
      <c r="BD902" s="172"/>
      <c r="BE902" s="172"/>
      <c r="BF902" s="172"/>
      <c r="BG902" s="172"/>
      <c r="BH902" s="172"/>
      <c r="BI902" s="220"/>
      <c r="BJ902" s="172"/>
      <c r="BK902" s="172"/>
      <c r="BL902" s="172"/>
      <c r="BM902" s="172"/>
      <c r="BN902" s="172"/>
      <c r="BO902" s="172"/>
      <c r="BP902" s="172"/>
      <c r="BQ902" s="172"/>
      <c r="BR902" s="172"/>
      <c r="BS902" s="172"/>
      <c r="BT902" s="172"/>
      <c r="BU902" s="172"/>
      <c r="BV902" s="172"/>
      <c r="BW902" s="172"/>
      <c r="BX902" s="172"/>
      <c r="BY902" s="172"/>
      <c r="BZ902" s="173"/>
    </row>
    <row r="903" spans="1:78" x14ac:dyDescent="0.25">
      <c r="A903" s="133"/>
      <c r="B903" s="134"/>
      <c r="C903" s="135"/>
      <c r="D903" s="136"/>
      <c r="E903" s="136"/>
      <c r="F903" s="137"/>
      <c r="G903" s="138"/>
      <c r="H903" s="139"/>
      <c r="I903" s="140"/>
      <c r="J903" s="141"/>
      <c r="K903" s="142"/>
      <c r="L903" s="143"/>
      <c r="M903" s="144"/>
      <c r="N903" s="145"/>
      <c r="O903" s="146"/>
      <c r="P903" s="147"/>
      <c r="Q903" s="148"/>
      <c r="R903" s="148"/>
      <c r="S903" s="149"/>
      <c r="T903" s="150"/>
      <c r="U903" s="150"/>
      <c r="V903" s="150"/>
      <c r="W903" s="150"/>
      <c r="X903" s="151"/>
      <c r="Y903" s="152"/>
      <c r="Z903" s="153"/>
      <c r="AA903" s="152"/>
      <c r="AB903" s="152"/>
      <c r="AC903" s="153"/>
      <c r="AD903" s="152"/>
      <c r="AE903" s="152"/>
      <c r="AF903" s="152"/>
      <c r="AG903" s="19"/>
      <c r="AH903" s="154"/>
      <c r="AI903" s="155"/>
      <c r="AJ903" s="154"/>
      <c r="AK903" s="154"/>
      <c r="AL903" s="155"/>
      <c r="AM903" s="156"/>
      <c r="AN903" s="19"/>
      <c r="AO903" s="157"/>
      <c r="AP903" s="154"/>
      <c r="AQ903" s="154"/>
      <c r="AR903" s="154"/>
      <c r="AS903" s="154"/>
      <c r="AT903" s="154"/>
      <c r="AU903" s="152"/>
      <c r="AV903" s="158"/>
      <c r="AW903" s="159"/>
      <c r="AX903" s="150"/>
      <c r="AY903" s="151"/>
      <c r="AZ903" s="160"/>
      <c r="BA903" s="161"/>
      <c r="BB903" s="167"/>
      <c r="BC903" s="171"/>
      <c r="BD903" s="172"/>
      <c r="BE903" s="172"/>
      <c r="BF903" s="172"/>
      <c r="BG903" s="172"/>
      <c r="BH903" s="172"/>
      <c r="BI903" s="220"/>
      <c r="BJ903" s="172"/>
      <c r="BK903" s="172"/>
      <c r="BL903" s="172"/>
      <c r="BM903" s="172"/>
      <c r="BN903" s="172"/>
      <c r="BO903" s="172"/>
      <c r="BP903" s="172"/>
      <c r="BQ903" s="172"/>
      <c r="BR903" s="172"/>
      <c r="BS903" s="172"/>
      <c r="BT903" s="172"/>
      <c r="BU903" s="172"/>
      <c r="BV903" s="172"/>
      <c r="BW903" s="172"/>
      <c r="BX903" s="172"/>
      <c r="BY903" s="172"/>
      <c r="BZ903" s="173"/>
    </row>
    <row r="904" spans="1:78" x14ac:dyDescent="0.25">
      <c r="A904" s="133"/>
      <c r="B904" s="134"/>
      <c r="C904" s="135"/>
      <c r="D904" s="136"/>
      <c r="E904" s="136"/>
      <c r="F904" s="137"/>
      <c r="G904" s="138"/>
      <c r="H904" s="139"/>
      <c r="I904" s="140"/>
      <c r="J904" s="141"/>
      <c r="K904" s="142"/>
      <c r="L904" s="143"/>
      <c r="M904" s="144"/>
      <c r="N904" s="145"/>
      <c r="O904" s="146"/>
      <c r="P904" s="147"/>
      <c r="Q904" s="148"/>
      <c r="R904" s="148"/>
      <c r="S904" s="149"/>
      <c r="T904" s="150"/>
      <c r="U904" s="150"/>
      <c r="V904" s="150"/>
      <c r="W904" s="150"/>
      <c r="X904" s="151"/>
      <c r="Y904" s="152"/>
      <c r="Z904" s="153"/>
      <c r="AA904" s="152"/>
      <c r="AB904" s="152"/>
      <c r="AC904" s="153"/>
      <c r="AD904" s="152"/>
      <c r="AE904" s="152"/>
      <c r="AF904" s="152"/>
      <c r="AG904" s="19"/>
      <c r="AH904" s="154"/>
      <c r="AI904" s="155"/>
      <c r="AJ904" s="154"/>
      <c r="AK904" s="154"/>
      <c r="AL904" s="155"/>
      <c r="AM904" s="156"/>
      <c r="AN904" s="19"/>
      <c r="AO904" s="157"/>
      <c r="AP904" s="154"/>
      <c r="AQ904" s="154"/>
      <c r="AR904" s="154"/>
      <c r="AS904" s="154"/>
      <c r="AT904" s="154"/>
      <c r="AU904" s="152"/>
      <c r="AV904" s="158"/>
      <c r="AW904" s="159"/>
      <c r="AX904" s="150"/>
      <c r="AY904" s="151"/>
      <c r="AZ904" s="160"/>
      <c r="BA904" s="161"/>
      <c r="BB904" s="167"/>
      <c r="BC904" s="171"/>
      <c r="BD904" s="172"/>
      <c r="BE904" s="172"/>
      <c r="BF904" s="172"/>
      <c r="BG904" s="172"/>
      <c r="BH904" s="172"/>
      <c r="BI904" s="220"/>
      <c r="BJ904" s="172"/>
      <c r="BK904" s="172"/>
      <c r="BL904" s="172"/>
      <c r="BM904" s="172"/>
      <c r="BN904" s="172"/>
      <c r="BO904" s="172"/>
      <c r="BP904" s="172"/>
      <c r="BQ904" s="172"/>
      <c r="BR904" s="172"/>
      <c r="BS904" s="172"/>
      <c r="BT904" s="172"/>
      <c r="BU904" s="172"/>
      <c r="BV904" s="172"/>
      <c r="BW904" s="172"/>
      <c r="BX904" s="172"/>
      <c r="BY904" s="172"/>
      <c r="BZ904" s="173"/>
    </row>
    <row r="905" spans="1:78" x14ac:dyDescent="0.25">
      <c r="A905" s="133"/>
      <c r="B905" s="134"/>
      <c r="C905" s="135"/>
      <c r="D905" s="136"/>
      <c r="E905" s="136"/>
      <c r="F905" s="137"/>
      <c r="G905" s="138"/>
      <c r="H905" s="139"/>
      <c r="I905" s="140"/>
      <c r="J905" s="141"/>
      <c r="K905" s="142"/>
      <c r="L905" s="143"/>
      <c r="M905" s="144"/>
      <c r="N905" s="145"/>
      <c r="O905" s="146"/>
      <c r="P905" s="147"/>
      <c r="Q905" s="148"/>
      <c r="R905" s="148"/>
      <c r="S905" s="149"/>
      <c r="T905" s="150"/>
      <c r="U905" s="150"/>
      <c r="V905" s="150"/>
      <c r="W905" s="150"/>
      <c r="X905" s="151"/>
      <c r="Y905" s="152"/>
      <c r="Z905" s="153"/>
      <c r="AA905" s="152"/>
      <c r="AB905" s="152"/>
      <c r="AC905" s="153"/>
      <c r="AD905" s="152"/>
      <c r="AE905" s="152"/>
      <c r="AF905" s="152"/>
      <c r="AG905" s="19"/>
      <c r="AH905" s="154"/>
      <c r="AI905" s="155"/>
      <c r="AJ905" s="154"/>
      <c r="AK905" s="154"/>
      <c r="AL905" s="155"/>
      <c r="AM905" s="156"/>
      <c r="AN905" s="19"/>
      <c r="AO905" s="157"/>
      <c r="AP905" s="154"/>
      <c r="AQ905" s="154"/>
      <c r="AR905" s="154"/>
      <c r="AS905" s="154"/>
      <c r="AT905" s="154"/>
      <c r="AU905" s="152"/>
      <c r="AV905" s="158"/>
      <c r="AW905" s="159"/>
      <c r="AX905" s="150"/>
      <c r="AY905" s="151"/>
      <c r="AZ905" s="160"/>
      <c r="BA905" s="161"/>
      <c r="BB905" s="167"/>
      <c r="BC905" s="171"/>
      <c r="BD905" s="172"/>
      <c r="BE905" s="172"/>
      <c r="BF905" s="172"/>
      <c r="BG905" s="172"/>
      <c r="BH905" s="172"/>
      <c r="BI905" s="220"/>
      <c r="BJ905" s="172"/>
      <c r="BK905" s="172"/>
      <c r="BL905" s="172"/>
      <c r="BM905" s="172"/>
      <c r="BN905" s="172"/>
      <c r="BO905" s="172"/>
      <c r="BP905" s="172"/>
      <c r="BQ905" s="172"/>
      <c r="BR905" s="172"/>
      <c r="BS905" s="172"/>
      <c r="BT905" s="172"/>
      <c r="BU905" s="172"/>
      <c r="BV905" s="172"/>
      <c r="BW905" s="172"/>
      <c r="BX905" s="172"/>
      <c r="BY905" s="172"/>
      <c r="BZ905" s="173"/>
    </row>
    <row r="906" spans="1:78" x14ac:dyDescent="0.25">
      <c r="A906" s="133"/>
      <c r="B906" s="134"/>
      <c r="C906" s="135"/>
      <c r="D906" s="136"/>
      <c r="E906" s="136"/>
      <c r="F906" s="137"/>
      <c r="G906" s="138"/>
      <c r="H906" s="139"/>
      <c r="I906" s="140"/>
      <c r="J906" s="141"/>
      <c r="K906" s="142"/>
      <c r="L906" s="143"/>
      <c r="M906" s="144"/>
      <c r="N906" s="145"/>
      <c r="O906" s="146"/>
      <c r="P906" s="147"/>
      <c r="Q906" s="148"/>
      <c r="R906" s="148"/>
      <c r="S906" s="149"/>
      <c r="T906" s="150"/>
      <c r="U906" s="150"/>
      <c r="V906" s="150"/>
      <c r="W906" s="150"/>
      <c r="X906" s="151"/>
      <c r="Y906" s="152"/>
      <c r="Z906" s="153"/>
      <c r="AA906" s="152"/>
      <c r="AB906" s="152"/>
      <c r="AC906" s="153"/>
      <c r="AD906" s="152"/>
      <c r="AE906" s="152"/>
      <c r="AF906" s="152"/>
      <c r="AG906" s="19"/>
      <c r="AH906" s="154"/>
      <c r="AI906" s="155"/>
      <c r="AJ906" s="154"/>
      <c r="AK906" s="154"/>
      <c r="AL906" s="155"/>
      <c r="AM906" s="156"/>
      <c r="AN906" s="19"/>
      <c r="AO906" s="157"/>
      <c r="AP906" s="154"/>
      <c r="AQ906" s="154"/>
      <c r="AR906" s="154"/>
      <c r="AS906" s="154"/>
      <c r="AT906" s="154"/>
      <c r="AU906" s="152"/>
      <c r="AV906" s="158"/>
      <c r="AW906" s="159"/>
      <c r="AX906" s="150"/>
      <c r="AY906" s="151"/>
      <c r="AZ906" s="160"/>
      <c r="BA906" s="161"/>
      <c r="BB906" s="167"/>
      <c r="BC906" s="171"/>
      <c r="BD906" s="172"/>
      <c r="BE906" s="172"/>
      <c r="BF906" s="172"/>
      <c r="BG906" s="172"/>
      <c r="BH906" s="172"/>
      <c r="BI906" s="220"/>
      <c r="BJ906" s="172"/>
      <c r="BK906" s="172"/>
      <c r="BL906" s="172"/>
      <c r="BM906" s="172"/>
      <c r="BN906" s="172"/>
      <c r="BO906" s="172"/>
      <c r="BP906" s="172"/>
      <c r="BQ906" s="172"/>
      <c r="BR906" s="172"/>
      <c r="BS906" s="172"/>
      <c r="BT906" s="172"/>
      <c r="BU906" s="172"/>
      <c r="BV906" s="172"/>
      <c r="BW906" s="172"/>
      <c r="BX906" s="172"/>
      <c r="BY906" s="172"/>
      <c r="BZ906" s="173"/>
    </row>
    <row r="907" spans="1:78" x14ac:dyDescent="0.25">
      <c r="A907" s="133"/>
      <c r="B907" s="134"/>
      <c r="C907" s="135"/>
      <c r="D907" s="136"/>
      <c r="E907" s="136"/>
      <c r="F907" s="137"/>
      <c r="G907" s="138"/>
      <c r="H907" s="139"/>
      <c r="I907" s="140"/>
      <c r="J907" s="141"/>
      <c r="K907" s="142"/>
      <c r="L907" s="143"/>
      <c r="M907" s="144"/>
      <c r="N907" s="145"/>
      <c r="O907" s="146"/>
      <c r="P907" s="147"/>
      <c r="Q907" s="148"/>
      <c r="R907" s="148"/>
      <c r="S907" s="149"/>
      <c r="T907" s="150"/>
      <c r="U907" s="150"/>
      <c r="V907" s="150"/>
      <c r="W907" s="150"/>
      <c r="X907" s="151"/>
      <c r="Y907" s="152"/>
      <c r="Z907" s="153"/>
      <c r="AA907" s="152"/>
      <c r="AB907" s="152"/>
      <c r="AC907" s="153"/>
      <c r="AD907" s="152"/>
      <c r="AE907" s="152"/>
      <c r="AF907" s="152"/>
      <c r="AG907" s="19"/>
      <c r="AH907" s="154"/>
      <c r="AI907" s="155"/>
      <c r="AJ907" s="154"/>
      <c r="AK907" s="154"/>
      <c r="AL907" s="155"/>
      <c r="AM907" s="156"/>
      <c r="AN907" s="19"/>
      <c r="AO907" s="157"/>
      <c r="AP907" s="154"/>
      <c r="AQ907" s="154"/>
      <c r="AR907" s="154"/>
      <c r="AS907" s="154"/>
      <c r="AT907" s="154"/>
      <c r="AU907" s="152"/>
      <c r="AV907" s="158"/>
      <c r="AW907" s="159"/>
      <c r="AX907" s="150"/>
      <c r="AY907" s="151"/>
      <c r="AZ907" s="160"/>
      <c r="BA907" s="161"/>
      <c r="BB907" s="167"/>
      <c r="BC907" s="171"/>
      <c r="BD907" s="172"/>
      <c r="BE907" s="172"/>
      <c r="BF907" s="172"/>
      <c r="BG907" s="172"/>
      <c r="BH907" s="172"/>
      <c r="BI907" s="220"/>
      <c r="BJ907" s="172"/>
      <c r="BK907" s="172"/>
      <c r="BL907" s="172"/>
      <c r="BM907" s="172"/>
      <c r="BN907" s="172"/>
      <c r="BO907" s="172"/>
      <c r="BP907" s="172"/>
      <c r="BQ907" s="172"/>
      <c r="BR907" s="172"/>
      <c r="BS907" s="172"/>
      <c r="BT907" s="172"/>
      <c r="BU907" s="172"/>
      <c r="BV907" s="172"/>
      <c r="BW907" s="172"/>
      <c r="BX907" s="172"/>
      <c r="BY907" s="172"/>
      <c r="BZ907" s="173"/>
    </row>
    <row r="908" spans="1:78" x14ac:dyDescent="0.25">
      <c r="A908" s="133"/>
      <c r="B908" s="134"/>
      <c r="C908" s="135"/>
      <c r="D908" s="136"/>
      <c r="E908" s="136"/>
      <c r="F908" s="137"/>
      <c r="G908" s="138"/>
      <c r="H908" s="139"/>
      <c r="I908" s="140"/>
      <c r="J908" s="141"/>
      <c r="K908" s="142"/>
      <c r="L908" s="143"/>
      <c r="M908" s="144"/>
      <c r="N908" s="145"/>
      <c r="O908" s="146"/>
      <c r="P908" s="147"/>
      <c r="Q908" s="148"/>
      <c r="R908" s="148"/>
      <c r="S908" s="149"/>
      <c r="T908" s="150"/>
      <c r="U908" s="150"/>
      <c r="V908" s="150"/>
      <c r="W908" s="150"/>
      <c r="X908" s="151"/>
      <c r="Y908" s="152"/>
      <c r="Z908" s="153"/>
      <c r="AA908" s="152"/>
      <c r="AB908" s="152"/>
      <c r="AC908" s="153"/>
      <c r="AD908" s="152"/>
      <c r="AE908" s="152"/>
      <c r="AF908" s="152"/>
      <c r="AG908" s="19"/>
      <c r="AH908" s="154"/>
      <c r="AI908" s="155"/>
      <c r="AJ908" s="154"/>
      <c r="AK908" s="154"/>
      <c r="AL908" s="155"/>
      <c r="AM908" s="156"/>
      <c r="AN908" s="19"/>
      <c r="AO908" s="157"/>
      <c r="AP908" s="154"/>
      <c r="AQ908" s="154"/>
      <c r="AR908" s="154"/>
      <c r="AS908" s="154"/>
      <c r="AT908" s="154"/>
      <c r="AU908" s="152"/>
      <c r="AV908" s="158"/>
      <c r="AW908" s="159"/>
      <c r="AX908" s="150"/>
      <c r="AY908" s="151"/>
      <c r="AZ908" s="160"/>
      <c r="BA908" s="161"/>
      <c r="BB908" s="167"/>
      <c r="BC908" s="171"/>
      <c r="BD908" s="172"/>
      <c r="BE908" s="172"/>
      <c r="BF908" s="172"/>
      <c r="BG908" s="172"/>
      <c r="BH908" s="172"/>
      <c r="BI908" s="220"/>
      <c r="BJ908" s="172"/>
      <c r="BK908" s="172"/>
      <c r="BL908" s="172"/>
      <c r="BM908" s="172"/>
      <c r="BN908" s="172"/>
      <c r="BO908" s="172"/>
      <c r="BP908" s="172"/>
      <c r="BQ908" s="172"/>
      <c r="BR908" s="172"/>
      <c r="BS908" s="172"/>
      <c r="BT908" s="172"/>
      <c r="BU908" s="172"/>
      <c r="BV908" s="172"/>
      <c r="BW908" s="172"/>
      <c r="BX908" s="172"/>
      <c r="BY908" s="172"/>
      <c r="BZ908" s="173"/>
    </row>
    <row r="909" spans="1:78" x14ac:dyDescent="0.25">
      <c r="A909" s="133"/>
      <c r="B909" s="134"/>
      <c r="C909" s="135"/>
      <c r="D909" s="136"/>
      <c r="E909" s="136"/>
      <c r="F909" s="137"/>
      <c r="G909" s="138"/>
      <c r="H909" s="139"/>
      <c r="I909" s="140"/>
      <c r="J909" s="141"/>
      <c r="K909" s="142"/>
      <c r="L909" s="143"/>
      <c r="M909" s="144"/>
      <c r="N909" s="145"/>
      <c r="O909" s="146"/>
      <c r="P909" s="147"/>
      <c r="Q909" s="148"/>
      <c r="R909" s="148"/>
      <c r="S909" s="149"/>
      <c r="T909" s="150"/>
      <c r="U909" s="150"/>
      <c r="V909" s="150"/>
      <c r="W909" s="150"/>
      <c r="X909" s="151"/>
      <c r="Y909" s="152"/>
      <c r="Z909" s="153"/>
      <c r="AA909" s="152"/>
      <c r="AB909" s="152"/>
      <c r="AC909" s="153"/>
      <c r="AD909" s="152"/>
      <c r="AE909" s="152"/>
      <c r="AF909" s="152"/>
      <c r="AG909" s="19"/>
      <c r="AH909" s="154"/>
      <c r="AI909" s="155"/>
      <c r="AJ909" s="154"/>
      <c r="AK909" s="154"/>
      <c r="AL909" s="155"/>
      <c r="AM909" s="156"/>
      <c r="AN909" s="19"/>
      <c r="AO909" s="157"/>
      <c r="AP909" s="154"/>
      <c r="AQ909" s="154"/>
      <c r="AR909" s="154"/>
      <c r="AS909" s="154"/>
      <c r="AT909" s="154"/>
      <c r="AU909" s="152"/>
      <c r="AV909" s="158"/>
      <c r="AW909" s="159"/>
      <c r="AX909" s="150"/>
      <c r="AY909" s="151"/>
      <c r="AZ909" s="160"/>
      <c r="BA909" s="161"/>
      <c r="BB909" s="167"/>
      <c r="BC909" s="171"/>
      <c r="BD909" s="172"/>
      <c r="BE909" s="172"/>
      <c r="BF909" s="172"/>
      <c r="BG909" s="172"/>
      <c r="BH909" s="172"/>
      <c r="BI909" s="220"/>
      <c r="BJ909" s="172"/>
      <c r="BK909" s="172"/>
      <c r="BL909" s="172"/>
      <c r="BM909" s="172"/>
      <c r="BN909" s="172"/>
      <c r="BO909" s="172"/>
      <c r="BP909" s="172"/>
      <c r="BQ909" s="172"/>
      <c r="BR909" s="172"/>
      <c r="BS909" s="172"/>
      <c r="BT909" s="172"/>
      <c r="BU909" s="172"/>
      <c r="BV909" s="172"/>
      <c r="BW909" s="172"/>
      <c r="BX909" s="172"/>
      <c r="BY909" s="172"/>
      <c r="BZ909" s="173"/>
    </row>
    <row r="910" spans="1:78" x14ac:dyDescent="0.25">
      <c r="A910" s="133"/>
      <c r="B910" s="134"/>
      <c r="C910" s="135"/>
      <c r="D910" s="136"/>
      <c r="E910" s="136"/>
      <c r="F910" s="137"/>
      <c r="G910" s="138"/>
      <c r="H910" s="139"/>
      <c r="I910" s="140"/>
      <c r="J910" s="141"/>
      <c r="K910" s="142"/>
      <c r="L910" s="143"/>
      <c r="M910" s="144"/>
      <c r="N910" s="145"/>
      <c r="O910" s="146"/>
      <c r="P910" s="147"/>
      <c r="Q910" s="148"/>
      <c r="R910" s="148"/>
      <c r="S910" s="149"/>
      <c r="T910" s="150"/>
      <c r="U910" s="150"/>
      <c r="V910" s="150"/>
      <c r="W910" s="150"/>
      <c r="X910" s="151"/>
      <c r="Y910" s="152"/>
      <c r="Z910" s="153"/>
      <c r="AA910" s="152"/>
      <c r="AB910" s="152"/>
      <c r="AC910" s="153"/>
      <c r="AD910" s="152"/>
      <c r="AE910" s="152"/>
      <c r="AF910" s="152"/>
      <c r="AG910" s="19"/>
      <c r="AH910" s="154"/>
      <c r="AI910" s="155"/>
      <c r="AJ910" s="154"/>
      <c r="AK910" s="154"/>
      <c r="AL910" s="155"/>
      <c r="AM910" s="156"/>
      <c r="AN910" s="19"/>
      <c r="AO910" s="157"/>
      <c r="AP910" s="154"/>
      <c r="AQ910" s="154"/>
      <c r="AR910" s="154"/>
      <c r="AS910" s="154"/>
      <c r="AT910" s="154"/>
      <c r="AU910" s="152"/>
      <c r="AV910" s="158"/>
      <c r="AW910" s="159"/>
      <c r="AX910" s="150"/>
      <c r="AY910" s="151"/>
      <c r="AZ910" s="160"/>
      <c r="BA910" s="161"/>
      <c r="BB910" s="167"/>
      <c r="BC910" s="171"/>
      <c r="BD910" s="172"/>
      <c r="BE910" s="172"/>
      <c r="BF910" s="172"/>
      <c r="BG910" s="172"/>
      <c r="BH910" s="172"/>
      <c r="BI910" s="220"/>
      <c r="BJ910" s="172"/>
      <c r="BK910" s="172"/>
      <c r="BL910" s="172"/>
      <c r="BM910" s="172"/>
      <c r="BN910" s="172"/>
      <c r="BO910" s="172"/>
      <c r="BP910" s="172"/>
      <c r="BQ910" s="172"/>
      <c r="BR910" s="172"/>
      <c r="BS910" s="172"/>
      <c r="BT910" s="172"/>
      <c r="BU910" s="172"/>
      <c r="BV910" s="172"/>
      <c r="BW910" s="172"/>
      <c r="BX910" s="172"/>
      <c r="BY910" s="172"/>
      <c r="BZ910" s="173"/>
    </row>
    <row r="911" spans="1:78" x14ac:dyDescent="0.25">
      <c r="A911" s="133"/>
      <c r="B911" s="134"/>
      <c r="C911" s="135"/>
      <c r="D911" s="136"/>
      <c r="E911" s="136"/>
      <c r="F911" s="137"/>
      <c r="G911" s="138"/>
      <c r="H911" s="139"/>
      <c r="I911" s="140"/>
      <c r="J911" s="141"/>
      <c r="K911" s="142"/>
      <c r="L911" s="143"/>
      <c r="M911" s="144"/>
      <c r="N911" s="145"/>
      <c r="O911" s="146"/>
      <c r="P911" s="147"/>
      <c r="Q911" s="148"/>
      <c r="R911" s="148"/>
      <c r="S911" s="149"/>
      <c r="T911" s="150"/>
      <c r="U911" s="150"/>
      <c r="V911" s="150"/>
      <c r="W911" s="150"/>
      <c r="X911" s="151"/>
      <c r="Y911" s="152"/>
      <c r="Z911" s="153"/>
      <c r="AA911" s="152"/>
      <c r="AB911" s="152"/>
      <c r="AC911" s="153"/>
      <c r="AD911" s="152"/>
      <c r="AE911" s="152"/>
      <c r="AF911" s="152"/>
      <c r="AG911" s="19"/>
      <c r="AH911" s="154"/>
      <c r="AI911" s="155"/>
      <c r="AJ911" s="154"/>
      <c r="AK911" s="154"/>
      <c r="AL911" s="155"/>
      <c r="AM911" s="156"/>
      <c r="AN911" s="19"/>
      <c r="AO911" s="157"/>
      <c r="AP911" s="154"/>
      <c r="AQ911" s="154"/>
      <c r="AR911" s="154"/>
      <c r="AS911" s="154"/>
      <c r="AT911" s="154"/>
      <c r="AU911" s="152"/>
      <c r="AV911" s="158"/>
      <c r="AW911" s="159"/>
      <c r="AX911" s="150"/>
      <c r="AY911" s="151"/>
      <c r="AZ911" s="160"/>
      <c r="BA911" s="161"/>
      <c r="BB911" s="167"/>
      <c r="BC911" s="171"/>
      <c r="BD911" s="172"/>
      <c r="BE911" s="172"/>
      <c r="BF911" s="172"/>
      <c r="BG911" s="172"/>
      <c r="BH911" s="172"/>
      <c r="BI911" s="220"/>
      <c r="BJ911" s="172"/>
      <c r="BK911" s="172"/>
      <c r="BL911" s="172"/>
      <c r="BM911" s="172"/>
      <c r="BN911" s="172"/>
      <c r="BO911" s="172"/>
      <c r="BP911" s="172"/>
      <c r="BQ911" s="172"/>
      <c r="BR911" s="172"/>
      <c r="BS911" s="172"/>
      <c r="BT911" s="172"/>
      <c r="BU911" s="172"/>
      <c r="BV911" s="172"/>
      <c r="BW911" s="172"/>
      <c r="BX911" s="172"/>
      <c r="BY911" s="172"/>
      <c r="BZ911" s="173"/>
    </row>
    <row r="912" spans="1:78" x14ac:dyDescent="0.25">
      <c r="A912" s="133"/>
      <c r="B912" s="134"/>
      <c r="C912" s="135"/>
      <c r="D912" s="136"/>
      <c r="E912" s="136"/>
      <c r="F912" s="137"/>
      <c r="G912" s="138"/>
      <c r="H912" s="139"/>
      <c r="I912" s="140"/>
      <c r="J912" s="141"/>
      <c r="K912" s="142"/>
      <c r="L912" s="143"/>
      <c r="M912" s="144"/>
      <c r="N912" s="145"/>
      <c r="O912" s="146"/>
      <c r="P912" s="147"/>
      <c r="Q912" s="148"/>
      <c r="R912" s="148"/>
      <c r="S912" s="149"/>
      <c r="T912" s="150"/>
      <c r="U912" s="150"/>
      <c r="V912" s="150"/>
      <c r="W912" s="150"/>
      <c r="X912" s="151"/>
      <c r="Y912" s="152"/>
      <c r="Z912" s="153"/>
      <c r="AA912" s="152"/>
      <c r="AB912" s="152"/>
      <c r="AC912" s="153"/>
      <c r="AD912" s="152"/>
      <c r="AE912" s="152"/>
      <c r="AF912" s="152"/>
      <c r="AG912" s="19"/>
      <c r="AH912" s="154"/>
      <c r="AI912" s="155"/>
      <c r="AJ912" s="154"/>
      <c r="AK912" s="154"/>
      <c r="AL912" s="155"/>
      <c r="AM912" s="156"/>
      <c r="AN912" s="19"/>
      <c r="AO912" s="157"/>
      <c r="AP912" s="154"/>
      <c r="AQ912" s="154"/>
      <c r="AR912" s="154"/>
      <c r="AS912" s="154"/>
      <c r="AT912" s="154"/>
      <c r="AU912" s="152"/>
      <c r="AV912" s="158"/>
      <c r="AW912" s="159"/>
      <c r="AX912" s="150"/>
      <c r="AY912" s="151"/>
      <c r="AZ912" s="160"/>
      <c r="BA912" s="161"/>
      <c r="BB912" s="167"/>
      <c r="BC912" s="171"/>
      <c r="BD912" s="172"/>
      <c r="BE912" s="172"/>
      <c r="BF912" s="172"/>
      <c r="BG912" s="172"/>
      <c r="BH912" s="172"/>
      <c r="BI912" s="220"/>
      <c r="BJ912" s="172"/>
      <c r="BK912" s="172"/>
      <c r="BL912" s="172"/>
      <c r="BM912" s="172"/>
      <c r="BN912" s="172"/>
      <c r="BO912" s="172"/>
      <c r="BP912" s="172"/>
      <c r="BQ912" s="172"/>
      <c r="BR912" s="172"/>
      <c r="BS912" s="172"/>
      <c r="BT912" s="172"/>
      <c r="BU912" s="172"/>
      <c r="BV912" s="172"/>
      <c r="BW912" s="172"/>
      <c r="BX912" s="172"/>
      <c r="BY912" s="172"/>
      <c r="BZ912" s="173"/>
    </row>
    <row r="913" spans="1:78" x14ac:dyDescent="0.25">
      <c r="A913" s="133"/>
      <c r="B913" s="134"/>
      <c r="C913" s="135"/>
      <c r="D913" s="136"/>
      <c r="E913" s="136"/>
      <c r="F913" s="137"/>
      <c r="G913" s="138"/>
      <c r="H913" s="139"/>
      <c r="I913" s="140"/>
      <c r="J913" s="141"/>
      <c r="K913" s="142"/>
      <c r="L913" s="143"/>
      <c r="M913" s="144"/>
      <c r="N913" s="145"/>
      <c r="O913" s="146"/>
      <c r="P913" s="147"/>
      <c r="Q913" s="148"/>
      <c r="R913" s="148"/>
      <c r="S913" s="149"/>
      <c r="T913" s="150"/>
      <c r="U913" s="150"/>
      <c r="V913" s="150"/>
      <c r="W913" s="150"/>
      <c r="X913" s="151"/>
      <c r="Y913" s="152"/>
      <c r="Z913" s="153"/>
      <c r="AA913" s="152"/>
      <c r="AB913" s="152"/>
      <c r="AC913" s="153"/>
      <c r="AD913" s="152"/>
      <c r="AE913" s="152"/>
      <c r="AF913" s="152"/>
      <c r="AG913" s="19"/>
      <c r="AH913" s="154"/>
      <c r="AI913" s="155"/>
      <c r="AJ913" s="154"/>
      <c r="AK913" s="154"/>
      <c r="AL913" s="155"/>
      <c r="AM913" s="156"/>
      <c r="AN913" s="19"/>
      <c r="AO913" s="157"/>
      <c r="AP913" s="154"/>
      <c r="AQ913" s="154"/>
      <c r="AR913" s="154"/>
      <c r="AS913" s="154"/>
      <c r="AT913" s="154"/>
      <c r="AU913" s="152"/>
      <c r="AV913" s="158"/>
      <c r="AW913" s="159"/>
      <c r="AX913" s="150"/>
      <c r="AY913" s="151"/>
      <c r="AZ913" s="160"/>
      <c r="BA913" s="161"/>
      <c r="BB913" s="167"/>
      <c r="BC913" s="171"/>
      <c r="BD913" s="172"/>
      <c r="BE913" s="172"/>
      <c r="BF913" s="172"/>
      <c r="BG913" s="172"/>
      <c r="BH913" s="172"/>
      <c r="BI913" s="220"/>
      <c r="BJ913" s="172"/>
      <c r="BK913" s="172"/>
      <c r="BL913" s="172"/>
      <c r="BM913" s="172"/>
      <c r="BN913" s="172"/>
      <c r="BO913" s="172"/>
      <c r="BP913" s="172"/>
      <c r="BQ913" s="172"/>
      <c r="BR913" s="172"/>
      <c r="BS913" s="172"/>
      <c r="BT913" s="172"/>
      <c r="BU913" s="172"/>
      <c r="BV913" s="172"/>
      <c r="BW913" s="172"/>
      <c r="BX913" s="172"/>
      <c r="BY913" s="172"/>
      <c r="BZ913" s="173"/>
    </row>
    <row r="914" spans="1:78" x14ac:dyDescent="0.25">
      <c r="A914" s="133"/>
      <c r="B914" s="134"/>
      <c r="C914" s="135"/>
      <c r="D914" s="136"/>
      <c r="E914" s="136"/>
      <c r="F914" s="137"/>
      <c r="G914" s="138"/>
      <c r="H914" s="139"/>
      <c r="I914" s="140"/>
      <c r="J914" s="141"/>
      <c r="K914" s="142"/>
      <c r="L914" s="143"/>
      <c r="M914" s="144"/>
      <c r="N914" s="145"/>
      <c r="O914" s="146"/>
      <c r="P914" s="147"/>
      <c r="Q914" s="148"/>
      <c r="R914" s="148"/>
      <c r="S914" s="149"/>
      <c r="T914" s="150"/>
      <c r="U914" s="150"/>
      <c r="V914" s="150"/>
      <c r="W914" s="150"/>
      <c r="X914" s="151"/>
      <c r="Y914" s="152"/>
      <c r="Z914" s="153"/>
      <c r="AA914" s="152"/>
      <c r="AB914" s="152"/>
      <c r="AC914" s="153"/>
      <c r="AD914" s="152"/>
      <c r="AE914" s="152"/>
      <c r="AF914" s="152"/>
      <c r="AG914" s="19"/>
      <c r="AH914" s="154"/>
      <c r="AI914" s="155"/>
      <c r="AJ914" s="154"/>
      <c r="AK914" s="154"/>
      <c r="AL914" s="155"/>
      <c r="AM914" s="156"/>
      <c r="AN914" s="19"/>
      <c r="AO914" s="157"/>
      <c r="AP914" s="154"/>
      <c r="AQ914" s="154"/>
      <c r="AR914" s="154"/>
      <c r="AS914" s="154"/>
      <c r="AT914" s="154"/>
      <c r="AU914" s="152"/>
      <c r="AV914" s="158"/>
      <c r="AW914" s="159"/>
      <c r="AX914" s="150"/>
      <c r="AY914" s="151"/>
      <c r="AZ914" s="160"/>
      <c r="BA914" s="161"/>
      <c r="BB914" s="167"/>
      <c r="BC914" s="171"/>
      <c r="BD914" s="172"/>
      <c r="BE914" s="172"/>
      <c r="BF914" s="172"/>
      <c r="BG914" s="172"/>
      <c r="BH914" s="172"/>
      <c r="BI914" s="220"/>
      <c r="BJ914" s="172"/>
      <c r="BK914" s="172"/>
      <c r="BL914" s="172"/>
      <c r="BM914" s="172"/>
      <c r="BN914" s="172"/>
      <c r="BO914" s="172"/>
      <c r="BP914" s="172"/>
      <c r="BQ914" s="172"/>
      <c r="BR914" s="172"/>
      <c r="BS914" s="172"/>
      <c r="BT914" s="172"/>
      <c r="BU914" s="172"/>
      <c r="BV914" s="172"/>
      <c r="BW914" s="172"/>
      <c r="BX914" s="172"/>
      <c r="BY914" s="172"/>
      <c r="BZ914" s="173"/>
    </row>
    <row r="915" spans="1:78" x14ac:dyDescent="0.25">
      <c r="A915" s="133"/>
      <c r="B915" s="134"/>
      <c r="C915" s="135"/>
      <c r="D915" s="136"/>
      <c r="E915" s="136"/>
      <c r="F915" s="137"/>
      <c r="G915" s="138"/>
      <c r="H915" s="139"/>
      <c r="I915" s="140"/>
      <c r="J915" s="141"/>
      <c r="K915" s="142"/>
      <c r="L915" s="143"/>
      <c r="M915" s="144"/>
      <c r="N915" s="145"/>
      <c r="O915" s="146"/>
      <c r="P915" s="147"/>
      <c r="Q915" s="148"/>
      <c r="R915" s="148"/>
      <c r="S915" s="149"/>
      <c r="T915" s="150"/>
      <c r="U915" s="150"/>
      <c r="V915" s="150"/>
      <c r="W915" s="150"/>
      <c r="X915" s="151"/>
      <c r="Y915" s="152"/>
      <c r="Z915" s="153"/>
      <c r="AA915" s="152"/>
      <c r="AB915" s="152"/>
      <c r="AC915" s="153"/>
      <c r="AD915" s="152"/>
      <c r="AE915" s="152"/>
      <c r="AF915" s="152"/>
      <c r="AG915" s="19"/>
      <c r="AH915" s="154"/>
      <c r="AI915" s="155"/>
      <c r="AJ915" s="154"/>
      <c r="AK915" s="154"/>
      <c r="AL915" s="155"/>
      <c r="AM915" s="156"/>
      <c r="AN915" s="19"/>
      <c r="AO915" s="157"/>
      <c r="AP915" s="154"/>
      <c r="AQ915" s="154"/>
      <c r="AR915" s="154"/>
      <c r="AS915" s="154"/>
      <c r="AT915" s="154"/>
      <c r="AU915" s="152"/>
      <c r="AV915" s="158"/>
      <c r="AW915" s="159"/>
      <c r="AX915" s="150"/>
      <c r="AY915" s="151"/>
      <c r="AZ915" s="160"/>
      <c r="BA915" s="161"/>
      <c r="BB915" s="167"/>
      <c r="BC915" s="171"/>
      <c r="BD915" s="172"/>
      <c r="BE915" s="172"/>
      <c r="BF915" s="172"/>
      <c r="BG915" s="172"/>
      <c r="BH915" s="172"/>
      <c r="BI915" s="220"/>
      <c r="BJ915" s="172"/>
      <c r="BK915" s="172"/>
      <c r="BL915" s="172"/>
      <c r="BM915" s="172"/>
      <c r="BN915" s="172"/>
      <c r="BO915" s="172"/>
      <c r="BP915" s="172"/>
      <c r="BQ915" s="172"/>
      <c r="BR915" s="172"/>
      <c r="BS915" s="172"/>
      <c r="BT915" s="172"/>
      <c r="BU915" s="172"/>
      <c r="BV915" s="172"/>
      <c r="BW915" s="172"/>
      <c r="BX915" s="172"/>
      <c r="BY915" s="172"/>
      <c r="BZ915" s="173"/>
    </row>
    <row r="916" spans="1:78" x14ac:dyDescent="0.25">
      <c r="A916" s="133"/>
      <c r="B916" s="134"/>
      <c r="C916" s="135"/>
      <c r="D916" s="136"/>
      <c r="E916" s="136"/>
      <c r="F916" s="137"/>
      <c r="G916" s="138"/>
      <c r="H916" s="139"/>
      <c r="I916" s="140"/>
      <c r="J916" s="141"/>
      <c r="K916" s="142"/>
      <c r="L916" s="143"/>
      <c r="M916" s="144"/>
      <c r="N916" s="145"/>
      <c r="O916" s="146"/>
      <c r="P916" s="147"/>
      <c r="Q916" s="148"/>
      <c r="R916" s="148"/>
      <c r="S916" s="149"/>
      <c r="T916" s="150"/>
      <c r="U916" s="150"/>
      <c r="V916" s="150"/>
      <c r="W916" s="150"/>
      <c r="X916" s="151"/>
      <c r="Y916" s="152"/>
      <c r="Z916" s="153"/>
      <c r="AA916" s="152"/>
      <c r="AB916" s="152"/>
      <c r="AC916" s="153"/>
      <c r="AD916" s="152"/>
      <c r="AE916" s="152"/>
      <c r="AF916" s="152"/>
      <c r="AG916" s="19"/>
      <c r="AH916" s="154"/>
      <c r="AI916" s="155"/>
      <c r="AJ916" s="154"/>
      <c r="AK916" s="154"/>
      <c r="AL916" s="155"/>
      <c r="AM916" s="156"/>
      <c r="AN916" s="19"/>
      <c r="AO916" s="157"/>
      <c r="AP916" s="154"/>
      <c r="AQ916" s="154"/>
      <c r="AR916" s="154"/>
      <c r="AS916" s="154"/>
      <c r="AT916" s="154"/>
      <c r="AU916" s="152"/>
      <c r="AV916" s="158"/>
      <c r="AW916" s="159"/>
      <c r="AX916" s="150"/>
      <c r="AY916" s="151"/>
      <c r="AZ916" s="160"/>
      <c r="BA916" s="161"/>
      <c r="BB916" s="167"/>
      <c r="BC916" s="171"/>
      <c r="BD916" s="172"/>
      <c r="BE916" s="172"/>
      <c r="BF916" s="172"/>
      <c r="BG916" s="172"/>
      <c r="BH916" s="172"/>
      <c r="BI916" s="220"/>
      <c r="BJ916" s="172"/>
      <c r="BK916" s="172"/>
      <c r="BL916" s="172"/>
      <c r="BM916" s="172"/>
      <c r="BN916" s="172"/>
      <c r="BO916" s="172"/>
      <c r="BP916" s="172"/>
      <c r="BQ916" s="172"/>
      <c r="BR916" s="172"/>
      <c r="BS916" s="172"/>
      <c r="BT916" s="172"/>
      <c r="BU916" s="172"/>
      <c r="BV916" s="172"/>
      <c r="BW916" s="172"/>
      <c r="BX916" s="172"/>
      <c r="BY916" s="172"/>
      <c r="BZ916" s="173"/>
    </row>
    <row r="917" spans="1:78" x14ac:dyDescent="0.25">
      <c r="A917" s="133"/>
      <c r="B917" s="134"/>
      <c r="C917" s="135"/>
      <c r="D917" s="136"/>
      <c r="E917" s="136"/>
      <c r="F917" s="137"/>
      <c r="G917" s="138"/>
      <c r="H917" s="139"/>
      <c r="I917" s="140"/>
      <c r="J917" s="141"/>
      <c r="K917" s="142"/>
      <c r="L917" s="143"/>
      <c r="M917" s="144"/>
      <c r="N917" s="145"/>
      <c r="O917" s="146"/>
      <c r="P917" s="147"/>
      <c r="Q917" s="148"/>
      <c r="R917" s="148"/>
      <c r="S917" s="149"/>
      <c r="T917" s="150"/>
      <c r="U917" s="150"/>
      <c r="V917" s="150"/>
      <c r="W917" s="150"/>
      <c r="X917" s="151"/>
      <c r="Y917" s="152"/>
      <c r="Z917" s="153"/>
      <c r="AA917" s="152"/>
      <c r="AB917" s="152"/>
      <c r="AC917" s="153"/>
      <c r="AD917" s="152"/>
      <c r="AE917" s="152"/>
      <c r="AF917" s="152"/>
      <c r="AG917" s="19"/>
      <c r="AH917" s="154"/>
      <c r="AI917" s="155"/>
      <c r="AJ917" s="154"/>
      <c r="AK917" s="154"/>
      <c r="AL917" s="155"/>
      <c r="AM917" s="156"/>
      <c r="AN917" s="19"/>
      <c r="AO917" s="157"/>
      <c r="AP917" s="154"/>
      <c r="AQ917" s="154"/>
      <c r="AR917" s="154"/>
      <c r="AS917" s="154"/>
      <c r="AT917" s="154"/>
      <c r="AU917" s="152"/>
      <c r="AV917" s="158"/>
      <c r="AW917" s="159"/>
      <c r="AX917" s="150"/>
      <c r="AY917" s="151"/>
      <c r="AZ917" s="160"/>
      <c r="BA917" s="161"/>
      <c r="BB917" s="167"/>
      <c r="BC917" s="171"/>
      <c r="BD917" s="172"/>
      <c r="BE917" s="172"/>
      <c r="BF917" s="172"/>
      <c r="BG917" s="172"/>
      <c r="BH917" s="172"/>
      <c r="BI917" s="220"/>
      <c r="BJ917" s="172"/>
      <c r="BK917" s="172"/>
      <c r="BL917" s="172"/>
      <c r="BM917" s="172"/>
      <c r="BN917" s="172"/>
      <c r="BO917" s="172"/>
      <c r="BP917" s="172"/>
      <c r="BQ917" s="172"/>
      <c r="BR917" s="172"/>
      <c r="BS917" s="172"/>
      <c r="BT917" s="172"/>
      <c r="BU917" s="172"/>
      <c r="BV917" s="172"/>
      <c r="BW917" s="172"/>
      <c r="BX917" s="172"/>
      <c r="BY917" s="172"/>
      <c r="BZ917" s="173"/>
    </row>
    <row r="918" spans="1:78" x14ac:dyDescent="0.25">
      <c r="A918" s="133"/>
      <c r="B918" s="134"/>
      <c r="C918" s="135"/>
      <c r="D918" s="136"/>
      <c r="E918" s="136"/>
      <c r="F918" s="137"/>
      <c r="G918" s="138"/>
      <c r="H918" s="139"/>
      <c r="I918" s="140"/>
      <c r="J918" s="141"/>
      <c r="K918" s="142"/>
      <c r="L918" s="143"/>
      <c r="M918" s="144"/>
      <c r="N918" s="145"/>
      <c r="O918" s="146"/>
      <c r="P918" s="147"/>
      <c r="Q918" s="148"/>
      <c r="R918" s="148"/>
      <c r="S918" s="149"/>
      <c r="T918" s="150"/>
      <c r="U918" s="150"/>
      <c r="V918" s="150"/>
      <c r="W918" s="150"/>
      <c r="X918" s="151"/>
      <c r="Y918" s="152"/>
      <c r="Z918" s="153"/>
      <c r="AA918" s="152"/>
      <c r="AB918" s="152"/>
      <c r="AC918" s="153"/>
      <c r="AD918" s="152"/>
      <c r="AE918" s="152"/>
      <c r="AF918" s="152"/>
      <c r="AG918" s="19"/>
      <c r="AH918" s="154"/>
      <c r="AI918" s="155"/>
      <c r="AJ918" s="154"/>
      <c r="AK918" s="154"/>
      <c r="AL918" s="155"/>
      <c r="AM918" s="156"/>
      <c r="AN918" s="19"/>
      <c r="AO918" s="157"/>
      <c r="AP918" s="154"/>
      <c r="AQ918" s="154"/>
      <c r="AR918" s="154"/>
      <c r="AS918" s="154"/>
      <c r="AT918" s="154"/>
      <c r="AU918" s="152"/>
      <c r="AV918" s="158"/>
      <c r="AW918" s="159"/>
      <c r="AX918" s="150"/>
      <c r="AY918" s="151"/>
      <c r="AZ918" s="160"/>
      <c r="BA918" s="161"/>
      <c r="BB918" s="167"/>
      <c r="BC918" s="171"/>
      <c r="BD918" s="172"/>
      <c r="BE918" s="172"/>
      <c r="BF918" s="172"/>
      <c r="BG918" s="172"/>
      <c r="BH918" s="172"/>
      <c r="BI918" s="220"/>
      <c r="BJ918" s="172"/>
      <c r="BK918" s="172"/>
      <c r="BL918" s="172"/>
      <c r="BM918" s="172"/>
      <c r="BN918" s="172"/>
      <c r="BO918" s="172"/>
      <c r="BP918" s="172"/>
      <c r="BQ918" s="172"/>
      <c r="BR918" s="172"/>
      <c r="BS918" s="172"/>
      <c r="BT918" s="172"/>
      <c r="BU918" s="172"/>
      <c r="BV918" s="172"/>
      <c r="BW918" s="172"/>
      <c r="BX918" s="172"/>
      <c r="BY918" s="172"/>
      <c r="BZ918" s="173"/>
    </row>
    <row r="919" spans="1:78" x14ac:dyDescent="0.25">
      <c r="A919" s="133"/>
      <c r="B919" s="134"/>
      <c r="C919" s="135"/>
      <c r="D919" s="136"/>
      <c r="E919" s="136"/>
      <c r="F919" s="137"/>
      <c r="G919" s="138"/>
      <c r="H919" s="139"/>
      <c r="I919" s="140"/>
      <c r="J919" s="141"/>
      <c r="K919" s="142"/>
      <c r="L919" s="143"/>
      <c r="M919" s="144"/>
      <c r="N919" s="145"/>
      <c r="O919" s="146"/>
      <c r="P919" s="147"/>
      <c r="Q919" s="148"/>
      <c r="R919" s="148"/>
      <c r="S919" s="149"/>
      <c r="T919" s="150"/>
      <c r="U919" s="150"/>
      <c r="V919" s="150"/>
      <c r="W919" s="150"/>
      <c r="X919" s="151"/>
      <c r="Y919" s="152"/>
      <c r="Z919" s="153"/>
      <c r="AA919" s="152"/>
      <c r="AB919" s="152"/>
      <c r="AC919" s="153"/>
      <c r="AD919" s="152"/>
      <c r="AE919" s="152"/>
      <c r="AF919" s="152"/>
      <c r="AG919" s="19"/>
      <c r="AH919" s="154"/>
      <c r="AI919" s="155"/>
      <c r="AJ919" s="154"/>
      <c r="AK919" s="154"/>
      <c r="AL919" s="155"/>
      <c r="AM919" s="156"/>
      <c r="AN919" s="19"/>
      <c r="AO919" s="157"/>
      <c r="AP919" s="154"/>
      <c r="AQ919" s="154"/>
      <c r="AR919" s="154"/>
      <c r="AS919" s="154"/>
      <c r="AT919" s="154"/>
      <c r="AU919" s="152"/>
      <c r="AV919" s="158"/>
      <c r="AW919" s="159"/>
      <c r="AX919" s="150"/>
      <c r="AY919" s="151"/>
      <c r="AZ919" s="160"/>
      <c r="BA919" s="161"/>
      <c r="BB919" s="167"/>
      <c r="BC919" s="171"/>
      <c r="BD919" s="172"/>
      <c r="BE919" s="172"/>
      <c r="BF919" s="172"/>
      <c r="BG919" s="172"/>
      <c r="BH919" s="172"/>
      <c r="BI919" s="220"/>
      <c r="BJ919" s="172"/>
      <c r="BK919" s="172"/>
      <c r="BL919" s="172"/>
      <c r="BM919" s="172"/>
      <c r="BN919" s="172"/>
      <c r="BO919" s="172"/>
      <c r="BP919" s="172"/>
      <c r="BQ919" s="172"/>
      <c r="BR919" s="172"/>
      <c r="BS919" s="172"/>
      <c r="BT919" s="172"/>
      <c r="BU919" s="172"/>
      <c r="BV919" s="172"/>
      <c r="BW919" s="172"/>
      <c r="BX919" s="172"/>
      <c r="BY919" s="172"/>
      <c r="BZ919" s="173"/>
    </row>
    <row r="920" spans="1:78" x14ac:dyDescent="0.25">
      <c r="A920" s="133"/>
      <c r="B920" s="134"/>
      <c r="C920" s="135"/>
      <c r="D920" s="136"/>
      <c r="E920" s="136"/>
      <c r="F920" s="137"/>
      <c r="G920" s="138"/>
      <c r="H920" s="139"/>
      <c r="I920" s="140"/>
      <c r="J920" s="141"/>
      <c r="K920" s="142"/>
      <c r="L920" s="143"/>
      <c r="M920" s="144"/>
      <c r="N920" s="145"/>
      <c r="O920" s="146"/>
      <c r="P920" s="147"/>
      <c r="Q920" s="148"/>
      <c r="R920" s="148"/>
      <c r="S920" s="149"/>
      <c r="T920" s="150"/>
      <c r="U920" s="150"/>
      <c r="V920" s="150"/>
      <c r="W920" s="150"/>
      <c r="X920" s="151"/>
      <c r="Y920" s="152"/>
      <c r="Z920" s="153"/>
      <c r="AA920" s="152"/>
      <c r="AB920" s="152"/>
      <c r="AC920" s="153"/>
      <c r="AD920" s="152"/>
      <c r="AE920" s="152"/>
      <c r="AF920" s="152"/>
      <c r="AG920" s="19"/>
      <c r="AH920" s="154"/>
      <c r="AI920" s="155"/>
      <c r="AJ920" s="154"/>
      <c r="AK920" s="154"/>
      <c r="AL920" s="155"/>
      <c r="AM920" s="156"/>
      <c r="AN920" s="19"/>
      <c r="AO920" s="157"/>
      <c r="AP920" s="154"/>
      <c r="AQ920" s="154"/>
      <c r="AR920" s="154"/>
      <c r="AS920" s="154"/>
      <c r="AT920" s="154"/>
      <c r="AU920" s="152"/>
      <c r="AV920" s="158"/>
      <c r="AW920" s="159"/>
      <c r="AX920" s="150"/>
      <c r="AY920" s="151"/>
      <c r="AZ920" s="160"/>
      <c r="BA920" s="161"/>
      <c r="BB920" s="167"/>
      <c r="BC920" s="171"/>
      <c r="BD920" s="172"/>
      <c r="BE920" s="172"/>
      <c r="BF920" s="172"/>
      <c r="BG920" s="172"/>
      <c r="BH920" s="172"/>
      <c r="BI920" s="220"/>
      <c r="BJ920" s="172"/>
      <c r="BK920" s="172"/>
      <c r="BL920" s="172"/>
      <c r="BM920" s="172"/>
      <c r="BN920" s="172"/>
      <c r="BO920" s="172"/>
      <c r="BP920" s="172"/>
      <c r="BQ920" s="172"/>
      <c r="BR920" s="172"/>
      <c r="BS920" s="172"/>
      <c r="BT920" s="172"/>
      <c r="BU920" s="172"/>
      <c r="BV920" s="172"/>
      <c r="BW920" s="172"/>
      <c r="BX920" s="172"/>
      <c r="BY920" s="172"/>
      <c r="BZ920" s="173"/>
    </row>
    <row r="921" spans="1:78" x14ac:dyDescent="0.25">
      <c r="A921" s="133"/>
      <c r="B921" s="134"/>
      <c r="C921" s="135"/>
      <c r="D921" s="136"/>
      <c r="E921" s="136"/>
      <c r="F921" s="137"/>
      <c r="G921" s="138"/>
      <c r="H921" s="139"/>
      <c r="I921" s="140"/>
      <c r="J921" s="141"/>
      <c r="K921" s="142"/>
      <c r="L921" s="143"/>
      <c r="M921" s="144"/>
      <c r="N921" s="145"/>
      <c r="O921" s="146"/>
      <c r="P921" s="147"/>
      <c r="Q921" s="148"/>
      <c r="R921" s="148"/>
      <c r="S921" s="149"/>
      <c r="T921" s="150"/>
      <c r="U921" s="150"/>
      <c r="V921" s="150"/>
      <c r="W921" s="150"/>
      <c r="X921" s="151"/>
      <c r="Y921" s="152"/>
      <c r="Z921" s="153"/>
      <c r="AA921" s="152"/>
      <c r="AB921" s="152"/>
      <c r="AC921" s="153"/>
      <c r="AD921" s="152"/>
      <c r="AE921" s="152"/>
      <c r="AF921" s="152"/>
      <c r="AG921" s="19"/>
      <c r="AH921" s="154"/>
      <c r="AI921" s="155"/>
      <c r="AJ921" s="154"/>
      <c r="AK921" s="154"/>
      <c r="AL921" s="155"/>
      <c r="AM921" s="156"/>
      <c r="AN921" s="19"/>
      <c r="AO921" s="157"/>
      <c r="AP921" s="154"/>
      <c r="AQ921" s="154"/>
      <c r="AR921" s="154"/>
      <c r="AS921" s="154"/>
      <c r="AT921" s="154"/>
      <c r="AU921" s="152"/>
      <c r="AV921" s="158"/>
      <c r="AW921" s="159"/>
      <c r="AX921" s="150"/>
      <c r="AY921" s="151"/>
      <c r="AZ921" s="160"/>
      <c r="BA921" s="161"/>
      <c r="BB921" s="167"/>
      <c r="BC921" s="171"/>
      <c r="BD921" s="172"/>
      <c r="BE921" s="172"/>
      <c r="BF921" s="172"/>
      <c r="BG921" s="172"/>
      <c r="BH921" s="172"/>
      <c r="BI921" s="220"/>
      <c r="BJ921" s="172"/>
      <c r="BK921" s="172"/>
      <c r="BL921" s="172"/>
      <c r="BM921" s="172"/>
      <c r="BN921" s="172"/>
      <c r="BO921" s="172"/>
      <c r="BP921" s="172"/>
      <c r="BQ921" s="172"/>
      <c r="BR921" s="172"/>
      <c r="BS921" s="172"/>
      <c r="BT921" s="172"/>
      <c r="BU921" s="172"/>
      <c r="BV921" s="172"/>
      <c r="BW921" s="172"/>
      <c r="BX921" s="172"/>
      <c r="BY921" s="172"/>
      <c r="BZ921" s="173"/>
    </row>
    <row r="922" spans="1:78" x14ac:dyDescent="0.25">
      <c r="A922" s="133"/>
      <c r="B922" s="134"/>
      <c r="C922" s="135"/>
      <c r="D922" s="136"/>
      <c r="E922" s="136"/>
      <c r="F922" s="137"/>
      <c r="G922" s="138"/>
      <c r="H922" s="139"/>
      <c r="I922" s="140"/>
      <c r="J922" s="141"/>
      <c r="K922" s="142"/>
      <c r="L922" s="143"/>
      <c r="M922" s="144"/>
      <c r="N922" s="145"/>
      <c r="O922" s="146"/>
      <c r="P922" s="147"/>
      <c r="Q922" s="148"/>
      <c r="R922" s="148"/>
      <c r="S922" s="149"/>
      <c r="T922" s="150"/>
      <c r="U922" s="150"/>
      <c r="V922" s="150"/>
      <c r="W922" s="150"/>
      <c r="X922" s="151"/>
      <c r="Y922" s="152"/>
      <c r="Z922" s="153"/>
      <c r="AA922" s="152"/>
      <c r="AB922" s="152"/>
      <c r="AC922" s="153"/>
      <c r="AD922" s="152"/>
      <c r="AE922" s="152"/>
      <c r="AF922" s="152"/>
      <c r="AG922" s="19"/>
      <c r="AH922" s="154"/>
      <c r="AI922" s="155"/>
      <c r="AJ922" s="154"/>
      <c r="AK922" s="154"/>
      <c r="AL922" s="155"/>
      <c r="AM922" s="156"/>
      <c r="AN922" s="19"/>
      <c r="AO922" s="157"/>
      <c r="AP922" s="154"/>
      <c r="AQ922" s="154"/>
      <c r="AR922" s="154"/>
      <c r="AS922" s="154"/>
      <c r="AT922" s="154"/>
      <c r="AU922" s="152"/>
      <c r="AV922" s="158"/>
      <c r="AW922" s="159"/>
      <c r="AX922" s="150"/>
      <c r="AY922" s="151"/>
      <c r="AZ922" s="160"/>
      <c r="BA922" s="161"/>
      <c r="BB922" s="167"/>
      <c r="BC922" s="171"/>
      <c r="BD922" s="172"/>
      <c r="BE922" s="172"/>
      <c r="BF922" s="172"/>
      <c r="BG922" s="172"/>
      <c r="BH922" s="172"/>
      <c r="BI922" s="220"/>
      <c r="BJ922" s="172"/>
      <c r="BK922" s="172"/>
      <c r="BL922" s="172"/>
      <c r="BM922" s="172"/>
      <c r="BN922" s="172"/>
      <c r="BO922" s="172"/>
      <c r="BP922" s="172"/>
      <c r="BQ922" s="172"/>
      <c r="BR922" s="172"/>
      <c r="BS922" s="172"/>
      <c r="BT922" s="172"/>
      <c r="BU922" s="172"/>
      <c r="BV922" s="172"/>
      <c r="BW922" s="172"/>
      <c r="BX922" s="172"/>
      <c r="BY922" s="172"/>
      <c r="BZ922" s="173"/>
    </row>
    <row r="923" spans="1:78" x14ac:dyDescent="0.25">
      <c r="A923" s="133"/>
      <c r="B923" s="134"/>
      <c r="C923" s="135"/>
      <c r="D923" s="136"/>
      <c r="E923" s="136"/>
      <c r="F923" s="137"/>
      <c r="G923" s="138"/>
      <c r="H923" s="139"/>
      <c r="I923" s="140"/>
      <c r="J923" s="141"/>
      <c r="K923" s="142"/>
      <c r="L923" s="143"/>
      <c r="M923" s="144"/>
      <c r="N923" s="145"/>
      <c r="O923" s="146"/>
      <c r="P923" s="147"/>
      <c r="Q923" s="148"/>
      <c r="R923" s="148"/>
      <c r="S923" s="149"/>
      <c r="T923" s="150"/>
      <c r="U923" s="150"/>
      <c r="V923" s="150"/>
      <c r="W923" s="150"/>
      <c r="X923" s="151"/>
      <c r="Y923" s="152"/>
      <c r="Z923" s="153"/>
      <c r="AA923" s="152"/>
      <c r="AB923" s="152"/>
      <c r="AC923" s="153"/>
      <c r="AD923" s="152"/>
      <c r="AE923" s="152"/>
      <c r="AF923" s="152"/>
      <c r="AG923" s="19"/>
      <c r="AH923" s="154"/>
      <c r="AI923" s="155"/>
      <c r="AJ923" s="154"/>
      <c r="AK923" s="154"/>
      <c r="AL923" s="155"/>
      <c r="AM923" s="156"/>
      <c r="AN923" s="19"/>
      <c r="AO923" s="157"/>
      <c r="AP923" s="154"/>
      <c r="AQ923" s="154"/>
      <c r="AR923" s="154"/>
      <c r="AS923" s="154"/>
      <c r="AT923" s="154"/>
      <c r="AU923" s="152"/>
      <c r="AV923" s="158"/>
      <c r="AW923" s="159"/>
      <c r="AX923" s="150"/>
      <c r="AY923" s="151"/>
      <c r="AZ923" s="160"/>
      <c r="BA923" s="161"/>
      <c r="BB923" s="167"/>
      <c r="BC923" s="171"/>
      <c r="BD923" s="172"/>
      <c r="BE923" s="172"/>
      <c r="BF923" s="172"/>
      <c r="BG923" s="172"/>
      <c r="BH923" s="172"/>
      <c r="BI923" s="220"/>
      <c r="BJ923" s="172"/>
      <c r="BK923" s="172"/>
      <c r="BL923" s="172"/>
      <c r="BM923" s="172"/>
      <c r="BN923" s="172"/>
      <c r="BO923" s="172"/>
      <c r="BP923" s="172"/>
      <c r="BQ923" s="172"/>
      <c r="BR923" s="172"/>
      <c r="BS923" s="172"/>
      <c r="BT923" s="172"/>
      <c r="BU923" s="172"/>
      <c r="BV923" s="172"/>
      <c r="BW923" s="172"/>
      <c r="BX923" s="172"/>
      <c r="BY923" s="172"/>
      <c r="BZ923" s="173"/>
    </row>
    <row r="924" spans="1:78" x14ac:dyDescent="0.25">
      <c r="A924" s="133"/>
      <c r="B924" s="134"/>
      <c r="C924" s="135"/>
      <c r="D924" s="136"/>
      <c r="E924" s="136"/>
      <c r="F924" s="137"/>
      <c r="G924" s="138"/>
      <c r="H924" s="139"/>
      <c r="I924" s="140"/>
      <c r="J924" s="141"/>
      <c r="K924" s="142"/>
      <c r="L924" s="143"/>
      <c r="M924" s="144"/>
      <c r="N924" s="145"/>
      <c r="O924" s="146"/>
      <c r="P924" s="147"/>
      <c r="Q924" s="148"/>
      <c r="R924" s="148"/>
      <c r="S924" s="149"/>
      <c r="T924" s="150"/>
      <c r="U924" s="150"/>
      <c r="V924" s="150"/>
      <c r="W924" s="150"/>
      <c r="X924" s="151"/>
      <c r="Y924" s="152"/>
      <c r="Z924" s="153"/>
      <c r="AA924" s="152"/>
      <c r="AB924" s="152"/>
      <c r="AC924" s="153"/>
      <c r="AD924" s="152"/>
      <c r="AE924" s="152"/>
      <c r="AF924" s="152"/>
      <c r="AG924" s="19"/>
      <c r="AH924" s="154"/>
      <c r="AI924" s="155"/>
      <c r="AJ924" s="154"/>
      <c r="AK924" s="154"/>
      <c r="AL924" s="155"/>
      <c r="AM924" s="156"/>
      <c r="AN924" s="19"/>
      <c r="AO924" s="157"/>
      <c r="AP924" s="154"/>
      <c r="AQ924" s="154"/>
      <c r="AR924" s="154"/>
      <c r="AS924" s="154"/>
      <c r="AT924" s="154"/>
      <c r="AU924" s="152"/>
      <c r="AV924" s="158"/>
      <c r="AW924" s="159"/>
      <c r="AX924" s="150"/>
      <c r="AY924" s="151"/>
      <c r="AZ924" s="160"/>
      <c r="BA924" s="161"/>
      <c r="BB924" s="167"/>
      <c r="BC924" s="171"/>
      <c r="BD924" s="172"/>
      <c r="BE924" s="172"/>
      <c r="BF924" s="172"/>
      <c r="BG924" s="172"/>
      <c r="BH924" s="172"/>
      <c r="BI924" s="220"/>
      <c r="BJ924" s="172"/>
      <c r="BK924" s="172"/>
      <c r="BL924" s="172"/>
      <c r="BM924" s="172"/>
      <c r="BN924" s="172"/>
      <c r="BO924" s="172"/>
      <c r="BP924" s="172"/>
      <c r="BQ924" s="172"/>
      <c r="BR924" s="172"/>
      <c r="BS924" s="172"/>
      <c r="BT924" s="172"/>
      <c r="BU924" s="172"/>
      <c r="BV924" s="172"/>
      <c r="BW924" s="172"/>
      <c r="BX924" s="172"/>
      <c r="BY924" s="172"/>
      <c r="BZ924" s="173"/>
    </row>
    <row r="925" spans="1:78" x14ac:dyDescent="0.25">
      <c r="A925" s="133"/>
      <c r="B925" s="134"/>
      <c r="C925" s="135"/>
      <c r="D925" s="136"/>
      <c r="E925" s="136"/>
      <c r="F925" s="137"/>
      <c r="G925" s="138"/>
      <c r="H925" s="139"/>
      <c r="I925" s="140"/>
      <c r="J925" s="141"/>
      <c r="K925" s="142"/>
      <c r="L925" s="143"/>
      <c r="M925" s="144"/>
      <c r="N925" s="145"/>
      <c r="O925" s="146"/>
      <c r="P925" s="147"/>
      <c r="Q925" s="148"/>
      <c r="R925" s="148"/>
      <c r="S925" s="149"/>
      <c r="T925" s="150"/>
      <c r="U925" s="150"/>
      <c r="V925" s="150"/>
      <c r="W925" s="150"/>
      <c r="X925" s="151"/>
      <c r="Y925" s="152"/>
      <c r="Z925" s="153"/>
      <c r="AA925" s="152"/>
      <c r="AB925" s="152"/>
      <c r="AC925" s="153"/>
      <c r="AD925" s="152"/>
      <c r="AE925" s="152"/>
      <c r="AF925" s="152"/>
      <c r="AG925" s="19"/>
      <c r="AH925" s="154"/>
      <c r="AI925" s="155"/>
      <c r="AJ925" s="154"/>
      <c r="AK925" s="154"/>
      <c r="AL925" s="155"/>
      <c r="AM925" s="156"/>
      <c r="AN925" s="19"/>
      <c r="AO925" s="157"/>
      <c r="AP925" s="154"/>
      <c r="AQ925" s="154"/>
      <c r="AR925" s="154"/>
      <c r="AS925" s="154"/>
      <c r="AT925" s="154"/>
      <c r="AU925" s="152"/>
      <c r="AV925" s="158"/>
      <c r="AW925" s="159"/>
      <c r="AX925" s="150"/>
      <c r="AY925" s="151"/>
      <c r="AZ925" s="160"/>
      <c r="BA925" s="161"/>
      <c r="BB925" s="167"/>
      <c r="BC925" s="171"/>
      <c r="BD925" s="172"/>
      <c r="BE925" s="172"/>
      <c r="BF925" s="172"/>
      <c r="BG925" s="172"/>
      <c r="BH925" s="172"/>
      <c r="BI925" s="220"/>
      <c r="BJ925" s="172"/>
      <c r="BK925" s="172"/>
      <c r="BL925" s="172"/>
      <c r="BM925" s="172"/>
      <c r="BN925" s="172"/>
      <c r="BO925" s="172"/>
      <c r="BP925" s="172"/>
      <c r="BQ925" s="172"/>
      <c r="BR925" s="172"/>
      <c r="BS925" s="172"/>
      <c r="BT925" s="172"/>
      <c r="BU925" s="172"/>
      <c r="BV925" s="172"/>
      <c r="BW925" s="172"/>
      <c r="BX925" s="172"/>
      <c r="BY925" s="172"/>
      <c r="BZ925" s="173"/>
    </row>
    <row r="926" spans="1:78" x14ac:dyDescent="0.25">
      <c r="A926" s="133"/>
      <c r="B926" s="134"/>
      <c r="C926" s="135"/>
      <c r="D926" s="136"/>
      <c r="E926" s="136"/>
      <c r="F926" s="137"/>
      <c r="G926" s="138"/>
      <c r="H926" s="139"/>
      <c r="I926" s="140"/>
      <c r="J926" s="141"/>
      <c r="K926" s="142"/>
      <c r="L926" s="143"/>
      <c r="M926" s="144"/>
      <c r="N926" s="145"/>
      <c r="O926" s="146"/>
      <c r="P926" s="147"/>
      <c r="Q926" s="148"/>
      <c r="R926" s="148"/>
      <c r="S926" s="149"/>
      <c r="T926" s="150"/>
      <c r="U926" s="150"/>
      <c r="V926" s="150"/>
      <c r="W926" s="150"/>
      <c r="X926" s="151"/>
      <c r="Y926" s="152"/>
      <c r="Z926" s="153"/>
      <c r="AA926" s="152"/>
      <c r="AB926" s="152"/>
      <c r="AC926" s="153"/>
      <c r="AD926" s="152"/>
      <c r="AE926" s="152"/>
      <c r="AF926" s="152"/>
      <c r="AG926" s="19"/>
      <c r="AH926" s="154"/>
      <c r="AI926" s="155"/>
      <c r="AJ926" s="154"/>
      <c r="AK926" s="154"/>
      <c r="AL926" s="155"/>
      <c r="AM926" s="156"/>
      <c r="AN926" s="19"/>
      <c r="AO926" s="157"/>
      <c r="AP926" s="154"/>
      <c r="AQ926" s="154"/>
      <c r="AR926" s="154"/>
      <c r="AS926" s="154"/>
      <c r="AT926" s="154"/>
      <c r="AU926" s="152"/>
      <c r="AV926" s="158"/>
      <c r="AW926" s="159"/>
      <c r="AX926" s="150"/>
      <c r="AY926" s="151"/>
      <c r="AZ926" s="160"/>
      <c r="BA926" s="161"/>
      <c r="BB926" s="167"/>
      <c r="BC926" s="171"/>
      <c r="BD926" s="172"/>
      <c r="BE926" s="172"/>
      <c r="BF926" s="172"/>
      <c r="BG926" s="172"/>
      <c r="BH926" s="172"/>
      <c r="BI926" s="220"/>
      <c r="BJ926" s="172"/>
      <c r="BK926" s="172"/>
      <c r="BL926" s="172"/>
      <c r="BM926" s="172"/>
      <c r="BN926" s="172"/>
      <c r="BO926" s="172"/>
      <c r="BP926" s="172"/>
      <c r="BQ926" s="172"/>
      <c r="BR926" s="172"/>
      <c r="BS926" s="172"/>
      <c r="BT926" s="172"/>
      <c r="BU926" s="172"/>
      <c r="BV926" s="172"/>
      <c r="BW926" s="172"/>
      <c r="BX926" s="172"/>
      <c r="BY926" s="172"/>
      <c r="BZ926" s="173"/>
    </row>
    <row r="927" spans="1:78" x14ac:dyDescent="0.25">
      <c r="A927" s="133"/>
      <c r="B927" s="134"/>
      <c r="C927" s="135"/>
      <c r="D927" s="136"/>
      <c r="E927" s="136"/>
      <c r="F927" s="137"/>
      <c r="G927" s="138"/>
      <c r="H927" s="139"/>
      <c r="I927" s="140"/>
      <c r="J927" s="141"/>
      <c r="K927" s="142"/>
      <c r="L927" s="143"/>
      <c r="M927" s="144"/>
      <c r="N927" s="145"/>
      <c r="O927" s="146"/>
      <c r="P927" s="147"/>
      <c r="Q927" s="148"/>
      <c r="R927" s="148"/>
      <c r="S927" s="149"/>
      <c r="T927" s="150"/>
      <c r="U927" s="150"/>
      <c r="V927" s="150"/>
      <c r="W927" s="150"/>
      <c r="X927" s="151"/>
      <c r="Y927" s="152"/>
      <c r="Z927" s="153"/>
      <c r="AA927" s="152"/>
      <c r="AB927" s="152"/>
      <c r="AC927" s="153"/>
      <c r="AD927" s="152"/>
      <c r="AE927" s="152"/>
      <c r="AF927" s="152"/>
      <c r="AG927" s="19"/>
      <c r="AH927" s="154"/>
      <c r="AI927" s="155"/>
      <c r="AJ927" s="154"/>
      <c r="AK927" s="154"/>
      <c r="AL927" s="155"/>
      <c r="AM927" s="156"/>
      <c r="AN927" s="19"/>
      <c r="AO927" s="157"/>
      <c r="AP927" s="154"/>
      <c r="AQ927" s="154"/>
      <c r="AR927" s="154"/>
      <c r="AS927" s="154"/>
      <c r="AT927" s="154"/>
      <c r="AU927" s="152"/>
      <c r="AV927" s="158"/>
      <c r="AW927" s="159"/>
      <c r="AX927" s="150"/>
      <c r="AY927" s="151"/>
      <c r="AZ927" s="160"/>
      <c r="BA927" s="161"/>
      <c r="BB927" s="167"/>
      <c r="BC927" s="171"/>
      <c r="BD927" s="172"/>
      <c r="BE927" s="172"/>
      <c r="BF927" s="172"/>
      <c r="BG927" s="172"/>
      <c r="BH927" s="172"/>
      <c r="BI927" s="220"/>
      <c r="BJ927" s="172"/>
      <c r="BK927" s="172"/>
      <c r="BL927" s="172"/>
      <c r="BM927" s="172"/>
      <c r="BN927" s="172"/>
      <c r="BO927" s="172"/>
      <c r="BP927" s="172"/>
      <c r="BQ927" s="172"/>
      <c r="BR927" s="172"/>
      <c r="BS927" s="172"/>
      <c r="BT927" s="172"/>
      <c r="BU927" s="172"/>
      <c r="BV927" s="172"/>
      <c r="BW927" s="172"/>
      <c r="BX927" s="172"/>
      <c r="BY927" s="172"/>
      <c r="BZ927" s="173"/>
    </row>
    <row r="928" spans="1:78" x14ac:dyDescent="0.25">
      <c r="A928" s="133"/>
      <c r="B928" s="134"/>
      <c r="C928" s="135"/>
      <c r="D928" s="136"/>
      <c r="E928" s="136"/>
      <c r="F928" s="137"/>
      <c r="G928" s="138"/>
      <c r="H928" s="139"/>
      <c r="I928" s="140"/>
      <c r="J928" s="141"/>
      <c r="K928" s="142"/>
      <c r="L928" s="143"/>
      <c r="M928" s="144"/>
      <c r="N928" s="145"/>
      <c r="O928" s="146"/>
      <c r="P928" s="147"/>
      <c r="Q928" s="148"/>
      <c r="R928" s="148"/>
      <c r="S928" s="149"/>
      <c r="T928" s="150"/>
      <c r="U928" s="150"/>
      <c r="V928" s="150"/>
      <c r="W928" s="150"/>
      <c r="X928" s="151"/>
      <c r="Y928" s="152"/>
      <c r="Z928" s="153"/>
      <c r="AA928" s="152"/>
      <c r="AB928" s="152"/>
      <c r="AC928" s="153"/>
      <c r="AD928" s="152"/>
      <c r="AE928" s="152"/>
      <c r="AF928" s="152"/>
      <c r="AG928" s="19"/>
      <c r="AH928" s="154"/>
      <c r="AI928" s="155"/>
      <c r="AJ928" s="154"/>
      <c r="AK928" s="154"/>
      <c r="AL928" s="155"/>
      <c r="AM928" s="156"/>
      <c r="AN928" s="19"/>
      <c r="AO928" s="157"/>
      <c r="AP928" s="154"/>
      <c r="AQ928" s="154"/>
      <c r="AR928" s="154"/>
      <c r="AS928" s="154"/>
      <c r="AT928" s="154"/>
      <c r="AU928" s="152"/>
      <c r="AV928" s="158"/>
      <c r="AW928" s="159"/>
      <c r="AX928" s="150"/>
      <c r="AY928" s="151"/>
      <c r="AZ928" s="160"/>
      <c r="BA928" s="161"/>
      <c r="BB928" s="167"/>
      <c r="BC928" s="171"/>
      <c r="BD928" s="172"/>
      <c r="BE928" s="172"/>
      <c r="BF928" s="172"/>
      <c r="BG928" s="172"/>
      <c r="BH928" s="172"/>
      <c r="BI928" s="220"/>
      <c r="BJ928" s="172"/>
      <c r="BK928" s="172"/>
      <c r="BL928" s="172"/>
      <c r="BM928" s="172"/>
      <c r="BN928" s="172"/>
      <c r="BO928" s="172"/>
      <c r="BP928" s="172"/>
      <c r="BQ928" s="172"/>
      <c r="BR928" s="172"/>
      <c r="BS928" s="172"/>
      <c r="BT928" s="172"/>
      <c r="BU928" s="172"/>
      <c r="BV928" s="172"/>
      <c r="BW928" s="172"/>
      <c r="BX928" s="172"/>
      <c r="BY928" s="172"/>
      <c r="BZ928" s="173"/>
    </row>
    <row r="929" spans="1:78" x14ac:dyDescent="0.25">
      <c r="A929" s="133"/>
      <c r="B929" s="134"/>
      <c r="C929" s="135"/>
      <c r="D929" s="136"/>
      <c r="E929" s="136"/>
      <c r="F929" s="137"/>
      <c r="G929" s="138"/>
      <c r="H929" s="139"/>
      <c r="I929" s="140"/>
      <c r="J929" s="141"/>
      <c r="K929" s="142"/>
      <c r="L929" s="143"/>
      <c r="M929" s="144"/>
      <c r="N929" s="145"/>
      <c r="O929" s="146"/>
      <c r="P929" s="147"/>
      <c r="Q929" s="148"/>
      <c r="R929" s="148"/>
      <c r="S929" s="149"/>
      <c r="T929" s="150"/>
      <c r="U929" s="150"/>
      <c r="V929" s="150"/>
      <c r="W929" s="150"/>
      <c r="X929" s="151"/>
      <c r="Y929" s="152"/>
      <c r="Z929" s="153"/>
      <c r="AA929" s="152"/>
      <c r="AB929" s="152"/>
      <c r="AC929" s="153"/>
      <c r="AD929" s="152"/>
      <c r="AE929" s="152"/>
      <c r="AF929" s="152"/>
      <c r="AG929" s="19"/>
      <c r="AH929" s="154"/>
      <c r="AI929" s="155"/>
      <c r="AJ929" s="154"/>
      <c r="AK929" s="154"/>
      <c r="AL929" s="155"/>
      <c r="AM929" s="156"/>
      <c r="AN929" s="19"/>
      <c r="AO929" s="157"/>
      <c r="AP929" s="154"/>
      <c r="AQ929" s="154"/>
      <c r="AR929" s="154"/>
      <c r="AS929" s="154"/>
      <c r="AT929" s="154"/>
      <c r="AU929" s="152"/>
      <c r="AV929" s="158"/>
      <c r="AW929" s="159"/>
      <c r="AX929" s="150"/>
      <c r="AY929" s="151"/>
      <c r="AZ929" s="160"/>
      <c r="BA929" s="161"/>
      <c r="BB929" s="167"/>
      <c r="BC929" s="171"/>
      <c r="BD929" s="172"/>
      <c r="BE929" s="172"/>
      <c r="BF929" s="172"/>
      <c r="BG929" s="172"/>
      <c r="BH929" s="172"/>
      <c r="BI929" s="220"/>
      <c r="BJ929" s="172"/>
      <c r="BK929" s="172"/>
      <c r="BL929" s="172"/>
      <c r="BM929" s="172"/>
      <c r="BN929" s="172"/>
      <c r="BO929" s="172"/>
      <c r="BP929" s="172"/>
      <c r="BQ929" s="172"/>
      <c r="BR929" s="172"/>
      <c r="BS929" s="172"/>
      <c r="BT929" s="172"/>
      <c r="BU929" s="172"/>
      <c r="BV929" s="172"/>
      <c r="BW929" s="172"/>
      <c r="BX929" s="172"/>
      <c r="BY929" s="172"/>
      <c r="BZ929" s="173"/>
    </row>
    <row r="930" spans="1:78" x14ac:dyDescent="0.25">
      <c r="A930" s="133"/>
      <c r="B930" s="134"/>
      <c r="C930" s="135"/>
      <c r="D930" s="136"/>
      <c r="E930" s="136"/>
      <c r="F930" s="137"/>
      <c r="G930" s="138"/>
      <c r="H930" s="139"/>
      <c r="I930" s="140"/>
      <c r="J930" s="141"/>
      <c r="K930" s="142"/>
      <c r="L930" s="143"/>
      <c r="M930" s="144"/>
      <c r="N930" s="145"/>
      <c r="O930" s="146"/>
      <c r="P930" s="147"/>
      <c r="Q930" s="148"/>
      <c r="R930" s="148"/>
      <c r="S930" s="149"/>
      <c r="T930" s="150"/>
      <c r="U930" s="150"/>
      <c r="V930" s="150"/>
      <c r="W930" s="150"/>
      <c r="X930" s="151"/>
      <c r="Y930" s="152"/>
      <c r="Z930" s="153"/>
      <c r="AA930" s="152"/>
      <c r="AB930" s="152"/>
      <c r="AC930" s="153"/>
      <c r="AD930" s="152"/>
      <c r="AE930" s="152"/>
      <c r="AF930" s="152"/>
      <c r="AG930" s="19"/>
      <c r="AH930" s="154"/>
      <c r="AI930" s="155"/>
      <c r="AJ930" s="154"/>
      <c r="AK930" s="154"/>
      <c r="AL930" s="155"/>
      <c r="AM930" s="156"/>
      <c r="AN930" s="19"/>
      <c r="AO930" s="157"/>
      <c r="AP930" s="154"/>
      <c r="AQ930" s="154"/>
      <c r="AR930" s="154"/>
      <c r="AS930" s="154"/>
      <c r="AT930" s="154"/>
      <c r="AU930" s="152"/>
      <c r="AV930" s="158"/>
      <c r="AW930" s="159"/>
      <c r="AX930" s="150"/>
      <c r="AY930" s="151"/>
      <c r="AZ930" s="160"/>
      <c r="BA930" s="161"/>
      <c r="BB930" s="167"/>
      <c r="BC930" s="171"/>
      <c r="BD930" s="172"/>
      <c r="BE930" s="172"/>
      <c r="BF930" s="172"/>
      <c r="BG930" s="172"/>
      <c r="BH930" s="172"/>
      <c r="BI930" s="220"/>
      <c r="BJ930" s="172"/>
      <c r="BK930" s="172"/>
      <c r="BL930" s="172"/>
      <c r="BM930" s="172"/>
      <c r="BN930" s="172"/>
      <c r="BO930" s="172"/>
      <c r="BP930" s="172"/>
      <c r="BQ930" s="172"/>
      <c r="BR930" s="172"/>
      <c r="BS930" s="172"/>
      <c r="BT930" s="172"/>
      <c r="BU930" s="172"/>
      <c r="BV930" s="172"/>
      <c r="BW930" s="172"/>
      <c r="BX930" s="172"/>
      <c r="BY930" s="172"/>
      <c r="BZ930" s="173"/>
    </row>
    <row r="931" spans="1:78" x14ac:dyDescent="0.25">
      <c r="A931" s="133"/>
      <c r="B931" s="134"/>
      <c r="C931" s="135"/>
      <c r="D931" s="136"/>
      <c r="E931" s="136"/>
      <c r="F931" s="137"/>
      <c r="G931" s="138"/>
      <c r="H931" s="139"/>
      <c r="I931" s="140"/>
      <c r="J931" s="141"/>
      <c r="K931" s="142"/>
      <c r="L931" s="143"/>
      <c r="M931" s="144"/>
      <c r="N931" s="145"/>
      <c r="O931" s="146"/>
      <c r="P931" s="147"/>
      <c r="Q931" s="148"/>
      <c r="R931" s="148"/>
      <c r="S931" s="149"/>
      <c r="T931" s="150"/>
      <c r="U931" s="150"/>
      <c r="V931" s="150"/>
      <c r="W931" s="150"/>
      <c r="X931" s="151"/>
      <c r="Y931" s="152"/>
      <c r="Z931" s="153"/>
      <c r="AA931" s="152"/>
      <c r="AB931" s="152"/>
      <c r="AC931" s="153"/>
      <c r="AD931" s="152"/>
      <c r="AE931" s="152"/>
      <c r="AF931" s="152"/>
      <c r="AG931" s="19"/>
      <c r="AH931" s="154"/>
      <c r="AI931" s="155"/>
      <c r="AJ931" s="154"/>
      <c r="AK931" s="154"/>
      <c r="AL931" s="155"/>
      <c r="AM931" s="156"/>
      <c r="AN931" s="19"/>
      <c r="AO931" s="157"/>
      <c r="AP931" s="154"/>
      <c r="AQ931" s="154"/>
      <c r="AR931" s="154"/>
      <c r="AS931" s="154"/>
      <c r="AT931" s="154"/>
      <c r="AU931" s="152"/>
      <c r="AV931" s="158"/>
      <c r="AW931" s="159"/>
      <c r="AX931" s="150"/>
      <c r="AY931" s="151"/>
      <c r="AZ931" s="160"/>
      <c r="BA931" s="161"/>
      <c r="BB931" s="167"/>
      <c r="BC931" s="171"/>
      <c r="BD931" s="172"/>
      <c r="BE931" s="172"/>
      <c r="BF931" s="172"/>
      <c r="BG931" s="172"/>
      <c r="BH931" s="172"/>
      <c r="BI931" s="220"/>
      <c r="BJ931" s="172"/>
      <c r="BK931" s="172"/>
      <c r="BL931" s="172"/>
      <c r="BM931" s="172"/>
      <c r="BN931" s="172"/>
      <c r="BO931" s="172"/>
      <c r="BP931" s="172"/>
      <c r="BQ931" s="172"/>
      <c r="BR931" s="172"/>
      <c r="BS931" s="172"/>
      <c r="BT931" s="172"/>
      <c r="BU931" s="172"/>
      <c r="BV931" s="172"/>
      <c r="BW931" s="172"/>
      <c r="BX931" s="172"/>
      <c r="BY931" s="172"/>
      <c r="BZ931" s="173"/>
    </row>
    <row r="932" spans="1:78" x14ac:dyDescent="0.25">
      <c r="A932" s="133"/>
      <c r="B932" s="134"/>
      <c r="C932" s="135"/>
      <c r="D932" s="136"/>
      <c r="E932" s="136"/>
      <c r="F932" s="137"/>
      <c r="G932" s="138"/>
      <c r="H932" s="139"/>
      <c r="I932" s="140"/>
      <c r="J932" s="141"/>
      <c r="K932" s="142"/>
      <c r="L932" s="143"/>
      <c r="M932" s="144"/>
      <c r="N932" s="145"/>
      <c r="O932" s="146"/>
      <c r="P932" s="147"/>
      <c r="Q932" s="148"/>
      <c r="R932" s="148"/>
      <c r="S932" s="149"/>
      <c r="T932" s="150"/>
      <c r="U932" s="150"/>
      <c r="V932" s="150"/>
      <c r="W932" s="150"/>
      <c r="X932" s="151"/>
      <c r="Y932" s="152"/>
      <c r="Z932" s="153"/>
      <c r="AA932" s="152"/>
      <c r="AB932" s="152"/>
      <c r="AC932" s="153"/>
      <c r="AD932" s="152"/>
      <c r="AE932" s="152"/>
      <c r="AF932" s="152"/>
      <c r="AG932" s="19"/>
      <c r="AH932" s="154"/>
      <c r="AI932" s="155"/>
      <c r="AJ932" s="154"/>
      <c r="AK932" s="154"/>
      <c r="AL932" s="155"/>
      <c r="AM932" s="156"/>
      <c r="AN932" s="19"/>
      <c r="AO932" s="157"/>
      <c r="AP932" s="154"/>
      <c r="AQ932" s="154"/>
      <c r="AR932" s="154"/>
      <c r="AS932" s="154"/>
      <c r="AT932" s="154"/>
      <c r="AU932" s="152"/>
      <c r="AV932" s="158"/>
      <c r="AW932" s="159"/>
      <c r="AX932" s="150"/>
      <c r="AY932" s="151"/>
      <c r="AZ932" s="160"/>
      <c r="BA932" s="161"/>
      <c r="BB932" s="167"/>
      <c r="BC932" s="171"/>
      <c r="BD932" s="172"/>
      <c r="BE932" s="172"/>
      <c r="BF932" s="172"/>
      <c r="BG932" s="172"/>
      <c r="BH932" s="172"/>
      <c r="BI932" s="220"/>
      <c r="BJ932" s="172"/>
      <c r="BK932" s="172"/>
      <c r="BL932" s="172"/>
      <c r="BM932" s="172"/>
      <c r="BN932" s="172"/>
      <c r="BO932" s="172"/>
      <c r="BP932" s="172"/>
      <c r="BQ932" s="172"/>
      <c r="BR932" s="172"/>
      <c r="BS932" s="172"/>
      <c r="BT932" s="172"/>
      <c r="BU932" s="172"/>
      <c r="BV932" s="172"/>
      <c r="BW932" s="172"/>
      <c r="BX932" s="172"/>
      <c r="BY932" s="172"/>
      <c r="BZ932" s="173"/>
    </row>
    <row r="933" spans="1:78" x14ac:dyDescent="0.25">
      <c r="A933" s="133"/>
      <c r="B933" s="134"/>
      <c r="C933" s="135"/>
      <c r="D933" s="136"/>
      <c r="E933" s="136"/>
      <c r="F933" s="137"/>
      <c r="G933" s="138"/>
      <c r="H933" s="139"/>
      <c r="I933" s="140"/>
      <c r="J933" s="141"/>
      <c r="K933" s="142"/>
      <c r="L933" s="143"/>
      <c r="M933" s="144"/>
      <c r="N933" s="145"/>
      <c r="O933" s="146"/>
      <c r="P933" s="147"/>
      <c r="Q933" s="148"/>
      <c r="R933" s="148"/>
      <c r="S933" s="149"/>
      <c r="T933" s="150"/>
      <c r="U933" s="150"/>
      <c r="V933" s="150"/>
      <c r="W933" s="150"/>
      <c r="X933" s="151"/>
      <c r="Y933" s="152"/>
      <c r="Z933" s="153"/>
      <c r="AA933" s="152"/>
      <c r="AB933" s="152"/>
      <c r="AC933" s="153"/>
      <c r="AD933" s="152"/>
      <c r="AE933" s="152"/>
      <c r="AF933" s="152"/>
      <c r="AG933" s="19"/>
      <c r="AH933" s="154"/>
      <c r="AI933" s="155"/>
      <c r="AJ933" s="154"/>
      <c r="AK933" s="154"/>
      <c r="AL933" s="155"/>
      <c r="AM933" s="156"/>
      <c r="AN933" s="19"/>
      <c r="AO933" s="157"/>
      <c r="AP933" s="154"/>
      <c r="AQ933" s="154"/>
      <c r="AR933" s="154"/>
      <c r="AS933" s="154"/>
      <c r="AT933" s="154"/>
      <c r="AU933" s="152"/>
      <c r="AV933" s="158"/>
      <c r="AW933" s="159"/>
      <c r="AX933" s="150"/>
      <c r="AY933" s="151"/>
      <c r="AZ933" s="160"/>
      <c r="BA933" s="161"/>
      <c r="BB933" s="167"/>
      <c r="BC933" s="171"/>
      <c r="BD933" s="172"/>
      <c r="BE933" s="172"/>
      <c r="BF933" s="172"/>
      <c r="BG933" s="172"/>
      <c r="BH933" s="172"/>
      <c r="BI933" s="220"/>
      <c r="BJ933" s="172"/>
      <c r="BK933" s="172"/>
      <c r="BL933" s="172"/>
      <c r="BM933" s="172"/>
      <c r="BN933" s="172"/>
      <c r="BO933" s="172"/>
      <c r="BP933" s="172"/>
      <c r="BQ933" s="172"/>
      <c r="BR933" s="172"/>
      <c r="BS933" s="172"/>
      <c r="BT933" s="172"/>
      <c r="BU933" s="172"/>
      <c r="BV933" s="172"/>
      <c r="BW933" s="172"/>
      <c r="BX933" s="172"/>
      <c r="BY933" s="172"/>
      <c r="BZ933" s="173"/>
    </row>
    <row r="934" spans="1:78" x14ac:dyDescent="0.25">
      <c r="A934" s="133"/>
      <c r="B934" s="134"/>
      <c r="C934" s="135"/>
      <c r="D934" s="136"/>
      <c r="E934" s="136"/>
      <c r="F934" s="137"/>
      <c r="G934" s="138"/>
      <c r="H934" s="139"/>
      <c r="I934" s="140"/>
      <c r="J934" s="141"/>
      <c r="K934" s="142"/>
      <c r="L934" s="143"/>
      <c r="M934" s="144"/>
      <c r="N934" s="145"/>
      <c r="O934" s="146"/>
      <c r="P934" s="147"/>
      <c r="Q934" s="148"/>
      <c r="R934" s="148"/>
      <c r="S934" s="149"/>
      <c r="T934" s="150"/>
      <c r="U934" s="150"/>
      <c r="V934" s="150"/>
      <c r="W934" s="150"/>
      <c r="X934" s="151"/>
      <c r="Y934" s="152"/>
      <c r="Z934" s="153"/>
      <c r="AA934" s="152"/>
      <c r="AB934" s="152"/>
      <c r="AC934" s="153"/>
      <c r="AD934" s="152"/>
      <c r="AE934" s="152"/>
      <c r="AF934" s="152"/>
      <c r="AG934" s="19"/>
      <c r="AH934" s="154"/>
      <c r="AI934" s="155"/>
      <c r="AJ934" s="154"/>
      <c r="AK934" s="154"/>
      <c r="AL934" s="155"/>
      <c r="AM934" s="156"/>
      <c r="AN934" s="19"/>
      <c r="AO934" s="157"/>
      <c r="AP934" s="154"/>
      <c r="AQ934" s="154"/>
      <c r="AR934" s="154"/>
      <c r="AS934" s="154"/>
      <c r="AT934" s="154"/>
      <c r="AU934" s="152"/>
      <c r="AV934" s="158"/>
      <c r="AW934" s="159"/>
      <c r="AX934" s="150"/>
      <c r="AY934" s="151"/>
      <c r="AZ934" s="160"/>
      <c r="BA934" s="161"/>
      <c r="BB934" s="167"/>
      <c r="BC934" s="171"/>
      <c r="BD934" s="172"/>
      <c r="BE934" s="172"/>
      <c r="BF934" s="172"/>
      <c r="BG934" s="172"/>
      <c r="BH934" s="172"/>
      <c r="BI934" s="220"/>
      <c r="BJ934" s="172"/>
      <c r="BK934" s="172"/>
      <c r="BL934" s="172"/>
      <c r="BM934" s="172"/>
      <c r="BN934" s="172"/>
      <c r="BO934" s="172"/>
      <c r="BP934" s="172"/>
      <c r="BQ934" s="172"/>
      <c r="BR934" s="172"/>
      <c r="BS934" s="172"/>
      <c r="BT934" s="172"/>
      <c r="BU934" s="172"/>
      <c r="BV934" s="172"/>
      <c r="BW934" s="172"/>
      <c r="BX934" s="172"/>
      <c r="BY934" s="172"/>
      <c r="BZ934" s="173"/>
    </row>
    <row r="935" spans="1:78" x14ac:dyDescent="0.25">
      <c r="A935" s="133"/>
      <c r="B935" s="134"/>
      <c r="C935" s="135"/>
      <c r="D935" s="136"/>
      <c r="E935" s="136"/>
      <c r="F935" s="137"/>
      <c r="G935" s="138"/>
      <c r="H935" s="139"/>
      <c r="I935" s="140"/>
      <c r="J935" s="141"/>
      <c r="K935" s="142"/>
      <c r="L935" s="143"/>
      <c r="M935" s="144"/>
      <c r="N935" s="145"/>
      <c r="O935" s="146"/>
      <c r="P935" s="147"/>
      <c r="Q935" s="148"/>
      <c r="R935" s="148"/>
      <c r="S935" s="149"/>
      <c r="T935" s="150"/>
      <c r="U935" s="150"/>
      <c r="V935" s="150"/>
      <c r="W935" s="150"/>
      <c r="X935" s="151"/>
      <c r="Y935" s="152"/>
      <c r="Z935" s="153"/>
      <c r="AA935" s="152"/>
      <c r="AB935" s="152"/>
      <c r="AC935" s="153"/>
      <c r="AD935" s="152"/>
      <c r="AE935" s="152"/>
      <c r="AF935" s="152"/>
      <c r="AG935" s="19"/>
      <c r="AH935" s="154"/>
      <c r="AI935" s="155"/>
      <c r="AJ935" s="154"/>
      <c r="AK935" s="154"/>
      <c r="AL935" s="155"/>
      <c r="AM935" s="156"/>
      <c r="AN935" s="19"/>
      <c r="AO935" s="157"/>
      <c r="AP935" s="154"/>
      <c r="AQ935" s="154"/>
      <c r="AR935" s="154"/>
      <c r="AS935" s="154"/>
      <c r="AT935" s="154"/>
      <c r="AU935" s="152"/>
      <c r="AV935" s="158"/>
      <c r="AW935" s="159"/>
      <c r="AX935" s="150"/>
      <c r="AY935" s="151"/>
      <c r="AZ935" s="160"/>
      <c r="BA935" s="161"/>
      <c r="BB935" s="167"/>
      <c r="BC935" s="171"/>
      <c r="BD935" s="172"/>
      <c r="BE935" s="172"/>
      <c r="BF935" s="172"/>
      <c r="BG935" s="172"/>
      <c r="BH935" s="172"/>
      <c r="BI935" s="220"/>
      <c r="BJ935" s="172"/>
      <c r="BK935" s="172"/>
      <c r="BL935" s="172"/>
      <c r="BM935" s="172"/>
      <c r="BN935" s="172"/>
      <c r="BO935" s="172"/>
      <c r="BP935" s="172"/>
      <c r="BQ935" s="172"/>
      <c r="BR935" s="172"/>
      <c r="BS935" s="172"/>
      <c r="BT935" s="172"/>
      <c r="BU935" s="172"/>
      <c r="BV935" s="172"/>
      <c r="BW935" s="172"/>
      <c r="BX935" s="172"/>
      <c r="BY935" s="172"/>
      <c r="BZ935" s="173"/>
    </row>
    <row r="936" spans="1:78" x14ac:dyDescent="0.25">
      <c r="A936" s="133"/>
      <c r="B936" s="134"/>
      <c r="C936" s="135"/>
      <c r="D936" s="136"/>
      <c r="E936" s="136"/>
      <c r="F936" s="137"/>
      <c r="G936" s="138"/>
      <c r="H936" s="139"/>
      <c r="I936" s="140"/>
      <c r="J936" s="141"/>
      <c r="K936" s="142"/>
      <c r="L936" s="143"/>
      <c r="M936" s="144"/>
      <c r="N936" s="145"/>
      <c r="O936" s="146"/>
      <c r="P936" s="147"/>
      <c r="Q936" s="148"/>
      <c r="R936" s="148"/>
      <c r="S936" s="149"/>
      <c r="T936" s="150"/>
      <c r="U936" s="150"/>
      <c r="V936" s="150"/>
      <c r="W936" s="150"/>
      <c r="X936" s="151"/>
      <c r="Y936" s="152"/>
      <c r="Z936" s="153"/>
      <c r="AA936" s="152"/>
      <c r="AB936" s="152"/>
      <c r="AC936" s="153"/>
      <c r="AD936" s="152"/>
      <c r="AE936" s="152"/>
      <c r="AF936" s="152"/>
      <c r="AG936" s="19"/>
      <c r="AH936" s="154"/>
      <c r="AI936" s="155"/>
      <c r="AJ936" s="154"/>
      <c r="AK936" s="154"/>
      <c r="AL936" s="155"/>
      <c r="AM936" s="156"/>
      <c r="AN936" s="19"/>
      <c r="AO936" s="157"/>
      <c r="AP936" s="154"/>
      <c r="AQ936" s="154"/>
      <c r="AR936" s="154"/>
      <c r="AS936" s="154"/>
      <c r="AT936" s="154"/>
      <c r="AU936" s="152"/>
      <c r="AV936" s="158"/>
      <c r="AW936" s="159"/>
      <c r="AX936" s="150"/>
      <c r="AY936" s="151"/>
      <c r="AZ936" s="160"/>
      <c r="BA936" s="161"/>
      <c r="BB936" s="167"/>
      <c r="BC936" s="171"/>
      <c r="BD936" s="172"/>
      <c r="BE936" s="172"/>
      <c r="BF936" s="172"/>
      <c r="BG936" s="172"/>
      <c r="BH936" s="172"/>
      <c r="BI936" s="220"/>
      <c r="BJ936" s="172"/>
      <c r="BK936" s="172"/>
      <c r="BL936" s="172"/>
      <c r="BM936" s="172"/>
      <c r="BN936" s="172"/>
      <c r="BO936" s="172"/>
      <c r="BP936" s="172"/>
      <c r="BQ936" s="172"/>
      <c r="BR936" s="172"/>
      <c r="BS936" s="172"/>
      <c r="BT936" s="172"/>
      <c r="BU936" s="172"/>
      <c r="BV936" s="172"/>
      <c r="BW936" s="172"/>
      <c r="BX936" s="172"/>
      <c r="BY936" s="172"/>
      <c r="BZ936" s="173"/>
    </row>
    <row r="937" spans="1:78" x14ac:dyDescent="0.25">
      <c r="A937" s="133"/>
      <c r="B937" s="134"/>
      <c r="C937" s="135"/>
      <c r="D937" s="136"/>
      <c r="E937" s="136"/>
      <c r="F937" s="137"/>
      <c r="G937" s="138"/>
      <c r="H937" s="139"/>
      <c r="I937" s="140"/>
      <c r="J937" s="141"/>
      <c r="K937" s="142"/>
      <c r="L937" s="143"/>
      <c r="M937" s="144"/>
      <c r="N937" s="145"/>
      <c r="O937" s="146"/>
      <c r="P937" s="147"/>
      <c r="Q937" s="148"/>
      <c r="R937" s="148"/>
      <c r="S937" s="149"/>
      <c r="T937" s="150"/>
      <c r="U937" s="150"/>
      <c r="V937" s="150"/>
      <c r="W937" s="150"/>
      <c r="X937" s="151"/>
      <c r="Y937" s="152"/>
      <c r="Z937" s="153"/>
      <c r="AA937" s="152"/>
      <c r="AB937" s="152"/>
      <c r="AC937" s="153"/>
      <c r="AD937" s="152"/>
      <c r="AE937" s="152"/>
      <c r="AF937" s="152"/>
      <c r="AG937" s="19"/>
      <c r="AH937" s="154"/>
      <c r="AI937" s="155"/>
      <c r="AJ937" s="154"/>
      <c r="AK937" s="154"/>
      <c r="AL937" s="155"/>
      <c r="AM937" s="156"/>
      <c r="AN937" s="19"/>
      <c r="AO937" s="157"/>
      <c r="AP937" s="154"/>
      <c r="AQ937" s="154"/>
      <c r="AR937" s="154"/>
      <c r="AS937" s="154"/>
      <c r="AT937" s="154"/>
      <c r="AU937" s="152"/>
      <c r="AV937" s="158"/>
      <c r="AW937" s="159"/>
      <c r="AX937" s="150"/>
      <c r="AY937" s="151"/>
      <c r="AZ937" s="160"/>
      <c r="BA937" s="161"/>
      <c r="BB937" s="167"/>
      <c r="BC937" s="171"/>
      <c r="BD937" s="172"/>
      <c r="BE937" s="172"/>
      <c r="BF937" s="172"/>
      <c r="BG937" s="172"/>
      <c r="BH937" s="172"/>
      <c r="BI937" s="220"/>
      <c r="BJ937" s="172"/>
      <c r="BK937" s="172"/>
      <c r="BL937" s="172"/>
      <c r="BM937" s="172"/>
      <c r="BN937" s="172"/>
      <c r="BO937" s="172"/>
      <c r="BP937" s="172"/>
      <c r="BQ937" s="172"/>
      <c r="BR937" s="172"/>
      <c r="BS937" s="172"/>
      <c r="BT937" s="172"/>
      <c r="BU937" s="172"/>
      <c r="BV937" s="172"/>
      <c r="BW937" s="172"/>
      <c r="BX937" s="172"/>
      <c r="BY937" s="172"/>
      <c r="BZ937" s="173"/>
    </row>
    <row r="938" spans="1:78" x14ac:dyDescent="0.25">
      <c r="A938" s="133"/>
      <c r="B938" s="134"/>
      <c r="C938" s="135"/>
      <c r="D938" s="136"/>
      <c r="E938" s="136"/>
      <c r="F938" s="137"/>
      <c r="G938" s="138"/>
      <c r="H938" s="139"/>
      <c r="I938" s="140"/>
      <c r="J938" s="141"/>
      <c r="K938" s="142"/>
      <c r="L938" s="143"/>
      <c r="M938" s="144"/>
      <c r="N938" s="145"/>
      <c r="O938" s="146"/>
      <c r="P938" s="147"/>
      <c r="Q938" s="148"/>
      <c r="R938" s="148"/>
      <c r="S938" s="149"/>
      <c r="T938" s="150"/>
      <c r="U938" s="150"/>
      <c r="V938" s="150"/>
      <c r="W938" s="150"/>
      <c r="X938" s="151"/>
      <c r="Y938" s="152"/>
      <c r="Z938" s="153"/>
      <c r="AA938" s="152"/>
      <c r="AB938" s="152"/>
      <c r="AC938" s="153"/>
      <c r="AD938" s="152"/>
      <c r="AE938" s="152"/>
      <c r="AF938" s="152"/>
      <c r="AG938" s="19"/>
      <c r="AH938" s="154"/>
      <c r="AI938" s="155"/>
      <c r="AJ938" s="154"/>
      <c r="AK938" s="154"/>
      <c r="AL938" s="155"/>
      <c r="AM938" s="156"/>
      <c r="AN938" s="19"/>
      <c r="AO938" s="157"/>
      <c r="AP938" s="154"/>
      <c r="AQ938" s="154"/>
      <c r="AR938" s="154"/>
      <c r="AS938" s="154"/>
      <c r="AT938" s="154"/>
      <c r="AU938" s="152"/>
      <c r="AV938" s="158"/>
      <c r="AW938" s="159"/>
      <c r="AX938" s="150"/>
      <c r="AY938" s="151"/>
      <c r="AZ938" s="160"/>
      <c r="BA938" s="161"/>
      <c r="BB938" s="167"/>
      <c r="BC938" s="171"/>
      <c r="BD938" s="172"/>
      <c r="BE938" s="172"/>
      <c r="BF938" s="172"/>
      <c r="BG938" s="172"/>
      <c r="BH938" s="172"/>
      <c r="BI938" s="220"/>
      <c r="BJ938" s="172"/>
      <c r="BK938" s="172"/>
      <c r="BL938" s="172"/>
      <c r="BM938" s="172"/>
      <c r="BN938" s="172"/>
      <c r="BO938" s="172"/>
      <c r="BP938" s="172"/>
      <c r="BQ938" s="172"/>
      <c r="BR938" s="172"/>
      <c r="BS938" s="172"/>
      <c r="BT938" s="172"/>
      <c r="BU938" s="172"/>
      <c r="BV938" s="172"/>
      <c r="BW938" s="172"/>
      <c r="BX938" s="172"/>
      <c r="BY938" s="172"/>
      <c r="BZ938" s="173"/>
    </row>
    <row r="939" spans="1:78" x14ac:dyDescent="0.25">
      <c r="A939" s="133"/>
      <c r="B939" s="134"/>
      <c r="C939" s="135"/>
      <c r="D939" s="136"/>
      <c r="E939" s="136"/>
      <c r="F939" s="137"/>
      <c r="G939" s="138"/>
      <c r="H939" s="139"/>
      <c r="I939" s="140"/>
      <c r="J939" s="141"/>
      <c r="K939" s="142"/>
      <c r="L939" s="143"/>
      <c r="M939" s="144"/>
      <c r="N939" s="145"/>
      <c r="O939" s="146"/>
      <c r="P939" s="147"/>
      <c r="Q939" s="148"/>
      <c r="R939" s="148"/>
      <c r="S939" s="149"/>
      <c r="T939" s="150"/>
      <c r="U939" s="150"/>
      <c r="V939" s="150"/>
      <c r="W939" s="150"/>
      <c r="X939" s="151"/>
      <c r="Y939" s="152"/>
      <c r="Z939" s="153"/>
      <c r="AA939" s="152"/>
      <c r="AB939" s="152"/>
      <c r="AC939" s="153"/>
      <c r="AD939" s="152"/>
      <c r="AE939" s="152"/>
      <c r="AF939" s="152"/>
      <c r="AG939" s="19"/>
      <c r="AH939" s="154"/>
      <c r="AI939" s="155"/>
      <c r="AJ939" s="154"/>
      <c r="AK939" s="154"/>
      <c r="AL939" s="155"/>
      <c r="AM939" s="156"/>
      <c r="AN939" s="19"/>
      <c r="AO939" s="157"/>
      <c r="AP939" s="154"/>
      <c r="AQ939" s="154"/>
      <c r="AR939" s="154"/>
      <c r="AS939" s="154"/>
      <c r="AT939" s="154"/>
      <c r="AU939" s="152"/>
      <c r="AV939" s="158"/>
      <c r="AW939" s="159"/>
      <c r="AX939" s="150"/>
      <c r="AY939" s="151"/>
      <c r="AZ939" s="160"/>
      <c r="BA939" s="161"/>
      <c r="BB939" s="167"/>
      <c r="BC939" s="171"/>
      <c r="BD939" s="172"/>
      <c r="BE939" s="172"/>
      <c r="BF939" s="172"/>
      <c r="BG939" s="172"/>
      <c r="BH939" s="172"/>
      <c r="BI939" s="220"/>
      <c r="BJ939" s="172"/>
      <c r="BK939" s="172"/>
      <c r="BL939" s="172"/>
      <c r="BM939" s="172"/>
      <c r="BN939" s="172"/>
      <c r="BO939" s="172"/>
      <c r="BP939" s="172"/>
      <c r="BQ939" s="172"/>
      <c r="BR939" s="172"/>
      <c r="BS939" s="172"/>
      <c r="BT939" s="172"/>
      <c r="BU939" s="172"/>
      <c r="BV939" s="172"/>
      <c r="BW939" s="172"/>
      <c r="BX939" s="172"/>
      <c r="BY939" s="172"/>
      <c r="BZ939" s="173"/>
    </row>
    <row r="940" spans="1:78" x14ac:dyDescent="0.25">
      <c r="A940" s="133"/>
      <c r="B940" s="134"/>
      <c r="C940" s="135"/>
      <c r="D940" s="136"/>
      <c r="E940" s="136"/>
      <c r="F940" s="137"/>
      <c r="G940" s="138"/>
      <c r="H940" s="139"/>
      <c r="I940" s="140"/>
      <c r="J940" s="141"/>
      <c r="K940" s="142"/>
      <c r="L940" s="143"/>
      <c r="M940" s="144"/>
      <c r="N940" s="145"/>
      <c r="O940" s="146"/>
      <c r="P940" s="147"/>
      <c r="Q940" s="148"/>
      <c r="R940" s="148"/>
      <c r="S940" s="149"/>
      <c r="T940" s="150"/>
      <c r="U940" s="150"/>
      <c r="V940" s="150"/>
      <c r="W940" s="150"/>
      <c r="X940" s="151"/>
      <c r="Y940" s="152"/>
      <c r="Z940" s="153"/>
      <c r="AA940" s="152"/>
      <c r="AB940" s="152"/>
      <c r="AC940" s="153"/>
      <c r="AD940" s="152"/>
      <c r="AE940" s="152"/>
      <c r="AF940" s="152"/>
      <c r="AG940" s="19"/>
      <c r="AH940" s="154"/>
      <c r="AI940" s="155"/>
      <c r="AJ940" s="154"/>
      <c r="AK940" s="154"/>
      <c r="AL940" s="155"/>
      <c r="AM940" s="156"/>
      <c r="AN940" s="19"/>
      <c r="AO940" s="157"/>
      <c r="AP940" s="154"/>
      <c r="AQ940" s="154"/>
      <c r="AR940" s="154"/>
      <c r="AS940" s="154"/>
      <c r="AT940" s="154"/>
      <c r="AU940" s="152"/>
      <c r="AV940" s="158"/>
      <c r="AW940" s="159"/>
      <c r="AX940" s="150"/>
      <c r="AY940" s="151"/>
      <c r="AZ940" s="160"/>
      <c r="BA940" s="161"/>
      <c r="BB940" s="167"/>
      <c r="BC940" s="171"/>
      <c r="BD940" s="172"/>
      <c r="BE940" s="172"/>
      <c r="BF940" s="172"/>
      <c r="BG940" s="172"/>
      <c r="BH940" s="172"/>
      <c r="BI940" s="220"/>
      <c r="BJ940" s="172"/>
      <c r="BK940" s="172"/>
      <c r="BL940" s="172"/>
      <c r="BM940" s="172"/>
      <c r="BN940" s="172"/>
      <c r="BO940" s="172"/>
      <c r="BP940" s="172"/>
      <c r="BQ940" s="172"/>
      <c r="BR940" s="172"/>
      <c r="BS940" s="172"/>
      <c r="BT940" s="172"/>
      <c r="BU940" s="172"/>
      <c r="BV940" s="172"/>
      <c r="BW940" s="172"/>
      <c r="BX940" s="172"/>
      <c r="BY940" s="172"/>
      <c r="BZ940" s="173"/>
    </row>
    <row r="941" spans="1:78" x14ac:dyDescent="0.25">
      <c r="A941" s="133"/>
      <c r="B941" s="134"/>
      <c r="C941" s="135"/>
      <c r="D941" s="136"/>
      <c r="E941" s="136"/>
      <c r="F941" s="137"/>
      <c r="G941" s="138"/>
      <c r="H941" s="139"/>
      <c r="I941" s="140"/>
      <c r="J941" s="141"/>
      <c r="K941" s="142"/>
      <c r="L941" s="143"/>
      <c r="M941" s="144"/>
      <c r="N941" s="145"/>
      <c r="O941" s="146"/>
      <c r="P941" s="147"/>
      <c r="Q941" s="148"/>
      <c r="R941" s="148"/>
      <c r="S941" s="149"/>
      <c r="T941" s="150"/>
      <c r="U941" s="150"/>
      <c r="V941" s="150"/>
      <c r="W941" s="150"/>
      <c r="X941" s="151"/>
      <c r="Y941" s="152"/>
      <c r="Z941" s="153"/>
      <c r="AA941" s="152"/>
      <c r="AB941" s="152"/>
      <c r="AC941" s="153"/>
      <c r="AD941" s="152"/>
      <c r="AE941" s="152"/>
      <c r="AF941" s="152"/>
      <c r="AG941" s="19"/>
      <c r="AH941" s="154"/>
      <c r="AI941" s="155"/>
      <c r="AJ941" s="154"/>
      <c r="AK941" s="154"/>
      <c r="AL941" s="155"/>
      <c r="AM941" s="156"/>
      <c r="AN941" s="19"/>
      <c r="AO941" s="157"/>
      <c r="AP941" s="154"/>
      <c r="AQ941" s="154"/>
      <c r="AR941" s="154"/>
      <c r="AS941" s="154"/>
      <c r="AT941" s="154"/>
      <c r="AU941" s="152"/>
      <c r="AV941" s="158"/>
      <c r="AW941" s="159"/>
      <c r="AX941" s="150"/>
      <c r="AY941" s="151"/>
      <c r="AZ941" s="160"/>
      <c r="BA941" s="161"/>
      <c r="BB941" s="167"/>
      <c r="BC941" s="171"/>
      <c r="BD941" s="172"/>
      <c r="BE941" s="172"/>
      <c r="BF941" s="172"/>
      <c r="BG941" s="172"/>
      <c r="BH941" s="172"/>
      <c r="BI941" s="220"/>
      <c r="BJ941" s="172"/>
      <c r="BK941" s="172"/>
      <c r="BL941" s="172"/>
      <c r="BM941" s="172"/>
      <c r="BN941" s="172"/>
      <c r="BO941" s="172"/>
      <c r="BP941" s="172"/>
      <c r="BQ941" s="172"/>
      <c r="BR941" s="172"/>
      <c r="BS941" s="172"/>
      <c r="BT941" s="172"/>
      <c r="BU941" s="172"/>
      <c r="BV941" s="172"/>
      <c r="BW941" s="172"/>
      <c r="BX941" s="172"/>
      <c r="BY941" s="172"/>
      <c r="BZ941" s="173"/>
    </row>
    <row r="942" spans="1:78" x14ac:dyDescent="0.25">
      <c r="A942" s="133"/>
      <c r="B942" s="134"/>
      <c r="C942" s="135"/>
      <c r="D942" s="136"/>
      <c r="E942" s="136"/>
      <c r="F942" s="137"/>
      <c r="G942" s="138"/>
      <c r="H942" s="139"/>
      <c r="I942" s="140"/>
      <c r="J942" s="141"/>
      <c r="K942" s="142"/>
      <c r="L942" s="143"/>
      <c r="M942" s="144"/>
      <c r="N942" s="145"/>
      <c r="O942" s="146"/>
      <c r="P942" s="147"/>
      <c r="Q942" s="148"/>
      <c r="R942" s="148"/>
      <c r="S942" s="149"/>
      <c r="T942" s="150"/>
      <c r="U942" s="150"/>
      <c r="V942" s="150"/>
      <c r="W942" s="150"/>
      <c r="X942" s="151"/>
      <c r="Y942" s="152"/>
      <c r="Z942" s="153"/>
      <c r="AA942" s="152"/>
      <c r="AB942" s="152"/>
      <c r="AC942" s="153"/>
      <c r="AD942" s="152"/>
      <c r="AE942" s="152"/>
      <c r="AF942" s="152"/>
      <c r="AG942" s="19"/>
      <c r="AH942" s="154"/>
      <c r="AI942" s="155"/>
      <c r="AJ942" s="154"/>
      <c r="AK942" s="154"/>
      <c r="AL942" s="155"/>
      <c r="AM942" s="156"/>
      <c r="AN942" s="19"/>
      <c r="AO942" s="157"/>
      <c r="AP942" s="154"/>
      <c r="AQ942" s="154"/>
      <c r="AR942" s="154"/>
      <c r="AS942" s="154"/>
      <c r="AT942" s="154"/>
      <c r="AU942" s="152"/>
      <c r="AV942" s="158"/>
      <c r="AW942" s="159"/>
      <c r="AX942" s="150"/>
      <c r="AY942" s="151"/>
      <c r="AZ942" s="160"/>
      <c r="BA942" s="161"/>
      <c r="BB942" s="167"/>
      <c r="BC942" s="171"/>
      <c r="BD942" s="172"/>
      <c r="BE942" s="172"/>
      <c r="BF942" s="172"/>
      <c r="BG942" s="172"/>
      <c r="BH942" s="172"/>
      <c r="BI942" s="220"/>
      <c r="BJ942" s="172"/>
      <c r="BK942" s="172"/>
      <c r="BL942" s="172"/>
      <c r="BM942" s="172"/>
      <c r="BN942" s="172"/>
      <c r="BO942" s="172"/>
      <c r="BP942" s="172"/>
      <c r="BQ942" s="172"/>
      <c r="BR942" s="172"/>
      <c r="BS942" s="172"/>
      <c r="BT942" s="172"/>
      <c r="BU942" s="172"/>
      <c r="BV942" s="172"/>
      <c r="BW942" s="172"/>
      <c r="BX942" s="172"/>
      <c r="BY942" s="172"/>
      <c r="BZ942" s="173"/>
    </row>
    <row r="943" spans="1:78" x14ac:dyDescent="0.25">
      <c r="A943" s="133"/>
      <c r="B943" s="134"/>
      <c r="C943" s="135"/>
      <c r="D943" s="136"/>
      <c r="E943" s="136"/>
      <c r="F943" s="137"/>
      <c r="G943" s="138"/>
      <c r="H943" s="139"/>
      <c r="I943" s="140"/>
      <c r="J943" s="141"/>
      <c r="K943" s="142"/>
      <c r="L943" s="143"/>
      <c r="M943" s="144"/>
      <c r="N943" s="145"/>
      <c r="O943" s="146"/>
      <c r="P943" s="147"/>
      <c r="Q943" s="148"/>
      <c r="R943" s="148"/>
      <c r="S943" s="149"/>
      <c r="T943" s="150"/>
      <c r="U943" s="150"/>
      <c r="V943" s="150"/>
      <c r="W943" s="150"/>
      <c r="X943" s="151"/>
      <c r="Y943" s="152"/>
      <c r="Z943" s="153"/>
      <c r="AA943" s="152"/>
      <c r="AB943" s="152"/>
      <c r="AC943" s="153"/>
      <c r="AD943" s="152"/>
      <c r="AE943" s="152"/>
      <c r="AF943" s="152"/>
      <c r="AG943" s="19"/>
      <c r="AH943" s="154"/>
      <c r="AI943" s="155"/>
      <c r="AJ943" s="154"/>
      <c r="AK943" s="154"/>
      <c r="AL943" s="155"/>
      <c r="AM943" s="156"/>
      <c r="AN943" s="19"/>
      <c r="AO943" s="157"/>
      <c r="AP943" s="154"/>
      <c r="AQ943" s="154"/>
      <c r="AR943" s="154"/>
      <c r="AS943" s="154"/>
      <c r="AT943" s="154"/>
      <c r="AU943" s="152"/>
      <c r="AV943" s="158"/>
      <c r="AW943" s="159"/>
      <c r="AX943" s="150"/>
      <c r="AY943" s="151"/>
      <c r="AZ943" s="160"/>
      <c r="BA943" s="161"/>
      <c r="BB943" s="167"/>
      <c r="BC943" s="171"/>
      <c r="BD943" s="172"/>
      <c r="BE943" s="172"/>
      <c r="BF943" s="172"/>
      <c r="BG943" s="172"/>
      <c r="BH943" s="172"/>
      <c r="BI943" s="220"/>
      <c r="BJ943" s="172"/>
      <c r="BK943" s="172"/>
      <c r="BL943" s="172"/>
      <c r="BM943" s="172"/>
      <c r="BN943" s="172"/>
      <c r="BO943" s="172"/>
      <c r="BP943" s="172"/>
      <c r="BQ943" s="172"/>
      <c r="BR943" s="172"/>
      <c r="BS943" s="172"/>
      <c r="BT943" s="172"/>
      <c r="BU943" s="172"/>
      <c r="BV943" s="172"/>
      <c r="BW943" s="172"/>
      <c r="BX943" s="172"/>
      <c r="BY943" s="172"/>
      <c r="BZ943" s="173"/>
    </row>
    <row r="944" spans="1:78" x14ac:dyDescent="0.25">
      <c r="A944" s="133"/>
      <c r="B944" s="134"/>
      <c r="C944" s="135"/>
      <c r="D944" s="136"/>
      <c r="E944" s="136"/>
      <c r="F944" s="137"/>
      <c r="G944" s="138"/>
      <c r="H944" s="139"/>
      <c r="I944" s="140"/>
      <c r="J944" s="141"/>
      <c r="K944" s="142"/>
      <c r="L944" s="143"/>
      <c r="M944" s="144"/>
      <c r="N944" s="145"/>
      <c r="O944" s="146"/>
      <c r="P944" s="147"/>
      <c r="Q944" s="148"/>
      <c r="R944" s="148"/>
      <c r="S944" s="149"/>
      <c r="T944" s="150"/>
      <c r="U944" s="150"/>
      <c r="V944" s="150"/>
      <c r="W944" s="150"/>
      <c r="X944" s="151"/>
      <c r="Y944" s="152"/>
      <c r="Z944" s="153"/>
      <c r="AA944" s="152"/>
      <c r="AB944" s="152"/>
      <c r="AC944" s="153"/>
      <c r="AD944" s="152"/>
      <c r="AE944" s="152"/>
      <c r="AF944" s="152"/>
      <c r="AG944" s="19"/>
      <c r="AH944" s="154"/>
      <c r="AI944" s="155"/>
      <c r="AJ944" s="154"/>
      <c r="AK944" s="154"/>
      <c r="AL944" s="155"/>
      <c r="AM944" s="156"/>
      <c r="AN944" s="19"/>
      <c r="AO944" s="157"/>
      <c r="AP944" s="154"/>
      <c r="AQ944" s="154"/>
      <c r="AR944" s="154"/>
      <c r="AS944" s="154"/>
      <c r="AT944" s="154"/>
      <c r="AU944" s="152"/>
      <c r="AV944" s="158"/>
      <c r="AW944" s="159"/>
      <c r="AX944" s="150"/>
      <c r="AY944" s="151"/>
      <c r="AZ944" s="160"/>
      <c r="BA944" s="161"/>
      <c r="BB944" s="167"/>
      <c r="BC944" s="171"/>
      <c r="BD944" s="172"/>
      <c r="BE944" s="172"/>
      <c r="BF944" s="172"/>
      <c r="BG944" s="172"/>
      <c r="BH944" s="172"/>
      <c r="BI944" s="220"/>
      <c r="BJ944" s="172"/>
      <c r="BK944" s="172"/>
      <c r="BL944" s="172"/>
      <c r="BM944" s="172"/>
      <c r="BN944" s="172"/>
      <c r="BO944" s="172"/>
      <c r="BP944" s="172"/>
      <c r="BQ944" s="172"/>
      <c r="BR944" s="172"/>
      <c r="BS944" s="172"/>
      <c r="BT944" s="172"/>
      <c r="BU944" s="172"/>
      <c r="BV944" s="172"/>
      <c r="BW944" s="172"/>
      <c r="BX944" s="172"/>
      <c r="BY944" s="172"/>
      <c r="BZ944" s="173"/>
    </row>
    <row r="945" spans="1:78" x14ac:dyDescent="0.25">
      <c r="A945" s="133"/>
      <c r="B945" s="134"/>
      <c r="C945" s="135"/>
      <c r="D945" s="136"/>
      <c r="E945" s="136"/>
      <c r="F945" s="137"/>
      <c r="G945" s="138"/>
      <c r="H945" s="139"/>
      <c r="I945" s="140"/>
      <c r="J945" s="141"/>
      <c r="K945" s="142"/>
      <c r="L945" s="143"/>
      <c r="M945" s="144"/>
      <c r="N945" s="145"/>
      <c r="O945" s="146"/>
      <c r="P945" s="147"/>
      <c r="Q945" s="148"/>
      <c r="R945" s="148"/>
      <c r="S945" s="149"/>
      <c r="T945" s="150"/>
      <c r="U945" s="150"/>
      <c r="V945" s="150"/>
      <c r="W945" s="150"/>
      <c r="X945" s="151"/>
      <c r="Y945" s="152"/>
      <c r="Z945" s="153"/>
      <c r="AA945" s="152"/>
      <c r="AB945" s="152"/>
      <c r="AC945" s="153"/>
      <c r="AD945" s="152"/>
      <c r="AE945" s="152"/>
      <c r="AF945" s="152"/>
      <c r="AG945" s="19"/>
      <c r="AH945" s="154"/>
      <c r="AI945" s="155"/>
      <c r="AJ945" s="154"/>
      <c r="AK945" s="154"/>
      <c r="AL945" s="155"/>
      <c r="AM945" s="156"/>
      <c r="AN945" s="19"/>
      <c r="AO945" s="157"/>
      <c r="AP945" s="154"/>
      <c r="AQ945" s="154"/>
      <c r="AR945" s="154"/>
      <c r="AS945" s="154"/>
      <c r="AT945" s="154"/>
      <c r="AU945" s="152"/>
      <c r="AV945" s="158"/>
      <c r="AW945" s="159"/>
      <c r="AX945" s="150"/>
      <c r="AY945" s="151"/>
      <c r="AZ945" s="160"/>
      <c r="BA945" s="161"/>
      <c r="BB945" s="167"/>
      <c r="BC945" s="171"/>
      <c r="BD945" s="172"/>
      <c r="BE945" s="172"/>
      <c r="BF945" s="172"/>
      <c r="BG945" s="172"/>
      <c r="BH945" s="172"/>
      <c r="BI945" s="220"/>
      <c r="BJ945" s="172"/>
      <c r="BK945" s="172"/>
      <c r="BL945" s="172"/>
      <c r="BM945" s="172"/>
      <c r="BN945" s="172"/>
      <c r="BO945" s="172"/>
      <c r="BP945" s="172"/>
      <c r="BQ945" s="172"/>
      <c r="BR945" s="172"/>
      <c r="BS945" s="172"/>
      <c r="BT945" s="172"/>
      <c r="BU945" s="172"/>
      <c r="BV945" s="172"/>
      <c r="BW945" s="172"/>
      <c r="BX945" s="172"/>
      <c r="BY945" s="172"/>
      <c r="BZ945" s="173"/>
    </row>
    <row r="946" spans="1:78" x14ac:dyDescent="0.25">
      <c r="A946" s="133"/>
      <c r="B946" s="134"/>
      <c r="C946" s="135"/>
      <c r="D946" s="136"/>
      <c r="E946" s="136"/>
      <c r="F946" s="137"/>
      <c r="G946" s="138"/>
      <c r="H946" s="139"/>
      <c r="I946" s="140"/>
      <c r="J946" s="141"/>
      <c r="K946" s="142"/>
      <c r="L946" s="143"/>
      <c r="M946" s="144"/>
      <c r="N946" s="145"/>
      <c r="O946" s="146"/>
      <c r="P946" s="147"/>
      <c r="Q946" s="148"/>
      <c r="R946" s="148"/>
      <c r="S946" s="149"/>
      <c r="T946" s="150"/>
      <c r="U946" s="150"/>
      <c r="V946" s="150"/>
      <c r="W946" s="150"/>
      <c r="X946" s="151"/>
      <c r="Y946" s="152"/>
      <c r="Z946" s="153"/>
      <c r="AA946" s="152"/>
      <c r="AB946" s="152"/>
      <c r="AC946" s="153"/>
      <c r="AD946" s="152"/>
      <c r="AE946" s="152"/>
      <c r="AF946" s="152"/>
      <c r="AG946" s="19"/>
      <c r="AH946" s="154"/>
      <c r="AI946" s="155"/>
      <c r="AJ946" s="154"/>
      <c r="AK946" s="154"/>
      <c r="AL946" s="155"/>
      <c r="AM946" s="156"/>
      <c r="AN946" s="19"/>
      <c r="AO946" s="157"/>
      <c r="AP946" s="154"/>
      <c r="AQ946" s="154"/>
      <c r="AR946" s="154"/>
      <c r="AS946" s="154"/>
      <c r="AT946" s="154"/>
      <c r="AU946" s="152"/>
      <c r="AV946" s="158"/>
      <c r="AW946" s="159"/>
      <c r="AX946" s="150"/>
      <c r="AY946" s="151"/>
      <c r="AZ946" s="160"/>
      <c r="BA946" s="161"/>
      <c r="BB946" s="167"/>
      <c r="BC946" s="171"/>
      <c r="BD946" s="172"/>
      <c r="BE946" s="172"/>
      <c r="BF946" s="172"/>
      <c r="BG946" s="172"/>
      <c r="BH946" s="172"/>
      <c r="BI946" s="220"/>
      <c r="BJ946" s="172"/>
      <c r="BK946" s="172"/>
      <c r="BL946" s="172"/>
      <c r="BM946" s="172"/>
      <c r="BN946" s="172"/>
      <c r="BO946" s="172"/>
      <c r="BP946" s="172"/>
      <c r="BQ946" s="172"/>
      <c r="BR946" s="172"/>
      <c r="BS946" s="172"/>
      <c r="BT946" s="172"/>
      <c r="BU946" s="172"/>
      <c r="BV946" s="172"/>
      <c r="BW946" s="172"/>
      <c r="BX946" s="172"/>
      <c r="BY946" s="172"/>
      <c r="BZ946" s="173"/>
    </row>
    <row r="947" spans="1:78" x14ac:dyDescent="0.25">
      <c r="A947" s="133"/>
      <c r="B947" s="134"/>
      <c r="C947" s="135"/>
      <c r="D947" s="136"/>
      <c r="E947" s="136"/>
      <c r="F947" s="137"/>
      <c r="G947" s="138"/>
      <c r="H947" s="139"/>
      <c r="I947" s="140"/>
      <c r="J947" s="141"/>
      <c r="K947" s="142"/>
      <c r="L947" s="143"/>
      <c r="M947" s="144"/>
      <c r="N947" s="145"/>
      <c r="O947" s="146"/>
      <c r="P947" s="147"/>
      <c r="Q947" s="148"/>
      <c r="R947" s="148"/>
      <c r="S947" s="149"/>
      <c r="T947" s="150"/>
      <c r="U947" s="150"/>
      <c r="V947" s="150"/>
      <c r="W947" s="150"/>
      <c r="X947" s="151"/>
      <c r="Y947" s="152"/>
      <c r="Z947" s="153"/>
      <c r="AA947" s="152"/>
      <c r="AB947" s="152"/>
      <c r="AC947" s="153"/>
      <c r="AD947" s="152"/>
      <c r="AE947" s="152"/>
      <c r="AF947" s="152"/>
      <c r="AG947" s="19"/>
      <c r="AH947" s="154"/>
      <c r="AI947" s="155"/>
      <c r="AJ947" s="154"/>
      <c r="AK947" s="154"/>
      <c r="AL947" s="155"/>
      <c r="AM947" s="156"/>
      <c r="AN947" s="19"/>
      <c r="AO947" s="157"/>
      <c r="AP947" s="154"/>
      <c r="AQ947" s="154"/>
      <c r="AR947" s="154"/>
      <c r="AS947" s="154"/>
      <c r="AT947" s="154"/>
      <c r="AU947" s="152"/>
      <c r="AV947" s="158"/>
      <c r="AW947" s="159"/>
      <c r="AX947" s="150"/>
      <c r="AY947" s="151"/>
      <c r="AZ947" s="160"/>
      <c r="BA947" s="161"/>
      <c r="BB947" s="167"/>
      <c r="BC947" s="171"/>
      <c r="BD947" s="172"/>
      <c r="BE947" s="172"/>
      <c r="BF947" s="172"/>
      <c r="BG947" s="172"/>
      <c r="BH947" s="172"/>
      <c r="BI947" s="220"/>
      <c r="BJ947" s="172"/>
      <c r="BK947" s="172"/>
      <c r="BL947" s="172"/>
      <c r="BM947" s="172"/>
      <c r="BN947" s="172"/>
      <c r="BO947" s="172"/>
      <c r="BP947" s="172"/>
      <c r="BQ947" s="172"/>
      <c r="BR947" s="172"/>
      <c r="BS947" s="172"/>
      <c r="BT947" s="172"/>
      <c r="BU947" s="172"/>
      <c r="BV947" s="172"/>
      <c r="BW947" s="172"/>
      <c r="BX947" s="172"/>
      <c r="BY947" s="172"/>
      <c r="BZ947" s="173"/>
    </row>
    <row r="948" spans="1:78" x14ac:dyDescent="0.25">
      <c r="A948" s="133"/>
      <c r="B948" s="134"/>
      <c r="C948" s="135"/>
      <c r="D948" s="136"/>
      <c r="E948" s="136"/>
      <c r="F948" s="137"/>
      <c r="G948" s="138"/>
      <c r="H948" s="139"/>
      <c r="I948" s="140"/>
      <c r="J948" s="141"/>
      <c r="K948" s="142"/>
      <c r="L948" s="143"/>
      <c r="M948" s="144"/>
      <c r="N948" s="145"/>
      <c r="O948" s="146"/>
      <c r="P948" s="147"/>
      <c r="Q948" s="148"/>
      <c r="R948" s="148"/>
      <c r="S948" s="149"/>
      <c r="T948" s="150"/>
      <c r="U948" s="150"/>
      <c r="V948" s="150"/>
      <c r="W948" s="150"/>
      <c r="X948" s="151"/>
      <c r="Y948" s="152"/>
      <c r="Z948" s="153"/>
      <c r="AA948" s="152"/>
      <c r="AB948" s="152"/>
      <c r="AC948" s="153"/>
      <c r="AD948" s="152"/>
      <c r="AE948" s="152"/>
      <c r="AF948" s="152"/>
      <c r="AG948" s="19"/>
      <c r="AH948" s="154"/>
      <c r="AI948" s="155"/>
      <c r="AJ948" s="154"/>
      <c r="AK948" s="154"/>
      <c r="AL948" s="155"/>
      <c r="AM948" s="156"/>
      <c r="AN948" s="19"/>
      <c r="AO948" s="157"/>
      <c r="AP948" s="154"/>
      <c r="AQ948" s="154"/>
      <c r="AR948" s="154"/>
      <c r="AS948" s="154"/>
      <c r="AT948" s="154"/>
      <c r="AU948" s="152"/>
      <c r="AV948" s="158"/>
      <c r="AW948" s="159"/>
      <c r="AX948" s="150"/>
      <c r="AY948" s="151"/>
      <c r="AZ948" s="160"/>
      <c r="BA948" s="161"/>
      <c r="BB948" s="167"/>
      <c r="BC948" s="171"/>
      <c r="BD948" s="172"/>
      <c r="BE948" s="172"/>
      <c r="BF948" s="172"/>
      <c r="BG948" s="172"/>
      <c r="BH948" s="172"/>
      <c r="BI948" s="220"/>
      <c r="BJ948" s="172"/>
      <c r="BK948" s="172"/>
      <c r="BL948" s="172"/>
      <c r="BM948" s="172"/>
      <c r="BN948" s="172"/>
      <c r="BO948" s="172"/>
      <c r="BP948" s="172"/>
      <c r="BQ948" s="172"/>
      <c r="BR948" s="172"/>
      <c r="BS948" s="172"/>
      <c r="BT948" s="172"/>
      <c r="BU948" s="172"/>
      <c r="BV948" s="172"/>
      <c r="BW948" s="172"/>
      <c r="BX948" s="172"/>
      <c r="BY948" s="172"/>
      <c r="BZ948" s="173"/>
    </row>
    <row r="949" spans="1:78" x14ac:dyDescent="0.25">
      <c r="A949" s="133"/>
      <c r="B949" s="134"/>
      <c r="C949" s="135"/>
      <c r="D949" s="136"/>
      <c r="E949" s="136"/>
      <c r="F949" s="137"/>
      <c r="G949" s="138"/>
      <c r="H949" s="139"/>
      <c r="I949" s="140"/>
      <c r="J949" s="141"/>
      <c r="K949" s="142"/>
      <c r="L949" s="143"/>
      <c r="M949" s="144"/>
      <c r="N949" s="145"/>
      <c r="O949" s="146"/>
      <c r="P949" s="147"/>
      <c r="Q949" s="148"/>
      <c r="R949" s="148"/>
      <c r="S949" s="149"/>
      <c r="T949" s="150"/>
      <c r="U949" s="150"/>
      <c r="V949" s="150"/>
      <c r="W949" s="150"/>
      <c r="X949" s="151"/>
      <c r="Y949" s="152"/>
      <c r="Z949" s="153"/>
      <c r="AA949" s="152"/>
      <c r="AB949" s="152"/>
      <c r="AC949" s="153"/>
      <c r="AD949" s="152"/>
      <c r="AE949" s="152"/>
      <c r="AF949" s="152"/>
      <c r="AG949" s="19"/>
      <c r="AH949" s="154"/>
      <c r="AI949" s="155"/>
      <c r="AJ949" s="154"/>
      <c r="AK949" s="154"/>
      <c r="AL949" s="155"/>
      <c r="AM949" s="156"/>
      <c r="AN949" s="19"/>
      <c r="AO949" s="157"/>
      <c r="AP949" s="154"/>
      <c r="AQ949" s="154"/>
      <c r="AR949" s="154"/>
      <c r="AS949" s="154"/>
      <c r="AT949" s="154"/>
      <c r="AU949" s="152"/>
      <c r="AV949" s="158"/>
      <c r="AW949" s="159"/>
      <c r="AX949" s="150"/>
      <c r="AY949" s="151"/>
      <c r="AZ949" s="160"/>
      <c r="BA949" s="161"/>
      <c r="BB949" s="167"/>
      <c r="BC949" s="171"/>
      <c r="BD949" s="172"/>
      <c r="BE949" s="172"/>
      <c r="BF949" s="172"/>
      <c r="BG949" s="172"/>
      <c r="BH949" s="172"/>
      <c r="BI949" s="220"/>
      <c r="BJ949" s="172"/>
      <c r="BK949" s="172"/>
      <c r="BL949" s="172"/>
      <c r="BM949" s="172"/>
      <c r="BN949" s="172"/>
      <c r="BO949" s="172"/>
      <c r="BP949" s="172"/>
      <c r="BQ949" s="172"/>
      <c r="BR949" s="172"/>
      <c r="BS949" s="172"/>
      <c r="BT949" s="172"/>
      <c r="BU949" s="172"/>
      <c r="BV949" s="172"/>
      <c r="BW949" s="172"/>
      <c r="BX949" s="172"/>
      <c r="BY949" s="172"/>
      <c r="BZ949" s="173"/>
    </row>
    <row r="950" spans="1:78" x14ac:dyDescent="0.25">
      <c r="A950" s="133"/>
      <c r="B950" s="134"/>
      <c r="C950" s="135"/>
      <c r="D950" s="136"/>
      <c r="E950" s="136"/>
      <c r="F950" s="137"/>
      <c r="G950" s="138"/>
      <c r="H950" s="139"/>
      <c r="I950" s="140"/>
      <c r="J950" s="141"/>
      <c r="K950" s="142"/>
      <c r="L950" s="143"/>
      <c r="M950" s="144"/>
      <c r="N950" s="145"/>
      <c r="O950" s="146"/>
      <c r="P950" s="147"/>
      <c r="Q950" s="148"/>
      <c r="R950" s="148"/>
      <c r="S950" s="149"/>
      <c r="T950" s="150"/>
      <c r="U950" s="150"/>
      <c r="V950" s="150"/>
      <c r="W950" s="150"/>
      <c r="X950" s="151"/>
      <c r="Y950" s="152"/>
      <c r="Z950" s="153"/>
      <c r="AA950" s="152"/>
      <c r="AB950" s="152"/>
      <c r="AC950" s="153"/>
      <c r="AD950" s="152"/>
      <c r="AE950" s="152"/>
      <c r="AF950" s="152"/>
      <c r="AG950" s="19"/>
      <c r="AH950" s="154"/>
      <c r="AI950" s="155"/>
      <c r="AJ950" s="154"/>
      <c r="AK950" s="154"/>
      <c r="AL950" s="155"/>
      <c r="AM950" s="156"/>
      <c r="AN950" s="19"/>
      <c r="AO950" s="157"/>
      <c r="AP950" s="154"/>
      <c r="AQ950" s="154"/>
      <c r="AR950" s="154"/>
      <c r="AS950" s="154"/>
      <c r="AT950" s="154"/>
      <c r="AU950" s="152"/>
      <c r="AV950" s="158"/>
      <c r="AW950" s="159"/>
      <c r="AX950" s="150"/>
      <c r="AY950" s="151"/>
      <c r="AZ950" s="160"/>
      <c r="BA950" s="161"/>
      <c r="BB950" s="167"/>
      <c r="BC950" s="171"/>
      <c r="BD950" s="172"/>
      <c r="BE950" s="172"/>
      <c r="BF950" s="172"/>
      <c r="BG950" s="172"/>
      <c r="BH950" s="172"/>
      <c r="BI950" s="220"/>
      <c r="BJ950" s="172"/>
      <c r="BK950" s="172"/>
      <c r="BL950" s="172"/>
      <c r="BM950" s="172"/>
      <c r="BN950" s="172"/>
      <c r="BO950" s="172"/>
      <c r="BP950" s="172"/>
      <c r="BQ950" s="172"/>
      <c r="BR950" s="172"/>
      <c r="BS950" s="172"/>
      <c r="BT950" s="172"/>
      <c r="BU950" s="172"/>
      <c r="BV950" s="172"/>
      <c r="BW950" s="172"/>
      <c r="BX950" s="172"/>
      <c r="BY950" s="172"/>
      <c r="BZ950" s="173"/>
    </row>
    <row r="951" spans="1:78" x14ac:dyDescent="0.25">
      <c r="A951" s="133"/>
      <c r="B951" s="134"/>
      <c r="C951" s="135"/>
      <c r="D951" s="136"/>
      <c r="E951" s="136"/>
      <c r="F951" s="137"/>
      <c r="G951" s="138"/>
      <c r="H951" s="139"/>
      <c r="I951" s="140"/>
      <c r="J951" s="141"/>
      <c r="K951" s="142"/>
      <c r="L951" s="143"/>
      <c r="M951" s="144"/>
      <c r="N951" s="145"/>
      <c r="O951" s="146"/>
      <c r="P951" s="147"/>
      <c r="Q951" s="148"/>
      <c r="R951" s="148"/>
      <c r="S951" s="149"/>
      <c r="T951" s="150"/>
      <c r="U951" s="150"/>
      <c r="V951" s="150"/>
      <c r="W951" s="150"/>
      <c r="X951" s="151"/>
      <c r="Y951" s="152"/>
      <c r="Z951" s="153"/>
      <c r="AA951" s="152"/>
      <c r="AB951" s="152"/>
      <c r="AC951" s="153"/>
      <c r="AD951" s="152"/>
      <c r="AE951" s="152"/>
      <c r="AF951" s="152"/>
      <c r="AG951" s="19"/>
      <c r="AH951" s="154"/>
      <c r="AI951" s="155"/>
      <c r="AJ951" s="154"/>
      <c r="AK951" s="154"/>
      <c r="AL951" s="155"/>
      <c r="AM951" s="156"/>
      <c r="AN951" s="19"/>
      <c r="AO951" s="157"/>
      <c r="AP951" s="154"/>
      <c r="AQ951" s="154"/>
      <c r="AR951" s="154"/>
      <c r="AS951" s="154"/>
      <c r="AT951" s="154"/>
      <c r="AU951" s="152"/>
      <c r="AV951" s="158"/>
      <c r="AW951" s="159"/>
      <c r="AX951" s="150"/>
      <c r="AY951" s="151"/>
      <c r="AZ951" s="160"/>
      <c r="BA951" s="161"/>
      <c r="BB951" s="167"/>
      <c r="BC951" s="171"/>
      <c r="BD951" s="172"/>
      <c r="BE951" s="172"/>
      <c r="BF951" s="172"/>
      <c r="BG951" s="172"/>
      <c r="BH951" s="172"/>
      <c r="BI951" s="220"/>
      <c r="BJ951" s="172"/>
      <c r="BK951" s="172"/>
      <c r="BL951" s="172"/>
      <c r="BM951" s="172"/>
      <c r="BN951" s="172"/>
      <c r="BO951" s="172"/>
      <c r="BP951" s="172"/>
      <c r="BQ951" s="172"/>
      <c r="BR951" s="172"/>
      <c r="BS951" s="172"/>
      <c r="BT951" s="172"/>
      <c r="BU951" s="172"/>
      <c r="BV951" s="172"/>
      <c r="BW951" s="172"/>
      <c r="BX951" s="172"/>
      <c r="BY951" s="172"/>
      <c r="BZ951" s="173"/>
    </row>
    <row r="952" spans="1:78" x14ac:dyDescent="0.25">
      <c r="A952" s="133"/>
      <c r="B952" s="134"/>
      <c r="C952" s="135"/>
      <c r="D952" s="136"/>
      <c r="E952" s="136"/>
      <c r="F952" s="137"/>
      <c r="G952" s="138"/>
      <c r="H952" s="139"/>
      <c r="I952" s="140"/>
      <c r="J952" s="141"/>
      <c r="K952" s="142"/>
      <c r="L952" s="143"/>
      <c r="M952" s="144"/>
      <c r="N952" s="145"/>
      <c r="O952" s="146"/>
      <c r="P952" s="147"/>
      <c r="Q952" s="148"/>
      <c r="R952" s="148"/>
      <c r="S952" s="149"/>
      <c r="T952" s="150"/>
      <c r="U952" s="150"/>
      <c r="V952" s="150"/>
      <c r="W952" s="150"/>
      <c r="X952" s="151"/>
      <c r="Y952" s="152"/>
      <c r="Z952" s="153"/>
      <c r="AA952" s="152"/>
      <c r="AB952" s="152"/>
      <c r="AC952" s="153"/>
      <c r="AD952" s="152"/>
      <c r="AE952" s="152"/>
      <c r="AF952" s="152"/>
      <c r="AG952" s="19"/>
      <c r="AH952" s="154"/>
      <c r="AI952" s="155"/>
      <c r="AJ952" s="154"/>
      <c r="AK952" s="154"/>
      <c r="AL952" s="155"/>
      <c r="AM952" s="156"/>
      <c r="AN952" s="19"/>
      <c r="AO952" s="157"/>
      <c r="AP952" s="154"/>
      <c r="AQ952" s="154"/>
      <c r="AR952" s="154"/>
      <c r="AS952" s="154"/>
      <c r="AT952" s="154"/>
      <c r="AU952" s="152"/>
      <c r="AV952" s="158"/>
      <c r="AW952" s="159"/>
      <c r="AX952" s="150"/>
      <c r="AY952" s="151"/>
      <c r="AZ952" s="160"/>
      <c r="BA952" s="161"/>
      <c r="BB952" s="167"/>
      <c r="BC952" s="171"/>
      <c r="BD952" s="172"/>
      <c r="BE952" s="172"/>
      <c r="BF952" s="172"/>
      <c r="BG952" s="172"/>
      <c r="BH952" s="172"/>
      <c r="BI952" s="220"/>
      <c r="BJ952" s="172"/>
      <c r="BK952" s="172"/>
      <c r="BL952" s="172"/>
      <c r="BM952" s="172"/>
      <c r="BN952" s="172"/>
      <c r="BO952" s="172"/>
      <c r="BP952" s="172"/>
      <c r="BQ952" s="172"/>
      <c r="BR952" s="172"/>
      <c r="BS952" s="172"/>
      <c r="BT952" s="172"/>
      <c r="BU952" s="172"/>
      <c r="BV952" s="172"/>
      <c r="BW952" s="172"/>
      <c r="BX952" s="172"/>
      <c r="BY952" s="172"/>
      <c r="BZ952" s="173"/>
    </row>
    <row r="953" spans="1:78" x14ac:dyDescent="0.25">
      <c r="A953" s="133"/>
      <c r="B953" s="134"/>
      <c r="C953" s="135"/>
      <c r="D953" s="136"/>
      <c r="E953" s="136"/>
      <c r="F953" s="137"/>
      <c r="G953" s="138"/>
      <c r="H953" s="139"/>
      <c r="I953" s="140"/>
      <c r="J953" s="141"/>
      <c r="K953" s="142"/>
      <c r="L953" s="143"/>
      <c r="M953" s="144"/>
      <c r="N953" s="145"/>
      <c r="O953" s="146"/>
      <c r="P953" s="147"/>
      <c r="Q953" s="148"/>
      <c r="R953" s="148"/>
      <c r="S953" s="149"/>
      <c r="T953" s="150"/>
      <c r="U953" s="150"/>
      <c r="V953" s="150"/>
      <c r="W953" s="150"/>
      <c r="X953" s="151"/>
      <c r="Y953" s="152"/>
      <c r="Z953" s="153"/>
      <c r="AA953" s="152"/>
      <c r="AB953" s="152"/>
      <c r="AC953" s="153"/>
      <c r="AD953" s="152"/>
      <c r="AE953" s="152"/>
      <c r="AF953" s="152"/>
      <c r="AG953" s="19"/>
      <c r="AH953" s="154"/>
      <c r="AI953" s="155"/>
      <c r="AJ953" s="154"/>
      <c r="AK953" s="154"/>
      <c r="AL953" s="155"/>
      <c r="AM953" s="156"/>
      <c r="AN953" s="19"/>
      <c r="AO953" s="157"/>
      <c r="AP953" s="154"/>
      <c r="AQ953" s="154"/>
      <c r="AR953" s="154"/>
      <c r="AS953" s="154"/>
      <c r="AT953" s="154"/>
      <c r="AU953" s="152"/>
      <c r="AV953" s="158"/>
      <c r="AW953" s="159"/>
      <c r="AX953" s="150"/>
      <c r="AY953" s="151"/>
      <c r="AZ953" s="160"/>
      <c r="BA953" s="161"/>
      <c r="BB953" s="167"/>
      <c r="BC953" s="171"/>
      <c r="BD953" s="172"/>
      <c r="BE953" s="172"/>
      <c r="BF953" s="172"/>
      <c r="BG953" s="172"/>
      <c r="BH953" s="172"/>
      <c r="BI953" s="220"/>
      <c r="BJ953" s="172"/>
      <c r="BK953" s="172"/>
      <c r="BL953" s="172"/>
      <c r="BM953" s="172"/>
      <c r="BN953" s="172"/>
      <c r="BO953" s="172"/>
      <c r="BP953" s="172"/>
      <c r="BQ953" s="172"/>
      <c r="BR953" s="172"/>
      <c r="BS953" s="172"/>
      <c r="BT953" s="172"/>
      <c r="BU953" s="172"/>
      <c r="BV953" s="172"/>
      <c r="BW953" s="172"/>
      <c r="BX953" s="172"/>
      <c r="BY953" s="172"/>
      <c r="BZ953" s="173"/>
    </row>
    <row r="954" spans="1:78" x14ac:dyDescent="0.25">
      <c r="A954" s="133"/>
      <c r="B954" s="134"/>
      <c r="C954" s="135"/>
      <c r="D954" s="136"/>
      <c r="E954" s="136"/>
      <c r="F954" s="137"/>
      <c r="G954" s="138"/>
      <c r="H954" s="139"/>
      <c r="I954" s="140"/>
      <c r="J954" s="141"/>
      <c r="K954" s="142"/>
      <c r="L954" s="143"/>
      <c r="M954" s="144"/>
      <c r="N954" s="145"/>
      <c r="O954" s="146"/>
      <c r="P954" s="147"/>
      <c r="Q954" s="148"/>
      <c r="R954" s="148"/>
      <c r="S954" s="149"/>
      <c r="T954" s="150"/>
      <c r="U954" s="150"/>
      <c r="V954" s="150"/>
      <c r="W954" s="150"/>
      <c r="X954" s="151"/>
      <c r="Y954" s="152"/>
      <c r="Z954" s="153"/>
      <c r="AA954" s="152"/>
      <c r="AB954" s="152"/>
      <c r="AC954" s="153"/>
      <c r="AD954" s="152"/>
      <c r="AE954" s="152"/>
      <c r="AF954" s="152"/>
      <c r="AG954" s="19"/>
      <c r="AH954" s="154"/>
      <c r="AI954" s="155"/>
      <c r="AJ954" s="154"/>
      <c r="AK954" s="154"/>
      <c r="AL954" s="155"/>
      <c r="AM954" s="156"/>
      <c r="AN954" s="19"/>
      <c r="AO954" s="157"/>
      <c r="AP954" s="154"/>
      <c r="AQ954" s="154"/>
      <c r="AR954" s="154"/>
      <c r="AS954" s="154"/>
      <c r="AT954" s="154"/>
      <c r="AU954" s="152"/>
      <c r="AV954" s="158"/>
      <c r="AW954" s="159"/>
      <c r="AX954" s="150"/>
      <c r="AY954" s="151"/>
      <c r="AZ954" s="160"/>
      <c r="BA954" s="161"/>
      <c r="BB954" s="167"/>
      <c r="BC954" s="171"/>
      <c r="BD954" s="172"/>
      <c r="BE954" s="172"/>
      <c r="BF954" s="172"/>
      <c r="BG954" s="172"/>
      <c r="BH954" s="172"/>
      <c r="BI954" s="220"/>
      <c r="BJ954" s="172"/>
      <c r="BK954" s="172"/>
      <c r="BL954" s="172"/>
      <c r="BM954" s="172"/>
      <c r="BN954" s="172"/>
      <c r="BO954" s="172"/>
      <c r="BP954" s="172"/>
      <c r="BQ954" s="172"/>
      <c r="BR954" s="172"/>
      <c r="BS954" s="172"/>
      <c r="BT954" s="172"/>
      <c r="BU954" s="172"/>
      <c r="BV954" s="172"/>
      <c r="BW954" s="172"/>
      <c r="BX954" s="172"/>
      <c r="BY954" s="172"/>
      <c r="BZ954" s="173"/>
    </row>
    <row r="955" spans="1:78" x14ac:dyDescent="0.25">
      <c r="A955" s="133"/>
      <c r="B955" s="134"/>
      <c r="C955" s="135"/>
      <c r="D955" s="136"/>
      <c r="E955" s="136"/>
      <c r="F955" s="137"/>
      <c r="G955" s="138"/>
      <c r="H955" s="139"/>
      <c r="I955" s="140"/>
      <c r="J955" s="141"/>
      <c r="K955" s="142"/>
      <c r="L955" s="143"/>
      <c r="M955" s="144"/>
      <c r="N955" s="145"/>
      <c r="O955" s="146"/>
      <c r="P955" s="147"/>
      <c r="Q955" s="148"/>
      <c r="R955" s="148"/>
      <c r="S955" s="149"/>
      <c r="T955" s="150"/>
      <c r="U955" s="150"/>
      <c r="V955" s="150"/>
      <c r="W955" s="150"/>
      <c r="X955" s="151"/>
      <c r="Y955" s="152"/>
      <c r="Z955" s="153"/>
      <c r="AA955" s="152"/>
      <c r="AB955" s="152"/>
      <c r="AC955" s="153"/>
      <c r="AD955" s="152"/>
      <c r="AE955" s="152"/>
      <c r="AF955" s="152"/>
      <c r="AG955" s="19"/>
      <c r="AH955" s="154"/>
      <c r="AI955" s="155"/>
      <c r="AJ955" s="154"/>
      <c r="AK955" s="154"/>
      <c r="AL955" s="155"/>
      <c r="AM955" s="156"/>
      <c r="AN955" s="19"/>
      <c r="AO955" s="157"/>
      <c r="AP955" s="154"/>
      <c r="AQ955" s="154"/>
      <c r="AR955" s="154"/>
      <c r="AS955" s="154"/>
      <c r="AT955" s="154"/>
      <c r="AU955" s="152"/>
      <c r="AV955" s="158"/>
      <c r="AW955" s="159"/>
      <c r="AX955" s="150"/>
      <c r="AY955" s="151"/>
      <c r="AZ955" s="160"/>
      <c r="BA955" s="161"/>
      <c r="BB955" s="167"/>
      <c r="BC955" s="171"/>
      <c r="BD955" s="172"/>
      <c r="BE955" s="172"/>
      <c r="BF955" s="172"/>
      <c r="BG955" s="172"/>
      <c r="BH955" s="172"/>
      <c r="BI955" s="220"/>
      <c r="BJ955" s="172"/>
      <c r="BK955" s="172"/>
      <c r="BL955" s="172"/>
      <c r="BM955" s="172"/>
      <c r="BN955" s="172"/>
      <c r="BO955" s="172"/>
      <c r="BP955" s="172"/>
      <c r="BQ955" s="172"/>
      <c r="BR955" s="172"/>
      <c r="BS955" s="172"/>
      <c r="BT955" s="172"/>
      <c r="BU955" s="172"/>
      <c r="BV955" s="172"/>
      <c r="BW955" s="172"/>
      <c r="BX955" s="172"/>
      <c r="BY955" s="172"/>
      <c r="BZ955" s="173"/>
    </row>
    <row r="956" spans="1:78" x14ac:dyDescent="0.25">
      <c r="A956" s="133"/>
      <c r="B956" s="134"/>
      <c r="C956" s="135"/>
      <c r="D956" s="136"/>
      <c r="E956" s="136"/>
      <c r="F956" s="137"/>
      <c r="G956" s="138"/>
      <c r="H956" s="139"/>
      <c r="I956" s="140"/>
      <c r="J956" s="141"/>
      <c r="K956" s="142"/>
      <c r="L956" s="143"/>
      <c r="M956" s="144"/>
      <c r="N956" s="145"/>
      <c r="O956" s="146"/>
      <c r="P956" s="147"/>
      <c r="Q956" s="148"/>
      <c r="R956" s="148"/>
      <c r="S956" s="149"/>
      <c r="T956" s="150"/>
      <c r="U956" s="150"/>
      <c r="V956" s="150"/>
      <c r="W956" s="150"/>
      <c r="X956" s="151"/>
      <c r="Y956" s="152"/>
      <c r="Z956" s="153"/>
      <c r="AA956" s="152"/>
      <c r="AB956" s="152"/>
      <c r="AC956" s="153"/>
      <c r="AD956" s="152"/>
      <c r="AE956" s="152"/>
      <c r="AF956" s="152"/>
      <c r="AG956" s="19"/>
      <c r="AH956" s="154"/>
      <c r="AI956" s="155"/>
      <c r="AJ956" s="154"/>
      <c r="AK956" s="154"/>
      <c r="AL956" s="155"/>
      <c r="AM956" s="156"/>
      <c r="AN956" s="19"/>
      <c r="AO956" s="157"/>
      <c r="AP956" s="154"/>
      <c r="AQ956" s="154"/>
      <c r="AR956" s="154"/>
      <c r="AS956" s="154"/>
      <c r="AT956" s="154"/>
      <c r="AU956" s="152"/>
      <c r="AV956" s="158"/>
      <c r="AW956" s="159"/>
      <c r="AX956" s="150"/>
      <c r="AY956" s="151"/>
      <c r="AZ956" s="160"/>
      <c r="BA956" s="161"/>
      <c r="BB956" s="167"/>
      <c r="BC956" s="171"/>
      <c r="BD956" s="172"/>
      <c r="BE956" s="172"/>
      <c r="BF956" s="172"/>
      <c r="BG956" s="172"/>
      <c r="BH956" s="172"/>
      <c r="BI956" s="220"/>
      <c r="BJ956" s="172"/>
      <c r="BK956" s="172"/>
      <c r="BL956" s="172"/>
      <c r="BM956" s="172"/>
      <c r="BN956" s="172"/>
      <c r="BO956" s="172"/>
      <c r="BP956" s="172"/>
      <c r="BQ956" s="172"/>
      <c r="BR956" s="172"/>
      <c r="BS956" s="172"/>
      <c r="BT956" s="172"/>
      <c r="BU956" s="172"/>
      <c r="BV956" s="172"/>
      <c r="BW956" s="172"/>
      <c r="BX956" s="172"/>
      <c r="BY956" s="172"/>
      <c r="BZ956" s="173"/>
    </row>
    <row r="957" spans="1:78" x14ac:dyDescent="0.25">
      <c r="A957" s="133"/>
      <c r="B957" s="134"/>
      <c r="C957" s="135"/>
      <c r="D957" s="136"/>
      <c r="E957" s="136"/>
      <c r="F957" s="137"/>
      <c r="G957" s="138"/>
      <c r="H957" s="139"/>
      <c r="I957" s="140"/>
      <c r="J957" s="141"/>
      <c r="K957" s="142"/>
      <c r="L957" s="143"/>
      <c r="M957" s="144"/>
      <c r="N957" s="145"/>
      <c r="O957" s="146"/>
      <c r="P957" s="147"/>
      <c r="Q957" s="148"/>
      <c r="R957" s="148"/>
      <c r="S957" s="149"/>
      <c r="T957" s="150"/>
      <c r="U957" s="150"/>
      <c r="V957" s="150"/>
      <c r="W957" s="150"/>
      <c r="X957" s="151"/>
      <c r="Y957" s="152"/>
      <c r="Z957" s="153"/>
      <c r="AA957" s="152"/>
      <c r="AB957" s="152"/>
      <c r="AC957" s="153"/>
      <c r="AD957" s="152"/>
      <c r="AE957" s="152"/>
      <c r="AF957" s="152"/>
      <c r="AG957" s="19"/>
      <c r="AH957" s="154"/>
      <c r="AI957" s="155"/>
      <c r="AJ957" s="154"/>
      <c r="AK957" s="154"/>
      <c r="AL957" s="155"/>
      <c r="AM957" s="156"/>
      <c r="AN957" s="19"/>
      <c r="AO957" s="157"/>
      <c r="AP957" s="154"/>
      <c r="AQ957" s="154"/>
      <c r="AR957" s="154"/>
      <c r="AS957" s="154"/>
      <c r="AT957" s="154"/>
      <c r="AU957" s="152"/>
      <c r="AV957" s="158"/>
      <c r="AW957" s="159"/>
      <c r="AX957" s="150"/>
      <c r="AY957" s="151"/>
      <c r="AZ957" s="160"/>
      <c r="BA957" s="161"/>
      <c r="BB957" s="167"/>
      <c r="BC957" s="171"/>
      <c r="BD957" s="172"/>
      <c r="BE957" s="172"/>
      <c r="BF957" s="172"/>
      <c r="BG957" s="172"/>
      <c r="BH957" s="172"/>
      <c r="BI957" s="220"/>
      <c r="BJ957" s="172"/>
      <c r="BK957" s="172"/>
      <c r="BL957" s="172"/>
      <c r="BM957" s="172"/>
      <c r="BN957" s="172"/>
      <c r="BO957" s="172"/>
      <c r="BP957" s="172"/>
      <c r="BQ957" s="172"/>
      <c r="BR957" s="172"/>
      <c r="BS957" s="172"/>
      <c r="BT957" s="172"/>
      <c r="BU957" s="172"/>
      <c r="BV957" s="172"/>
      <c r="BW957" s="172"/>
      <c r="BX957" s="172"/>
      <c r="BY957" s="172"/>
      <c r="BZ957" s="173"/>
    </row>
    <row r="958" spans="1:78" x14ac:dyDescent="0.25">
      <c r="A958" s="133"/>
      <c r="B958" s="134"/>
      <c r="C958" s="135"/>
      <c r="D958" s="136"/>
      <c r="E958" s="136"/>
      <c r="F958" s="137"/>
      <c r="G958" s="138"/>
      <c r="H958" s="139"/>
      <c r="I958" s="140"/>
      <c r="J958" s="141"/>
      <c r="K958" s="142"/>
      <c r="L958" s="143"/>
      <c r="M958" s="144"/>
      <c r="N958" s="145"/>
      <c r="O958" s="146"/>
      <c r="P958" s="147"/>
      <c r="Q958" s="148"/>
      <c r="R958" s="148"/>
      <c r="S958" s="149"/>
      <c r="T958" s="150"/>
      <c r="U958" s="150"/>
      <c r="V958" s="150"/>
      <c r="W958" s="150"/>
      <c r="X958" s="151"/>
      <c r="Y958" s="152"/>
      <c r="Z958" s="153"/>
      <c r="AA958" s="152"/>
      <c r="AB958" s="152"/>
      <c r="AC958" s="153"/>
      <c r="AD958" s="152"/>
      <c r="AE958" s="152"/>
      <c r="AF958" s="152"/>
      <c r="AG958" s="19"/>
      <c r="AH958" s="154"/>
      <c r="AI958" s="155"/>
      <c r="AJ958" s="154"/>
      <c r="AK958" s="154"/>
      <c r="AL958" s="155"/>
      <c r="AM958" s="156"/>
      <c r="AN958" s="19"/>
      <c r="AO958" s="157"/>
      <c r="AP958" s="154"/>
      <c r="AQ958" s="154"/>
      <c r="AR958" s="154"/>
      <c r="AS958" s="154"/>
      <c r="AT958" s="154"/>
      <c r="AU958" s="152"/>
      <c r="AV958" s="158"/>
      <c r="AW958" s="159"/>
      <c r="AX958" s="150"/>
      <c r="AY958" s="151"/>
      <c r="AZ958" s="160"/>
      <c r="BA958" s="161"/>
      <c r="BB958" s="167"/>
      <c r="BC958" s="171"/>
      <c r="BD958" s="172"/>
      <c r="BE958" s="172"/>
      <c r="BF958" s="172"/>
      <c r="BG958" s="172"/>
      <c r="BH958" s="172"/>
      <c r="BI958" s="220"/>
      <c r="BJ958" s="172"/>
      <c r="BK958" s="172"/>
      <c r="BL958" s="172"/>
      <c r="BM958" s="172"/>
      <c r="BN958" s="172"/>
      <c r="BO958" s="172"/>
      <c r="BP958" s="172"/>
      <c r="BQ958" s="172"/>
      <c r="BR958" s="172"/>
      <c r="BS958" s="172"/>
      <c r="BT958" s="172"/>
      <c r="BU958" s="172"/>
      <c r="BV958" s="172"/>
      <c r="BW958" s="172"/>
      <c r="BX958" s="172"/>
      <c r="BY958" s="172"/>
      <c r="BZ958" s="173"/>
    </row>
    <row r="959" spans="1:78" x14ac:dyDescent="0.25">
      <c r="A959" s="133"/>
      <c r="B959" s="134"/>
      <c r="C959" s="135"/>
      <c r="D959" s="136"/>
      <c r="E959" s="136"/>
      <c r="F959" s="137"/>
      <c r="G959" s="138"/>
      <c r="H959" s="139"/>
      <c r="I959" s="140"/>
      <c r="J959" s="141"/>
      <c r="K959" s="142"/>
      <c r="L959" s="143"/>
      <c r="M959" s="144"/>
      <c r="N959" s="145"/>
      <c r="O959" s="146"/>
      <c r="P959" s="147"/>
      <c r="Q959" s="148"/>
      <c r="R959" s="148"/>
      <c r="S959" s="149"/>
      <c r="T959" s="150"/>
      <c r="U959" s="150"/>
      <c r="V959" s="150"/>
      <c r="W959" s="150"/>
      <c r="X959" s="151"/>
      <c r="Y959" s="152"/>
      <c r="Z959" s="153"/>
      <c r="AA959" s="152"/>
      <c r="AB959" s="152"/>
      <c r="AC959" s="153"/>
      <c r="AD959" s="152"/>
      <c r="AE959" s="152"/>
      <c r="AF959" s="152"/>
      <c r="AG959" s="19"/>
      <c r="AH959" s="154"/>
      <c r="AI959" s="155"/>
      <c r="AJ959" s="154"/>
      <c r="AK959" s="154"/>
      <c r="AL959" s="155"/>
      <c r="AM959" s="156"/>
      <c r="AN959" s="19"/>
      <c r="AO959" s="157"/>
      <c r="AP959" s="154"/>
      <c r="AQ959" s="154"/>
      <c r="AR959" s="154"/>
      <c r="AS959" s="154"/>
      <c r="AT959" s="154"/>
      <c r="AU959" s="152"/>
      <c r="AV959" s="158"/>
      <c r="AW959" s="159"/>
      <c r="AX959" s="150"/>
      <c r="AY959" s="151"/>
      <c r="AZ959" s="160"/>
      <c r="BA959" s="161"/>
      <c r="BB959" s="167"/>
      <c r="BC959" s="171"/>
      <c r="BD959" s="172"/>
      <c r="BE959" s="172"/>
      <c r="BF959" s="172"/>
      <c r="BG959" s="172"/>
      <c r="BH959" s="172"/>
      <c r="BI959" s="220"/>
      <c r="BJ959" s="172"/>
      <c r="BK959" s="172"/>
      <c r="BL959" s="172"/>
      <c r="BM959" s="172"/>
      <c r="BN959" s="172"/>
      <c r="BO959" s="172"/>
      <c r="BP959" s="172"/>
      <c r="BQ959" s="172"/>
      <c r="BR959" s="172"/>
      <c r="BS959" s="172"/>
      <c r="BT959" s="172"/>
      <c r="BU959" s="172"/>
      <c r="BV959" s="172"/>
      <c r="BW959" s="172"/>
      <c r="BX959" s="172"/>
      <c r="BY959" s="172"/>
      <c r="BZ959" s="173"/>
    </row>
    <row r="960" spans="1:78" x14ac:dyDescent="0.25">
      <c r="A960" s="133"/>
      <c r="B960" s="134"/>
      <c r="C960" s="135"/>
      <c r="D960" s="136"/>
      <c r="E960" s="136"/>
      <c r="F960" s="137"/>
      <c r="G960" s="138"/>
      <c r="H960" s="139"/>
      <c r="I960" s="140"/>
      <c r="J960" s="141"/>
      <c r="K960" s="142"/>
      <c r="L960" s="143"/>
      <c r="M960" s="144"/>
      <c r="N960" s="145"/>
      <c r="O960" s="146"/>
      <c r="P960" s="147"/>
      <c r="Q960" s="148"/>
      <c r="R960" s="148"/>
      <c r="S960" s="149"/>
      <c r="T960" s="150"/>
      <c r="U960" s="150"/>
      <c r="V960" s="150"/>
      <c r="W960" s="150"/>
      <c r="X960" s="151"/>
      <c r="Y960" s="152"/>
      <c r="Z960" s="153"/>
      <c r="AA960" s="152"/>
      <c r="AB960" s="152"/>
      <c r="AC960" s="153"/>
      <c r="AD960" s="152"/>
      <c r="AE960" s="152"/>
      <c r="AF960" s="152"/>
      <c r="AG960" s="19"/>
      <c r="AH960" s="154"/>
      <c r="AI960" s="155"/>
      <c r="AJ960" s="154"/>
      <c r="AK960" s="154"/>
      <c r="AL960" s="155"/>
      <c r="AM960" s="156"/>
      <c r="AN960" s="19"/>
      <c r="AO960" s="157"/>
      <c r="AP960" s="154"/>
      <c r="AQ960" s="154"/>
      <c r="AR960" s="154"/>
      <c r="AS960" s="154"/>
      <c r="AT960" s="154"/>
      <c r="AU960" s="152"/>
      <c r="AV960" s="158"/>
      <c r="AW960" s="159"/>
      <c r="AX960" s="150"/>
      <c r="AY960" s="151"/>
      <c r="AZ960" s="160"/>
      <c r="BA960" s="161"/>
      <c r="BB960" s="167"/>
      <c r="BC960" s="171"/>
      <c r="BD960" s="172"/>
      <c r="BE960" s="172"/>
      <c r="BF960" s="172"/>
      <c r="BG960" s="172"/>
      <c r="BH960" s="172"/>
      <c r="BI960" s="220"/>
      <c r="BJ960" s="172"/>
      <c r="BK960" s="172"/>
      <c r="BL960" s="172"/>
      <c r="BM960" s="172"/>
      <c r="BN960" s="172"/>
      <c r="BO960" s="172"/>
      <c r="BP960" s="172"/>
      <c r="BQ960" s="172"/>
      <c r="BR960" s="172"/>
      <c r="BS960" s="172"/>
      <c r="BT960" s="172"/>
      <c r="BU960" s="172"/>
      <c r="BV960" s="172"/>
      <c r="BW960" s="172"/>
      <c r="BX960" s="172"/>
      <c r="BY960" s="172"/>
      <c r="BZ960" s="173"/>
    </row>
    <row r="961" spans="1:78" x14ac:dyDescent="0.25">
      <c r="A961" s="133"/>
      <c r="B961" s="134"/>
      <c r="C961" s="135"/>
      <c r="D961" s="136"/>
      <c r="E961" s="136"/>
      <c r="F961" s="137"/>
      <c r="G961" s="138"/>
      <c r="H961" s="139"/>
      <c r="I961" s="140"/>
      <c r="J961" s="141"/>
      <c r="K961" s="142"/>
      <c r="L961" s="143"/>
      <c r="M961" s="144"/>
      <c r="N961" s="145"/>
      <c r="O961" s="146"/>
      <c r="P961" s="147"/>
      <c r="Q961" s="148"/>
      <c r="R961" s="148"/>
      <c r="S961" s="149"/>
      <c r="T961" s="150"/>
      <c r="U961" s="150"/>
      <c r="V961" s="150"/>
      <c r="W961" s="150"/>
      <c r="X961" s="151"/>
      <c r="Y961" s="152"/>
      <c r="Z961" s="153"/>
      <c r="AA961" s="152"/>
      <c r="AB961" s="152"/>
      <c r="AC961" s="153"/>
      <c r="AD961" s="152"/>
      <c r="AE961" s="152"/>
      <c r="AF961" s="152"/>
      <c r="AG961" s="19"/>
      <c r="AH961" s="154"/>
      <c r="AI961" s="155"/>
      <c r="AJ961" s="154"/>
      <c r="AK961" s="154"/>
      <c r="AL961" s="155"/>
      <c r="AM961" s="156"/>
      <c r="AN961" s="19"/>
      <c r="AO961" s="157"/>
      <c r="AP961" s="154"/>
      <c r="AQ961" s="154"/>
      <c r="AR961" s="154"/>
      <c r="AS961" s="154"/>
      <c r="AT961" s="154"/>
      <c r="AU961" s="152"/>
      <c r="AV961" s="158"/>
      <c r="AW961" s="159"/>
      <c r="AX961" s="150"/>
      <c r="AY961" s="151"/>
      <c r="AZ961" s="160"/>
      <c r="BA961" s="161"/>
      <c r="BB961" s="167"/>
      <c r="BC961" s="171"/>
      <c r="BD961" s="172"/>
      <c r="BE961" s="172"/>
      <c r="BF961" s="172"/>
      <c r="BG961" s="172"/>
      <c r="BH961" s="172"/>
      <c r="BI961" s="220"/>
      <c r="BJ961" s="172"/>
      <c r="BK961" s="172"/>
      <c r="BL961" s="172"/>
      <c r="BM961" s="172"/>
      <c r="BN961" s="172"/>
      <c r="BO961" s="172"/>
      <c r="BP961" s="172"/>
      <c r="BQ961" s="172"/>
      <c r="BR961" s="172"/>
      <c r="BS961" s="172"/>
      <c r="BT961" s="172"/>
      <c r="BU961" s="172"/>
      <c r="BV961" s="172"/>
      <c r="BW961" s="172"/>
      <c r="BX961" s="172"/>
      <c r="BY961" s="172"/>
      <c r="BZ961" s="173"/>
    </row>
    <row r="962" spans="1:78" x14ac:dyDescent="0.25">
      <c r="A962" s="133"/>
      <c r="B962" s="134"/>
      <c r="C962" s="135"/>
      <c r="D962" s="136"/>
      <c r="E962" s="136"/>
      <c r="F962" s="137"/>
      <c r="G962" s="138"/>
      <c r="H962" s="139"/>
      <c r="I962" s="140"/>
      <c r="J962" s="141"/>
      <c r="K962" s="142"/>
      <c r="L962" s="143"/>
      <c r="M962" s="144"/>
      <c r="N962" s="145"/>
      <c r="O962" s="146"/>
      <c r="P962" s="147"/>
      <c r="Q962" s="148"/>
      <c r="R962" s="148"/>
      <c r="S962" s="149"/>
      <c r="T962" s="150"/>
      <c r="U962" s="150"/>
      <c r="V962" s="150"/>
      <c r="W962" s="150"/>
      <c r="X962" s="151"/>
      <c r="Y962" s="152"/>
      <c r="Z962" s="153"/>
      <c r="AA962" s="152"/>
      <c r="AB962" s="152"/>
      <c r="AC962" s="153"/>
      <c r="AD962" s="152"/>
      <c r="AE962" s="152"/>
      <c r="AF962" s="152"/>
      <c r="AG962" s="19"/>
      <c r="AH962" s="154"/>
      <c r="AI962" s="155"/>
      <c r="AJ962" s="154"/>
      <c r="AK962" s="154"/>
      <c r="AL962" s="155"/>
      <c r="AM962" s="156"/>
      <c r="AN962" s="19"/>
      <c r="AO962" s="157"/>
      <c r="AP962" s="154"/>
      <c r="AQ962" s="154"/>
      <c r="AR962" s="154"/>
      <c r="AS962" s="154"/>
      <c r="AT962" s="154"/>
      <c r="AU962" s="152"/>
      <c r="AV962" s="158"/>
      <c r="AW962" s="159"/>
      <c r="AX962" s="150"/>
      <c r="AY962" s="151"/>
      <c r="AZ962" s="160"/>
      <c r="BA962" s="161"/>
      <c r="BB962" s="167"/>
      <c r="BC962" s="171"/>
      <c r="BD962" s="172"/>
      <c r="BE962" s="172"/>
      <c r="BF962" s="172"/>
      <c r="BG962" s="172"/>
      <c r="BH962" s="172"/>
      <c r="BI962" s="220"/>
      <c r="BJ962" s="172"/>
      <c r="BK962" s="172"/>
      <c r="BL962" s="172"/>
      <c r="BM962" s="172"/>
      <c r="BN962" s="172"/>
      <c r="BO962" s="172"/>
      <c r="BP962" s="172"/>
      <c r="BQ962" s="172"/>
      <c r="BR962" s="172"/>
      <c r="BS962" s="172"/>
      <c r="BT962" s="172"/>
      <c r="BU962" s="172"/>
      <c r="BV962" s="172"/>
      <c r="BW962" s="172"/>
      <c r="BX962" s="172"/>
      <c r="BY962" s="172"/>
      <c r="BZ962" s="173"/>
    </row>
    <row r="963" spans="1:78" x14ac:dyDescent="0.25">
      <c r="A963" s="133"/>
      <c r="B963" s="134"/>
      <c r="C963" s="135"/>
      <c r="D963" s="136"/>
      <c r="E963" s="136"/>
      <c r="F963" s="137"/>
      <c r="G963" s="138"/>
      <c r="H963" s="139"/>
      <c r="I963" s="140"/>
      <c r="J963" s="141"/>
      <c r="K963" s="142"/>
      <c r="L963" s="143"/>
      <c r="M963" s="144"/>
      <c r="N963" s="145"/>
      <c r="O963" s="146"/>
      <c r="P963" s="147"/>
      <c r="Q963" s="148"/>
      <c r="R963" s="148"/>
      <c r="S963" s="149"/>
      <c r="T963" s="150"/>
      <c r="U963" s="150"/>
      <c r="V963" s="150"/>
      <c r="W963" s="150"/>
      <c r="X963" s="151"/>
      <c r="Y963" s="152"/>
      <c r="Z963" s="153"/>
      <c r="AA963" s="152"/>
      <c r="AB963" s="152"/>
      <c r="AC963" s="153"/>
      <c r="AD963" s="152"/>
      <c r="AE963" s="152"/>
      <c r="AF963" s="152"/>
      <c r="AG963" s="19"/>
      <c r="AH963" s="154"/>
      <c r="AI963" s="155"/>
      <c r="AJ963" s="154"/>
      <c r="AK963" s="154"/>
      <c r="AL963" s="155"/>
      <c r="AM963" s="156"/>
      <c r="AN963" s="19"/>
      <c r="AO963" s="157"/>
      <c r="AP963" s="154"/>
      <c r="AQ963" s="154"/>
      <c r="AR963" s="154"/>
      <c r="AS963" s="154"/>
      <c r="AT963" s="154"/>
      <c r="AU963" s="152"/>
      <c r="AV963" s="158"/>
      <c r="AW963" s="159"/>
      <c r="AX963" s="150"/>
      <c r="AY963" s="151"/>
      <c r="AZ963" s="160"/>
      <c r="BA963" s="161"/>
      <c r="BB963" s="167"/>
      <c r="BC963" s="171"/>
      <c r="BD963" s="172"/>
      <c r="BE963" s="172"/>
      <c r="BF963" s="172"/>
      <c r="BG963" s="172"/>
      <c r="BH963" s="172"/>
      <c r="BI963" s="220"/>
      <c r="BJ963" s="172"/>
      <c r="BK963" s="172"/>
      <c r="BL963" s="172"/>
      <c r="BM963" s="172"/>
      <c r="BN963" s="172"/>
      <c r="BO963" s="172"/>
      <c r="BP963" s="172"/>
      <c r="BQ963" s="172"/>
      <c r="BR963" s="172"/>
      <c r="BS963" s="172"/>
      <c r="BT963" s="172"/>
      <c r="BU963" s="172"/>
      <c r="BV963" s="172"/>
      <c r="BW963" s="172"/>
      <c r="BX963" s="172"/>
      <c r="BY963" s="172"/>
      <c r="BZ963" s="173"/>
    </row>
    <row r="964" spans="1:78" x14ac:dyDescent="0.25">
      <c r="A964" s="133"/>
      <c r="B964" s="134"/>
      <c r="C964" s="135"/>
      <c r="D964" s="136"/>
      <c r="E964" s="136"/>
      <c r="F964" s="137"/>
      <c r="G964" s="138"/>
      <c r="H964" s="139"/>
      <c r="I964" s="140"/>
      <c r="J964" s="141"/>
      <c r="K964" s="142"/>
      <c r="L964" s="143"/>
      <c r="M964" s="144"/>
      <c r="N964" s="145"/>
      <c r="O964" s="146"/>
      <c r="P964" s="147"/>
      <c r="Q964" s="148"/>
      <c r="R964" s="148"/>
      <c r="S964" s="149"/>
      <c r="T964" s="150"/>
      <c r="U964" s="150"/>
      <c r="V964" s="150"/>
      <c r="W964" s="150"/>
      <c r="X964" s="151"/>
      <c r="Y964" s="152"/>
      <c r="Z964" s="153"/>
      <c r="AA964" s="152"/>
      <c r="AB964" s="152"/>
      <c r="AC964" s="153"/>
      <c r="AD964" s="152"/>
      <c r="AE964" s="152"/>
      <c r="AF964" s="152"/>
      <c r="AG964" s="19"/>
      <c r="AH964" s="154"/>
      <c r="AI964" s="155"/>
      <c r="AJ964" s="154"/>
      <c r="AK964" s="154"/>
      <c r="AL964" s="155"/>
      <c r="AM964" s="156"/>
      <c r="AN964" s="19"/>
      <c r="AO964" s="157"/>
      <c r="AP964" s="154"/>
      <c r="AQ964" s="154"/>
      <c r="AR964" s="154"/>
      <c r="AS964" s="154"/>
      <c r="AT964" s="154"/>
      <c r="AU964" s="152"/>
      <c r="AV964" s="158"/>
      <c r="AW964" s="159"/>
      <c r="AX964" s="150"/>
      <c r="AY964" s="151"/>
      <c r="AZ964" s="160"/>
      <c r="BA964" s="161"/>
      <c r="BB964" s="167"/>
      <c r="BC964" s="171"/>
      <c r="BD964" s="172"/>
      <c r="BE964" s="172"/>
      <c r="BF964" s="172"/>
      <c r="BG964" s="172"/>
      <c r="BH964" s="172"/>
      <c r="BI964" s="220"/>
      <c r="BJ964" s="172"/>
      <c r="BK964" s="172"/>
      <c r="BL964" s="172"/>
      <c r="BM964" s="172"/>
      <c r="BN964" s="172"/>
      <c r="BO964" s="172"/>
      <c r="BP964" s="172"/>
      <c r="BQ964" s="172"/>
      <c r="BR964" s="172"/>
      <c r="BS964" s="172"/>
      <c r="BT964" s="172"/>
      <c r="BU964" s="172"/>
      <c r="BV964" s="172"/>
      <c r="BW964" s="172"/>
      <c r="BX964" s="172"/>
      <c r="BY964" s="172"/>
      <c r="BZ964" s="173"/>
    </row>
    <row r="965" spans="1:78" x14ac:dyDescent="0.25">
      <c r="A965" s="133"/>
      <c r="B965" s="134"/>
      <c r="C965" s="135"/>
      <c r="D965" s="136"/>
      <c r="E965" s="136"/>
      <c r="F965" s="137"/>
      <c r="G965" s="138"/>
      <c r="H965" s="139"/>
      <c r="I965" s="140"/>
      <c r="J965" s="141"/>
      <c r="K965" s="142"/>
      <c r="L965" s="143"/>
      <c r="M965" s="144"/>
      <c r="N965" s="145"/>
      <c r="O965" s="146"/>
      <c r="P965" s="147"/>
      <c r="Q965" s="148"/>
      <c r="R965" s="148"/>
      <c r="S965" s="149"/>
      <c r="T965" s="150"/>
      <c r="U965" s="150"/>
      <c r="V965" s="150"/>
      <c r="W965" s="150"/>
      <c r="X965" s="151"/>
      <c r="Y965" s="152"/>
      <c r="Z965" s="153"/>
      <c r="AA965" s="152"/>
      <c r="AB965" s="152"/>
      <c r="AC965" s="153"/>
      <c r="AD965" s="152"/>
      <c r="AE965" s="152"/>
      <c r="AF965" s="152"/>
      <c r="AG965" s="19"/>
      <c r="AH965" s="154"/>
      <c r="AI965" s="155"/>
      <c r="AJ965" s="154"/>
      <c r="AK965" s="154"/>
      <c r="AL965" s="155"/>
      <c r="AM965" s="156"/>
      <c r="AN965" s="19"/>
      <c r="AO965" s="157"/>
      <c r="AP965" s="154"/>
      <c r="AQ965" s="154"/>
      <c r="AR965" s="154"/>
      <c r="AS965" s="154"/>
      <c r="AT965" s="154"/>
      <c r="AU965" s="152"/>
      <c r="AV965" s="158"/>
      <c r="AW965" s="159"/>
      <c r="AX965" s="150"/>
      <c r="AY965" s="151"/>
      <c r="AZ965" s="160"/>
      <c r="BA965" s="161"/>
      <c r="BB965" s="167"/>
      <c r="BC965" s="171"/>
      <c r="BD965" s="172"/>
      <c r="BE965" s="172"/>
      <c r="BF965" s="172"/>
      <c r="BG965" s="172"/>
      <c r="BH965" s="172"/>
      <c r="BI965" s="220"/>
      <c r="BJ965" s="172"/>
      <c r="BK965" s="172"/>
      <c r="BL965" s="172"/>
      <c r="BM965" s="172"/>
      <c r="BN965" s="172"/>
      <c r="BO965" s="172"/>
      <c r="BP965" s="172"/>
      <c r="BQ965" s="172"/>
      <c r="BR965" s="172"/>
      <c r="BS965" s="172"/>
      <c r="BT965" s="172"/>
      <c r="BU965" s="172"/>
      <c r="BV965" s="172"/>
      <c r="BW965" s="172"/>
      <c r="BX965" s="172"/>
      <c r="BY965" s="172"/>
      <c r="BZ965" s="173"/>
    </row>
    <row r="966" spans="1:78" x14ac:dyDescent="0.25">
      <c r="A966" s="133"/>
      <c r="B966" s="134"/>
      <c r="C966" s="135"/>
      <c r="D966" s="136"/>
      <c r="E966" s="136"/>
      <c r="F966" s="137"/>
      <c r="G966" s="138"/>
      <c r="H966" s="139"/>
      <c r="I966" s="140"/>
      <c r="J966" s="141"/>
      <c r="K966" s="142"/>
      <c r="L966" s="143"/>
      <c r="M966" s="144"/>
      <c r="N966" s="145"/>
      <c r="O966" s="146"/>
      <c r="P966" s="147"/>
      <c r="Q966" s="148"/>
      <c r="R966" s="148"/>
      <c r="S966" s="149"/>
      <c r="T966" s="150"/>
      <c r="U966" s="150"/>
      <c r="V966" s="150"/>
      <c r="W966" s="150"/>
      <c r="X966" s="151"/>
      <c r="Y966" s="152"/>
      <c r="Z966" s="153"/>
      <c r="AA966" s="152"/>
      <c r="AB966" s="152"/>
      <c r="AC966" s="153"/>
      <c r="AD966" s="152"/>
      <c r="AE966" s="152"/>
      <c r="AF966" s="152"/>
      <c r="AG966" s="19"/>
      <c r="AH966" s="154"/>
      <c r="AI966" s="155"/>
      <c r="AJ966" s="154"/>
      <c r="AK966" s="154"/>
      <c r="AL966" s="155"/>
      <c r="AM966" s="156"/>
      <c r="AN966" s="19"/>
      <c r="AO966" s="157"/>
      <c r="AP966" s="154"/>
      <c r="AQ966" s="154"/>
      <c r="AR966" s="154"/>
      <c r="AS966" s="154"/>
      <c r="AT966" s="154"/>
      <c r="AU966" s="152"/>
      <c r="AV966" s="158"/>
      <c r="AW966" s="159"/>
      <c r="AX966" s="150"/>
      <c r="AY966" s="151"/>
      <c r="AZ966" s="160"/>
      <c r="BA966" s="161"/>
      <c r="BB966" s="167"/>
      <c r="BC966" s="171"/>
      <c r="BD966" s="172"/>
      <c r="BE966" s="172"/>
      <c r="BF966" s="172"/>
      <c r="BG966" s="172"/>
      <c r="BH966" s="172"/>
      <c r="BI966" s="220"/>
      <c r="BJ966" s="172"/>
      <c r="BK966" s="172"/>
      <c r="BL966" s="172"/>
      <c r="BM966" s="172"/>
      <c r="BN966" s="172"/>
      <c r="BO966" s="172"/>
      <c r="BP966" s="172"/>
      <c r="BQ966" s="172"/>
      <c r="BR966" s="172"/>
      <c r="BS966" s="172"/>
      <c r="BT966" s="172"/>
      <c r="BU966" s="172"/>
      <c r="BV966" s="172"/>
      <c r="BW966" s="172"/>
      <c r="BX966" s="172"/>
      <c r="BY966" s="172"/>
      <c r="BZ966" s="173"/>
    </row>
    <row r="967" spans="1:78" x14ac:dyDescent="0.25">
      <c r="A967" s="133"/>
      <c r="B967" s="134"/>
      <c r="C967" s="135"/>
      <c r="D967" s="136"/>
      <c r="E967" s="136"/>
      <c r="F967" s="137"/>
      <c r="G967" s="138"/>
      <c r="H967" s="139"/>
      <c r="I967" s="140"/>
      <c r="J967" s="141"/>
      <c r="K967" s="142"/>
      <c r="L967" s="143"/>
      <c r="M967" s="144"/>
      <c r="N967" s="145"/>
      <c r="O967" s="146"/>
      <c r="P967" s="147"/>
      <c r="Q967" s="148"/>
      <c r="R967" s="148"/>
      <c r="S967" s="149"/>
      <c r="T967" s="150"/>
      <c r="U967" s="150"/>
      <c r="V967" s="150"/>
      <c r="W967" s="150"/>
      <c r="X967" s="151"/>
      <c r="Y967" s="152"/>
      <c r="Z967" s="153"/>
      <c r="AA967" s="152"/>
      <c r="AB967" s="152"/>
      <c r="AC967" s="153"/>
      <c r="AD967" s="152"/>
      <c r="AE967" s="152"/>
      <c r="AF967" s="152"/>
      <c r="AG967" s="19"/>
      <c r="AH967" s="154"/>
      <c r="AI967" s="155"/>
      <c r="AJ967" s="154"/>
      <c r="AK967" s="154"/>
      <c r="AL967" s="155"/>
      <c r="AM967" s="156"/>
      <c r="AN967" s="19"/>
      <c r="AO967" s="157"/>
      <c r="AP967" s="154"/>
      <c r="AQ967" s="154"/>
      <c r="AR967" s="154"/>
      <c r="AS967" s="154"/>
      <c r="AT967" s="154"/>
      <c r="AU967" s="152"/>
      <c r="AV967" s="158"/>
      <c r="AW967" s="159"/>
      <c r="AX967" s="150"/>
      <c r="AY967" s="151"/>
      <c r="AZ967" s="160"/>
      <c r="BA967" s="161"/>
      <c r="BB967" s="167"/>
      <c r="BC967" s="171"/>
      <c r="BD967" s="172"/>
      <c r="BE967" s="172"/>
      <c r="BF967" s="172"/>
      <c r="BG967" s="172"/>
      <c r="BH967" s="172"/>
      <c r="BI967" s="220"/>
      <c r="BJ967" s="172"/>
      <c r="BK967" s="172"/>
      <c r="BL967" s="172"/>
      <c r="BM967" s="172"/>
      <c r="BN967" s="172"/>
      <c r="BO967" s="172"/>
      <c r="BP967" s="172"/>
      <c r="BQ967" s="172"/>
      <c r="BR967" s="172"/>
      <c r="BS967" s="172"/>
      <c r="BT967" s="172"/>
      <c r="BU967" s="172"/>
      <c r="BV967" s="172"/>
      <c r="BW967" s="172"/>
      <c r="BX967" s="172"/>
      <c r="BY967" s="172"/>
      <c r="BZ967" s="173"/>
    </row>
    <row r="968" spans="1:78" x14ac:dyDescent="0.25">
      <c r="A968" s="133"/>
      <c r="B968" s="134"/>
      <c r="C968" s="135"/>
      <c r="D968" s="136"/>
      <c r="E968" s="136"/>
      <c r="F968" s="137"/>
      <c r="G968" s="138"/>
      <c r="H968" s="139"/>
      <c r="I968" s="140"/>
      <c r="J968" s="141"/>
      <c r="K968" s="142"/>
      <c r="L968" s="143"/>
      <c r="M968" s="144"/>
      <c r="N968" s="145"/>
      <c r="O968" s="146"/>
      <c r="P968" s="147"/>
      <c r="Q968" s="148"/>
      <c r="R968" s="148"/>
      <c r="S968" s="149"/>
      <c r="T968" s="150"/>
      <c r="U968" s="150"/>
      <c r="V968" s="150"/>
      <c r="W968" s="150"/>
      <c r="X968" s="151"/>
      <c r="Y968" s="152"/>
      <c r="Z968" s="153"/>
      <c r="AA968" s="152"/>
      <c r="AB968" s="152"/>
      <c r="AC968" s="153"/>
      <c r="AD968" s="152"/>
      <c r="AE968" s="152"/>
      <c r="AF968" s="152"/>
      <c r="AG968" s="19"/>
      <c r="AH968" s="154"/>
      <c r="AI968" s="155"/>
      <c r="AJ968" s="154"/>
      <c r="AK968" s="154"/>
      <c r="AL968" s="155"/>
      <c r="AM968" s="156"/>
      <c r="AN968" s="19"/>
      <c r="AO968" s="157"/>
      <c r="AP968" s="154"/>
      <c r="AQ968" s="154"/>
      <c r="AR968" s="154"/>
      <c r="AS968" s="154"/>
      <c r="AT968" s="154"/>
      <c r="AU968" s="152"/>
      <c r="AV968" s="158"/>
      <c r="AW968" s="159"/>
      <c r="AX968" s="150"/>
      <c r="AY968" s="151"/>
      <c r="AZ968" s="160"/>
      <c r="BA968" s="161"/>
      <c r="BB968" s="167"/>
      <c r="BC968" s="171"/>
      <c r="BD968" s="172"/>
      <c r="BE968" s="172"/>
      <c r="BF968" s="172"/>
      <c r="BG968" s="172"/>
      <c r="BH968" s="172"/>
      <c r="BI968" s="220"/>
      <c r="BJ968" s="172"/>
      <c r="BK968" s="172"/>
      <c r="BL968" s="172"/>
      <c r="BM968" s="172"/>
      <c r="BN968" s="172"/>
      <c r="BO968" s="172"/>
      <c r="BP968" s="172"/>
      <c r="BQ968" s="172"/>
      <c r="BR968" s="172"/>
      <c r="BS968" s="172"/>
      <c r="BT968" s="172"/>
      <c r="BU968" s="172"/>
      <c r="BV968" s="172"/>
      <c r="BW968" s="172"/>
      <c r="BX968" s="172"/>
      <c r="BY968" s="172"/>
      <c r="BZ968" s="173"/>
    </row>
    <row r="969" spans="1:78" x14ac:dyDescent="0.25">
      <c r="A969" s="133"/>
      <c r="B969" s="134"/>
      <c r="C969" s="135"/>
      <c r="D969" s="136"/>
      <c r="E969" s="136"/>
      <c r="F969" s="137"/>
      <c r="G969" s="138"/>
      <c r="H969" s="139"/>
      <c r="I969" s="140"/>
      <c r="J969" s="141"/>
      <c r="K969" s="142"/>
      <c r="L969" s="143"/>
      <c r="M969" s="144"/>
      <c r="N969" s="145"/>
      <c r="O969" s="146"/>
      <c r="P969" s="147"/>
      <c r="Q969" s="148"/>
      <c r="R969" s="148"/>
      <c r="S969" s="149"/>
      <c r="T969" s="150"/>
      <c r="U969" s="150"/>
      <c r="V969" s="150"/>
      <c r="W969" s="150"/>
      <c r="X969" s="151"/>
      <c r="Y969" s="152"/>
      <c r="Z969" s="153"/>
      <c r="AA969" s="152"/>
      <c r="AB969" s="152"/>
      <c r="AC969" s="153"/>
      <c r="AD969" s="152"/>
      <c r="AE969" s="152"/>
      <c r="AF969" s="152"/>
      <c r="AG969" s="19"/>
      <c r="AH969" s="154"/>
      <c r="AI969" s="155"/>
      <c r="AJ969" s="154"/>
      <c r="AK969" s="154"/>
      <c r="AL969" s="155"/>
      <c r="AM969" s="156"/>
      <c r="AN969" s="19"/>
      <c r="AO969" s="157"/>
      <c r="AP969" s="154"/>
      <c r="AQ969" s="154"/>
      <c r="AR969" s="154"/>
      <c r="AS969" s="154"/>
      <c r="AT969" s="154"/>
      <c r="AU969" s="152"/>
      <c r="AV969" s="158"/>
      <c r="AW969" s="159"/>
      <c r="AX969" s="150"/>
      <c r="AY969" s="151"/>
      <c r="AZ969" s="160"/>
      <c r="BA969" s="161"/>
      <c r="BB969" s="167"/>
      <c r="BC969" s="171"/>
      <c r="BD969" s="172"/>
      <c r="BE969" s="172"/>
      <c r="BF969" s="172"/>
      <c r="BG969" s="172"/>
      <c r="BH969" s="172"/>
      <c r="BI969" s="220"/>
      <c r="BJ969" s="172"/>
      <c r="BK969" s="172"/>
      <c r="BL969" s="172"/>
      <c r="BM969" s="172"/>
      <c r="BN969" s="172"/>
      <c r="BO969" s="172"/>
      <c r="BP969" s="172"/>
      <c r="BQ969" s="172"/>
      <c r="BR969" s="172"/>
      <c r="BS969" s="172"/>
      <c r="BT969" s="172"/>
      <c r="BU969" s="172"/>
      <c r="BV969" s="172"/>
      <c r="BW969" s="172"/>
      <c r="BX969" s="172"/>
      <c r="BY969" s="172"/>
      <c r="BZ969" s="173"/>
    </row>
    <row r="970" spans="1:78" x14ac:dyDescent="0.25">
      <c r="A970" s="133"/>
      <c r="B970" s="134"/>
      <c r="C970" s="135"/>
      <c r="D970" s="136"/>
      <c r="E970" s="136"/>
      <c r="F970" s="137"/>
      <c r="G970" s="138"/>
      <c r="H970" s="139"/>
      <c r="I970" s="140"/>
      <c r="J970" s="141"/>
      <c r="K970" s="142"/>
      <c r="L970" s="143"/>
      <c r="M970" s="144"/>
      <c r="N970" s="145"/>
      <c r="O970" s="146"/>
      <c r="P970" s="147"/>
      <c r="Q970" s="148"/>
      <c r="R970" s="148"/>
      <c r="S970" s="149"/>
      <c r="T970" s="150"/>
      <c r="U970" s="150"/>
      <c r="V970" s="150"/>
      <c r="W970" s="150"/>
      <c r="X970" s="151"/>
      <c r="Y970" s="152"/>
      <c r="Z970" s="153"/>
      <c r="AA970" s="152"/>
      <c r="AB970" s="152"/>
      <c r="AC970" s="153"/>
      <c r="AD970" s="152"/>
      <c r="AE970" s="152"/>
      <c r="AF970" s="152"/>
      <c r="AG970" s="19"/>
      <c r="AH970" s="154"/>
      <c r="AI970" s="155"/>
      <c r="AJ970" s="154"/>
      <c r="AK970" s="154"/>
      <c r="AL970" s="155"/>
      <c r="AM970" s="156"/>
      <c r="AN970" s="19"/>
      <c r="AO970" s="157"/>
      <c r="AP970" s="154"/>
      <c r="AQ970" s="154"/>
      <c r="AR970" s="154"/>
      <c r="AS970" s="154"/>
      <c r="AT970" s="154"/>
      <c r="AU970" s="152"/>
      <c r="AV970" s="158"/>
      <c r="AW970" s="159"/>
      <c r="AX970" s="150"/>
      <c r="AY970" s="151"/>
      <c r="AZ970" s="160"/>
      <c r="BA970" s="161"/>
      <c r="BB970" s="167"/>
      <c r="BC970" s="171"/>
      <c r="BD970" s="172"/>
      <c r="BE970" s="172"/>
      <c r="BF970" s="172"/>
      <c r="BG970" s="172"/>
      <c r="BH970" s="172"/>
      <c r="BI970" s="220"/>
      <c r="BJ970" s="172"/>
      <c r="BK970" s="172"/>
      <c r="BL970" s="172"/>
      <c r="BM970" s="172"/>
      <c r="BN970" s="172"/>
      <c r="BO970" s="172"/>
      <c r="BP970" s="172"/>
      <c r="BQ970" s="172"/>
      <c r="BR970" s="172"/>
      <c r="BS970" s="172"/>
      <c r="BT970" s="172"/>
      <c r="BU970" s="172"/>
      <c r="BV970" s="172"/>
      <c r="BW970" s="172"/>
      <c r="BX970" s="172"/>
      <c r="BY970" s="172"/>
      <c r="BZ970" s="173"/>
    </row>
    <row r="971" spans="1:78" x14ac:dyDescent="0.25">
      <c r="A971" s="133"/>
      <c r="B971" s="134"/>
      <c r="C971" s="135"/>
      <c r="D971" s="136"/>
      <c r="E971" s="136"/>
      <c r="F971" s="137"/>
      <c r="G971" s="138"/>
      <c r="H971" s="139"/>
      <c r="I971" s="140"/>
      <c r="J971" s="141"/>
      <c r="K971" s="142"/>
      <c r="L971" s="143"/>
      <c r="M971" s="144"/>
      <c r="N971" s="145"/>
      <c r="O971" s="146"/>
      <c r="P971" s="147"/>
      <c r="Q971" s="148"/>
      <c r="R971" s="148"/>
      <c r="S971" s="149"/>
      <c r="T971" s="150"/>
      <c r="U971" s="150"/>
      <c r="V971" s="150"/>
      <c r="W971" s="150"/>
      <c r="X971" s="151"/>
      <c r="Y971" s="152"/>
      <c r="Z971" s="153"/>
      <c r="AA971" s="152"/>
      <c r="AB971" s="152"/>
      <c r="AC971" s="153"/>
      <c r="AD971" s="152"/>
      <c r="AE971" s="152"/>
      <c r="AF971" s="152"/>
      <c r="AG971" s="19"/>
      <c r="AH971" s="154"/>
      <c r="AI971" s="155"/>
      <c r="AJ971" s="154"/>
      <c r="AK971" s="154"/>
      <c r="AL971" s="155"/>
      <c r="AM971" s="156"/>
      <c r="AN971" s="19"/>
      <c r="AO971" s="157"/>
      <c r="AP971" s="154"/>
      <c r="AQ971" s="154"/>
      <c r="AR971" s="154"/>
      <c r="AS971" s="154"/>
      <c r="AT971" s="154"/>
      <c r="AU971" s="152"/>
      <c r="AV971" s="158"/>
      <c r="AW971" s="159"/>
      <c r="AX971" s="150"/>
      <c r="AY971" s="151"/>
      <c r="AZ971" s="160"/>
      <c r="BA971" s="161"/>
      <c r="BB971" s="167"/>
      <c r="BC971" s="171"/>
      <c r="BD971" s="172"/>
      <c r="BE971" s="172"/>
      <c r="BF971" s="172"/>
      <c r="BG971" s="172"/>
      <c r="BH971" s="172"/>
      <c r="BI971" s="220"/>
      <c r="BJ971" s="172"/>
      <c r="BK971" s="172"/>
      <c r="BL971" s="172"/>
      <c r="BM971" s="172"/>
      <c r="BN971" s="172"/>
      <c r="BO971" s="172"/>
      <c r="BP971" s="172"/>
      <c r="BQ971" s="172"/>
      <c r="BR971" s="172"/>
      <c r="BS971" s="172"/>
      <c r="BT971" s="172"/>
      <c r="BU971" s="172"/>
      <c r="BV971" s="172"/>
      <c r="BW971" s="172"/>
      <c r="BX971" s="172"/>
      <c r="BY971" s="172"/>
      <c r="BZ971" s="173"/>
    </row>
    <row r="972" spans="1:78" x14ac:dyDescent="0.25">
      <c r="A972" s="133"/>
      <c r="B972" s="134"/>
      <c r="C972" s="135"/>
      <c r="D972" s="136"/>
      <c r="E972" s="136"/>
      <c r="F972" s="137"/>
      <c r="G972" s="138"/>
      <c r="H972" s="139"/>
      <c r="I972" s="140"/>
      <c r="J972" s="141"/>
      <c r="K972" s="142"/>
      <c r="L972" s="143"/>
      <c r="M972" s="144"/>
      <c r="N972" s="145"/>
      <c r="O972" s="146"/>
      <c r="P972" s="147"/>
      <c r="Q972" s="148"/>
      <c r="R972" s="148"/>
      <c r="S972" s="149"/>
      <c r="T972" s="150"/>
      <c r="U972" s="150"/>
      <c r="V972" s="150"/>
      <c r="W972" s="150"/>
      <c r="X972" s="151"/>
      <c r="Y972" s="152"/>
      <c r="Z972" s="153"/>
      <c r="AA972" s="152"/>
      <c r="AB972" s="152"/>
      <c r="AC972" s="153"/>
      <c r="AD972" s="152"/>
      <c r="AE972" s="152"/>
      <c r="AF972" s="152"/>
      <c r="AG972" s="19"/>
      <c r="AH972" s="154"/>
      <c r="AI972" s="155"/>
      <c r="AJ972" s="154"/>
      <c r="AK972" s="154"/>
      <c r="AL972" s="155"/>
      <c r="AM972" s="156"/>
      <c r="AN972" s="19"/>
      <c r="AO972" s="157"/>
      <c r="AP972" s="154"/>
      <c r="AQ972" s="154"/>
      <c r="AR972" s="154"/>
      <c r="AS972" s="154"/>
      <c r="AT972" s="154"/>
      <c r="AU972" s="152"/>
      <c r="AV972" s="158"/>
      <c r="AW972" s="159"/>
      <c r="AX972" s="150"/>
      <c r="AY972" s="151"/>
      <c r="AZ972" s="160"/>
      <c r="BA972" s="161"/>
      <c r="BB972" s="167"/>
      <c r="BC972" s="171"/>
      <c r="BD972" s="172"/>
      <c r="BE972" s="172"/>
      <c r="BF972" s="172"/>
      <c r="BG972" s="172"/>
      <c r="BH972" s="172"/>
      <c r="BI972" s="220"/>
      <c r="BJ972" s="172"/>
      <c r="BK972" s="172"/>
      <c r="BL972" s="172"/>
      <c r="BM972" s="172"/>
      <c r="BN972" s="172"/>
      <c r="BO972" s="172"/>
      <c r="BP972" s="172"/>
      <c r="BQ972" s="172"/>
      <c r="BR972" s="172"/>
      <c r="BS972" s="172"/>
      <c r="BT972" s="172"/>
      <c r="BU972" s="172"/>
      <c r="BV972" s="172"/>
      <c r="BW972" s="172"/>
      <c r="BX972" s="172"/>
      <c r="BY972" s="172"/>
      <c r="BZ972" s="173"/>
    </row>
    <row r="973" spans="1:78" x14ac:dyDescent="0.25">
      <c r="A973" s="133"/>
      <c r="B973" s="134"/>
      <c r="C973" s="135"/>
      <c r="D973" s="136"/>
      <c r="E973" s="136"/>
      <c r="F973" s="137"/>
      <c r="G973" s="138"/>
      <c r="H973" s="139"/>
      <c r="I973" s="140"/>
      <c r="J973" s="141"/>
      <c r="K973" s="142"/>
      <c r="L973" s="143"/>
      <c r="M973" s="144"/>
      <c r="N973" s="145"/>
      <c r="O973" s="146"/>
      <c r="P973" s="147"/>
      <c r="Q973" s="148"/>
      <c r="R973" s="148"/>
      <c r="S973" s="149"/>
      <c r="T973" s="150"/>
      <c r="U973" s="150"/>
      <c r="V973" s="150"/>
      <c r="W973" s="150"/>
      <c r="X973" s="151"/>
      <c r="Y973" s="152"/>
      <c r="Z973" s="153"/>
      <c r="AA973" s="152"/>
      <c r="AB973" s="152"/>
      <c r="AC973" s="153"/>
      <c r="AD973" s="152"/>
      <c r="AE973" s="152"/>
      <c r="AF973" s="152"/>
      <c r="AG973" s="19"/>
      <c r="AH973" s="154"/>
      <c r="AI973" s="155"/>
      <c r="AJ973" s="154"/>
      <c r="AK973" s="154"/>
      <c r="AL973" s="155"/>
      <c r="AM973" s="156"/>
      <c r="AN973" s="19"/>
      <c r="AO973" s="157"/>
      <c r="AP973" s="154"/>
      <c r="AQ973" s="154"/>
      <c r="AR973" s="154"/>
      <c r="AS973" s="154"/>
      <c r="AT973" s="154"/>
      <c r="AU973" s="152"/>
      <c r="AV973" s="158"/>
      <c r="AW973" s="159"/>
      <c r="AX973" s="150"/>
      <c r="AY973" s="151"/>
      <c r="AZ973" s="160"/>
      <c r="BA973" s="161"/>
      <c r="BB973" s="167"/>
      <c r="BC973" s="171"/>
      <c r="BD973" s="172"/>
      <c r="BE973" s="172"/>
      <c r="BF973" s="172"/>
      <c r="BG973" s="172"/>
      <c r="BH973" s="172"/>
      <c r="BI973" s="220"/>
      <c r="BJ973" s="172"/>
      <c r="BK973" s="172"/>
      <c r="BL973" s="172"/>
      <c r="BM973" s="172"/>
      <c r="BN973" s="172"/>
      <c r="BO973" s="172"/>
      <c r="BP973" s="172"/>
      <c r="BQ973" s="172"/>
      <c r="BR973" s="172"/>
      <c r="BS973" s="172"/>
      <c r="BT973" s="172"/>
      <c r="BU973" s="172"/>
      <c r="BV973" s="172"/>
      <c r="BW973" s="172"/>
      <c r="BX973" s="172"/>
      <c r="BY973" s="172"/>
      <c r="BZ973" s="173"/>
    </row>
    <row r="974" spans="1:78" x14ac:dyDescent="0.25">
      <c r="A974" s="133"/>
      <c r="B974" s="134"/>
      <c r="C974" s="135"/>
      <c r="D974" s="136"/>
      <c r="E974" s="136"/>
      <c r="F974" s="137"/>
      <c r="G974" s="138"/>
      <c r="H974" s="139"/>
      <c r="I974" s="140"/>
      <c r="J974" s="141"/>
      <c r="K974" s="142"/>
      <c r="L974" s="143"/>
      <c r="M974" s="144"/>
      <c r="N974" s="145"/>
      <c r="O974" s="146"/>
      <c r="P974" s="147"/>
      <c r="Q974" s="148"/>
      <c r="R974" s="148"/>
      <c r="S974" s="149"/>
      <c r="T974" s="150"/>
      <c r="U974" s="150"/>
      <c r="V974" s="150"/>
      <c r="W974" s="150"/>
      <c r="X974" s="151"/>
      <c r="Y974" s="152"/>
      <c r="Z974" s="153"/>
      <c r="AA974" s="152"/>
      <c r="AB974" s="152"/>
      <c r="AC974" s="153"/>
      <c r="AD974" s="152"/>
      <c r="AE974" s="152"/>
      <c r="AF974" s="152"/>
      <c r="AG974" s="19"/>
      <c r="AH974" s="154"/>
      <c r="AI974" s="155"/>
      <c r="AJ974" s="154"/>
      <c r="AK974" s="154"/>
      <c r="AL974" s="155"/>
      <c r="AM974" s="156"/>
      <c r="AN974" s="19"/>
      <c r="AO974" s="157"/>
      <c r="AP974" s="154"/>
      <c r="AQ974" s="154"/>
      <c r="AR974" s="154"/>
      <c r="AS974" s="154"/>
      <c r="AT974" s="154"/>
      <c r="AU974" s="152"/>
      <c r="AV974" s="158"/>
      <c r="AW974" s="159"/>
      <c r="AX974" s="150"/>
      <c r="AY974" s="151"/>
      <c r="AZ974" s="160"/>
      <c r="BA974" s="161"/>
      <c r="BB974" s="167"/>
      <c r="BC974" s="171"/>
      <c r="BD974" s="172"/>
      <c r="BE974" s="172"/>
      <c r="BF974" s="172"/>
      <c r="BG974" s="172"/>
      <c r="BH974" s="172"/>
      <c r="BI974" s="220"/>
      <c r="BJ974" s="172"/>
      <c r="BK974" s="172"/>
      <c r="BL974" s="172"/>
      <c r="BM974" s="172"/>
      <c r="BN974" s="172"/>
      <c r="BO974" s="172"/>
      <c r="BP974" s="172"/>
      <c r="BQ974" s="172"/>
      <c r="BR974" s="172"/>
      <c r="BS974" s="172"/>
      <c r="BT974" s="172"/>
      <c r="BU974" s="172"/>
      <c r="BV974" s="172"/>
      <c r="BW974" s="172"/>
      <c r="BX974" s="172"/>
      <c r="BY974" s="172"/>
      <c r="BZ974" s="173"/>
    </row>
    <row r="975" spans="1:78" x14ac:dyDescent="0.25">
      <c r="A975" s="133"/>
      <c r="B975" s="134"/>
      <c r="C975" s="135"/>
      <c r="D975" s="136"/>
      <c r="E975" s="136"/>
      <c r="F975" s="137"/>
      <c r="G975" s="138"/>
      <c r="H975" s="139"/>
      <c r="I975" s="140"/>
      <c r="J975" s="141"/>
      <c r="K975" s="142"/>
      <c r="L975" s="143"/>
      <c r="M975" s="144"/>
      <c r="N975" s="145"/>
      <c r="O975" s="146"/>
      <c r="P975" s="147"/>
      <c r="Q975" s="148"/>
      <c r="R975" s="148"/>
      <c r="S975" s="149"/>
      <c r="T975" s="150"/>
      <c r="U975" s="150"/>
      <c r="V975" s="150"/>
      <c r="W975" s="150"/>
      <c r="X975" s="151"/>
      <c r="Y975" s="152"/>
      <c r="Z975" s="153"/>
      <c r="AA975" s="152"/>
      <c r="AB975" s="152"/>
      <c r="AC975" s="153"/>
      <c r="AD975" s="152"/>
      <c r="AE975" s="152"/>
      <c r="AF975" s="152"/>
      <c r="AG975" s="19"/>
      <c r="AH975" s="154"/>
      <c r="AI975" s="155"/>
      <c r="AJ975" s="154"/>
      <c r="AK975" s="154"/>
      <c r="AL975" s="155"/>
      <c r="AM975" s="156"/>
      <c r="AN975" s="19"/>
      <c r="AO975" s="157"/>
      <c r="AP975" s="154"/>
      <c r="AQ975" s="154"/>
      <c r="AR975" s="154"/>
      <c r="AS975" s="154"/>
      <c r="AT975" s="154"/>
      <c r="AU975" s="152"/>
      <c r="AV975" s="158"/>
      <c r="AW975" s="159"/>
      <c r="AX975" s="150"/>
      <c r="AY975" s="151"/>
      <c r="AZ975" s="160"/>
      <c r="BA975" s="161"/>
      <c r="BB975" s="167"/>
      <c r="BC975" s="171"/>
      <c r="BD975" s="172"/>
      <c r="BE975" s="172"/>
      <c r="BF975" s="172"/>
      <c r="BG975" s="172"/>
      <c r="BH975" s="172"/>
      <c r="BI975" s="220"/>
      <c r="BJ975" s="172"/>
      <c r="BK975" s="172"/>
      <c r="BL975" s="172"/>
      <c r="BM975" s="172"/>
      <c r="BN975" s="172"/>
      <c r="BO975" s="172"/>
      <c r="BP975" s="172"/>
      <c r="BQ975" s="172"/>
      <c r="BR975" s="172"/>
      <c r="BS975" s="172"/>
      <c r="BT975" s="172"/>
      <c r="BU975" s="172"/>
      <c r="BV975" s="172"/>
      <c r="BW975" s="172"/>
      <c r="BX975" s="172"/>
      <c r="BY975" s="172"/>
      <c r="BZ975" s="173"/>
    </row>
    <row r="976" spans="1:78" x14ac:dyDescent="0.25">
      <c r="A976" s="133"/>
      <c r="B976" s="134"/>
      <c r="C976" s="135"/>
      <c r="D976" s="136"/>
      <c r="E976" s="136"/>
      <c r="F976" s="137"/>
      <c r="G976" s="138"/>
      <c r="H976" s="139"/>
      <c r="I976" s="140"/>
      <c r="J976" s="141"/>
      <c r="K976" s="142"/>
      <c r="L976" s="143"/>
      <c r="M976" s="144"/>
      <c r="N976" s="145"/>
      <c r="O976" s="146"/>
      <c r="P976" s="147"/>
      <c r="Q976" s="148"/>
      <c r="R976" s="148"/>
      <c r="S976" s="149"/>
      <c r="T976" s="150"/>
      <c r="U976" s="150"/>
      <c r="V976" s="150"/>
      <c r="W976" s="150"/>
      <c r="X976" s="151"/>
      <c r="Y976" s="152"/>
      <c r="Z976" s="153"/>
      <c r="AA976" s="152"/>
      <c r="AB976" s="152"/>
      <c r="AC976" s="153"/>
      <c r="AD976" s="152"/>
      <c r="AE976" s="152"/>
      <c r="AF976" s="152"/>
      <c r="AG976" s="19"/>
      <c r="AH976" s="154"/>
      <c r="AI976" s="155"/>
      <c r="AJ976" s="154"/>
      <c r="AK976" s="154"/>
      <c r="AL976" s="155"/>
      <c r="AM976" s="156"/>
      <c r="AN976" s="19"/>
      <c r="AO976" s="157"/>
      <c r="AP976" s="154"/>
      <c r="AQ976" s="154"/>
      <c r="AR976" s="154"/>
      <c r="AS976" s="154"/>
      <c r="AT976" s="154"/>
      <c r="AU976" s="152"/>
      <c r="AV976" s="158"/>
      <c r="AW976" s="159"/>
      <c r="AX976" s="150"/>
      <c r="AY976" s="151"/>
      <c r="AZ976" s="160"/>
      <c r="BA976" s="161"/>
      <c r="BB976" s="167"/>
      <c r="BC976" s="171"/>
      <c r="BD976" s="172"/>
      <c r="BE976" s="172"/>
      <c r="BF976" s="172"/>
      <c r="BG976" s="172"/>
      <c r="BH976" s="172"/>
      <c r="BI976" s="220"/>
      <c r="BJ976" s="172"/>
      <c r="BK976" s="172"/>
      <c r="BL976" s="172"/>
      <c r="BM976" s="172"/>
      <c r="BN976" s="172"/>
      <c r="BO976" s="172"/>
      <c r="BP976" s="172"/>
      <c r="BQ976" s="172"/>
      <c r="BR976" s="172"/>
      <c r="BS976" s="172"/>
      <c r="BT976" s="172"/>
      <c r="BU976" s="172"/>
      <c r="BV976" s="172"/>
      <c r="BW976" s="172"/>
      <c r="BX976" s="172"/>
      <c r="BY976" s="172"/>
      <c r="BZ976" s="173"/>
    </row>
    <row r="977" spans="1:78" x14ac:dyDescent="0.25">
      <c r="A977" s="133"/>
      <c r="B977" s="134"/>
      <c r="C977" s="135"/>
      <c r="D977" s="136"/>
      <c r="E977" s="136"/>
      <c r="F977" s="137"/>
      <c r="G977" s="138"/>
      <c r="H977" s="139"/>
      <c r="I977" s="140"/>
      <c r="J977" s="141"/>
      <c r="K977" s="142"/>
      <c r="L977" s="143"/>
      <c r="M977" s="144"/>
      <c r="N977" s="145"/>
      <c r="O977" s="146"/>
      <c r="P977" s="147"/>
      <c r="Q977" s="148"/>
      <c r="R977" s="148"/>
      <c r="S977" s="149"/>
      <c r="T977" s="150"/>
      <c r="U977" s="150"/>
      <c r="V977" s="150"/>
      <c r="W977" s="150"/>
      <c r="X977" s="151"/>
      <c r="Y977" s="152"/>
      <c r="Z977" s="153"/>
      <c r="AA977" s="152"/>
      <c r="AB977" s="152"/>
      <c r="AC977" s="153"/>
      <c r="AD977" s="152"/>
      <c r="AE977" s="152"/>
      <c r="AF977" s="152"/>
      <c r="AG977" s="19"/>
      <c r="AH977" s="154"/>
      <c r="AI977" s="155"/>
      <c r="AJ977" s="154"/>
      <c r="AK977" s="154"/>
      <c r="AL977" s="155"/>
      <c r="AM977" s="156"/>
      <c r="AN977" s="19"/>
      <c r="AO977" s="157"/>
      <c r="AP977" s="154"/>
      <c r="AQ977" s="154"/>
      <c r="AR977" s="154"/>
      <c r="AS977" s="154"/>
      <c r="AT977" s="154"/>
      <c r="AU977" s="152"/>
      <c r="AV977" s="158"/>
      <c r="AW977" s="159"/>
      <c r="AX977" s="150"/>
      <c r="AY977" s="151"/>
      <c r="AZ977" s="160"/>
      <c r="BA977" s="161"/>
      <c r="BB977" s="167"/>
      <c r="BC977" s="171"/>
      <c r="BD977" s="172"/>
      <c r="BE977" s="172"/>
      <c r="BF977" s="172"/>
      <c r="BG977" s="172"/>
      <c r="BH977" s="172"/>
      <c r="BI977" s="220"/>
      <c r="BJ977" s="172"/>
      <c r="BK977" s="172"/>
      <c r="BL977" s="172"/>
      <c r="BM977" s="172"/>
      <c r="BN977" s="172"/>
      <c r="BO977" s="172"/>
      <c r="BP977" s="172"/>
      <c r="BQ977" s="172"/>
      <c r="BR977" s="172"/>
      <c r="BS977" s="172"/>
      <c r="BT977" s="172"/>
      <c r="BU977" s="172"/>
      <c r="BV977" s="172"/>
      <c r="BW977" s="172"/>
      <c r="BX977" s="172"/>
      <c r="BY977" s="172"/>
      <c r="BZ977" s="173"/>
    </row>
    <row r="978" spans="1:78" x14ac:dyDescent="0.25">
      <c r="A978" s="133"/>
      <c r="B978" s="134"/>
      <c r="C978" s="135"/>
      <c r="D978" s="136"/>
      <c r="E978" s="136"/>
      <c r="F978" s="137"/>
      <c r="G978" s="138"/>
      <c r="H978" s="139"/>
      <c r="I978" s="140"/>
      <c r="J978" s="141"/>
      <c r="K978" s="142"/>
      <c r="L978" s="143"/>
      <c r="M978" s="144"/>
      <c r="N978" s="145"/>
      <c r="O978" s="146"/>
      <c r="P978" s="147"/>
      <c r="Q978" s="148"/>
      <c r="R978" s="148"/>
      <c r="S978" s="149"/>
      <c r="T978" s="150"/>
      <c r="U978" s="150"/>
      <c r="V978" s="150"/>
      <c r="W978" s="150"/>
      <c r="X978" s="151"/>
      <c r="Y978" s="152"/>
      <c r="Z978" s="153"/>
      <c r="AA978" s="152"/>
      <c r="AB978" s="152"/>
      <c r="AC978" s="153"/>
      <c r="AD978" s="152"/>
      <c r="AE978" s="152"/>
      <c r="AF978" s="152"/>
      <c r="AG978" s="19"/>
      <c r="AH978" s="154"/>
      <c r="AI978" s="155"/>
      <c r="AJ978" s="154"/>
      <c r="AK978" s="154"/>
      <c r="AL978" s="155"/>
      <c r="AM978" s="156"/>
      <c r="AN978" s="19"/>
      <c r="AO978" s="157"/>
      <c r="AP978" s="154"/>
      <c r="AQ978" s="154"/>
      <c r="AR978" s="154"/>
      <c r="AS978" s="154"/>
      <c r="AT978" s="154"/>
      <c r="AU978" s="152"/>
      <c r="AV978" s="158"/>
      <c r="AW978" s="159"/>
      <c r="AX978" s="150"/>
      <c r="AY978" s="151"/>
      <c r="AZ978" s="160"/>
      <c r="BA978" s="161"/>
      <c r="BB978" s="167"/>
      <c r="BC978" s="171"/>
      <c r="BD978" s="172"/>
      <c r="BE978" s="172"/>
      <c r="BF978" s="172"/>
      <c r="BG978" s="172"/>
      <c r="BH978" s="172"/>
      <c r="BI978" s="220"/>
      <c r="BJ978" s="172"/>
      <c r="BK978" s="172"/>
      <c r="BL978" s="172"/>
      <c r="BM978" s="172"/>
      <c r="BN978" s="172"/>
      <c r="BO978" s="172"/>
      <c r="BP978" s="172"/>
      <c r="BQ978" s="172"/>
      <c r="BR978" s="172"/>
      <c r="BS978" s="172"/>
      <c r="BT978" s="172"/>
      <c r="BU978" s="172"/>
      <c r="BV978" s="172"/>
      <c r="BW978" s="172"/>
      <c r="BX978" s="172"/>
      <c r="BY978" s="172"/>
      <c r="BZ978" s="173"/>
    </row>
    <row r="979" spans="1:78" x14ac:dyDescent="0.25">
      <c r="A979" s="133"/>
      <c r="B979" s="134"/>
      <c r="C979" s="135"/>
      <c r="D979" s="136"/>
      <c r="E979" s="136"/>
      <c r="F979" s="137"/>
      <c r="G979" s="138"/>
      <c r="H979" s="139"/>
      <c r="I979" s="140"/>
      <c r="J979" s="141"/>
      <c r="K979" s="142"/>
      <c r="L979" s="143"/>
      <c r="M979" s="144"/>
      <c r="N979" s="145"/>
      <c r="O979" s="146"/>
      <c r="P979" s="147"/>
      <c r="Q979" s="148"/>
      <c r="R979" s="148"/>
      <c r="S979" s="149"/>
      <c r="T979" s="150"/>
      <c r="U979" s="150"/>
      <c r="V979" s="150"/>
      <c r="W979" s="150"/>
      <c r="X979" s="151"/>
      <c r="Y979" s="152"/>
      <c r="Z979" s="153"/>
      <c r="AA979" s="152"/>
      <c r="AB979" s="152"/>
      <c r="AC979" s="153"/>
      <c r="AD979" s="152"/>
      <c r="AE979" s="152"/>
      <c r="AF979" s="152"/>
      <c r="AG979" s="19"/>
      <c r="AH979" s="154"/>
      <c r="AI979" s="155"/>
      <c r="AJ979" s="154"/>
      <c r="AK979" s="154"/>
      <c r="AL979" s="155"/>
      <c r="AM979" s="156"/>
      <c r="AN979" s="19"/>
      <c r="AO979" s="157"/>
      <c r="AP979" s="154"/>
      <c r="AQ979" s="154"/>
      <c r="AR979" s="154"/>
      <c r="AS979" s="154"/>
      <c r="AT979" s="154"/>
      <c r="AU979" s="152"/>
      <c r="AV979" s="158"/>
      <c r="AW979" s="159"/>
      <c r="AX979" s="150"/>
      <c r="AY979" s="151"/>
      <c r="AZ979" s="160"/>
      <c r="BA979" s="161"/>
      <c r="BB979" s="167"/>
      <c r="BC979" s="171"/>
      <c r="BD979" s="172"/>
      <c r="BE979" s="172"/>
      <c r="BF979" s="172"/>
      <c r="BG979" s="172"/>
      <c r="BH979" s="172"/>
      <c r="BI979" s="220"/>
      <c r="BJ979" s="172"/>
      <c r="BK979" s="172"/>
      <c r="BL979" s="172"/>
      <c r="BM979" s="172"/>
      <c r="BN979" s="172"/>
      <c r="BO979" s="172"/>
      <c r="BP979" s="172"/>
      <c r="BQ979" s="172"/>
      <c r="BR979" s="172"/>
      <c r="BS979" s="172"/>
      <c r="BT979" s="172"/>
      <c r="BU979" s="172"/>
      <c r="BV979" s="172"/>
      <c r="BW979" s="172"/>
      <c r="BX979" s="172"/>
      <c r="BY979" s="172"/>
      <c r="BZ979" s="173"/>
    </row>
    <row r="980" spans="1:78" x14ac:dyDescent="0.25">
      <c r="A980" s="133"/>
      <c r="B980" s="134"/>
      <c r="C980" s="135"/>
      <c r="D980" s="136"/>
      <c r="E980" s="136"/>
      <c r="F980" s="137"/>
      <c r="G980" s="138"/>
      <c r="H980" s="139"/>
      <c r="I980" s="140"/>
      <c r="J980" s="141"/>
      <c r="K980" s="142"/>
      <c r="L980" s="143"/>
      <c r="M980" s="144"/>
      <c r="N980" s="145"/>
      <c r="O980" s="146"/>
      <c r="P980" s="147"/>
      <c r="Q980" s="148"/>
      <c r="R980" s="148"/>
      <c r="S980" s="149"/>
      <c r="T980" s="150"/>
      <c r="U980" s="150"/>
      <c r="V980" s="150"/>
      <c r="W980" s="150"/>
      <c r="X980" s="151"/>
      <c r="Y980" s="152"/>
      <c r="Z980" s="153"/>
      <c r="AA980" s="152"/>
      <c r="AB980" s="152"/>
      <c r="AC980" s="153"/>
      <c r="AD980" s="152"/>
      <c r="AE980" s="152"/>
      <c r="AF980" s="152"/>
      <c r="AG980" s="19"/>
      <c r="AH980" s="154"/>
      <c r="AI980" s="155"/>
      <c r="AJ980" s="154"/>
      <c r="AK980" s="154"/>
      <c r="AL980" s="155"/>
      <c r="AM980" s="156"/>
      <c r="AN980" s="19"/>
      <c r="AO980" s="157"/>
      <c r="AP980" s="154"/>
      <c r="AQ980" s="154"/>
      <c r="AR980" s="154"/>
      <c r="AS980" s="154"/>
      <c r="AT980" s="154"/>
      <c r="AU980" s="152"/>
      <c r="AV980" s="158"/>
      <c r="AW980" s="159"/>
      <c r="AX980" s="150"/>
      <c r="AY980" s="151"/>
      <c r="AZ980" s="160"/>
      <c r="BA980" s="161"/>
      <c r="BB980" s="167"/>
      <c r="BC980" s="171"/>
      <c r="BD980" s="172"/>
      <c r="BE980" s="172"/>
      <c r="BF980" s="172"/>
      <c r="BG980" s="172"/>
      <c r="BH980" s="172"/>
      <c r="BI980" s="220"/>
      <c r="BJ980" s="172"/>
      <c r="BK980" s="172"/>
      <c r="BL980" s="172"/>
      <c r="BM980" s="172"/>
      <c r="BN980" s="172"/>
      <c r="BO980" s="172"/>
      <c r="BP980" s="172"/>
      <c r="BQ980" s="172"/>
      <c r="BR980" s="172"/>
      <c r="BS980" s="172"/>
      <c r="BT980" s="172"/>
      <c r="BU980" s="172"/>
      <c r="BV980" s="172"/>
      <c r="BW980" s="172"/>
      <c r="BX980" s="172"/>
      <c r="BY980" s="172"/>
      <c r="BZ980" s="173"/>
    </row>
    <row r="981" spans="1:78" x14ac:dyDescent="0.25">
      <c r="A981" s="133"/>
      <c r="B981" s="134"/>
      <c r="C981" s="135"/>
      <c r="D981" s="136"/>
      <c r="E981" s="136"/>
      <c r="F981" s="137"/>
      <c r="G981" s="138"/>
      <c r="H981" s="139"/>
      <c r="I981" s="140"/>
      <c r="J981" s="141"/>
      <c r="K981" s="142"/>
      <c r="L981" s="143"/>
      <c r="M981" s="144"/>
      <c r="N981" s="145"/>
      <c r="O981" s="146"/>
      <c r="P981" s="147"/>
      <c r="Q981" s="148"/>
      <c r="R981" s="148"/>
      <c r="S981" s="149"/>
      <c r="T981" s="150"/>
      <c r="U981" s="150"/>
      <c r="V981" s="150"/>
      <c r="W981" s="150"/>
      <c r="X981" s="151"/>
      <c r="Y981" s="152"/>
      <c r="Z981" s="153"/>
      <c r="AA981" s="152"/>
      <c r="AB981" s="152"/>
      <c r="AC981" s="153"/>
      <c r="AD981" s="152"/>
      <c r="AE981" s="152"/>
      <c r="AF981" s="152"/>
      <c r="AG981" s="19"/>
      <c r="AH981" s="154"/>
      <c r="AI981" s="155"/>
      <c r="AJ981" s="154"/>
      <c r="AK981" s="154"/>
      <c r="AL981" s="155"/>
      <c r="AM981" s="156"/>
      <c r="AN981" s="19"/>
      <c r="AO981" s="157"/>
      <c r="AP981" s="154"/>
      <c r="AQ981" s="154"/>
      <c r="AR981" s="154"/>
      <c r="AS981" s="154"/>
      <c r="AT981" s="154"/>
      <c r="AU981" s="152"/>
      <c r="AV981" s="158"/>
      <c r="AW981" s="159"/>
      <c r="AX981" s="150"/>
      <c r="AY981" s="151"/>
      <c r="AZ981" s="160"/>
      <c r="BA981" s="161"/>
      <c r="BB981" s="167"/>
      <c r="BC981" s="171"/>
      <c r="BD981" s="172"/>
      <c r="BE981" s="172"/>
      <c r="BF981" s="172"/>
      <c r="BG981" s="172"/>
      <c r="BH981" s="172"/>
      <c r="BI981" s="220"/>
      <c r="BJ981" s="172"/>
      <c r="BK981" s="172"/>
      <c r="BL981" s="172"/>
      <c r="BM981" s="172"/>
      <c r="BN981" s="172"/>
      <c r="BO981" s="172"/>
      <c r="BP981" s="172"/>
      <c r="BQ981" s="172"/>
      <c r="BR981" s="172"/>
      <c r="BS981" s="172"/>
      <c r="BT981" s="172"/>
      <c r="BU981" s="172"/>
      <c r="BV981" s="172"/>
      <c r="BW981" s="172"/>
      <c r="BX981" s="172"/>
      <c r="BY981" s="172"/>
      <c r="BZ981" s="173"/>
    </row>
    <row r="982" spans="1:78" x14ac:dyDescent="0.25">
      <c r="A982" s="133"/>
      <c r="B982" s="134"/>
      <c r="C982" s="135"/>
      <c r="D982" s="136"/>
      <c r="E982" s="136"/>
      <c r="F982" s="137"/>
      <c r="G982" s="138"/>
      <c r="H982" s="139"/>
      <c r="I982" s="140"/>
      <c r="J982" s="141"/>
      <c r="K982" s="142"/>
      <c r="L982" s="143"/>
      <c r="M982" s="144"/>
      <c r="N982" s="145"/>
      <c r="O982" s="146"/>
      <c r="P982" s="147"/>
      <c r="Q982" s="148"/>
      <c r="R982" s="148"/>
      <c r="S982" s="149"/>
      <c r="T982" s="150"/>
      <c r="U982" s="150"/>
      <c r="V982" s="150"/>
      <c r="W982" s="150"/>
      <c r="X982" s="151"/>
      <c r="Y982" s="152"/>
      <c r="Z982" s="153"/>
      <c r="AA982" s="152"/>
      <c r="AB982" s="152"/>
      <c r="AC982" s="153"/>
      <c r="AD982" s="152"/>
      <c r="AE982" s="152"/>
      <c r="AF982" s="152"/>
      <c r="AG982" s="19"/>
      <c r="AH982" s="154"/>
      <c r="AI982" s="155"/>
      <c r="AJ982" s="154"/>
      <c r="AK982" s="154"/>
      <c r="AL982" s="155"/>
      <c r="AM982" s="156"/>
      <c r="AN982" s="19"/>
      <c r="AO982" s="157"/>
      <c r="AP982" s="154"/>
      <c r="AQ982" s="154"/>
      <c r="AR982" s="154"/>
      <c r="AS982" s="154"/>
      <c r="AT982" s="154"/>
      <c r="AU982" s="152"/>
      <c r="AV982" s="158"/>
      <c r="AW982" s="159"/>
      <c r="AX982" s="150"/>
      <c r="AY982" s="151"/>
      <c r="AZ982" s="160"/>
      <c r="BA982" s="161"/>
      <c r="BB982" s="167"/>
      <c r="BC982" s="171"/>
      <c r="BD982" s="172"/>
      <c r="BE982" s="172"/>
      <c r="BF982" s="172"/>
      <c r="BG982" s="172"/>
      <c r="BH982" s="172"/>
      <c r="BI982" s="220"/>
      <c r="BJ982" s="172"/>
      <c r="BK982" s="172"/>
      <c r="BL982" s="172"/>
      <c r="BM982" s="172"/>
      <c r="BN982" s="172"/>
      <c r="BO982" s="172"/>
      <c r="BP982" s="172"/>
      <c r="BQ982" s="172"/>
      <c r="BR982" s="172"/>
      <c r="BS982" s="172"/>
      <c r="BT982" s="172"/>
      <c r="BU982" s="172"/>
      <c r="BV982" s="172"/>
      <c r="BW982" s="172"/>
      <c r="BX982" s="172"/>
      <c r="BY982" s="172"/>
      <c r="BZ982" s="173"/>
    </row>
    <row r="983" spans="1:78" x14ac:dyDescent="0.25">
      <c r="A983" s="133"/>
      <c r="B983" s="134"/>
      <c r="C983" s="135"/>
      <c r="D983" s="136"/>
      <c r="E983" s="136"/>
      <c r="F983" s="137"/>
      <c r="G983" s="138"/>
      <c r="H983" s="139"/>
      <c r="I983" s="140"/>
      <c r="J983" s="141"/>
      <c r="K983" s="142"/>
      <c r="L983" s="143"/>
      <c r="M983" s="144"/>
      <c r="N983" s="145"/>
      <c r="O983" s="146"/>
      <c r="P983" s="147"/>
      <c r="Q983" s="148"/>
      <c r="R983" s="148"/>
      <c r="S983" s="149"/>
      <c r="T983" s="150"/>
      <c r="U983" s="150"/>
      <c r="V983" s="150"/>
      <c r="W983" s="150"/>
      <c r="X983" s="151"/>
      <c r="Y983" s="152"/>
      <c r="Z983" s="153"/>
      <c r="AA983" s="152"/>
      <c r="AB983" s="152"/>
      <c r="AC983" s="153"/>
      <c r="AD983" s="152"/>
      <c r="AE983" s="152"/>
      <c r="AF983" s="152"/>
      <c r="AG983" s="19"/>
      <c r="AH983" s="154"/>
      <c r="AI983" s="155"/>
      <c r="AJ983" s="154"/>
      <c r="AK983" s="154"/>
      <c r="AL983" s="155"/>
      <c r="AM983" s="156"/>
      <c r="AN983" s="19"/>
      <c r="AO983" s="157"/>
      <c r="AP983" s="154"/>
      <c r="AQ983" s="154"/>
      <c r="AR983" s="154"/>
      <c r="AS983" s="154"/>
      <c r="AT983" s="154"/>
      <c r="AU983" s="152"/>
      <c r="AV983" s="158"/>
      <c r="AW983" s="159"/>
      <c r="AX983" s="150"/>
      <c r="AY983" s="151"/>
      <c r="AZ983" s="160"/>
      <c r="BA983" s="161"/>
      <c r="BB983" s="167"/>
      <c r="BC983" s="171"/>
      <c r="BD983" s="172"/>
      <c r="BE983" s="172"/>
      <c r="BF983" s="172"/>
      <c r="BG983" s="172"/>
      <c r="BH983" s="172"/>
      <c r="BI983" s="220"/>
      <c r="BJ983" s="172"/>
      <c r="BK983" s="172"/>
      <c r="BL983" s="172"/>
      <c r="BM983" s="172"/>
      <c r="BN983" s="172"/>
      <c r="BO983" s="172"/>
      <c r="BP983" s="172"/>
      <c r="BQ983" s="172"/>
      <c r="BR983" s="172"/>
      <c r="BS983" s="172"/>
      <c r="BT983" s="172"/>
      <c r="BU983" s="172"/>
      <c r="BV983" s="172"/>
      <c r="BW983" s="172"/>
      <c r="BX983" s="172"/>
      <c r="BY983" s="172"/>
      <c r="BZ983" s="173"/>
    </row>
    <row r="984" spans="1:78" x14ac:dyDescent="0.25">
      <c r="A984" s="133"/>
      <c r="B984" s="134"/>
      <c r="C984" s="135"/>
      <c r="D984" s="136"/>
      <c r="E984" s="136"/>
      <c r="F984" s="137"/>
      <c r="G984" s="138"/>
      <c r="H984" s="139"/>
      <c r="I984" s="140"/>
      <c r="J984" s="141"/>
      <c r="K984" s="142"/>
      <c r="L984" s="143"/>
      <c r="M984" s="144"/>
      <c r="N984" s="145"/>
      <c r="O984" s="146"/>
      <c r="P984" s="147"/>
      <c r="Q984" s="148"/>
      <c r="R984" s="148"/>
      <c r="S984" s="149"/>
      <c r="T984" s="150"/>
      <c r="U984" s="150"/>
      <c r="V984" s="150"/>
      <c r="W984" s="150"/>
      <c r="X984" s="151"/>
      <c r="Y984" s="152"/>
      <c r="Z984" s="153"/>
      <c r="AA984" s="152"/>
      <c r="AB984" s="152"/>
      <c r="AC984" s="153"/>
      <c r="AD984" s="152"/>
      <c r="AE984" s="152"/>
      <c r="AF984" s="152"/>
      <c r="AG984" s="19"/>
      <c r="AH984" s="154"/>
      <c r="AI984" s="155"/>
      <c r="AJ984" s="154"/>
      <c r="AK984" s="154"/>
      <c r="AL984" s="155"/>
      <c r="AM984" s="156"/>
      <c r="AN984" s="19"/>
      <c r="AO984" s="157"/>
      <c r="AP984" s="154"/>
      <c r="AQ984" s="154"/>
      <c r="AR984" s="154"/>
      <c r="AS984" s="154"/>
      <c r="AT984" s="154"/>
      <c r="AU984" s="152"/>
      <c r="AV984" s="158"/>
      <c r="AW984" s="159"/>
      <c r="AX984" s="150"/>
      <c r="AY984" s="151"/>
      <c r="AZ984" s="160"/>
      <c r="BA984" s="161"/>
      <c r="BB984" s="167"/>
      <c r="BC984" s="171"/>
      <c r="BD984" s="172"/>
      <c r="BE984" s="172"/>
      <c r="BF984" s="172"/>
      <c r="BG984" s="172"/>
      <c r="BH984" s="172"/>
      <c r="BI984" s="220"/>
      <c r="BJ984" s="172"/>
      <c r="BK984" s="172"/>
      <c r="BL984" s="172"/>
      <c r="BM984" s="172"/>
      <c r="BN984" s="172"/>
      <c r="BO984" s="172"/>
      <c r="BP984" s="172"/>
      <c r="BQ984" s="172"/>
      <c r="BR984" s="172"/>
      <c r="BS984" s="172"/>
      <c r="BT984" s="172"/>
      <c r="BU984" s="172"/>
      <c r="BV984" s="172"/>
      <c r="BW984" s="172"/>
      <c r="BX984" s="172"/>
      <c r="BY984" s="172"/>
      <c r="BZ984" s="173"/>
    </row>
    <row r="985" spans="1:78" x14ac:dyDescent="0.25">
      <c r="A985" s="133"/>
      <c r="B985" s="134"/>
      <c r="C985" s="135"/>
      <c r="D985" s="136"/>
      <c r="E985" s="136"/>
      <c r="F985" s="137"/>
      <c r="G985" s="138"/>
      <c r="H985" s="139"/>
      <c r="I985" s="140"/>
      <c r="J985" s="141"/>
      <c r="K985" s="142"/>
      <c r="L985" s="143"/>
      <c r="M985" s="144"/>
      <c r="N985" s="145"/>
      <c r="O985" s="146"/>
      <c r="P985" s="147"/>
      <c r="Q985" s="148"/>
      <c r="R985" s="148"/>
      <c r="S985" s="149"/>
      <c r="T985" s="150"/>
      <c r="U985" s="150"/>
      <c r="V985" s="150"/>
      <c r="W985" s="150"/>
      <c r="X985" s="151"/>
      <c r="Y985" s="152"/>
      <c r="Z985" s="153"/>
      <c r="AA985" s="152"/>
      <c r="AB985" s="152"/>
      <c r="AC985" s="153"/>
      <c r="AD985" s="152"/>
      <c r="AE985" s="152"/>
      <c r="AF985" s="152"/>
      <c r="AG985" s="19"/>
      <c r="AH985" s="154"/>
      <c r="AI985" s="155"/>
      <c r="AJ985" s="154"/>
      <c r="AK985" s="154"/>
      <c r="AL985" s="155"/>
      <c r="AM985" s="156"/>
      <c r="AN985" s="19"/>
      <c r="AO985" s="157"/>
      <c r="AP985" s="154"/>
      <c r="AQ985" s="154"/>
      <c r="AR985" s="154"/>
      <c r="AS985" s="154"/>
      <c r="AT985" s="154"/>
      <c r="AU985" s="152"/>
      <c r="AV985" s="158"/>
      <c r="AW985" s="159"/>
      <c r="AX985" s="150"/>
      <c r="AY985" s="151"/>
      <c r="AZ985" s="160"/>
      <c r="BA985" s="161"/>
      <c r="BB985" s="167"/>
      <c r="BC985" s="171"/>
      <c r="BD985" s="172"/>
      <c r="BE985" s="172"/>
      <c r="BF985" s="172"/>
      <c r="BG985" s="172"/>
      <c r="BH985" s="172"/>
      <c r="BI985" s="220"/>
      <c r="BJ985" s="172"/>
      <c r="BK985" s="172"/>
      <c r="BL985" s="172"/>
      <c r="BM985" s="172"/>
      <c r="BN985" s="172"/>
      <c r="BO985" s="172"/>
      <c r="BP985" s="172"/>
      <c r="BQ985" s="172"/>
      <c r="BR985" s="172"/>
      <c r="BS985" s="172"/>
      <c r="BT985" s="172"/>
      <c r="BU985" s="172"/>
      <c r="BV985" s="172"/>
      <c r="BW985" s="172"/>
      <c r="BX985" s="172"/>
      <c r="BY985" s="172"/>
      <c r="BZ985" s="173"/>
    </row>
    <row r="986" spans="1:78" x14ac:dyDescent="0.25">
      <c r="A986" s="133"/>
      <c r="B986" s="134"/>
      <c r="C986" s="135"/>
      <c r="D986" s="136"/>
      <c r="E986" s="136"/>
      <c r="F986" s="137"/>
      <c r="G986" s="138"/>
      <c r="H986" s="139"/>
      <c r="I986" s="140"/>
      <c r="J986" s="141"/>
      <c r="K986" s="142"/>
      <c r="L986" s="143"/>
      <c r="M986" s="144"/>
      <c r="N986" s="145"/>
      <c r="O986" s="146"/>
      <c r="P986" s="147"/>
      <c r="Q986" s="148"/>
      <c r="R986" s="148"/>
      <c r="S986" s="149"/>
      <c r="T986" s="150"/>
      <c r="U986" s="150"/>
      <c r="V986" s="150"/>
      <c r="W986" s="150"/>
      <c r="X986" s="151"/>
      <c r="Y986" s="152"/>
      <c r="Z986" s="153"/>
      <c r="AA986" s="152"/>
      <c r="AB986" s="152"/>
      <c r="AC986" s="153"/>
      <c r="AD986" s="152"/>
      <c r="AE986" s="152"/>
      <c r="AF986" s="152"/>
      <c r="AG986" s="19"/>
      <c r="AH986" s="154"/>
      <c r="AI986" s="155"/>
      <c r="AJ986" s="154"/>
      <c r="AK986" s="154"/>
      <c r="AL986" s="155"/>
      <c r="AM986" s="156"/>
      <c r="AN986" s="19"/>
      <c r="AO986" s="157"/>
      <c r="AP986" s="154"/>
      <c r="AQ986" s="154"/>
      <c r="AR986" s="154"/>
      <c r="AS986" s="154"/>
      <c r="AT986" s="154"/>
      <c r="AU986" s="152"/>
      <c r="AV986" s="158"/>
      <c r="AW986" s="159"/>
      <c r="AX986" s="150"/>
      <c r="AY986" s="151"/>
      <c r="AZ986" s="160"/>
      <c r="BA986" s="161"/>
      <c r="BB986" s="167"/>
      <c r="BC986" s="171"/>
      <c r="BD986" s="172"/>
      <c r="BE986" s="172"/>
      <c r="BF986" s="172"/>
      <c r="BG986" s="172"/>
      <c r="BH986" s="172"/>
      <c r="BI986" s="220"/>
      <c r="BJ986" s="172"/>
      <c r="BK986" s="172"/>
      <c r="BL986" s="172"/>
      <c r="BM986" s="172"/>
      <c r="BN986" s="172"/>
      <c r="BO986" s="172"/>
      <c r="BP986" s="172"/>
      <c r="BQ986" s="172"/>
      <c r="BR986" s="172"/>
      <c r="BS986" s="172"/>
      <c r="BT986" s="172"/>
      <c r="BU986" s="172"/>
      <c r="BV986" s="172"/>
      <c r="BW986" s="172"/>
      <c r="BX986" s="172"/>
      <c r="BY986" s="172"/>
      <c r="BZ986" s="173"/>
    </row>
    <row r="987" spans="1:78" x14ac:dyDescent="0.25">
      <c r="A987" s="133"/>
      <c r="B987" s="134"/>
      <c r="C987" s="135"/>
      <c r="D987" s="136"/>
      <c r="E987" s="136"/>
      <c r="F987" s="137"/>
      <c r="G987" s="138"/>
      <c r="H987" s="139"/>
      <c r="I987" s="140"/>
      <c r="J987" s="141"/>
      <c r="K987" s="142"/>
      <c r="L987" s="143"/>
      <c r="M987" s="144"/>
      <c r="N987" s="145"/>
      <c r="O987" s="146"/>
      <c r="P987" s="147"/>
      <c r="Q987" s="148"/>
      <c r="R987" s="148"/>
      <c r="S987" s="149"/>
      <c r="T987" s="150"/>
      <c r="U987" s="150"/>
      <c r="V987" s="150"/>
      <c r="W987" s="150"/>
      <c r="X987" s="151"/>
      <c r="Y987" s="152"/>
      <c r="Z987" s="153"/>
      <c r="AA987" s="152"/>
      <c r="AB987" s="152"/>
      <c r="AC987" s="153"/>
      <c r="AD987" s="152"/>
      <c r="AE987" s="152"/>
      <c r="AF987" s="152"/>
      <c r="AG987" s="19"/>
      <c r="AH987" s="154"/>
      <c r="AI987" s="155"/>
      <c r="AJ987" s="154"/>
      <c r="AK987" s="154"/>
      <c r="AL987" s="155"/>
      <c r="AM987" s="156"/>
      <c r="AN987" s="19"/>
      <c r="AO987" s="157"/>
      <c r="AP987" s="154"/>
      <c r="AQ987" s="154"/>
      <c r="AR987" s="154"/>
      <c r="AS987" s="154"/>
      <c r="AT987" s="154"/>
      <c r="AU987" s="152"/>
      <c r="AV987" s="158"/>
      <c r="AW987" s="159"/>
      <c r="AX987" s="150"/>
      <c r="AY987" s="151"/>
      <c r="AZ987" s="160"/>
      <c r="BA987" s="161"/>
      <c r="BB987" s="167"/>
      <c r="BC987" s="171"/>
      <c r="BD987" s="172"/>
      <c r="BE987" s="172"/>
      <c r="BF987" s="172"/>
      <c r="BG987" s="172"/>
      <c r="BH987" s="172"/>
      <c r="BI987" s="220"/>
      <c r="BJ987" s="172"/>
      <c r="BK987" s="172"/>
      <c r="BL987" s="172"/>
      <c r="BM987" s="172"/>
      <c r="BN987" s="172"/>
      <c r="BO987" s="172"/>
      <c r="BP987" s="172"/>
      <c r="BQ987" s="172"/>
      <c r="BR987" s="172"/>
      <c r="BS987" s="172"/>
      <c r="BT987" s="172"/>
      <c r="BU987" s="172"/>
      <c r="BV987" s="172"/>
      <c r="BW987" s="172"/>
      <c r="BX987" s="172"/>
      <c r="BY987" s="172"/>
      <c r="BZ987" s="173"/>
    </row>
    <row r="988" spans="1:78" x14ac:dyDescent="0.25">
      <c r="A988" s="133"/>
      <c r="B988" s="134"/>
      <c r="C988" s="135"/>
      <c r="D988" s="136"/>
      <c r="E988" s="136"/>
      <c r="F988" s="137"/>
      <c r="G988" s="138"/>
      <c r="H988" s="139"/>
      <c r="I988" s="140"/>
      <c r="J988" s="141"/>
      <c r="K988" s="142"/>
      <c r="L988" s="143"/>
      <c r="M988" s="144"/>
      <c r="N988" s="145"/>
      <c r="O988" s="146"/>
      <c r="P988" s="147"/>
      <c r="Q988" s="148"/>
      <c r="R988" s="148"/>
      <c r="S988" s="149"/>
      <c r="T988" s="150"/>
      <c r="U988" s="150"/>
      <c r="V988" s="150"/>
      <c r="W988" s="150"/>
      <c r="X988" s="151"/>
      <c r="Y988" s="152"/>
      <c r="Z988" s="153"/>
      <c r="AA988" s="152"/>
      <c r="AB988" s="152"/>
      <c r="AC988" s="153"/>
      <c r="AD988" s="152"/>
      <c r="AE988" s="152"/>
      <c r="AF988" s="152"/>
      <c r="AG988" s="19"/>
      <c r="AH988" s="154"/>
      <c r="AI988" s="155"/>
      <c r="AJ988" s="154"/>
      <c r="AK988" s="154"/>
      <c r="AL988" s="155"/>
      <c r="AM988" s="156"/>
      <c r="AN988" s="19"/>
      <c r="AO988" s="157"/>
      <c r="AP988" s="154"/>
      <c r="AQ988" s="154"/>
      <c r="AR988" s="154"/>
      <c r="AS988" s="154"/>
      <c r="AT988" s="154"/>
      <c r="AU988" s="152"/>
      <c r="AV988" s="158"/>
      <c r="AW988" s="159"/>
      <c r="AX988" s="150"/>
      <c r="AY988" s="151"/>
      <c r="AZ988" s="160"/>
      <c r="BA988" s="161"/>
      <c r="BB988" s="167"/>
      <c r="BC988" s="171"/>
      <c r="BD988" s="172"/>
      <c r="BE988" s="172"/>
      <c r="BF988" s="172"/>
      <c r="BG988" s="172"/>
      <c r="BH988" s="172"/>
      <c r="BI988" s="220"/>
      <c r="BJ988" s="172"/>
      <c r="BK988" s="172"/>
      <c r="BL988" s="172"/>
      <c r="BM988" s="172"/>
      <c r="BN988" s="172"/>
      <c r="BO988" s="172"/>
      <c r="BP988" s="172"/>
      <c r="BQ988" s="172"/>
      <c r="BR988" s="172"/>
      <c r="BS988" s="172"/>
      <c r="BT988" s="172"/>
      <c r="BU988" s="172"/>
      <c r="BV988" s="172"/>
      <c r="BW988" s="172"/>
      <c r="BX988" s="172"/>
      <c r="BY988" s="172"/>
      <c r="BZ988" s="173"/>
    </row>
    <row r="989" spans="1:78" x14ac:dyDescent="0.25">
      <c r="A989" s="133"/>
      <c r="B989" s="134"/>
      <c r="C989" s="135"/>
      <c r="D989" s="136"/>
      <c r="E989" s="136"/>
      <c r="F989" s="137"/>
      <c r="G989" s="138"/>
      <c r="H989" s="139"/>
      <c r="I989" s="140"/>
      <c r="J989" s="141"/>
      <c r="K989" s="142"/>
      <c r="L989" s="143"/>
      <c r="M989" s="144"/>
      <c r="N989" s="145"/>
      <c r="O989" s="146"/>
      <c r="P989" s="147"/>
      <c r="Q989" s="148"/>
      <c r="R989" s="148"/>
      <c r="S989" s="149"/>
      <c r="T989" s="150"/>
      <c r="U989" s="150"/>
      <c r="V989" s="150"/>
      <c r="W989" s="150"/>
      <c r="X989" s="151"/>
      <c r="Y989" s="152"/>
      <c r="Z989" s="153"/>
      <c r="AA989" s="152"/>
      <c r="AB989" s="152"/>
      <c r="AC989" s="153"/>
      <c r="AD989" s="152"/>
      <c r="AE989" s="152"/>
      <c r="AF989" s="152"/>
      <c r="AG989" s="19"/>
      <c r="AH989" s="154"/>
      <c r="AI989" s="155"/>
      <c r="AJ989" s="154"/>
      <c r="AK989" s="154"/>
      <c r="AL989" s="155"/>
      <c r="AM989" s="156"/>
      <c r="AN989" s="19"/>
      <c r="AO989" s="157"/>
      <c r="AP989" s="154"/>
      <c r="AQ989" s="154"/>
      <c r="AR989" s="154"/>
      <c r="AS989" s="154"/>
      <c r="AT989" s="154"/>
      <c r="AU989" s="152"/>
      <c r="AV989" s="158"/>
      <c r="AW989" s="159"/>
      <c r="AX989" s="150"/>
      <c r="AY989" s="151"/>
      <c r="AZ989" s="160"/>
      <c r="BA989" s="161"/>
      <c r="BB989" s="167"/>
      <c r="BC989" s="171"/>
      <c r="BD989" s="172"/>
      <c r="BE989" s="172"/>
      <c r="BF989" s="172"/>
      <c r="BG989" s="172"/>
      <c r="BH989" s="172"/>
      <c r="BI989" s="220"/>
      <c r="BJ989" s="172"/>
      <c r="BK989" s="172"/>
      <c r="BL989" s="172"/>
      <c r="BM989" s="172"/>
      <c r="BN989" s="172"/>
      <c r="BO989" s="172"/>
      <c r="BP989" s="172"/>
      <c r="BQ989" s="172"/>
      <c r="BR989" s="172"/>
      <c r="BS989" s="172"/>
      <c r="BT989" s="172"/>
      <c r="BU989" s="172"/>
      <c r="BV989" s="172"/>
      <c r="BW989" s="172"/>
      <c r="BX989" s="172"/>
      <c r="BY989" s="172"/>
      <c r="BZ989" s="173"/>
    </row>
    <row r="990" spans="1:78" x14ac:dyDescent="0.25">
      <c r="A990" s="133"/>
      <c r="B990" s="134"/>
      <c r="C990" s="135"/>
      <c r="D990" s="136"/>
      <c r="E990" s="136"/>
      <c r="F990" s="137"/>
      <c r="G990" s="138"/>
      <c r="H990" s="139"/>
      <c r="I990" s="140"/>
      <c r="J990" s="141"/>
      <c r="K990" s="142"/>
      <c r="L990" s="143"/>
      <c r="M990" s="144"/>
      <c r="N990" s="145"/>
      <c r="O990" s="146"/>
      <c r="P990" s="147"/>
      <c r="Q990" s="148"/>
      <c r="R990" s="148"/>
      <c r="S990" s="149"/>
      <c r="T990" s="150"/>
      <c r="U990" s="150"/>
      <c r="V990" s="150"/>
      <c r="W990" s="150"/>
      <c r="X990" s="151"/>
      <c r="Y990" s="152"/>
      <c r="Z990" s="153"/>
      <c r="AA990" s="152"/>
      <c r="AB990" s="152"/>
      <c r="AC990" s="153"/>
      <c r="AD990" s="152"/>
      <c r="AE990" s="152"/>
      <c r="AF990" s="152"/>
      <c r="AG990" s="19"/>
      <c r="AH990" s="154"/>
      <c r="AI990" s="155"/>
      <c r="AJ990" s="154"/>
      <c r="AK990" s="154"/>
      <c r="AL990" s="155"/>
      <c r="AM990" s="156"/>
      <c r="AN990" s="19"/>
      <c r="AO990" s="157"/>
      <c r="AP990" s="154"/>
      <c r="AQ990" s="154"/>
      <c r="AR990" s="154"/>
      <c r="AS990" s="154"/>
      <c r="AT990" s="154"/>
      <c r="AU990" s="152"/>
      <c r="AV990" s="158"/>
      <c r="AW990" s="159"/>
      <c r="AX990" s="150"/>
      <c r="AY990" s="151"/>
      <c r="AZ990" s="160"/>
      <c r="BA990" s="161"/>
      <c r="BB990" s="167"/>
      <c r="BC990" s="171"/>
      <c r="BD990" s="172"/>
      <c r="BE990" s="172"/>
      <c r="BF990" s="172"/>
      <c r="BG990" s="172"/>
      <c r="BH990" s="172"/>
      <c r="BI990" s="220"/>
      <c r="BJ990" s="172"/>
      <c r="BK990" s="172"/>
      <c r="BL990" s="172"/>
      <c r="BM990" s="172"/>
      <c r="BN990" s="172"/>
      <c r="BO990" s="172"/>
      <c r="BP990" s="172"/>
      <c r="BQ990" s="172"/>
      <c r="BR990" s="172"/>
      <c r="BS990" s="172"/>
      <c r="BT990" s="172"/>
      <c r="BU990" s="172"/>
      <c r="BV990" s="172"/>
      <c r="BW990" s="172"/>
      <c r="BX990" s="172"/>
      <c r="BY990" s="172"/>
      <c r="BZ990" s="173"/>
    </row>
    <row r="991" spans="1:78" x14ac:dyDescent="0.25">
      <c r="A991" s="133"/>
      <c r="B991" s="134"/>
      <c r="C991" s="135"/>
      <c r="D991" s="136"/>
      <c r="E991" s="136"/>
      <c r="F991" s="137"/>
      <c r="G991" s="138"/>
      <c r="H991" s="139"/>
      <c r="I991" s="140"/>
      <c r="J991" s="141"/>
      <c r="K991" s="142"/>
      <c r="L991" s="143"/>
      <c r="M991" s="144"/>
      <c r="N991" s="145"/>
      <c r="O991" s="146"/>
      <c r="P991" s="147"/>
      <c r="Q991" s="148"/>
      <c r="R991" s="148"/>
      <c r="S991" s="149"/>
      <c r="T991" s="150"/>
      <c r="U991" s="150"/>
      <c r="V991" s="150"/>
      <c r="W991" s="150"/>
      <c r="X991" s="151"/>
      <c r="Y991" s="152"/>
      <c r="Z991" s="153"/>
      <c r="AA991" s="152"/>
      <c r="AB991" s="152"/>
      <c r="AC991" s="153"/>
      <c r="AD991" s="152"/>
      <c r="AE991" s="152"/>
      <c r="AF991" s="152"/>
      <c r="AG991" s="19"/>
      <c r="AH991" s="154"/>
      <c r="AI991" s="155"/>
      <c r="AJ991" s="154"/>
      <c r="AK991" s="154"/>
      <c r="AL991" s="155"/>
      <c r="AM991" s="156"/>
      <c r="AN991" s="19"/>
      <c r="AO991" s="157"/>
      <c r="AP991" s="154"/>
      <c r="AQ991" s="154"/>
      <c r="AR991" s="154"/>
      <c r="AS991" s="154"/>
      <c r="AT991" s="154"/>
      <c r="AU991" s="152"/>
      <c r="AV991" s="158"/>
      <c r="AW991" s="159"/>
      <c r="AX991" s="150"/>
      <c r="AY991" s="151"/>
      <c r="AZ991" s="160"/>
      <c r="BA991" s="161"/>
      <c r="BB991" s="167"/>
      <c r="BC991" s="171"/>
      <c r="BD991" s="172"/>
      <c r="BE991" s="172"/>
      <c r="BF991" s="172"/>
      <c r="BG991" s="172"/>
      <c r="BH991" s="172"/>
      <c r="BI991" s="220"/>
      <c r="BJ991" s="172"/>
      <c r="BK991" s="172"/>
      <c r="BL991" s="172"/>
      <c r="BM991" s="172"/>
      <c r="BN991" s="172"/>
      <c r="BO991" s="172"/>
      <c r="BP991" s="172"/>
      <c r="BQ991" s="172"/>
      <c r="BR991" s="172"/>
      <c r="BS991" s="172"/>
      <c r="BT991" s="172"/>
      <c r="BU991" s="172"/>
      <c r="BV991" s="172"/>
      <c r="BW991" s="172"/>
      <c r="BX991" s="172"/>
      <c r="BY991" s="172"/>
      <c r="BZ991" s="173"/>
    </row>
    <row r="992" spans="1:78" x14ac:dyDescent="0.25">
      <c r="A992" s="133"/>
      <c r="B992" s="134"/>
      <c r="C992" s="135"/>
      <c r="D992" s="136"/>
      <c r="E992" s="136"/>
      <c r="F992" s="137"/>
      <c r="G992" s="138"/>
      <c r="H992" s="139"/>
      <c r="I992" s="140"/>
      <c r="J992" s="141"/>
      <c r="K992" s="142"/>
      <c r="L992" s="143"/>
      <c r="M992" s="144"/>
      <c r="N992" s="145"/>
      <c r="O992" s="146"/>
      <c r="P992" s="147"/>
      <c r="Q992" s="148"/>
      <c r="R992" s="148"/>
      <c r="S992" s="149"/>
      <c r="T992" s="150"/>
      <c r="U992" s="150"/>
      <c r="V992" s="150"/>
      <c r="W992" s="150"/>
      <c r="X992" s="151"/>
      <c r="Y992" s="152"/>
      <c r="Z992" s="153"/>
      <c r="AA992" s="152"/>
      <c r="AB992" s="152"/>
      <c r="AC992" s="153"/>
      <c r="AD992" s="152"/>
      <c r="AE992" s="152"/>
      <c r="AF992" s="152"/>
      <c r="AG992" s="19"/>
      <c r="AH992" s="154"/>
      <c r="AI992" s="155"/>
      <c r="AJ992" s="154"/>
      <c r="AK992" s="154"/>
      <c r="AL992" s="155"/>
      <c r="AM992" s="156"/>
      <c r="AN992" s="19"/>
      <c r="AO992" s="157"/>
      <c r="AP992" s="154"/>
      <c r="AQ992" s="154"/>
      <c r="AR992" s="154"/>
      <c r="AS992" s="154"/>
      <c r="AT992" s="154"/>
      <c r="AU992" s="152"/>
      <c r="AV992" s="158"/>
      <c r="AW992" s="159"/>
      <c r="AX992" s="150"/>
      <c r="AY992" s="151"/>
      <c r="AZ992" s="160"/>
      <c r="BA992" s="161"/>
      <c r="BB992" s="167"/>
      <c r="BC992" s="171"/>
      <c r="BD992" s="172"/>
      <c r="BE992" s="172"/>
      <c r="BF992" s="172"/>
      <c r="BG992" s="172"/>
      <c r="BH992" s="172"/>
      <c r="BI992" s="220"/>
      <c r="BJ992" s="172"/>
      <c r="BK992" s="172"/>
      <c r="BL992" s="172"/>
      <c r="BM992" s="172"/>
      <c r="BN992" s="172"/>
      <c r="BO992" s="172"/>
      <c r="BP992" s="172"/>
      <c r="BQ992" s="172"/>
      <c r="BR992" s="172"/>
      <c r="BS992" s="172"/>
      <c r="BT992" s="172"/>
      <c r="BU992" s="172"/>
      <c r="BV992" s="172"/>
      <c r="BW992" s="172"/>
      <c r="BX992" s="172"/>
      <c r="BY992" s="172"/>
      <c r="BZ992" s="173"/>
    </row>
    <row r="993" spans="1:78" x14ac:dyDescent="0.25">
      <c r="A993" s="133"/>
      <c r="B993" s="134"/>
      <c r="C993" s="135"/>
      <c r="D993" s="136"/>
      <c r="E993" s="136"/>
      <c r="F993" s="137"/>
      <c r="G993" s="138"/>
      <c r="H993" s="139"/>
      <c r="I993" s="140"/>
      <c r="J993" s="141"/>
      <c r="K993" s="142"/>
      <c r="L993" s="143"/>
      <c r="M993" s="144"/>
      <c r="N993" s="145"/>
      <c r="O993" s="146"/>
      <c r="P993" s="147"/>
      <c r="Q993" s="148"/>
      <c r="R993" s="148"/>
      <c r="S993" s="149"/>
      <c r="T993" s="150"/>
      <c r="U993" s="150"/>
      <c r="V993" s="150"/>
      <c r="W993" s="150"/>
      <c r="X993" s="151"/>
      <c r="Y993" s="152"/>
      <c r="Z993" s="153"/>
      <c r="AA993" s="152"/>
      <c r="AB993" s="152"/>
      <c r="AC993" s="153"/>
      <c r="AD993" s="152"/>
      <c r="AE993" s="152"/>
      <c r="AF993" s="152"/>
      <c r="AG993" s="19"/>
      <c r="AH993" s="154"/>
      <c r="AI993" s="155"/>
      <c r="AJ993" s="154"/>
      <c r="AK993" s="154"/>
      <c r="AL993" s="155"/>
      <c r="AM993" s="156"/>
      <c r="AN993" s="19"/>
      <c r="AO993" s="157"/>
      <c r="AP993" s="154"/>
      <c r="AQ993" s="154"/>
      <c r="AR993" s="154"/>
      <c r="AS993" s="154"/>
      <c r="AT993" s="154"/>
      <c r="AU993" s="152"/>
      <c r="AV993" s="158"/>
      <c r="AW993" s="159"/>
      <c r="AX993" s="150"/>
      <c r="AY993" s="151"/>
      <c r="AZ993" s="160"/>
      <c r="BA993" s="161"/>
      <c r="BB993" s="167"/>
      <c r="BC993" s="171"/>
      <c r="BD993" s="172"/>
      <c r="BE993" s="172"/>
      <c r="BF993" s="172"/>
      <c r="BG993" s="172"/>
      <c r="BH993" s="172"/>
      <c r="BI993" s="220"/>
      <c r="BJ993" s="172"/>
      <c r="BK993" s="172"/>
      <c r="BL993" s="172"/>
      <c r="BM993" s="172"/>
      <c r="BN993" s="172"/>
      <c r="BO993" s="172"/>
      <c r="BP993" s="172"/>
      <c r="BQ993" s="172"/>
      <c r="BR993" s="172"/>
      <c r="BS993" s="172"/>
      <c r="BT993" s="172"/>
      <c r="BU993" s="172"/>
      <c r="BV993" s="172"/>
      <c r="BW993" s="172"/>
      <c r="BX993" s="172"/>
      <c r="BY993" s="172"/>
      <c r="BZ993" s="173"/>
    </row>
    <row r="994" spans="1:78" x14ac:dyDescent="0.25">
      <c r="A994" s="133"/>
      <c r="B994" s="134"/>
      <c r="C994" s="135"/>
      <c r="D994" s="136"/>
      <c r="E994" s="136"/>
      <c r="F994" s="137"/>
      <c r="G994" s="138"/>
      <c r="H994" s="139"/>
      <c r="I994" s="140"/>
      <c r="J994" s="141"/>
      <c r="K994" s="142"/>
      <c r="L994" s="143"/>
      <c r="M994" s="144"/>
      <c r="N994" s="145"/>
      <c r="O994" s="146"/>
      <c r="P994" s="147"/>
      <c r="Q994" s="148"/>
      <c r="R994" s="148"/>
      <c r="S994" s="149"/>
      <c r="T994" s="150"/>
      <c r="U994" s="150"/>
      <c r="V994" s="150"/>
      <c r="W994" s="150"/>
      <c r="X994" s="151"/>
      <c r="Y994" s="152"/>
      <c r="Z994" s="153"/>
      <c r="AA994" s="152"/>
      <c r="AB994" s="152"/>
      <c r="AC994" s="153"/>
      <c r="AD994" s="152"/>
      <c r="AE994" s="152"/>
      <c r="AF994" s="152"/>
      <c r="AG994" s="19"/>
      <c r="AH994" s="154"/>
      <c r="AI994" s="155"/>
      <c r="AJ994" s="154"/>
      <c r="AK994" s="154"/>
      <c r="AL994" s="155"/>
      <c r="AM994" s="156"/>
      <c r="AN994" s="19"/>
      <c r="AO994" s="157"/>
      <c r="AP994" s="154"/>
      <c r="AQ994" s="154"/>
      <c r="AR994" s="154"/>
      <c r="AS994" s="154"/>
      <c r="AT994" s="154"/>
      <c r="AU994" s="152"/>
      <c r="AV994" s="158"/>
      <c r="AW994" s="159"/>
      <c r="AX994" s="150"/>
      <c r="AY994" s="151"/>
      <c r="AZ994" s="160"/>
      <c r="BA994" s="161"/>
      <c r="BB994" s="167"/>
      <c r="BC994" s="171"/>
      <c r="BD994" s="172"/>
      <c r="BE994" s="172"/>
      <c r="BF994" s="172"/>
      <c r="BG994" s="172"/>
      <c r="BH994" s="172"/>
      <c r="BI994" s="220"/>
      <c r="BJ994" s="172"/>
      <c r="BK994" s="172"/>
      <c r="BL994" s="172"/>
      <c r="BM994" s="172"/>
      <c r="BN994" s="172"/>
      <c r="BO994" s="172"/>
      <c r="BP994" s="172"/>
      <c r="BQ994" s="172"/>
      <c r="BR994" s="172"/>
      <c r="BS994" s="172"/>
      <c r="BT994" s="172"/>
      <c r="BU994" s="172"/>
      <c r="BV994" s="172"/>
      <c r="BW994" s="172"/>
      <c r="BX994" s="172"/>
      <c r="BY994" s="172"/>
      <c r="BZ994" s="173"/>
    </row>
    <row r="995" spans="1:78" x14ac:dyDescent="0.25">
      <c r="A995" s="133"/>
      <c r="B995" s="134"/>
      <c r="C995" s="135"/>
      <c r="D995" s="136"/>
      <c r="E995" s="136"/>
      <c r="F995" s="137"/>
      <c r="G995" s="138"/>
      <c r="H995" s="139"/>
      <c r="I995" s="140"/>
      <c r="J995" s="141"/>
      <c r="K995" s="142"/>
      <c r="L995" s="143"/>
      <c r="M995" s="144"/>
      <c r="N995" s="145"/>
      <c r="O995" s="146"/>
      <c r="P995" s="147"/>
      <c r="Q995" s="148"/>
      <c r="R995" s="148"/>
      <c r="S995" s="149"/>
      <c r="T995" s="150"/>
      <c r="U995" s="150"/>
      <c r="V995" s="150"/>
      <c r="W995" s="150"/>
      <c r="X995" s="151"/>
      <c r="Y995" s="152"/>
      <c r="Z995" s="153"/>
      <c r="AA995" s="152"/>
      <c r="AB995" s="152"/>
      <c r="AC995" s="153"/>
      <c r="AD995" s="152"/>
      <c r="AE995" s="152"/>
      <c r="AF995" s="152"/>
      <c r="AG995" s="19"/>
      <c r="AH995" s="154"/>
      <c r="AI995" s="155"/>
      <c r="AJ995" s="154"/>
      <c r="AK995" s="154"/>
      <c r="AL995" s="155"/>
      <c r="AM995" s="156"/>
      <c r="AN995" s="19"/>
      <c r="AO995" s="157"/>
      <c r="AP995" s="154"/>
      <c r="AQ995" s="154"/>
      <c r="AR995" s="154"/>
      <c r="AS995" s="154"/>
      <c r="AT995" s="154"/>
      <c r="AU995" s="152"/>
      <c r="AV995" s="158"/>
      <c r="AW995" s="159"/>
      <c r="AX995" s="150"/>
      <c r="AY995" s="151"/>
      <c r="AZ995" s="160"/>
      <c r="BA995" s="161"/>
      <c r="BB995" s="167"/>
      <c r="BC995" s="171"/>
      <c r="BD995" s="172"/>
      <c r="BE995" s="172"/>
      <c r="BF995" s="172"/>
      <c r="BG995" s="172"/>
      <c r="BH995" s="172"/>
      <c r="BI995" s="220"/>
      <c r="BJ995" s="172"/>
      <c r="BK995" s="172"/>
      <c r="BL995" s="172"/>
      <c r="BM995" s="172"/>
      <c r="BN995" s="172"/>
      <c r="BO995" s="172"/>
      <c r="BP995" s="172"/>
      <c r="BQ995" s="172"/>
      <c r="BR995" s="172"/>
      <c r="BS995" s="172"/>
      <c r="BT995" s="172"/>
      <c r="BU995" s="172"/>
      <c r="BV995" s="172"/>
      <c r="BW995" s="172"/>
      <c r="BX995" s="172"/>
      <c r="BY995" s="172"/>
      <c r="BZ995" s="173"/>
    </row>
    <row r="996" spans="1:78" x14ac:dyDescent="0.25">
      <c r="A996" s="133"/>
      <c r="B996" s="134"/>
      <c r="C996" s="135"/>
      <c r="D996" s="136"/>
      <c r="E996" s="136"/>
      <c r="F996" s="137"/>
      <c r="G996" s="138"/>
      <c r="H996" s="139"/>
      <c r="I996" s="140"/>
      <c r="J996" s="141"/>
      <c r="K996" s="142"/>
      <c r="L996" s="143"/>
      <c r="M996" s="144"/>
      <c r="N996" s="145"/>
      <c r="O996" s="146"/>
      <c r="P996" s="147"/>
      <c r="Q996" s="148"/>
      <c r="R996" s="148"/>
      <c r="S996" s="149"/>
      <c r="T996" s="150"/>
      <c r="U996" s="150"/>
      <c r="V996" s="150"/>
      <c r="W996" s="150"/>
      <c r="X996" s="151"/>
      <c r="Y996" s="152"/>
      <c r="Z996" s="153"/>
      <c r="AA996" s="152"/>
      <c r="AB996" s="152"/>
      <c r="AC996" s="153"/>
      <c r="AD996" s="152"/>
      <c r="AE996" s="152"/>
      <c r="AF996" s="152"/>
      <c r="AG996" s="19"/>
      <c r="AH996" s="154"/>
      <c r="AI996" s="155"/>
      <c r="AJ996" s="154"/>
      <c r="AK996" s="154"/>
      <c r="AL996" s="155"/>
      <c r="AM996" s="156"/>
      <c r="AN996" s="19"/>
      <c r="AO996" s="157"/>
      <c r="AP996" s="154"/>
      <c r="AQ996" s="154"/>
      <c r="AR996" s="154"/>
      <c r="AS996" s="154"/>
      <c r="AT996" s="154"/>
      <c r="AU996" s="152"/>
      <c r="AV996" s="158"/>
      <c r="AW996" s="159"/>
      <c r="AX996" s="150"/>
      <c r="AY996" s="151"/>
      <c r="AZ996" s="160"/>
      <c r="BA996" s="161"/>
      <c r="BB996" s="167"/>
      <c r="BC996" s="171"/>
      <c r="BD996" s="172"/>
      <c r="BE996" s="172"/>
      <c r="BF996" s="172"/>
      <c r="BG996" s="172"/>
      <c r="BH996" s="172"/>
      <c r="BI996" s="220"/>
      <c r="BJ996" s="172"/>
      <c r="BK996" s="172"/>
      <c r="BL996" s="172"/>
      <c r="BM996" s="172"/>
      <c r="BN996" s="172"/>
      <c r="BO996" s="172"/>
      <c r="BP996" s="172"/>
      <c r="BQ996" s="172"/>
      <c r="BR996" s="172"/>
      <c r="BS996" s="172"/>
      <c r="BT996" s="172"/>
      <c r="BU996" s="172"/>
      <c r="BV996" s="172"/>
      <c r="BW996" s="172"/>
      <c r="BX996" s="172"/>
      <c r="BY996" s="172"/>
      <c r="BZ996" s="173"/>
    </row>
    <row r="997" spans="1:78" x14ac:dyDescent="0.25">
      <c r="A997" s="133"/>
      <c r="B997" s="134"/>
      <c r="C997" s="135"/>
      <c r="D997" s="136"/>
      <c r="E997" s="136"/>
      <c r="F997" s="137"/>
      <c r="G997" s="138"/>
      <c r="H997" s="139"/>
      <c r="I997" s="140"/>
      <c r="J997" s="141"/>
      <c r="K997" s="142"/>
      <c r="L997" s="143"/>
      <c r="M997" s="144"/>
      <c r="N997" s="145"/>
      <c r="O997" s="146"/>
      <c r="P997" s="147"/>
      <c r="Q997" s="148"/>
      <c r="R997" s="148"/>
      <c r="S997" s="149"/>
      <c r="T997" s="150"/>
      <c r="U997" s="150"/>
      <c r="V997" s="150"/>
      <c r="W997" s="150"/>
      <c r="X997" s="151"/>
      <c r="Y997" s="152"/>
      <c r="Z997" s="153"/>
      <c r="AA997" s="152"/>
      <c r="AB997" s="152"/>
      <c r="AC997" s="153"/>
      <c r="AD997" s="152"/>
      <c r="AE997" s="152"/>
      <c r="AF997" s="152"/>
      <c r="AG997" s="19"/>
      <c r="AH997" s="154"/>
      <c r="AI997" s="155"/>
      <c r="AJ997" s="154"/>
      <c r="AK997" s="154"/>
      <c r="AL997" s="155"/>
      <c r="AM997" s="156"/>
      <c r="AN997" s="19"/>
      <c r="AO997" s="157"/>
      <c r="AP997" s="154"/>
      <c r="AQ997" s="154"/>
      <c r="AR997" s="154"/>
      <c r="AS997" s="154"/>
      <c r="AT997" s="154"/>
      <c r="AU997" s="152"/>
      <c r="AV997" s="158"/>
      <c r="AW997" s="159"/>
      <c r="AX997" s="150"/>
      <c r="AY997" s="151"/>
      <c r="AZ997" s="160"/>
      <c r="BA997" s="161"/>
      <c r="BB997" s="167"/>
      <c r="BC997" s="171"/>
      <c r="BD997" s="172"/>
      <c r="BE997" s="172"/>
      <c r="BF997" s="172"/>
      <c r="BG997" s="172"/>
      <c r="BH997" s="172"/>
      <c r="BI997" s="220"/>
      <c r="BJ997" s="172"/>
      <c r="BK997" s="172"/>
      <c r="BL997" s="172"/>
      <c r="BM997" s="172"/>
      <c r="BN997" s="172"/>
      <c r="BO997" s="172"/>
      <c r="BP997" s="172"/>
      <c r="BQ997" s="172"/>
      <c r="BR997" s="172"/>
      <c r="BS997" s="172"/>
      <c r="BT997" s="172"/>
      <c r="BU997" s="172"/>
      <c r="BV997" s="172"/>
      <c r="BW997" s="172"/>
      <c r="BX997" s="172"/>
      <c r="BY997" s="172"/>
      <c r="BZ997" s="173"/>
    </row>
    <row r="998" spans="1:78" x14ac:dyDescent="0.25">
      <c r="A998" s="133"/>
      <c r="B998" s="134"/>
      <c r="C998" s="135"/>
      <c r="D998" s="136"/>
      <c r="E998" s="136"/>
      <c r="F998" s="137"/>
      <c r="G998" s="138"/>
      <c r="H998" s="139"/>
      <c r="I998" s="140"/>
      <c r="J998" s="141"/>
      <c r="K998" s="142"/>
      <c r="L998" s="143"/>
      <c r="M998" s="144"/>
      <c r="N998" s="145"/>
      <c r="O998" s="146"/>
      <c r="P998" s="147"/>
      <c r="Q998" s="148"/>
      <c r="R998" s="148"/>
      <c r="S998" s="149"/>
      <c r="T998" s="150"/>
      <c r="U998" s="150"/>
      <c r="V998" s="150"/>
      <c r="W998" s="150"/>
      <c r="X998" s="151"/>
      <c r="Y998" s="152"/>
      <c r="Z998" s="153"/>
      <c r="AA998" s="152"/>
      <c r="AB998" s="152"/>
      <c r="AC998" s="153"/>
      <c r="AD998" s="152"/>
      <c r="AE998" s="152"/>
      <c r="AF998" s="152"/>
      <c r="AG998" s="19"/>
      <c r="AH998" s="154"/>
      <c r="AI998" s="155"/>
      <c r="AJ998" s="154"/>
      <c r="AK998" s="154"/>
      <c r="AL998" s="155"/>
      <c r="AM998" s="156"/>
      <c r="AN998" s="19"/>
      <c r="AO998" s="157"/>
      <c r="AP998" s="154"/>
      <c r="AQ998" s="154"/>
      <c r="AR998" s="154"/>
      <c r="AS998" s="154"/>
      <c r="AT998" s="154"/>
      <c r="AU998" s="152"/>
      <c r="AV998" s="158"/>
      <c r="AW998" s="159"/>
      <c r="AX998" s="150"/>
      <c r="AY998" s="151"/>
      <c r="AZ998" s="160"/>
      <c r="BA998" s="161"/>
      <c r="BB998" s="167"/>
      <c r="BC998" s="171"/>
      <c r="BD998" s="172"/>
      <c r="BE998" s="172"/>
      <c r="BF998" s="172"/>
      <c r="BG998" s="172"/>
      <c r="BH998" s="172"/>
      <c r="BI998" s="220"/>
      <c r="BJ998" s="172"/>
      <c r="BK998" s="172"/>
      <c r="BL998" s="172"/>
      <c r="BM998" s="172"/>
      <c r="BN998" s="172"/>
      <c r="BO998" s="172"/>
      <c r="BP998" s="172"/>
      <c r="BQ998" s="172"/>
      <c r="BR998" s="172"/>
      <c r="BS998" s="172"/>
      <c r="BT998" s="172"/>
      <c r="BU998" s="172"/>
      <c r="BV998" s="172"/>
      <c r="BW998" s="172"/>
      <c r="BX998" s="172"/>
      <c r="BY998" s="172"/>
      <c r="BZ998" s="173"/>
    </row>
    <row r="999" spans="1:78" x14ac:dyDescent="0.25">
      <c r="A999" s="133"/>
      <c r="B999" s="134"/>
      <c r="C999" s="135"/>
      <c r="D999" s="136"/>
      <c r="E999" s="136"/>
      <c r="F999" s="137"/>
      <c r="G999" s="138"/>
      <c r="H999" s="139"/>
      <c r="I999" s="140"/>
      <c r="J999" s="141"/>
      <c r="K999" s="142"/>
      <c r="L999" s="143"/>
      <c r="M999" s="144"/>
      <c r="N999" s="145"/>
      <c r="O999" s="146"/>
      <c r="P999" s="147"/>
      <c r="Q999" s="148"/>
      <c r="R999" s="148"/>
      <c r="S999" s="149"/>
      <c r="T999" s="150"/>
      <c r="U999" s="150"/>
      <c r="V999" s="150"/>
      <c r="W999" s="150"/>
      <c r="X999" s="151"/>
      <c r="Y999" s="152"/>
      <c r="Z999" s="153"/>
      <c r="AA999" s="152"/>
      <c r="AB999" s="152"/>
      <c r="AC999" s="153"/>
      <c r="AD999" s="152"/>
      <c r="AE999" s="152"/>
      <c r="AF999" s="152"/>
      <c r="AG999" s="19"/>
      <c r="AH999" s="154"/>
      <c r="AI999" s="155"/>
      <c r="AJ999" s="154"/>
      <c r="AK999" s="154"/>
      <c r="AL999" s="155"/>
      <c r="AM999" s="156"/>
      <c r="AN999" s="19"/>
      <c r="AO999" s="157"/>
      <c r="AP999" s="154"/>
      <c r="AQ999" s="154"/>
      <c r="AR999" s="154"/>
      <c r="AS999" s="154"/>
      <c r="AT999" s="154"/>
      <c r="AU999" s="152"/>
      <c r="AV999" s="158"/>
      <c r="AW999" s="159"/>
      <c r="AX999" s="150"/>
      <c r="AY999" s="151"/>
      <c r="AZ999" s="160"/>
      <c r="BA999" s="161"/>
      <c r="BB999" s="167"/>
      <c r="BC999" s="171"/>
      <c r="BD999" s="172"/>
      <c r="BE999" s="172"/>
      <c r="BF999" s="172"/>
      <c r="BG999" s="172"/>
      <c r="BH999" s="172"/>
      <c r="BI999" s="220"/>
      <c r="BJ999" s="172"/>
      <c r="BK999" s="172"/>
      <c r="BL999" s="172"/>
      <c r="BM999" s="172"/>
      <c r="BN999" s="172"/>
      <c r="BO999" s="172"/>
      <c r="BP999" s="172"/>
      <c r="BQ999" s="172"/>
      <c r="BR999" s="172"/>
      <c r="BS999" s="172"/>
      <c r="BT999" s="172"/>
      <c r="BU999" s="172"/>
      <c r="BV999" s="172"/>
      <c r="BW999" s="172"/>
      <c r="BX999" s="172"/>
      <c r="BY999" s="172"/>
      <c r="BZ999" s="173"/>
    </row>
    <row r="1000" spans="1:78" x14ac:dyDescent="0.25">
      <c r="A1000" s="133"/>
      <c r="B1000" s="134"/>
      <c r="C1000" s="135"/>
      <c r="D1000" s="136"/>
      <c r="E1000" s="136"/>
      <c r="F1000" s="137"/>
      <c r="G1000" s="138"/>
      <c r="H1000" s="139"/>
      <c r="I1000" s="140"/>
      <c r="J1000" s="141"/>
      <c r="K1000" s="142"/>
      <c r="L1000" s="143"/>
      <c r="M1000" s="144"/>
      <c r="N1000" s="145"/>
      <c r="O1000" s="146"/>
      <c r="P1000" s="147"/>
      <c r="Q1000" s="148"/>
      <c r="R1000" s="148"/>
      <c r="S1000" s="149"/>
      <c r="T1000" s="150"/>
      <c r="U1000" s="150"/>
      <c r="V1000" s="150"/>
      <c r="W1000" s="150"/>
      <c r="X1000" s="151"/>
      <c r="Y1000" s="152"/>
      <c r="Z1000" s="153"/>
      <c r="AA1000" s="152"/>
      <c r="AB1000" s="152"/>
      <c r="AC1000" s="153"/>
      <c r="AD1000" s="152"/>
      <c r="AE1000" s="152"/>
      <c r="AF1000" s="152"/>
      <c r="AG1000" s="19"/>
      <c r="AH1000" s="154"/>
      <c r="AI1000" s="155"/>
      <c r="AJ1000" s="154"/>
      <c r="AK1000" s="154"/>
      <c r="AL1000" s="155"/>
      <c r="AM1000" s="156"/>
      <c r="AN1000" s="19"/>
      <c r="AO1000" s="157"/>
      <c r="AP1000" s="154"/>
      <c r="AQ1000" s="154"/>
      <c r="AR1000" s="154"/>
      <c r="AS1000" s="154"/>
      <c r="AT1000" s="154"/>
      <c r="AU1000" s="152"/>
      <c r="AV1000" s="158"/>
      <c r="AW1000" s="159"/>
      <c r="AX1000" s="150"/>
      <c r="AY1000" s="151"/>
      <c r="AZ1000" s="160"/>
      <c r="BA1000" s="161"/>
      <c r="BB1000" s="167"/>
      <c r="BC1000" s="171"/>
      <c r="BD1000" s="172"/>
      <c r="BE1000" s="172"/>
      <c r="BF1000" s="172"/>
      <c r="BG1000" s="172"/>
      <c r="BH1000" s="172"/>
      <c r="BI1000" s="220"/>
      <c r="BJ1000" s="172"/>
      <c r="BK1000" s="172"/>
      <c r="BL1000" s="172"/>
      <c r="BM1000" s="172"/>
      <c r="BN1000" s="172"/>
      <c r="BO1000" s="172"/>
      <c r="BP1000" s="172"/>
      <c r="BQ1000" s="172"/>
      <c r="BR1000" s="172"/>
      <c r="BS1000" s="172"/>
      <c r="BT1000" s="172"/>
      <c r="BU1000" s="172"/>
      <c r="BV1000" s="172"/>
      <c r="BW1000" s="172"/>
      <c r="BX1000" s="172"/>
      <c r="BY1000" s="172"/>
      <c r="BZ1000" s="173"/>
    </row>
    <row r="1001" spans="1:78" x14ac:dyDescent="0.25">
      <c r="A1001" s="133"/>
      <c r="B1001" s="134"/>
      <c r="C1001" s="135"/>
      <c r="D1001" s="136"/>
      <c r="E1001" s="136"/>
      <c r="F1001" s="137"/>
      <c r="G1001" s="138"/>
      <c r="H1001" s="139"/>
      <c r="I1001" s="140"/>
      <c r="J1001" s="141"/>
      <c r="K1001" s="142"/>
      <c r="L1001" s="143"/>
      <c r="M1001" s="144"/>
      <c r="N1001" s="145"/>
      <c r="O1001" s="146"/>
      <c r="P1001" s="147"/>
      <c r="Q1001" s="148"/>
      <c r="R1001" s="148"/>
      <c r="S1001" s="149"/>
      <c r="T1001" s="150"/>
      <c r="U1001" s="150"/>
      <c r="V1001" s="150"/>
      <c r="W1001" s="150"/>
      <c r="X1001" s="151"/>
      <c r="Y1001" s="152"/>
      <c r="Z1001" s="153"/>
      <c r="AA1001" s="152"/>
      <c r="AB1001" s="152"/>
      <c r="AC1001" s="153"/>
      <c r="AD1001" s="152"/>
      <c r="AE1001" s="152"/>
      <c r="AF1001" s="152"/>
      <c r="AG1001" s="19"/>
      <c r="AH1001" s="154"/>
      <c r="AI1001" s="155"/>
      <c r="AJ1001" s="154"/>
      <c r="AK1001" s="154"/>
      <c r="AL1001" s="155"/>
      <c r="AM1001" s="156"/>
      <c r="AN1001" s="19"/>
      <c r="AO1001" s="157"/>
      <c r="AP1001" s="154"/>
      <c r="AQ1001" s="154"/>
      <c r="AR1001" s="154"/>
      <c r="AS1001" s="154"/>
      <c r="AT1001" s="154"/>
      <c r="AU1001" s="152"/>
      <c r="AV1001" s="158"/>
      <c r="AW1001" s="159"/>
      <c r="AX1001" s="150"/>
      <c r="AY1001" s="151"/>
      <c r="AZ1001" s="160"/>
      <c r="BA1001" s="161"/>
      <c r="BB1001" s="167"/>
      <c r="BC1001" s="171"/>
      <c r="BD1001" s="172"/>
      <c r="BE1001" s="172"/>
      <c r="BF1001" s="172"/>
      <c r="BG1001" s="172"/>
      <c r="BH1001" s="172"/>
      <c r="BI1001" s="220"/>
      <c r="BJ1001" s="172"/>
      <c r="BK1001" s="172"/>
      <c r="BL1001" s="172"/>
      <c r="BM1001" s="172"/>
      <c r="BN1001" s="172"/>
      <c r="BO1001" s="172"/>
      <c r="BP1001" s="172"/>
      <c r="BQ1001" s="172"/>
      <c r="BR1001" s="172"/>
      <c r="BS1001" s="172"/>
      <c r="BT1001" s="172"/>
      <c r="BU1001" s="172"/>
      <c r="BV1001" s="172"/>
      <c r="BW1001" s="172"/>
      <c r="BX1001" s="172"/>
      <c r="BY1001" s="172"/>
      <c r="BZ1001" s="173"/>
    </row>
    <row r="1002" spans="1:78" x14ac:dyDescent="0.25">
      <c r="A1002" s="133"/>
      <c r="B1002" s="134"/>
      <c r="C1002" s="135"/>
      <c r="D1002" s="136"/>
      <c r="E1002" s="136"/>
      <c r="F1002" s="137"/>
      <c r="G1002" s="138"/>
      <c r="H1002" s="139"/>
      <c r="I1002" s="140"/>
      <c r="J1002" s="141"/>
      <c r="K1002" s="142"/>
      <c r="L1002" s="143"/>
      <c r="M1002" s="144"/>
      <c r="N1002" s="145"/>
      <c r="O1002" s="146"/>
      <c r="P1002" s="147"/>
      <c r="Q1002" s="148"/>
      <c r="R1002" s="148"/>
      <c r="S1002" s="149"/>
      <c r="T1002" s="150"/>
      <c r="U1002" s="150"/>
      <c r="V1002" s="150"/>
      <c r="W1002" s="150"/>
      <c r="X1002" s="151"/>
      <c r="Y1002" s="152"/>
      <c r="Z1002" s="153"/>
      <c r="AA1002" s="152"/>
      <c r="AB1002" s="152"/>
      <c r="AC1002" s="153"/>
      <c r="AD1002" s="152"/>
      <c r="AE1002" s="152"/>
      <c r="AF1002" s="152"/>
      <c r="AG1002" s="19"/>
      <c r="AH1002" s="154"/>
      <c r="AI1002" s="155"/>
      <c r="AJ1002" s="154"/>
      <c r="AK1002" s="154"/>
      <c r="AL1002" s="155"/>
      <c r="AM1002" s="156"/>
      <c r="AN1002" s="19"/>
      <c r="AO1002" s="157"/>
      <c r="AP1002" s="154"/>
      <c r="AQ1002" s="154"/>
      <c r="AR1002" s="154"/>
      <c r="AS1002" s="154"/>
      <c r="AT1002" s="154"/>
      <c r="AU1002" s="152"/>
      <c r="AV1002" s="158"/>
      <c r="AW1002" s="159"/>
      <c r="AX1002" s="150"/>
      <c r="AY1002" s="151"/>
      <c r="AZ1002" s="160"/>
      <c r="BA1002" s="161"/>
      <c r="BB1002" s="167"/>
      <c r="BC1002" s="171"/>
      <c r="BD1002" s="172"/>
      <c r="BE1002" s="172"/>
      <c r="BF1002" s="172"/>
      <c r="BG1002" s="172"/>
      <c r="BH1002" s="172"/>
      <c r="BI1002" s="220"/>
      <c r="BJ1002" s="172"/>
      <c r="BK1002" s="172"/>
      <c r="BL1002" s="172"/>
      <c r="BM1002" s="172"/>
      <c r="BN1002" s="172"/>
      <c r="BO1002" s="172"/>
      <c r="BP1002" s="172"/>
      <c r="BQ1002" s="172"/>
      <c r="BR1002" s="172"/>
      <c r="BS1002" s="172"/>
      <c r="BT1002" s="172"/>
      <c r="BU1002" s="172"/>
      <c r="BV1002" s="172"/>
      <c r="BW1002" s="172"/>
      <c r="BX1002" s="172"/>
      <c r="BY1002" s="172"/>
      <c r="BZ1002" s="173"/>
    </row>
    <row r="1003" spans="1:78" x14ac:dyDescent="0.25">
      <c r="A1003" s="133"/>
      <c r="B1003" s="134"/>
      <c r="C1003" s="135"/>
      <c r="D1003" s="136"/>
      <c r="E1003" s="136"/>
      <c r="F1003" s="137"/>
      <c r="G1003" s="138"/>
      <c r="H1003" s="139"/>
      <c r="I1003" s="140"/>
      <c r="J1003" s="141"/>
      <c r="K1003" s="142"/>
      <c r="L1003" s="143"/>
      <c r="M1003" s="144"/>
      <c r="N1003" s="145"/>
      <c r="O1003" s="146"/>
      <c r="P1003" s="147"/>
      <c r="Q1003" s="148"/>
      <c r="R1003" s="148"/>
      <c r="S1003" s="149"/>
      <c r="T1003" s="150"/>
      <c r="U1003" s="150"/>
      <c r="V1003" s="150"/>
      <c r="W1003" s="150"/>
      <c r="X1003" s="151"/>
      <c r="Y1003" s="152"/>
      <c r="Z1003" s="153"/>
      <c r="AA1003" s="152"/>
      <c r="AB1003" s="152"/>
      <c r="AC1003" s="153"/>
      <c r="AD1003" s="152"/>
      <c r="AE1003" s="152"/>
      <c r="AF1003" s="152"/>
      <c r="AG1003" s="19"/>
      <c r="AH1003" s="154"/>
      <c r="AI1003" s="155"/>
      <c r="AJ1003" s="154"/>
      <c r="AK1003" s="154"/>
      <c r="AL1003" s="155"/>
      <c r="AM1003" s="156"/>
      <c r="AN1003" s="19"/>
      <c r="AO1003" s="157"/>
      <c r="AP1003" s="154"/>
      <c r="AQ1003" s="154"/>
      <c r="AR1003" s="154"/>
      <c r="AS1003" s="154"/>
      <c r="AT1003" s="154"/>
      <c r="AU1003" s="152"/>
      <c r="AV1003" s="158"/>
      <c r="AW1003" s="159"/>
      <c r="AX1003" s="150"/>
      <c r="AY1003" s="151"/>
      <c r="AZ1003" s="160"/>
      <c r="BA1003" s="161"/>
      <c r="BB1003" s="167"/>
      <c r="BC1003" s="171"/>
      <c r="BD1003" s="172"/>
      <c r="BE1003" s="172"/>
      <c r="BF1003" s="172"/>
      <c r="BG1003" s="172"/>
      <c r="BH1003" s="172"/>
      <c r="BI1003" s="220"/>
      <c r="BJ1003" s="172"/>
      <c r="BK1003" s="172"/>
      <c r="BL1003" s="172"/>
      <c r="BM1003" s="172"/>
      <c r="BN1003" s="172"/>
      <c r="BO1003" s="172"/>
      <c r="BP1003" s="172"/>
      <c r="BQ1003" s="172"/>
      <c r="BR1003" s="172"/>
      <c r="BS1003" s="172"/>
      <c r="BT1003" s="172"/>
      <c r="BU1003" s="172"/>
      <c r="BV1003" s="172"/>
      <c r="BW1003" s="172"/>
      <c r="BX1003" s="172"/>
      <c r="BY1003" s="172"/>
      <c r="BZ1003" s="173"/>
    </row>
    <row r="1004" spans="1:78" x14ac:dyDescent="0.25">
      <c r="A1004" s="133"/>
      <c r="B1004" s="134"/>
      <c r="C1004" s="135"/>
      <c r="D1004" s="136"/>
      <c r="E1004" s="136"/>
      <c r="F1004" s="137"/>
      <c r="G1004" s="138"/>
      <c r="H1004" s="139"/>
      <c r="I1004" s="140"/>
      <c r="J1004" s="141"/>
      <c r="K1004" s="142"/>
      <c r="L1004" s="143"/>
      <c r="M1004" s="144"/>
      <c r="N1004" s="145"/>
      <c r="O1004" s="146"/>
      <c r="P1004" s="147"/>
      <c r="Q1004" s="148"/>
      <c r="R1004" s="148"/>
      <c r="S1004" s="149"/>
      <c r="T1004" s="150"/>
      <c r="U1004" s="150"/>
      <c r="V1004" s="150"/>
      <c r="W1004" s="150"/>
      <c r="X1004" s="151"/>
      <c r="Y1004" s="152"/>
      <c r="Z1004" s="153"/>
      <c r="AA1004" s="152"/>
      <c r="AB1004" s="152"/>
      <c r="AC1004" s="153"/>
      <c r="AD1004" s="152"/>
      <c r="AE1004" s="152"/>
      <c r="AF1004" s="152"/>
      <c r="AG1004" s="19"/>
      <c r="AH1004" s="154"/>
      <c r="AI1004" s="155"/>
      <c r="AJ1004" s="154"/>
      <c r="AK1004" s="154"/>
      <c r="AL1004" s="155"/>
      <c r="AM1004" s="156"/>
      <c r="AN1004" s="19"/>
      <c r="AO1004" s="157"/>
      <c r="AP1004" s="154"/>
      <c r="AQ1004" s="154"/>
      <c r="AR1004" s="154"/>
      <c r="AS1004" s="154"/>
      <c r="AT1004" s="154"/>
      <c r="AU1004" s="152"/>
      <c r="AV1004" s="158"/>
      <c r="AW1004" s="159"/>
      <c r="AX1004" s="150"/>
      <c r="AY1004" s="151"/>
      <c r="AZ1004" s="160"/>
      <c r="BA1004" s="161"/>
      <c r="BB1004" s="167"/>
      <c r="BC1004" s="171"/>
      <c r="BD1004" s="172"/>
      <c r="BE1004" s="172"/>
      <c r="BF1004" s="172"/>
      <c r="BG1004" s="172"/>
      <c r="BH1004" s="172"/>
      <c r="BI1004" s="220"/>
      <c r="BJ1004" s="172"/>
      <c r="BK1004" s="172"/>
      <c r="BL1004" s="172"/>
      <c r="BM1004" s="172"/>
      <c r="BN1004" s="172"/>
      <c r="BO1004" s="172"/>
      <c r="BP1004" s="172"/>
      <c r="BQ1004" s="172"/>
      <c r="BR1004" s="172"/>
      <c r="BS1004" s="172"/>
      <c r="BT1004" s="172"/>
      <c r="BU1004" s="172"/>
      <c r="BV1004" s="172"/>
      <c r="BW1004" s="172"/>
      <c r="BX1004" s="172"/>
      <c r="BY1004" s="172"/>
      <c r="BZ1004" s="173"/>
    </row>
    <row r="1005" spans="1:78" x14ac:dyDescent="0.25">
      <c r="A1005" s="133"/>
      <c r="B1005" s="134"/>
      <c r="C1005" s="135"/>
      <c r="D1005" s="136"/>
      <c r="E1005" s="136"/>
      <c r="F1005" s="137"/>
      <c r="G1005" s="138"/>
      <c r="H1005" s="139"/>
      <c r="I1005" s="140"/>
      <c r="J1005" s="141"/>
      <c r="K1005" s="142"/>
      <c r="L1005" s="143"/>
      <c r="M1005" s="144"/>
      <c r="N1005" s="145"/>
      <c r="O1005" s="146"/>
      <c r="P1005" s="147"/>
      <c r="Q1005" s="148"/>
      <c r="R1005" s="148"/>
      <c r="S1005" s="149"/>
      <c r="T1005" s="150"/>
      <c r="U1005" s="150"/>
      <c r="V1005" s="150"/>
      <c r="W1005" s="150"/>
      <c r="X1005" s="151"/>
      <c r="Y1005" s="152"/>
      <c r="Z1005" s="153"/>
      <c r="AA1005" s="152"/>
      <c r="AB1005" s="152"/>
      <c r="AC1005" s="153"/>
      <c r="AD1005" s="152"/>
      <c r="AE1005" s="152"/>
      <c r="AF1005" s="152"/>
      <c r="AG1005" s="19"/>
      <c r="AH1005" s="154"/>
      <c r="AI1005" s="155"/>
      <c r="AJ1005" s="154"/>
      <c r="AK1005" s="154"/>
      <c r="AL1005" s="155"/>
      <c r="AM1005" s="156"/>
      <c r="AN1005" s="19"/>
      <c r="AO1005" s="157"/>
      <c r="AP1005" s="154"/>
      <c r="AQ1005" s="154"/>
      <c r="AR1005" s="154"/>
      <c r="AS1005" s="154"/>
      <c r="AT1005" s="154"/>
      <c r="AU1005" s="152"/>
      <c r="AV1005" s="158"/>
      <c r="AW1005" s="159"/>
      <c r="AX1005" s="150"/>
      <c r="AY1005" s="151"/>
      <c r="AZ1005" s="160"/>
      <c r="BA1005" s="161"/>
      <c r="BB1005" s="167"/>
      <c r="BC1005" s="171"/>
      <c r="BD1005" s="172"/>
      <c r="BE1005" s="172"/>
      <c r="BF1005" s="172"/>
      <c r="BG1005" s="172"/>
      <c r="BH1005" s="172"/>
      <c r="BI1005" s="220"/>
      <c r="BJ1005" s="172"/>
      <c r="BK1005" s="172"/>
      <c r="BL1005" s="172"/>
      <c r="BM1005" s="172"/>
      <c r="BN1005" s="172"/>
      <c r="BO1005" s="172"/>
      <c r="BP1005" s="172"/>
      <c r="BQ1005" s="172"/>
      <c r="BR1005" s="172"/>
      <c r="BS1005" s="172"/>
      <c r="BT1005" s="172"/>
      <c r="BU1005" s="172"/>
      <c r="BV1005" s="172"/>
      <c r="BW1005" s="172"/>
      <c r="BX1005" s="172"/>
      <c r="BY1005" s="172"/>
      <c r="BZ1005" s="173"/>
    </row>
    <row r="1006" spans="1:78" x14ac:dyDescent="0.25">
      <c r="A1006" s="133"/>
      <c r="B1006" s="134"/>
      <c r="C1006" s="135"/>
      <c r="D1006" s="136"/>
      <c r="E1006" s="136"/>
      <c r="F1006" s="137"/>
      <c r="G1006" s="138"/>
      <c r="H1006" s="139"/>
      <c r="I1006" s="140"/>
      <c r="J1006" s="141"/>
      <c r="K1006" s="142"/>
      <c r="L1006" s="143"/>
      <c r="M1006" s="144"/>
      <c r="N1006" s="145"/>
      <c r="O1006" s="146"/>
      <c r="P1006" s="147"/>
      <c r="Q1006" s="148"/>
      <c r="R1006" s="148"/>
      <c r="S1006" s="149"/>
      <c r="T1006" s="150"/>
      <c r="U1006" s="150"/>
      <c r="V1006" s="150"/>
      <c r="W1006" s="150"/>
      <c r="X1006" s="151"/>
      <c r="Y1006" s="152"/>
      <c r="Z1006" s="153"/>
      <c r="AA1006" s="152"/>
      <c r="AB1006" s="152"/>
      <c r="AC1006" s="153"/>
      <c r="AD1006" s="152"/>
      <c r="AE1006" s="152"/>
      <c r="AF1006" s="152"/>
      <c r="AG1006" s="19"/>
      <c r="AH1006" s="154"/>
      <c r="AI1006" s="155"/>
      <c r="AJ1006" s="154"/>
      <c r="AK1006" s="154"/>
      <c r="AL1006" s="155"/>
      <c r="AM1006" s="156"/>
      <c r="AN1006" s="19"/>
      <c r="AO1006" s="157"/>
      <c r="AP1006" s="154"/>
      <c r="AQ1006" s="154"/>
      <c r="AR1006" s="154"/>
      <c r="AS1006" s="154"/>
      <c r="AT1006" s="154"/>
      <c r="AU1006" s="152"/>
      <c r="AV1006" s="158"/>
      <c r="AW1006" s="159"/>
      <c r="AX1006" s="150"/>
      <c r="AY1006" s="151"/>
      <c r="AZ1006" s="160"/>
      <c r="BA1006" s="161"/>
      <c r="BB1006" s="167"/>
      <c r="BC1006" s="171"/>
      <c r="BD1006" s="172"/>
      <c r="BE1006" s="172"/>
      <c r="BF1006" s="172"/>
      <c r="BG1006" s="172"/>
      <c r="BH1006" s="172"/>
      <c r="BI1006" s="220"/>
      <c r="BJ1006" s="172"/>
      <c r="BK1006" s="172"/>
      <c r="BL1006" s="172"/>
      <c r="BM1006" s="172"/>
      <c r="BN1006" s="172"/>
      <c r="BO1006" s="172"/>
      <c r="BP1006" s="172"/>
      <c r="BQ1006" s="172"/>
      <c r="BR1006" s="172"/>
      <c r="BS1006" s="172"/>
      <c r="BT1006" s="172"/>
      <c r="BU1006" s="172"/>
      <c r="BV1006" s="172"/>
      <c r="BW1006" s="172"/>
      <c r="BX1006" s="172"/>
      <c r="BY1006" s="172"/>
      <c r="BZ1006" s="173"/>
    </row>
    <row r="1007" spans="1:78" x14ac:dyDescent="0.25">
      <c r="A1007" s="133"/>
      <c r="B1007" s="134"/>
      <c r="C1007" s="135"/>
      <c r="D1007" s="136"/>
      <c r="E1007" s="136"/>
      <c r="F1007" s="137"/>
      <c r="G1007" s="138"/>
      <c r="H1007" s="139"/>
      <c r="I1007" s="140"/>
      <c r="J1007" s="141"/>
      <c r="K1007" s="142"/>
      <c r="L1007" s="143"/>
      <c r="M1007" s="144"/>
      <c r="N1007" s="145"/>
      <c r="O1007" s="146"/>
      <c r="P1007" s="147"/>
      <c r="Q1007" s="148"/>
      <c r="R1007" s="148"/>
      <c r="S1007" s="149"/>
      <c r="T1007" s="150"/>
      <c r="U1007" s="150"/>
      <c r="V1007" s="150"/>
      <c r="W1007" s="150"/>
      <c r="X1007" s="151"/>
      <c r="Y1007" s="152"/>
      <c r="Z1007" s="153"/>
      <c r="AA1007" s="152"/>
      <c r="AB1007" s="152"/>
      <c r="AC1007" s="153"/>
      <c r="AD1007" s="152"/>
      <c r="AE1007" s="152"/>
      <c r="AF1007" s="152"/>
      <c r="AG1007" s="19"/>
      <c r="AH1007" s="154"/>
      <c r="AI1007" s="155"/>
      <c r="AJ1007" s="154"/>
      <c r="AK1007" s="154"/>
      <c r="AL1007" s="155"/>
      <c r="AM1007" s="156"/>
      <c r="AN1007" s="19"/>
      <c r="AO1007" s="157"/>
      <c r="AP1007" s="154"/>
      <c r="AQ1007" s="154"/>
      <c r="AR1007" s="154"/>
      <c r="AS1007" s="154"/>
      <c r="AT1007" s="154"/>
      <c r="AU1007" s="152"/>
      <c r="AV1007" s="158"/>
      <c r="AW1007" s="159"/>
      <c r="AX1007" s="150"/>
      <c r="AY1007" s="151"/>
      <c r="AZ1007" s="160"/>
      <c r="BA1007" s="161"/>
      <c r="BB1007" s="167"/>
      <c r="BC1007" s="171"/>
      <c r="BD1007" s="172"/>
      <c r="BE1007" s="172"/>
      <c r="BF1007" s="172"/>
      <c r="BG1007" s="172"/>
      <c r="BH1007" s="172"/>
      <c r="BI1007" s="220"/>
      <c r="BJ1007" s="172"/>
      <c r="BK1007" s="172"/>
      <c r="BL1007" s="172"/>
      <c r="BM1007" s="172"/>
      <c r="BN1007" s="172"/>
      <c r="BO1007" s="172"/>
      <c r="BP1007" s="172"/>
      <c r="BQ1007" s="172"/>
      <c r="BR1007" s="172"/>
      <c r="BS1007" s="172"/>
      <c r="BT1007" s="172"/>
      <c r="BU1007" s="172"/>
      <c r="BV1007" s="172"/>
      <c r="BW1007" s="172"/>
      <c r="BX1007" s="172"/>
      <c r="BY1007" s="172"/>
      <c r="BZ1007" s="173"/>
    </row>
    <row r="1008" spans="1:78" ht="13.8" thickBot="1" x14ac:dyDescent="0.3">
      <c r="A1008" s="133"/>
      <c r="B1008" s="134"/>
      <c r="C1008" s="135"/>
      <c r="D1008" s="136"/>
      <c r="E1008" s="136"/>
      <c r="F1008" s="137"/>
      <c r="G1008" s="138"/>
      <c r="H1008" s="139"/>
      <c r="I1008" s="140"/>
      <c r="J1008" s="141"/>
      <c r="K1008" s="142"/>
      <c r="L1008" s="143"/>
      <c r="M1008" s="144"/>
      <c r="N1008" s="145"/>
      <c r="O1008" s="146"/>
      <c r="P1008" s="147"/>
      <c r="Q1008" s="148"/>
      <c r="R1008" s="148"/>
      <c r="S1008" s="149"/>
      <c r="T1008" s="150"/>
      <c r="U1008" s="150"/>
      <c r="V1008" s="150"/>
      <c r="W1008" s="150"/>
      <c r="X1008" s="151"/>
      <c r="Y1008" s="152"/>
      <c r="Z1008" s="153"/>
      <c r="AA1008" s="152"/>
      <c r="AB1008" s="152"/>
      <c r="AC1008" s="153"/>
      <c r="AD1008" s="152"/>
      <c r="AE1008" s="152"/>
      <c r="AF1008" s="152"/>
      <c r="AG1008" s="19"/>
      <c r="AH1008" s="154"/>
      <c r="AI1008" s="155"/>
      <c r="AJ1008" s="154"/>
      <c r="AK1008" s="154"/>
      <c r="AL1008" s="155"/>
      <c r="AM1008" s="156"/>
      <c r="AN1008" s="19"/>
      <c r="AO1008" s="157"/>
      <c r="AP1008" s="154"/>
      <c r="AQ1008" s="154"/>
      <c r="AR1008" s="154"/>
      <c r="AS1008" s="154"/>
      <c r="AT1008" s="154"/>
      <c r="AU1008" s="152"/>
      <c r="AV1008" s="158"/>
      <c r="AW1008" s="159"/>
      <c r="AX1008" s="150"/>
      <c r="AY1008" s="151"/>
      <c r="AZ1008" s="160"/>
      <c r="BA1008" s="161"/>
      <c r="BB1008" s="167"/>
      <c r="BC1008" s="174"/>
      <c r="BD1008" s="175"/>
      <c r="BE1008" s="175"/>
      <c r="BF1008" s="175"/>
      <c r="BG1008" s="175"/>
      <c r="BH1008" s="175"/>
      <c r="BI1008" s="221"/>
      <c r="BJ1008" s="175"/>
      <c r="BK1008" s="175"/>
      <c r="BL1008" s="175"/>
      <c r="BM1008" s="175"/>
      <c r="BN1008" s="175"/>
      <c r="BO1008" s="175"/>
      <c r="BP1008" s="175"/>
      <c r="BQ1008" s="175"/>
      <c r="BR1008" s="175"/>
      <c r="BS1008" s="175"/>
      <c r="BT1008" s="175"/>
      <c r="BU1008" s="175"/>
      <c r="BV1008" s="175"/>
      <c r="BW1008" s="175"/>
      <c r="BX1008" s="175"/>
      <c r="BY1008" s="175"/>
      <c r="BZ1008" s="176"/>
    </row>
  </sheetData>
  <sheetProtection password="D073" sheet="1" objects="1" scenarios="1" insertRows="0" deleteRows="0"/>
  <dataConsolidate/>
  <mergeCells count="24">
    <mergeCell ref="BH4:BH6"/>
    <mergeCell ref="BC4:BC6"/>
    <mergeCell ref="BD4:BD6"/>
    <mergeCell ref="BE4:BE6"/>
    <mergeCell ref="BF4:BF6"/>
    <mergeCell ref="BG4:BG6"/>
    <mergeCell ref="BZ4:BZ6"/>
    <mergeCell ref="BT4:BT6"/>
    <mergeCell ref="BU4:BU6"/>
    <mergeCell ref="BV4:BV6"/>
    <mergeCell ref="BW4:BW6"/>
    <mergeCell ref="BY4:BY6"/>
    <mergeCell ref="BX4:BX6"/>
    <mergeCell ref="BQ4:BQ6"/>
    <mergeCell ref="BP4:BP6"/>
    <mergeCell ref="BI4:BI6"/>
    <mergeCell ref="BJ4:BJ6"/>
    <mergeCell ref="BS4:BS6"/>
    <mergeCell ref="BR4:BR6"/>
    <mergeCell ref="BK4:BK6"/>
    <mergeCell ref="BL4:BL6"/>
    <mergeCell ref="BM4:BM6"/>
    <mergeCell ref="BN4:BN6"/>
    <mergeCell ref="BO4:BO6"/>
  </mergeCells>
  <phoneticPr fontId="5" type="noConversion"/>
  <conditionalFormatting sqref="A7:BB1008">
    <cfRule type="expression" dxfId="0" priority="1" stopIfTrue="1">
      <formula>OR(AND(AND($AW7&lt;&gt;"Y",$AW7&lt;&gt;"N",$AW7&lt;&gt;"U"),$Y7="Y"),AND($Y7&lt;&gt;"Y", OR($AB7="Y",$AE7="Y",$AF7="Y",$AK7="Y"),$AW7&lt;&gt;"N"))</formula>
    </cfRule>
  </conditionalFormatting>
  <dataValidations xWindow="572" yWindow="138" count="44">
    <dataValidation type="list" allowBlank="1" showInputMessage="1" showErrorMessage="1" sqref="AS7:AS1008" xr:uid="{00000000-0002-0000-0A00-000000000000}">
      <formula1>INDIRECT(CONCATENATE("splan",$AM7))</formula1>
    </dataValidation>
    <dataValidation type="list" allowBlank="1" showInputMessage="1" showErrorMessage="1" sqref="AU7:AU1008" xr:uid="{00000000-0002-0000-0A00-000001000000}">
      <formula1>INDIRECT(CONCATENATE("lplan",$AM7))</formula1>
    </dataValidation>
    <dataValidation type="list" allowBlank="1" showInputMessage="1" showErrorMessage="1" sqref="AN7:AN1008" xr:uid="{00000000-0002-0000-0A00-000002000000}">
      <formula1>INDIRECT(CONCATENATE("eplan",$AM7))</formula1>
    </dataValidation>
    <dataValidation type="list" allowBlank="1" showInputMessage="1" showErrorMessage="1" sqref="AT7:AT1008" xr:uid="{00000000-0002-0000-0A00-000003000000}">
      <formula1>INDIRECT(CONCATENATE("buyup",INDEX(INDIRECT("stdbuyups"),MATCH(AM7,INDIRECT("plannumbers"),0))))</formula1>
    </dataValidation>
    <dataValidation type="list" allowBlank="1" showInputMessage="1" showErrorMessage="1" sqref="AQ7:AQ1008" xr:uid="{00000000-0002-0000-0A00-000004000000}">
      <formula1>INDIRECT(CONCATENATE("SO",LEFT(INDEX(INDIRECT("spamoptions"),MATCH(AM7,INDIRECT("plannumbers"),0)),1)))</formula1>
    </dataValidation>
    <dataValidation type="list" allowBlank="1" showInputMessage="1" showErrorMessage="1" sqref="AR7:AR1008" xr:uid="{00000000-0002-0000-0A00-000005000000}">
      <formula1>INDIRECT(CONCATENATE("CO",LEFT(INDEX(INDIRECT("chamoptions"),MATCH(AM7,INDIRECT("plannumbers"),0)),1)))</formula1>
    </dataValidation>
    <dataValidation type="list" allowBlank="1" showInputMessage="1" showErrorMessage="1" sqref="AO7:AO1008" xr:uid="{00000000-0002-0000-0A00-000006000000}">
      <formula1>INDIRECT(CONCATENATE("E",IF(OR(AN7="",AN7="none"),"",INDEX(INDIRECT("suppoptions"),MATCH(AN7,INDIRECT("planoptions"),0),0)),"O"))</formula1>
    </dataValidation>
    <dataValidation type="list" allowBlank="1" showInputMessage="1" showErrorMessage="1" sqref="AV7:AV1008" xr:uid="{00000000-0002-0000-0A00-000007000000}">
      <formula1>INDIRECT(CONCATENATE("buyup",INDEX(INDIRECT("ltdbuyups"),MATCH(AM7,INDIRECT("plannumbers"),0))))</formula1>
    </dataValidation>
    <dataValidation type="date" allowBlank="1" showInputMessage="1" showErrorMessage="1" errorTitle="Invalid Date" error="Please enter date with slashes - auto formatting will apply.  Date must also be between 1900 and 2020." prompt="Enter this date in MM/DD/YY format." sqref="T7:X1008 AX7:AY1008" xr:uid="{00000000-0002-0000-0A00-000008000000}">
      <formula1>1</formula1>
      <formula2>43831</formula2>
    </dataValidation>
    <dataValidation type="list" allowBlank="1" showInputMessage="1" showErrorMessage="1" errorTitle="Invalid Entry" error="Please select from the available drop down menu." promptTitle="&quot;On Prior Carrier&quot;" prompt="On Prior Carrier status indicates whether the enrollee held insurance with the previous health insurance carrier.  It does not indicate existing health insurance. " sqref="AZ7:AZ1008" xr:uid="{00000000-0002-0000-0A00-000009000000}">
      <formula1>"N,Y"</formula1>
    </dataValidation>
    <dataValidation type="list" allowBlank="1" showInputMessage="1" showErrorMessage="1" errorTitle="Invalid Input" error="Please use the drop down menus provided. " promptTitle="Coordination of Benefits (COB)" prompt="COB = member keeping valid health coverage with another carrier &amp; also taking health coverage with UHC.  For ALL EMPLOYEES &amp; ANCILLARY-ONLY GROUPS, COB = N.  For DEPENDENTS taking medical use the COB tool to determine Y, N, or U.  This field is required!" sqref="AW7:AW1008" xr:uid="{00000000-0002-0000-0A00-00000A000000}">
      <formula1>"N,Y,U"</formula1>
    </dataValidation>
    <dataValidation type="list" allowBlank="1" showInputMessage="1" showErrorMessage="1" errorTitle="Invalid Entry" error="Please use the drop down menus provided. " sqref="BB7:BB1008" xr:uid="{00000000-0002-0000-0A00-00000B000000}">
      <formula1>"N,Y"</formula1>
    </dataValidation>
    <dataValidation type="list" allowBlank="1" showInputMessage="1" showErrorMessage="1" errorTitle="Invalid Entry" error="Please select from the available drop down menu." promptTitle="Exante Bank HSA Appl. Adden." prompt="&quot;Y&quot; indicates that a signed HSA Application Addendum, including SSN, has been received and is retained by the Health Plan/Broker. " sqref="BA7:BA1008" xr:uid="{00000000-0002-0000-0A00-00000C000000}">
      <formula1>"N,Y"</formula1>
    </dataValidation>
    <dataValidation type="list" allowBlank="1" showInputMessage="1" showErrorMessage="1" sqref="L7:L1008 BC7:BF1008 BI7:BJ1008" xr:uid="{00000000-0002-0000-0A00-00000D000000}">
      <formula1>"Y,N"</formula1>
    </dataValidation>
    <dataValidation allowBlank="1" showInputMessage="1" showErrorMessage="1" errorTitle="Invalid Relationship Code" error="Please use the drop down menu to select the correct Relationship Code." sqref="E4:E6" xr:uid="{00000000-0002-0000-0A00-00000E000000}"/>
    <dataValidation type="textLength" operator="lessThanOrEqual" allowBlank="1" showInputMessage="1" showErrorMessage="1" errorTitle="Exceeds 31 Character Maximum" error="The Street Address field will hold no more than 31 characters. " promptTitle="Street Address:" prompt="Allowed characters = alphanumerics, Space, Comma, Apostraphe, Hyphen, Slash, Pound, and Ampersand.  Max field length = 30 characters including whitespace.  Use USPS abbreviations whereever possible._x000a__x000a_*This tooltip can be dragged and moved." sqref="M7:M1008" xr:uid="{00000000-0002-0000-0A00-00000F000000}">
      <formula1>30</formula1>
    </dataValidation>
    <dataValidation type="textLength" operator="lessThanOrEqual" allowBlank="1" showInputMessage="1" showErrorMessage="1" errorTitle="Exceeds 15 Character Maximum" error="The City field will hold no more than 15 characters. " promptTitle="City:" prompt="Letters and whitespace only. Field maximum of 15 characters long._x000a__x000a_ * Information box can be moved by dragging." sqref="N7:N1008" xr:uid="{00000000-0002-0000-0A00-000010000000}">
      <formula1>15</formula1>
    </dataValidation>
    <dataValidation type="textLength" operator="equal" allowBlank="1" showInputMessage="1" showErrorMessage="1" errorTitle="Incorrect State Format" error="Please use the standard 2-digit state postal format." sqref="O7:O1008" xr:uid="{00000000-0002-0000-0A00-000011000000}">
      <formula1>2</formula1>
    </dataValidation>
    <dataValidation type="textLength" operator="equal" allowBlank="1" showInputMessage="1" showErrorMessage="1" errorTitle="Invalide Phone Number" error="Please input complete 10-digit phone number, including area code, without dashes.  " sqref="R7:R1008" xr:uid="{00000000-0002-0000-0A00-000012000000}">
      <formula1>10</formula1>
    </dataValidation>
    <dataValidation type="list" operator="equal" allowBlank="1" showInputMessage="1" showErrorMessage="1" errorTitle="Invalid Tier" error="Please use the available drop down menu to select the appropriate tier." sqref="S7:S1008" xr:uid="{00000000-0002-0000-0A00-000013000000}">
      <formula1>"EE,ES,EC,F,E+1"</formula1>
    </dataValidation>
    <dataValidation type="list" allowBlank="1" showInputMessage="1" showErrorMessage="1" errorTitle="Invalid Input" error="Please use the drop down menus provided. " promptTitle="Dual Option Coverage" prompt="For Dual Option Coverage, please indicate medical plan in next column._x000a__x000a_ * Information box can be moved by dragging." sqref="Y7:Y1008" xr:uid="{00000000-0002-0000-0A00-000014000000}">
      <formula1>"N,Y"</formula1>
    </dataValidation>
    <dataValidation type="list" allowBlank="1" showInputMessage="1" showErrorMessage="1" errorTitle="Invalid Input" error="Please use the drop down menus provided. " promptTitle="Dual Option Coverage" prompt="For Dual Option Coverage, please indicate dental plan in next column._x000a__x000a_ * Information box can be moved by dragging." sqref="AB7:AB1008" xr:uid="{00000000-0002-0000-0A00-000015000000}">
      <formula1>"N,Y"</formula1>
    </dataValidation>
    <dataValidation type="list" allowBlank="1" showInputMessage="1" showErrorMessage="1" errorTitle="Invalid Input" error="Please use the drop down menus provided. " sqref="AE7:AF1008" xr:uid="{00000000-0002-0000-0A00-000016000000}">
      <formula1>"N,Y"</formula1>
    </dataValidation>
    <dataValidation type="textLength" operator="equal" allowBlank="1" showInputMessage="1" showErrorMessage="1" errorTitle="Invalid Entry" error="All Dental Plans require 5 digits (1alpha &amp; 4 numeric). " sqref="AC7:AC1008" xr:uid="{00000000-0002-0000-0A00-000017000000}">
      <formula1>5</formula1>
    </dataValidation>
    <dataValidation type="whole" operator="greaterThan" allowBlank="1" showInputMessage="1" showErrorMessage="1" errorTitle="Life Coverage Amount" error="Please input a valid coveage amount." sqref="AJ7:AJ1008 AG7:AH1008" xr:uid="{00000000-0002-0000-0A00-000018000000}">
      <formula1>0</formula1>
    </dataValidation>
    <dataValidation type="whole" allowBlank="1" showInputMessage="1" showErrorMessage="1" errorTitle="Invalid ZIP Code" error="Please use standard 5 digit ZIP Code." sqref="P7:P1008" xr:uid="{00000000-0002-0000-0A00-000019000000}">
      <formula1>1</formula1>
      <formula2>99999</formula2>
    </dataValidation>
    <dataValidation type="textLength" operator="lessThanOrEqual" allowBlank="1" showInputMessage="1" showErrorMessage="1" errorTitle="Too Many Characters" error="A maximum number of 25 characters are allowed for the Name Fields. " promptTitle="Last Name:" prompt="No periods, commas or apostrophes.  No hyphens or dashes, use a space if necessary.  A maximum of 25 characters is allowed for the Last Name.  Jr, Sr, or the like may only be included in the Last Name field.   _x000a__x000a_* Information box can be moved by dragging" sqref="D7:D1008" xr:uid="{00000000-0002-0000-0A00-00001A000000}">
      <formula1>25</formula1>
    </dataValidation>
    <dataValidation type="textLength" operator="lessThanOrEqual" allowBlank="1" showInputMessage="1" showErrorMessage="1" errorTitle="Too Many Characters" error="A maximum number of 14 characters are allowed for the Name Fields. " promptTitle="First Name:" prompt="No periods, commas or apostrophes.  No hyphens or dashes, use a space if necessary.  A maximum of 14 characters is allowed for the First Name.  First names cannot contain Jr, Sr, or the like. _x000a__x000a_ * Information box can be moved by dragging." sqref="E7:E1008" xr:uid="{00000000-0002-0000-0A00-00001B000000}">
      <formula1>14</formula1>
    </dataValidation>
    <dataValidation type="list" allowBlank="1" showInputMessage="1" showErrorMessage="1" errorTitle="Invalid Entry" error="Please use the drop down menus provided. " promptTitle="This field is mandatory for MUW!" prompt="Each member must have a sex listed before submitting to Medical Underwriting!" sqref="G7:G1008" xr:uid="{00000000-0002-0000-0A00-00001C000000}">
      <formula1>"F,M"</formula1>
    </dataValidation>
    <dataValidation type="list" allowBlank="1" showInputMessage="1" showErrorMessage="1" errorTitle="Invalid Relationship Code" error="Please delete the existing information, then use the drop down menu to select the correct Relationship Code.  " promptTitle="Relationship Codes: " prompt="EE = Employee_x000a_SP = Spouse_x000a_CH = Child_x000a_ST = Student_x000a__x000a_CB = Cobra_x000a_DP = Domestic Partner_x000a_HM = Mentally Handicapped_x000a_HP = Physically Handicapped_x000a_MC = Medicare_x000a_RR = Retired _x000a_SS = Surviving Spouse_x000a_ * Information box can be moved by dragging." sqref="C7:C1008" xr:uid="{00000000-0002-0000-0A00-00001D000000}">
      <formula1>"EE,SP,CH,ST,__,CB,DP,HM,HP,MC,RR,SS"</formula1>
    </dataValidation>
    <dataValidation type="textLength" operator="equal" allowBlank="1" showInputMessage="1" showErrorMessage="1" errorTitle="Invalid Middle Initial" error="Please input only one letter -- no periods or spaces." promptTitle="Middle Initial:" prompt="No periods, commas or apostrophes.  The Middle Initial field will only allow one letter -- no spaces. _x000a__x000a_ * Information box can be moved by dragging." sqref="F7:F1008" xr:uid="{00000000-0002-0000-0A00-00001E000000}">
      <formula1>1</formula1>
    </dataValidation>
    <dataValidation type="list" operator="greaterThan" allowBlank="1" showInputMessage="1" showErrorMessage="1" errorTitle="Life Coverage Amount" error="Please input a valid coveage amount." sqref="AK7:AK1008" xr:uid="{00000000-0002-0000-0A00-00001F000000}">
      <formula1>"Y,N"</formula1>
    </dataValidation>
    <dataValidation type="textLength" allowBlank="1" showInputMessage="1" showErrorMessage="1" errorTitle="Incorrect Employee ID Number" error="Please input the 9 digit ID number without dashes. " promptTitle="Dependent ID" prompt="Enter all 9 digits without dashes--auto-format will insert them automatically.  Every member must have this field completed.  Dependents must use their own ID/SSN - do not input the subscriber's ID/SSN._x000a__x000a_* Information box can be moved by dragging." sqref="B7:B1008" xr:uid="{00000000-0002-0000-0A00-000020000000}">
      <formula1>5</formula1>
      <formula2>9</formula2>
    </dataValidation>
    <dataValidation type="textLength" allowBlank="1" showInputMessage="1" showErrorMessage="1" errorTitle="Incorrect Employee ID Number" error="Please input the 9 digit ID number without dashes. " promptTitle="Employee ID" prompt="Enter all 9 digits without dashes--auto-format will insert them automatically.  Every member must have this field completed.  Dependents must use the subscriber's ID/SSN - do not input the dependent's._x000a__x000a_* Information box can be moved by dragging." sqref="A7:A1008" xr:uid="{00000000-0002-0000-0A00-000021000000}">
      <formula1>5</formula1>
      <formula2>9</formula2>
    </dataValidation>
    <dataValidation allowBlank="1" showInputMessage="1" showErrorMessage="1" promptTitle="This field is mandatory for MUW!" prompt="Height and weight are mandatory for groups being submitted to Medical Underwriting!" sqref="J6 K5:K1008 I4:I6" xr:uid="{00000000-0002-0000-0A00-000022000000}"/>
    <dataValidation type="date" allowBlank="1" showInputMessage="1" showErrorMessage="1" error="You must enter the DOB in MM/DD/YYYY format." promptTitle="This field is mandatory for MUW!" prompt="The date of birth field is mandatory for every member!  Enter the DOB in MM/DD/YYYY format." sqref="H7:H1008" xr:uid="{00000000-0002-0000-0A00-000023000000}">
      <formula1>1</formula1>
      <formula2>43831</formula2>
    </dataValidation>
    <dataValidation type="whole" allowBlank="1" showInputMessage="1" showErrorMessage="1" errorTitle="Attention" error="Round height to the nearest inch.  Enter height in feet and inches." sqref="J7:J1008" xr:uid="{00000000-0002-0000-0A00-000024000000}">
      <formula1>0</formula1>
      <formula2>11</formula2>
    </dataValidation>
    <dataValidation type="whole" allowBlank="1" showInputMessage="1" showErrorMessage="1" errorTitle="Please enter an integer for Feet" error="Use the Inches field for fractions of feet." sqref="I7:I1008" xr:uid="{00000000-0002-0000-0A00-000025000000}">
      <formula1>0</formula1>
      <formula2>11</formula2>
    </dataValidation>
    <dataValidation type="textLength" operator="equal" allowBlank="1" showInputMessage="1" showErrorMessage="1" errorTitle="Invalide Phone Number" error="Please input complete 10-digit phone number, including area code, without dashes.  " prompt="Enter the 10-digit phone number, excluding any symbols_x000a__x000a_Example: 5558675309" sqref="Q7:Q1008" xr:uid="{00000000-0002-0000-0A00-000026000000}">
      <formula1>10</formula1>
    </dataValidation>
    <dataValidation type="whole" allowBlank="1" showInputMessage="1" showErrorMessage="1" errorTitle="Life Coverage Amount" error="Please input a valid coveage amount." sqref="AI7:AI1008" xr:uid="{00000000-0002-0000-0A00-000027000000}">
      <formula1>1</formula1>
      <formula2>7</formula2>
    </dataValidation>
    <dataValidation type="whole" operator="greaterThan" allowBlank="1" showInputMessage="1" showErrorMessage="1" sqref="AL7:AL1008" xr:uid="{00000000-0002-0000-0A00-000028000000}">
      <formula1>0</formula1>
    </dataValidation>
    <dataValidation type="list" allowBlank="1" showInputMessage="1" showErrorMessage="1" sqref="AM7:AM1008" xr:uid="{00000000-0002-0000-0A00-000029000000}">
      <formula1>INDIRECT("suppoptions")</formula1>
    </dataValidation>
    <dataValidation type="textLength" operator="equal" allowBlank="1" showInputMessage="1" showErrorMessage="1" errorTitle="Invalid Entry" error="All Dental Plans require 5 digits (1alpha &amp; 4 numeric). " sqref="AD7:AD1008" xr:uid="{00000000-0002-0000-0A00-00002A000000}">
      <formula1>6</formula1>
    </dataValidation>
    <dataValidation type="whole" allowBlank="1" showInputMessage="1" showErrorMessage="1" promptTitle="Grandfathered EE Amount" prompt="See the Enrollment Form Explanations tab for documentation on this field." sqref="AP7:AP1008" xr:uid="{00000000-0002-0000-0A00-00002B000000}">
      <formula1>0</formula1>
      <formula2>500000</formula2>
    </dataValidation>
  </dataValidations>
  <printOptions horizontalCentered="1"/>
  <pageMargins left="0.5" right="0.5" top="0.5" bottom="0.75" header="0" footer="0.5"/>
  <pageSetup orientation="landscape" r:id="rId1"/>
  <headerFooter alignWithMargins="0">
    <oddFooter>&amp;CLast modified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
    <tabColor indexed="44"/>
  </sheetPr>
  <dimension ref="A2:E15"/>
  <sheetViews>
    <sheetView zoomScaleNormal="100" workbookViewId="0">
      <selection activeCell="B15" sqref="B15"/>
    </sheetView>
  </sheetViews>
  <sheetFormatPr defaultRowHeight="13.2" x14ac:dyDescent="0.25"/>
  <cols>
    <col min="1" max="1" width="37.6640625" customWidth="1"/>
    <col min="2" max="2" width="14" customWidth="1"/>
    <col min="3" max="3" width="3.88671875" customWidth="1"/>
    <col min="4" max="4" width="37.6640625" customWidth="1"/>
    <col min="5" max="5" width="11.5546875" bestFit="1" customWidth="1"/>
  </cols>
  <sheetData>
    <row r="2" spans="1:5" ht="13.8" thickBot="1" x14ac:dyDescent="0.3"/>
    <row r="3" spans="1:5" s="4" customFormat="1" ht="21" x14ac:dyDescent="0.4">
      <c r="A3" s="1" t="s">
        <v>110</v>
      </c>
      <c r="B3" s="2" t="s">
        <v>84</v>
      </c>
      <c r="C3" s="3"/>
      <c r="D3" s="1" t="s">
        <v>111</v>
      </c>
      <c r="E3" s="2" t="s">
        <v>84</v>
      </c>
    </row>
    <row r="4" spans="1:5" s="4" customFormat="1" ht="21" x14ac:dyDescent="0.4">
      <c r="A4" s="7" t="s">
        <v>99</v>
      </c>
      <c r="B4" s="8">
        <f>COUNTIF('NEW Enrollment Form'!$C$7:$C$294, "EE")</f>
        <v>0</v>
      </c>
      <c r="C4" s="3"/>
      <c r="D4" s="11" t="s">
        <v>99</v>
      </c>
      <c r="E4" s="12">
        <f>COUNTIF('NEW Enrollment Form'!$U$7:$U$2994, "EE")</f>
        <v>0</v>
      </c>
    </row>
    <row r="5" spans="1:5" s="4" customFormat="1" ht="21" x14ac:dyDescent="0.4">
      <c r="A5" s="7" t="s">
        <v>100</v>
      </c>
      <c r="B5" s="8">
        <f>COUNTIF('NEW Enrollment Form'!$C$7:$C$294, "SP")</f>
        <v>0</v>
      </c>
      <c r="C5" s="3"/>
      <c r="D5" s="11" t="s">
        <v>112</v>
      </c>
      <c r="E5" s="12">
        <f>COUNTIF('NEW Enrollment Form'!$U$7:$U$2994, "ES")</f>
        <v>0</v>
      </c>
    </row>
    <row r="6" spans="1:5" s="4" customFormat="1" ht="21" x14ac:dyDescent="0.4">
      <c r="A6" s="7" t="s">
        <v>101</v>
      </c>
      <c r="B6" s="8">
        <f>COUNTIF('NEW Enrollment Form'!$C$7:$C$294, "CH")</f>
        <v>0</v>
      </c>
      <c r="C6" s="3"/>
      <c r="D6" s="11" t="s">
        <v>113</v>
      </c>
      <c r="E6" s="12">
        <f>COUNTIF('NEW Enrollment Form'!$U$7:$U$2994, "EC")</f>
        <v>0</v>
      </c>
    </row>
    <row r="7" spans="1:5" s="4" customFormat="1" ht="21" x14ac:dyDescent="0.4">
      <c r="A7" s="7" t="s">
        <v>102</v>
      </c>
      <c r="B7" s="8">
        <f>COUNTIF('NEW Enrollment Form'!$C$7:$C$294, "ST")</f>
        <v>0</v>
      </c>
      <c r="C7" s="3"/>
      <c r="D7" s="11" t="s">
        <v>114</v>
      </c>
      <c r="E7" s="12">
        <f>COUNTIF('NEW Enrollment Form'!$U$7:$U$2994, "F")</f>
        <v>0</v>
      </c>
    </row>
    <row r="8" spans="1:5" s="4" customFormat="1" ht="21.6" thickBot="1" x14ac:dyDescent="0.45">
      <c r="A8" s="5"/>
      <c r="B8" s="6"/>
      <c r="C8" s="3"/>
      <c r="D8" s="13" t="s">
        <v>115</v>
      </c>
      <c r="E8" s="14">
        <f>COUNTIF('NEW Enrollment Form'!$U$7:$U$2994, "E+1")</f>
        <v>0</v>
      </c>
    </row>
    <row r="9" spans="1:5" s="4" customFormat="1" ht="21" x14ac:dyDescent="0.4">
      <c r="A9" s="7" t="s">
        <v>103</v>
      </c>
      <c r="B9" s="8">
        <f>COUNTIF('NEW Enrollment Form'!$C$7:$C$294, "CB")</f>
        <v>0</v>
      </c>
      <c r="C9" s="3"/>
    </row>
    <row r="10" spans="1:5" s="4" customFormat="1" ht="20.399999999999999" x14ac:dyDescent="0.35">
      <c r="A10" s="7" t="s">
        <v>104</v>
      </c>
      <c r="B10" s="8">
        <f>COUNTIF('NEW Enrollment Form'!$C$7:$C$294, "DP")</f>
        <v>0</v>
      </c>
    </row>
    <row r="11" spans="1:5" s="4" customFormat="1" ht="21" thickBot="1" x14ac:dyDescent="0.4">
      <c r="A11" s="7" t="s">
        <v>105</v>
      </c>
      <c r="B11" s="8">
        <f>COUNTIF('NEW Enrollment Form'!$C$7:$C$294, "HM")</f>
        <v>0</v>
      </c>
    </row>
    <row r="12" spans="1:5" s="4" customFormat="1" ht="21" x14ac:dyDescent="0.4">
      <c r="A12" s="7" t="s">
        <v>106</v>
      </c>
      <c r="B12" s="8">
        <f>COUNTIF('NEW Enrollment Form'!$C$7:$C$294, "HP")</f>
        <v>0</v>
      </c>
      <c r="D12" s="1" t="s">
        <v>116</v>
      </c>
      <c r="E12" s="2" t="s">
        <v>84</v>
      </c>
    </row>
    <row r="13" spans="1:5" s="4" customFormat="1" ht="20.399999999999999" x14ac:dyDescent="0.35">
      <c r="A13" s="7" t="s">
        <v>107</v>
      </c>
      <c r="B13" s="8">
        <f>COUNTIF('NEW Enrollment Form'!$C$7:$C$294, "MC")</f>
        <v>0</v>
      </c>
      <c r="D13" s="15" t="s">
        <v>117</v>
      </c>
      <c r="E13" s="16">
        <f>COUNTIF('NEW Enrollment Form'!$AG$7:$AG$2994, "Y")</f>
        <v>0</v>
      </c>
    </row>
    <row r="14" spans="1:5" s="4" customFormat="1" ht="20.399999999999999" x14ac:dyDescent="0.35">
      <c r="A14" s="7" t="s">
        <v>108</v>
      </c>
      <c r="B14" s="8">
        <f>COUNTIF('NEW Enrollment Form'!$C$7:$C$294, "RR")</f>
        <v>0</v>
      </c>
      <c r="D14" s="15" t="s">
        <v>118</v>
      </c>
      <c r="E14" s="16">
        <f>COUNTIF('NEW Enrollment Form'!$AJ$7:$AJ$2994, "Y")</f>
        <v>0</v>
      </c>
    </row>
    <row r="15" spans="1:5" s="4" customFormat="1" ht="21" thickBot="1" x14ac:dyDescent="0.4">
      <c r="A15" s="9" t="s">
        <v>109</v>
      </c>
      <c r="B15" s="10">
        <f>COUNTIF('NEW Enrollment Form'!$C$7:$C$294, "SS")</f>
        <v>0</v>
      </c>
      <c r="D15" s="17" t="s">
        <v>119</v>
      </c>
      <c r="E15" s="18">
        <f>COUNTIF('NEW Enrollment Form'!$AK$7:$AK$2994, "Y")</f>
        <v>0</v>
      </c>
    </row>
  </sheetData>
  <sheetProtection password="D073" sheet="1" objects="1" scenarios="1" selectLockedCells="1" selectUnlockedCells="1"/>
  <phoneticPr fontId="5" type="noConversion"/>
  <printOptions horizontalCentered="1"/>
  <pageMargins left="0.5" right="0.5" top="0.5" bottom="0.75" header="0" footer="0.5"/>
  <pageSetup orientation="landscape" r:id="rId1"/>
  <headerFooter alignWithMargins="0">
    <oddFooter>&amp;CLast modified &amp;D&amp;Rby Kyle Anderson &amp; Pete  Slabek</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dimension ref="A1:F4"/>
  <sheetViews>
    <sheetView workbookViewId="0">
      <selection sqref="A1:F4"/>
    </sheetView>
  </sheetViews>
  <sheetFormatPr defaultColWidth="9.109375" defaultRowHeight="14.4" x14ac:dyDescent="0.3"/>
  <cols>
    <col min="1" max="1" width="8" style="270" bestFit="1" customWidth="1"/>
    <col min="2" max="2" width="14" style="270" bestFit="1" customWidth="1"/>
    <col min="3" max="3" width="16.44140625" style="270" bestFit="1" customWidth="1"/>
    <col min="4" max="4" width="14.6640625" style="270" bestFit="1" customWidth="1"/>
    <col min="5" max="5" width="16.44140625" style="270" bestFit="1" customWidth="1"/>
    <col min="6" max="6" width="17" style="270" bestFit="1" customWidth="1"/>
    <col min="7" max="16384" width="9.109375" style="270"/>
  </cols>
  <sheetData>
    <row r="1" spans="1:6" x14ac:dyDescent="0.3">
      <c r="B1" s="270" t="s">
        <v>442</v>
      </c>
      <c r="C1" t="s">
        <v>443</v>
      </c>
      <c r="D1" s="270" t="s">
        <v>444</v>
      </c>
      <c r="E1" s="270" t="s">
        <v>445</v>
      </c>
      <c r="F1" s="271" t="s">
        <v>448</v>
      </c>
    </row>
    <row r="2" spans="1:6" x14ac:dyDescent="0.3">
      <c r="A2" s="270" t="s">
        <v>446</v>
      </c>
      <c r="B2" s="270">
        <v>0</v>
      </c>
      <c r="C2" s="270">
        <v>0</v>
      </c>
      <c r="D2" s="270">
        <v>0</v>
      </c>
      <c r="E2" s="270">
        <v>0</v>
      </c>
      <c r="F2" s="270">
        <v>0</v>
      </c>
    </row>
    <row r="3" spans="1:6" x14ac:dyDescent="0.3">
      <c r="A3" s="270" t="s">
        <v>404</v>
      </c>
      <c r="B3" s="270">
        <v>0</v>
      </c>
      <c r="C3" s="270">
        <v>0</v>
      </c>
      <c r="D3" s="270">
        <v>0</v>
      </c>
      <c r="E3" s="270">
        <v>0</v>
      </c>
      <c r="F3" s="270">
        <v>0</v>
      </c>
    </row>
    <row r="4" spans="1:6" x14ac:dyDescent="0.3">
      <c r="A4" s="270" t="s">
        <v>447</v>
      </c>
      <c r="B4" s="270">
        <v>0</v>
      </c>
      <c r="C4" s="270">
        <v>0</v>
      </c>
      <c r="D4" s="270">
        <v>0</v>
      </c>
      <c r="E4" s="270">
        <v>0</v>
      </c>
      <c r="F4" s="270">
        <v>0</v>
      </c>
    </row>
  </sheetData>
  <dataConsolidate/>
  <phoneticPr fontId="38" type="noConversion"/>
  <pageMargins left="0.7" right="0.7" top="0.75" bottom="0.75" header="0.3" footer="0.3"/>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MK1048576"/>
  <sheetViews>
    <sheetView topLeftCell="B1" zoomScale="80" zoomScaleNormal="80" workbookViewId="0">
      <selection activeCell="B8" sqref="B8"/>
    </sheetView>
  </sheetViews>
  <sheetFormatPr defaultColWidth="24.5546875" defaultRowHeight="14.4" x14ac:dyDescent="0.3"/>
  <cols>
    <col min="1" max="1" width="8.88671875" style="565" hidden="1" customWidth="1" collapsed="1"/>
    <col min="2" max="2" width="24.5546875" style="565" collapsed="1"/>
    <col min="3" max="3" width="0" style="565" hidden="1" customWidth="1" collapsed="1"/>
    <col min="4" max="1025" width="24.5546875" style="565" collapsed="1"/>
    <col min="1026" max="16384" width="24.5546875" style="565"/>
  </cols>
  <sheetData>
    <row r="1" spans="1:74" s="566" customFormat="1" ht="39" customHeight="1" x14ac:dyDescent="0.3">
      <c r="A1" s="593"/>
      <c r="B1" s="592"/>
      <c r="C1" s="592"/>
      <c r="D1" s="591" t="s">
        <v>535</v>
      </c>
      <c r="E1" s="589"/>
      <c r="F1" s="589"/>
      <c r="G1" s="589"/>
      <c r="H1" s="589"/>
      <c r="I1" s="589"/>
      <c r="J1" s="589"/>
      <c r="K1" s="589"/>
      <c r="L1" s="589"/>
      <c r="M1" s="589"/>
      <c r="N1" s="589"/>
      <c r="O1" s="589"/>
      <c r="P1" s="589"/>
      <c r="Q1" s="589"/>
      <c r="R1" s="589"/>
      <c r="S1" s="589"/>
      <c r="T1" s="589"/>
      <c r="U1" s="589"/>
      <c r="V1" s="589"/>
      <c r="W1" s="589"/>
      <c r="X1" s="589"/>
      <c r="Y1" s="589"/>
      <c r="Z1" s="589"/>
      <c r="AA1" s="589"/>
      <c r="AB1" s="589"/>
      <c r="AC1" s="589"/>
      <c r="AD1" s="589"/>
      <c r="AE1" s="589"/>
      <c r="AF1" s="589"/>
      <c r="AG1" s="589"/>
      <c r="AH1" s="589"/>
      <c r="AI1" s="589"/>
      <c r="AJ1" s="590"/>
      <c r="AK1" s="590"/>
      <c r="AL1" s="590"/>
      <c r="AM1" s="590"/>
      <c r="AN1" s="590"/>
      <c r="AO1" s="590"/>
      <c r="AP1" s="590"/>
      <c r="AQ1" s="681" t="s">
        <v>536</v>
      </c>
      <c r="AR1" s="681"/>
      <c r="AS1" s="681"/>
      <c r="AT1" s="681"/>
      <c r="AU1" s="681"/>
      <c r="AV1" s="681"/>
      <c r="AW1" s="681"/>
      <c r="AX1" s="681"/>
      <c r="AY1" s="681"/>
      <c r="AZ1" s="681"/>
      <c r="BA1" s="681"/>
      <c r="BB1" s="681" t="s">
        <v>537</v>
      </c>
      <c r="BC1" s="681"/>
      <c r="BD1" s="681"/>
      <c r="BE1" s="588"/>
      <c r="BF1" s="589"/>
      <c r="BG1" s="589"/>
      <c r="BH1" s="589"/>
      <c r="BI1" s="589"/>
      <c r="BJ1" s="589"/>
      <c r="BK1" s="589"/>
      <c r="BL1" s="589"/>
      <c r="BM1" s="589"/>
      <c r="BN1" s="588"/>
      <c r="BO1" s="588"/>
      <c r="BP1" s="588"/>
    </row>
    <row r="2" spans="1:74" s="566" customFormat="1" ht="186.75" customHeight="1" x14ac:dyDescent="0.3">
      <c r="A2" s="587"/>
      <c r="B2" s="586" t="s">
        <v>538</v>
      </c>
      <c r="C2" s="585"/>
      <c r="D2" s="582" t="s">
        <v>539</v>
      </c>
      <c r="E2" s="584" t="s">
        <v>539</v>
      </c>
      <c r="F2" s="582" t="s">
        <v>540</v>
      </c>
      <c r="G2" s="582" t="s">
        <v>539</v>
      </c>
      <c r="H2" s="582" t="s">
        <v>540</v>
      </c>
      <c r="I2" s="582" t="s">
        <v>539</v>
      </c>
      <c r="J2" s="582" t="s">
        <v>539</v>
      </c>
      <c r="K2" s="582" t="s">
        <v>539</v>
      </c>
      <c r="L2" s="582" t="s">
        <v>541</v>
      </c>
      <c r="M2" s="582" t="s">
        <v>540</v>
      </c>
      <c r="N2" s="582" t="s">
        <v>542</v>
      </c>
      <c r="O2" s="583" t="s">
        <v>687</v>
      </c>
      <c r="P2" s="582" t="s">
        <v>543</v>
      </c>
      <c r="Q2" s="582" t="s">
        <v>540</v>
      </c>
      <c r="R2" s="582" t="s">
        <v>542</v>
      </c>
      <c r="S2" s="582" t="s">
        <v>544</v>
      </c>
      <c r="T2" s="582" t="s">
        <v>542</v>
      </c>
      <c r="U2" s="582" t="s">
        <v>542</v>
      </c>
      <c r="V2" s="582" t="s">
        <v>542</v>
      </c>
      <c r="W2" s="582" t="s">
        <v>542</v>
      </c>
      <c r="X2" s="582" t="s">
        <v>544</v>
      </c>
      <c r="Y2" s="582" t="s">
        <v>540</v>
      </c>
      <c r="Z2" s="582" t="s">
        <v>542</v>
      </c>
      <c r="AA2" s="582" t="s">
        <v>545</v>
      </c>
      <c r="AB2" s="582" t="s">
        <v>546</v>
      </c>
      <c r="AC2" s="582" t="s">
        <v>547</v>
      </c>
      <c r="AD2" s="582" t="s">
        <v>547</v>
      </c>
      <c r="AE2" s="582" t="s">
        <v>547</v>
      </c>
      <c r="AF2" s="582" t="s">
        <v>547</v>
      </c>
      <c r="AG2" s="582" t="s">
        <v>548</v>
      </c>
      <c r="AH2" s="582" t="s">
        <v>548</v>
      </c>
      <c r="AI2" s="582" t="s">
        <v>548</v>
      </c>
      <c r="AJ2" s="582" t="s">
        <v>549</v>
      </c>
      <c r="AK2" s="582" t="s">
        <v>550</v>
      </c>
      <c r="AL2" s="582" t="s">
        <v>697</v>
      </c>
      <c r="AM2" s="582" t="s">
        <v>696</v>
      </c>
      <c r="AN2" s="582" t="s">
        <v>695</v>
      </c>
      <c r="AO2" s="582" t="s">
        <v>694</v>
      </c>
      <c r="AP2" s="582" t="s">
        <v>693</v>
      </c>
      <c r="AQ2" s="582" t="s">
        <v>551</v>
      </c>
      <c r="AR2" s="582" t="s">
        <v>552</v>
      </c>
      <c r="AS2" s="582" t="s">
        <v>551</v>
      </c>
      <c r="AT2" s="582" t="s">
        <v>551</v>
      </c>
      <c r="AU2" s="582" t="s">
        <v>551</v>
      </c>
      <c r="AV2" s="582" t="s">
        <v>551</v>
      </c>
      <c r="AW2" s="582" t="s">
        <v>551</v>
      </c>
      <c r="AX2" s="582" t="s">
        <v>551</v>
      </c>
      <c r="AY2" s="582" t="s">
        <v>551</v>
      </c>
      <c r="AZ2" s="582" t="s">
        <v>551</v>
      </c>
      <c r="BA2" s="582" t="s">
        <v>551</v>
      </c>
      <c r="BB2" s="582" t="s">
        <v>551</v>
      </c>
      <c r="BC2" s="582" t="s">
        <v>551</v>
      </c>
      <c r="BD2" s="582" t="s">
        <v>551</v>
      </c>
      <c r="BE2" s="582" t="s">
        <v>551</v>
      </c>
      <c r="BF2" s="582" t="s">
        <v>551</v>
      </c>
      <c r="BG2" s="582" t="s">
        <v>551</v>
      </c>
      <c r="BH2" s="582" t="s">
        <v>551</v>
      </c>
      <c r="BI2" s="582" t="s">
        <v>551</v>
      </c>
      <c r="BJ2" s="582" t="s">
        <v>551</v>
      </c>
      <c r="BK2" s="582" t="s">
        <v>551</v>
      </c>
      <c r="BL2" s="582" t="s">
        <v>553</v>
      </c>
      <c r="BM2" s="582" t="s">
        <v>554</v>
      </c>
      <c r="BN2" s="582" t="s">
        <v>555</v>
      </c>
      <c r="BO2" s="582" t="s">
        <v>555</v>
      </c>
      <c r="BP2" s="582" t="s">
        <v>555</v>
      </c>
    </row>
    <row r="3" spans="1:74" s="566" customFormat="1" ht="151.5" customHeight="1" x14ac:dyDescent="0.3">
      <c r="A3" s="581"/>
      <c r="B3" s="577" t="s">
        <v>556</v>
      </c>
      <c r="C3" s="567" t="s">
        <v>557</v>
      </c>
      <c r="D3" s="580" t="s">
        <v>558</v>
      </c>
      <c r="E3" s="577" t="s">
        <v>29</v>
      </c>
      <c r="F3" s="577" t="s">
        <v>30</v>
      </c>
      <c r="G3" s="577" t="s">
        <v>28</v>
      </c>
      <c r="H3" s="577" t="s">
        <v>686</v>
      </c>
      <c r="I3" s="577" t="s">
        <v>27</v>
      </c>
      <c r="J3" s="577" t="s">
        <v>559</v>
      </c>
      <c r="K3" s="577" t="s">
        <v>560</v>
      </c>
      <c r="L3" s="577" t="s">
        <v>561</v>
      </c>
      <c r="M3" s="577" t="s">
        <v>562</v>
      </c>
      <c r="N3" s="577" t="s">
        <v>563</v>
      </c>
      <c r="O3" s="579" t="s">
        <v>564</v>
      </c>
      <c r="P3" s="577" t="s">
        <v>565</v>
      </c>
      <c r="Q3" s="577" t="s">
        <v>566</v>
      </c>
      <c r="R3" s="577" t="s">
        <v>216</v>
      </c>
      <c r="S3" s="577" t="s">
        <v>567</v>
      </c>
      <c r="T3" s="577" t="s">
        <v>568</v>
      </c>
      <c r="U3" s="577" t="s">
        <v>34</v>
      </c>
      <c r="V3" s="577" t="s">
        <v>46</v>
      </c>
      <c r="W3" s="577" t="s">
        <v>47</v>
      </c>
      <c r="X3" s="577" t="s">
        <v>569</v>
      </c>
      <c r="Y3" s="577" t="s">
        <v>685</v>
      </c>
      <c r="Z3" s="577" t="s">
        <v>570</v>
      </c>
      <c r="AA3" s="577" t="s">
        <v>571</v>
      </c>
      <c r="AB3" s="577" t="s">
        <v>572</v>
      </c>
      <c r="AC3" s="577" t="s">
        <v>573</v>
      </c>
      <c r="AD3" s="577" t="s">
        <v>574</v>
      </c>
      <c r="AE3" s="577" t="s">
        <v>575</v>
      </c>
      <c r="AF3" s="577" t="s">
        <v>576</v>
      </c>
      <c r="AG3" s="577" t="s">
        <v>43</v>
      </c>
      <c r="AH3" s="577" t="s">
        <v>44</v>
      </c>
      <c r="AI3" s="577" t="s">
        <v>577</v>
      </c>
      <c r="AJ3" s="577" t="s">
        <v>578</v>
      </c>
      <c r="AK3" s="577" t="s">
        <v>579</v>
      </c>
      <c r="AL3" s="577" t="s">
        <v>580</v>
      </c>
      <c r="AM3" s="577" t="s">
        <v>581</v>
      </c>
      <c r="AN3" s="577" t="s">
        <v>582</v>
      </c>
      <c r="AO3" s="577" t="s">
        <v>583</v>
      </c>
      <c r="AP3" s="577" t="s">
        <v>584</v>
      </c>
      <c r="AQ3" s="577" t="s">
        <v>585</v>
      </c>
      <c r="AR3" s="577" t="s">
        <v>586</v>
      </c>
      <c r="AS3" s="577" t="s">
        <v>587</v>
      </c>
      <c r="AT3" s="577" t="s">
        <v>692</v>
      </c>
      <c r="AU3" s="577" t="s">
        <v>588</v>
      </c>
      <c r="AV3" s="577" t="s">
        <v>589</v>
      </c>
      <c r="AW3" s="577" t="s">
        <v>684</v>
      </c>
      <c r="AX3" s="577" t="s">
        <v>683</v>
      </c>
      <c r="AY3" s="577" t="s">
        <v>682</v>
      </c>
      <c r="AZ3" s="577" t="s">
        <v>590</v>
      </c>
      <c r="BA3" s="577" t="s">
        <v>591</v>
      </c>
      <c r="BB3" s="578" t="s">
        <v>63</v>
      </c>
      <c r="BC3" s="578" t="s">
        <v>62</v>
      </c>
      <c r="BD3" s="578" t="s">
        <v>592</v>
      </c>
      <c r="BE3" s="578" t="s">
        <v>593</v>
      </c>
      <c r="BF3" s="578" t="s">
        <v>594</v>
      </c>
      <c r="BG3" s="578" t="s">
        <v>681</v>
      </c>
      <c r="BH3" s="578" t="s">
        <v>680</v>
      </c>
      <c r="BI3" s="578" t="s">
        <v>679</v>
      </c>
      <c r="BJ3" s="578" t="s">
        <v>595</v>
      </c>
      <c r="BK3" s="578" t="s">
        <v>596</v>
      </c>
      <c r="BL3" s="577" t="s">
        <v>597</v>
      </c>
      <c r="BM3" s="577" t="s">
        <v>598</v>
      </c>
      <c r="BN3" s="576" t="s">
        <v>678</v>
      </c>
      <c r="BO3" s="576" t="s">
        <v>677</v>
      </c>
      <c r="BP3" s="576" t="s">
        <v>676</v>
      </c>
    </row>
    <row r="4" spans="1:74" s="566" customFormat="1" ht="90" hidden="1" customHeight="1" x14ac:dyDescent="0.3">
      <c r="A4" s="572" t="s">
        <v>691</v>
      </c>
      <c r="B4" s="567" t="s">
        <v>599</v>
      </c>
      <c r="C4" s="567">
        <v>0</v>
      </c>
      <c r="D4" s="567" t="s">
        <v>600</v>
      </c>
      <c r="E4" s="567" t="s">
        <v>675</v>
      </c>
      <c r="F4" s="567" t="s">
        <v>674</v>
      </c>
      <c r="G4" s="567" t="s">
        <v>673</v>
      </c>
      <c r="H4" s="567" t="s">
        <v>672</v>
      </c>
      <c r="I4" s="567" t="s">
        <v>671</v>
      </c>
      <c r="J4" s="567" t="s">
        <v>670</v>
      </c>
      <c r="K4" s="567" t="s">
        <v>669</v>
      </c>
      <c r="L4" s="567" t="s">
        <v>668</v>
      </c>
      <c r="M4" s="567" t="s">
        <v>667</v>
      </c>
      <c r="N4" s="567" t="s">
        <v>666</v>
      </c>
      <c r="O4" s="568" t="s">
        <v>665</v>
      </c>
      <c r="P4" s="567" t="s">
        <v>664</v>
      </c>
      <c r="Q4" s="567" t="s">
        <v>663</v>
      </c>
      <c r="R4" s="567" t="s">
        <v>662</v>
      </c>
      <c r="S4" s="567" t="s">
        <v>661</v>
      </c>
      <c r="T4" s="567" t="s">
        <v>660</v>
      </c>
      <c r="U4" s="567" t="s">
        <v>659</v>
      </c>
      <c r="V4" s="567" t="s">
        <v>658</v>
      </c>
      <c r="W4" s="567" t="s">
        <v>657</v>
      </c>
      <c r="X4" s="567" t="s">
        <v>656</v>
      </c>
      <c r="Y4" s="567" t="s">
        <v>655</v>
      </c>
      <c r="Z4" s="567" t="s">
        <v>654</v>
      </c>
      <c r="AA4" s="567" t="s">
        <v>653</v>
      </c>
      <c r="AB4" s="575" t="s">
        <v>652</v>
      </c>
      <c r="AC4" s="575" t="s">
        <v>651</v>
      </c>
      <c r="AD4" s="575" t="s">
        <v>650</v>
      </c>
      <c r="AE4" s="575" t="s">
        <v>649</v>
      </c>
      <c r="AF4" s="575" t="s">
        <v>648</v>
      </c>
      <c r="AG4" s="567" t="s">
        <v>647</v>
      </c>
      <c r="AH4" s="567" t="s">
        <v>646</v>
      </c>
      <c r="AI4" s="567" t="s">
        <v>645</v>
      </c>
      <c r="AJ4" s="567" t="s">
        <v>644</v>
      </c>
      <c r="AK4" s="567" t="s">
        <v>643</v>
      </c>
      <c r="AL4" s="567" t="s">
        <v>642</v>
      </c>
      <c r="AM4" s="567" t="s">
        <v>641</v>
      </c>
      <c r="AN4" s="567" t="s">
        <v>640</v>
      </c>
      <c r="AO4" s="567" t="s">
        <v>639</v>
      </c>
      <c r="AP4" s="567" t="s">
        <v>638</v>
      </c>
      <c r="AQ4" s="567" t="s">
        <v>637</v>
      </c>
      <c r="AR4" s="567" t="s">
        <v>636</v>
      </c>
      <c r="AS4" s="567" t="s">
        <v>635</v>
      </c>
      <c r="AT4" s="567" t="s">
        <v>634</v>
      </c>
      <c r="AU4" s="567" t="s">
        <v>633</v>
      </c>
      <c r="AV4" s="567" t="s">
        <v>632</v>
      </c>
      <c r="AW4" s="567" t="s">
        <v>631</v>
      </c>
      <c r="AX4" s="567" t="s">
        <v>630</v>
      </c>
      <c r="AY4" s="567" t="s">
        <v>629</v>
      </c>
      <c r="AZ4" s="567" t="s">
        <v>628</v>
      </c>
      <c r="BA4" s="567" t="s">
        <v>627</v>
      </c>
      <c r="BB4" s="567" t="s">
        <v>626</v>
      </c>
      <c r="BC4" s="567" t="s">
        <v>625</v>
      </c>
      <c r="BD4" s="567" t="s">
        <v>624</v>
      </c>
      <c r="BE4" s="567" t="s">
        <v>623</v>
      </c>
      <c r="BF4" s="567" t="s">
        <v>622</v>
      </c>
      <c r="BG4" s="567" t="s">
        <v>621</v>
      </c>
      <c r="BH4" s="567" t="s">
        <v>620</v>
      </c>
      <c r="BI4" s="567" t="s">
        <v>619</v>
      </c>
      <c r="BJ4" s="567" t="s">
        <v>618</v>
      </c>
      <c r="BK4" s="567" t="s">
        <v>617</v>
      </c>
      <c r="BL4" s="567" t="s">
        <v>616</v>
      </c>
      <c r="BM4" s="567" t="s">
        <v>615</v>
      </c>
      <c r="BN4" s="567" t="s">
        <v>614</v>
      </c>
      <c r="BO4" s="567" t="s">
        <v>613</v>
      </c>
      <c r="BP4" s="567" t="s">
        <v>612</v>
      </c>
    </row>
    <row r="5" spans="1:74" s="566" customFormat="1" ht="18" hidden="1" customHeight="1" x14ac:dyDescent="0.3">
      <c r="A5" s="572" t="s">
        <v>690</v>
      </c>
      <c r="B5" s="574" t="b">
        <f>FALSE()</f>
        <v>0</v>
      </c>
      <c r="C5" s="567" t="b">
        <f>FALSE()</f>
        <v>0</v>
      </c>
      <c r="D5" s="573" t="b">
        <f>FALSE()</f>
        <v>0</v>
      </c>
      <c r="E5" s="567" t="b">
        <f>FALSE()</f>
        <v>0</v>
      </c>
      <c r="F5" s="567" t="b">
        <f>FALSE()</f>
        <v>0</v>
      </c>
      <c r="G5" s="567" t="b">
        <f>FALSE()</f>
        <v>0</v>
      </c>
      <c r="H5" s="567" t="b">
        <f>FALSE()</f>
        <v>0</v>
      </c>
      <c r="I5" s="567" t="b">
        <f>FALSE()</f>
        <v>0</v>
      </c>
      <c r="J5" s="567" t="b">
        <f>FALSE()</f>
        <v>0</v>
      </c>
      <c r="K5" s="567" t="b">
        <f>FALSE()</f>
        <v>0</v>
      </c>
      <c r="L5" s="567" t="b">
        <f>FALSE()</f>
        <v>0</v>
      </c>
      <c r="M5" s="567" t="b">
        <f>FALSE()</f>
        <v>0</v>
      </c>
      <c r="N5" s="567" t="b">
        <f>FALSE()</f>
        <v>0</v>
      </c>
      <c r="O5" s="568" t="b">
        <f>FALSE()</f>
        <v>0</v>
      </c>
      <c r="P5" s="567" t="b">
        <f>FALSE()</f>
        <v>0</v>
      </c>
      <c r="Q5" s="567" t="b">
        <f>FALSE()</f>
        <v>0</v>
      </c>
      <c r="R5" s="567" t="b">
        <f>FALSE()</f>
        <v>0</v>
      </c>
      <c r="S5" s="567" t="b">
        <f>FALSE()</f>
        <v>0</v>
      </c>
      <c r="T5" s="567" t="b">
        <f>FALSE()</f>
        <v>0</v>
      </c>
      <c r="U5" s="567" t="b">
        <f>FALSE()</f>
        <v>0</v>
      </c>
      <c r="V5" s="567" t="b">
        <f>FALSE()</f>
        <v>0</v>
      </c>
      <c r="W5" s="567" t="b">
        <f>FALSE()</f>
        <v>0</v>
      </c>
      <c r="X5" s="567" t="b">
        <f>FALSE()</f>
        <v>0</v>
      </c>
      <c r="Y5" s="567" t="b">
        <f>FALSE()</f>
        <v>0</v>
      </c>
      <c r="Z5" s="567" t="b">
        <f>FALSE()</f>
        <v>0</v>
      </c>
      <c r="AA5" s="567" t="b">
        <f>FALSE()</f>
        <v>0</v>
      </c>
      <c r="AB5" s="567" t="b">
        <f>FALSE()</f>
        <v>0</v>
      </c>
      <c r="AC5" s="567" t="b">
        <f>FALSE()</f>
        <v>0</v>
      </c>
      <c r="AD5" s="567" t="b">
        <f>FALSE()</f>
        <v>0</v>
      </c>
      <c r="AE5" s="567" t="b">
        <f>FALSE()</f>
        <v>0</v>
      </c>
      <c r="AF5" s="567" t="b">
        <f>FALSE()</f>
        <v>0</v>
      </c>
      <c r="AG5" s="567" t="b">
        <f>FALSE()</f>
        <v>0</v>
      </c>
      <c r="AH5" s="567" t="b">
        <f>FALSE()</f>
        <v>0</v>
      </c>
      <c r="AI5" s="567" t="b">
        <f>FALSE()</f>
        <v>0</v>
      </c>
      <c r="AJ5" s="567" t="b">
        <f>FALSE()</f>
        <v>0</v>
      </c>
      <c r="AK5" s="567" t="b">
        <f>FALSE()</f>
        <v>0</v>
      </c>
      <c r="AL5" s="567" t="b">
        <f>FALSE()</f>
        <v>0</v>
      </c>
      <c r="AM5" s="567" t="b">
        <f>FALSE()</f>
        <v>0</v>
      </c>
      <c r="AN5" s="567" t="b">
        <f>FALSE()</f>
        <v>0</v>
      </c>
      <c r="AO5" s="567" t="b">
        <f>FALSE()</f>
        <v>0</v>
      </c>
      <c r="AP5" s="567" t="b">
        <f>FALSE()</f>
        <v>0</v>
      </c>
      <c r="AQ5" s="567" t="b">
        <f>FALSE()</f>
        <v>0</v>
      </c>
      <c r="AR5" s="567" t="b">
        <f>FALSE()</f>
        <v>0</v>
      </c>
      <c r="AS5" s="567" t="b">
        <f>FALSE()</f>
        <v>0</v>
      </c>
      <c r="AT5" s="567" t="b">
        <f>FALSE()</f>
        <v>0</v>
      </c>
      <c r="AU5" s="567" t="b">
        <f>FALSE()</f>
        <v>0</v>
      </c>
      <c r="AV5" s="567" t="b">
        <f>FALSE()</f>
        <v>0</v>
      </c>
      <c r="AW5" s="567" t="b">
        <f>FALSE()</f>
        <v>0</v>
      </c>
      <c r="AX5" s="567" t="b">
        <f>FALSE()</f>
        <v>0</v>
      </c>
      <c r="AY5" s="567" t="b">
        <f>FALSE()</f>
        <v>0</v>
      </c>
      <c r="AZ5" s="567" t="b">
        <f>FALSE()</f>
        <v>0</v>
      </c>
      <c r="BA5" s="567" t="b">
        <f>FALSE()</f>
        <v>0</v>
      </c>
      <c r="BB5" s="570" t="b">
        <f>FALSE()</f>
        <v>0</v>
      </c>
      <c r="BC5" s="570" t="b">
        <f>FALSE()</f>
        <v>0</v>
      </c>
      <c r="BD5" s="570" t="b">
        <f>FALSE()</f>
        <v>0</v>
      </c>
      <c r="BE5" s="570" t="b">
        <f>FALSE()</f>
        <v>0</v>
      </c>
      <c r="BF5" s="570" t="b">
        <f>FALSE()</f>
        <v>0</v>
      </c>
      <c r="BG5" s="570" t="b">
        <f>FALSE()</f>
        <v>0</v>
      </c>
      <c r="BH5" s="570" t="b">
        <f>FALSE()</f>
        <v>0</v>
      </c>
      <c r="BI5" s="570" t="b">
        <f>FALSE()</f>
        <v>0</v>
      </c>
      <c r="BJ5" s="570" t="b">
        <f>FALSE()</f>
        <v>0</v>
      </c>
      <c r="BK5" s="570" t="b">
        <f>FALSE()</f>
        <v>0</v>
      </c>
      <c r="BL5" s="567" t="b">
        <f>FALSE()</f>
        <v>0</v>
      </c>
      <c r="BM5" s="567" t="b">
        <f>FALSE()</f>
        <v>0</v>
      </c>
      <c r="BN5" s="567" t="b">
        <f>FALSE()</f>
        <v>0</v>
      </c>
      <c r="BO5" s="567" t="b">
        <f>FALSE()</f>
        <v>0</v>
      </c>
      <c r="BP5" s="567" t="b">
        <f>FALSE()</f>
        <v>0</v>
      </c>
    </row>
    <row r="6" spans="1:74" s="566" customFormat="1" ht="409.5" hidden="1" customHeight="1" x14ac:dyDescent="0.3">
      <c r="A6" s="572" t="s">
        <v>689</v>
      </c>
      <c r="B6" s="567"/>
      <c r="C6" s="567"/>
      <c r="D6" s="571" t="s">
        <v>601</v>
      </c>
      <c r="E6" s="567"/>
      <c r="F6" s="569"/>
      <c r="G6" s="567"/>
      <c r="H6" s="567" t="s">
        <v>611</v>
      </c>
      <c r="I6" s="567" t="s">
        <v>602</v>
      </c>
      <c r="J6" s="567"/>
      <c r="K6" s="567" t="s">
        <v>610</v>
      </c>
      <c r="L6" s="567" t="s">
        <v>603</v>
      </c>
      <c r="M6" s="567"/>
      <c r="N6" s="567"/>
      <c r="O6" s="568"/>
      <c r="P6" s="567"/>
      <c r="Q6" s="567" t="s">
        <v>608</v>
      </c>
      <c r="R6" s="567"/>
      <c r="S6" s="567"/>
      <c r="T6" s="567"/>
      <c r="U6" s="567"/>
      <c r="V6" s="567" t="s">
        <v>609</v>
      </c>
      <c r="W6" s="567"/>
      <c r="X6" s="567"/>
      <c r="Y6" s="567"/>
      <c r="Z6" s="567" t="s">
        <v>608</v>
      </c>
      <c r="AA6" s="567"/>
      <c r="AB6" s="567" t="s">
        <v>608</v>
      </c>
      <c r="AC6" s="567" t="s">
        <v>604</v>
      </c>
      <c r="AD6" s="567"/>
      <c r="AE6" s="567"/>
      <c r="AF6" s="567"/>
      <c r="AG6" s="567"/>
      <c r="AH6" s="567"/>
      <c r="AI6" s="567" t="s">
        <v>605</v>
      </c>
      <c r="AJ6" s="567" t="s">
        <v>608</v>
      </c>
      <c r="AK6" s="567" t="s">
        <v>606</v>
      </c>
      <c r="AL6" s="567" t="s">
        <v>608</v>
      </c>
      <c r="AM6" s="567" t="s">
        <v>608</v>
      </c>
      <c r="AN6" s="567" t="s">
        <v>608</v>
      </c>
      <c r="AO6" s="567" t="s">
        <v>608</v>
      </c>
      <c r="AP6" s="567" t="s">
        <v>608</v>
      </c>
      <c r="AQ6" s="570" t="s">
        <v>607</v>
      </c>
      <c r="AR6" s="567" t="s">
        <v>698</v>
      </c>
      <c r="AS6" s="570" t="s">
        <v>607</v>
      </c>
      <c r="AT6" s="570" t="s">
        <v>607</v>
      </c>
      <c r="AU6" s="570" t="s">
        <v>607</v>
      </c>
      <c r="AV6" s="570" t="s">
        <v>607</v>
      </c>
      <c r="AW6" s="570" t="s">
        <v>607</v>
      </c>
      <c r="AX6" s="570" t="s">
        <v>607</v>
      </c>
      <c r="AY6" s="570" t="s">
        <v>607</v>
      </c>
      <c r="AZ6" s="570" t="s">
        <v>607</v>
      </c>
      <c r="BA6" s="570" t="s">
        <v>607</v>
      </c>
      <c r="BB6" s="570"/>
      <c r="BC6" s="570"/>
      <c r="BD6" s="570"/>
      <c r="BE6" s="570"/>
      <c r="BF6" s="570"/>
      <c r="BG6" s="570"/>
      <c r="BH6" s="570"/>
      <c r="BI6" s="570"/>
      <c r="BJ6" s="570"/>
      <c r="BK6" s="570"/>
      <c r="BL6" s="567"/>
      <c r="BM6" s="567"/>
      <c r="BN6" s="570" t="s">
        <v>607</v>
      </c>
      <c r="BO6" s="570" t="s">
        <v>607</v>
      </c>
      <c r="BP6" s="570" t="s">
        <v>607</v>
      </c>
    </row>
    <row r="7" spans="1:74" s="566" customFormat="1" ht="14.25" hidden="1" customHeight="1" x14ac:dyDescent="0.3">
      <c r="A7" s="567" t="s">
        <v>688</v>
      </c>
      <c r="B7" s="567"/>
      <c r="C7" s="565">
        <v>0</v>
      </c>
      <c r="D7" s="567"/>
      <c r="E7" s="567"/>
      <c r="F7" s="569"/>
      <c r="G7" s="567"/>
      <c r="H7" s="567"/>
      <c r="I7" s="567"/>
      <c r="J7" s="567"/>
      <c r="K7" s="567"/>
      <c r="L7" s="567"/>
      <c r="M7" s="567"/>
      <c r="N7" s="567"/>
      <c r="O7" s="568"/>
      <c r="P7" s="567"/>
      <c r="Q7" s="567"/>
      <c r="R7" s="567"/>
      <c r="S7" s="567"/>
      <c r="T7" s="567"/>
      <c r="U7" s="567"/>
      <c r="V7" s="567"/>
      <c r="W7" s="567"/>
      <c r="X7" s="567"/>
      <c r="Y7" s="567"/>
      <c r="Z7" s="567"/>
      <c r="AA7" s="567"/>
      <c r="AB7" s="567"/>
      <c r="AC7" s="567"/>
      <c r="AD7" s="567"/>
      <c r="AE7" s="567"/>
      <c r="AF7" s="567"/>
      <c r="AG7" s="567"/>
      <c r="AH7" s="567"/>
      <c r="AI7" s="567"/>
      <c r="AJ7" s="567"/>
      <c r="AK7" s="567"/>
      <c r="AL7" s="567"/>
      <c r="AM7" s="567"/>
      <c r="AN7" s="567"/>
      <c r="AO7" s="567"/>
      <c r="AP7" s="567"/>
      <c r="AQ7" s="567"/>
      <c r="AR7" s="567" t="s">
        <v>699</v>
      </c>
      <c r="AS7" s="567" t="s">
        <v>700</v>
      </c>
      <c r="AT7" s="567" t="s">
        <v>701</v>
      </c>
      <c r="AU7" s="567" t="s">
        <v>702</v>
      </c>
      <c r="AV7" s="567" t="s">
        <v>703</v>
      </c>
      <c r="AW7" s="567" t="s">
        <v>704</v>
      </c>
      <c r="AX7" s="567" t="s">
        <v>705</v>
      </c>
      <c r="AY7" s="567" t="s">
        <v>706</v>
      </c>
      <c r="AZ7" s="567" t="s">
        <v>707</v>
      </c>
      <c r="BA7" s="567" t="s">
        <v>708</v>
      </c>
      <c r="BB7" s="567" t="s">
        <v>709</v>
      </c>
      <c r="BC7" s="567" t="s">
        <v>710</v>
      </c>
      <c r="BD7" s="567" t="s">
        <v>389</v>
      </c>
      <c r="BE7" s="567" t="s">
        <v>711</v>
      </c>
      <c r="BF7" s="567" t="s">
        <v>712</v>
      </c>
      <c r="BG7" s="567" t="s">
        <v>713</v>
      </c>
      <c r="BH7" s="567" t="s">
        <v>714</v>
      </c>
      <c r="BI7" s="567" t="s">
        <v>715</v>
      </c>
      <c r="BJ7" s="567" t="s">
        <v>716</v>
      </c>
      <c r="BK7" s="567" t="s">
        <v>717</v>
      </c>
      <c r="BL7" s="567" t="s">
        <v>718</v>
      </c>
      <c r="BM7" s="567" t="s">
        <v>719</v>
      </c>
      <c r="BN7" s="567" t="s">
        <v>720</v>
      </c>
      <c r="BO7" s="567" t="s">
        <v>721</v>
      </c>
      <c r="BP7" s="567" t="s">
        <v>722</v>
      </c>
      <c r="BQ7" s="566" t="s">
        <v>723</v>
      </c>
      <c r="BR7" s="566" t="s">
        <v>724</v>
      </c>
      <c r="BS7" s="566" t="s">
        <v>725</v>
      </c>
      <c r="BT7" s="566" t="s">
        <v>726</v>
      </c>
      <c r="BU7" s="566" t="s">
        <v>727</v>
      </c>
      <c r="BV7" s="566" t="s">
        <v>728</v>
      </c>
    </row>
    <row r="8" spans="1:74" ht="13.5" customHeight="1" x14ac:dyDescent="0.3"/>
    <row r="9" spans="1:74" ht="13.5" customHeight="1" x14ac:dyDescent="0.3"/>
    <row r="10" spans="1:74" ht="13.5" customHeight="1" x14ac:dyDescent="0.3"/>
    <row r="11" spans="1:74" ht="13.5" customHeight="1" x14ac:dyDescent="0.3"/>
    <row r="12" spans="1:74" ht="13.5" customHeight="1" x14ac:dyDescent="0.3"/>
    <row r="13" spans="1:74" ht="13.5" customHeight="1" x14ac:dyDescent="0.3"/>
    <row r="14" spans="1:74" ht="13.5" customHeight="1" x14ac:dyDescent="0.3"/>
    <row r="15" spans="1:74" ht="13.5" customHeight="1" x14ac:dyDescent="0.3"/>
    <row r="16" spans="1:74" ht="13.5" customHeight="1" x14ac:dyDescent="0.3"/>
    <row r="17" ht="13.5" customHeight="1" x14ac:dyDescent="0.3"/>
    <row r="18" ht="13.5" customHeight="1" x14ac:dyDescent="0.3"/>
    <row r="19" ht="13.5" customHeight="1" x14ac:dyDescent="0.3"/>
    <row r="20" ht="13.5" customHeight="1" x14ac:dyDescent="0.3"/>
    <row r="21" ht="13.5" customHeight="1" x14ac:dyDescent="0.3"/>
    <row r="1048576" ht="15" customHeight="1" x14ac:dyDescent="0.3"/>
  </sheetData>
  <mergeCells count="2">
    <mergeCell ref="AQ1:BA1"/>
    <mergeCell ref="BB1:BD1"/>
  </mergeCells>
  <dataValidations count="12">
    <dataValidation type="list" allowBlank="1" showErrorMessage="1" sqref="BN8:BP1007 AS8:BA1007" xr:uid="{00000000-0002-0000-0D00-000000000000}">
      <formula1>"Yes, Y"</formula1>
    </dataValidation>
    <dataValidation type="list" allowBlank="1" showErrorMessage="1" sqref="AR8:AR1007" xr:uid="{00000000-0002-0000-0D00-000009000000}">
      <formula1>$AR$7:$BV$7</formula1>
    </dataValidation>
    <dataValidation type="list" allowBlank="1" showErrorMessage="1" sqref="Q8:Q1007 Z8:Z1007 AB8:AB1007 AJ8:AJ1007 AL8:AQ1007" xr:uid="{00000000-0002-0000-0D00-00000A000000}">
      <formula1>"Yes, Y, No, N"</formula1>
    </dataValidation>
    <dataValidation type="list" allowBlank="1" showErrorMessage="1" sqref="AK8:AK1007" xr:uid="{00000000-0002-0000-0D00-000010000000}">
      <formula1>"Mental, Physical"</formula1>
    </dataValidation>
    <dataValidation type="list" allowBlank="1" showErrorMessage="1" sqref="AI8:AI1007" xr:uid="{00000000-0002-0000-0D00-000012000000}">
      <formula1>"COBRA, CAL-COBRA, COBRA-AB1401, Extended/Disabled COBRA"</formula1>
    </dataValidation>
    <dataValidation type="list" allowBlank="1" showErrorMessage="1" sqref="AC8:AC1007" xr:uid="{00000000-0002-0000-0D00-000013000000}">
      <formula1>"Over 65, Kidney Disease, Disabled, Disabled but actively at work"</formula1>
    </dataValidation>
    <dataValidation type="list" allowBlank="1" showErrorMessage="1" sqref="V8:V1007" xr:uid="{00000000-0002-0000-0D00-000016000000}">
      <formula1>"AK, AL, AR, AZ, CA, CO, CT, DC, DE, FL, GA, HI, IA, ID, IL, IN, KS, KY, LA, MA, MD, ME, MI, MN, MO, MS, MT, NC, ND, NE, NH, NJ, NM, NV, NY, OH, OK, OR, PA, RI, SC, SD, TN, TX, UT, VA, VI, VT, WA, WI, WV, WY"</formula1>
    </dataValidation>
    <dataValidation type="list" allowBlank="1" showErrorMessage="1" sqref="L8:L1007" xr:uid="{00000000-0002-0000-0D00-000018000000}">
      <formula1>"Active, COBRA"</formula1>
    </dataValidation>
    <dataValidation type="list" allowBlank="1" showErrorMessage="1" sqref="K8:K1007" xr:uid="{00000000-0002-0000-0D00-000019000000}">
      <formula1>"Male, M, Female, F"</formula1>
    </dataValidation>
    <dataValidation type="list" allowBlank="1" showErrorMessage="1" sqref="I8:I1007" xr:uid="{00000000-0002-0000-0D00-00001A000000}">
      <formula1>"Spouse, Child"</formula1>
    </dataValidation>
    <dataValidation type="list" allowBlank="1" showErrorMessage="1" sqref="H8:H1007" xr:uid="{00000000-0002-0000-0D00-00001B000000}">
      <formula1>"Jr., Sr., I, II, III"</formula1>
    </dataValidation>
    <dataValidation type="list" allowBlank="1" showErrorMessage="1" sqref="D8:D1007" xr:uid="{00000000-0002-0000-0D00-00001C000000}">
      <formula1>"Employee, Dependent"</formula1>
    </dataValidation>
  </dataValidations>
  <pageMargins left="0.74791666666666701" right="0.74791666666666701" top="0.98402777777777795" bottom="0.9840277777777779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O68"/>
  <sheetViews>
    <sheetView workbookViewId="0"/>
  </sheetViews>
  <sheetFormatPr defaultRowHeight="13.2" x14ac:dyDescent="0.25"/>
  <cols>
    <col min="14" max="14" width="24" bestFit="1" customWidth="1"/>
  </cols>
  <sheetData>
    <row r="1" spans="1:15" x14ac:dyDescent="0.25">
      <c r="A1" s="22" t="s">
        <v>177</v>
      </c>
      <c r="B1" s="22" t="s">
        <v>177</v>
      </c>
      <c r="C1" s="22" t="s">
        <v>177</v>
      </c>
      <c r="D1" s="22">
        <f>Supp_Life_STD_LTD_Info!B5</f>
        <v>1</v>
      </c>
      <c r="E1" s="22">
        <f>Supp_Life_STD_LTD_Info!C5</f>
        <v>0</v>
      </c>
      <c r="F1" s="22">
        <f>Supp_Life_STD_LTD_Info!D5</f>
        <v>0</v>
      </c>
      <c r="G1" s="22">
        <f>Supp_Life_STD_LTD_Info!E5</f>
        <v>0</v>
      </c>
      <c r="H1" s="22">
        <f>Supp_Life_STD_LTD_Info!F5</f>
        <v>0</v>
      </c>
      <c r="I1" s="22">
        <f>Supp_Life_STD_LTD_Info!G5</f>
        <v>0</v>
      </c>
      <c r="J1" s="22">
        <f>Supp_Life_STD_LTD_Info!H5</f>
        <v>0</v>
      </c>
      <c r="K1" s="22">
        <f>Supp_Life_STD_LTD_Info!I5</f>
        <v>0</v>
      </c>
      <c r="L1" t="s">
        <v>172</v>
      </c>
      <c r="N1" t="s">
        <v>18</v>
      </c>
      <c r="O1" t="s">
        <v>19</v>
      </c>
    </row>
    <row r="2" spans="1:15" x14ac:dyDescent="0.25">
      <c r="A2" s="22" t="s">
        <v>172</v>
      </c>
      <c r="B2" s="22" t="s">
        <v>171</v>
      </c>
      <c r="C2" s="22"/>
      <c r="D2" s="22">
        <f>Supp_Life_STD_LTD_Info!B6</f>
        <v>2</v>
      </c>
      <c r="E2" s="22">
        <f>Supp_Life_STD_LTD_Info!C6</f>
        <v>0</v>
      </c>
      <c r="F2" s="22">
        <f>Supp_Life_STD_LTD_Info!D6</f>
        <v>0</v>
      </c>
      <c r="G2" s="22">
        <f>Supp_Life_STD_LTD_Info!E6</f>
        <v>0</v>
      </c>
      <c r="H2" s="22">
        <f>Supp_Life_STD_LTD_Info!F6</f>
        <v>0</v>
      </c>
      <c r="I2" s="22">
        <f>Supp_Life_STD_LTD_Info!G6</f>
        <v>0</v>
      </c>
      <c r="J2" s="22">
        <f>Supp_Life_STD_LTD_Info!H6</f>
        <v>0</v>
      </c>
      <c r="K2" s="22">
        <f>Supp_Life_STD_LTD_Info!I6</f>
        <v>0</v>
      </c>
      <c r="L2" t="s">
        <v>173</v>
      </c>
      <c r="N2" t="s">
        <v>0</v>
      </c>
    </row>
    <row r="3" spans="1:15" x14ac:dyDescent="0.25">
      <c r="A3" s="22" t="s">
        <v>173</v>
      </c>
      <c r="B3" s="22" t="s">
        <v>172</v>
      </c>
      <c r="C3" s="22"/>
      <c r="D3" s="22">
        <f>Supp_Life_STD_LTD_Info!B7</f>
        <v>3</v>
      </c>
      <c r="E3" s="22">
        <f>Supp_Life_STD_LTD_Info!C7</f>
        <v>0</v>
      </c>
      <c r="F3" s="22">
        <f>Supp_Life_STD_LTD_Info!D7</f>
        <v>0</v>
      </c>
      <c r="G3" s="22">
        <f>Supp_Life_STD_LTD_Info!E7</f>
        <v>0</v>
      </c>
      <c r="H3" s="22">
        <f>Supp_Life_STD_LTD_Info!F7</f>
        <v>0</v>
      </c>
      <c r="I3" s="22">
        <f>Supp_Life_STD_LTD_Info!G7</f>
        <v>0</v>
      </c>
      <c r="J3" s="22">
        <f>Supp_Life_STD_LTD_Info!H7</f>
        <v>0</v>
      </c>
      <c r="K3" s="22">
        <f>Supp_Life_STD_LTD_Info!I7</f>
        <v>0</v>
      </c>
      <c r="L3" t="s">
        <v>174</v>
      </c>
      <c r="N3" t="s">
        <v>1</v>
      </c>
    </row>
    <row r="4" spans="1:15" x14ac:dyDescent="0.25">
      <c r="A4" s="22" t="s">
        <v>174</v>
      </c>
      <c r="B4" s="22" t="s">
        <v>175</v>
      </c>
      <c r="C4" s="22"/>
      <c r="D4" s="22">
        <f>Supp_Life_STD_LTD_Info!B8</f>
        <v>4</v>
      </c>
      <c r="E4" s="22">
        <f>Supp_Life_STD_LTD_Info!C8</f>
        <v>0</v>
      </c>
      <c r="F4" s="22">
        <f>Supp_Life_STD_LTD_Info!D8</f>
        <v>0</v>
      </c>
      <c r="G4" s="22">
        <f>Supp_Life_STD_LTD_Info!E8</f>
        <v>0</v>
      </c>
      <c r="H4" s="22">
        <f>Supp_Life_STD_LTD_Info!F8</f>
        <v>0</v>
      </c>
      <c r="I4" s="22">
        <f>Supp_Life_STD_LTD_Info!G8</f>
        <v>0</v>
      </c>
      <c r="J4" s="22">
        <f>Supp_Life_STD_LTD_Info!H8</f>
        <v>0</v>
      </c>
      <c r="K4" s="22">
        <f>Supp_Life_STD_LTD_Info!I8</f>
        <v>0</v>
      </c>
      <c r="L4" t="s">
        <v>297</v>
      </c>
      <c r="N4" t="s">
        <v>2</v>
      </c>
    </row>
    <row r="5" spans="1:15" x14ac:dyDescent="0.25">
      <c r="A5" s="22"/>
      <c r="B5" s="22"/>
      <c r="C5" s="22"/>
      <c r="D5" s="22">
        <f>Supp_Life_STD_LTD_Info!B9</f>
        <v>5</v>
      </c>
      <c r="E5" s="22">
        <f>Supp_Life_STD_LTD_Info!C9</f>
        <v>0</v>
      </c>
      <c r="F5" s="22">
        <f>Supp_Life_STD_LTD_Info!D9</f>
        <v>0</v>
      </c>
      <c r="G5" s="22">
        <f>Supp_Life_STD_LTD_Info!E9</f>
        <v>0</v>
      </c>
      <c r="H5" s="22">
        <f>Supp_Life_STD_LTD_Info!F9</f>
        <v>0</v>
      </c>
      <c r="I5" s="22">
        <f>Supp_Life_STD_LTD_Info!G9</f>
        <v>0</v>
      </c>
      <c r="J5" s="22">
        <f>Supp_Life_STD_LTD_Info!H9</f>
        <v>0</v>
      </c>
      <c r="K5" s="22">
        <f>Supp_Life_STD_LTD_Info!I9</f>
        <v>0</v>
      </c>
      <c r="L5" t="s">
        <v>178</v>
      </c>
      <c r="N5" t="s">
        <v>3</v>
      </c>
    </row>
    <row r="6" spans="1:15" x14ac:dyDescent="0.25">
      <c r="A6" s="22" t="s">
        <v>165</v>
      </c>
      <c r="B6" s="22"/>
      <c r="C6" s="22"/>
      <c r="D6" s="22">
        <f>Supp_Life_STD_LTD_Info!B10</f>
        <v>6</v>
      </c>
      <c r="E6" s="22">
        <f>Supp_Life_STD_LTD_Info!C10</f>
        <v>0</v>
      </c>
      <c r="F6" s="22">
        <f>Supp_Life_STD_LTD_Info!D10</f>
        <v>0</v>
      </c>
      <c r="G6" s="22">
        <f>Supp_Life_STD_LTD_Info!E10</f>
        <v>0</v>
      </c>
      <c r="H6" s="22">
        <f>Supp_Life_STD_LTD_Info!F10</f>
        <v>0</v>
      </c>
      <c r="I6" s="22">
        <f>Supp_Life_STD_LTD_Info!G10</f>
        <v>0</v>
      </c>
      <c r="J6" s="22">
        <f>Supp_Life_STD_LTD_Info!H10</f>
        <v>0</v>
      </c>
      <c r="K6" s="22">
        <f>Supp_Life_STD_LTD_Info!I10</f>
        <v>0</v>
      </c>
      <c r="L6" t="s">
        <v>298</v>
      </c>
      <c r="N6" t="s">
        <v>4</v>
      </c>
    </row>
    <row r="7" spans="1:15" x14ac:dyDescent="0.25">
      <c r="A7" s="22" t="s">
        <v>166</v>
      </c>
      <c r="B7" s="22"/>
      <c r="C7" s="22"/>
      <c r="D7" s="22">
        <f>Supp_Life_STD_LTD_Info!B11</f>
        <v>7</v>
      </c>
      <c r="E7" s="22">
        <f>Supp_Life_STD_LTD_Info!C11</f>
        <v>0</v>
      </c>
      <c r="F7" s="22">
        <f>Supp_Life_STD_LTD_Info!D11</f>
        <v>0</v>
      </c>
      <c r="G7" s="22">
        <f>Supp_Life_STD_LTD_Info!E11</f>
        <v>0</v>
      </c>
      <c r="H7" s="22">
        <f>Supp_Life_STD_LTD_Info!F11</f>
        <v>0</v>
      </c>
      <c r="I7" s="22">
        <f>Supp_Life_STD_LTD_Info!G11</f>
        <v>0</v>
      </c>
      <c r="J7" s="22">
        <f>Supp_Life_STD_LTD_Info!H11</f>
        <v>0</v>
      </c>
      <c r="K7" s="22">
        <f>Supp_Life_STD_LTD_Info!I11</f>
        <v>0</v>
      </c>
      <c r="L7" t="s">
        <v>299</v>
      </c>
      <c r="M7" t="s">
        <v>335</v>
      </c>
      <c r="N7" t="s">
        <v>5</v>
      </c>
    </row>
    <row r="8" spans="1:15" x14ac:dyDescent="0.25">
      <c r="A8" s="22"/>
      <c r="B8" s="22"/>
      <c r="C8" s="22"/>
      <c r="D8" s="22"/>
      <c r="E8" s="22"/>
      <c r="F8" s="22"/>
      <c r="G8" s="22"/>
      <c r="H8" s="22"/>
      <c r="I8" s="22"/>
      <c r="J8" s="22"/>
      <c r="K8" s="22"/>
      <c r="L8" t="s">
        <v>300</v>
      </c>
      <c r="M8" t="s">
        <v>336</v>
      </c>
      <c r="N8" t="s">
        <v>6</v>
      </c>
    </row>
    <row r="9" spans="1:15" x14ac:dyDescent="0.25">
      <c r="A9" s="22" t="str">
        <f>IF(A10="","","none")</f>
        <v/>
      </c>
      <c r="B9" s="22"/>
      <c r="C9" s="22"/>
      <c r="D9">
        <v>0</v>
      </c>
      <c r="E9" s="22"/>
      <c r="F9" s="22" t="s">
        <v>166</v>
      </c>
      <c r="G9" s="22"/>
      <c r="H9" s="595" t="s">
        <v>699</v>
      </c>
      <c r="I9" s="22"/>
      <c r="J9" s="22"/>
      <c r="K9" s="22"/>
      <c r="L9" t="s">
        <v>301</v>
      </c>
      <c r="M9" t="s">
        <v>337</v>
      </c>
      <c r="N9" t="s">
        <v>7</v>
      </c>
    </row>
    <row r="10" spans="1:15" x14ac:dyDescent="0.25">
      <c r="A10" s="22" t="str">
        <f>IF(Supp_Life_STD_LTD_Info!C5="","",Supp_Life_STD_LTD_Info!C5)</f>
        <v/>
      </c>
      <c r="B10" s="22"/>
      <c r="C10" s="22"/>
      <c r="D10" s="22">
        <v>1</v>
      </c>
      <c r="E10" s="22"/>
      <c r="F10" s="22" t="s">
        <v>165</v>
      </c>
      <c r="G10" s="22"/>
      <c r="H10" s="595" t="s">
        <v>700</v>
      </c>
      <c r="I10" s="22"/>
      <c r="J10" s="22"/>
      <c r="K10" s="22"/>
      <c r="L10" t="s">
        <v>179</v>
      </c>
      <c r="M10" t="s">
        <v>338</v>
      </c>
      <c r="N10" t="s">
        <v>8</v>
      </c>
    </row>
    <row r="11" spans="1:15" x14ac:dyDescent="0.25">
      <c r="A11" s="22" t="str">
        <f>IF(A12="","","none")</f>
        <v/>
      </c>
      <c r="B11" s="22"/>
      <c r="C11" s="22"/>
      <c r="D11" s="22">
        <v>2</v>
      </c>
      <c r="E11" s="22"/>
      <c r="F11" s="22" t="s">
        <v>396</v>
      </c>
      <c r="G11" s="22"/>
      <c r="H11" s="595" t="s">
        <v>729</v>
      </c>
      <c r="I11" s="22"/>
      <c r="J11" s="22"/>
      <c r="K11" s="22"/>
      <c r="L11" t="s">
        <v>302</v>
      </c>
      <c r="M11" t="s">
        <v>339</v>
      </c>
      <c r="N11" t="s">
        <v>9</v>
      </c>
    </row>
    <row r="12" spans="1:15" x14ac:dyDescent="0.25">
      <c r="A12" s="22" t="str">
        <f>IF(Supp_Life_STD_LTD_Info!C6="","",Supp_Life_STD_LTD_Info!C6)</f>
        <v/>
      </c>
      <c r="B12" s="22"/>
      <c r="C12" s="22"/>
      <c r="D12" s="22">
        <v>3</v>
      </c>
      <c r="E12" s="22"/>
      <c r="F12" s="22"/>
      <c r="G12" s="22"/>
      <c r="H12" s="595" t="s">
        <v>730</v>
      </c>
      <c r="I12" s="22"/>
      <c r="J12" s="22"/>
      <c r="K12" s="22"/>
      <c r="L12" t="s">
        <v>303</v>
      </c>
      <c r="M12" t="s">
        <v>340</v>
      </c>
      <c r="N12" t="s">
        <v>10</v>
      </c>
    </row>
    <row r="13" spans="1:15" x14ac:dyDescent="0.25">
      <c r="A13" s="22" t="str">
        <f>IF(A14="","","none")</f>
        <v/>
      </c>
      <c r="B13" s="22"/>
      <c r="C13" s="22"/>
      <c r="D13" s="22">
        <v>4</v>
      </c>
      <c r="E13" s="22"/>
      <c r="F13" t="s">
        <v>397</v>
      </c>
      <c r="G13" s="22"/>
      <c r="H13" s="595" t="s">
        <v>702</v>
      </c>
      <c r="I13" s="22"/>
      <c r="J13" s="22"/>
      <c r="K13" s="22"/>
      <c r="L13" t="s">
        <v>304</v>
      </c>
      <c r="M13" t="s">
        <v>341</v>
      </c>
      <c r="N13" t="s">
        <v>11</v>
      </c>
    </row>
    <row r="14" spans="1:15" x14ac:dyDescent="0.25">
      <c r="A14" s="22" t="str">
        <f>IF(Supp_Life_STD_LTD_Info!C7="","",Supp_Life_STD_LTD_Info!C7)</f>
        <v/>
      </c>
      <c r="B14" s="22"/>
      <c r="C14" s="22"/>
      <c r="D14" s="22">
        <v>5</v>
      </c>
      <c r="E14" s="22"/>
      <c r="F14" t="s">
        <v>398</v>
      </c>
      <c r="G14" s="22"/>
      <c r="H14" s="595" t="s">
        <v>703</v>
      </c>
      <c r="I14" s="22"/>
      <c r="J14" s="22"/>
      <c r="K14" s="22"/>
      <c r="L14" t="s">
        <v>305</v>
      </c>
      <c r="M14" t="s">
        <v>342</v>
      </c>
      <c r="N14" t="s">
        <v>12</v>
      </c>
    </row>
    <row r="15" spans="1:15" x14ac:dyDescent="0.25">
      <c r="A15" s="22" t="str">
        <f>IF(A16="","","none")</f>
        <v/>
      </c>
      <c r="B15" s="22"/>
      <c r="C15" s="22"/>
      <c r="D15" s="22">
        <v>6</v>
      </c>
      <c r="E15" s="22"/>
      <c r="F15" t="s">
        <v>399</v>
      </c>
      <c r="G15" s="22"/>
      <c r="H15" s="595" t="s">
        <v>704</v>
      </c>
      <c r="I15" s="22"/>
      <c r="J15" s="22"/>
      <c r="K15" s="22"/>
      <c r="L15" t="s">
        <v>180</v>
      </c>
      <c r="M15" t="s">
        <v>343</v>
      </c>
      <c r="N15" t="s">
        <v>13</v>
      </c>
    </row>
    <row r="16" spans="1:15" x14ac:dyDescent="0.25">
      <c r="A16" s="22" t="str">
        <f>IF(Supp_Life_STD_LTD_Info!C8="","",Supp_Life_STD_LTD_Info!C8)</f>
        <v/>
      </c>
      <c r="B16" s="22"/>
      <c r="C16" s="22"/>
      <c r="D16" s="22">
        <v>7</v>
      </c>
      <c r="E16" s="22"/>
      <c r="F16" t="s">
        <v>394</v>
      </c>
      <c r="G16" s="22"/>
      <c r="H16" s="595" t="s">
        <v>705</v>
      </c>
      <c r="I16" s="22"/>
      <c r="J16" s="22"/>
      <c r="K16" s="22"/>
      <c r="L16" t="s">
        <v>306</v>
      </c>
      <c r="M16" t="s">
        <v>344</v>
      </c>
      <c r="N16" t="s">
        <v>14</v>
      </c>
    </row>
    <row r="17" spans="1:15" x14ac:dyDescent="0.25">
      <c r="A17" s="22" t="str">
        <f>IF(A18="","","none")</f>
        <v/>
      </c>
      <c r="B17" s="22"/>
      <c r="C17" s="22"/>
      <c r="D17" s="22">
        <v>8</v>
      </c>
      <c r="E17" s="22"/>
      <c r="F17" t="s">
        <v>401</v>
      </c>
      <c r="G17" s="22"/>
      <c r="H17" s="595" t="s">
        <v>706</v>
      </c>
      <c r="I17" s="22"/>
      <c r="J17" s="22"/>
      <c r="K17" s="22"/>
      <c r="L17" t="s">
        <v>307</v>
      </c>
      <c r="M17" t="s">
        <v>345</v>
      </c>
      <c r="N17" t="s">
        <v>15</v>
      </c>
    </row>
    <row r="18" spans="1:15" x14ac:dyDescent="0.25">
      <c r="A18" s="22" t="str">
        <f>IF(Supp_Life_STD_LTD_Info!C9="","",Supp_Life_STD_LTD_Info!C9)</f>
        <v/>
      </c>
      <c r="B18" s="22"/>
      <c r="C18" s="22"/>
      <c r="D18" s="22">
        <v>9</v>
      </c>
      <c r="E18" s="22"/>
      <c r="F18" t="s">
        <v>402</v>
      </c>
      <c r="G18" s="22"/>
      <c r="H18" s="595" t="s">
        <v>707</v>
      </c>
      <c r="I18" s="22"/>
      <c r="J18" s="22"/>
      <c r="K18" s="22"/>
      <c r="L18" t="s">
        <v>308</v>
      </c>
      <c r="M18" t="s">
        <v>346</v>
      </c>
      <c r="N18" t="s">
        <v>16</v>
      </c>
    </row>
    <row r="19" spans="1:15" x14ac:dyDescent="0.25">
      <c r="A19" s="22" t="str">
        <f>IF(A20="","","none")</f>
        <v/>
      </c>
      <c r="B19" s="22"/>
      <c r="C19" s="22"/>
      <c r="D19" s="22">
        <v>10</v>
      </c>
      <c r="E19" s="22"/>
      <c r="F19" t="s">
        <v>400</v>
      </c>
      <c r="G19" s="22"/>
      <c r="H19" s="595" t="s">
        <v>708</v>
      </c>
      <c r="I19" s="22"/>
      <c r="J19" s="22"/>
      <c r="K19" s="22"/>
      <c r="L19" t="s">
        <v>309</v>
      </c>
      <c r="M19" t="s">
        <v>347</v>
      </c>
      <c r="N19" t="s">
        <v>17</v>
      </c>
      <c r="O19">
        <v>25</v>
      </c>
    </row>
    <row r="20" spans="1:15" x14ac:dyDescent="0.25">
      <c r="A20" s="22" t="str">
        <f>IF(Supp_Life_STD_LTD_Info!C10="","",Supp_Life_STD_LTD_Info!C10)</f>
        <v/>
      </c>
      <c r="B20" s="22"/>
      <c r="C20" s="22"/>
      <c r="D20" s="22">
        <v>11</v>
      </c>
      <c r="E20" s="22"/>
      <c r="F20" t="s">
        <v>403</v>
      </c>
      <c r="G20" s="22"/>
      <c r="H20" s="595" t="s">
        <v>709</v>
      </c>
      <c r="I20" s="22"/>
      <c r="J20" s="22"/>
      <c r="K20" s="22"/>
      <c r="L20" t="s">
        <v>181</v>
      </c>
      <c r="M20" t="s">
        <v>348</v>
      </c>
    </row>
    <row r="21" spans="1:15" x14ac:dyDescent="0.25">
      <c r="A21" s="22" t="str">
        <f>IF(A22="","","none")</f>
        <v/>
      </c>
      <c r="B21" s="22"/>
      <c r="C21" s="22"/>
      <c r="D21" s="22"/>
      <c r="E21" s="22"/>
      <c r="F21" t="s">
        <v>404</v>
      </c>
      <c r="G21" s="22"/>
      <c r="H21" s="595" t="s">
        <v>389</v>
      </c>
      <c r="I21" s="22"/>
      <c r="J21" s="22"/>
      <c r="K21" s="22"/>
      <c r="L21" t="s">
        <v>310</v>
      </c>
      <c r="M21" t="s">
        <v>349</v>
      </c>
      <c r="N21" s="22" t="s">
        <v>20</v>
      </c>
      <c r="O21" s="22" t="s">
        <v>23</v>
      </c>
    </row>
    <row r="22" spans="1:15" x14ac:dyDescent="0.25">
      <c r="A22" s="22" t="str">
        <f>IF(Supp_Life_STD_LTD_Info!C11="","",Supp_Life_STD_LTD_Info!C11)</f>
        <v/>
      </c>
      <c r="B22" s="22"/>
      <c r="C22" s="29"/>
      <c r="D22" s="22"/>
      <c r="E22" s="22"/>
      <c r="F22" t="s">
        <v>405</v>
      </c>
      <c r="G22" s="22"/>
      <c r="H22" s="595" t="s">
        <v>710</v>
      </c>
      <c r="I22" s="22"/>
      <c r="J22" s="22"/>
      <c r="K22" s="22"/>
      <c r="L22" t="s">
        <v>311</v>
      </c>
      <c r="M22" t="s">
        <v>350</v>
      </c>
      <c r="N22" s="22" t="s">
        <v>259</v>
      </c>
      <c r="O22" s="22"/>
    </row>
    <row r="23" spans="1:15" x14ac:dyDescent="0.25">
      <c r="A23" s="22"/>
      <c r="B23" s="22"/>
      <c r="C23" s="22"/>
      <c r="D23" s="22"/>
      <c r="E23" s="22"/>
      <c r="F23" t="s">
        <v>406</v>
      </c>
      <c r="G23" s="22"/>
      <c r="H23" s="595" t="s">
        <v>701</v>
      </c>
      <c r="I23" s="22"/>
      <c r="J23" s="22"/>
      <c r="K23" s="22"/>
      <c r="L23" t="s">
        <v>312</v>
      </c>
      <c r="M23" t="s">
        <v>351</v>
      </c>
      <c r="N23" s="22" t="s">
        <v>260</v>
      </c>
      <c r="O23" s="22"/>
    </row>
    <row r="24" spans="1:15" x14ac:dyDescent="0.25">
      <c r="A24" s="22" t="str">
        <f>IF(A25="","","none")</f>
        <v/>
      </c>
      <c r="B24" s="22" t="str">
        <f>IF(B25="","","none")</f>
        <v/>
      </c>
      <c r="C24" s="22"/>
      <c r="D24" s="22"/>
      <c r="E24" s="22"/>
      <c r="F24" t="s">
        <v>407</v>
      </c>
      <c r="G24" s="22"/>
      <c r="H24" s="595" t="s">
        <v>711</v>
      </c>
      <c r="I24" s="22"/>
      <c r="J24" s="22"/>
      <c r="K24" s="22"/>
      <c r="L24" t="s">
        <v>313</v>
      </c>
      <c r="M24" t="s">
        <v>352</v>
      </c>
      <c r="N24" s="22" t="s">
        <v>261</v>
      </c>
      <c r="O24" s="22"/>
    </row>
    <row r="25" spans="1:15" x14ac:dyDescent="0.25">
      <c r="A25" s="22" t="str">
        <f>IF(Supp_Life_STD_LTD_Info!F5="","",Supp_Life_STD_LTD_Info!F5)</f>
        <v/>
      </c>
      <c r="B25" s="22" t="str">
        <f>IF(Supp_Life_STD_LTD_Info!H5="","",Supp_Life_STD_LTD_Info!H5)</f>
        <v/>
      </c>
      <c r="C25" s="22"/>
      <c r="D25" s="22"/>
      <c r="E25" s="22"/>
      <c r="F25" s="22"/>
      <c r="G25" s="22"/>
      <c r="H25" s="595" t="s">
        <v>712</v>
      </c>
      <c r="I25" s="22"/>
      <c r="J25" s="22"/>
      <c r="K25" s="22"/>
      <c r="L25" t="s">
        <v>182</v>
      </c>
      <c r="M25" t="s">
        <v>353</v>
      </c>
      <c r="N25" s="22" t="s">
        <v>21</v>
      </c>
      <c r="O25" s="22"/>
    </row>
    <row r="26" spans="1:15" x14ac:dyDescent="0.25">
      <c r="A26" s="22" t="str">
        <f>IF(A27="","","none")</f>
        <v/>
      </c>
      <c r="B26" s="22" t="str">
        <f>IF(B27="","","none")</f>
        <v/>
      </c>
      <c r="C26" s="22" t="str">
        <f>IF(CONCATENATE(Supp_Life_STD_LTD_Info!C5,Supp_Life_STD_LTD_Info!F5,Supp_Life_STD_LTD_Info!H5)="","",Supp_Life_STD_LTD_Info!B5)</f>
        <v/>
      </c>
      <c r="D26" s="22"/>
      <c r="E26" s="22"/>
      <c r="F26" s="22"/>
      <c r="G26" s="22"/>
      <c r="H26" s="595" t="s">
        <v>713</v>
      </c>
      <c r="I26" s="22"/>
      <c r="J26" s="22"/>
      <c r="K26" s="22"/>
      <c r="L26" t="s">
        <v>314</v>
      </c>
      <c r="M26" t="s">
        <v>354</v>
      </c>
      <c r="N26" s="22" t="s">
        <v>22</v>
      </c>
      <c r="O26" s="22"/>
    </row>
    <row r="27" spans="1:15" x14ac:dyDescent="0.25">
      <c r="A27" s="22" t="str">
        <f>IF(Supp_Life_STD_LTD_Info!F6="","",Supp_Life_STD_LTD_Info!F6)</f>
        <v/>
      </c>
      <c r="B27" s="22" t="str">
        <f>IF(Supp_Life_STD_LTD_Info!H6="","",Supp_Life_STD_LTD_Info!H6)</f>
        <v/>
      </c>
      <c r="C27" s="22" t="str">
        <f>IF(CONCATENATE(Supp_Life_STD_LTD_Info!C6,Supp_Life_STD_LTD_Info!F6,Supp_Life_STD_LTD_Info!H6)="","",Supp_Life_STD_LTD_Info!B6)</f>
        <v/>
      </c>
      <c r="D27" s="22"/>
      <c r="E27" s="22"/>
      <c r="F27" s="22"/>
      <c r="G27" s="22"/>
      <c r="H27" s="595" t="s">
        <v>731</v>
      </c>
      <c r="I27" s="22"/>
      <c r="J27" s="22"/>
      <c r="K27" s="22"/>
      <c r="L27" t="s">
        <v>315</v>
      </c>
      <c r="M27" t="s">
        <v>355</v>
      </c>
      <c r="N27" s="22" t="s">
        <v>24</v>
      </c>
      <c r="O27" s="22"/>
    </row>
    <row r="28" spans="1:15" x14ac:dyDescent="0.25">
      <c r="A28" s="22" t="str">
        <f>IF(A29="","","none")</f>
        <v/>
      </c>
      <c r="B28" s="22" t="str">
        <f>IF(B29="","","none")</f>
        <v/>
      </c>
      <c r="C28" s="22" t="str">
        <f>IF(CONCATENATE(Supp_Life_STD_LTD_Info!C7,Supp_Life_STD_LTD_Info!F7,Supp_Life_STD_LTD_Info!H7)="","",Supp_Life_STD_LTD_Info!B7)</f>
        <v/>
      </c>
      <c r="D28" s="22"/>
      <c r="E28" s="22"/>
      <c r="F28" s="22"/>
      <c r="G28" s="22"/>
      <c r="H28" s="595" t="s">
        <v>716</v>
      </c>
      <c r="I28" s="22"/>
      <c r="J28" s="22"/>
      <c r="K28" s="22"/>
      <c r="L28" t="s">
        <v>316</v>
      </c>
      <c r="M28" t="s">
        <v>356</v>
      </c>
      <c r="N28" s="22" t="s">
        <v>25</v>
      </c>
      <c r="O28" s="22"/>
    </row>
    <row r="29" spans="1:15" x14ac:dyDescent="0.25">
      <c r="A29" s="22" t="str">
        <f>IF(Supp_Life_STD_LTD_Info!F7="","",Supp_Life_STD_LTD_Info!F7)</f>
        <v/>
      </c>
      <c r="B29" s="22" t="str">
        <f>IF(Supp_Life_STD_LTD_Info!H7="","",Supp_Life_STD_LTD_Info!H7)</f>
        <v/>
      </c>
      <c r="C29" s="22" t="str">
        <f>IF(CONCATENATE(Supp_Life_STD_LTD_Info!C8,Supp_Life_STD_LTD_Info!F8,Supp_Life_STD_LTD_Info!H8)="","",Supp_Life_STD_LTD_Info!B8)</f>
        <v/>
      </c>
      <c r="D29" s="22"/>
      <c r="E29" s="22"/>
      <c r="F29" s="22"/>
      <c r="G29" s="22"/>
      <c r="H29" s="595" t="s">
        <v>717</v>
      </c>
      <c r="I29" s="22"/>
      <c r="J29" s="22"/>
      <c r="K29" s="22"/>
      <c r="L29" t="s">
        <v>317</v>
      </c>
      <c r="M29" t="s">
        <v>357</v>
      </c>
      <c r="N29" s="22" t="s">
        <v>26</v>
      </c>
      <c r="O29" s="22"/>
    </row>
    <row r="30" spans="1:15" x14ac:dyDescent="0.25">
      <c r="A30" s="22" t="str">
        <f>IF(A31="","","none")</f>
        <v/>
      </c>
      <c r="B30" s="22" t="str">
        <f>IF(B31="","","none")</f>
        <v/>
      </c>
      <c r="C30" s="22" t="str">
        <f>IF(CONCATENATE(Supp_Life_STD_LTD_Info!C9,Supp_Life_STD_LTD_Info!F9,Supp_Life_STD_LTD_Info!H9)="","",Supp_Life_STD_LTD_Info!B9)</f>
        <v/>
      </c>
      <c r="D30" s="22"/>
      <c r="E30" s="22"/>
      <c r="F30" s="22"/>
      <c r="G30" s="22"/>
      <c r="H30" s="595" t="s">
        <v>718</v>
      </c>
      <c r="I30" s="22"/>
      <c r="J30" s="22"/>
      <c r="K30" s="22"/>
      <c r="L30" t="s">
        <v>183</v>
      </c>
      <c r="M30" t="s">
        <v>358</v>
      </c>
    </row>
    <row r="31" spans="1:15" x14ac:dyDescent="0.25">
      <c r="A31" s="22" t="str">
        <f>IF(Supp_Life_STD_LTD_Info!F8="","",Supp_Life_STD_LTD_Info!F8)</f>
        <v/>
      </c>
      <c r="B31" s="22" t="str">
        <f>IF(Supp_Life_STD_LTD_Info!H8="","",Supp_Life_STD_LTD_Info!H8)</f>
        <v/>
      </c>
      <c r="C31" s="22" t="str">
        <f>IF(CONCATENATE(Supp_Life_STD_LTD_Info!C10,Supp_Life_STD_LTD_Info!F10,Supp_Life_STD_LTD_Info!H10)="","",Supp_Life_STD_LTD_Info!B10)</f>
        <v/>
      </c>
      <c r="D31" s="22"/>
      <c r="E31" s="22"/>
      <c r="F31" s="22"/>
      <c r="G31" s="22"/>
      <c r="H31" s="595" t="s">
        <v>719</v>
      </c>
      <c r="I31" s="22"/>
      <c r="J31" s="22"/>
      <c r="K31" s="22"/>
      <c r="L31" t="s">
        <v>318</v>
      </c>
      <c r="M31" t="s">
        <v>359</v>
      </c>
    </row>
    <row r="32" spans="1:15" x14ac:dyDescent="0.25">
      <c r="A32" s="22" t="str">
        <f>IF(A33="","","none")</f>
        <v/>
      </c>
      <c r="B32" s="22" t="str">
        <f>IF(B33="","","none")</f>
        <v/>
      </c>
      <c r="C32" s="22" t="str">
        <f>IF(CONCATENATE(Supp_Life_STD_LTD_Info!C11,Supp_Life_STD_LTD_Info!F11,Supp_Life_STD_LTD_Info!H11)="","",Supp_Life_STD_LTD_Info!B11)</f>
        <v/>
      </c>
      <c r="D32" s="22"/>
      <c r="E32" s="22"/>
      <c r="F32" s="22"/>
      <c r="G32" s="22"/>
      <c r="H32" s="595" t="s">
        <v>720</v>
      </c>
      <c r="I32" s="22"/>
      <c r="J32" s="22"/>
      <c r="K32" s="22"/>
      <c r="L32" t="s">
        <v>319</v>
      </c>
      <c r="M32" t="s">
        <v>360</v>
      </c>
    </row>
    <row r="33" spans="1:13" x14ac:dyDescent="0.25">
      <c r="A33" s="22" t="str">
        <f>IF(Supp_Life_STD_LTD_Info!F9="","",Supp_Life_STD_LTD_Info!F9)</f>
        <v/>
      </c>
      <c r="B33" s="22" t="str">
        <f>IF(Supp_Life_STD_LTD_Info!H9="","",Supp_Life_STD_LTD_Info!H9)</f>
        <v/>
      </c>
      <c r="C33" s="22"/>
      <c r="D33" s="22"/>
      <c r="E33" s="22"/>
      <c r="F33" s="22"/>
      <c r="G33" s="22"/>
      <c r="H33" s="595" t="s">
        <v>721</v>
      </c>
      <c r="I33" s="22"/>
      <c r="J33" s="22"/>
      <c r="K33" s="22"/>
      <c r="L33" t="s">
        <v>320</v>
      </c>
      <c r="M33" t="s">
        <v>361</v>
      </c>
    </row>
    <row r="34" spans="1:13" x14ac:dyDescent="0.25">
      <c r="A34" s="22" t="str">
        <f>IF(A35="","","none")</f>
        <v/>
      </c>
      <c r="B34" s="22" t="str">
        <f>IF(B35="","","none")</f>
        <v/>
      </c>
      <c r="C34" s="22"/>
      <c r="D34" s="22"/>
      <c r="E34" s="22"/>
      <c r="F34" s="22"/>
      <c r="G34" s="22"/>
      <c r="H34" s="595" t="s">
        <v>723</v>
      </c>
      <c r="I34" s="22"/>
      <c r="J34" s="22"/>
      <c r="K34" s="22"/>
      <c r="L34" t="s">
        <v>321</v>
      </c>
      <c r="M34" t="s">
        <v>362</v>
      </c>
    </row>
    <row r="35" spans="1:13" x14ac:dyDescent="0.25">
      <c r="A35" s="22" t="str">
        <f>IF(Supp_Life_STD_LTD_Info!F10="","",Supp_Life_STD_LTD_Info!F10)</f>
        <v/>
      </c>
      <c r="B35" s="22" t="str">
        <f>IF(Supp_Life_STD_LTD_Info!H10="","",Supp_Life_STD_LTD_Info!H10)</f>
        <v/>
      </c>
      <c r="C35" s="22"/>
      <c r="D35" s="22"/>
      <c r="E35" s="22"/>
      <c r="G35" s="22"/>
      <c r="H35" s="595" t="s">
        <v>724</v>
      </c>
      <c r="I35" s="22"/>
      <c r="J35" s="22"/>
      <c r="K35" s="22"/>
      <c r="L35" t="s">
        <v>184</v>
      </c>
      <c r="M35" t="s">
        <v>363</v>
      </c>
    </row>
    <row r="36" spans="1:13" x14ac:dyDescent="0.25">
      <c r="H36" s="596" t="s">
        <v>725</v>
      </c>
      <c r="L36" t="s">
        <v>322</v>
      </c>
      <c r="M36" t="s">
        <v>248</v>
      </c>
    </row>
    <row r="37" spans="1:13" x14ac:dyDescent="0.25">
      <c r="H37" s="596" t="s">
        <v>726</v>
      </c>
      <c r="L37" t="s">
        <v>323</v>
      </c>
      <c r="M37" t="s">
        <v>364</v>
      </c>
    </row>
    <row r="38" spans="1:13" x14ac:dyDescent="0.25">
      <c r="H38" s="596" t="s">
        <v>727</v>
      </c>
      <c r="L38" t="s">
        <v>324</v>
      </c>
      <c r="M38" t="s">
        <v>365</v>
      </c>
    </row>
    <row r="39" spans="1:13" x14ac:dyDescent="0.25">
      <c r="H39" s="596" t="s">
        <v>728</v>
      </c>
      <c r="L39" t="s">
        <v>325</v>
      </c>
      <c r="M39" t="s">
        <v>366</v>
      </c>
    </row>
    <row r="40" spans="1:13" x14ac:dyDescent="0.25">
      <c r="L40" t="s">
        <v>185</v>
      </c>
      <c r="M40" t="s">
        <v>367</v>
      </c>
    </row>
    <row r="41" spans="1:13" x14ac:dyDescent="0.25">
      <c r="L41" t="s">
        <v>326</v>
      </c>
      <c r="M41" t="s">
        <v>368</v>
      </c>
    </row>
    <row r="42" spans="1:13" x14ac:dyDescent="0.25">
      <c r="L42" t="s">
        <v>327</v>
      </c>
      <c r="M42" t="s">
        <v>369</v>
      </c>
    </row>
    <row r="43" spans="1:13" x14ac:dyDescent="0.25">
      <c r="L43" t="s">
        <v>328</v>
      </c>
      <c r="M43" t="s">
        <v>370</v>
      </c>
    </row>
    <row r="44" spans="1:13" x14ac:dyDescent="0.25">
      <c r="L44" t="s">
        <v>329</v>
      </c>
      <c r="M44" t="s">
        <v>371</v>
      </c>
    </row>
    <row r="45" spans="1:13" x14ac:dyDescent="0.25">
      <c r="L45" t="s">
        <v>186</v>
      </c>
      <c r="M45" t="s">
        <v>372</v>
      </c>
    </row>
    <row r="46" spans="1:13" x14ac:dyDescent="0.25">
      <c r="L46" t="s">
        <v>330</v>
      </c>
      <c r="M46" t="s">
        <v>373</v>
      </c>
    </row>
    <row r="47" spans="1:13" x14ac:dyDescent="0.25">
      <c r="L47" t="s">
        <v>331</v>
      </c>
      <c r="M47" t="s">
        <v>374</v>
      </c>
    </row>
    <row r="48" spans="1:13" x14ac:dyDescent="0.25">
      <c r="L48" t="s">
        <v>332</v>
      </c>
      <c r="M48" t="s">
        <v>375</v>
      </c>
    </row>
    <row r="49" spans="12:13" x14ac:dyDescent="0.25">
      <c r="L49" t="s">
        <v>333</v>
      </c>
      <c r="M49" t="s">
        <v>376</v>
      </c>
    </row>
    <row r="50" spans="12:13" x14ac:dyDescent="0.25">
      <c r="L50" t="s">
        <v>187</v>
      </c>
      <c r="M50" t="s">
        <v>377</v>
      </c>
    </row>
    <row r="51" spans="12:13" x14ac:dyDescent="0.25">
      <c r="L51" s="29" t="s">
        <v>188</v>
      </c>
      <c r="M51" t="s">
        <v>378</v>
      </c>
    </row>
    <row r="52" spans="12:13" x14ac:dyDescent="0.25">
      <c r="L52" s="22" t="s">
        <v>190</v>
      </c>
      <c r="M52" t="s">
        <v>379</v>
      </c>
    </row>
    <row r="53" spans="12:13" x14ac:dyDescent="0.25">
      <c r="L53" s="22" t="s">
        <v>189</v>
      </c>
      <c r="M53" t="s">
        <v>380</v>
      </c>
    </row>
    <row r="54" spans="12:13" x14ac:dyDescent="0.25">
      <c r="M54" t="s">
        <v>381</v>
      </c>
    </row>
    <row r="55" spans="12:13" x14ac:dyDescent="0.25">
      <c r="M55" t="s">
        <v>382</v>
      </c>
    </row>
    <row r="56" spans="12:13" x14ac:dyDescent="0.25">
      <c r="M56" t="s">
        <v>383</v>
      </c>
    </row>
    <row r="57" spans="12:13" x14ac:dyDescent="0.25">
      <c r="M57" t="s">
        <v>384</v>
      </c>
    </row>
    <row r="58" spans="12:13" x14ac:dyDescent="0.25">
      <c r="M58" t="s">
        <v>385</v>
      </c>
    </row>
    <row r="59" spans="12:13" x14ac:dyDescent="0.25">
      <c r="M59" t="s">
        <v>386</v>
      </c>
    </row>
    <row r="60" spans="12:13" x14ac:dyDescent="0.25">
      <c r="M60" t="s">
        <v>387</v>
      </c>
    </row>
    <row r="61" spans="12:13" x14ac:dyDescent="0.25">
      <c r="M61" t="s">
        <v>388</v>
      </c>
    </row>
    <row r="62" spans="12:13" x14ac:dyDescent="0.25">
      <c r="M62" t="s">
        <v>389</v>
      </c>
    </row>
    <row r="63" spans="12:13" x14ac:dyDescent="0.25">
      <c r="M63" t="s">
        <v>390</v>
      </c>
    </row>
    <row r="64" spans="12:13" x14ac:dyDescent="0.25">
      <c r="M64" t="s">
        <v>391</v>
      </c>
    </row>
    <row r="65" spans="13:13" x14ac:dyDescent="0.25">
      <c r="M65" t="s">
        <v>392</v>
      </c>
    </row>
    <row r="66" spans="13:13" x14ac:dyDescent="0.25">
      <c r="M66" t="s">
        <v>393</v>
      </c>
    </row>
    <row r="67" spans="13:13" x14ac:dyDescent="0.25">
      <c r="M67" t="s">
        <v>394</v>
      </c>
    </row>
    <row r="68" spans="13:13" x14ac:dyDescent="0.25">
      <c r="M68" t="s">
        <v>395</v>
      </c>
    </row>
  </sheetData>
  <phoneticPr fontId="5" type="noConversion"/>
  <dataValidations count="2">
    <dataValidation type="list" allowBlank="1" showInputMessage="1" showErrorMessage="1" sqref="O29" xr:uid="{00000000-0002-0000-0100-000000000000}">
      <formula1>"Flat,Salary,Classed"</formula1>
    </dataValidation>
    <dataValidation type="list" allowBlank="1" showInputMessage="1" showErrorMessage="1" sqref="O22:O26" xr:uid="{00000000-0002-0000-0100-000001000000}">
      <formula1>"Y,N"</formula1>
    </dataValidation>
  </dataValidation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3"/>
  <sheetViews>
    <sheetView workbookViewId="0">
      <selection activeCell="A2" sqref="A2"/>
    </sheetView>
  </sheetViews>
  <sheetFormatPr defaultColWidth="9.109375" defaultRowHeight="13.2" x14ac:dyDescent="0.25"/>
  <cols>
    <col min="1" max="1" width="8.5546875" style="263" bestFit="1" customWidth="1"/>
    <col min="2" max="2" width="11.88671875" style="263" bestFit="1" customWidth="1"/>
    <col min="3" max="3" width="12" style="263" bestFit="1" customWidth="1"/>
    <col min="4" max="4" width="15.33203125" style="264" customWidth="1"/>
    <col min="5" max="5" width="5.88671875" style="263" bestFit="1" customWidth="1"/>
    <col min="6" max="6" width="12.88671875" style="263" bestFit="1" customWidth="1"/>
    <col min="7" max="7" width="15.109375" style="263" customWidth="1"/>
    <col min="8" max="8" width="5" style="263" bestFit="1" customWidth="1"/>
    <col min="9" max="9" width="6.88671875" style="263" bestFit="1" customWidth="1"/>
    <col min="10" max="10" width="7.44140625" style="263" bestFit="1" customWidth="1"/>
    <col min="11" max="16384" width="9.109375" style="263"/>
  </cols>
  <sheetData>
    <row r="1" spans="1:10" s="253" customFormat="1" ht="64.5" customHeight="1" thickBot="1" x14ac:dyDescent="0.3">
      <c r="A1" s="248" t="s">
        <v>408</v>
      </c>
      <c r="B1" s="249" t="s">
        <v>76</v>
      </c>
      <c r="C1" s="249" t="s">
        <v>77</v>
      </c>
      <c r="D1" s="250" t="s">
        <v>413</v>
      </c>
      <c r="E1" s="249" t="s">
        <v>78</v>
      </c>
      <c r="F1" s="251" t="s">
        <v>409</v>
      </c>
      <c r="G1" s="249" t="s">
        <v>75</v>
      </c>
      <c r="H1" s="251" t="s">
        <v>122</v>
      </c>
      <c r="I1" s="251" t="s">
        <v>123</v>
      </c>
      <c r="J1" s="252" t="s">
        <v>124</v>
      </c>
    </row>
    <row r="2" spans="1:10" s="258" customFormat="1" x14ac:dyDescent="0.25">
      <c r="A2" s="234"/>
      <c r="B2" s="236"/>
      <c r="C2" s="236"/>
      <c r="D2" s="254"/>
      <c r="E2" s="236"/>
      <c r="F2" s="255"/>
      <c r="G2" s="236"/>
      <c r="H2" s="256"/>
      <c r="I2" s="256"/>
      <c r="J2" s="257"/>
    </row>
    <row r="3" spans="1:10" s="258" customFormat="1" x14ac:dyDescent="0.25">
      <c r="A3" s="240"/>
      <c r="B3" s="242"/>
      <c r="C3" s="242"/>
      <c r="D3" s="259"/>
      <c r="E3" s="242"/>
      <c r="F3" s="260"/>
      <c r="G3" s="242"/>
      <c r="H3" s="261"/>
      <c r="I3" s="261"/>
      <c r="J3" s="262"/>
    </row>
  </sheetData>
  <phoneticPr fontId="5" type="noConversion"/>
  <dataValidations count="1">
    <dataValidation allowBlank="1" showInputMessage="1" showErrorMessage="1" errorTitle="Invalid Relationship Code" error="Please use the drop down menu to select the correct Relationship Code." sqref="C1" xr:uid="{00000000-0002-0000-0200-000000000000}"/>
  </dataValidations>
  <pageMargins left="0.75" right="0.75" top="1" bottom="1" header="0.5" footer="0.5"/>
  <headerFooter alignWithMargins="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H3"/>
  <sheetViews>
    <sheetView workbookViewId="0">
      <selection activeCell="A2" sqref="A2"/>
    </sheetView>
  </sheetViews>
  <sheetFormatPr defaultRowHeight="13.2" x14ac:dyDescent="0.25"/>
  <cols>
    <col min="2" max="2" width="12" style="246" customWidth="1"/>
    <col min="3" max="3" width="17.5546875" customWidth="1"/>
    <col min="4" max="4" width="13.109375" customWidth="1"/>
    <col min="6" max="6" width="16.5546875" style="227" customWidth="1"/>
    <col min="7" max="7" width="9.109375" style="247"/>
    <col min="8" max="8" width="13.33203125" customWidth="1"/>
  </cols>
  <sheetData>
    <row r="1" spans="1:8" ht="27" thickBot="1" x14ac:dyDescent="0.3">
      <c r="A1" s="228" t="s">
        <v>410</v>
      </c>
      <c r="B1" s="229" t="s">
        <v>216</v>
      </c>
      <c r="C1" s="230" t="s">
        <v>28</v>
      </c>
      <c r="D1" s="230" t="s">
        <v>29</v>
      </c>
      <c r="E1" s="230" t="s">
        <v>31</v>
      </c>
      <c r="F1" s="231" t="s">
        <v>412</v>
      </c>
      <c r="G1" s="232" t="s">
        <v>411</v>
      </c>
      <c r="H1" s="233" t="s">
        <v>27</v>
      </c>
    </row>
    <row r="2" spans="1:8" x14ac:dyDescent="0.25">
      <c r="A2" s="234"/>
      <c r="B2" s="235"/>
      <c r="C2" s="236"/>
      <c r="D2" s="236"/>
      <c r="E2" s="236"/>
      <c r="F2" s="237"/>
      <c r="G2" s="238"/>
      <c r="H2" s="239"/>
    </row>
    <row r="3" spans="1:8" x14ac:dyDescent="0.25">
      <c r="A3" s="240"/>
      <c r="B3" s="241"/>
      <c r="C3" s="242"/>
      <c r="D3" s="242"/>
      <c r="E3" s="242"/>
      <c r="F3" s="243"/>
      <c r="G3" s="244"/>
      <c r="H3" s="245"/>
    </row>
  </sheetData>
  <phoneticPr fontId="5" type="noConversion"/>
  <dataValidations count="1">
    <dataValidation allowBlank="1" showInputMessage="1" showErrorMessage="1" errorTitle="Invalid Relationship Code" error="Please use the drop down menu to select the correct Relationship Code." sqref="D1:E1" xr:uid="{00000000-0002-0000-0300-000000000000}"/>
  </dataValidations>
  <pageMargins left="0.75" right="0.75" top="1" bottom="1" header="0.5" footer="0.5"/>
  <headerFooter alignWithMargins="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1:FZ104"/>
  <sheetViews>
    <sheetView showGridLines="0" zoomScale="75" zoomScaleNormal="75" workbookViewId="0">
      <selection activeCell="O5" sqref="O5"/>
    </sheetView>
  </sheetViews>
  <sheetFormatPr defaultColWidth="1.6640625" defaultRowHeight="13.2" x14ac:dyDescent="0.25"/>
  <cols>
    <col min="1" max="1" width="5.5546875" style="195" customWidth="1"/>
    <col min="2" max="2" width="14.88671875" style="338" customWidth="1"/>
    <col min="3" max="3" width="13" style="339" customWidth="1"/>
    <col min="4" max="4" width="10.6640625" style="338" customWidth="1"/>
    <col min="5" max="5" width="9.33203125" style="340" customWidth="1"/>
    <col min="6" max="6" width="15.6640625" style="341" bestFit="1" customWidth="1"/>
    <col min="7" max="7" width="6.6640625" style="340" customWidth="1"/>
    <col min="8" max="9" width="6.6640625" style="342" customWidth="1"/>
    <col min="10" max="10" width="10.6640625" style="343" customWidth="1"/>
    <col min="11" max="11" width="15.44140625" style="344" customWidth="1"/>
    <col min="12" max="12" width="6.6640625" style="340" customWidth="1"/>
    <col min="13" max="14" width="6.6640625" style="342" customWidth="1"/>
    <col min="15" max="15" width="8.5546875" style="340" customWidth="1"/>
    <col min="16" max="16" width="20.33203125" style="338" customWidth="1"/>
    <col min="17" max="17" width="9.88671875" style="338" customWidth="1"/>
    <col min="18" max="18" width="13.109375" style="338" customWidth="1"/>
    <col min="19" max="19" width="24.5546875" customWidth="1"/>
    <col min="20" max="20" width="13.6640625" style="342" customWidth="1"/>
    <col min="21" max="21" width="4" style="307" customWidth="1"/>
    <col min="22" max="22" width="100" style="308" customWidth="1"/>
    <col min="23" max="182" width="1.6640625" style="309"/>
    <col min="183" max="256" width="1.6640625" style="314"/>
    <col min="257" max="257" width="5.5546875" style="314" customWidth="1"/>
    <col min="258" max="258" width="14.88671875" style="314" customWidth="1"/>
    <col min="259" max="259" width="13" style="314" customWidth="1"/>
    <col min="260" max="260" width="10.6640625" style="314" customWidth="1"/>
    <col min="261" max="261" width="9.33203125" style="314" customWidth="1"/>
    <col min="262" max="262" width="15.6640625" style="314" bestFit="1" customWidth="1"/>
    <col min="263" max="265" width="6.6640625" style="314" customWidth="1"/>
    <col min="266" max="266" width="10.6640625" style="314" customWidth="1"/>
    <col min="267" max="267" width="15.44140625" style="314" customWidth="1"/>
    <col min="268" max="270" width="6.6640625" style="314" customWidth="1"/>
    <col min="271" max="271" width="8.5546875" style="314" customWidth="1"/>
    <col min="272" max="272" width="20.33203125" style="314" customWidth="1"/>
    <col min="273" max="273" width="9.88671875" style="314" customWidth="1"/>
    <col min="274" max="274" width="13.109375" style="314" customWidth="1"/>
    <col min="275" max="275" width="24.5546875" style="314" customWidth="1"/>
    <col min="276" max="276" width="13.6640625" style="314" customWidth="1"/>
    <col min="277" max="277" width="4" style="314" customWidth="1"/>
    <col min="278" max="278" width="100" style="314" customWidth="1"/>
    <col min="279" max="512" width="1.6640625" style="314"/>
    <col min="513" max="513" width="5.5546875" style="314" customWidth="1"/>
    <col min="514" max="514" width="14.88671875" style="314" customWidth="1"/>
    <col min="515" max="515" width="13" style="314" customWidth="1"/>
    <col min="516" max="516" width="10.6640625" style="314" customWidth="1"/>
    <col min="517" max="517" width="9.33203125" style="314" customWidth="1"/>
    <col min="518" max="518" width="15.6640625" style="314" bestFit="1" customWidth="1"/>
    <col min="519" max="521" width="6.6640625" style="314" customWidth="1"/>
    <col min="522" max="522" width="10.6640625" style="314" customWidth="1"/>
    <col min="523" max="523" width="15.44140625" style="314" customWidth="1"/>
    <col min="524" max="526" width="6.6640625" style="314" customWidth="1"/>
    <col min="527" max="527" width="8.5546875" style="314" customWidth="1"/>
    <col min="528" max="528" width="20.33203125" style="314" customWidth="1"/>
    <col min="529" max="529" width="9.88671875" style="314" customWidth="1"/>
    <col min="530" max="530" width="13.109375" style="314" customWidth="1"/>
    <col min="531" max="531" width="24.5546875" style="314" customWidth="1"/>
    <col min="532" max="532" width="13.6640625" style="314" customWidth="1"/>
    <col min="533" max="533" width="4" style="314" customWidth="1"/>
    <col min="534" max="534" width="100" style="314" customWidth="1"/>
    <col min="535" max="768" width="1.6640625" style="314"/>
    <col min="769" max="769" width="5.5546875" style="314" customWidth="1"/>
    <col min="770" max="770" width="14.88671875" style="314" customWidth="1"/>
    <col min="771" max="771" width="13" style="314" customWidth="1"/>
    <col min="772" max="772" width="10.6640625" style="314" customWidth="1"/>
    <col min="773" max="773" width="9.33203125" style="314" customWidth="1"/>
    <col min="774" max="774" width="15.6640625" style="314" bestFit="1" customWidth="1"/>
    <col min="775" max="777" width="6.6640625" style="314" customWidth="1"/>
    <col min="778" max="778" width="10.6640625" style="314" customWidth="1"/>
    <col min="779" max="779" width="15.44140625" style="314" customWidth="1"/>
    <col min="780" max="782" width="6.6640625" style="314" customWidth="1"/>
    <col min="783" max="783" width="8.5546875" style="314" customWidth="1"/>
    <col min="784" max="784" width="20.33203125" style="314" customWidth="1"/>
    <col min="785" max="785" width="9.88671875" style="314" customWidth="1"/>
    <col min="786" max="786" width="13.109375" style="314" customWidth="1"/>
    <col min="787" max="787" width="24.5546875" style="314" customWidth="1"/>
    <col min="788" max="788" width="13.6640625" style="314" customWidth="1"/>
    <col min="789" max="789" width="4" style="314" customWidth="1"/>
    <col min="790" max="790" width="100" style="314" customWidth="1"/>
    <col min="791" max="1024" width="1.6640625" style="314"/>
    <col min="1025" max="1025" width="5.5546875" style="314" customWidth="1"/>
    <col min="1026" max="1026" width="14.88671875" style="314" customWidth="1"/>
    <col min="1027" max="1027" width="13" style="314" customWidth="1"/>
    <col min="1028" max="1028" width="10.6640625" style="314" customWidth="1"/>
    <col min="1029" max="1029" width="9.33203125" style="314" customWidth="1"/>
    <col min="1030" max="1030" width="15.6640625" style="314" bestFit="1" customWidth="1"/>
    <col min="1031" max="1033" width="6.6640625" style="314" customWidth="1"/>
    <col min="1034" max="1034" width="10.6640625" style="314" customWidth="1"/>
    <col min="1035" max="1035" width="15.44140625" style="314" customWidth="1"/>
    <col min="1036" max="1038" width="6.6640625" style="314" customWidth="1"/>
    <col min="1039" max="1039" width="8.5546875" style="314" customWidth="1"/>
    <col min="1040" max="1040" width="20.33203125" style="314" customWidth="1"/>
    <col min="1041" max="1041" width="9.88671875" style="314" customWidth="1"/>
    <col min="1042" max="1042" width="13.109375" style="314" customWidth="1"/>
    <col min="1043" max="1043" width="24.5546875" style="314" customWidth="1"/>
    <col min="1044" max="1044" width="13.6640625" style="314" customWidth="1"/>
    <col min="1045" max="1045" width="4" style="314" customWidth="1"/>
    <col min="1046" max="1046" width="100" style="314" customWidth="1"/>
    <col min="1047" max="1280" width="1.6640625" style="314"/>
    <col min="1281" max="1281" width="5.5546875" style="314" customWidth="1"/>
    <col min="1282" max="1282" width="14.88671875" style="314" customWidth="1"/>
    <col min="1283" max="1283" width="13" style="314" customWidth="1"/>
    <col min="1284" max="1284" width="10.6640625" style="314" customWidth="1"/>
    <col min="1285" max="1285" width="9.33203125" style="314" customWidth="1"/>
    <col min="1286" max="1286" width="15.6640625" style="314" bestFit="1" customWidth="1"/>
    <col min="1287" max="1289" width="6.6640625" style="314" customWidth="1"/>
    <col min="1290" max="1290" width="10.6640625" style="314" customWidth="1"/>
    <col min="1291" max="1291" width="15.44140625" style="314" customWidth="1"/>
    <col min="1292" max="1294" width="6.6640625" style="314" customWidth="1"/>
    <col min="1295" max="1295" width="8.5546875" style="314" customWidth="1"/>
    <col min="1296" max="1296" width="20.33203125" style="314" customWidth="1"/>
    <col min="1297" max="1297" width="9.88671875" style="314" customWidth="1"/>
    <col min="1298" max="1298" width="13.109375" style="314" customWidth="1"/>
    <col min="1299" max="1299" width="24.5546875" style="314" customWidth="1"/>
    <col min="1300" max="1300" width="13.6640625" style="314" customWidth="1"/>
    <col min="1301" max="1301" width="4" style="314" customWidth="1"/>
    <col min="1302" max="1302" width="100" style="314" customWidth="1"/>
    <col min="1303" max="1536" width="1.6640625" style="314"/>
    <col min="1537" max="1537" width="5.5546875" style="314" customWidth="1"/>
    <col min="1538" max="1538" width="14.88671875" style="314" customWidth="1"/>
    <col min="1539" max="1539" width="13" style="314" customWidth="1"/>
    <col min="1540" max="1540" width="10.6640625" style="314" customWidth="1"/>
    <col min="1541" max="1541" width="9.33203125" style="314" customWidth="1"/>
    <col min="1542" max="1542" width="15.6640625" style="314" bestFit="1" customWidth="1"/>
    <col min="1543" max="1545" width="6.6640625" style="314" customWidth="1"/>
    <col min="1546" max="1546" width="10.6640625" style="314" customWidth="1"/>
    <col min="1547" max="1547" width="15.44140625" style="314" customWidth="1"/>
    <col min="1548" max="1550" width="6.6640625" style="314" customWidth="1"/>
    <col min="1551" max="1551" width="8.5546875" style="314" customWidth="1"/>
    <col min="1552" max="1552" width="20.33203125" style="314" customWidth="1"/>
    <col min="1553" max="1553" width="9.88671875" style="314" customWidth="1"/>
    <col min="1554" max="1554" width="13.109375" style="314" customWidth="1"/>
    <col min="1555" max="1555" width="24.5546875" style="314" customWidth="1"/>
    <col min="1556" max="1556" width="13.6640625" style="314" customWidth="1"/>
    <col min="1557" max="1557" width="4" style="314" customWidth="1"/>
    <col min="1558" max="1558" width="100" style="314" customWidth="1"/>
    <col min="1559" max="1792" width="1.6640625" style="314"/>
    <col min="1793" max="1793" width="5.5546875" style="314" customWidth="1"/>
    <col min="1794" max="1794" width="14.88671875" style="314" customWidth="1"/>
    <col min="1795" max="1795" width="13" style="314" customWidth="1"/>
    <col min="1796" max="1796" width="10.6640625" style="314" customWidth="1"/>
    <col min="1797" max="1797" width="9.33203125" style="314" customWidth="1"/>
    <col min="1798" max="1798" width="15.6640625" style="314" bestFit="1" customWidth="1"/>
    <col min="1799" max="1801" width="6.6640625" style="314" customWidth="1"/>
    <col min="1802" max="1802" width="10.6640625" style="314" customWidth="1"/>
    <col min="1803" max="1803" width="15.44140625" style="314" customWidth="1"/>
    <col min="1804" max="1806" width="6.6640625" style="314" customWidth="1"/>
    <col min="1807" max="1807" width="8.5546875" style="314" customWidth="1"/>
    <col min="1808" max="1808" width="20.33203125" style="314" customWidth="1"/>
    <col min="1809" max="1809" width="9.88671875" style="314" customWidth="1"/>
    <col min="1810" max="1810" width="13.109375" style="314" customWidth="1"/>
    <col min="1811" max="1811" width="24.5546875" style="314" customWidth="1"/>
    <col min="1812" max="1812" width="13.6640625" style="314" customWidth="1"/>
    <col min="1813" max="1813" width="4" style="314" customWidth="1"/>
    <col min="1814" max="1814" width="100" style="314" customWidth="1"/>
    <col min="1815" max="2048" width="1.6640625" style="314"/>
    <col min="2049" max="2049" width="5.5546875" style="314" customWidth="1"/>
    <col min="2050" max="2050" width="14.88671875" style="314" customWidth="1"/>
    <col min="2051" max="2051" width="13" style="314" customWidth="1"/>
    <col min="2052" max="2052" width="10.6640625" style="314" customWidth="1"/>
    <col min="2053" max="2053" width="9.33203125" style="314" customWidth="1"/>
    <col min="2054" max="2054" width="15.6640625" style="314" bestFit="1" customWidth="1"/>
    <col min="2055" max="2057" width="6.6640625" style="314" customWidth="1"/>
    <col min="2058" max="2058" width="10.6640625" style="314" customWidth="1"/>
    <col min="2059" max="2059" width="15.44140625" style="314" customWidth="1"/>
    <col min="2060" max="2062" width="6.6640625" style="314" customWidth="1"/>
    <col min="2063" max="2063" width="8.5546875" style="314" customWidth="1"/>
    <col min="2064" max="2064" width="20.33203125" style="314" customWidth="1"/>
    <col min="2065" max="2065" width="9.88671875" style="314" customWidth="1"/>
    <col min="2066" max="2066" width="13.109375" style="314" customWidth="1"/>
    <col min="2067" max="2067" width="24.5546875" style="314" customWidth="1"/>
    <col min="2068" max="2068" width="13.6640625" style="314" customWidth="1"/>
    <col min="2069" max="2069" width="4" style="314" customWidth="1"/>
    <col min="2070" max="2070" width="100" style="314" customWidth="1"/>
    <col min="2071" max="2304" width="1.6640625" style="314"/>
    <col min="2305" max="2305" width="5.5546875" style="314" customWidth="1"/>
    <col min="2306" max="2306" width="14.88671875" style="314" customWidth="1"/>
    <col min="2307" max="2307" width="13" style="314" customWidth="1"/>
    <col min="2308" max="2308" width="10.6640625" style="314" customWidth="1"/>
    <col min="2309" max="2309" width="9.33203125" style="314" customWidth="1"/>
    <col min="2310" max="2310" width="15.6640625" style="314" bestFit="1" customWidth="1"/>
    <col min="2311" max="2313" width="6.6640625" style="314" customWidth="1"/>
    <col min="2314" max="2314" width="10.6640625" style="314" customWidth="1"/>
    <col min="2315" max="2315" width="15.44140625" style="314" customWidth="1"/>
    <col min="2316" max="2318" width="6.6640625" style="314" customWidth="1"/>
    <col min="2319" max="2319" width="8.5546875" style="314" customWidth="1"/>
    <col min="2320" max="2320" width="20.33203125" style="314" customWidth="1"/>
    <col min="2321" max="2321" width="9.88671875" style="314" customWidth="1"/>
    <col min="2322" max="2322" width="13.109375" style="314" customWidth="1"/>
    <col min="2323" max="2323" width="24.5546875" style="314" customWidth="1"/>
    <col min="2324" max="2324" width="13.6640625" style="314" customWidth="1"/>
    <col min="2325" max="2325" width="4" style="314" customWidth="1"/>
    <col min="2326" max="2326" width="100" style="314" customWidth="1"/>
    <col min="2327" max="2560" width="1.6640625" style="314"/>
    <col min="2561" max="2561" width="5.5546875" style="314" customWidth="1"/>
    <col min="2562" max="2562" width="14.88671875" style="314" customWidth="1"/>
    <col min="2563" max="2563" width="13" style="314" customWidth="1"/>
    <col min="2564" max="2564" width="10.6640625" style="314" customWidth="1"/>
    <col min="2565" max="2565" width="9.33203125" style="314" customWidth="1"/>
    <col min="2566" max="2566" width="15.6640625" style="314" bestFit="1" customWidth="1"/>
    <col min="2567" max="2569" width="6.6640625" style="314" customWidth="1"/>
    <col min="2570" max="2570" width="10.6640625" style="314" customWidth="1"/>
    <col min="2571" max="2571" width="15.44140625" style="314" customWidth="1"/>
    <col min="2572" max="2574" width="6.6640625" style="314" customWidth="1"/>
    <col min="2575" max="2575" width="8.5546875" style="314" customWidth="1"/>
    <col min="2576" max="2576" width="20.33203125" style="314" customWidth="1"/>
    <col min="2577" max="2577" width="9.88671875" style="314" customWidth="1"/>
    <col min="2578" max="2578" width="13.109375" style="314" customWidth="1"/>
    <col min="2579" max="2579" width="24.5546875" style="314" customWidth="1"/>
    <col min="2580" max="2580" width="13.6640625" style="314" customWidth="1"/>
    <col min="2581" max="2581" width="4" style="314" customWidth="1"/>
    <col min="2582" max="2582" width="100" style="314" customWidth="1"/>
    <col min="2583" max="2816" width="1.6640625" style="314"/>
    <col min="2817" max="2817" width="5.5546875" style="314" customWidth="1"/>
    <col min="2818" max="2818" width="14.88671875" style="314" customWidth="1"/>
    <col min="2819" max="2819" width="13" style="314" customWidth="1"/>
    <col min="2820" max="2820" width="10.6640625" style="314" customWidth="1"/>
    <col min="2821" max="2821" width="9.33203125" style="314" customWidth="1"/>
    <col min="2822" max="2822" width="15.6640625" style="314" bestFit="1" customWidth="1"/>
    <col min="2823" max="2825" width="6.6640625" style="314" customWidth="1"/>
    <col min="2826" max="2826" width="10.6640625" style="314" customWidth="1"/>
    <col min="2827" max="2827" width="15.44140625" style="314" customWidth="1"/>
    <col min="2828" max="2830" width="6.6640625" style="314" customWidth="1"/>
    <col min="2831" max="2831" width="8.5546875" style="314" customWidth="1"/>
    <col min="2832" max="2832" width="20.33203125" style="314" customWidth="1"/>
    <col min="2833" max="2833" width="9.88671875" style="314" customWidth="1"/>
    <col min="2834" max="2834" width="13.109375" style="314" customWidth="1"/>
    <col min="2835" max="2835" width="24.5546875" style="314" customWidth="1"/>
    <col min="2836" max="2836" width="13.6640625" style="314" customWidth="1"/>
    <col min="2837" max="2837" width="4" style="314" customWidth="1"/>
    <col min="2838" max="2838" width="100" style="314" customWidth="1"/>
    <col min="2839" max="3072" width="1.6640625" style="314"/>
    <col min="3073" max="3073" width="5.5546875" style="314" customWidth="1"/>
    <col min="3074" max="3074" width="14.88671875" style="314" customWidth="1"/>
    <col min="3075" max="3075" width="13" style="314" customWidth="1"/>
    <col min="3076" max="3076" width="10.6640625" style="314" customWidth="1"/>
    <col min="3077" max="3077" width="9.33203125" style="314" customWidth="1"/>
    <col min="3078" max="3078" width="15.6640625" style="314" bestFit="1" customWidth="1"/>
    <col min="3079" max="3081" width="6.6640625" style="314" customWidth="1"/>
    <col min="3082" max="3082" width="10.6640625" style="314" customWidth="1"/>
    <col min="3083" max="3083" width="15.44140625" style="314" customWidth="1"/>
    <col min="3084" max="3086" width="6.6640625" style="314" customWidth="1"/>
    <col min="3087" max="3087" width="8.5546875" style="314" customWidth="1"/>
    <col min="3088" max="3088" width="20.33203125" style="314" customWidth="1"/>
    <col min="3089" max="3089" width="9.88671875" style="314" customWidth="1"/>
    <col min="3090" max="3090" width="13.109375" style="314" customWidth="1"/>
    <col min="3091" max="3091" width="24.5546875" style="314" customWidth="1"/>
    <col min="3092" max="3092" width="13.6640625" style="314" customWidth="1"/>
    <col min="3093" max="3093" width="4" style="314" customWidth="1"/>
    <col min="3094" max="3094" width="100" style="314" customWidth="1"/>
    <col min="3095" max="3328" width="1.6640625" style="314"/>
    <col min="3329" max="3329" width="5.5546875" style="314" customWidth="1"/>
    <col min="3330" max="3330" width="14.88671875" style="314" customWidth="1"/>
    <col min="3331" max="3331" width="13" style="314" customWidth="1"/>
    <col min="3332" max="3332" width="10.6640625" style="314" customWidth="1"/>
    <col min="3333" max="3333" width="9.33203125" style="314" customWidth="1"/>
    <col min="3334" max="3334" width="15.6640625" style="314" bestFit="1" customWidth="1"/>
    <col min="3335" max="3337" width="6.6640625" style="314" customWidth="1"/>
    <col min="3338" max="3338" width="10.6640625" style="314" customWidth="1"/>
    <col min="3339" max="3339" width="15.44140625" style="314" customWidth="1"/>
    <col min="3340" max="3342" width="6.6640625" style="314" customWidth="1"/>
    <col min="3343" max="3343" width="8.5546875" style="314" customWidth="1"/>
    <col min="3344" max="3344" width="20.33203125" style="314" customWidth="1"/>
    <col min="3345" max="3345" width="9.88671875" style="314" customWidth="1"/>
    <col min="3346" max="3346" width="13.109375" style="314" customWidth="1"/>
    <col min="3347" max="3347" width="24.5546875" style="314" customWidth="1"/>
    <col min="3348" max="3348" width="13.6640625" style="314" customWidth="1"/>
    <col min="3349" max="3349" width="4" style="314" customWidth="1"/>
    <col min="3350" max="3350" width="100" style="314" customWidth="1"/>
    <col min="3351" max="3584" width="1.6640625" style="314"/>
    <col min="3585" max="3585" width="5.5546875" style="314" customWidth="1"/>
    <col min="3586" max="3586" width="14.88671875" style="314" customWidth="1"/>
    <col min="3587" max="3587" width="13" style="314" customWidth="1"/>
    <col min="3588" max="3588" width="10.6640625" style="314" customWidth="1"/>
    <col min="3589" max="3589" width="9.33203125" style="314" customWidth="1"/>
    <col min="3590" max="3590" width="15.6640625" style="314" bestFit="1" customWidth="1"/>
    <col min="3591" max="3593" width="6.6640625" style="314" customWidth="1"/>
    <col min="3594" max="3594" width="10.6640625" style="314" customWidth="1"/>
    <col min="3595" max="3595" width="15.44140625" style="314" customWidth="1"/>
    <col min="3596" max="3598" width="6.6640625" style="314" customWidth="1"/>
    <col min="3599" max="3599" width="8.5546875" style="314" customWidth="1"/>
    <col min="3600" max="3600" width="20.33203125" style="314" customWidth="1"/>
    <col min="3601" max="3601" width="9.88671875" style="314" customWidth="1"/>
    <col min="3602" max="3602" width="13.109375" style="314" customWidth="1"/>
    <col min="3603" max="3603" width="24.5546875" style="314" customWidth="1"/>
    <col min="3604" max="3604" width="13.6640625" style="314" customWidth="1"/>
    <col min="3605" max="3605" width="4" style="314" customWidth="1"/>
    <col min="3606" max="3606" width="100" style="314" customWidth="1"/>
    <col min="3607" max="3840" width="1.6640625" style="314"/>
    <col min="3841" max="3841" width="5.5546875" style="314" customWidth="1"/>
    <col min="3842" max="3842" width="14.88671875" style="314" customWidth="1"/>
    <col min="3843" max="3843" width="13" style="314" customWidth="1"/>
    <col min="3844" max="3844" width="10.6640625" style="314" customWidth="1"/>
    <col min="3845" max="3845" width="9.33203125" style="314" customWidth="1"/>
    <col min="3846" max="3846" width="15.6640625" style="314" bestFit="1" customWidth="1"/>
    <col min="3847" max="3849" width="6.6640625" style="314" customWidth="1"/>
    <col min="3850" max="3850" width="10.6640625" style="314" customWidth="1"/>
    <col min="3851" max="3851" width="15.44140625" style="314" customWidth="1"/>
    <col min="3852" max="3854" width="6.6640625" style="314" customWidth="1"/>
    <col min="3855" max="3855" width="8.5546875" style="314" customWidth="1"/>
    <col min="3856" max="3856" width="20.33203125" style="314" customWidth="1"/>
    <col min="3857" max="3857" width="9.88671875" style="314" customWidth="1"/>
    <col min="3858" max="3858" width="13.109375" style="314" customWidth="1"/>
    <col min="3859" max="3859" width="24.5546875" style="314" customWidth="1"/>
    <col min="3860" max="3860" width="13.6640625" style="314" customWidth="1"/>
    <col min="3861" max="3861" width="4" style="314" customWidth="1"/>
    <col min="3862" max="3862" width="100" style="314" customWidth="1"/>
    <col min="3863" max="4096" width="1.6640625" style="314"/>
    <col min="4097" max="4097" width="5.5546875" style="314" customWidth="1"/>
    <col min="4098" max="4098" width="14.88671875" style="314" customWidth="1"/>
    <col min="4099" max="4099" width="13" style="314" customWidth="1"/>
    <col min="4100" max="4100" width="10.6640625" style="314" customWidth="1"/>
    <col min="4101" max="4101" width="9.33203125" style="314" customWidth="1"/>
    <col min="4102" max="4102" width="15.6640625" style="314" bestFit="1" customWidth="1"/>
    <col min="4103" max="4105" width="6.6640625" style="314" customWidth="1"/>
    <col min="4106" max="4106" width="10.6640625" style="314" customWidth="1"/>
    <col min="4107" max="4107" width="15.44140625" style="314" customWidth="1"/>
    <col min="4108" max="4110" width="6.6640625" style="314" customWidth="1"/>
    <col min="4111" max="4111" width="8.5546875" style="314" customWidth="1"/>
    <col min="4112" max="4112" width="20.33203125" style="314" customWidth="1"/>
    <col min="4113" max="4113" width="9.88671875" style="314" customWidth="1"/>
    <col min="4114" max="4114" width="13.109375" style="314" customWidth="1"/>
    <col min="4115" max="4115" width="24.5546875" style="314" customWidth="1"/>
    <col min="4116" max="4116" width="13.6640625" style="314" customWidth="1"/>
    <col min="4117" max="4117" width="4" style="314" customWidth="1"/>
    <col min="4118" max="4118" width="100" style="314" customWidth="1"/>
    <col min="4119" max="4352" width="1.6640625" style="314"/>
    <col min="4353" max="4353" width="5.5546875" style="314" customWidth="1"/>
    <col min="4354" max="4354" width="14.88671875" style="314" customWidth="1"/>
    <col min="4355" max="4355" width="13" style="314" customWidth="1"/>
    <col min="4356" max="4356" width="10.6640625" style="314" customWidth="1"/>
    <col min="4357" max="4357" width="9.33203125" style="314" customWidth="1"/>
    <col min="4358" max="4358" width="15.6640625" style="314" bestFit="1" customWidth="1"/>
    <col min="4359" max="4361" width="6.6640625" style="314" customWidth="1"/>
    <col min="4362" max="4362" width="10.6640625" style="314" customWidth="1"/>
    <col min="4363" max="4363" width="15.44140625" style="314" customWidth="1"/>
    <col min="4364" max="4366" width="6.6640625" style="314" customWidth="1"/>
    <col min="4367" max="4367" width="8.5546875" style="314" customWidth="1"/>
    <col min="4368" max="4368" width="20.33203125" style="314" customWidth="1"/>
    <col min="4369" max="4369" width="9.88671875" style="314" customWidth="1"/>
    <col min="4370" max="4370" width="13.109375" style="314" customWidth="1"/>
    <col min="4371" max="4371" width="24.5546875" style="314" customWidth="1"/>
    <col min="4372" max="4372" width="13.6640625" style="314" customWidth="1"/>
    <col min="4373" max="4373" width="4" style="314" customWidth="1"/>
    <col min="4374" max="4374" width="100" style="314" customWidth="1"/>
    <col min="4375" max="4608" width="1.6640625" style="314"/>
    <col min="4609" max="4609" width="5.5546875" style="314" customWidth="1"/>
    <col min="4610" max="4610" width="14.88671875" style="314" customWidth="1"/>
    <col min="4611" max="4611" width="13" style="314" customWidth="1"/>
    <col min="4612" max="4612" width="10.6640625" style="314" customWidth="1"/>
    <col min="4613" max="4613" width="9.33203125" style="314" customWidth="1"/>
    <col min="4614" max="4614" width="15.6640625" style="314" bestFit="1" customWidth="1"/>
    <col min="4615" max="4617" width="6.6640625" style="314" customWidth="1"/>
    <col min="4618" max="4618" width="10.6640625" style="314" customWidth="1"/>
    <col min="4619" max="4619" width="15.44140625" style="314" customWidth="1"/>
    <col min="4620" max="4622" width="6.6640625" style="314" customWidth="1"/>
    <col min="4623" max="4623" width="8.5546875" style="314" customWidth="1"/>
    <col min="4624" max="4624" width="20.33203125" style="314" customWidth="1"/>
    <col min="4625" max="4625" width="9.88671875" style="314" customWidth="1"/>
    <col min="4626" max="4626" width="13.109375" style="314" customWidth="1"/>
    <col min="4627" max="4627" width="24.5546875" style="314" customWidth="1"/>
    <col min="4628" max="4628" width="13.6640625" style="314" customWidth="1"/>
    <col min="4629" max="4629" width="4" style="314" customWidth="1"/>
    <col min="4630" max="4630" width="100" style="314" customWidth="1"/>
    <col min="4631" max="4864" width="1.6640625" style="314"/>
    <col min="4865" max="4865" width="5.5546875" style="314" customWidth="1"/>
    <col min="4866" max="4866" width="14.88671875" style="314" customWidth="1"/>
    <col min="4867" max="4867" width="13" style="314" customWidth="1"/>
    <col min="4868" max="4868" width="10.6640625" style="314" customWidth="1"/>
    <col min="4869" max="4869" width="9.33203125" style="314" customWidth="1"/>
    <col min="4870" max="4870" width="15.6640625" style="314" bestFit="1" customWidth="1"/>
    <col min="4871" max="4873" width="6.6640625" style="314" customWidth="1"/>
    <col min="4874" max="4874" width="10.6640625" style="314" customWidth="1"/>
    <col min="4875" max="4875" width="15.44140625" style="314" customWidth="1"/>
    <col min="4876" max="4878" width="6.6640625" style="314" customWidth="1"/>
    <col min="4879" max="4879" width="8.5546875" style="314" customWidth="1"/>
    <col min="4880" max="4880" width="20.33203125" style="314" customWidth="1"/>
    <col min="4881" max="4881" width="9.88671875" style="314" customWidth="1"/>
    <col min="4882" max="4882" width="13.109375" style="314" customWidth="1"/>
    <col min="4883" max="4883" width="24.5546875" style="314" customWidth="1"/>
    <col min="4884" max="4884" width="13.6640625" style="314" customWidth="1"/>
    <col min="4885" max="4885" width="4" style="314" customWidth="1"/>
    <col min="4886" max="4886" width="100" style="314" customWidth="1"/>
    <col min="4887" max="5120" width="1.6640625" style="314"/>
    <col min="5121" max="5121" width="5.5546875" style="314" customWidth="1"/>
    <col min="5122" max="5122" width="14.88671875" style="314" customWidth="1"/>
    <col min="5123" max="5123" width="13" style="314" customWidth="1"/>
    <col min="5124" max="5124" width="10.6640625" style="314" customWidth="1"/>
    <col min="5125" max="5125" width="9.33203125" style="314" customWidth="1"/>
    <col min="5126" max="5126" width="15.6640625" style="314" bestFit="1" customWidth="1"/>
    <col min="5127" max="5129" width="6.6640625" style="314" customWidth="1"/>
    <col min="5130" max="5130" width="10.6640625" style="314" customWidth="1"/>
    <col min="5131" max="5131" width="15.44140625" style="314" customWidth="1"/>
    <col min="5132" max="5134" width="6.6640625" style="314" customWidth="1"/>
    <col min="5135" max="5135" width="8.5546875" style="314" customWidth="1"/>
    <col min="5136" max="5136" width="20.33203125" style="314" customWidth="1"/>
    <col min="5137" max="5137" width="9.88671875" style="314" customWidth="1"/>
    <col min="5138" max="5138" width="13.109375" style="314" customWidth="1"/>
    <col min="5139" max="5139" width="24.5546875" style="314" customWidth="1"/>
    <col min="5140" max="5140" width="13.6640625" style="314" customWidth="1"/>
    <col min="5141" max="5141" width="4" style="314" customWidth="1"/>
    <col min="5142" max="5142" width="100" style="314" customWidth="1"/>
    <col min="5143" max="5376" width="1.6640625" style="314"/>
    <col min="5377" max="5377" width="5.5546875" style="314" customWidth="1"/>
    <col min="5378" max="5378" width="14.88671875" style="314" customWidth="1"/>
    <col min="5379" max="5379" width="13" style="314" customWidth="1"/>
    <col min="5380" max="5380" width="10.6640625" style="314" customWidth="1"/>
    <col min="5381" max="5381" width="9.33203125" style="314" customWidth="1"/>
    <col min="5382" max="5382" width="15.6640625" style="314" bestFit="1" customWidth="1"/>
    <col min="5383" max="5385" width="6.6640625" style="314" customWidth="1"/>
    <col min="5386" max="5386" width="10.6640625" style="314" customWidth="1"/>
    <col min="5387" max="5387" width="15.44140625" style="314" customWidth="1"/>
    <col min="5388" max="5390" width="6.6640625" style="314" customWidth="1"/>
    <col min="5391" max="5391" width="8.5546875" style="314" customWidth="1"/>
    <col min="5392" max="5392" width="20.33203125" style="314" customWidth="1"/>
    <col min="5393" max="5393" width="9.88671875" style="314" customWidth="1"/>
    <col min="5394" max="5394" width="13.109375" style="314" customWidth="1"/>
    <col min="5395" max="5395" width="24.5546875" style="314" customWidth="1"/>
    <col min="5396" max="5396" width="13.6640625" style="314" customWidth="1"/>
    <col min="5397" max="5397" width="4" style="314" customWidth="1"/>
    <col min="5398" max="5398" width="100" style="314" customWidth="1"/>
    <col min="5399" max="5632" width="1.6640625" style="314"/>
    <col min="5633" max="5633" width="5.5546875" style="314" customWidth="1"/>
    <col min="5634" max="5634" width="14.88671875" style="314" customWidth="1"/>
    <col min="5635" max="5635" width="13" style="314" customWidth="1"/>
    <col min="5636" max="5636" width="10.6640625" style="314" customWidth="1"/>
    <col min="5637" max="5637" width="9.33203125" style="314" customWidth="1"/>
    <col min="5638" max="5638" width="15.6640625" style="314" bestFit="1" customWidth="1"/>
    <col min="5639" max="5641" width="6.6640625" style="314" customWidth="1"/>
    <col min="5642" max="5642" width="10.6640625" style="314" customWidth="1"/>
    <col min="5643" max="5643" width="15.44140625" style="314" customWidth="1"/>
    <col min="5644" max="5646" width="6.6640625" style="314" customWidth="1"/>
    <col min="5647" max="5647" width="8.5546875" style="314" customWidth="1"/>
    <col min="5648" max="5648" width="20.33203125" style="314" customWidth="1"/>
    <col min="5649" max="5649" width="9.88671875" style="314" customWidth="1"/>
    <col min="5650" max="5650" width="13.109375" style="314" customWidth="1"/>
    <col min="5651" max="5651" width="24.5546875" style="314" customWidth="1"/>
    <col min="5652" max="5652" width="13.6640625" style="314" customWidth="1"/>
    <col min="5653" max="5653" width="4" style="314" customWidth="1"/>
    <col min="5654" max="5654" width="100" style="314" customWidth="1"/>
    <col min="5655" max="5888" width="1.6640625" style="314"/>
    <col min="5889" max="5889" width="5.5546875" style="314" customWidth="1"/>
    <col min="5890" max="5890" width="14.88671875" style="314" customWidth="1"/>
    <col min="5891" max="5891" width="13" style="314" customWidth="1"/>
    <col min="5892" max="5892" width="10.6640625" style="314" customWidth="1"/>
    <col min="5893" max="5893" width="9.33203125" style="314" customWidth="1"/>
    <col min="5894" max="5894" width="15.6640625" style="314" bestFit="1" customWidth="1"/>
    <col min="5895" max="5897" width="6.6640625" style="314" customWidth="1"/>
    <col min="5898" max="5898" width="10.6640625" style="314" customWidth="1"/>
    <col min="5899" max="5899" width="15.44140625" style="314" customWidth="1"/>
    <col min="5900" max="5902" width="6.6640625" style="314" customWidth="1"/>
    <col min="5903" max="5903" width="8.5546875" style="314" customWidth="1"/>
    <col min="5904" max="5904" width="20.33203125" style="314" customWidth="1"/>
    <col min="5905" max="5905" width="9.88671875" style="314" customWidth="1"/>
    <col min="5906" max="5906" width="13.109375" style="314" customWidth="1"/>
    <col min="5907" max="5907" width="24.5546875" style="314" customWidth="1"/>
    <col min="5908" max="5908" width="13.6640625" style="314" customWidth="1"/>
    <col min="5909" max="5909" width="4" style="314" customWidth="1"/>
    <col min="5910" max="5910" width="100" style="314" customWidth="1"/>
    <col min="5911" max="6144" width="1.6640625" style="314"/>
    <col min="6145" max="6145" width="5.5546875" style="314" customWidth="1"/>
    <col min="6146" max="6146" width="14.88671875" style="314" customWidth="1"/>
    <col min="6147" max="6147" width="13" style="314" customWidth="1"/>
    <col min="6148" max="6148" width="10.6640625" style="314" customWidth="1"/>
    <col min="6149" max="6149" width="9.33203125" style="314" customWidth="1"/>
    <col min="6150" max="6150" width="15.6640625" style="314" bestFit="1" customWidth="1"/>
    <col min="6151" max="6153" width="6.6640625" style="314" customWidth="1"/>
    <col min="6154" max="6154" width="10.6640625" style="314" customWidth="1"/>
    <col min="6155" max="6155" width="15.44140625" style="314" customWidth="1"/>
    <col min="6156" max="6158" width="6.6640625" style="314" customWidth="1"/>
    <col min="6159" max="6159" width="8.5546875" style="314" customWidth="1"/>
    <col min="6160" max="6160" width="20.33203125" style="314" customWidth="1"/>
    <col min="6161" max="6161" width="9.88671875" style="314" customWidth="1"/>
    <col min="6162" max="6162" width="13.109375" style="314" customWidth="1"/>
    <col min="6163" max="6163" width="24.5546875" style="314" customWidth="1"/>
    <col min="6164" max="6164" width="13.6640625" style="314" customWidth="1"/>
    <col min="6165" max="6165" width="4" style="314" customWidth="1"/>
    <col min="6166" max="6166" width="100" style="314" customWidth="1"/>
    <col min="6167" max="6400" width="1.6640625" style="314"/>
    <col min="6401" max="6401" width="5.5546875" style="314" customWidth="1"/>
    <col min="6402" max="6402" width="14.88671875" style="314" customWidth="1"/>
    <col min="6403" max="6403" width="13" style="314" customWidth="1"/>
    <col min="6404" max="6404" width="10.6640625" style="314" customWidth="1"/>
    <col min="6405" max="6405" width="9.33203125" style="314" customWidth="1"/>
    <col min="6406" max="6406" width="15.6640625" style="314" bestFit="1" customWidth="1"/>
    <col min="6407" max="6409" width="6.6640625" style="314" customWidth="1"/>
    <col min="6410" max="6410" width="10.6640625" style="314" customWidth="1"/>
    <col min="6411" max="6411" width="15.44140625" style="314" customWidth="1"/>
    <col min="6412" max="6414" width="6.6640625" style="314" customWidth="1"/>
    <col min="6415" max="6415" width="8.5546875" style="314" customWidth="1"/>
    <col min="6416" max="6416" width="20.33203125" style="314" customWidth="1"/>
    <col min="6417" max="6417" width="9.88671875" style="314" customWidth="1"/>
    <col min="6418" max="6418" width="13.109375" style="314" customWidth="1"/>
    <col min="6419" max="6419" width="24.5546875" style="314" customWidth="1"/>
    <col min="6420" max="6420" width="13.6640625" style="314" customWidth="1"/>
    <col min="6421" max="6421" width="4" style="314" customWidth="1"/>
    <col min="6422" max="6422" width="100" style="314" customWidth="1"/>
    <col min="6423" max="6656" width="1.6640625" style="314"/>
    <col min="6657" max="6657" width="5.5546875" style="314" customWidth="1"/>
    <col min="6658" max="6658" width="14.88671875" style="314" customWidth="1"/>
    <col min="6659" max="6659" width="13" style="314" customWidth="1"/>
    <col min="6660" max="6660" width="10.6640625" style="314" customWidth="1"/>
    <col min="6661" max="6661" width="9.33203125" style="314" customWidth="1"/>
    <col min="6662" max="6662" width="15.6640625" style="314" bestFit="1" customWidth="1"/>
    <col min="6663" max="6665" width="6.6640625" style="314" customWidth="1"/>
    <col min="6666" max="6666" width="10.6640625" style="314" customWidth="1"/>
    <col min="6667" max="6667" width="15.44140625" style="314" customWidth="1"/>
    <col min="6668" max="6670" width="6.6640625" style="314" customWidth="1"/>
    <col min="6671" max="6671" width="8.5546875" style="314" customWidth="1"/>
    <col min="6672" max="6672" width="20.33203125" style="314" customWidth="1"/>
    <col min="6673" max="6673" width="9.88671875" style="314" customWidth="1"/>
    <col min="6674" max="6674" width="13.109375" style="314" customWidth="1"/>
    <col min="6675" max="6675" width="24.5546875" style="314" customWidth="1"/>
    <col min="6676" max="6676" width="13.6640625" style="314" customWidth="1"/>
    <col min="6677" max="6677" width="4" style="314" customWidth="1"/>
    <col min="6678" max="6678" width="100" style="314" customWidth="1"/>
    <col min="6679" max="6912" width="1.6640625" style="314"/>
    <col min="6913" max="6913" width="5.5546875" style="314" customWidth="1"/>
    <col min="6914" max="6914" width="14.88671875" style="314" customWidth="1"/>
    <col min="6915" max="6915" width="13" style="314" customWidth="1"/>
    <col min="6916" max="6916" width="10.6640625" style="314" customWidth="1"/>
    <col min="6917" max="6917" width="9.33203125" style="314" customWidth="1"/>
    <col min="6918" max="6918" width="15.6640625" style="314" bestFit="1" customWidth="1"/>
    <col min="6919" max="6921" width="6.6640625" style="314" customWidth="1"/>
    <col min="6922" max="6922" width="10.6640625" style="314" customWidth="1"/>
    <col min="6923" max="6923" width="15.44140625" style="314" customWidth="1"/>
    <col min="6924" max="6926" width="6.6640625" style="314" customWidth="1"/>
    <col min="6927" max="6927" width="8.5546875" style="314" customWidth="1"/>
    <col min="6928" max="6928" width="20.33203125" style="314" customWidth="1"/>
    <col min="6929" max="6929" width="9.88671875" style="314" customWidth="1"/>
    <col min="6930" max="6930" width="13.109375" style="314" customWidth="1"/>
    <col min="6931" max="6931" width="24.5546875" style="314" customWidth="1"/>
    <col min="6932" max="6932" width="13.6640625" style="314" customWidth="1"/>
    <col min="6933" max="6933" width="4" style="314" customWidth="1"/>
    <col min="6934" max="6934" width="100" style="314" customWidth="1"/>
    <col min="6935" max="7168" width="1.6640625" style="314"/>
    <col min="7169" max="7169" width="5.5546875" style="314" customWidth="1"/>
    <col min="7170" max="7170" width="14.88671875" style="314" customWidth="1"/>
    <col min="7171" max="7171" width="13" style="314" customWidth="1"/>
    <col min="7172" max="7172" width="10.6640625" style="314" customWidth="1"/>
    <col min="7173" max="7173" width="9.33203125" style="314" customWidth="1"/>
    <col min="7174" max="7174" width="15.6640625" style="314" bestFit="1" customWidth="1"/>
    <col min="7175" max="7177" width="6.6640625" style="314" customWidth="1"/>
    <col min="7178" max="7178" width="10.6640625" style="314" customWidth="1"/>
    <col min="7179" max="7179" width="15.44140625" style="314" customWidth="1"/>
    <col min="7180" max="7182" width="6.6640625" style="314" customWidth="1"/>
    <col min="7183" max="7183" width="8.5546875" style="314" customWidth="1"/>
    <col min="7184" max="7184" width="20.33203125" style="314" customWidth="1"/>
    <col min="7185" max="7185" width="9.88671875" style="314" customWidth="1"/>
    <col min="7186" max="7186" width="13.109375" style="314" customWidth="1"/>
    <col min="7187" max="7187" width="24.5546875" style="314" customWidth="1"/>
    <col min="7188" max="7188" width="13.6640625" style="314" customWidth="1"/>
    <col min="7189" max="7189" width="4" style="314" customWidth="1"/>
    <col min="7190" max="7190" width="100" style="314" customWidth="1"/>
    <col min="7191" max="7424" width="1.6640625" style="314"/>
    <col min="7425" max="7425" width="5.5546875" style="314" customWidth="1"/>
    <col min="7426" max="7426" width="14.88671875" style="314" customWidth="1"/>
    <col min="7427" max="7427" width="13" style="314" customWidth="1"/>
    <col min="7428" max="7428" width="10.6640625" style="314" customWidth="1"/>
    <col min="7429" max="7429" width="9.33203125" style="314" customWidth="1"/>
    <col min="7430" max="7430" width="15.6640625" style="314" bestFit="1" customWidth="1"/>
    <col min="7431" max="7433" width="6.6640625" style="314" customWidth="1"/>
    <col min="7434" max="7434" width="10.6640625" style="314" customWidth="1"/>
    <col min="7435" max="7435" width="15.44140625" style="314" customWidth="1"/>
    <col min="7436" max="7438" width="6.6640625" style="314" customWidth="1"/>
    <col min="7439" max="7439" width="8.5546875" style="314" customWidth="1"/>
    <col min="7440" max="7440" width="20.33203125" style="314" customWidth="1"/>
    <col min="7441" max="7441" width="9.88671875" style="314" customWidth="1"/>
    <col min="7442" max="7442" width="13.109375" style="314" customWidth="1"/>
    <col min="7443" max="7443" width="24.5546875" style="314" customWidth="1"/>
    <col min="7444" max="7444" width="13.6640625" style="314" customWidth="1"/>
    <col min="7445" max="7445" width="4" style="314" customWidth="1"/>
    <col min="7446" max="7446" width="100" style="314" customWidth="1"/>
    <col min="7447" max="7680" width="1.6640625" style="314"/>
    <col min="7681" max="7681" width="5.5546875" style="314" customWidth="1"/>
    <col min="7682" max="7682" width="14.88671875" style="314" customWidth="1"/>
    <col min="7683" max="7683" width="13" style="314" customWidth="1"/>
    <col min="7684" max="7684" width="10.6640625" style="314" customWidth="1"/>
    <col min="7685" max="7685" width="9.33203125" style="314" customWidth="1"/>
    <col min="7686" max="7686" width="15.6640625" style="314" bestFit="1" customWidth="1"/>
    <col min="7687" max="7689" width="6.6640625" style="314" customWidth="1"/>
    <col min="7690" max="7690" width="10.6640625" style="314" customWidth="1"/>
    <col min="7691" max="7691" width="15.44140625" style="314" customWidth="1"/>
    <col min="7692" max="7694" width="6.6640625" style="314" customWidth="1"/>
    <col min="7695" max="7695" width="8.5546875" style="314" customWidth="1"/>
    <col min="7696" max="7696" width="20.33203125" style="314" customWidth="1"/>
    <col min="7697" max="7697" width="9.88671875" style="314" customWidth="1"/>
    <col min="7698" max="7698" width="13.109375" style="314" customWidth="1"/>
    <col min="7699" max="7699" width="24.5546875" style="314" customWidth="1"/>
    <col min="7700" max="7700" width="13.6640625" style="314" customWidth="1"/>
    <col min="7701" max="7701" width="4" style="314" customWidth="1"/>
    <col min="7702" max="7702" width="100" style="314" customWidth="1"/>
    <col min="7703" max="7936" width="1.6640625" style="314"/>
    <col min="7937" max="7937" width="5.5546875" style="314" customWidth="1"/>
    <col min="7938" max="7938" width="14.88671875" style="314" customWidth="1"/>
    <col min="7939" max="7939" width="13" style="314" customWidth="1"/>
    <col min="7940" max="7940" width="10.6640625" style="314" customWidth="1"/>
    <col min="7941" max="7941" width="9.33203125" style="314" customWidth="1"/>
    <col min="7942" max="7942" width="15.6640625" style="314" bestFit="1" customWidth="1"/>
    <col min="7943" max="7945" width="6.6640625" style="314" customWidth="1"/>
    <col min="7946" max="7946" width="10.6640625" style="314" customWidth="1"/>
    <col min="7947" max="7947" width="15.44140625" style="314" customWidth="1"/>
    <col min="7948" max="7950" width="6.6640625" style="314" customWidth="1"/>
    <col min="7951" max="7951" width="8.5546875" style="314" customWidth="1"/>
    <col min="7952" max="7952" width="20.33203125" style="314" customWidth="1"/>
    <col min="7953" max="7953" width="9.88671875" style="314" customWidth="1"/>
    <col min="7954" max="7954" width="13.109375" style="314" customWidth="1"/>
    <col min="7955" max="7955" width="24.5546875" style="314" customWidth="1"/>
    <col min="7956" max="7956" width="13.6640625" style="314" customWidth="1"/>
    <col min="7957" max="7957" width="4" style="314" customWidth="1"/>
    <col min="7958" max="7958" width="100" style="314" customWidth="1"/>
    <col min="7959" max="8192" width="1.6640625" style="314"/>
    <col min="8193" max="8193" width="5.5546875" style="314" customWidth="1"/>
    <col min="8194" max="8194" width="14.88671875" style="314" customWidth="1"/>
    <col min="8195" max="8195" width="13" style="314" customWidth="1"/>
    <col min="8196" max="8196" width="10.6640625" style="314" customWidth="1"/>
    <col min="8197" max="8197" width="9.33203125" style="314" customWidth="1"/>
    <col min="8198" max="8198" width="15.6640625" style="314" bestFit="1" customWidth="1"/>
    <col min="8199" max="8201" width="6.6640625" style="314" customWidth="1"/>
    <col min="8202" max="8202" width="10.6640625" style="314" customWidth="1"/>
    <col min="8203" max="8203" width="15.44140625" style="314" customWidth="1"/>
    <col min="8204" max="8206" width="6.6640625" style="314" customWidth="1"/>
    <col min="8207" max="8207" width="8.5546875" style="314" customWidth="1"/>
    <col min="8208" max="8208" width="20.33203125" style="314" customWidth="1"/>
    <col min="8209" max="8209" width="9.88671875" style="314" customWidth="1"/>
    <col min="8210" max="8210" width="13.109375" style="314" customWidth="1"/>
    <col min="8211" max="8211" width="24.5546875" style="314" customWidth="1"/>
    <col min="8212" max="8212" width="13.6640625" style="314" customWidth="1"/>
    <col min="8213" max="8213" width="4" style="314" customWidth="1"/>
    <col min="8214" max="8214" width="100" style="314" customWidth="1"/>
    <col min="8215" max="8448" width="1.6640625" style="314"/>
    <col min="8449" max="8449" width="5.5546875" style="314" customWidth="1"/>
    <col min="8450" max="8450" width="14.88671875" style="314" customWidth="1"/>
    <col min="8451" max="8451" width="13" style="314" customWidth="1"/>
    <col min="8452" max="8452" width="10.6640625" style="314" customWidth="1"/>
    <col min="8453" max="8453" width="9.33203125" style="314" customWidth="1"/>
    <col min="8454" max="8454" width="15.6640625" style="314" bestFit="1" customWidth="1"/>
    <col min="8455" max="8457" width="6.6640625" style="314" customWidth="1"/>
    <col min="8458" max="8458" width="10.6640625" style="314" customWidth="1"/>
    <col min="8459" max="8459" width="15.44140625" style="314" customWidth="1"/>
    <col min="8460" max="8462" width="6.6640625" style="314" customWidth="1"/>
    <col min="8463" max="8463" width="8.5546875" style="314" customWidth="1"/>
    <col min="8464" max="8464" width="20.33203125" style="314" customWidth="1"/>
    <col min="8465" max="8465" width="9.88671875" style="314" customWidth="1"/>
    <col min="8466" max="8466" width="13.109375" style="314" customWidth="1"/>
    <col min="8467" max="8467" width="24.5546875" style="314" customWidth="1"/>
    <col min="8468" max="8468" width="13.6640625" style="314" customWidth="1"/>
    <col min="8469" max="8469" width="4" style="314" customWidth="1"/>
    <col min="8470" max="8470" width="100" style="314" customWidth="1"/>
    <col min="8471" max="8704" width="1.6640625" style="314"/>
    <col min="8705" max="8705" width="5.5546875" style="314" customWidth="1"/>
    <col min="8706" max="8706" width="14.88671875" style="314" customWidth="1"/>
    <col min="8707" max="8707" width="13" style="314" customWidth="1"/>
    <col min="8708" max="8708" width="10.6640625" style="314" customWidth="1"/>
    <col min="8709" max="8709" width="9.33203125" style="314" customWidth="1"/>
    <col min="8710" max="8710" width="15.6640625" style="314" bestFit="1" customWidth="1"/>
    <col min="8711" max="8713" width="6.6640625" style="314" customWidth="1"/>
    <col min="8714" max="8714" width="10.6640625" style="314" customWidth="1"/>
    <col min="8715" max="8715" width="15.44140625" style="314" customWidth="1"/>
    <col min="8716" max="8718" width="6.6640625" style="314" customWidth="1"/>
    <col min="8719" max="8719" width="8.5546875" style="314" customWidth="1"/>
    <col min="8720" max="8720" width="20.33203125" style="314" customWidth="1"/>
    <col min="8721" max="8721" width="9.88671875" style="314" customWidth="1"/>
    <col min="8722" max="8722" width="13.109375" style="314" customWidth="1"/>
    <col min="8723" max="8723" width="24.5546875" style="314" customWidth="1"/>
    <col min="8724" max="8724" width="13.6640625" style="314" customWidth="1"/>
    <col min="8725" max="8725" width="4" style="314" customWidth="1"/>
    <col min="8726" max="8726" width="100" style="314" customWidth="1"/>
    <col min="8727" max="8960" width="1.6640625" style="314"/>
    <col min="8961" max="8961" width="5.5546875" style="314" customWidth="1"/>
    <col min="8962" max="8962" width="14.88671875" style="314" customWidth="1"/>
    <col min="8963" max="8963" width="13" style="314" customWidth="1"/>
    <col min="8964" max="8964" width="10.6640625" style="314" customWidth="1"/>
    <col min="8965" max="8965" width="9.33203125" style="314" customWidth="1"/>
    <col min="8966" max="8966" width="15.6640625" style="314" bestFit="1" customWidth="1"/>
    <col min="8967" max="8969" width="6.6640625" style="314" customWidth="1"/>
    <col min="8970" max="8970" width="10.6640625" style="314" customWidth="1"/>
    <col min="8971" max="8971" width="15.44140625" style="314" customWidth="1"/>
    <col min="8972" max="8974" width="6.6640625" style="314" customWidth="1"/>
    <col min="8975" max="8975" width="8.5546875" style="314" customWidth="1"/>
    <col min="8976" max="8976" width="20.33203125" style="314" customWidth="1"/>
    <col min="8977" max="8977" width="9.88671875" style="314" customWidth="1"/>
    <col min="8978" max="8978" width="13.109375" style="314" customWidth="1"/>
    <col min="8979" max="8979" width="24.5546875" style="314" customWidth="1"/>
    <col min="8980" max="8980" width="13.6640625" style="314" customWidth="1"/>
    <col min="8981" max="8981" width="4" style="314" customWidth="1"/>
    <col min="8982" max="8982" width="100" style="314" customWidth="1"/>
    <col min="8983" max="9216" width="1.6640625" style="314"/>
    <col min="9217" max="9217" width="5.5546875" style="314" customWidth="1"/>
    <col min="9218" max="9218" width="14.88671875" style="314" customWidth="1"/>
    <col min="9219" max="9219" width="13" style="314" customWidth="1"/>
    <col min="9220" max="9220" width="10.6640625" style="314" customWidth="1"/>
    <col min="9221" max="9221" width="9.33203125" style="314" customWidth="1"/>
    <col min="9222" max="9222" width="15.6640625" style="314" bestFit="1" customWidth="1"/>
    <col min="9223" max="9225" width="6.6640625" style="314" customWidth="1"/>
    <col min="9226" max="9226" width="10.6640625" style="314" customWidth="1"/>
    <col min="9227" max="9227" width="15.44140625" style="314" customWidth="1"/>
    <col min="9228" max="9230" width="6.6640625" style="314" customWidth="1"/>
    <col min="9231" max="9231" width="8.5546875" style="314" customWidth="1"/>
    <col min="9232" max="9232" width="20.33203125" style="314" customWidth="1"/>
    <col min="9233" max="9233" width="9.88671875" style="314" customWidth="1"/>
    <col min="9234" max="9234" width="13.109375" style="314" customWidth="1"/>
    <col min="9235" max="9235" width="24.5546875" style="314" customWidth="1"/>
    <col min="9236" max="9236" width="13.6640625" style="314" customWidth="1"/>
    <col min="9237" max="9237" width="4" style="314" customWidth="1"/>
    <col min="9238" max="9238" width="100" style="314" customWidth="1"/>
    <col min="9239" max="9472" width="1.6640625" style="314"/>
    <col min="9473" max="9473" width="5.5546875" style="314" customWidth="1"/>
    <col min="9474" max="9474" width="14.88671875" style="314" customWidth="1"/>
    <col min="9475" max="9475" width="13" style="314" customWidth="1"/>
    <col min="9476" max="9476" width="10.6640625" style="314" customWidth="1"/>
    <col min="9477" max="9477" width="9.33203125" style="314" customWidth="1"/>
    <col min="9478" max="9478" width="15.6640625" style="314" bestFit="1" customWidth="1"/>
    <col min="9479" max="9481" width="6.6640625" style="314" customWidth="1"/>
    <col min="9482" max="9482" width="10.6640625" style="314" customWidth="1"/>
    <col min="9483" max="9483" width="15.44140625" style="314" customWidth="1"/>
    <col min="9484" max="9486" width="6.6640625" style="314" customWidth="1"/>
    <col min="9487" max="9487" width="8.5546875" style="314" customWidth="1"/>
    <col min="9488" max="9488" width="20.33203125" style="314" customWidth="1"/>
    <col min="9489" max="9489" width="9.88671875" style="314" customWidth="1"/>
    <col min="9490" max="9490" width="13.109375" style="314" customWidth="1"/>
    <col min="9491" max="9491" width="24.5546875" style="314" customWidth="1"/>
    <col min="9492" max="9492" width="13.6640625" style="314" customWidth="1"/>
    <col min="9493" max="9493" width="4" style="314" customWidth="1"/>
    <col min="9494" max="9494" width="100" style="314" customWidth="1"/>
    <col min="9495" max="9728" width="1.6640625" style="314"/>
    <col min="9729" max="9729" width="5.5546875" style="314" customWidth="1"/>
    <col min="9730" max="9730" width="14.88671875" style="314" customWidth="1"/>
    <col min="9731" max="9731" width="13" style="314" customWidth="1"/>
    <col min="9732" max="9732" width="10.6640625" style="314" customWidth="1"/>
    <col min="9733" max="9733" width="9.33203125" style="314" customWidth="1"/>
    <col min="9734" max="9734" width="15.6640625" style="314" bestFit="1" customWidth="1"/>
    <col min="9735" max="9737" width="6.6640625" style="314" customWidth="1"/>
    <col min="9738" max="9738" width="10.6640625" style="314" customWidth="1"/>
    <col min="9739" max="9739" width="15.44140625" style="314" customWidth="1"/>
    <col min="9740" max="9742" width="6.6640625" style="314" customWidth="1"/>
    <col min="9743" max="9743" width="8.5546875" style="314" customWidth="1"/>
    <col min="9744" max="9744" width="20.33203125" style="314" customWidth="1"/>
    <col min="9745" max="9745" width="9.88671875" style="314" customWidth="1"/>
    <col min="9746" max="9746" width="13.109375" style="314" customWidth="1"/>
    <col min="9747" max="9747" width="24.5546875" style="314" customWidth="1"/>
    <col min="9748" max="9748" width="13.6640625" style="314" customWidth="1"/>
    <col min="9749" max="9749" width="4" style="314" customWidth="1"/>
    <col min="9750" max="9750" width="100" style="314" customWidth="1"/>
    <col min="9751" max="9984" width="1.6640625" style="314"/>
    <col min="9985" max="9985" width="5.5546875" style="314" customWidth="1"/>
    <col min="9986" max="9986" width="14.88671875" style="314" customWidth="1"/>
    <col min="9987" max="9987" width="13" style="314" customWidth="1"/>
    <col min="9988" max="9988" width="10.6640625" style="314" customWidth="1"/>
    <col min="9989" max="9989" width="9.33203125" style="314" customWidth="1"/>
    <col min="9990" max="9990" width="15.6640625" style="314" bestFit="1" customWidth="1"/>
    <col min="9991" max="9993" width="6.6640625" style="314" customWidth="1"/>
    <col min="9994" max="9994" width="10.6640625" style="314" customWidth="1"/>
    <col min="9995" max="9995" width="15.44140625" style="314" customWidth="1"/>
    <col min="9996" max="9998" width="6.6640625" style="314" customWidth="1"/>
    <col min="9999" max="9999" width="8.5546875" style="314" customWidth="1"/>
    <col min="10000" max="10000" width="20.33203125" style="314" customWidth="1"/>
    <col min="10001" max="10001" width="9.88671875" style="314" customWidth="1"/>
    <col min="10002" max="10002" width="13.109375" style="314" customWidth="1"/>
    <col min="10003" max="10003" width="24.5546875" style="314" customWidth="1"/>
    <col min="10004" max="10004" width="13.6640625" style="314" customWidth="1"/>
    <col min="10005" max="10005" width="4" style="314" customWidth="1"/>
    <col min="10006" max="10006" width="100" style="314" customWidth="1"/>
    <col min="10007" max="10240" width="1.6640625" style="314"/>
    <col min="10241" max="10241" width="5.5546875" style="314" customWidth="1"/>
    <col min="10242" max="10242" width="14.88671875" style="314" customWidth="1"/>
    <col min="10243" max="10243" width="13" style="314" customWidth="1"/>
    <col min="10244" max="10244" width="10.6640625" style="314" customWidth="1"/>
    <col min="10245" max="10245" width="9.33203125" style="314" customWidth="1"/>
    <col min="10246" max="10246" width="15.6640625" style="314" bestFit="1" customWidth="1"/>
    <col min="10247" max="10249" width="6.6640625" style="314" customWidth="1"/>
    <col min="10250" max="10250" width="10.6640625" style="314" customWidth="1"/>
    <col min="10251" max="10251" width="15.44140625" style="314" customWidth="1"/>
    <col min="10252" max="10254" width="6.6640625" style="314" customWidth="1"/>
    <col min="10255" max="10255" width="8.5546875" style="314" customWidth="1"/>
    <col min="10256" max="10256" width="20.33203125" style="314" customWidth="1"/>
    <col min="10257" max="10257" width="9.88671875" style="314" customWidth="1"/>
    <col min="10258" max="10258" width="13.109375" style="314" customWidth="1"/>
    <col min="10259" max="10259" width="24.5546875" style="314" customWidth="1"/>
    <col min="10260" max="10260" width="13.6640625" style="314" customWidth="1"/>
    <col min="10261" max="10261" width="4" style="314" customWidth="1"/>
    <col min="10262" max="10262" width="100" style="314" customWidth="1"/>
    <col min="10263" max="10496" width="1.6640625" style="314"/>
    <col min="10497" max="10497" width="5.5546875" style="314" customWidth="1"/>
    <col min="10498" max="10498" width="14.88671875" style="314" customWidth="1"/>
    <col min="10499" max="10499" width="13" style="314" customWidth="1"/>
    <col min="10500" max="10500" width="10.6640625" style="314" customWidth="1"/>
    <col min="10501" max="10501" width="9.33203125" style="314" customWidth="1"/>
    <col min="10502" max="10502" width="15.6640625" style="314" bestFit="1" customWidth="1"/>
    <col min="10503" max="10505" width="6.6640625" style="314" customWidth="1"/>
    <col min="10506" max="10506" width="10.6640625" style="314" customWidth="1"/>
    <col min="10507" max="10507" width="15.44140625" style="314" customWidth="1"/>
    <col min="10508" max="10510" width="6.6640625" style="314" customWidth="1"/>
    <col min="10511" max="10511" width="8.5546875" style="314" customWidth="1"/>
    <col min="10512" max="10512" width="20.33203125" style="314" customWidth="1"/>
    <col min="10513" max="10513" width="9.88671875" style="314" customWidth="1"/>
    <col min="10514" max="10514" width="13.109375" style="314" customWidth="1"/>
    <col min="10515" max="10515" width="24.5546875" style="314" customWidth="1"/>
    <col min="10516" max="10516" width="13.6640625" style="314" customWidth="1"/>
    <col min="10517" max="10517" width="4" style="314" customWidth="1"/>
    <col min="10518" max="10518" width="100" style="314" customWidth="1"/>
    <col min="10519" max="10752" width="1.6640625" style="314"/>
    <col min="10753" max="10753" width="5.5546875" style="314" customWidth="1"/>
    <col min="10754" max="10754" width="14.88671875" style="314" customWidth="1"/>
    <col min="10755" max="10755" width="13" style="314" customWidth="1"/>
    <col min="10756" max="10756" width="10.6640625" style="314" customWidth="1"/>
    <col min="10757" max="10757" width="9.33203125" style="314" customWidth="1"/>
    <col min="10758" max="10758" width="15.6640625" style="314" bestFit="1" customWidth="1"/>
    <col min="10759" max="10761" width="6.6640625" style="314" customWidth="1"/>
    <col min="10762" max="10762" width="10.6640625" style="314" customWidth="1"/>
    <col min="10763" max="10763" width="15.44140625" style="314" customWidth="1"/>
    <col min="10764" max="10766" width="6.6640625" style="314" customWidth="1"/>
    <col min="10767" max="10767" width="8.5546875" style="314" customWidth="1"/>
    <col min="10768" max="10768" width="20.33203125" style="314" customWidth="1"/>
    <col min="10769" max="10769" width="9.88671875" style="314" customWidth="1"/>
    <col min="10770" max="10770" width="13.109375" style="314" customWidth="1"/>
    <col min="10771" max="10771" width="24.5546875" style="314" customWidth="1"/>
    <col min="10772" max="10772" width="13.6640625" style="314" customWidth="1"/>
    <col min="10773" max="10773" width="4" style="314" customWidth="1"/>
    <col min="10774" max="10774" width="100" style="314" customWidth="1"/>
    <col min="10775" max="11008" width="1.6640625" style="314"/>
    <col min="11009" max="11009" width="5.5546875" style="314" customWidth="1"/>
    <col min="11010" max="11010" width="14.88671875" style="314" customWidth="1"/>
    <col min="11011" max="11011" width="13" style="314" customWidth="1"/>
    <col min="11012" max="11012" width="10.6640625" style="314" customWidth="1"/>
    <col min="11013" max="11013" width="9.33203125" style="314" customWidth="1"/>
    <col min="11014" max="11014" width="15.6640625" style="314" bestFit="1" customWidth="1"/>
    <col min="11015" max="11017" width="6.6640625" style="314" customWidth="1"/>
    <col min="11018" max="11018" width="10.6640625" style="314" customWidth="1"/>
    <col min="11019" max="11019" width="15.44140625" style="314" customWidth="1"/>
    <col min="11020" max="11022" width="6.6640625" style="314" customWidth="1"/>
    <col min="11023" max="11023" width="8.5546875" style="314" customWidth="1"/>
    <col min="11024" max="11024" width="20.33203125" style="314" customWidth="1"/>
    <col min="11025" max="11025" width="9.88671875" style="314" customWidth="1"/>
    <col min="11026" max="11026" width="13.109375" style="314" customWidth="1"/>
    <col min="11027" max="11027" width="24.5546875" style="314" customWidth="1"/>
    <col min="11028" max="11028" width="13.6640625" style="314" customWidth="1"/>
    <col min="11029" max="11029" width="4" style="314" customWidth="1"/>
    <col min="11030" max="11030" width="100" style="314" customWidth="1"/>
    <col min="11031" max="11264" width="1.6640625" style="314"/>
    <col min="11265" max="11265" width="5.5546875" style="314" customWidth="1"/>
    <col min="11266" max="11266" width="14.88671875" style="314" customWidth="1"/>
    <col min="11267" max="11267" width="13" style="314" customWidth="1"/>
    <col min="11268" max="11268" width="10.6640625" style="314" customWidth="1"/>
    <col min="11269" max="11269" width="9.33203125" style="314" customWidth="1"/>
    <col min="11270" max="11270" width="15.6640625" style="314" bestFit="1" customWidth="1"/>
    <col min="11271" max="11273" width="6.6640625" style="314" customWidth="1"/>
    <col min="11274" max="11274" width="10.6640625" style="314" customWidth="1"/>
    <col min="11275" max="11275" width="15.44140625" style="314" customWidth="1"/>
    <col min="11276" max="11278" width="6.6640625" style="314" customWidth="1"/>
    <col min="11279" max="11279" width="8.5546875" style="314" customWidth="1"/>
    <col min="11280" max="11280" width="20.33203125" style="314" customWidth="1"/>
    <col min="11281" max="11281" width="9.88671875" style="314" customWidth="1"/>
    <col min="11282" max="11282" width="13.109375" style="314" customWidth="1"/>
    <col min="11283" max="11283" width="24.5546875" style="314" customWidth="1"/>
    <col min="11284" max="11284" width="13.6640625" style="314" customWidth="1"/>
    <col min="11285" max="11285" width="4" style="314" customWidth="1"/>
    <col min="11286" max="11286" width="100" style="314" customWidth="1"/>
    <col min="11287" max="11520" width="1.6640625" style="314"/>
    <col min="11521" max="11521" width="5.5546875" style="314" customWidth="1"/>
    <col min="11522" max="11522" width="14.88671875" style="314" customWidth="1"/>
    <col min="11523" max="11523" width="13" style="314" customWidth="1"/>
    <col min="11524" max="11524" width="10.6640625" style="314" customWidth="1"/>
    <col min="11525" max="11525" width="9.33203125" style="314" customWidth="1"/>
    <col min="11526" max="11526" width="15.6640625" style="314" bestFit="1" customWidth="1"/>
    <col min="11527" max="11529" width="6.6640625" style="314" customWidth="1"/>
    <col min="11530" max="11530" width="10.6640625" style="314" customWidth="1"/>
    <col min="11531" max="11531" width="15.44140625" style="314" customWidth="1"/>
    <col min="11532" max="11534" width="6.6640625" style="314" customWidth="1"/>
    <col min="11535" max="11535" width="8.5546875" style="314" customWidth="1"/>
    <col min="11536" max="11536" width="20.33203125" style="314" customWidth="1"/>
    <col min="11537" max="11537" width="9.88671875" style="314" customWidth="1"/>
    <col min="11538" max="11538" width="13.109375" style="314" customWidth="1"/>
    <col min="11539" max="11539" width="24.5546875" style="314" customWidth="1"/>
    <col min="11540" max="11540" width="13.6640625" style="314" customWidth="1"/>
    <col min="11541" max="11541" width="4" style="314" customWidth="1"/>
    <col min="11542" max="11542" width="100" style="314" customWidth="1"/>
    <col min="11543" max="11776" width="1.6640625" style="314"/>
    <col min="11777" max="11777" width="5.5546875" style="314" customWidth="1"/>
    <col min="11778" max="11778" width="14.88671875" style="314" customWidth="1"/>
    <col min="11779" max="11779" width="13" style="314" customWidth="1"/>
    <col min="11780" max="11780" width="10.6640625" style="314" customWidth="1"/>
    <col min="11781" max="11781" width="9.33203125" style="314" customWidth="1"/>
    <col min="11782" max="11782" width="15.6640625" style="314" bestFit="1" customWidth="1"/>
    <col min="11783" max="11785" width="6.6640625" style="314" customWidth="1"/>
    <col min="11786" max="11786" width="10.6640625" style="314" customWidth="1"/>
    <col min="11787" max="11787" width="15.44140625" style="314" customWidth="1"/>
    <col min="11788" max="11790" width="6.6640625" style="314" customWidth="1"/>
    <col min="11791" max="11791" width="8.5546875" style="314" customWidth="1"/>
    <col min="11792" max="11792" width="20.33203125" style="314" customWidth="1"/>
    <col min="11793" max="11793" width="9.88671875" style="314" customWidth="1"/>
    <col min="11794" max="11794" width="13.109375" style="314" customWidth="1"/>
    <col min="11795" max="11795" width="24.5546875" style="314" customWidth="1"/>
    <col min="11796" max="11796" width="13.6640625" style="314" customWidth="1"/>
    <col min="11797" max="11797" width="4" style="314" customWidth="1"/>
    <col min="11798" max="11798" width="100" style="314" customWidth="1"/>
    <col min="11799" max="12032" width="1.6640625" style="314"/>
    <col min="12033" max="12033" width="5.5546875" style="314" customWidth="1"/>
    <col min="12034" max="12034" width="14.88671875" style="314" customWidth="1"/>
    <col min="12035" max="12035" width="13" style="314" customWidth="1"/>
    <col min="12036" max="12036" width="10.6640625" style="314" customWidth="1"/>
    <col min="12037" max="12037" width="9.33203125" style="314" customWidth="1"/>
    <col min="12038" max="12038" width="15.6640625" style="314" bestFit="1" customWidth="1"/>
    <col min="12039" max="12041" width="6.6640625" style="314" customWidth="1"/>
    <col min="12042" max="12042" width="10.6640625" style="314" customWidth="1"/>
    <col min="12043" max="12043" width="15.44140625" style="314" customWidth="1"/>
    <col min="12044" max="12046" width="6.6640625" style="314" customWidth="1"/>
    <col min="12047" max="12047" width="8.5546875" style="314" customWidth="1"/>
    <col min="12048" max="12048" width="20.33203125" style="314" customWidth="1"/>
    <col min="12049" max="12049" width="9.88671875" style="314" customWidth="1"/>
    <col min="12050" max="12050" width="13.109375" style="314" customWidth="1"/>
    <col min="12051" max="12051" width="24.5546875" style="314" customWidth="1"/>
    <col min="12052" max="12052" width="13.6640625" style="314" customWidth="1"/>
    <col min="12053" max="12053" width="4" style="314" customWidth="1"/>
    <col min="12054" max="12054" width="100" style="314" customWidth="1"/>
    <col min="12055" max="12288" width="1.6640625" style="314"/>
    <col min="12289" max="12289" width="5.5546875" style="314" customWidth="1"/>
    <col min="12290" max="12290" width="14.88671875" style="314" customWidth="1"/>
    <col min="12291" max="12291" width="13" style="314" customWidth="1"/>
    <col min="12292" max="12292" width="10.6640625" style="314" customWidth="1"/>
    <col min="12293" max="12293" width="9.33203125" style="314" customWidth="1"/>
    <col min="12294" max="12294" width="15.6640625" style="314" bestFit="1" customWidth="1"/>
    <col min="12295" max="12297" width="6.6640625" style="314" customWidth="1"/>
    <col min="12298" max="12298" width="10.6640625" style="314" customWidth="1"/>
    <col min="12299" max="12299" width="15.44140625" style="314" customWidth="1"/>
    <col min="12300" max="12302" width="6.6640625" style="314" customWidth="1"/>
    <col min="12303" max="12303" width="8.5546875" style="314" customWidth="1"/>
    <col min="12304" max="12304" width="20.33203125" style="314" customWidth="1"/>
    <col min="12305" max="12305" width="9.88671875" style="314" customWidth="1"/>
    <col min="12306" max="12306" width="13.109375" style="314" customWidth="1"/>
    <col min="12307" max="12307" width="24.5546875" style="314" customWidth="1"/>
    <col min="12308" max="12308" width="13.6640625" style="314" customWidth="1"/>
    <col min="12309" max="12309" width="4" style="314" customWidth="1"/>
    <col min="12310" max="12310" width="100" style="314" customWidth="1"/>
    <col min="12311" max="12544" width="1.6640625" style="314"/>
    <col min="12545" max="12545" width="5.5546875" style="314" customWidth="1"/>
    <col min="12546" max="12546" width="14.88671875" style="314" customWidth="1"/>
    <col min="12547" max="12547" width="13" style="314" customWidth="1"/>
    <col min="12548" max="12548" width="10.6640625" style="314" customWidth="1"/>
    <col min="12549" max="12549" width="9.33203125" style="314" customWidth="1"/>
    <col min="12550" max="12550" width="15.6640625" style="314" bestFit="1" customWidth="1"/>
    <col min="12551" max="12553" width="6.6640625" style="314" customWidth="1"/>
    <col min="12554" max="12554" width="10.6640625" style="314" customWidth="1"/>
    <col min="12555" max="12555" width="15.44140625" style="314" customWidth="1"/>
    <col min="12556" max="12558" width="6.6640625" style="314" customWidth="1"/>
    <col min="12559" max="12559" width="8.5546875" style="314" customWidth="1"/>
    <col min="12560" max="12560" width="20.33203125" style="314" customWidth="1"/>
    <col min="12561" max="12561" width="9.88671875" style="314" customWidth="1"/>
    <col min="12562" max="12562" width="13.109375" style="314" customWidth="1"/>
    <col min="12563" max="12563" width="24.5546875" style="314" customWidth="1"/>
    <col min="12564" max="12564" width="13.6640625" style="314" customWidth="1"/>
    <col min="12565" max="12565" width="4" style="314" customWidth="1"/>
    <col min="12566" max="12566" width="100" style="314" customWidth="1"/>
    <col min="12567" max="12800" width="1.6640625" style="314"/>
    <col min="12801" max="12801" width="5.5546875" style="314" customWidth="1"/>
    <col min="12802" max="12802" width="14.88671875" style="314" customWidth="1"/>
    <col min="12803" max="12803" width="13" style="314" customWidth="1"/>
    <col min="12804" max="12804" width="10.6640625" style="314" customWidth="1"/>
    <col min="12805" max="12805" width="9.33203125" style="314" customWidth="1"/>
    <col min="12806" max="12806" width="15.6640625" style="314" bestFit="1" customWidth="1"/>
    <col min="12807" max="12809" width="6.6640625" style="314" customWidth="1"/>
    <col min="12810" max="12810" width="10.6640625" style="314" customWidth="1"/>
    <col min="12811" max="12811" width="15.44140625" style="314" customWidth="1"/>
    <col min="12812" max="12814" width="6.6640625" style="314" customWidth="1"/>
    <col min="12815" max="12815" width="8.5546875" style="314" customWidth="1"/>
    <col min="12816" max="12816" width="20.33203125" style="314" customWidth="1"/>
    <col min="12817" max="12817" width="9.88671875" style="314" customWidth="1"/>
    <col min="12818" max="12818" width="13.109375" style="314" customWidth="1"/>
    <col min="12819" max="12819" width="24.5546875" style="314" customWidth="1"/>
    <col min="12820" max="12820" width="13.6640625" style="314" customWidth="1"/>
    <col min="12821" max="12821" width="4" style="314" customWidth="1"/>
    <col min="12822" max="12822" width="100" style="314" customWidth="1"/>
    <col min="12823" max="13056" width="1.6640625" style="314"/>
    <col min="13057" max="13057" width="5.5546875" style="314" customWidth="1"/>
    <col min="13058" max="13058" width="14.88671875" style="314" customWidth="1"/>
    <col min="13059" max="13059" width="13" style="314" customWidth="1"/>
    <col min="13060" max="13060" width="10.6640625" style="314" customWidth="1"/>
    <col min="13061" max="13061" width="9.33203125" style="314" customWidth="1"/>
    <col min="13062" max="13062" width="15.6640625" style="314" bestFit="1" customWidth="1"/>
    <col min="13063" max="13065" width="6.6640625" style="314" customWidth="1"/>
    <col min="13066" max="13066" width="10.6640625" style="314" customWidth="1"/>
    <col min="13067" max="13067" width="15.44140625" style="314" customWidth="1"/>
    <col min="13068" max="13070" width="6.6640625" style="314" customWidth="1"/>
    <col min="13071" max="13071" width="8.5546875" style="314" customWidth="1"/>
    <col min="13072" max="13072" width="20.33203125" style="314" customWidth="1"/>
    <col min="13073" max="13073" width="9.88671875" style="314" customWidth="1"/>
    <col min="13074" max="13074" width="13.109375" style="314" customWidth="1"/>
    <col min="13075" max="13075" width="24.5546875" style="314" customWidth="1"/>
    <col min="13076" max="13076" width="13.6640625" style="314" customWidth="1"/>
    <col min="13077" max="13077" width="4" style="314" customWidth="1"/>
    <col min="13078" max="13078" width="100" style="314" customWidth="1"/>
    <col min="13079" max="13312" width="1.6640625" style="314"/>
    <col min="13313" max="13313" width="5.5546875" style="314" customWidth="1"/>
    <col min="13314" max="13314" width="14.88671875" style="314" customWidth="1"/>
    <col min="13315" max="13315" width="13" style="314" customWidth="1"/>
    <col min="13316" max="13316" width="10.6640625" style="314" customWidth="1"/>
    <col min="13317" max="13317" width="9.33203125" style="314" customWidth="1"/>
    <col min="13318" max="13318" width="15.6640625" style="314" bestFit="1" customWidth="1"/>
    <col min="13319" max="13321" width="6.6640625" style="314" customWidth="1"/>
    <col min="13322" max="13322" width="10.6640625" style="314" customWidth="1"/>
    <col min="13323" max="13323" width="15.44140625" style="314" customWidth="1"/>
    <col min="13324" max="13326" width="6.6640625" style="314" customWidth="1"/>
    <col min="13327" max="13327" width="8.5546875" style="314" customWidth="1"/>
    <col min="13328" max="13328" width="20.33203125" style="314" customWidth="1"/>
    <col min="13329" max="13329" width="9.88671875" style="314" customWidth="1"/>
    <col min="13330" max="13330" width="13.109375" style="314" customWidth="1"/>
    <col min="13331" max="13331" width="24.5546875" style="314" customWidth="1"/>
    <col min="13332" max="13332" width="13.6640625" style="314" customWidth="1"/>
    <col min="13333" max="13333" width="4" style="314" customWidth="1"/>
    <col min="13334" max="13334" width="100" style="314" customWidth="1"/>
    <col min="13335" max="13568" width="1.6640625" style="314"/>
    <col min="13569" max="13569" width="5.5546875" style="314" customWidth="1"/>
    <col min="13570" max="13570" width="14.88671875" style="314" customWidth="1"/>
    <col min="13571" max="13571" width="13" style="314" customWidth="1"/>
    <col min="13572" max="13572" width="10.6640625" style="314" customWidth="1"/>
    <col min="13573" max="13573" width="9.33203125" style="314" customWidth="1"/>
    <col min="13574" max="13574" width="15.6640625" style="314" bestFit="1" customWidth="1"/>
    <col min="13575" max="13577" width="6.6640625" style="314" customWidth="1"/>
    <col min="13578" max="13578" width="10.6640625" style="314" customWidth="1"/>
    <col min="13579" max="13579" width="15.44140625" style="314" customWidth="1"/>
    <col min="13580" max="13582" width="6.6640625" style="314" customWidth="1"/>
    <col min="13583" max="13583" width="8.5546875" style="314" customWidth="1"/>
    <col min="13584" max="13584" width="20.33203125" style="314" customWidth="1"/>
    <col min="13585" max="13585" width="9.88671875" style="314" customWidth="1"/>
    <col min="13586" max="13586" width="13.109375" style="314" customWidth="1"/>
    <col min="13587" max="13587" width="24.5546875" style="314" customWidth="1"/>
    <col min="13588" max="13588" width="13.6640625" style="314" customWidth="1"/>
    <col min="13589" max="13589" width="4" style="314" customWidth="1"/>
    <col min="13590" max="13590" width="100" style="314" customWidth="1"/>
    <col min="13591" max="13824" width="1.6640625" style="314"/>
    <col min="13825" max="13825" width="5.5546875" style="314" customWidth="1"/>
    <col min="13826" max="13826" width="14.88671875" style="314" customWidth="1"/>
    <col min="13827" max="13827" width="13" style="314" customWidth="1"/>
    <col min="13828" max="13828" width="10.6640625" style="314" customWidth="1"/>
    <col min="13829" max="13829" width="9.33203125" style="314" customWidth="1"/>
    <col min="13830" max="13830" width="15.6640625" style="314" bestFit="1" customWidth="1"/>
    <col min="13831" max="13833" width="6.6640625" style="314" customWidth="1"/>
    <col min="13834" max="13834" width="10.6640625" style="314" customWidth="1"/>
    <col min="13835" max="13835" width="15.44140625" style="314" customWidth="1"/>
    <col min="13836" max="13838" width="6.6640625" style="314" customWidth="1"/>
    <col min="13839" max="13839" width="8.5546875" style="314" customWidth="1"/>
    <col min="13840" max="13840" width="20.33203125" style="314" customWidth="1"/>
    <col min="13841" max="13841" width="9.88671875" style="314" customWidth="1"/>
    <col min="13842" max="13842" width="13.109375" style="314" customWidth="1"/>
    <col min="13843" max="13843" width="24.5546875" style="314" customWidth="1"/>
    <col min="13844" max="13844" width="13.6640625" style="314" customWidth="1"/>
    <col min="13845" max="13845" width="4" style="314" customWidth="1"/>
    <col min="13846" max="13846" width="100" style="314" customWidth="1"/>
    <col min="13847" max="14080" width="1.6640625" style="314"/>
    <col min="14081" max="14081" width="5.5546875" style="314" customWidth="1"/>
    <col min="14082" max="14082" width="14.88671875" style="314" customWidth="1"/>
    <col min="14083" max="14083" width="13" style="314" customWidth="1"/>
    <col min="14084" max="14084" width="10.6640625" style="314" customWidth="1"/>
    <col min="14085" max="14085" width="9.33203125" style="314" customWidth="1"/>
    <col min="14086" max="14086" width="15.6640625" style="314" bestFit="1" customWidth="1"/>
    <col min="14087" max="14089" width="6.6640625" style="314" customWidth="1"/>
    <col min="14090" max="14090" width="10.6640625" style="314" customWidth="1"/>
    <col min="14091" max="14091" width="15.44140625" style="314" customWidth="1"/>
    <col min="14092" max="14094" width="6.6640625" style="314" customWidth="1"/>
    <col min="14095" max="14095" width="8.5546875" style="314" customWidth="1"/>
    <col min="14096" max="14096" width="20.33203125" style="314" customWidth="1"/>
    <col min="14097" max="14097" width="9.88671875" style="314" customWidth="1"/>
    <col min="14098" max="14098" width="13.109375" style="314" customWidth="1"/>
    <col min="14099" max="14099" width="24.5546875" style="314" customWidth="1"/>
    <col min="14100" max="14100" width="13.6640625" style="314" customWidth="1"/>
    <col min="14101" max="14101" width="4" style="314" customWidth="1"/>
    <col min="14102" max="14102" width="100" style="314" customWidth="1"/>
    <col min="14103" max="14336" width="1.6640625" style="314"/>
    <col min="14337" max="14337" width="5.5546875" style="314" customWidth="1"/>
    <col min="14338" max="14338" width="14.88671875" style="314" customWidth="1"/>
    <col min="14339" max="14339" width="13" style="314" customWidth="1"/>
    <col min="14340" max="14340" width="10.6640625" style="314" customWidth="1"/>
    <col min="14341" max="14341" width="9.33203125" style="314" customWidth="1"/>
    <col min="14342" max="14342" width="15.6640625" style="314" bestFit="1" customWidth="1"/>
    <col min="14343" max="14345" width="6.6640625" style="314" customWidth="1"/>
    <col min="14346" max="14346" width="10.6640625" style="314" customWidth="1"/>
    <col min="14347" max="14347" width="15.44140625" style="314" customWidth="1"/>
    <col min="14348" max="14350" width="6.6640625" style="314" customWidth="1"/>
    <col min="14351" max="14351" width="8.5546875" style="314" customWidth="1"/>
    <col min="14352" max="14352" width="20.33203125" style="314" customWidth="1"/>
    <col min="14353" max="14353" width="9.88671875" style="314" customWidth="1"/>
    <col min="14354" max="14354" width="13.109375" style="314" customWidth="1"/>
    <col min="14355" max="14355" width="24.5546875" style="314" customWidth="1"/>
    <col min="14356" max="14356" width="13.6640625" style="314" customWidth="1"/>
    <col min="14357" max="14357" width="4" style="314" customWidth="1"/>
    <col min="14358" max="14358" width="100" style="314" customWidth="1"/>
    <col min="14359" max="14592" width="1.6640625" style="314"/>
    <col min="14593" max="14593" width="5.5546875" style="314" customWidth="1"/>
    <col min="14594" max="14594" width="14.88671875" style="314" customWidth="1"/>
    <col min="14595" max="14595" width="13" style="314" customWidth="1"/>
    <col min="14596" max="14596" width="10.6640625" style="314" customWidth="1"/>
    <col min="14597" max="14597" width="9.33203125" style="314" customWidth="1"/>
    <col min="14598" max="14598" width="15.6640625" style="314" bestFit="1" customWidth="1"/>
    <col min="14599" max="14601" width="6.6640625" style="314" customWidth="1"/>
    <col min="14602" max="14602" width="10.6640625" style="314" customWidth="1"/>
    <col min="14603" max="14603" width="15.44140625" style="314" customWidth="1"/>
    <col min="14604" max="14606" width="6.6640625" style="314" customWidth="1"/>
    <col min="14607" max="14607" width="8.5546875" style="314" customWidth="1"/>
    <col min="14608" max="14608" width="20.33203125" style="314" customWidth="1"/>
    <col min="14609" max="14609" width="9.88671875" style="314" customWidth="1"/>
    <col min="14610" max="14610" width="13.109375" style="314" customWidth="1"/>
    <col min="14611" max="14611" width="24.5546875" style="314" customWidth="1"/>
    <col min="14612" max="14612" width="13.6640625" style="314" customWidth="1"/>
    <col min="14613" max="14613" width="4" style="314" customWidth="1"/>
    <col min="14614" max="14614" width="100" style="314" customWidth="1"/>
    <col min="14615" max="14848" width="1.6640625" style="314"/>
    <col min="14849" max="14849" width="5.5546875" style="314" customWidth="1"/>
    <col min="14850" max="14850" width="14.88671875" style="314" customWidth="1"/>
    <col min="14851" max="14851" width="13" style="314" customWidth="1"/>
    <col min="14852" max="14852" width="10.6640625" style="314" customWidth="1"/>
    <col min="14853" max="14853" width="9.33203125" style="314" customWidth="1"/>
    <col min="14854" max="14854" width="15.6640625" style="314" bestFit="1" customWidth="1"/>
    <col min="14855" max="14857" width="6.6640625" style="314" customWidth="1"/>
    <col min="14858" max="14858" width="10.6640625" style="314" customWidth="1"/>
    <col min="14859" max="14859" width="15.44140625" style="314" customWidth="1"/>
    <col min="14860" max="14862" width="6.6640625" style="314" customWidth="1"/>
    <col min="14863" max="14863" width="8.5546875" style="314" customWidth="1"/>
    <col min="14864" max="14864" width="20.33203125" style="314" customWidth="1"/>
    <col min="14865" max="14865" width="9.88671875" style="314" customWidth="1"/>
    <col min="14866" max="14866" width="13.109375" style="314" customWidth="1"/>
    <col min="14867" max="14867" width="24.5546875" style="314" customWidth="1"/>
    <col min="14868" max="14868" width="13.6640625" style="314" customWidth="1"/>
    <col min="14869" max="14869" width="4" style="314" customWidth="1"/>
    <col min="14870" max="14870" width="100" style="314" customWidth="1"/>
    <col min="14871" max="15104" width="1.6640625" style="314"/>
    <col min="15105" max="15105" width="5.5546875" style="314" customWidth="1"/>
    <col min="15106" max="15106" width="14.88671875" style="314" customWidth="1"/>
    <col min="15107" max="15107" width="13" style="314" customWidth="1"/>
    <col min="15108" max="15108" width="10.6640625" style="314" customWidth="1"/>
    <col min="15109" max="15109" width="9.33203125" style="314" customWidth="1"/>
    <col min="15110" max="15110" width="15.6640625" style="314" bestFit="1" customWidth="1"/>
    <col min="15111" max="15113" width="6.6640625" style="314" customWidth="1"/>
    <col min="15114" max="15114" width="10.6640625" style="314" customWidth="1"/>
    <col min="15115" max="15115" width="15.44140625" style="314" customWidth="1"/>
    <col min="15116" max="15118" width="6.6640625" style="314" customWidth="1"/>
    <col min="15119" max="15119" width="8.5546875" style="314" customWidth="1"/>
    <col min="15120" max="15120" width="20.33203125" style="314" customWidth="1"/>
    <col min="15121" max="15121" width="9.88671875" style="314" customWidth="1"/>
    <col min="15122" max="15122" width="13.109375" style="314" customWidth="1"/>
    <col min="15123" max="15123" width="24.5546875" style="314" customWidth="1"/>
    <col min="15124" max="15124" width="13.6640625" style="314" customWidth="1"/>
    <col min="15125" max="15125" width="4" style="314" customWidth="1"/>
    <col min="15126" max="15126" width="100" style="314" customWidth="1"/>
    <col min="15127" max="15360" width="1.6640625" style="314"/>
    <col min="15361" max="15361" width="5.5546875" style="314" customWidth="1"/>
    <col min="15362" max="15362" width="14.88671875" style="314" customWidth="1"/>
    <col min="15363" max="15363" width="13" style="314" customWidth="1"/>
    <col min="15364" max="15364" width="10.6640625" style="314" customWidth="1"/>
    <col min="15365" max="15365" width="9.33203125" style="314" customWidth="1"/>
    <col min="15366" max="15366" width="15.6640625" style="314" bestFit="1" customWidth="1"/>
    <col min="15367" max="15369" width="6.6640625" style="314" customWidth="1"/>
    <col min="15370" max="15370" width="10.6640625" style="314" customWidth="1"/>
    <col min="15371" max="15371" width="15.44140625" style="314" customWidth="1"/>
    <col min="15372" max="15374" width="6.6640625" style="314" customWidth="1"/>
    <col min="15375" max="15375" width="8.5546875" style="314" customWidth="1"/>
    <col min="15376" max="15376" width="20.33203125" style="314" customWidth="1"/>
    <col min="15377" max="15377" width="9.88671875" style="314" customWidth="1"/>
    <col min="15378" max="15378" width="13.109375" style="314" customWidth="1"/>
    <col min="15379" max="15379" width="24.5546875" style="314" customWidth="1"/>
    <col min="15380" max="15380" width="13.6640625" style="314" customWidth="1"/>
    <col min="15381" max="15381" width="4" style="314" customWidth="1"/>
    <col min="15382" max="15382" width="100" style="314" customWidth="1"/>
    <col min="15383" max="15616" width="1.6640625" style="314"/>
    <col min="15617" max="15617" width="5.5546875" style="314" customWidth="1"/>
    <col min="15618" max="15618" width="14.88671875" style="314" customWidth="1"/>
    <col min="15619" max="15619" width="13" style="314" customWidth="1"/>
    <col min="15620" max="15620" width="10.6640625" style="314" customWidth="1"/>
    <col min="15621" max="15621" width="9.33203125" style="314" customWidth="1"/>
    <col min="15622" max="15622" width="15.6640625" style="314" bestFit="1" customWidth="1"/>
    <col min="15623" max="15625" width="6.6640625" style="314" customWidth="1"/>
    <col min="15626" max="15626" width="10.6640625" style="314" customWidth="1"/>
    <col min="15627" max="15627" width="15.44140625" style="314" customWidth="1"/>
    <col min="15628" max="15630" width="6.6640625" style="314" customWidth="1"/>
    <col min="15631" max="15631" width="8.5546875" style="314" customWidth="1"/>
    <col min="15632" max="15632" width="20.33203125" style="314" customWidth="1"/>
    <col min="15633" max="15633" width="9.88671875" style="314" customWidth="1"/>
    <col min="15634" max="15634" width="13.109375" style="314" customWidth="1"/>
    <col min="15635" max="15635" width="24.5546875" style="314" customWidth="1"/>
    <col min="15636" max="15636" width="13.6640625" style="314" customWidth="1"/>
    <col min="15637" max="15637" width="4" style="314" customWidth="1"/>
    <col min="15638" max="15638" width="100" style="314" customWidth="1"/>
    <col min="15639" max="15872" width="1.6640625" style="314"/>
    <col min="15873" max="15873" width="5.5546875" style="314" customWidth="1"/>
    <col min="15874" max="15874" width="14.88671875" style="314" customWidth="1"/>
    <col min="15875" max="15875" width="13" style="314" customWidth="1"/>
    <col min="15876" max="15876" width="10.6640625" style="314" customWidth="1"/>
    <col min="15877" max="15877" width="9.33203125" style="314" customWidth="1"/>
    <col min="15878" max="15878" width="15.6640625" style="314" bestFit="1" customWidth="1"/>
    <col min="15879" max="15881" width="6.6640625" style="314" customWidth="1"/>
    <col min="15882" max="15882" width="10.6640625" style="314" customWidth="1"/>
    <col min="15883" max="15883" width="15.44140625" style="314" customWidth="1"/>
    <col min="15884" max="15886" width="6.6640625" style="314" customWidth="1"/>
    <col min="15887" max="15887" width="8.5546875" style="314" customWidth="1"/>
    <col min="15888" max="15888" width="20.33203125" style="314" customWidth="1"/>
    <col min="15889" max="15889" width="9.88671875" style="314" customWidth="1"/>
    <col min="15890" max="15890" width="13.109375" style="314" customWidth="1"/>
    <col min="15891" max="15891" width="24.5546875" style="314" customWidth="1"/>
    <col min="15892" max="15892" width="13.6640625" style="314" customWidth="1"/>
    <col min="15893" max="15893" width="4" style="314" customWidth="1"/>
    <col min="15894" max="15894" width="100" style="314" customWidth="1"/>
    <col min="15895" max="16128" width="1.6640625" style="314"/>
    <col min="16129" max="16129" width="5.5546875" style="314" customWidth="1"/>
    <col min="16130" max="16130" width="14.88671875" style="314" customWidth="1"/>
    <col min="16131" max="16131" width="13" style="314" customWidth="1"/>
    <col min="16132" max="16132" width="10.6640625" style="314" customWidth="1"/>
    <col min="16133" max="16133" width="9.33203125" style="314" customWidth="1"/>
    <col min="16134" max="16134" width="15.6640625" style="314" bestFit="1" customWidth="1"/>
    <col min="16135" max="16137" width="6.6640625" style="314" customWidth="1"/>
    <col min="16138" max="16138" width="10.6640625" style="314" customWidth="1"/>
    <col min="16139" max="16139" width="15.44140625" style="314" customWidth="1"/>
    <col min="16140" max="16142" width="6.6640625" style="314" customWidth="1"/>
    <col min="16143" max="16143" width="8.5546875" style="314" customWidth="1"/>
    <col min="16144" max="16144" width="20.33203125" style="314" customWidth="1"/>
    <col min="16145" max="16145" width="9.88671875" style="314" customWidth="1"/>
    <col min="16146" max="16146" width="13.109375" style="314" customWidth="1"/>
    <col min="16147" max="16147" width="24.5546875" style="314" customWidth="1"/>
    <col min="16148" max="16148" width="13.6640625" style="314" customWidth="1"/>
    <col min="16149" max="16149" width="4" style="314" customWidth="1"/>
    <col min="16150" max="16150" width="100" style="314" customWidth="1"/>
    <col min="16151" max="16384" width="1.6640625" style="314"/>
  </cols>
  <sheetData>
    <row r="1" spans="1:27" s="279" customFormat="1" ht="45.75" customHeight="1" x14ac:dyDescent="0.25">
      <c r="A1" s="182"/>
      <c r="B1" s="183"/>
      <c r="C1" s="184"/>
      <c r="D1" s="185"/>
      <c r="E1" s="274"/>
      <c r="F1" s="275"/>
      <c r="G1" s="186"/>
      <c r="H1" s="187"/>
      <c r="I1" s="187"/>
      <c r="J1" s="188"/>
      <c r="K1" s="189"/>
      <c r="L1" s="186"/>
      <c r="M1" s="187"/>
      <c r="N1" s="187"/>
      <c r="O1" s="186"/>
      <c r="P1" s="276"/>
      <c r="Q1" s="190"/>
      <c r="R1" s="276"/>
      <c r="S1" s="184"/>
      <c r="T1" s="187"/>
      <c r="U1" s="277"/>
      <c r="V1" s="278"/>
    </row>
    <row r="2" spans="1:27" s="279" customFormat="1" ht="14.25" customHeight="1" thickBot="1" x14ac:dyDescent="0.3">
      <c r="A2" s="191"/>
      <c r="B2" s="192" t="s">
        <v>449</v>
      </c>
      <c r="C2" s="184"/>
      <c r="D2" s="185"/>
      <c r="E2" s="280"/>
      <c r="F2" s="281"/>
      <c r="G2" s="186"/>
      <c r="H2" s="187"/>
      <c r="I2" s="187"/>
      <c r="J2" s="188"/>
      <c r="K2" s="189"/>
      <c r="L2" s="186"/>
      <c r="M2" s="187"/>
      <c r="N2" s="187"/>
      <c r="O2" s="186"/>
      <c r="P2" s="276"/>
      <c r="Q2" s="193"/>
      <c r="R2" s="276"/>
      <c r="S2" s="184"/>
      <c r="T2" s="187"/>
      <c r="U2" s="277"/>
      <c r="V2" s="278"/>
    </row>
    <row r="3" spans="1:27" s="284" customFormat="1" ht="83.25" customHeight="1" x14ac:dyDescent="0.25">
      <c r="A3" s="194"/>
      <c r="B3" s="608" t="s">
        <v>240</v>
      </c>
      <c r="C3" s="609"/>
      <c r="D3" s="610" t="s">
        <v>241</v>
      </c>
      <c r="E3" s="610" t="s">
        <v>242</v>
      </c>
      <c r="F3" s="610"/>
      <c r="G3" s="609"/>
      <c r="H3" s="609"/>
      <c r="I3" s="609"/>
      <c r="J3" s="610" t="s">
        <v>243</v>
      </c>
      <c r="K3" s="610"/>
      <c r="L3" s="609"/>
      <c r="M3" s="609"/>
      <c r="N3" s="609"/>
      <c r="O3" s="610" t="s">
        <v>244</v>
      </c>
      <c r="P3" s="604" t="s">
        <v>245</v>
      </c>
      <c r="Q3" s="604" t="s">
        <v>246</v>
      </c>
      <c r="R3" s="604" t="s">
        <v>247</v>
      </c>
      <c r="S3" s="273" t="s">
        <v>450</v>
      </c>
      <c r="T3" s="606" t="s">
        <v>451</v>
      </c>
      <c r="U3" s="282"/>
      <c r="V3" s="283"/>
    </row>
    <row r="4" spans="1:27" s="295" customFormat="1" ht="39.75" customHeight="1" thickBot="1" x14ac:dyDescent="0.3">
      <c r="A4" s="194"/>
      <c r="B4" s="285" t="s">
        <v>452</v>
      </c>
      <c r="C4" s="286" t="s">
        <v>453</v>
      </c>
      <c r="D4" s="611"/>
      <c r="E4" s="287" t="s">
        <v>249</v>
      </c>
      <c r="F4" s="288" t="s">
        <v>250</v>
      </c>
      <c r="G4" s="289" t="s">
        <v>251</v>
      </c>
      <c r="H4" s="290" t="s">
        <v>252</v>
      </c>
      <c r="I4" s="290" t="s">
        <v>253</v>
      </c>
      <c r="J4" s="291" t="s">
        <v>254</v>
      </c>
      <c r="K4" s="292" t="s">
        <v>250</v>
      </c>
      <c r="L4" s="289" t="s">
        <v>251</v>
      </c>
      <c r="M4" s="290" t="s">
        <v>252</v>
      </c>
      <c r="N4" s="290" t="s">
        <v>253</v>
      </c>
      <c r="O4" s="612"/>
      <c r="P4" s="607"/>
      <c r="Q4" s="605"/>
      <c r="R4" s="605"/>
      <c r="S4" s="286" t="s">
        <v>255</v>
      </c>
      <c r="T4" s="607"/>
      <c r="U4" s="293"/>
      <c r="V4" s="294"/>
    </row>
    <row r="5" spans="1:27" ht="13.8" thickTop="1" x14ac:dyDescent="0.25">
      <c r="B5" s="296"/>
      <c r="C5" s="297"/>
      <c r="D5" s="298"/>
      <c r="E5" s="299"/>
      <c r="F5" s="300"/>
      <c r="G5" s="301"/>
      <c r="H5" s="301"/>
      <c r="I5" s="301"/>
      <c r="J5" s="302"/>
      <c r="K5" s="303"/>
      <c r="L5" s="301"/>
      <c r="M5" s="301"/>
      <c r="N5" s="301"/>
      <c r="O5" s="296"/>
      <c r="P5" s="304"/>
      <c r="Q5" s="296"/>
      <c r="R5" s="305"/>
      <c r="S5" s="306"/>
      <c r="T5" s="301"/>
      <c r="AA5" s="310"/>
    </row>
    <row r="6" spans="1:27" x14ac:dyDescent="0.25">
      <c r="B6" s="296"/>
      <c r="C6" s="297"/>
      <c r="D6" s="298"/>
      <c r="E6" s="299"/>
      <c r="F6" s="300"/>
      <c r="G6" s="301"/>
      <c r="H6" s="301"/>
      <c r="I6" s="301"/>
      <c r="J6" s="311"/>
      <c r="K6" s="312"/>
      <c r="L6" s="301"/>
      <c r="M6" s="301"/>
      <c r="N6" s="301"/>
      <c r="O6" s="296"/>
      <c r="P6" s="304"/>
      <c r="Q6" s="296"/>
      <c r="R6" s="313"/>
      <c r="S6" s="306"/>
      <c r="T6" s="301"/>
    </row>
    <row r="7" spans="1:27" x14ac:dyDescent="0.25">
      <c r="B7" s="296"/>
      <c r="C7" s="297"/>
      <c r="D7" s="298"/>
      <c r="E7" s="299"/>
      <c r="F7" s="300"/>
      <c r="G7" s="301"/>
      <c r="H7" s="301"/>
      <c r="I7" s="301"/>
      <c r="J7" s="311"/>
      <c r="K7" s="312"/>
      <c r="L7" s="301"/>
      <c r="M7" s="301"/>
      <c r="N7" s="301"/>
      <c r="O7" s="296"/>
      <c r="P7" s="304"/>
      <c r="Q7" s="296"/>
      <c r="R7" s="313"/>
      <c r="S7" s="306"/>
      <c r="T7" s="301"/>
    </row>
    <row r="8" spans="1:27" x14ac:dyDescent="0.25">
      <c r="B8" s="296"/>
      <c r="C8" s="297"/>
      <c r="D8" s="298"/>
      <c r="E8" s="299"/>
      <c r="F8" s="300"/>
      <c r="G8" s="301"/>
      <c r="H8" s="301"/>
      <c r="I8" s="301"/>
      <c r="J8" s="311"/>
      <c r="K8" s="312"/>
      <c r="L8" s="301"/>
      <c r="M8" s="301"/>
      <c r="N8" s="301"/>
      <c r="O8" s="296"/>
      <c r="P8" s="313"/>
      <c r="Q8" s="296"/>
      <c r="R8" s="313"/>
      <c r="S8" s="306"/>
      <c r="T8" s="301"/>
    </row>
    <row r="9" spans="1:27" x14ac:dyDescent="0.25">
      <c r="B9" s="296"/>
      <c r="C9" s="297"/>
      <c r="D9" s="298"/>
      <c r="E9" s="299"/>
      <c r="F9" s="300"/>
      <c r="G9" s="301"/>
      <c r="H9" s="301"/>
      <c r="I9" s="301"/>
      <c r="J9" s="311"/>
      <c r="K9" s="312"/>
      <c r="L9" s="301"/>
      <c r="M9" s="301"/>
      <c r="N9" s="301"/>
      <c r="O9" s="296"/>
      <c r="P9" s="313"/>
      <c r="Q9" s="296"/>
      <c r="R9" s="313"/>
      <c r="S9" s="306"/>
      <c r="T9" s="301"/>
    </row>
    <row r="10" spans="1:27" x14ac:dyDescent="0.25">
      <c r="B10" s="296"/>
      <c r="C10" s="297"/>
      <c r="D10" s="298"/>
      <c r="E10" s="299"/>
      <c r="F10" s="300"/>
      <c r="G10" s="301"/>
      <c r="H10" s="301"/>
      <c r="I10" s="301"/>
      <c r="J10" s="311"/>
      <c r="K10" s="312"/>
      <c r="L10" s="301"/>
      <c r="M10" s="301"/>
      <c r="N10" s="301"/>
      <c r="O10" s="296"/>
      <c r="P10" s="313"/>
      <c r="Q10" s="296"/>
      <c r="R10" s="313"/>
      <c r="S10" s="306"/>
      <c r="T10" s="301"/>
    </row>
    <row r="11" spans="1:27" x14ac:dyDescent="0.25">
      <c r="B11" s="296"/>
      <c r="C11" s="297"/>
      <c r="D11" s="298"/>
      <c r="E11" s="299"/>
      <c r="F11" s="300"/>
      <c r="G11" s="301"/>
      <c r="H11" s="301"/>
      <c r="I11" s="301"/>
      <c r="J11" s="311"/>
      <c r="K11" s="312"/>
      <c r="L11" s="301"/>
      <c r="M11" s="301"/>
      <c r="N11" s="301"/>
      <c r="O11" s="296"/>
      <c r="P11" s="313"/>
      <c r="Q11" s="296"/>
      <c r="R11" s="313"/>
      <c r="S11" s="306"/>
      <c r="T11" s="301"/>
    </row>
    <row r="12" spans="1:27" x14ac:dyDescent="0.25">
      <c r="B12" s="296"/>
      <c r="C12" s="297"/>
      <c r="D12" s="298"/>
      <c r="E12" s="299"/>
      <c r="F12" s="300"/>
      <c r="G12" s="301"/>
      <c r="H12" s="301"/>
      <c r="I12" s="301"/>
      <c r="J12" s="311"/>
      <c r="K12" s="312"/>
      <c r="L12" s="301"/>
      <c r="M12" s="301"/>
      <c r="N12" s="301"/>
      <c r="O12" s="296"/>
      <c r="P12" s="313"/>
      <c r="Q12" s="296"/>
      <c r="R12" s="313"/>
      <c r="S12" s="306"/>
      <c r="T12" s="301"/>
    </row>
    <row r="13" spans="1:27" x14ac:dyDescent="0.25">
      <c r="B13" s="296"/>
      <c r="C13" s="297"/>
      <c r="D13" s="298"/>
      <c r="E13" s="299"/>
      <c r="F13" s="300"/>
      <c r="G13" s="301"/>
      <c r="H13" s="301"/>
      <c r="I13" s="301"/>
      <c r="J13" s="311"/>
      <c r="K13" s="312"/>
      <c r="L13" s="301"/>
      <c r="M13" s="301"/>
      <c r="N13" s="301"/>
      <c r="O13" s="296"/>
      <c r="P13" s="313"/>
      <c r="Q13" s="296"/>
      <c r="R13" s="313"/>
      <c r="S13" s="306"/>
      <c r="T13" s="301"/>
    </row>
    <row r="14" spans="1:27" x14ac:dyDescent="0.25">
      <c r="B14" s="296"/>
      <c r="C14" s="297"/>
      <c r="D14" s="298"/>
      <c r="E14" s="299"/>
      <c r="F14" s="300"/>
      <c r="G14" s="301"/>
      <c r="H14" s="301"/>
      <c r="I14" s="301"/>
      <c r="J14" s="311"/>
      <c r="K14" s="312"/>
      <c r="L14" s="301"/>
      <c r="M14" s="301"/>
      <c r="N14" s="301"/>
      <c r="O14" s="296"/>
      <c r="P14" s="313"/>
      <c r="Q14" s="296"/>
      <c r="R14" s="313"/>
      <c r="S14" s="306"/>
      <c r="T14" s="301"/>
    </row>
    <row r="15" spans="1:27" x14ac:dyDescent="0.25">
      <c r="B15" s="296"/>
      <c r="C15" s="297"/>
      <c r="D15" s="298"/>
      <c r="E15" s="299"/>
      <c r="F15" s="300"/>
      <c r="G15" s="301"/>
      <c r="H15" s="301"/>
      <c r="I15" s="301"/>
      <c r="J15" s="311"/>
      <c r="K15" s="312"/>
      <c r="L15" s="301"/>
      <c r="M15" s="301"/>
      <c r="N15" s="301"/>
      <c r="O15" s="296"/>
      <c r="P15" s="313"/>
      <c r="Q15" s="296"/>
      <c r="R15" s="313"/>
      <c r="S15" s="306"/>
      <c r="T15" s="301"/>
    </row>
    <row r="16" spans="1:27" x14ac:dyDescent="0.25">
      <c r="B16" s="296"/>
      <c r="C16" s="297"/>
      <c r="D16" s="298"/>
      <c r="E16" s="299"/>
      <c r="F16" s="300"/>
      <c r="G16" s="301"/>
      <c r="H16" s="301"/>
      <c r="I16" s="301"/>
      <c r="J16" s="311"/>
      <c r="K16" s="312"/>
      <c r="L16" s="301"/>
      <c r="M16" s="301"/>
      <c r="N16" s="301"/>
      <c r="O16" s="296"/>
      <c r="P16" s="313"/>
      <c r="Q16" s="296"/>
      <c r="R16" s="313"/>
      <c r="S16" s="306"/>
      <c r="T16" s="301"/>
    </row>
    <row r="17" spans="2:20" x14ac:dyDescent="0.25">
      <c r="B17" s="296"/>
      <c r="C17" s="297"/>
      <c r="D17" s="298"/>
      <c r="E17" s="299"/>
      <c r="F17" s="300"/>
      <c r="G17" s="301"/>
      <c r="H17" s="301"/>
      <c r="I17" s="301"/>
      <c r="J17" s="311"/>
      <c r="K17" s="312"/>
      <c r="L17" s="301"/>
      <c r="M17" s="301"/>
      <c r="N17" s="301"/>
      <c r="O17" s="296"/>
      <c r="P17" s="313"/>
      <c r="Q17" s="296"/>
      <c r="R17" s="313"/>
      <c r="S17" s="306"/>
      <c r="T17" s="301"/>
    </row>
    <row r="18" spans="2:20" x14ac:dyDescent="0.25">
      <c r="B18" s="296"/>
      <c r="C18" s="297"/>
      <c r="D18" s="298"/>
      <c r="E18" s="299"/>
      <c r="F18" s="300"/>
      <c r="G18" s="301"/>
      <c r="H18" s="301"/>
      <c r="I18" s="301"/>
      <c r="J18" s="311"/>
      <c r="K18" s="312"/>
      <c r="L18" s="301"/>
      <c r="M18" s="301"/>
      <c r="N18" s="301"/>
      <c r="O18" s="296"/>
      <c r="P18" s="313"/>
      <c r="Q18" s="296"/>
      <c r="R18" s="313"/>
      <c r="S18" s="306"/>
      <c r="T18" s="301"/>
    </row>
    <row r="19" spans="2:20" x14ac:dyDescent="0.25">
      <c r="B19" s="296"/>
      <c r="C19" s="297"/>
      <c r="D19" s="298"/>
      <c r="E19" s="299"/>
      <c r="F19" s="300"/>
      <c r="G19" s="301"/>
      <c r="H19" s="301"/>
      <c r="I19" s="301"/>
      <c r="J19" s="311"/>
      <c r="K19" s="312"/>
      <c r="L19" s="301"/>
      <c r="M19" s="301"/>
      <c r="N19" s="301"/>
      <c r="O19" s="296"/>
      <c r="P19" s="313"/>
      <c r="Q19" s="296"/>
      <c r="R19" s="313"/>
      <c r="S19" s="306"/>
      <c r="T19" s="301"/>
    </row>
    <row r="20" spans="2:20" x14ac:dyDescent="0.25">
      <c r="B20" s="296"/>
      <c r="C20" s="297"/>
      <c r="D20" s="298"/>
      <c r="E20" s="299"/>
      <c r="F20" s="300"/>
      <c r="G20" s="301"/>
      <c r="H20" s="301"/>
      <c r="I20" s="301"/>
      <c r="J20" s="311"/>
      <c r="K20" s="312"/>
      <c r="L20" s="301"/>
      <c r="M20" s="301"/>
      <c r="N20" s="301"/>
      <c r="O20" s="296"/>
      <c r="P20" s="313"/>
      <c r="Q20" s="296"/>
      <c r="R20" s="313"/>
      <c r="S20" s="306"/>
      <c r="T20" s="301"/>
    </row>
    <row r="21" spans="2:20" x14ac:dyDescent="0.25">
      <c r="B21" s="296"/>
      <c r="C21" s="297"/>
      <c r="D21" s="298"/>
      <c r="E21" s="299"/>
      <c r="F21" s="300"/>
      <c r="G21" s="301"/>
      <c r="H21" s="301"/>
      <c r="I21" s="301"/>
      <c r="J21" s="311"/>
      <c r="K21" s="312"/>
      <c r="L21" s="301"/>
      <c r="M21" s="301"/>
      <c r="N21" s="301"/>
      <c r="O21" s="296"/>
      <c r="P21" s="313"/>
      <c r="Q21" s="296"/>
      <c r="R21" s="313"/>
      <c r="S21" s="306"/>
      <c r="T21" s="301"/>
    </row>
    <row r="22" spans="2:20" x14ac:dyDescent="0.25">
      <c r="B22" s="296"/>
      <c r="C22" s="297"/>
      <c r="D22" s="298"/>
      <c r="E22" s="299"/>
      <c r="F22" s="300"/>
      <c r="G22" s="301"/>
      <c r="H22" s="301"/>
      <c r="I22" s="301"/>
      <c r="J22" s="311"/>
      <c r="K22" s="312"/>
      <c r="L22" s="301"/>
      <c r="M22" s="301"/>
      <c r="N22" s="301"/>
      <c r="O22" s="296"/>
      <c r="P22" s="313"/>
      <c r="Q22" s="296"/>
      <c r="R22" s="313"/>
      <c r="S22" s="306"/>
      <c r="T22" s="301"/>
    </row>
    <row r="23" spans="2:20" x14ac:dyDescent="0.25">
      <c r="B23" s="296"/>
      <c r="C23" s="297"/>
      <c r="D23" s="298"/>
      <c r="E23" s="299"/>
      <c r="F23" s="300"/>
      <c r="G23" s="301"/>
      <c r="H23" s="301"/>
      <c r="I23" s="301"/>
      <c r="J23" s="311"/>
      <c r="K23" s="312"/>
      <c r="L23" s="301"/>
      <c r="M23" s="301"/>
      <c r="N23" s="301"/>
      <c r="O23" s="296"/>
      <c r="P23" s="313"/>
      <c r="Q23" s="296"/>
      <c r="R23" s="313"/>
      <c r="S23" s="306"/>
      <c r="T23" s="301"/>
    </row>
    <row r="24" spans="2:20" x14ac:dyDescent="0.25">
      <c r="B24" s="296"/>
      <c r="C24" s="297"/>
      <c r="D24" s="298"/>
      <c r="E24" s="299"/>
      <c r="F24" s="300"/>
      <c r="G24" s="301"/>
      <c r="H24" s="301"/>
      <c r="I24" s="301"/>
      <c r="J24" s="311"/>
      <c r="K24" s="312"/>
      <c r="L24" s="301"/>
      <c r="M24" s="301"/>
      <c r="N24" s="301"/>
      <c r="O24" s="296"/>
      <c r="P24" s="313"/>
      <c r="Q24" s="296"/>
      <c r="R24" s="313"/>
      <c r="S24" s="306"/>
      <c r="T24" s="301"/>
    </row>
    <row r="25" spans="2:20" x14ac:dyDescent="0.25">
      <c r="B25" s="296"/>
      <c r="C25" s="297"/>
      <c r="D25" s="298"/>
      <c r="E25" s="299"/>
      <c r="F25" s="300"/>
      <c r="G25" s="301"/>
      <c r="H25" s="301"/>
      <c r="I25" s="301"/>
      <c r="J25" s="311"/>
      <c r="K25" s="312"/>
      <c r="L25" s="301"/>
      <c r="M25" s="301"/>
      <c r="N25" s="301"/>
      <c r="O25" s="296"/>
      <c r="P25" s="313"/>
      <c r="Q25" s="296"/>
      <c r="R25" s="313"/>
      <c r="S25" s="306"/>
      <c r="T25" s="301"/>
    </row>
    <row r="26" spans="2:20" x14ac:dyDescent="0.25">
      <c r="B26" s="296"/>
      <c r="C26" s="297"/>
      <c r="D26" s="298"/>
      <c r="E26" s="299"/>
      <c r="F26" s="300"/>
      <c r="G26" s="301"/>
      <c r="H26" s="301"/>
      <c r="I26" s="301"/>
      <c r="J26" s="311"/>
      <c r="K26" s="312"/>
      <c r="L26" s="301"/>
      <c r="M26" s="301"/>
      <c r="N26" s="301"/>
      <c r="O26" s="296"/>
      <c r="P26" s="313"/>
      <c r="Q26" s="296"/>
      <c r="R26" s="313"/>
      <c r="S26" s="306"/>
      <c r="T26" s="301"/>
    </row>
    <row r="27" spans="2:20" x14ac:dyDescent="0.25">
      <c r="B27" s="296"/>
      <c r="C27" s="297"/>
      <c r="D27" s="298"/>
      <c r="E27" s="299"/>
      <c r="F27" s="300"/>
      <c r="G27" s="301"/>
      <c r="H27" s="301"/>
      <c r="I27" s="301"/>
      <c r="J27" s="311"/>
      <c r="K27" s="312"/>
      <c r="L27" s="301"/>
      <c r="M27" s="301"/>
      <c r="N27" s="301"/>
      <c r="O27" s="296"/>
      <c r="P27" s="313"/>
      <c r="Q27" s="296"/>
      <c r="R27" s="313"/>
      <c r="S27" s="306"/>
      <c r="T27" s="301"/>
    </row>
    <row r="28" spans="2:20" x14ac:dyDescent="0.25">
      <c r="B28" s="296"/>
      <c r="C28" s="297"/>
      <c r="D28" s="298"/>
      <c r="E28" s="299"/>
      <c r="F28" s="300"/>
      <c r="G28" s="301"/>
      <c r="H28" s="301"/>
      <c r="I28" s="301"/>
      <c r="J28" s="311"/>
      <c r="K28" s="312"/>
      <c r="L28" s="301"/>
      <c r="M28" s="301"/>
      <c r="N28" s="301"/>
      <c r="O28" s="296"/>
      <c r="P28" s="313"/>
      <c r="Q28" s="296"/>
      <c r="R28" s="313"/>
      <c r="S28" s="306"/>
      <c r="T28" s="301"/>
    </row>
    <row r="29" spans="2:20" x14ac:dyDescent="0.25">
      <c r="B29" s="296"/>
      <c r="C29" s="297"/>
      <c r="D29" s="298"/>
      <c r="E29" s="299"/>
      <c r="F29" s="300"/>
      <c r="G29" s="301"/>
      <c r="H29" s="301"/>
      <c r="I29" s="301"/>
      <c r="J29" s="311"/>
      <c r="K29" s="312"/>
      <c r="L29" s="301"/>
      <c r="M29" s="301"/>
      <c r="N29" s="301"/>
      <c r="O29" s="296"/>
      <c r="P29" s="313"/>
      <c r="Q29" s="296"/>
      <c r="R29" s="313"/>
      <c r="S29" s="306"/>
      <c r="T29" s="301"/>
    </row>
    <row r="30" spans="2:20" x14ac:dyDescent="0.25">
      <c r="B30" s="296"/>
      <c r="C30" s="297"/>
      <c r="D30" s="298"/>
      <c r="E30" s="299"/>
      <c r="F30" s="300"/>
      <c r="G30" s="301"/>
      <c r="H30" s="301"/>
      <c r="I30" s="301"/>
      <c r="J30" s="311"/>
      <c r="K30" s="312"/>
      <c r="L30" s="301"/>
      <c r="M30" s="301"/>
      <c r="N30" s="301"/>
      <c r="O30" s="296"/>
      <c r="P30" s="313"/>
      <c r="Q30" s="296"/>
      <c r="R30" s="313"/>
      <c r="S30" s="306"/>
      <c r="T30" s="301"/>
    </row>
    <row r="31" spans="2:20" x14ac:dyDescent="0.25">
      <c r="B31" s="296"/>
      <c r="C31" s="297"/>
      <c r="D31" s="298"/>
      <c r="E31" s="299"/>
      <c r="F31" s="300"/>
      <c r="G31" s="301"/>
      <c r="H31" s="301"/>
      <c r="I31" s="301"/>
      <c r="J31" s="311"/>
      <c r="K31" s="312"/>
      <c r="L31" s="301"/>
      <c r="M31" s="301"/>
      <c r="N31" s="301"/>
      <c r="O31" s="296"/>
      <c r="P31" s="313"/>
      <c r="Q31" s="296"/>
      <c r="R31" s="313"/>
      <c r="S31" s="306"/>
      <c r="T31" s="301"/>
    </row>
    <row r="32" spans="2:20" x14ac:dyDescent="0.25">
      <c r="B32" s="296"/>
      <c r="C32" s="297"/>
      <c r="D32" s="298"/>
      <c r="E32" s="299"/>
      <c r="F32" s="300"/>
      <c r="G32" s="301"/>
      <c r="H32" s="301"/>
      <c r="I32" s="301"/>
      <c r="J32" s="311"/>
      <c r="K32" s="312"/>
      <c r="L32" s="301"/>
      <c r="M32" s="301"/>
      <c r="N32" s="301"/>
      <c r="O32" s="296"/>
      <c r="P32" s="313"/>
      <c r="Q32" s="296"/>
      <c r="R32" s="313"/>
      <c r="S32" s="306"/>
      <c r="T32" s="301"/>
    </row>
    <row r="33" spans="2:20" x14ac:dyDescent="0.25">
      <c r="B33" s="296"/>
      <c r="C33" s="297"/>
      <c r="D33" s="298"/>
      <c r="E33" s="299"/>
      <c r="F33" s="300"/>
      <c r="G33" s="301"/>
      <c r="H33" s="301"/>
      <c r="I33" s="301"/>
      <c r="J33" s="311"/>
      <c r="K33" s="312"/>
      <c r="L33" s="301"/>
      <c r="M33" s="301"/>
      <c r="N33" s="301"/>
      <c r="O33" s="296"/>
      <c r="P33" s="313"/>
      <c r="Q33" s="296"/>
      <c r="R33" s="313"/>
      <c r="S33" s="306"/>
      <c r="T33" s="301"/>
    </row>
    <row r="34" spans="2:20" x14ac:dyDescent="0.25">
      <c r="B34" s="296"/>
      <c r="C34" s="297"/>
      <c r="D34" s="298"/>
      <c r="E34" s="299"/>
      <c r="F34" s="300"/>
      <c r="G34" s="301"/>
      <c r="H34" s="301"/>
      <c r="I34" s="301"/>
      <c r="J34" s="311"/>
      <c r="K34" s="312"/>
      <c r="L34" s="301"/>
      <c r="M34" s="301"/>
      <c r="N34" s="301"/>
      <c r="O34" s="296"/>
      <c r="P34" s="313"/>
      <c r="Q34" s="296"/>
      <c r="R34" s="313"/>
      <c r="S34" s="306"/>
      <c r="T34" s="301"/>
    </row>
    <row r="35" spans="2:20" x14ac:dyDescent="0.25">
      <c r="B35" s="296"/>
      <c r="C35" s="297"/>
      <c r="D35" s="298"/>
      <c r="E35" s="299"/>
      <c r="F35" s="300"/>
      <c r="G35" s="301"/>
      <c r="H35" s="301"/>
      <c r="I35" s="301"/>
      <c r="J35" s="311"/>
      <c r="K35" s="312"/>
      <c r="L35" s="301"/>
      <c r="M35" s="301"/>
      <c r="N35" s="301"/>
      <c r="O35" s="296"/>
      <c r="P35" s="313"/>
      <c r="Q35" s="296"/>
      <c r="R35" s="313"/>
      <c r="S35" s="306"/>
      <c r="T35" s="301"/>
    </row>
    <row r="36" spans="2:20" x14ac:dyDescent="0.25">
      <c r="B36" s="296"/>
      <c r="C36" s="297"/>
      <c r="D36" s="298"/>
      <c r="E36" s="299"/>
      <c r="F36" s="300"/>
      <c r="G36" s="301"/>
      <c r="H36" s="301"/>
      <c r="I36" s="301"/>
      <c r="J36" s="311"/>
      <c r="K36" s="312"/>
      <c r="L36" s="301"/>
      <c r="M36" s="301"/>
      <c r="N36" s="301"/>
      <c r="O36" s="296"/>
      <c r="P36" s="313"/>
      <c r="Q36" s="296"/>
      <c r="R36" s="313"/>
      <c r="S36" s="306"/>
      <c r="T36" s="301"/>
    </row>
    <row r="37" spans="2:20" x14ac:dyDescent="0.25">
      <c r="B37" s="296"/>
      <c r="C37" s="297"/>
      <c r="D37" s="298"/>
      <c r="E37" s="299"/>
      <c r="F37" s="300"/>
      <c r="G37" s="301"/>
      <c r="H37" s="301"/>
      <c r="I37" s="301"/>
      <c r="J37" s="311"/>
      <c r="K37" s="312"/>
      <c r="L37" s="301"/>
      <c r="M37" s="301"/>
      <c r="N37" s="301"/>
      <c r="O37" s="296"/>
      <c r="P37" s="313"/>
      <c r="Q37" s="296"/>
      <c r="R37" s="313"/>
      <c r="S37" s="306"/>
      <c r="T37" s="301"/>
    </row>
    <row r="38" spans="2:20" x14ac:dyDescent="0.25">
      <c r="B38" s="296"/>
      <c r="C38" s="297"/>
      <c r="D38" s="298"/>
      <c r="E38" s="299"/>
      <c r="F38" s="300"/>
      <c r="G38" s="301"/>
      <c r="H38" s="301"/>
      <c r="I38" s="301"/>
      <c r="J38" s="311"/>
      <c r="K38" s="312"/>
      <c r="L38" s="301"/>
      <c r="M38" s="301"/>
      <c r="N38" s="301"/>
      <c r="O38" s="296"/>
      <c r="P38" s="313"/>
      <c r="Q38" s="296"/>
      <c r="R38" s="313"/>
      <c r="S38" s="306"/>
      <c r="T38" s="301"/>
    </row>
    <row r="39" spans="2:20" x14ac:dyDescent="0.25">
      <c r="B39" s="296"/>
      <c r="C39" s="297"/>
      <c r="D39" s="298"/>
      <c r="E39" s="299"/>
      <c r="F39" s="300"/>
      <c r="G39" s="301"/>
      <c r="H39" s="301"/>
      <c r="I39" s="301"/>
      <c r="J39" s="311"/>
      <c r="K39" s="312"/>
      <c r="L39" s="301"/>
      <c r="M39" s="301"/>
      <c r="N39" s="301"/>
      <c r="O39" s="296"/>
      <c r="P39" s="313"/>
      <c r="Q39" s="296"/>
      <c r="R39" s="313"/>
      <c r="S39" s="306"/>
      <c r="T39" s="301"/>
    </row>
    <row r="40" spans="2:20" x14ac:dyDescent="0.25">
      <c r="B40" s="296"/>
      <c r="C40" s="297"/>
      <c r="D40" s="298"/>
      <c r="E40" s="299"/>
      <c r="F40" s="300"/>
      <c r="G40" s="301"/>
      <c r="H40" s="301"/>
      <c r="I40" s="301"/>
      <c r="J40" s="311"/>
      <c r="K40" s="312"/>
      <c r="L40" s="301"/>
      <c r="M40" s="301"/>
      <c r="N40" s="301"/>
      <c r="O40" s="296"/>
      <c r="P40" s="313"/>
      <c r="Q40" s="296"/>
      <c r="R40" s="313"/>
      <c r="S40" s="306"/>
      <c r="T40" s="301"/>
    </row>
    <row r="41" spans="2:20" x14ac:dyDescent="0.25">
      <c r="B41" s="296"/>
      <c r="C41" s="297"/>
      <c r="D41" s="298"/>
      <c r="E41" s="299"/>
      <c r="F41" s="300"/>
      <c r="G41" s="301"/>
      <c r="H41" s="301"/>
      <c r="I41" s="301"/>
      <c r="J41" s="311"/>
      <c r="K41" s="312"/>
      <c r="L41" s="301"/>
      <c r="M41" s="301"/>
      <c r="N41" s="301"/>
      <c r="O41" s="296"/>
      <c r="P41" s="313"/>
      <c r="Q41" s="296"/>
      <c r="R41" s="313"/>
      <c r="S41" s="306"/>
      <c r="T41" s="301"/>
    </row>
    <row r="42" spans="2:20" x14ac:dyDescent="0.25">
      <c r="B42" s="296"/>
      <c r="C42" s="297"/>
      <c r="D42" s="298"/>
      <c r="E42" s="299"/>
      <c r="F42" s="300"/>
      <c r="G42" s="301"/>
      <c r="H42" s="301"/>
      <c r="I42" s="301"/>
      <c r="J42" s="311"/>
      <c r="K42" s="312"/>
      <c r="L42" s="301"/>
      <c r="M42" s="301"/>
      <c r="N42" s="301"/>
      <c r="O42" s="296"/>
      <c r="P42" s="313"/>
      <c r="Q42" s="296"/>
      <c r="R42" s="313"/>
      <c r="S42" s="306"/>
      <c r="T42" s="301"/>
    </row>
    <row r="43" spans="2:20" x14ac:dyDescent="0.25">
      <c r="B43" s="296"/>
      <c r="C43" s="297"/>
      <c r="D43" s="298"/>
      <c r="E43" s="299"/>
      <c r="F43" s="300"/>
      <c r="G43" s="301"/>
      <c r="H43" s="301"/>
      <c r="I43" s="301"/>
      <c r="J43" s="311"/>
      <c r="K43" s="312"/>
      <c r="L43" s="301"/>
      <c r="M43" s="301"/>
      <c r="N43" s="301"/>
      <c r="O43" s="296"/>
      <c r="P43" s="313"/>
      <c r="Q43" s="296"/>
      <c r="R43" s="313"/>
      <c r="S43" s="306"/>
      <c r="T43" s="301"/>
    </row>
    <row r="44" spans="2:20" x14ac:dyDescent="0.25">
      <c r="B44" s="296"/>
      <c r="C44" s="297"/>
      <c r="D44" s="298"/>
      <c r="E44" s="299"/>
      <c r="F44" s="300"/>
      <c r="G44" s="301"/>
      <c r="H44" s="301"/>
      <c r="I44" s="301"/>
      <c r="J44" s="311"/>
      <c r="K44" s="312"/>
      <c r="L44" s="301"/>
      <c r="M44" s="301"/>
      <c r="N44" s="301"/>
      <c r="O44" s="296"/>
      <c r="P44" s="313"/>
      <c r="Q44" s="296"/>
      <c r="R44" s="313"/>
      <c r="S44" s="306"/>
      <c r="T44" s="301"/>
    </row>
    <row r="45" spans="2:20" x14ac:dyDescent="0.25">
      <c r="B45" s="296"/>
      <c r="C45" s="297"/>
      <c r="D45" s="298"/>
      <c r="E45" s="299"/>
      <c r="F45" s="300"/>
      <c r="G45" s="301"/>
      <c r="H45" s="301"/>
      <c r="I45" s="301"/>
      <c r="J45" s="311"/>
      <c r="K45" s="312"/>
      <c r="L45" s="301"/>
      <c r="M45" s="301"/>
      <c r="N45" s="301"/>
      <c r="O45" s="296"/>
      <c r="P45" s="313"/>
      <c r="Q45" s="296"/>
      <c r="R45" s="313"/>
      <c r="S45" s="306"/>
      <c r="T45" s="301"/>
    </row>
    <row r="46" spans="2:20" x14ac:dyDescent="0.25">
      <c r="B46" s="296"/>
      <c r="C46" s="297"/>
      <c r="D46" s="298"/>
      <c r="E46" s="299"/>
      <c r="F46" s="300"/>
      <c r="G46" s="301"/>
      <c r="H46" s="301"/>
      <c r="I46" s="301"/>
      <c r="J46" s="311"/>
      <c r="K46" s="312"/>
      <c r="L46" s="301"/>
      <c r="M46" s="301"/>
      <c r="N46" s="301"/>
      <c r="O46" s="296"/>
      <c r="P46" s="313"/>
      <c r="Q46" s="296"/>
      <c r="R46" s="313"/>
      <c r="S46" s="306"/>
      <c r="T46" s="301"/>
    </row>
    <row r="47" spans="2:20" x14ac:dyDescent="0.25">
      <c r="B47" s="296"/>
      <c r="C47" s="297"/>
      <c r="D47" s="298"/>
      <c r="E47" s="299"/>
      <c r="F47" s="300"/>
      <c r="G47" s="301"/>
      <c r="H47" s="301"/>
      <c r="I47" s="301"/>
      <c r="J47" s="311"/>
      <c r="K47" s="312"/>
      <c r="L47" s="301"/>
      <c r="M47" s="301"/>
      <c r="N47" s="301"/>
      <c r="O47" s="296"/>
      <c r="P47" s="313"/>
      <c r="Q47" s="296"/>
      <c r="R47" s="313"/>
      <c r="S47" s="306"/>
      <c r="T47" s="301"/>
    </row>
    <row r="48" spans="2:20" x14ac:dyDescent="0.25">
      <c r="B48" s="296"/>
      <c r="C48" s="297"/>
      <c r="D48" s="298"/>
      <c r="E48" s="299"/>
      <c r="F48" s="300"/>
      <c r="G48" s="301"/>
      <c r="H48" s="301"/>
      <c r="I48" s="301"/>
      <c r="J48" s="311"/>
      <c r="K48" s="312"/>
      <c r="L48" s="301"/>
      <c r="M48" s="301"/>
      <c r="N48" s="301"/>
      <c r="O48" s="296"/>
      <c r="P48" s="313"/>
      <c r="Q48" s="296"/>
      <c r="R48" s="313"/>
      <c r="S48" s="306"/>
      <c r="T48" s="301"/>
    </row>
    <row r="49" spans="1:182" x14ac:dyDescent="0.25">
      <c r="B49" s="296"/>
      <c r="C49" s="297"/>
      <c r="D49" s="298"/>
      <c r="E49" s="299"/>
      <c r="F49" s="300"/>
      <c r="G49" s="301"/>
      <c r="H49" s="301"/>
      <c r="I49" s="301"/>
      <c r="J49" s="311"/>
      <c r="K49" s="312"/>
      <c r="L49" s="301"/>
      <c r="M49" s="301"/>
      <c r="N49" s="301"/>
      <c r="O49" s="296"/>
      <c r="P49" s="313"/>
      <c r="Q49" s="296"/>
      <c r="R49" s="313"/>
      <c r="S49" s="306"/>
      <c r="T49" s="301"/>
    </row>
    <row r="50" spans="1:182" x14ac:dyDescent="0.25">
      <c r="B50" s="296"/>
      <c r="C50" s="297"/>
      <c r="D50" s="298"/>
      <c r="E50" s="299"/>
      <c r="F50" s="300"/>
      <c r="G50" s="301"/>
      <c r="H50" s="301"/>
      <c r="I50" s="301"/>
      <c r="J50" s="311"/>
      <c r="K50" s="312"/>
      <c r="L50" s="301"/>
      <c r="M50" s="301"/>
      <c r="N50" s="301"/>
      <c r="O50" s="296"/>
      <c r="P50" s="313"/>
      <c r="Q50" s="296"/>
      <c r="R50" s="313"/>
      <c r="S50" s="306"/>
      <c r="T50" s="301"/>
    </row>
    <row r="51" spans="1:182" x14ac:dyDescent="0.25">
      <c r="B51" s="296"/>
      <c r="C51" s="297"/>
      <c r="D51" s="298"/>
      <c r="E51" s="299"/>
      <c r="F51" s="300"/>
      <c r="G51" s="301"/>
      <c r="H51" s="301"/>
      <c r="I51" s="301"/>
      <c r="J51" s="311"/>
      <c r="K51" s="312"/>
      <c r="L51" s="301"/>
      <c r="M51" s="301"/>
      <c r="N51" s="301"/>
      <c r="O51" s="296"/>
      <c r="P51" s="313"/>
      <c r="Q51" s="296"/>
      <c r="R51" s="313"/>
      <c r="S51" s="306"/>
      <c r="T51" s="301"/>
    </row>
    <row r="52" spans="1:182" x14ac:dyDescent="0.25">
      <c r="B52" s="296"/>
      <c r="C52" s="297"/>
      <c r="D52" s="298"/>
      <c r="E52" s="299"/>
      <c r="F52" s="300"/>
      <c r="G52" s="301"/>
      <c r="H52" s="301"/>
      <c r="I52" s="301"/>
      <c r="J52" s="311"/>
      <c r="K52" s="312"/>
      <c r="L52" s="301"/>
      <c r="M52" s="301"/>
      <c r="N52" s="301"/>
      <c r="O52" s="296"/>
      <c r="P52" s="313"/>
      <c r="Q52" s="296"/>
      <c r="R52" s="313"/>
      <c r="S52" s="306"/>
      <c r="T52" s="301"/>
    </row>
    <row r="53" spans="1:182" x14ac:dyDescent="0.25">
      <c r="B53" s="296"/>
      <c r="C53" s="297"/>
      <c r="D53" s="298"/>
      <c r="E53" s="299"/>
      <c r="F53" s="300"/>
      <c r="G53" s="301"/>
      <c r="H53" s="301"/>
      <c r="I53" s="301"/>
      <c r="J53" s="311"/>
      <c r="K53" s="312"/>
      <c r="L53" s="301"/>
      <c r="M53" s="301"/>
      <c r="N53" s="301"/>
      <c r="O53" s="296"/>
      <c r="P53" s="313"/>
      <c r="Q53" s="296"/>
      <c r="R53" s="313"/>
      <c r="S53" s="306"/>
      <c r="T53" s="301"/>
    </row>
    <row r="54" spans="1:182" s="317" customFormat="1" ht="13.8" thickBot="1" x14ac:dyDescent="0.3">
      <c r="A54" s="315"/>
      <c r="B54" s="296"/>
      <c r="C54" s="297"/>
      <c r="D54" s="298"/>
      <c r="E54" s="299"/>
      <c r="F54" s="300"/>
      <c r="G54" s="301"/>
      <c r="H54" s="301"/>
      <c r="I54" s="301"/>
      <c r="J54" s="311"/>
      <c r="K54" s="312"/>
      <c r="L54" s="301"/>
      <c r="M54" s="301"/>
      <c r="N54" s="301"/>
      <c r="O54" s="296"/>
      <c r="P54" s="313"/>
      <c r="Q54" s="296"/>
      <c r="R54" s="313"/>
      <c r="S54" s="306"/>
      <c r="T54" s="301"/>
      <c r="U54" s="307"/>
      <c r="V54" s="308"/>
      <c r="W54" s="316"/>
      <c r="X54" s="316"/>
      <c r="Y54" s="316"/>
      <c r="Z54" s="316"/>
      <c r="AA54" s="316"/>
      <c r="AB54" s="316"/>
      <c r="AC54" s="316"/>
      <c r="AD54" s="316"/>
      <c r="AE54" s="316"/>
      <c r="AF54" s="316"/>
      <c r="AG54" s="316"/>
      <c r="AH54" s="316"/>
      <c r="AI54" s="316"/>
      <c r="AJ54" s="316"/>
      <c r="AK54" s="316"/>
      <c r="AL54" s="316"/>
      <c r="AM54" s="316"/>
      <c r="AN54" s="316"/>
      <c r="AO54" s="316"/>
      <c r="AP54" s="316"/>
      <c r="AQ54" s="316"/>
      <c r="AR54" s="316"/>
      <c r="AS54" s="316"/>
      <c r="AT54" s="316"/>
      <c r="AU54" s="316"/>
      <c r="AV54" s="316"/>
      <c r="AW54" s="316"/>
      <c r="AX54" s="316"/>
      <c r="AY54" s="316"/>
      <c r="AZ54" s="316"/>
      <c r="BA54" s="316"/>
      <c r="BB54" s="316"/>
      <c r="BC54" s="316"/>
      <c r="BD54" s="316"/>
      <c r="BE54" s="316"/>
      <c r="BF54" s="316"/>
      <c r="BG54" s="316"/>
      <c r="BH54" s="316"/>
      <c r="BI54" s="316"/>
      <c r="BJ54" s="316"/>
      <c r="BK54" s="316"/>
      <c r="BL54" s="316"/>
      <c r="BM54" s="316"/>
      <c r="BN54" s="316"/>
      <c r="BO54" s="316"/>
      <c r="BP54" s="316"/>
      <c r="BQ54" s="316"/>
      <c r="BR54" s="316"/>
      <c r="BS54" s="316"/>
      <c r="BT54" s="316"/>
      <c r="BU54" s="316"/>
      <c r="BV54" s="316"/>
      <c r="BW54" s="316"/>
      <c r="BX54" s="316"/>
      <c r="BY54" s="316"/>
      <c r="BZ54" s="316"/>
      <c r="CA54" s="316"/>
      <c r="CB54" s="316"/>
      <c r="CC54" s="316"/>
      <c r="CD54" s="316"/>
      <c r="CE54" s="316"/>
      <c r="CF54" s="316"/>
      <c r="CG54" s="316"/>
      <c r="CH54" s="316"/>
      <c r="CI54" s="316"/>
      <c r="CJ54" s="316"/>
      <c r="CK54" s="316"/>
      <c r="CL54" s="316"/>
      <c r="CM54" s="316"/>
      <c r="CN54" s="316"/>
      <c r="CO54" s="316"/>
      <c r="CP54" s="316"/>
      <c r="CQ54" s="316"/>
      <c r="CR54" s="316"/>
      <c r="CS54" s="316"/>
      <c r="CT54" s="316"/>
      <c r="CU54" s="316"/>
      <c r="CV54" s="316"/>
      <c r="CW54" s="316"/>
      <c r="CX54" s="316"/>
      <c r="CY54" s="316"/>
      <c r="CZ54" s="316"/>
      <c r="DA54" s="316"/>
      <c r="DB54" s="316"/>
      <c r="DC54" s="316"/>
      <c r="DD54" s="316"/>
      <c r="DE54" s="316"/>
      <c r="DF54" s="316"/>
      <c r="DG54" s="316"/>
      <c r="DH54" s="316"/>
      <c r="DI54" s="316"/>
      <c r="DJ54" s="316"/>
      <c r="DK54" s="316"/>
      <c r="DL54" s="316"/>
      <c r="DM54" s="316"/>
      <c r="DN54" s="316"/>
      <c r="DO54" s="316"/>
      <c r="DP54" s="316"/>
      <c r="DQ54" s="316"/>
      <c r="DR54" s="316"/>
      <c r="DS54" s="316"/>
      <c r="DT54" s="316"/>
      <c r="DU54" s="316"/>
      <c r="DV54" s="316"/>
      <c r="DW54" s="316"/>
      <c r="DX54" s="316"/>
      <c r="DY54" s="316"/>
      <c r="DZ54" s="316"/>
      <c r="EA54" s="316"/>
      <c r="EB54" s="316"/>
      <c r="EC54" s="316"/>
      <c r="ED54" s="316"/>
      <c r="EE54" s="316"/>
      <c r="EF54" s="316"/>
      <c r="EG54" s="316"/>
      <c r="EH54" s="316"/>
      <c r="EI54" s="316"/>
      <c r="EJ54" s="316"/>
      <c r="EK54" s="316"/>
      <c r="EL54" s="316"/>
      <c r="EM54" s="316"/>
      <c r="EN54" s="316"/>
      <c r="EO54" s="316"/>
      <c r="EP54" s="316"/>
      <c r="EQ54" s="316"/>
      <c r="ER54" s="316"/>
      <c r="ES54" s="316"/>
      <c r="ET54" s="316"/>
      <c r="EU54" s="316"/>
      <c r="EV54" s="316"/>
      <c r="EW54" s="316"/>
      <c r="EX54" s="316"/>
      <c r="EY54" s="316"/>
      <c r="EZ54" s="316"/>
      <c r="FA54" s="316"/>
      <c r="FB54" s="316"/>
      <c r="FC54" s="316"/>
      <c r="FD54" s="316"/>
      <c r="FE54" s="316"/>
      <c r="FF54" s="316"/>
      <c r="FG54" s="316"/>
      <c r="FH54" s="316"/>
      <c r="FI54" s="316"/>
      <c r="FJ54" s="316"/>
      <c r="FK54" s="316"/>
      <c r="FL54" s="316"/>
      <c r="FM54" s="316"/>
      <c r="FN54" s="316"/>
      <c r="FO54" s="316"/>
      <c r="FP54" s="316"/>
      <c r="FQ54" s="316"/>
      <c r="FR54" s="316"/>
      <c r="FS54" s="316"/>
      <c r="FT54" s="316"/>
      <c r="FU54" s="316"/>
      <c r="FV54" s="316"/>
      <c r="FW54" s="316"/>
      <c r="FX54" s="316"/>
      <c r="FY54" s="316"/>
      <c r="FZ54" s="316"/>
    </row>
    <row r="55" spans="1:182" x14ac:dyDescent="0.25">
      <c r="B55" s="296"/>
      <c r="C55" s="297"/>
      <c r="D55" s="298"/>
      <c r="E55" s="299"/>
      <c r="F55" s="300"/>
      <c r="G55" s="301"/>
      <c r="H55" s="301"/>
      <c r="I55" s="301"/>
      <c r="J55" s="311"/>
      <c r="K55" s="312"/>
      <c r="L55" s="301"/>
      <c r="M55" s="301"/>
      <c r="N55" s="301"/>
      <c r="O55" s="296"/>
      <c r="P55" s="313"/>
      <c r="Q55" s="296"/>
      <c r="R55" s="313"/>
      <c r="S55" s="306"/>
      <c r="T55" s="301"/>
      <c r="AA55" s="310"/>
    </row>
    <row r="56" spans="1:182" x14ac:dyDescent="0.25">
      <c r="B56" s="296"/>
      <c r="C56" s="297"/>
      <c r="D56" s="298"/>
      <c r="E56" s="299"/>
      <c r="F56" s="300"/>
      <c r="G56" s="301"/>
      <c r="H56" s="301"/>
      <c r="I56" s="301"/>
      <c r="J56" s="311"/>
      <c r="K56" s="312"/>
      <c r="L56" s="301"/>
      <c r="M56" s="301"/>
      <c r="N56" s="301"/>
      <c r="O56" s="296"/>
      <c r="P56" s="313"/>
      <c r="Q56" s="296"/>
      <c r="R56" s="313"/>
      <c r="S56" s="306"/>
      <c r="T56" s="301"/>
    </row>
    <row r="57" spans="1:182" x14ac:dyDescent="0.25">
      <c r="B57" s="296"/>
      <c r="C57" s="297"/>
      <c r="D57" s="298"/>
      <c r="E57" s="299"/>
      <c r="F57" s="300"/>
      <c r="G57" s="301"/>
      <c r="H57" s="301"/>
      <c r="I57" s="301"/>
      <c r="J57" s="311"/>
      <c r="K57" s="312"/>
      <c r="L57" s="301"/>
      <c r="M57" s="301"/>
      <c r="N57" s="301"/>
      <c r="O57" s="296"/>
      <c r="P57" s="304"/>
      <c r="Q57" s="296"/>
      <c r="R57" s="313"/>
      <c r="S57" s="306"/>
      <c r="T57" s="301"/>
    </row>
    <row r="58" spans="1:182" x14ac:dyDescent="0.25">
      <c r="B58" s="296"/>
      <c r="C58" s="297"/>
      <c r="D58" s="298"/>
      <c r="E58" s="299"/>
      <c r="F58" s="300"/>
      <c r="G58" s="301"/>
      <c r="H58" s="301"/>
      <c r="I58" s="301"/>
      <c r="J58" s="311"/>
      <c r="K58" s="312"/>
      <c r="L58" s="301"/>
      <c r="M58" s="301"/>
      <c r="N58" s="301"/>
      <c r="O58" s="296"/>
      <c r="P58" s="313"/>
      <c r="Q58" s="296"/>
      <c r="R58" s="313"/>
      <c r="S58" s="306"/>
      <c r="T58" s="301"/>
    </row>
    <row r="59" spans="1:182" x14ac:dyDescent="0.25">
      <c r="B59" s="296"/>
      <c r="C59" s="297"/>
      <c r="D59" s="298"/>
      <c r="E59" s="299"/>
      <c r="F59" s="300"/>
      <c r="G59" s="301"/>
      <c r="H59" s="301"/>
      <c r="I59" s="301"/>
      <c r="J59" s="311"/>
      <c r="K59" s="312"/>
      <c r="L59" s="301"/>
      <c r="M59" s="301"/>
      <c r="N59" s="301"/>
      <c r="O59" s="296"/>
      <c r="P59" s="313"/>
      <c r="Q59" s="296"/>
      <c r="R59" s="313"/>
      <c r="S59" s="306"/>
      <c r="T59" s="301"/>
    </row>
    <row r="60" spans="1:182" x14ac:dyDescent="0.25">
      <c r="B60" s="296"/>
      <c r="C60" s="297"/>
      <c r="D60" s="298"/>
      <c r="E60" s="299"/>
      <c r="F60" s="300"/>
      <c r="G60" s="301"/>
      <c r="H60" s="301"/>
      <c r="I60" s="301"/>
      <c r="J60" s="311"/>
      <c r="K60" s="312"/>
      <c r="L60" s="301"/>
      <c r="M60" s="301"/>
      <c r="N60" s="301"/>
      <c r="O60" s="296"/>
      <c r="P60" s="313"/>
      <c r="Q60" s="296"/>
      <c r="R60" s="313"/>
      <c r="S60" s="306"/>
      <c r="T60" s="301"/>
    </row>
    <row r="61" spans="1:182" x14ac:dyDescent="0.25">
      <c r="B61" s="296"/>
      <c r="C61" s="297"/>
      <c r="D61" s="298"/>
      <c r="E61" s="299"/>
      <c r="F61" s="300"/>
      <c r="G61" s="301"/>
      <c r="H61" s="301"/>
      <c r="I61" s="301"/>
      <c r="J61" s="311"/>
      <c r="K61" s="312"/>
      <c r="L61" s="301"/>
      <c r="M61" s="301"/>
      <c r="N61" s="301"/>
      <c r="O61" s="296"/>
      <c r="P61" s="313"/>
      <c r="Q61" s="296"/>
      <c r="R61" s="313"/>
      <c r="S61" s="306"/>
      <c r="T61" s="301"/>
    </row>
    <row r="62" spans="1:182" x14ac:dyDescent="0.25">
      <c r="B62" s="296"/>
      <c r="C62" s="297"/>
      <c r="D62" s="298"/>
      <c r="E62" s="299"/>
      <c r="F62" s="300"/>
      <c r="G62" s="301"/>
      <c r="H62" s="301"/>
      <c r="I62" s="301"/>
      <c r="J62" s="311"/>
      <c r="K62" s="312"/>
      <c r="L62" s="301"/>
      <c r="M62" s="301"/>
      <c r="N62" s="301"/>
      <c r="O62" s="296"/>
      <c r="P62" s="313"/>
      <c r="Q62" s="296"/>
      <c r="R62" s="313"/>
      <c r="S62" s="306"/>
      <c r="T62" s="301"/>
    </row>
    <row r="63" spans="1:182" x14ac:dyDescent="0.25">
      <c r="B63" s="296"/>
      <c r="C63" s="297"/>
      <c r="D63" s="298"/>
      <c r="E63" s="299"/>
      <c r="F63" s="300"/>
      <c r="G63" s="301"/>
      <c r="H63" s="301"/>
      <c r="I63" s="301"/>
      <c r="J63" s="311"/>
      <c r="K63" s="312"/>
      <c r="L63" s="301"/>
      <c r="M63" s="301"/>
      <c r="N63" s="301"/>
      <c r="O63" s="296"/>
      <c r="P63" s="313"/>
      <c r="Q63" s="296"/>
      <c r="R63" s="313"/>
      <c r="S63" s="306"/>
      <c r="T63" s="301"/>
    </row>
    <row r="64" spans="1:182" x14ac:dyDescent="0.25">
      <c r="B64" s="296"/>
      <c r="C64" s="297"/>
      <c r="D64" s="298"/>
      <c r="E64" s="299"/>
      <c r="F64" s="300"/>
      <c r="G64" s="301"/>
      <c r="H64" s="301"/>
      <c r="I64" s="301"/>
      <c r="J64" s="311"/>
      <c r="K64" s="312"/>
      <c r="L64" s="301"/>
      <c r="M64" s="301"/>
      <c r="N64" s="301"/>
      <c r="O64" s="296"/>
      <c r="P64" s="313"/>
      <c r="Q64" s="296"/>
      <c r="R64" s="313"/>
      <c r="S64" s="306"/>
      <c r="T64" s="301"/>
    </row>
    <row r="65" spans="2:20" x14ac:dyDescent="0.25">
      <c r="B65" s="296"/>
      <c r="C65" s="297"/>
      <c r="D65" s="298"/>
      <c r="E65" s="299"/>
      <c r="F65" s="300"/>
      <c r="G65" s="301"/>
      <c r="H65" s="301"/>
      <c r="I65" s="301"/>
      <c r="J65" s="311"/>
      <c r="K65" s="312"/>
      <c r="L65" s="301"/>
      <c r="M65" s="301"/>
      <c r="N65" s="301"/>
      <c r="O65" s="296"/>
      <c r="P65" s="313"/>
      <c r="Q65" s="296"/>
      <c r="R65" s="313"/>
      <c r="S65" s="306"/>
      <c r="T65" s="301"/>
    </row>
    <row r="66" spans="2:20" x14ac:dyDescent="0.25">
      <c r="B66" s="296"/>
      <c r="C66" s="297"/>
      <c r="D66" s="298"/>
      <c r="E66" s="299"/>
      <c r="F66" s="300"/>
      <c r="G66" s="301"/>
      <c r="H66" s="301"/>
      <c r="I66" s="301"/>
      <c r="J66" s="311"/>
      <c r="K66" s="312"/>
      <c r="L66" s="301"/>
      <c r="M66" s="301"/>
      <c r="N66" s="301"/>
      <c r="O66" s="296"/>
      <c r="P66" s="313"/>
      <c r="Q66" s="296"/>
      <c r="R66" s="313"/>
      <c r="S66" s="306"/>
      <c r="T66" s="301"/>
    </row>
    <row r="67" spans="2:20" x14ac:dyDescent="0.25">
      <c r="B67" s="296"/>
      <c r="C67" s="297"/>
      <c r="D67" s="298"/>
      <c r="E67" s="299"/>
      <c r="F67" s="300"/>
      <c r="G67" s="301"/>
      <c r="H67" s="301"/>
      <c r="I67" s="301"/>
      <c r="J67" s="311"/>
      <c r="K67" s="312"/>
      <c r="L67" s="301"/>
      <c r="M67" s="301"/>
      <c r="N67" s="301"/>
      <c r="O67" s="296"/>
      <c r="P67" s="313"/>
      <c r="Q67" s="296"/>
      <c r="R67" s="313"/>
      <c r="S67" s="306"/>
      <c r="T67" s="301"/>
    </row>
    <row r="68" spans="2:20" x14ac:dyDescent="0.25">
      <c r="B68" s="296"/>
      <c r="C68" s="297"/>
      <c r="D68" s="298"/>
      <c r="E68" s="299"/>
      <c r="F68" s="300"/>
      <c r="G68" s="301"/>
      <c r="H68" s="301"/>
      <c r="I68" s="301"/>
      <c r="J68" s="311"/>
      <c r="K68" s="312"/>
      <c r="L68" s="301"/>
      <c r="M68" s="301"/>
      <c r="N68" s="301"/>
      <c r="O68" s="296"/>
      <c r="P68" s="313"/>
      <c r="Q68" s="296"/>
      <c r="R68" s="313"/>
      <c r="S68" s="306"/>
      <c r="T68" s="301"/>
    </row>
    <row r="69" spans="2:20" x14ac:dyDescent="0.25">
      <c r="B69" s="296"/>
      <c r="C69" s="297"/>
      <c r="D69" s="298"/>
      <c r="E69" s="299"/>
      <c r="F69" s="300"/>
      <c r="G69" s="301"/>
      <c r="H69" s="301"/>
      <c r="I69" s="301"/>
      <c r="J69" s="311"/>
      <c r="K69" s="312"/>
      <c r="L69" s="301"/>
      <c r="M69" s="301"/>
      <c r="N69" s="301"/>
      <c r="O69" s="296"/>
      <c r="P69" s="313"/>
      <c r="Q69" s="296"/>
      <c r="R69" s="313"/>
      <c r="S69" s="306"/>
      <c r="T69" s="301"/>
    </row>
    <row r="70" spans="2:20" x14ac:dyDescent="0.25">
      <c r="B70" s="296"/>
      <c r="C70" s="297"/>
      <c r="D70" s="298"/>
      <c r="E70" s="299"/>
      <c r="F70" s="300"/>
      <c r="G70" s="301"/>
      <c r="H70" s="301"/>
      <c r="I70" s="301"/>
      <c r="J70" s="311"/>
      <c r="K70" s="312"/>
      <c r="L70" s="301"/>
      <c r="M70" s="301"/>
      <c r="N70" s="301"/>
      <c r="O70" s="296"/>
      <c r="P70" s="313"/>
      <c r="Q70" s="296"/>
      <c r="R70" s="313"/>
      <c r="S70" s="306"/>
      <c r="T70" s="301"/>
    </row>
    <row r="71" spans="2:20" x14ac:dyDescent="0.25">
      <c r="B71" s="296"/>
      <c r="C71" s="297"/>
      <c r="D71" s="298"/>
      <c r="E71" s="299"/>
      <c r="F71" s="300"/>
      <c r="G71" s="301"/>
      <c r="H71" s="301"/>
      <c r="I71" s="301"/>
      <c r="J71" s="311"/>
      <c r="K71" s="312"/>
      <c r="L71" s="301"/>
      <c r="M71" s="301"/>
      <c r="N71" s="301"/>
      <c r="O71" s="296"/>
      <c r="P71" s="313"/>
      <c r="Q71" s="296"/>
      <c r="R71" s="313"/>
      <c r="S71" s="306"/>
      <c r="T71" s="301"/>
    </row>
    <row r="72" spans="2:20" x14ac:dyDescent="0.25">
      <c r="B72" s="296"/>
      <c r="C72" s="297"/>
      <c r="D72" s="298"/>
      <c r="E72" s="299"/>
      <c r="F72" s="300"/>
      <c r="G72" s="301"/>
      <c r="H72" s="301"/>
      <c r="I72" s="301"/>
      <c r="J72" s="311"/>
      <c r="K72" s="312"/>
      <c r="L72" s="301"/>
      <c r="M72" s="301"/>
      <c r="N72" s="301"/>
      <c r="O72" s="296"/>
      <c r="P72" s="313"/>
      <c r="Q72" s="296"/>
      <c r="R72" s="313"/>
      <c r="S72" s="306"/>
      <c r="T72" s="301"/>
    </row>
    <row r="73" spans="2:20" x14ac:dyDescent="0.25">
      <c r="B73" s="296"/>
      <c r="C73" s="297"/>
      <c r="D73" s="298"/>
      <c r="E73" s="299"/>
      <c r="F73" s="300"/>
      <c r="G73" s="301"/>
      <c r="H73" s="301"/>
      <c r="I73" s="301"/>
      <c r="J73" s="311"/>
      <c r="K73" s="312"/>
      <c r="L73" s="301"/>
      <c r="M73" s="301"/>
      <c r="N73" s="301"/>
      <c r="O73" s="296"/>
      <c r="P73" s="313"/>
      <c r="Q73" s="296"/>
      <c r="R73" s="313"/>
      <c r="S73" s="306"/>
      <c r="T73" s="301"/>
    </row>
    <row r="74" spans="2:20" x14ac:dyDescent="0.25">
      <c r="B74" s="296"/>
      <c r="C74" s="297"/>
      <c r="D74" s="298"/>
      <c r="E74" s="299"/>
      <c r="F74" s="300"/>
      <c r="G74" s="301"/>
      <c r="H74" s="301"/>
      <c r="I74" s="301"/>
      <c r="J74" s="311"/>
      <c r="K74" s="312"/>
      <c r="L74" s="301"/>
      <c r="M74" s="301"/>
      <c r="N74" s="301"/>
      <c r="O74" s="296"/>
      <c r="P74" s="313"/>
      <c r="Q74" s="296"/>
      <c r="R74" s="313"/>
      <c r="S74" s="306"/>
      <c r="T74" s="301"/>
    </row>
    <row r="75" spans="2:20" x14ac:dyDescent="0.25">
      <c r="B75" s="296"/>
      <c r="C75" s="297"/>
      <c r="D75" s="298"/>
      <c r="E75" s="299"/>
      <c r="F75" s="300"/>
      <c r="G75" s="301"/>
      <c r="H75" s="301"/>
      <c r="I75" s="301"/>
      <c r="J75" s="311"/>
      <c r="K75" s="312"/>
      <c r="L75" s="301"/>
      <c r="M75" s="301"/>
      <c r="N75" s="301"/>
      <c r="O75" s="296"/>
      <c r="P75" s="313"/>
      <c r="Q75" s="296"/>
      <c r="R75" s="313"/>
      <c r="S75" s="306"/>
      <c r="T75" s="301"/>
    </row>
    <row r="76" spans="2:20" x14ac:dyDescent="0.25">
      <c r="B76" s="296"/>
      <c r="C76" s="297"/>
      <c r="D76" s="298"/>
      <c r="E76" s="299"/>
      <c r="F76" s="300"/>
      <c r="G76" s="301"/>
      <c r="H76" s="301"/>
      <c r="I76" s="301"/>
      <c r="J76" s="311"/>
      <c r="K76" s="312"/>
      <c r="L76" s="301"/>
      <c r="M76" s="301"/>
      <c r="N76" s="301"/>
      <c r="O76" s="296"/>
      <c r="P76" s="313"/>
      <c r="Q76" s="296"/>
      <c r="R76" s="313"/>
      <c r="S76" s="306"/>
      <c r="T76" s="301"/>
    </row>
    <row r="77" spans="2:20" x14ac:dyDescent="0.25">
      <c r="B77" s="296"/>
      <c r="C77" s="297"/>
      <c r="D77" s="298"/>
      <c r="E77" s="299"/>
      <c r="F77" s="300"/>
      <c r="G77" s="301"/>
      <c r="H77" s="301"/>
      <c r="I77" s="301"/>
      <c r="J77" s="311"/>
      <c r="K77" s="312"/>
      <c r="L77" s="301"/>
      <c r="M77" s="301"/>
      <c r="N77" s="301"/>
      <c r="O77" s="296"/>
      <c r="P77" s="313"/>
      <c r="Q77" s="296"/>
      <c r="R77" s="313"/>
      <c r="S77" s="306"/>
      <c r="T77" s="301"/>
    </row>
    <row r="78" spans="2:20" x14ac:dyDescent="0.25">
      <c r="B78" s="296"/>
      <c r="C78" s="297"/>
      <c r="D78" s="298"/>
      <c r="E78" s="299"/>
      <c r="F78" s="300"/>
      <c r="G78" s="301"/>
      <c r="H78" s="301"/>
      <c r="I78" s="301"/>
      <c r="J78" s="311"/>
      <c r="K78" s="312"/>
      <c r="L78" s="301"/>
      <c r="M78" s="301"/>
      <c r="N78" s="301"/>
      <c r="O78" s="296"/>
      <c r="P78" s="313"/>
      <c r="Q78" s="296"/>
      <c r="R78" s="313"/>
      <c r="S78" s="306"/>
      <c r="T78" s="301"/>
    </row>
    <row r="79" spans="2:20" x14ac:dyDescent="0.25">
      <c r="B79" s="296"/>
      <c r="C79" s="297"/>
      <c r="D79" s="298"/>
      <c r="E79" s="299"/>
      <c r="F79" s="300"/>
      <c r="G79" s="301"/>
      <c r="H79" s="301"/>
      <c r="I79" s="301"/>
      <c r="J79" s="311"/>
      <c r="K79" s="312"/>
      <c r="L79" s="301"/>
      <c r="M79" s="301"/>
      <c r="N79" s="301"/>
      <c r="O79" s="296"/>
      <c r="P79" s="313"/>
      <c r="Q79" s="296"/>
      <c r="R79" s="313"/>
      <c r="S79" s="306"/>
      <c r="T79" s="301"/>
    </row>
    <row r="80" spans="2:20" x14ac:dyDescent="0.25">
      <c r="B80" s="296"/>
      <c r="C80" s="297"/>
      <c r="D80" s="298"/>
      <c r="E80" s="299"/>
      <c r="F80" s="300"/>
      <c r="G80" s="301"/>
      <c r="H80" s="301"/>
      <c r="I80" s="301"/>
      <c r="J80" s="311"/>
      <c r="K80" s="312"/>
      <c r="L80" s="301"/>
      <c r="M80" s="301"/>
      <c r="N80" s="301"/>
      <c r="O80" s="296"/>
      <c r="P80" s="313"/>
      <c r="Q80" s="296"/>
      <c r="R80" s="313"/>
      <c r="S80" s="306"/>
      <c r="T80" s="301"/>
    </row>
    <row r="81" spans="2:20" x14ac:dyDescent="0.25">
      <c r="B81" s="296"/>
      <c r="C81" s="297"/>
      <c r="D81" s="298"/>
      <c r="E81" s="299"/>
      <c r="F81" s="300"/>
      <c r="G81" s="301"/>
      <c r="H81" s="301"/>
      <c r="I81" s="301"/>
      <c r="J81" s="311"/>
      <c r="K81" s="312"/>
      <c r="L81" s="301"/>
      <c r="M81" s="301"/>
      <c r="N81" s="301"/>
      <c r="O81" s="296"/>
      <c r="P81" s="313"/>
      <c r="Q81" s="296"/>
      <c r="R81" s="313"/>
      <c r="S81" s="306"/>
      <c r="T81" s="301"/>
    </row>
    <row r="82" spans="2:20" x14ac:dyDescent="0.25">
      <c r="B82" s="296"/>
      <c r="C82" s="297"/>
      <c r="D82" s="298"/>
      <c r="E82" s="299"/>
      <c r="F82" s="300"/>
      <c r="G82" s="301"/>
      <c r="H82" s="301"/>
      <c r="I82" s="301"/>
      <c r="J82" s="311"/>
      <c r="K82" s="312"/>
      <c r="L82" s="301"/>
      <c r="M82" s="301"/>
      <c r="N82" s="301"/>
      <c r="O82" s="296"/>
      <c r="P82" s="313"/>
      <c r="Q82" s="296"/>
      <c r="R82" s="313"/>
      <c r="S82" s="306"/>
      <c r="T82" s="301"/>
    </row>
    <row r="83" spans="2:20" x14ac:dyDescent="0.25">
      <c r="B83" s="296"/>
      <c r="C83" s="297"/>
      <c r="D83" s="298"/>
      <c r="E83" s="299"/>
      <c r="F83" s="300"/>
      <c r="G83" s="301"/>
      <c r="H83" s="301"/>
      <c r="I83" s="301"/>
      <c r="J83" s="311"/>
      <c r="K83" s="312"/>
      <c r="L83" s="301"/>
      <c r="M83" s="301"/>
      <c r="N83" s="301"/>
      <c r="O83" s="296"/>
      <c r="P83" s="313"/>
      <c r="Q83" s="296"/>
      <c r="R83" s="313"/>
      <c r="S83" s="306"/>
      <c r="T83" s="301"/>
    </row>
    <row r="84" spans="2:20" x14ac:dyDescent="0.25">
      <c r="B84" s="296"/>
      <c r="C84" s="297"/>
      <c r="D84" s="298"/>
      <c r="E84" s="299"/>
      <c r="F84" s="300"/>
      <c r="G84" s="301"/>
      <c r="H84" s="301"/>
      <c r="I84" s="301"/>
      <c r="J84" s="311"/>
      <c r="K84" s="312"/>
      <c r="L84" s="301"/>
      <c r="M84" s="301"/>
      <c r="N84" s="301"/>
      <c r="O84" s="296"/>
      <c r="P84" s="313"/>
      <c r="Q84" s="296"/>
      <c r="R84" s="313"/>
      <c r="S84" s="306"/>
      <c r="T84" s="301"/>
    </row>
    <row r="85" spans="2:20" x14ac:dyDescent="0.25">
      <c r="B85" s="296"/>
      <c r="C85" s="297"/>
      <c r="D85" s="298"/>
      <c r="E85" s="299"/>
      <c r="F85" s="300"/>
      <c r="G85" s="301"/>
      <c r="H85" s="301"/>
      <c r="I85" s="301"/>
      <c r="J85" s="311"/>
      <c r="K85" s="312"/>
      <c r="L85" s="301"/>
      <c r="M85" s="301"/>
      <c r="N85" s="301"/>
      <c r="O85" s="296"/>
      <c r="P85" s="313"/>
      <c r="Q85" s="296"/>
      <c r="R85" s="313"/>
      <c r="S85" s="306"/>
      <c r="T85" s="301"/>
    </row>
    <row r="86" spans="2:20" x14ac:dyDescent="0.25">
      <c r="B86" s="296"/>
      <c r="C86" s="297"/>
      <c r="D86" s="298"/>
      <c r="E86" s="299"/>
      <c r="F86" s="300"/>
      <c r="G86" s="301"/>
      <c r="H86" s="301"/>
      <c r="I86" s="301"/>
      <c r="J86" s="311"/>
      <c r="K86" s="312"/>
      <c r="L86" s="301"/>
      <c r="M86" s="301"/>
      <c r="N86" s="301"/>
      <c r="O86" s="296"/>
      <c r="P86" s="313"/>
      <c r="Q86" s="296"/>
      <c r="R86" s="313"/>
      <c r="S86" s="306"/>
      <c r="T86" s="301"/>
    </row>
    <row r="87" spans="2:20" x14ac:dyDescent="0.25">
      <c r="B87" s="296"/>
      <c r="C87" s="297"/>
      <c r="D87" s="298"/>
      <c r="E87" s="299"/>
      <c r="F87" s="300"/>
      <c r="G87" s="301"/>
      <c r="H87" s="301"/>
      <c r="I87" s="301"/>
      <c r="J87" s="311"/>
      <c r="K87" s="312"/>
      <c r="L87" s="301"/>
      <c r="M87" s="301"/>
      <c r="N87" s="301"/>
      <c r="O87" s="296"/>
      <c r="P87" s="313"/>
      <c r="Q87" s="296"/>
      <c r="R87" s="313"/>
      <c r="S87" s="306"/>
      <c r="T87" s="301"/>
    </row>
    <row r="88" spans="2:20" x14ac:dyDescent="0.25">
      <c r="B88" s="296"/>
      <c r="C88" s="297"/>
      <c r="D88" s="298"/>
      <c r="E88" s="299"/>
      <c r="F88" s="300"/>
      <c r="G88" s="301"/>
      <c r="H88" s="301"/>
      <c r="I88" s="301"/>
      <c r="J88" s="311"/>
      <c r="K88" s="312"/>
      <c r="L88" s="301"/>
      <c r="M88" s="301"/>
      <c r="N88" s="301"/>
      <c r="O88" s="296"/>
      <c r="P88" s="313"/>
      <c r="Q88" s="296"/>
      <c r="R88" s="313"/>
      <c r="S88" s="306"/>
      <c r="T88" s="301"/>
    </row>
    <row r="89" spans="2:20" x14ac:dyDescent="0.25">
      <c r="B89" s="296"/>
      <c r="C89" s="297"/>
      <c r="D89" s="298"/>
      <c r="E89" s="299"/>
      <c r="F89" s="300"/>
      <c r="G89" s="301"/>
      <c r="H89" s="301"/>
      <c r="I89" s="301"/>
      <c r="J89" s="311"/>
      <c r="K89" s="312"/>
      <c r="L89" s="301"/>
      <c r="M89" s="301"/>
      <c r="N89" s="301"/>
      <c r="O89" s="296"/>
      <c r="P89" s="313"/>
      <c r="Q89" s="296"/>
      <c r="R89" s="313"/>
      <c r="S89" s="306"/>
      <c r="T89" s="301"/>
    </row>
    <row r="90" spans="2:20" x14ac:dyDescent="0.25">
      <c r="B90" s="296"/>
      <c r="C90" s="297"/>
      <c r="D90" s="298"/>
      <c r="E90" s="299"/>
      <c r="F90" s="300"/>
      <c r="G90" s="301"/>
      <c r="H90" s="301"/>
      <c r="I90" s="301"/>
      <c r="J90" s="311"/>
      <c r="K90" s="312"/>
      <c r="L90" s="301"/>
      <c r="M90" s="301"/>
      <c r="N90" s="301"/>
      <c r="O90" s="296"/>
      <c r="P90" s="313"/>
      <c r="Q90" s="296"/>
      <c r="R90" s="313"/>
      <c r="S90" s="306"/>
      <c r="T90" s="301"/>
    </row>
    <row r="91" spans="2:20" x14ac:dyDescent="0.25">
      <c r="B91" s="296"/>
      <c r="C91" s="297"/>
      <c r="D91" s="298"/>
      <c r="E91" s="299"/>
      <c r="F91" s="300"/>
      <c r="G91" s="301"/>
      <c r="H91" s="301"/>
      <c r="I91" s="301"/>
      <c r="J91" s="311"/>
      <c r="K91" s="312"/>
      <c r="L91" s="301"/>
      <c r="M91" s="301"/>
      <c r="N91" s="301"/>
      <c r="O91" s="296"/>
      <c r="P91" s="313"/>
      <c r="Q91" s="296"/>
      <c r="R91" s="313"/>
      <c r="S91" s="306"/>
      <c r="T91" s="301"/>
    </row>
    <row r="92" spans="2:20" x14ac:dyDescent="0.25">
      <c r="B92" s="296"/>
      <c r="C92" s="297"/>
      <c r="D92" s="298"/>
      <c r="E92" s="299"/>
      <c r="F92" s="300"/>
      <c r="G92" s="301"/>
      <c r="H92" s="301"/>
      <c r="I92" s="301"/>
      <c r="J92" s="311"/>
      <c r="K92" s="312"/>
      <c r="L92" s="301"/>
      <c r="M92" s="301"/>
      <c r="N92" s="301"/>
      <c r="O92" s="296"/>
      <c r="P92" s="313"/>
      <c r="Q92" s="296"/>
      <c r="R92" s="313"/>
      <c r="S92" s="306"/>
      <c r="T92" s="301"/>
    </row>
    <row r="93" spans="2:20" x14ac:dyDescent="0.25">
      <c r="B93" s="296"/>
      <c r="C93" s="297"/>
      <c r="D93" s="298"/>
      <c r="E93" s="299"/>
      <c r="F93" s="300"/>
      <c r="G93" s="301"/>
      <c r="H93" s="301"/>
      <c r="I93" s="301"/>
      <c r="J93" s="311"/>
      <c r="K93" s="312"/>
      <c r="L93" s="301"/>
      <c r="M93" s="301"/>
      <c r="N93" s="301"/>
      <c r="O93" s="296"/>
      <c r="P93" s="313"/>
      <c r="Q93" s="296"/>
      <c r="R93" s="313"/>
      <c r="S93" s="306"/>
      <c r="T93" s="301"/>
    </row>
    <row r="94" spans="2:20" x14ac:dyDescent="0.25">
      <c r="B94" s="296"/>
      <c r="C94" s="297"/>
      <c r="D94" s="298"/>
      <c r="E94" s="299"/>
      <c r="F94" s="300"/>
      <c r="G94" s="301"/>
      <c r="H94" s="301"/>
      <c r="I94" s="301"/>
      <c r="J94" s="311"/>
      <c r="K94" s="312"/>
      <c r="L94" s="301"/>
      <c r="M94" s="301"/>
      <c r="N94" s="301"/>
      <c r="O94" s="296"/>
      <c r="P94" s="313"/>
      <c r="Q94" s="296"/>
      <c r="R94" s="313"/>
      <c r="S94" s="306"/>
      <c r="T94" s="301"/>
    </row>
    <row r="95" spans="2:20" x14ac:dyDescent="0.25">
      <c r="B95" s="296"/>
      <c r="C95" s="297"/>
      <c r="D95" s="298"/>
      <c r="E95" s="299"/>
      <c r="F95" s="300"/>
      <c r="G95" s="301"/>
      <c r="H95" s="301"/>
      <c r="I95" s="301"/>
      <c r="J95" s="311"/>
      <c r="K95" s="312"/>
      <c r="L95" s="301"/>
      <c r="M95" s="301"/>
      <c r="N95" s="301"/>
      <c r="O95" s="296"/>
      <c r="P95" s="313"/>
      <c r="Q95" s="296"/>
      <c r="R95" s="313"/>
      <c r="S95" s="306"/>
      <c r="T95" s="301"/>
    </row>
    <row r="96" spans="2:20" x14ac:dyDescent="0.25">
      <c r="B96" s="296"/>
      <c r="C96" s="297"/>
      <c r="D96" s="298"/>
      <c r="E96" s="299"/>
      <c r="F96" s="300"/>
      <c r="G96" s="301"/>
      <c r="H96" s="301"/>
      <c r="I96" s="301"/>
      <c r="J96" s="311"/>
      <c r="K96" s="312"/>
      <c r="L96" s="301"/>
      <c r="M96" s="301"/>
      <c r="N96" s="301"/>
      <c r="O96" s="296"/>
      <c r="P96" s="313"/>
      <c r="Q96" s="296"/>
      <c r="R96" s="313"/>
      <c r="S96" s="306"/>
      <c r="T96" s="301"/>
    </row>
    <row r="97" spans="1:182" x14ac:dyDescent="0.25">
      <c r="B97" s="296"/>
      <c r="C97" s="297"/>
      <c r="D97" s="298"/>
      <c r="E97" s="299"/>
      <c r="F97" s="300"/>
      <c r="G97" s="301"/>
      <c r="H97" s="301"/>
      <c r="I97" s="301"/>
      <c r="J97" s="311"/>
      <c r="K97" s="312"/>
      <c r="L97" s="301"/>
      <c r="M97" s="301"/>
      <c r="N97" s="301"/>
      <c r="O97" s="296"/>
      <c r="P97" s="313"/>
      <c r="Q97" s="296"/>
      <c r="R97" s="313"/>
      <c r="S97" s="306"/>
      <c r="T97" s="301"/>
    </row>
    <row r="98" spans="1:182" x14ac:dyDescent="0.25">
      <c r="B98" s="296"/>
      <c r="C98" s="297"/>
      <c r="D98" s="298"/>
      <c r="E98" s="299"/>
      <c r="F98" s="300"/>
      <c r="G98" s="301"/>
      <c r="H98" s="301"/>
      <c r="I98" s="301"/>
      <c r="J98" s="311"/>
      <c r="K98" s="312"/>
      <c r="L98" s="301"/>
      <c r="M98" s="301"/>
      <c r="N98" s="301"/>
      <c r="O98" s="296"/>
      <c r="P98" s="313"/>
      <c r="Q98" s="296"/>
      <c r="R98" s="313"/>
      <c r="S98" s="306"/>
      <c r="T98" s="301"/>
    </row>
    <row r="99" spans="1:182" x14ac:dyDescent="0.25">
      <c r="B99" s="296"/>
      <c r="C99" s="297"/>
      <c r="D99" s="298"/>
      <c r="E99" s="299"/>
      <c r="F99" s="300"/>
      <c r="G99" s="301"/>
      <c r="H99" s="301"/>
      <c r="I99" s="301"/>
      <c r="J99" s="311"/>
      <c r="K99" s="312"/>
      <c r="L99" s="301"/>
      <c r="M99" s="301"/>
      <c r="N99" s="301"/>
      <c r="O99" s="296"/>
      <c r="P99" s="313"/>
      <c r="Q99" s="296"/>
      <c r="R99" s="313"/>
      <c r="S99" s="306"/>
      <c r="T99" s="301"/>
    </row>
    <row r="100" spans="1:182" x14ac:dyDescent="0.25">
      <c r="B100" s="296"/>
      <c r="C100" s="297"/>
      <c r="D100" s="298"/>
      <c r="E100" s="299"/>
      <c r="F100" s="300"/>
      <c r="G100" s="301"/>
      <c r="H100" s="301"/>
      <c r="I100" s="301"/>
      <c r="J100" s="311"/>
      <c r="K100" s="312"/>
      <c r="L100" s="301"/>
      <c r="M100" s="301"/>
      <c r="N100" s="301"/>
      <c r="O100" s="296"/>
      <c r="P100" s="313"/>
      <c r="Q100" s="296"/>
      <c r="R100" s="313"/>
      <c r="S100" s="306"/>
      <c r="T100" s="301"/>
    </row>
    <row r="101" spans="1:182" x14ac:dyDescent="0.25">
      <c r="B101" s="296"/>
      <c r="C101" s="297"/>
      <c r="D101" s="298"/>
      <c r="E101" s="299"/>
      <c r="F101" s="300"/>
      <c r="G101" s="301"/>
      <c r="H101" s="301"/>
      <c r="I101" s="301"/>
      <c r="J101" s="311"/>
      <c r="K101" s="312"/>
      <c r="L101" s="301"/>
      <c r="M101" s="301"/>
      <c r="N101" s="301"/>
      <c r="O101" s="296"/>
      <c r="P101" s="313"/>
      <c r="Q101" s="296"/>
      <c r="R101" s="313"/>
      <c r="S101" s="306"/>
      <c r="T101" s="301"/>
    </row>
    <row r="102" spans="1:182" x14ac:dyDescent="0.25">
      <c r="B102" s="296"/>
      <c r="C102" s="297"/>
      <c r="D102" s="298"/>
      <c r="E102" s="299"/>
      <c r="F102" s="300"/>
      <c r="G102" s="301"/>
      <c r="H102" s="301"/>
      <c r="I102" s="301"/>
      <c r="J102" s="311"/>
      <c r="K102" s="312"/>
      <c r="L102" s="301"/>
      <c r="M102" s="301"/>
      <c r="N102" s="301"/>
      <c r="O102" s="296"/>
      <c r="P102" s="313"/>
      <c r="Q102" s="296"/>
      <c r="R102" s="313"/>
      <c r="S102" s="306"/>
      <c r="T102" s="301"/>
    </row>
    <row r="103" spans="1:182" x14ac:dyDescent="0.25">
      <c r="B103" s="318"/>
      <c r="C103" s="319"/>
      <c r="D103" s="320"/>
      <c r="E103" s="321"/>
      <c r="F103" s="322"/>
      <c r="G103" s="323"/>
      <c r="H103" s="323"/>
      <c r="I103" s="323"/>
      <c r="J103" s="324"/>
      <c r="K103" s="325"/>
      <c r="L103" s="323"/>
      <c r="M103" s="323"/>
      <c r="N103" s="323"/>
      <c r="O103" s="318"/>
      <c r="P103" s="326"/>
      <c r="Q103" s="318"/>
      <c r="R103" s="326"/>
      <c r="S103" s="327"/>
      <c r="T103" s="323"/>
    </row>
    <row r="104" spans="1:182" s="317" customFormat="1" ht="13.8" thickBot="1" x14ac:dyDescent="0.3">
      <c r="A104" s="315"/>
      <c r="B104" s="328"/>
      <c r="C104" s="329"/>
      <c r="D104" s="330"/>
      <c r="E104" s="331"/>
      <c r="F104" s="332"/>
      <c r="G104" s="333"/>
      <c r="H104" s="333"/>
      <c r="I104" s="333"/>
      <c r="J104" s="331"/>
      <c r="K104" s="332"/>
      <c r="L104" s="333"/>
      <c r="M104" s="333"/>
      <c r="N104" s="333"/>
      <c r="O104" s="328"/>
      <c r="P104" s="334"/>
      <c r="Q104" s="328"/>
      <c r="R104" s="334"/>
      <c r="S104" s="335"/>
      <c r="T104" s="333"/>
      <c r="U104" s="336"/>
      <c r="V104" s="337"/>
      <c r="W104" s="316"/>
      <c r="X104" s="316"/>
      <c r="Y104" s="316"/>
      <c r="Z104" s="316"/>
      <c r="AA104" s="316"/>
      <c r="AB104" s="316"/>
      <c r="AC104" s="316"/>
      <c r="AD104" s="316"/>
      <c r="AE104" s="316"/>
      <c r="AF104" s="316"/>
      <c r="AG104" s="316"/>
      <c r="AH104" s="316"/>
      <c r="AI104" s="316"/>
      <c r="AJ104" s="316"/>
      <c r="AK104" s="316"/>
      <c r="AL104" s="316"/>
      <c r="AM104" s="316"/>
      <c r="AN104" s="316"/>
      <c r="AO104" s="316"/>
      <c r="AP104" s="316"/>
      <c r="AQ104" s="316"/>
      <c r="AR104" s="316"/>
      <c r="AS104" s="316"/>
      <c r="AT104" s="316"/>
      <c r="AU104" s="316"/>
      <c r="AV104" s="316"/>
      <c r="AW104" s="316"/>
      <c r="AX104" s="316"/>
      <c r="AY104" s="316"/>
      <c r="AZ104" s="316"/>
      <c r="BA104" s="316"/>
      <c r="BB104" s="316"/>
      <c r="BC104" s="316"/>
      <c r="BD104" s="316"/>
      <c r="BE104" s="316"/>
      <c r="BF104" s="316"/>
      <c r="BG104" s="316"/>
      <c r="BH104" s="316"/>
      <c r="BI104" s="316"/>
      <c r="BJ104" s="316"/>
      <c r="BK104" s="316"/>
      <c r="BL104" s="316"/>
      <c r="BM104" s="316"/>
      <c r="BN104" s="316"/>
      <c r="BO104" s="316"/>
      <c r="BP104" s="316"/>
      <c r="BQ104" s="316"/>
      <c r="BR104" s="316"/>
      <c r="BS104" s="316"/>
      <c r="BT104" s="316"/>
      <c r="BU104" s="316"/>
      <c r="BV104" s="316"/>
      <c r="BW104" s="316"/>
      <c r="BX104" s="316"/>
      <c r="BY104" s="316"/>
      <c r="BZ104" s="316"/>
      <c r="CA104" s="316"/>
      <c r="CB104" s="316"/>
      <c r="CC104" s="316"/>
      <c r="CD104" s="316"/>
      <c r="CE104" s="316"/>
      <c r="CF104" s="316"/>
      <c r="CG104" s="316"/>
      <c r="CH104" s="316"/>
      <c r="CI104" s="316"/>
      <c r="CJ104" s="316"/>
      <c r="CK104" s="316"/>
      <c r="CL104" s="316"/>
      <c r="CM104" s="316"/>
      <c r="CN104" s="316"/>
      <c r="CO104" s="316"/>
      <c r="CP104" s="316"/>
      <c r="CQ104" s="316"/>
      <c r="CR104" s="316"/>
      <c r="CS104" s="316"/>
      <c r="CT104" s="316"/>
      <c r="CU104" s="316"/>
      <c r="CV104" s="316"/>
      <c r="CW104" s="316"/>
      <c r="CX104" s="316"/>
      <c r="CY104" s="316"/>
      <c r="CZ104" s="316"/>
      <c r="DA104" s="316"/>
      <c r="DB104" s="316"/>
      <c r="DC104" s="316"/>
      <c r="DD104" s="316"/>
      <c r="DE104" s="316"/>
      <c r="DF104" s="316"/>
      <c r="DG104" s="316"/>
      <c r="DH104" s="316"/>
      <c r="DI104" s="316"/>
      <c r="DJ104" s="316"/>
      <c r="DK104" s="316"/>
      <c r="DL104" s="316"/>
      <c r="DM104" s="316"/>
      <c r="DN104" s="316"/>
      <c r="DO104" s="316"/>
      <c r="DP104" s="316"/>
      <c r="DQ104" s="316"/>
      <c r="DR104" s="316"/>
      <c r="DS104" s="316"/>
      <c r="DT104" s="316"/>
      <c r="DU104" s="316"/>
      <c r="DV104" s="316"/>
      <c r="DW104" s="316"/>
      <c r="DX104" s="316"/>
      <c r="DY104" s="316"/>
      <c r="DZ104" s="316"/>
      <c r="EA104" s="316"/>
      <c r="EB104" s="316"/>
      <c r="EC104" s="316"/>
      <c r="ED104" s="316"/>
      <c r="EE104" s="316"/>
      <c r="EF104" s="316"/>
      <c r="EG104" s="316"/>
      <c r="EH104" s="316"/>
      <c r="EI104" s="316"/>
      <c r="EJ104" s="316"/>
      <c r="EK104" s="316"/>
      <c r="EL104" s="316"/>
      <c r="EM104" s="316"/>
      <c r="EN104" s="316"/>
      <c r="EO104" s="316"/>
      <c r="EP104" s="316"/>
      <c r="EQ104" s="316"/>
      <c r="ER104" s="316"/>
      <c r="ES104" s="316"/>
      <c r="ET104" s="316"/>
      <c r="EU104" s="316"/>
      <c r="EV104" s="316"/>
      <c r="EW104" s="316"/>
      <c r="EX104" s="316"/>
      <c r="EY104" s="316"/>
      <c r="EZ104" s="316"/>
      <c r="FA104" s="316"/>
      <c r="FB104" s="316"/>
      <c r="FC104" s="316"/>
      <c r="FD104" s="316"/>
      <c r="FE104" s="316"/>
      <c r="FF104" s="316"/>
      <c r="FG104" s="316"/>
      <c r="FH104" s="316"/>
      <c r="FI104" s="316"/>
      <c r="FJ104" s="316"/>
      <c r="FK104" s="316"/>
      <c r="FL104" s="316"/>
      <c r="FM104" s="316"/>
      <c r="FN104" s="316"/>
      <c r="FO104" s="316"/>
      <c r="FP104" s="316"/>
      <c r="FQ104" s="316"/>
      <c r="FR104" s="316"/>
      <c r="FS104" s="316"/>
      <c r="FT104" s="316"/>
      <c r="FU104" s="316"/>
      <c r="FV104" s="316"/>
      <c r="FW104" s="316"/>
      <c r="FX104" s="316"/>
      <c r="FY104" s="316"/>
      <c r="FZ104" s="316"/>
    </row>
  </sheetData>
  <mergeCells count="9">
    <mergeCell ref="Q3:Q4"/>
    <mergeCell ref="R3:R4"/>
    <mergeCell ref="T3:T4"/>
    <mergeCell ref="B3:C3"/>
    <mergeCell ref="D3:D4"/>
    <mergeCell ref="E3:I3"/>
    <mergeCell ref="J3:N3"/>
    <mergeCell ref="O3:O4"/>
    <mergeCell ref="P3:P4"/>
  </mergeCells>
  <dataValidations count="23">
    <dataValidation type="list" allowBlank="1" showDropDown="1" showInputMessage="1" showErrorMessage="1" errorTitle="Invalid Gender" error="Please enter a valid form of male or female:_x000a_M,F,m,f,male,female,Male,Female,MALE,FEMALE" sqref="B105:D65536 IX105:IZ65536 ST105:SV65536 ACP105:ACR65536 AML105:AMN65536 AWH105:AWJ65536 BGD105:BGF65536 BPZ105:BQB65536 BZV105:BZX65536 CJR105:CJT65536 CTN105:CTP65536 DDJ105:DDL65536 DNF105:DNH65536 DXB105:DXD65536 EGX105:EGZ65536 EQT105:EQV65536 FAP105:FAR65536 FKL105:FKN65536 FUH105:FUJ65536 GED105:GEF65536 GNZ105:GOB65536 GXV105:GXX65536 HHR105:HHT65536 HRN105:HRP65536 IBJ105:IBL65536 ILF105:ILH65536 IVB105:IVD65536 JEX105:JEZ65536 JOT105:JOV65536 JYP105:JYR65536 KIL105:KIN65536 KSH105:KSJ65536 LCD105:LCF65536 LLZ105:LMB65536 LVV105:LVX65536 MFR105:MFT65536 MPN105:MPP65536 MZJ105:MZL65536 NJF105:NJH65536 NTB105:NTD65536 OCX105:OCZ65536 OMT105:OMV65536 OWP105:OWR65536 PGL105:PGN65536 PQH105:PQJ65536 QAD105:QAF65536 QJZ105:QKB65536 QTV105:QTX65536 RDR105:RDT65536 RNN105:RNP65536 RXJ105:RXL65536 SHF105:SHH65536 SRB105:SRD65536 TAX105:TAZ65536 TKT105:TKV65536 TUP105:TUR65536 UEL105:UEN65536 UOH105:UOJ65536 UYD105:UYF65536 VHZ105:VIB65536 VRV105:VRX65536 WBR105:WBT65536 WLN105:WLP65536 WVJ105:WVL65536 B65641:D131072 IX65641:IZ131072 ST65641:SV131072 ACP65641:ACR131072 AML65641:AMN131072 AWH65641:AWJ131072 BGD65641:BGF131072 BPZ65641:BQB131072 BZV65641:BZX131072 CJR65641:CJT131072 CTN65641:CTP131072 DDJ65641:DDL131072 DNF65641:DNH131072 DXB65641:DXD131072 EGX65641:EGZ131072 EQT65641:EQV131072 FAP65641:FAR131072 FKL65641:FKN131072 FUH65641:FUJ131072 GED65641:GEF131072 GNZ65641:GOB131072 GXV65641:GXX131072 HHR65641:HHT131072 HRN65641:HRP131072 IBJ65641:IBL131072 ILF65641:ILH131072 IVB65641:IVD131072 JEX65641:JEZ131072 JOT65641:JOV131072 JYP65641:JYR131072 KIL65641:KIN131072 KSH65641:KSJ131072 LCD65641:LCF131072 LLZ65641:LMB131072 LVV65641:LVX131072 MFR65641:MFT131072 MPN65641:MPP131072 MZJ65641:MZL131072 NJF65641:NJH131072 NTB65641:NTD131072 OCX65641:OCZ131072 OMT65641:OMV131072 OWP65641:OWR131072 PGL65641:PGN131072 PQH65641:PQJ131072 QAD65641:QAF131072 QJZ65641:QKB131072 QTV65641:QTX131072 RDR65641:RDT131072 RNN65641:RNP131072 RXJ65641:RXL131072 SHF65641:SHH131072 SRB65641:SRD131072 TAX65641:TAZ131072 TKT65641:TKV131072 TUP65641:TUR131072 UEL65641:UEN131072 UOH65641:UOJ131072 UYD65641:UYF131072 VHZ65641:VIB131072 VRV65641:VRX131072 WBR65641:WBT131072 WLN65641:WLP131072 WVJ65641:WVL131072 B131177:D196608 IX131177:IZ196608 ST131177:SV196608 ACP131177:ACR196608 AML131177:AMN196608 AWH131177:AWJ196608 BGD131177:BGF196608 BPZ131177:BQB196608 BZV131177:BZX196608 CJR131177:CJT196608 CTN131177:CTP196608 DDJ131177:DDL196608 DNF131177:DNH196608 DXB131177:DXD196608 EGX131177:EGZ196608 EQT131177:EQV196608 FAP131177:FAR196608 FKL131177:FKN196608 FUH131177:FUJ196608 GED131177:GEF196608 GNZ131177:GOB196608 GXV131177:GXX196608 HHR131177:HHT196608 HRN131177:HRP196608 IBJ131177:IBL196608 ILF131177:ILH196608 IVB131177:IVD196608 JEX131177:JEZ196608 JOT131177:JOV196608 JYP131177:JYR196608 KIL131177:KIN196608 KSH131177:KSJ196608 LCD131177:LCF196608 LLZ131177:LMB196608 LVV131177:LVX196608 MFR131177:MFT196608 MPN131177:MPP196608 MZJ131177:MZL196608 NJF131177:NJH196608 NTB131177:NTD196608 OCX131177:OCZ196608 OMT131177:OMV196608 OWP131177:OWR196608 PGL131177:PGN196608 PQH131177:PQJ196608 QAD131177:QAF196608 QJZ131177:QKB196608 QTV131177:QTX196608 RDR131177:RDT196608 RNN131177:RNP196608 RXJ131177:RXL196608 SHF131177:SHH196608 SRB131177:SRD196608 TAX131177:TAZ196608 TKT131177:TKV196608 TUP131177:TUR196608 UEL131177:UEN196608 UOH131177:UOJ196608 UYD131177:UYF196608 VHZ131177:VIB196608 VRV131177:VRX196608 WBR131177:WBT196608 WLN131177:WLP196608 WVJ131177:WVL196608 B196713:D262144 IX196713:IZ262144 ST196713:SV262144 ACP196713:ACR262144 AML196713:AMN262144 AWH196713:AWJ262144 BGD196713:BGF262144 BPZ196713:BQB262144 BZV196713:BZX262144 CJR196713:CJT262144 CTN196713:CTP262144 DDJ196713:DDL262144 DNF196713:DNH262144 DXB196713:DXD262144 EGX196713:EGZ262144 EQT196713:EQV262144 FAP196713:FAR262144 FKL196713:FKN262144 FUH196713:FUJ262144 GED196713:GEF262144 GNZ196713:GOB262144 GXV196713:GXX262144 HHR196713:HHT262144 HRN196713:HRP262144 IBJ196713:IBL262144 ILF196713:ILH262144 IVB196713:IVD262144 JEX196713:JEZ262144 JOT196713:JOV262144 JYP196713:JYR262144 KIL196713:KIN262144 KSH196713:KSJ262144 LCD196713:LCF262144 LLZ196713:LMB262144 LVV196713:LVX262144 MFR196713:MFT262144 MPN196713:MPP262144 MZJ196713:MZL262144 NJF196713:NJH262144 NTB196713:NTD262144 OCX196713:OCZ262144 OMT196713:OMV262144 OWP196713:OWR262144 PGL196713:PGN262144 PQH196713:PQJ262144 QAD196713:QAF262144 QJZ196713:QKB262144 QTV196713:QTX262144 RDR196713:RDT262144 RNN196713:RNP262144 RXJ196713:RXL262144 SHF196713:SHH262144 SRB196713:SRD262144 TAX196713:TAZ262144 TKT196713:TKV262144 TUP196713:TUR262144 UEL196713:UEN262144 UOH196713:UOJ262144 UYD196713:UYF262144 VHZ196713:VIB262144 VRV196713:VRX262144 WBR196713:WBT262144 WLN196713:WLP262144 WVJ196713:WVL262144 B262249:D327680 IX262249:IZ327680 ST262249:SV327680 ACP262249:ACR327680 AML262249:AMN327680 AWH262249:AWJ327680 BGD262249:BGF327680 BPZ262249:BQB327680 BZV262249:BZX327680 CJR262249:CJT327680 CTN262249:CTP327680 DDJ262249:DDL327680 DNF262249:DNH327680 DXB262249:DXD327680 EGX262249:EGZ327680 EQT262249:EQV327680 FAP262249:FAR327680 FKL262249:FKN327680 FUH262249:FUJ327680 GED262249:GEF327680 GNZ262249:GOB327680 GXV262249:GXX327680 HHR262249:HHT327680 HRN262249:HRP327680 IBJ262249:IBL327680 ILF262249:ILH327680 IVB262249:IVD327680 JEX262249:JEZ327680 JOT262249:JOV327680 JYP262249:JYR327680 KIL262249:KIN327680 KSH262249:KSJ327680 LCD262249:LCF327680 LLZ262249:LMB327680 LVV262249:LVX327680 MFR262249:MFT327680 MPN262249:MPP327680 MZJ262249:MZL327680 NJF262249:NJH327680 NTB262249:NTD327680 OCX262249:OCZ327680 OMT262249:OMV327680 OWP262249:OWR327680 PGL262249:PGN327680 PQH262249:PQJ327680 QAD262249:QAF327680 QJZ262249:QKB327680 QTV262249:QTX327680 RDR262249:RDT327680 RNN262249:RNP327680 RXJ262249:RXL327680 SHF262249:SHH327680 SRB262249:SRD327680 TAX262249:TAZ327680 TKT262249:TKV327680 TUP262249:TUR327680 UEL262249:UEN327680 UOH262249:UOJ327680 UYD262249:UYF327680 VHZ262249:VIB327680 VRV262249:VRX327680 WBR262249:WBT327680 WLN262249:WLP327680 WVJ262249:WVL327680 B327785:D393216 IX327785:IZ393216 ST327785:SV393216 ACP327785:ACR393216 AML327785:AMN393216 AWH327785:AWJ393216 BGD327785:BGF393216 BPZ327785:BQB393216 BZV327785:BZX393216 CJR327785:CJT393216 CTN327785:CTP393216 DDJ327785:DDL393216 DNF327785:DNH393216 DXB327785:DXD393216 EGX327785:EGZ393216 EQT327785:EQV393216 FAP327785:FAR393216 FKL327785:FKN393216 FUH327785:FUJ393216 GED327785:GEF393216 GNZ327785:GOB393216 GXV327785:GXX393216 HHR327785:HHT393216 HRN327785:HRP393216 IBJ327785:IBL393216 ILF327785:ILH393216 IVB327785:IVD393216 JEX327785:JEZ393216 JOT327785:JOV393216 JYP327785:JYR393216 KIL327785:KIN393216 KSH327785:KSJ393216 LCD327785:LCF393216 LLZ327785:LMB393216 LVV327785:LVX393216 MFR327785:MFT393216 MPN327785:MPP393216 MZJ327785:MZL393216 NJF327785:NJH393216 NTB327785:NTD393216 OCX327785:OCZ393216 OMT327785:OMV393216 OWP327785:OWR393216 PGL327785:PGN393216 PQH327785:PQJ393216 QAD327785:QAF393216 QJZ327785:QKB393216 QTV327785:QTX393216 RDR327785:RDT393216 RNN327785:RNP393216 RXJ327785:RXL393216 SHF327785:SHH393216 SRB327785:SRD393216 TAX327785:TAZ393216 TKT327785:TKV393216 TUP327785:TUR393216 UEL327785:UEN393216 UOH327785:UOJ393216 UYD327785:UYF393216 VHZ327785:VIB393216 VRV327785:VRX393216 WBR327785:WBT393216 WLN327785:WLP393216 WVJ327785:WVL393216 B393321:D458752 IX393321:IZ458752 ST393321:SV458752 ACP393321:ACR458752 AML393321:AMN458752 AWH393321:AWJ458752 BGD393321:BGF458752 BPZ393321:BQB458752 BZV393321:BZX458752 CJR393321:CJT458752 CTN393321:CTP458752 DDJ393321:DDL458752 DNF393321:DNH458752 DXB393321:DXD458752 EGX393321:EGZ458752 EQT393321:EQV458752 FAP393321:FAR458752 FKL393321:FKN458752 FUH393321:FUJ458752 GED393321:GEF458752 GNZ393321:GOB458752 GXV393321:GXX458752 HHR393321:HHT458752 HRN393321:HRP458752 IBJ393321:IBL458752 ILF393321:ILH458752 IVB393321:IVD458752 JEX393321:JEZ458752 JOT393321:JOV458752 JYP393321:JYR458752 KIL393321:KIN458752 KSH393321:KSJ458752 LCD393321:LCF458752 LLZ393321:LMB458752 LVV393321:LVX458752 MFR393321:MFT458752 MPN393321:MPP458752 MZJ393321:MZL458752 NJF393321:NJH458752 NTB393321:NTD458752 OCX393321:OCZ458752 OMT393321:OMV458752 OWP393321:OWR458752 PGL393321:PGN458752 PQH393321:PQJ458752 QAD393321:QAF458752 QJZ393321:QKB458752 QTV393321:QTX458752 RDR393321:RDT458752 RNN393321:RNP458752 RXJ393321:RXL458752 SHF393321:SHH458752 SRB393321:SRD458752 TAX393321:TAZ458752 TKT393321:TKV458752 TUP393321:TUR458752 UEL393321:UEN458752 UOH393321:UOJ458752 UYD393321:UYF458752 VHZ393321:VIB458752 VRV393321:VRX458752 WBR393321:WBT458752 WLN393321:WLP458752 WVJ393321:WVL458752 B458857:D524288 IX458857:IZ524288 ST458857:SV524288 ACP458857:ACR524288 AML458857:AMN524288 AWH458857:AWJ524288 BGD458857:BGF524288 BPZ458857:BQB524288 BZV458857:BZX524288 CJR458857:CJT524288 CTN458857:CTP524288 DDJ458857:DDL524288 DNF458857:DNH524288 DXB458857:DXD524288 EGX458857:EGZ524288 EQT458857:EQV524288 FAP458857:FAR524288 FKL458857:FKN524288 FUH458857:FUJ524288 GED458857:GEF524288 GNZ458857:GOB524288 GXV458857:GXX524288 HHR458857:HHT524288 HRN458857:HRP524288 IBJ458857:IBL524288 ILF458857:ILH524288 IVB458857:IVD524288 JEX458857:JEZ524288 JOT458857:JOV524288 JYP458857:JYR524288 KIL458857:KIN524288 KSH458857:KSJ524288 LCD458857:LCF524288 LLZ458857:LMB524288 LVV458857:LVX524288 MFR458857:MFT524288 MPN458857:MPP524288 MZJ458857:MZL524288 NJF458857:NJH524288 NTB458857:NTD524288 OCX458857:OCZ524288 OMT458857:OMV524288 OWP458857:OWR524288 PGL458857:PGN524288 PQH458857:PQJ524288 QAD458857:QAF524288 QJZ458857:QKB524288 QTV458857:QTX524288 RDR458857:RDT524288 RNN458857:RNP524288 RXJ458857:RXL524288 SHF458857:SHH524288 SRB458857:SRD524288 TAX458857:TAZ524288 TKT458857:TKV524288 TUP458857:TUR524288 UEL458857:UEN524288 UOH458857:UOJ524288 UYD458857:UYF524288 VHZ458857:VIB524288 VRV458857:VRX524288 WBR458857:WBT524288 WLN458857:WLP524288 WVJ458857:WVL524288 B524393:D589824 IX524393:IZ589824 ST524393:SV589824 ACP524393:ACR589824 AML524393:AMN589824 AWH524393:AWJ589824 BGD524393:BGF589824 BPZ524393:BQB589824 BZV524393:BZX589824 CJR524393:CJT589824 CTN524393:CTP589824 DDJ524393:DDL589824 DNF524393:DNH589824 DXB524393:DXD589824 EGX524393:EGZ589824 EQT524393:EQV589824 FAP524393:FAR589824 FKL524393:FKN589824 FUH524393:FUJ589824 GED524393:GEF589824 GNZ524393:GOB589824 GXV524393:GXX589824 HHR524393:HHT589824 HRN524393:HRP589824 IBJ524393:IBL589824 ILF524393:ILH589824 IVB524393:IVD589824 JEX524393:JEZ589824 JOT524393:JOV589824 JYP524393:JYR589824 KIL524393:KIN589824 KSH524393:KSJ589824 LCD524393:LCF589824 LLZ524393:LMB589824 LVV524393:LVX589824 MFR524393:MFT589824 MPN524393:MPP589824 MZJ524393:MZL589824 NJF524393:NJH589824 NTB524393:NTD589824 OCX524393:OCZ589824 OMT524393:OMV589824 OWP524393:OWR589824 PGL524393:PGN589824 PQH524393:PQJ589824 QAD524393:QAF589824 QJZ524393:QKB589824 QTV524393:QTX589824 RDR524393:RDT589824 RNN524393:RNP589824 RXJ524393:RXL589824 SHF524393:SHH589824 SRB524393:SRD589824 TAX524393:TAZ589824 TKT524393:TKV589824 TUP524393:TUR589824 UEL524393:UEN589824 UOH524393:UOJ589824 UYD524393:UYF589824 VHZ524393:VIB589824 VRV524393:VRX589824 WBR524393:WBT589824 WLN524393:WLP589824 WVJ524393:WVL589824 B589929:D655360 IX589929:IZ655360 ST589929:SV655360 ACP589929:ACR655360 AML589929:AMN655360 AWH589929:AWJ655360 BGD589929:BGF655360 BPZ589929:BQB655360 BZV589929:BZX655360 CJR589929:CJT655360 CTN589929:CTP655360 DDJ589929:DDL655360 DNF589929:DNH655360 DXB589929:DXD655360 EGX589929:EGZ655360 EQT589929:EQV655360 FAP589929:FAR655360 FKL589929:FKN655360 FUH589929:FUJ655360 GED589929:GEF655360 GNZ589929:GOB655360 GXV589929:GXX655360 HHR589929:HHT655360 HRN589929:HRP655360 IBJ589929:IBL655360 ILF589929:ILH655360 IVB589929:IVD655360 JEX589929:JEZ655360 JOT589929:JOV655360 JYP589929:JYR655360 KIL589929:KIN655360 KSH589929:KSJ655360 LCD589929:LCF655360 LLZ589929:LMB655360 LVV589929:LVX655360 MFR589929:MFT655360 MPN589929:MPP655360 MZJ589929:MZL655360 NJF589929:NJH655360 NTB589929:NTD655360 OCX589929:OCZ655360 OMT589929:OMV655360 OWP589929:OWR655360 PGL589929:PGN655360 PQH589929:PQJ655360 QAD589929:QAF655360 QJZ589929:QKB655360 QTV589929:QTX655360 RDR589929:RDT655360 RNN589929:RNP655360 RXJ589929:RXL655360 SHF589929:SHH655360 SRB589929:SRD655360 TAX589929:TAZ655360 TKT589929:TKV655360 TUP589929:TUR655360 UEL589929:UEN655360 UOH589929:UOJ655360 UYD589929:UYF655360 VHZ589929:VIB655360 VRV589929:VRX655360 WBR589929:WBT655360 WLN589929:WLP655360 WVJ589929:WVL655360 B655465:D720896 IX655465:IZ720896 ST655465:SV720896 ACP655465:ACR720896 AML655465:AMN720896 AWH655465:AWJ720896 BGD655465:BGF720896 BPZ655465:BQB720896 BZV655465:BZX720896 CJR655465:CJT720896 CTN655465:CTP720896 DDJ655465:DDL720896 DNF655465:DNH720896 DXB655465:DXD720896 EGX655465:EGZ720896 EQT655465:EQV720896 FAP655465:FAR720896 FKL655465:FKN720896 FUH655465:FUJ720896 GED655465:GEF720896 GNZ655465:GOB720896 GXV655465:GXX720896 HHR655465:HHT720896 HRN655465:HRP720896 IBJ655465:IBL720896 ILF655465:ILH720896 IVB655465:IVD720896 JEX655465:JEZ720896 JOT655465:JOV720896 JYP655465:JYR720896 KIL655465:KIN720896 KSH655465:KSJ720896 LCD655465:LCF720896 LLZ655465:LMB720896 LVV655465:LVX720896 MFR655465:MFT720896 MPN655465:MPP720896 MZJ655465:MZL720896 NJF655465:NJH720896 NTB655465:NTD720896 OCX655465:OCZ720896 OMT655465:OMV720896 OWP655465:OWR720896 PGL655465:PGN720896 PQH655465:PQJ720896 QAD655465:QAF720896 QJZ655465:QKB720896 QTV655465:QTX720896 RDR655465:RDT720896 RNN655465:RNP720896 RXJ655465:RXL720896 SHF655465:SHH720896 SRB655465:SRD720896 TAX655465:TAZ720896 TKT655465:TKV720896 TUP655465:TUR720896 UEL655465:UEN720896 UOH655465:UOJ720896 UYD655465:UYF720896 VHZ655465:VIB720896 VRV655465:VRX720896 WBR655465:WBT720896 WLN655465:WLP720896 WVJ655465:WVL720896 B721001:D786432 IX721001:IZ786432 ST721001:SV786432 ACP721001:ACR786432 AML721001:AMN786432 AWH721001:AWJ786432 BGD721001:BGF786432 BPZ721001:BQB786432 BZV721001:BZX786432 CJR721001:CJT786432 CTN721001:CTP786432 DDJ721001:DDL786432 DNF721001:DNH786432 DXB721001:DXD786432 EGX721001:EGZ786432 EQT721001:EQV786432 FAP721001:FAR786432 FKL721001:FKN786432 FUH721001:FUJ786432 GED721001:GEF786432 GNZ721001:GOB786432 GXV721001:GXX786432 HHR721001:HHT786432 HRN721001:HRP786432 IBJ721001:IBL786432 ILF721001:ILH786432 IVB721001:IVD786432 JEX721001:JEZ786432 JOT721001:JOV786432 JYP721001:JYR786432 KIL721001:KIN786432 KSH721001:KSJ786432 LCD721001:LCF786432 LLZ721001:LMB786432 LVV721001:LVX786432 MFR721001:MFT786432 MPN721001:MPP786432 MZJ721001:MZL786432 NJF721001:NJH786432 NTB721001:NTD786432 OCX721001:OCZ786432 OMT721001:OMV786432 OWP721001:OWR786432 PGL721001:PGN786432 PQH721001:PQJ786432 QAD721001:QAF786432 QJZ721001:QKB786432 QTV721001:QTX786432 RDR721001:RDT786432 RNN721001:RNP786432 RXJ721001:RXL786432 SHF721001:SHH786432 SRB721001:SRD786432 TAX721001:TAZ786432 TKT721001:TKV786432 TUP721001:TUR786432 UEL721001:UEN786432 UOH721001:UOJ786432 UYD721001:UYF786432 VHZ721001:VIB786432 VRV721001:VRX786432 WBR721001:WBT786432 WLN721001:WLP786432 WVJ721001:WVL786432 B786537:D851968 IX786537:IZ851968 ST786537:SV851968 ACP786537:ACR851968 AML786537:AMN851968 AWH786537:AWJ851968 BGD786537:BGF851968 BPZ786537:BQB851968 BZV786537:BZX851968 CJR786537:CJT851968 CTN786537:CTP851968 DDJ786537:DDL851968 DNF786537:DNH851968 DXB786537:DXD851968 EGX786537:EGZ851968 EQT786537:EQV851968 FAP786537:FAR851968 FKL786537:FKN851968 FUH786537:FUJ851968 GED786537:GEF851968 GNZ786537:GOB851968 GXV786537:GXX851968 HHR786537:HHT851968 HRN786537:HRP851968 IBJ786537:IBL851968 ILF786537:ILH851968 IVB786537:IVD851968 JEX786537:JEZ851968 JOT786537:JOV851968 JYP786537:JYR851968 KIL786537:KIN851968 KSH786537:KSJ851968 LCD786537:LCF851968 LLZ786537:LMB851968 LVV786537:LVX851968 MFR786537:MFT851968 MPN786537:MPP851968 MZJ786537:MZL851968 NJF786537:NJH851968 NTB786537:NTD851968 OCX786537:OCZ851968 OMT786537:OMV851968 OWP786537:OWR851968 PGL786537:PGN851968 PQH786537:PQJ851968 QAD786537:QAF851968 QJZ786537:QKB851968 QTV786537:QTX851968 RDR786537:RDT851968 RNN786537:RNP851968 RXJ786537:RXL851968 SHF786537:SHH851968 SRB786537:SRD851968 TAX786537:TAZ851968 TKT786537:TKV851968 TUP786537:TUR851968 UEL786537:UEN851968 UOH786537:UOJ851968 UYD786537:UYF851968 VHZ786537:VIB851968 VRV786537:VRX851968 WBR786537:WBT851968 WLN786537:WLP851968 WVJ786537:WVL851968 B852073:D917504 IX852073:IZ917504 ST852073:SV917504 ACP852073:ACR917504 AML852073:AMN917504 AWH852073:AWJ917504 BGD852073:BGF917504 BPZ852073:BQB917504 BZV852073:BZX917504 CJR852073:CJT917504 CTN852073:CTP917504 DDJ852073:DDL917504 DNF852073:DNH917504 DXB852073:DXD917504 EGX852073:EGZ917504 EQT852073:EQV917504 FAP852073:FAR917504 FKL852073:FKN917504 FUH852073:FUJ917504 GED852073:GEF917504 GNZ852073:GOB917504 GXV852073:GXX917504 HHR852073:HHT917504 HRN852073:HRP917504 IBJ852073:IBL917504 ILF852073:ILH917504 IVB852073:IVD917504 JEX852073:JEZ917504 JOT852073:JOV917504 JYP852073:JYR917504 KIL852073:KIN917504 KSH852073:KSJ917504 LCD852073:LCF917504 LLZ852073:LMB917504 LVV852073:LVX917504 MFR852073:MFT917504 MPN852073:MPP917504 MZJ852073:MZL917504 NJF852073:NJH917504 NTB852073:NTD917504 OCX852073:OCZ917504 OMT852073:OMV917504 OWP852073:OWR917504 PGL852073:PGN917504 PQH852073:PQJ917504 QAD852073:QAF917504 QJZ852073:QKB917504 QTV852073:QTX917504 RDR852073:RDT917504 RNN852073:RNP917504 RXJ852073:RXL917504 SHF852073:SHH917504 SRB852073:SRD917504 TAX852073:TAZ917504 TKT852073:TKV917504 TUP852073:TUR917504 UEL852073:UEN917504 UOH852073:UOJ917504 UYD852073:UYF917504 VHZ852073:VIB917504 VRV852073:VRX917504 WBR852073:WBT917504 WLN852073:WLP917504 WVJ852073:WVL917504 B917609:D983040 IX917609:IZ983040 ST917609:SV983040 ACP917609:ACR983040 AML917609:AMN983040 AWH917609:AWJ983040 BGD917609:BGF983040 BPZ917609:BQB983040 BZV917609:BZX983040 CJR917609:CJT983040 CTN917609:CTP983040 DDJ917609:DDL983040 DNF917609:DNH983040 DXB917609:DXD983040 EGX917609:EGZ983040 EQT917609:EQV983040 FAP917609:FAR983040 FKL917609:FKN983040 FUH917609:FUJ983040 GED917609:GEF983040 GNZ917609:GOB983040 GXV917609:GXX983040 HHR917609:HHT983040 HRN917609:HRP983040 IBJ917609:IBL983040 ILF917609:ILH983040 IVB917609:IVD983040 JEX917609:JEZ983040 JOT917609:JOV983040 JYP917609:JYR983040 KIL917609:KIN983040 KSH917609:KSJ983040 LCD917609:LCF983040 LLZ917609:LMB983040 LVV917609:LVX983040 MFR917609:MFT983040 MPN917609:MPP983040 MZJ917609:MZL983040 NJF917609:NJH983040 NTB917609:NTD983040 OCX917609:OCZ983040 OMT917609:OMV983040 OWP917609:OWR983040 PGL917609:PGN983040 PQH917609:PQJ983040 QAD917609:QAF983040 QJZ917609:QKB983040 QTV917609:QTX983040 RDR917609:RDT983040 RNN917609:RNP983040 RXJ917609:RXL983040 SHF917609:SHH983040 SRB917609:SRD983040 TAX917609:TAZ983040 TKT917609:TKV983040 TUP917609:TUR983040 UEL917609:UEN983040 UOH917609:UOJ983040 UYD917609:UYF983040 VHZ917609:VIB983040 VRV917609:VRX983040 WBR917609:WBT983040 WLN917609:WLP983040 WVJ917609:WVL983040 B983145:D1048576 IX983145:IZ1048576 ST983145:SV1048576 ACP983145:ACR1048576 AML983145:AMN1048576 AWH983145:AWJ1048576 BGD983145:BGF1048576 BPZ983145:BQB1048576 BZV983145:BZX1048576 CJR983145:CJT1048576 CTN983145:CTP1048576 DDJ983145:DDL1048576 DNF983145:DNH1048576 DXB983145:DXD1048576 EGX983145:EGZ1048576 EQT983145:EQV1048576 FAP983145:FAR1048576 FKL983145:FKN1048576 FUH983145:FUJ1048576 GED983145:GEF1048576 GNZ983145:GOB1048576 GXV983145:GXX1048576 HHR983145:HHT1048576 HRN983145:HRP1048576 IBJ983145:IBL1048576 ILF983145:ILH1048576 IVB983145:IVD1048576 JEX983145:JEZ1048576 JOT983145:JOV1048576 JYP983145:JYR1048576 KIL983145:KIN1048576 KSH983145:KSJ1048576 LCD983145:LCF1048576 LLZ983145:LMB1048576 LVV983145:LVX1048576 MFR983145:MFT1048576 MPN983145:MPP1048576 MZJ983145:MZL1048576 NJF983145:NJH1048576 NTB983145:NTD1048576 OCX983145:OCZ1048576 OMT983145:OMV1048576 OWP983145:OWR1048576 PGL983145:PGN1048576 PQH983145:PQJ1048576 QAD983145:QAF1048576 QJZ983145:QKB1048576 QTV983145:QTX1048576 RDR983145:RDT1048576 RNN983145:RNP1048576 RXJ983145:RXL1048576 SHF983145:SHH1048576 SRB983145:SRD1048576 TAX983145:TAZ1048576 TKT983145:TKV1048576 TUP983145:TUR1048576 UEL983145:UEN1048576 UOH983145:UOJ1048576 UYD983145:UYF1048576 VHZ983145:VIB1048576 VRV983145:VRX1048576 WBR983145:WBT1048576 WLN983145:WLP1048576 WVJ983145:WVL1048576" xr:uid="{00000000-0002-0000-0400-000000000000}">
      <formula1>"M,F,m,f,male,female,Male,Female,MALE,FEMALE"</formula1>
    </dataValidation>
    <dataValidation type="list" showErrorMessage="1" errorTitle="Invalid Gender" error="Please enter either M or F." promptTitle="Gender" prompt="Enter M or F" sqref="D5:D104 IZ5:IZ104 SV5:SV104 ACR5:ACR104 AMN5:AMN104 AWJ5:AWJ104 BGF5:BGF104 BQB5:BQB104 BZX5:BZX104 CJT5:CJT104 CTP5:CTP104 DDL5:DDL104 DNH5:DNH104 DXD5:DXD104 EGZ5:EGZ104 EQV5:EQV104 FAR5:FAR104 FKN5:FKN104 FUJ5:FUJ104 GEF5:GEF104 GOB5:GOB104 GXX5:GXX104 HHT5:HHT104 HRP5:HRP104 IBL5:IBL104 ILH5:ILH104 IVD5:IVD104 JEZ5:JEZ104 JOV5:JOV104 JYR5:JYR104 KIN5:KIN104 KSJ5:KSJ104 LCF5:LCF104 LMB5:LMB104 LVX5:LVX104 MFT5:MFT104 MPP5:MPP104 MZL5:MZL104 NJH5:NJH104 NTD5:NTD104 OCZ5:OCZ104 OMV5:OMV104 OWR5:OWR104 PGN5:PGN104 PQJ5:PQJ104 QAF5:QAF104 QKB5:QKB104 QTX5:QTX104 RDT5:RDT104 RNP5:RNP104 RXL5:RXL104 SHH5:SHH104 SRD5:SRD104 TAZ5:TAZ104 TKV5:TKV104 TUR5:TUR104 UEN5:UEN104 UOJ5:UOJ104 UYF5:UYF104 VIB5:VIB104 VRX5:VRX104 WBT5:WBT104 WLP5:WLP104 WVL5:WVL104 D65541:D65640 IZ65541:IZ65640 SV65541:SV65640 ACR65541:ACR65640 AMN65541:AMN65640 AWJ65541:AWJ65640 BGF65541:BGF65640 BQB65541:BQB65640 BZX65541:BZX65640 CJT65541:CJT65640 CTP65541:CTP65640 DDL65541:DDL65640 DNH65541:DNH65640 DXD65541:DXD65640 EGZ65541:EGZ65640 EQV65541:EQV65640 FAR65541:FAR65640 FKN65541:FKN65640 FUJ65541:FUJ65640 GEF65541:GEF65640 GOB65541:GOB65640 GXX65541:GXX65640 HHT65541:HHT65640 HRP65541:HRP65640 IBL65541:IBL65640 ILH65541:ILH65640 IVD65541:IVD65640 JEZ65541:JEZ65640 JOV65541:JOV65640 JYR65541:JYR65640 KIN65541:KIN65640 KSJ65541:KSJ65640 LCF65541:LCF65640 LMB65541:LMB65640 LVX65541:LVX65640 MFT65541:MFT65640 MPP65541:MPP65640 MZL65541:MZL65640 NJH65541:NJH65640 NTD65541:NTD65640 OCZ65541:OCZ65640 OMV65541:OMV65640 OWR65541:OWR65640 PGN65541:PGN65640 PQJ65541:PQJ65640 QAF65541:QAF65640 QKB65541:QKB65640 QTX65541:QTX65640 RDT65541:RDT65640 RNP65541:RNP65640 RXL65541:RXL65640 SHH65541:SHH65640 SRD65541:SRD65640 TAZ65541:TAZ65640 TKV65541:TKV65640 TUR65541:TUR65640 UEN65541:UEN65640 UOJ65541:UOJ65640 UYF65541:UYF65640 VIB65541:VIB65640 VRX65541:VRX65640 WBT65541:WBT65640 WLP65541:WLP65640 WVL65541:WVL65640 D131077:D131176 IZ131077:IZ131176 SV131077:SV131176 ACR131077:ACR131176 AMN131077:AMN131176 AWJ131077:AWJ131176 BGF131077:BGF131176 BQB131077:BQB131176 BZX131077:BZX131176 CJT131077:CJT131176 CTP131077:CTP131176 DDL131077:DDL131176 DNH131077:DNH131176 DXD131077:DXD131176 EGZ131077:EGZ131176 EQV131077:EQV131176 FAR131077:FAR131176 FKN131077:FKN131176 FUJ131077:FUJ131176 GEF131077:GEF131176 GOB131077:GOB131176 GXX131077:GXX131176 HHT131077:HHT131176 HRP131077:HRP131176 IBL131077:IBL131176 ILH131077:ILH131176 IVD131077:IVD131176 JEZ131077:JEZ131176 JOV131077:JOV131176 JYR131077:JYR131176 KIN131077:KIN131176 KSJ131077:KSJ131176 LCF131077:LCF131176 LMB131077:LMB131176 LVX131077:LVX131176 MFT131077:MFT131176 MPP131077:MPP131176 MZL131077:MZL131176 NJH131077:NJH131176 NTD131077:NTD131176 OCZ131077:OCZ131176 OMV131077:OMV131176 OWR131077:OWR131176 PGN131077:PGN131176 PQJ131077:PQJ131176 QAF131077:QAF131176 QKB131077:QKB131176 QTX131077:QTX131176 RDT131077:RDT131176 RNP131077:RNP131176 RXL131077:RXL131176 SHH131077:SHH131176 SRD131077:SRD131176 TAZ131077:TAZ131176 TKV131077:TKV131176 TUR131077:TUR131176 UEN131077:UEN131176 UOJ131077:UOJ131176 UYF131077:UYF131176 VIB131077:VIB131176 VRX131077:VRX131176 WBT131077:WBT131176 WLP131077:WLP131176 WVL131077:WVL131176 D196613:D196712 IZ196613:IZ196712 SV196613:SV196712 ACR196613:ACR196712 AMN196613:AMN196712 AWJ196613:AWJ196712 BGF196613:BGF196712 BQB196613:BQB196712 BZX196613:BZX196712 CJT196613:CJT196712 CTP196613:CTP196712 DDL196613:DDL196712 DNH196613:DNH196712 DXD196613:DXD196712 EGZ196613:EGZ196712 EQV196613:EQV196712 FAR196613:FAR196712 FKN196613:FKN196712 FUJ196613:FUJ196712 GEF196613:GEF196712 GOB196613:GOB196712 GXX196613:GXX196712 HHT196613:HHT196712 HRP196613:HRP196712 IBL196613:IBL196712 ILH196613:ILH196712 IVD196613:IVD196712 JEZ196613:JEZ196712 JOV196613:JOV196712 JYR196613:JYR196712 KIN196613:KIN196712 KSJ196613:KSJ196712 LCF196613:LCF196712 LMB196613:LMB196712 LVX196613:LVX196712 MFT196613:MFT196712 MPP196613:MPP196712 MZL196613:MZL196712 NJH196613:NJH196712 NTD196613:NTD196712 OCZ196613:OCZ196712 OMV196613:OMV196712 OWR196613:OWR196712 PGN196613:PGN196712 PQJ196613:PQJ196712 QAF196613:QAF196712 QKB196613:QKB196712 QTX196613:QTX196712 RDT196613:RDT196712 RNP196613:RNP196712 RXL196613:RXL196712 SHH196613:SHH196712 SRD196613:SRD196712 TAZ196613:TAZ196712 TKV196613:TKV196712 TUR196613:TUR196712 UEN196613:UEN196712 UOJ196613:UOJ196712 UYF196613:UYF196712 VIB196613:VIB196712 VRX196613:VRX196712 WBT196613:WBT196712 WLP196613:WLP196712 WVL196613:WVL196712 D262149:D262248 IZ262149:IZ262248 SV262149:SV262248 ACR262149:ACR262248 AMN262149:AMN262248 AWJ262149:AWJ262248 BGF262149:BGF262248 BQB262149:BQB262248 BZX262149:BZX262248 CJT262149:CJT262248 CTP262149:CTP262248 DDL262149:DDL262248 DNH262149:DNH262248 DXD262149:DXD262248 EGZ262149:EGZ262248 EQV262149:EQV262248 FAR262149:FAR262248 FKN262149:FKN262248 FUJ262149:FUJ262248 GEF262149:GEF262248 GOB262149:GOB262248 GXX262149:GXX262248 HHT262149:HHT262248 HRP262149:HRP262248 IBL262149:IBL262248 ILH262149:ILH262248 IVD262149:IVD262248 JEZ262149:JEZ262248 JOV262149:JOV262248 JYR262149:JYR262248 KIN262149:KIN262248 KSJ262149:KSJ262248 LCF262149:LCF262248 LMB262149:LMB262248 LVX262149:LVX262248 MFT262149:MFT262248 MPP262149:MPP262248 MZL262149:MZL262248 NJH262149:NJH262248 NTD262149:NTD262248 OCZ262149:OCZ262248 OMV262149:OMV262248 OWR262149:OWR262248 PGN262149:PGN262248 PQJ262149:PQJ262248 QAF262149:QAF262248 QKB262149:QKB262248 QTX262149:QTX262248 RDT262149:RDT262248 RNP262149:RNP262248 RXL262149:RXL262248 SHH262149:SHH262248 SRD262149:SRD262248 TAZ262149:TAZ262248 TKV262149:TKV262248 TUR262149:TUR262248 UEN262149:UEN262248 UOJ262149:UOJ262248 UYF262149:UYF262248 VIB262149:VIB262248 VRX262149:VRX262248 WBT262149:WBT262248 WLP262149:WLP262248 WVL262149:WVL262248 D327685:D327784 IZ327685:IZ327784 SV327685:SV327784 ACR327685:ACR327784 AMN327685:AMN327784 AWJ327685:AWJ327784 BGF327685:BGF327784 BQB327685:BQB327784 BZX327685:BZX327784 CJT327685:CJT327784 CTP327685:CTP327784 DDL327685:DDL327784 DNH327685:DNH327784 DXD327685:DXD327784 EGZ327685:EGZ327784 EQV327685:EQV327784 FAR327685:FAR327784 FKN327685:FKN327784 FUJ327685:FUJ327784 GEF327685:GEF327784 GOB327685:GOB327784 GXX327685:GXX327784 HHT327685:HHT327784 HRP327685:HRP327784 IBL327685:IBL327784 ILH327685:ILH327784 IVD327685:IVD327784 JEZ327685:JEZ327784 JOV327685:JOV327784 JYR327685:JYR327784 KIN327685:KIN327784 KSJ327685:KSJ327784 LCF327685:LCF327784 LMB327685:LMB327784 LVX327685:LVX327784 MFT327685:MFT327784 MPP327685:MPP327784 MZL327685:MZL327784 NJH327685:NJH327784 NTD327685:NTD327784 OCZ327685:OCZ327784 OMV327685:OMV327784 OWR327685:OWR327784 PGN327685:PGN327784 PQJ327685:PQJ327784 QAF327685:QAF327784 QKB327685:QKB327784 QTX327685:QTX327784 RDT327685:RDT327784 RNP327685:RNP327784 RXL327685:RXL327784 SHH327685:SHH327784 SRD327685:SRD327784 TAZ327685:TAZ327784 TKV327685:TKV327784 TUR327685:TUR327784 UEN327685:UEN327784 UOJ327685:UOJ327784 UYF327685:UYF327784 VIB327685:VIB327784 VRX327685:VRX327784 WBT327685:WBT327784 WLP327685:WLP327784 WVL327685:WVL327784 D393221:D393320 IZ393221:IZ393320 SV393221:SV393320 ACR393221:ACR393320 AMN393221:AMN393320 AWJ393221:AWJ393320 BGF393221:BGF393320 BQB393221:BQB393320 BZX393221:BZX393320 CJT393221:CJT393320 CTP393221:CTP393320 DDL393221:DDL393320 DNH393221:DNH393320 DXD393221:DXD393320 EGZ393221:EGZ393320 EQV393221:EQV393320 FAR393221:FAR393320 FKN393221:FKN393320 FUJ393221:FUJ393320 GEF393221:GEF393320 GOB393221:GOB393320 GXX393221:GXX393320 HHT393221:HHT393320 HRP393221:HRP393320 IBL393221:IBL393320 ILH393221:ILH393320 IVD393221:IVD393320 JEZ393221:JEZ393320 JOV393221:JOV393320 JYR393221:JYR393320 KIN393221:KIN393320 KSJ393221:KSJ393320 LCF393221:LCF393320 LMB393221:LMB393320 LVX393221:LVX393320 MFT393221:MFT393320 MPP393221:MPP393320 MZL393221:MZL393320 NJH393221:NJH393320 NTD393221:NTD393320 OCZ393221:OCZ393320 OMV393221:OMV393320 OWR393221:OWR393320 PGN393221:PGN393320 PQJ393221:PQJ393320 QAF393221:QAF393320 QKB393221:QKB393320 QTX393221:QTX393320 RDT393221:RDT393320 RNP393221:RNP393320 RXL393221:RXL393320 SHH393221:SHH393320 SRD393221:SRD393320 TAZ393221:TAZ393320 TKV393221:TKV393320 TUR393221:TUR393320 UEN393221:UEN393320 UOJ393221:UOJ393320 UYF393221:UYF393320 VIB393221:VIB393320 VRX393221:VRX393320 WBT393221:WBT393320 WLP393221:WLP393320 WVL393221:WVL393320 D458757:D458856 IZ458757:IZ458856 SV458757:SV458856 ACR458757:ACR458856 AMN458757:AMN458856 AWJ458757:AWJ458856 BGF458757:BGF458856 BQB458757:BQB458856 BZX458757:BZX458856 CJT458757:CJT458856 CTP458757:CTP458856 DDL458757:DDL458856 DNH458757:DNH458856 DXD458757:DXD458856 EGZ458757:EGZ458856 EQV458757:EQV458856 FAR458757:FAR458856 FKN458757:FKN458856 FUJ458757:FUJ458856 GEF458757:GEF458856 GOB458757:GOB458856 GXX458757:GXX458856 HHT458757:HHT458856 HRP458757:HRP458856 IBL458757:IBL458856 ILH458757:ILH458856 IVD458757:IVD458856 JEZ458757:JEZ458856 JOV458757:JOV458856 JYR458757:JYR458856 KIN458757:KIN458856 KSJ458757:KSJ458856 LCF458757:LCF458856 LMB458757:LMB458856 LVX458757:LVX458856 MFT458757:MFT458856 MPP458757:MPP458856 MZL458757:MZL458856 NJH458757:NJH458856 NTD458757:NTD458856 OCZ458757:OCZ458856 OMV458757:OMV458856 OWR458757:OWR458856 PGN458757:PGN458856 PQJ458757:PQJ458856 QAF458757:QAF458856 QKB458757:QKB458856 QTX458757:QTX458856 RDT458757:RDT458856 RNP458757:RNP458856 RXL458757:RXL458856 SHH458757:SHH458856 SRD458757:SRD458856 TAZ458757:TAZ458856 TKV458757:TKV458856 TUR458757:TUR458856 UEN458757:UEN458856 UOJ458757:UOJ458856 UYF458757:UYF458856 VIB458757:VIB458856 VRX458757:VRX458856 WBT458757:WBT458856 WLP458757:WLP458856 WVL458757:WVL458856 D524293:D524392 IZ524293:IZ524392 SV524293:SV524392 ACR524293:ACR524392 AMN524293:AMN524392 AWJ524293:AWJ524392 BGF524293:BGF524392 BQB524293:BQB524392 BZX524293:BZX524392 CJT524293:CJT524392 CTP524293:CTP524392 DDL524293:DDL524392 DNH524293:DNH524392 DXD524293:DXD524392 EGZ524293:EGZ524392 EQV524293:EQV524392 FAR524293:FAR524392 FKN524293:FKN524392 FUJ524293:FUJ524392 GEF524293:GEF524392 GOB524293:GOB524392 GXX524293:GXX524392 HHT524293:HHT524392 HRP524293:HRP524392 IBL524293:IBL524392 ILH524293:ILH524392 IVD524293:IVD524392 JEZ524293:JEZ524392 JOV524293:JOV524392 JYR524293:JYR524392 KIN524293:KIN524392 KSJ524293:KSJ524392 LCF524293:LCF524392 LMB524293:LMB524392 LVX524293:LVX524392 MFT524293:MFT524392 MPP524293:MPP524392 MZL524293:MZL524392 NJH524293:NJH524392 NTD524293:NTD524392 OCZ524293:OCZ524392 OMV524293:OMV524392 OWR524293:OWR524392 PGN524293:PGN524392 PQJ524293:PQJ524392 QAF524293:QAF524392 QKB524293:QKB524392 QTX524293:QTX524392 RDT524293:RDT524392 RNP524293:RNP524392 RXL524293:RXL524392 SHH524293:SHH524392 SRD524293:SRD524392 TAZ524293:TAZ524392 TKV524293:TKV524392 TUR524293:TUR524392 UEN524293:UEN524392 UOJ524293:UOJ524392 UYF524293:UYF524392 VIB524293:VIB524392 VRX524293:VRX524392 WBT524293:WBT524392 WLP524293:WLP524392 WVL524293:WVL524392 D589829:D589928 IZ589829:IZ589928 SV589829:SV589928 ACR589829:ACR589928 AMN589829:AMN589928 AWJ589829:AWJ589928 BGF589829:BGF589928 BQB589829:BQB589928 BZX589829:BZX589928 CJT589829:CJT589928 CTP589829:CTP589928 DDL589829:DDL589928 DNH589829:DNH589928 DXD589829:DXD589928 EGZ589829:EGZ589928 EQV589829:EQV589928 FAR589829:FAR589928 FKN589829:FKN589928 FUJ589829:FUJ589928 GEF589829:GEF589928 GOB589829:GOB589928 GXX589829:GXX589928 HHT589829:HHT589928 HRP589829:HRP589928 IBL589829:IBL589928 ILH589829:ILH589928 IVD589829:IVD589928 JEZ589829:JEZ589928 JOV589829:JOV589928 JYR589829:JYR589928 KIN589829:KIN589928 KSJ589829:KSJ589928 LCF589829:LCF589928 LMB589829:LMB589928 LVX589829:LVX589928 MFT589829:MFT589928 MPP589829:MPP589928 MZL589829:MZL589928 NJH589829:NJH589928 NTD589829:NTD589928 OCZ589829:OCZ589928 OMV589829:OMV589928 OWR589829:OWR589928 PGN589829:PGN589928 PQJ589829:PQJ589928 QAF589829:QAF589928 QKB589829:QKB589928 QTX589829:QTX589928 RDT589829:RDT589928 RNP589829:RNP589928 RXL589829:RXL589928 SHH589829:SHH589928 SRD589829:SRD589928 TAZ589829:TAZ589928 TKV589829:TKV589928 TUR589829:TUR589928 UEN589829:UEN589928 UOJ589829:UOJ589928 UYF589829:UYF589928 VIB589829:VIB589928 VRX589829:VRX589928 WBT589829:WBT589928 WLP589829:WLP589928 WVL589829:WVL589928 D655365:D655464 IZ655365:IZ655464 SV655365:SV655464 ACR655365:ACR655464 AMN655365:AMN655464 AWJ655365:AWJ655464 BGF655365:BGF655464 BQB655365:BQB655464 BZX655365:BZX655464 CJT655365:CJT655464 CTP655365:CTP655464 DDL655365:DDL655464 DNH655365:DNH655464 DXD655365:DXD655464 EGZ655365:EGZ655464 EQV655365:EQV655464 FAR655365:FAR655464 FKN655365:FKN655464 FUJ655365:FUJ655464 GEF655365:GEF655464 GOB655365:GOB655464 GXX655365:GXX655464 HHT655365:HHT655464 HRP655365:HRP655464 IBL655365:IBL655464 ILH655365:ILH655464 IVD655365:IVD655464 JEZ655365:JEZ655464 JOV655365:JOV655464 JYR655365:JYR655464 KIN655365:KIN655464 KSJ655365:KSJ655464 LCF655365:LCF655464 LMB655365:LMB655464 LVX655365:LVX655464 MFT655365:MFT655464 MPP655365:MPP655464 MZL655365:MZL655464 NJH655365:NJH655464 NTD655365:NTD655464 OCZ655365:OCZ655464 OMV655365:OMV655464 OWR655365:OWR655464 PGN655365:PGN655464 PQJ655365:PQJ655464 QAF655365:QAF655464 QKB655365:QKB655464 QTX655365:QTX655464 RDT655365:RDT655464 RNP655365:RNP655464 RXL655365:RXL655464 SHH655365:SHH655464 SRD655365:SRD655464 TAZ655365:TAZ655464 TKV655365:TKV655464 TUR655365:TUR655464 UEN655365:UEN655464 UOJ655365:UOJ655464 UYF655365:UYF655464 VIB655365:VIB655464 VRX655365:VRX655464 WBT655365:WBT655464 WLP655365:WLP655464 WVL655365:WVL655464 D720901:D721000 IZ720901:IZ721000 SV720901:SV721000 ACR720901:ACR721000 AMN720901:AMN721000 AWJ720901:AWJ721000 BGF720901:BGF721000 BQB720901:BQB721000 BZX720901:BZX721000 CJT720901:CJT721000 CTP720901:CTP721000 DDL720901:DDL721000 DNH720901:DNH721000 DXD720901:DXD721000 EGZ720901:EGZ721000 EQV720901:EQV721000 FAR720901:FAR721000 FKN720901:FKN721000 FUJ720901:FUJ721000 GEF720901:GEF721000 GOB720901:GOB721000 GXX720901:GXX721000 HHT720901:HHT721000 HRP720901:HRP721000 IBL720901:IBL721000 ILH720901:ILH721000 IVD720901:IVD721000 JEZ720901:JEZ721000 JOV720901:JOV721000 JYR720901:JYR721000 KIN720901:KIN721000 KSJ720901:KSJ721000 LCF720901:LCF721000 LMB720901:LMB721000 LVX720901:LVX721000 MFT720901:MFT721000 MPP720901:MPP721000 MZL720901:MZL721000 NJH720901:NJH721000 NTD720901:NTD721000 OCZ720901:OCZ721000 OMV720901:OMV721000 OWR720901:OWR721000 PGN720901:PGN721000 PQJ720901:PQJ721000 QAF720901:QAF721000 QKB720901:QKB721000 QTX720901:QTX721000 RDT720901:RDT721000 RNP720901:RNP721000 RXL720901:RXL721000 SHH720901:SHH721000 SRD720901:SRD721000 TAZ720901:TAZ721000 TKV720901:TKV721000 TUR720901:TUR721000 UEN720901:UEN721000 UOJ720901:UOJ721000 UYF720901:UYF721000 VIB720901:VIB721000 VRX720901:VRX721000 WBT720901:WBT721000 WLP720901:WLP721000 WVL720901:WVL721000 D786437:D786536 IZ786437:IZ786536 SV786437:SV786536 ACR786437:ACR786536 AMN786437:AMN786536 AWJ786437:AWJ786536 BGF786437:BGF786536 BQB786437:BQB786536 BZX786437:BZX786536 CJT786437:CJT786536 CTP786437:CTP786536 DDL786437:DDL786536 DNH786437:DNH786536 DXD786437:DXD786536 EGZ786437:EGZ786536 EQV786437:EQV786536 FAR786437:FAR786536 FKN786437:FKN786536 FUJ786437:FUJ786536 GEF786437:GEF786536 GOB786437:GOB786536 GXX786437:GXX786536 HHT786437:HHT786536 HRP786437:HRP786536 IBL786437:IBL786536 ILH786437:ILH786536 IVD786437:IVD786536 JEZ786437:JEZ786536 JOV786437:JOV786536 JYR786437:JYR786536 KIN786437:KIN786536 KSJ786437:KSJ786536 LCF786437:LCF786536 LMB786437:LMB786536 LVX786437:LVX786536 MFT786437:MFT786536 MPP786437:MPP786536 MZL786437:MZL786536 NJH786437:NJH786536 NTD786437:NTD786536 OCZ786437:OCZ786536 OMV786437:OMV786536 OWR786437:OWR786536 PGN786437:PGN786536 PQJ786437:PQJ786536 QAF786437:QAF786536 QKB786437:QKB786536 QTX786437:QTX786536 RDT786437:RDT786536 RNP786437:RNP786536 RXL786437:RXL786536 SHH786437:SHH786536 SRD786437:SRD786536 TAZ786437:TAZ786536 TKV786437:TKV786536 TUR786437:TUR786536 UEN786437:UEN786536 UOJ786437:UOJ786536 UYF786437:UYF786536 VIB786437:VIB786536 VRX786437:VRX786536 WBT786437:WBT786536 WLP786437:WLP786536 WVL786437:WVL786536 D851973:D852072 IZ851973:IZ852072 SV851973:SV852072 ACR851973:ACR852072 AMN851973:AMN852072 AWJ851973:AWJ852072 BGF851973:BGF852072 BQB851973:BQB852072 BZX851973:BZX852072 CJT851973:CJT852072 CTP851973:CTP852072 DDL851973:DDL852072 DNH851973:DNH852072 DXD851973:DXD852072 EGZ851973:EGZ852072 EQV851973:EQV852072 FAR851973:FAR852072 FKN851973:FKN852072 FUJ851973:FUJ852072 GEF851973:GEF852072 GOB851973:GOB852072 GXX851973:GXX852072 HHT851973:HHT852072 HRP851973:HRP852072 IBL851973:IBL852072 ILH851973:ILH852072 IVD851973:IVD852072 JEZ851973:JEZ852072 JOV851973:JOV852072 JYR851973:JYR852072 KIN851973:KIN852072 KSJ851973:KSJ852072 LCF851973:LCF852072 LMB851973:LMB852072 LVX851973:LVX852072 MFT851973:MFT852072 MPP851973:MPP852072 MZL851973:MZL852072 NJH851973:NJH852072 NTD851973:NTD852072 OCZ851973:OCZ852072 OMV851973:OMV852072 OWR851973:OWR852072 PGN851973:PGN852072 PQJ851973:PQJ852072 QAF851973:QAF852072 QKB851973:QKB852072 QTX851973:QTX852072 RDT851973:RDT852072 RNP851973:RNP852072 RXL851973:RXL852072 SHH851973:SHH852072 SRD851973:SRD852072 TAZ851973:TAZ852072 TKV851973:TKV852072 TUR851973:TUR852072 UEN851973:UEN852072 UOJ851973:UOJ852072 UYF851973:UYF852072 VIB851973:VIB852072 VRX851973:VRX852072 WBT851973:WBT852072 WLP851973:WLP852072 WVL851973:WVL852072 D917509:D917608 IZ917509:IZ917608 SV917509:SV917608 ACR917509:ACR917608 AMN917509:AMN917608 AWJ917509:AWJ917608 BGF917509:BGF917608 BQB917509:BQB917608 BZX917509:BZX917608 CJT917509:CJT917608 CTP917509:CTP917608 DDL917509:DDL917608 DNH917509:DNH917608 DXD917509:DXD917608 EGZ917509:EGZ917608 EQV917509:EQV917608 FAR917509:FAR917608 FKN917509:FKN917608 FUJ917509:FUJ917608 GEF917509:GEF917608 GOB917509:GOB917608 GXX917509:GXX917608 HHT917509:HHT917608 HRP917509:HRP917608 IBL917509:IBL917608 ILH917509:ILH917608 IVD917509:IVD917608 JEZ917509:JEZ917608 JOV917509:JOV917608 JYR917509:JYR917608 KIN917509:KIN917608 KSJ917509:KSJ917608 LCF917509:LCF917608 LMB917509:LMB917608 LVX917509:LVX917608 MFT917509:MFT917608 MPP917509:MPP917608 MZL917509:MZL917608 NJH917509:NJH917608 NTD917509:NTD917608 OCZ917509:OCZ917608 OMV917509:OMV917608 OWR917509:OWR917608 PGN917509:PGN917608 PQJ917509:PQJ917608 QAF917509:QAF917608 QKB917509:QKB917608 QTX917509:QTX917608 RDT917509:RDT917608 RNP917509:RNP917608 RXL917509:RXL917608 SHH917509:SHH917608 SRD917509:SRD917608 TAZ917509:TAZ917608 TKV917509:TKV917608 TUR917509:TUR917608 UEN917509:UEN917608 UOJ917509:UOJ917608 UYF917509:UYF917608 VIB917509:VIB917608 VRX917509:VRX917608 WBT917509:WBT917608 WLP917509:WLP917608 WVL917509:WVL917608 D983045:D983144 IZ983045:IZ983144 SV983045:SV983144 ACR983045:ACR983144 AMN983045:AMN983144 AWJ983045:AWJ983144 BGF983045:BGF983144 BQB983045:BQB983144 BZX983045:BZX983144 CJT983045:CJT983144 CTP983045:CTP983144 DDL983045:DDL983144 DNH983045:DNH983144 DXD983045:DXD983144 EGZ983045:EGZ983144 EQV983045:EQV983144 FAR983045:FAR983144 FKN983045:FKN983144 FUJ983045:FUJ983144 GEF983045:GEF983144 GOB983045:GOB983144 GXX983045:GXX983144 HHT983045:HHT983144 HRP983045:HRP983144 IBL983045:IBL983144 ILH983045:ILH983144 IVD983045:IVD983144 JEZ983045:JEZ983144 JOV983045:JOV983144 JYR983045:JYR983144 KIN983045:KIN983144 KSJ983045:KSJ983144 LCF983045:LCF983144 LMB983045:LMB983144 LVX983045:LVX983144 MFT983045:MFT983144 MPP983045:MPP983144 MZL983045:MZL983144 NJH983045:NJH983144 NTD983045:NTD983144 OCZ983045:OCZ983144 OMV983045:OMV983144 OWR983045:OWR983144 PGN983045:PGN983144 PQJ983045:PQJ983144 QAF983045:QAF983144 QKB983045:QKB983144 QTX983045:QTX983144 RDT983045:RDT983144 RNP983045:RNP983144 RXL983045:RXL983144 SHH983045:SHH983144 SRD983045:SRD983144 TAZ983045:TAZ983144 TKV983045:TKV983144 TUR983045:TUR983144 UEN983045:UEN983144 UOJ983045:UOJ983144 UYF983045:UYF983144 VIB983045:VIB983144 VRX983045:VRX983144 WBT983045:WBT983144 WLP983045:WLP983144 WVL983045:WVL983144" xr:uid="{00000000-0002-0000-0400-000001000000}">
      <formula1>"M,F"</formula1>
    </dataValidation>
    <dataValidation type="date" allowBlank="1" showInputMessage="1" showErrorMessage="1" error="You must enter in a valid numeric value. (i.e. 12/29/2002)" sqref="F1:F1048576 JB1:JB1048576 SX1:SX1048576 ACT1:ACT1048576 AMP1:AMP1048576 AWL1:AWL1048576 BGH1:BGH1048576 BQD1:BQD1048576 BZZ1:BZZ1048576 CJV1:CJV1048576 CTR1:CTR1048576 DDN1:DDN1048576 DNJ1:DNJ1048576 DXF1:DXF1048576 EHB1:EHB1048576 EQX1:EQX1048576 FAT1:FAT1048576 FKP1:FKP1048576 FUL1:FUL1048576 GEH1:GEH1048576 GOD1:GOD1048576 GXZ1:GXZ1048576 HHV1:HHV1048576 HRR1:HRR1048576 IBN1:IBN1048576 ILJ1:ILJ1048576 IVF1:IVF1048576 JFB1:JFB1048576 JOX1:JOX1048576 JYT1:JYT1048576 KIP1:KIP1048576 KSL1:KSL1048576 LCH1:LCH1048576 LMD1:LMD1048576 LVZ1:LVZ1048576 MFV1:MFV1048576 MPR1:MPR1048576 MZN1:MZN1048576 NJJ1:NJJ1048576 NTF1:NTF1048576 ODB1:ODB1048576 OMX1:OMX1048576 OWT1:OWT1048576 PGP1:PGP1048576 PQL1:PQL1048576 QAH1:QAH1048576 QKD1:QKD1048576 QTZ1:QTZ1048576 RDV1:RDV1048576 RNR1:RNR1048576 RXN1:RXN1048576 SHJ1:SHJ1048576 SRF1:SRF1048576 TBB1:TBB1048576 TKX1:TKX1048576 TUT1:TUT1048576 UEP1:UEP1048576 UOL1:UOL1048576 UYH1:UYH1048576 VID1:VID1048576 VRZ1:VRZ1048576 WBV1:WBV1048576 WLR1:WLR1048576 WVN1:WVN1048576" xr:uid="{00000000-0002-0000-0400-000002000000}">
      <formula1>1</formula1>
      <formula2>2958465</formula2>
    </dataValidation>
    <dataValidation type="whole" showInputMessage="1" showErrorMessage="1" errorTitle="Invalid Age" error="Please enter a valid number between 15 and 99" sqref="E5:E104 JA5:JA104 SW5:SW104 ACS5:ACS104 AMO5:AMO104 AWK5:AWK104 BGG5:BGG104 BQC5:BQC104 BZY5:BZY104 CJU5:CJU104 CTQ5:CTQ104 DDM5:DDM104 DNI5:DNI104 DXE5:DXE104 EHA5:EHA104 EQW5:EQW104 FAS5:FAS104 FKO5:FKO104 FUK5:FUK104 GEG5:GEG104 GOC5:GOC104 GXY5:GXY104 HHU5:HHU104 HRQ5:HRQ104 IBM5:IBM104 ILI5:ILI104 IVE5:IVE104 JFA5:JFA104 JOW5:JOW104 JYS5:JYS104 KIO5:KIO104 KSK5:KSK104 LCG5:LCG104 LMC5:LMC104 LVY5:LVY104 MFU5:MFU104 MPQ5:MPQ104 MZM5:MZM104 NJI5:NJI104 NTE5:NTE104 ODA5:ODA104 OMW5:OMW104 OWS5:OWS104 PGO5:PGO104 PQK5:PQK104 QAG5:QAG104 QKC5:QKC104 QTY5:QTY104 RDU5:RDU104 RNQ5:RNQ104 RXM5:RXM104 SHI5:SHI104 SRE5:SRE104 TBA5:TBA104 TKW5:TKW104 TUS5:TUS104 UEO5:UEO104 UOK5:UOK104 UYG5:UYG104 VIC5:VIC104 VRY5:VRY104 WBU5:WBU104 WLQ5:WLQ104 WVM5:WVM104 E65541:E65640 JA65541:JA65640 SW65541:SW65640 ACS65541:ACS65640 AMO65541:AMO65640 AWK65541:AWK65640 BGG65541:BGG65640 BQC65541:BQC65640 BZY65541:BZY65640 CJU65541:CJU65640 CTQ65541:CTQ65640 DDM65541:DDM65640 DNI65541:DNI65640 DXE65541:DXE65640 EHA65541:EHA65640 EQW65541:EQW65640 FAS65541:FAS65640 FKO65541:FKO65640 FUK65541:FUK65640 GEG65541:GEG65640 GOC65541:GOC65640 GXY65541:GXY65640 HHU65541:HHU65640 HRQ65541:HRQ65640 IBM65541:IBM65640 ILI65541:ILI65640 IVE65541:IVE65640 JFA65541:JFA65640 JOW65541:JOW65640 JYS65541:JYS65640 KIO65541:KIO65640 KSK65541:KSK65640 LCG65541:LCG65640 LMC65541:LMC65640 LVY65541:LVY65640 MFU65541:MFU65640 MPQ65541:MPQ65640 MZM65541:MZM65640 NJI65541:NJI65640 NTE65541:NTE65640 ODA65541:ODA65640 OMW65541:OMW65640 OWS65541:OWS65640 PGO65541:PGO65640 PQK65541:PQK65640 QAG65541:QAG65640 QKC65541:QKC65640 QTY65541:QTY65640 RDU65541:RDU65640 RNQ65541:RNQ65640 RXM65541:RXM65640 SHI65541:SHI65640 SRE65541:SRE65640 TBA65541:TBA65640 TKW65541:TKW65640 TUS65541:TUS65640 UEO65541:UEO65640 UOK65541:UOK65640 UYG65541:UYG65640 VIC65541:VIC65640 VRY65541:VRY65640 WBU65541:WBU65640 WLQ65541:WLQ65640 WVM65541:WVM65640 E131077:E131176 JA131077:JA131176 SW131077:SW131176 ACS131077:ACS131176 AMO131077:AMO131176 AWK131077:AWK131176 BGG131077:BGG131176 BQC131077:BQC131176 BZY131077:BZY131176 CJU131077:CJU131176 CTQ131077:CTQ131176 DDM131077:DDM131176 DNI131077:DNI131176 DXE131077:DXE131176 EHA131077:EHA131176 EQW131077:EQW131176 FAS131077:FAS131176 FKO131077:FKO131176 FUK131077:FUK131176 GEG131077:GEG131176 GOC131077:GOC131176 GXY131077:GXY131176 HHU131077:HHU131176 HRQ131077:HRQ131176 IBM131077:IBM131176 ILI131077:ILI131176 IVE131077:IVE131176 JFA131077:JFA131176 JOW131077:JOW131176 JYS131077:JYS131176 KIO131077:KIO131176 KSK131077:KSK131176 LCG131077:LCG131176 LMC131077:LMC131176 LVY131077:LVY131176 MFU131077:MFU131176 MPQ131077:MPQ131176 MZM131077:MZM131176 NJI131077:NJI131176 NTE131077:NTE131176 ODA131077:ODA131176 OMW131077:OMW131176 OWS131077:OWS131176 PGO131077:PGO131176 PQK131077:PQK131176 QAG131077:QAG131176 QKC131077:QKC131176 QTY131077:QTY131176 RDU131077:RDU131176 RNQ131077:RNQ131176 RXM131077:RXM131176 SHI131077:SHI131176 SRE131077:SRE131176 TBA131077:TBA131176 TKW131077:TKW131176 TUS131077:TUS131176 UEO131077:UEO131176 UOK131077:UOK131176 UYG131077:UYG131176 VIC131077:VIC131176 VRY131077:VRY131176 WBU131077:WBU131176 WLQ131077:WLQ131176 WVM131077:WVM131176 E196613:E196712 JA196613:JA196712 SW196613:SW196712 ACS196613:ACS196712 AMO196613:AMO196712 AWK196613:AWK196712 BGG196613:BGG196712 BQC196613:BQC196712 BZY196613:BZY196712 CJU196613:CJU196712 CTQ196613:CTQ196712 DDM196613:DDM196712 DNI196613:DNI196712 DXE196613:DXE196712 EHA196613:EHA196712 EQW196613:EQW196712 FAS196613:FAS196712 FKO196613:FKO196712 FUK196613:FUK196712 GEG196613:GEG196712 GOC196613:GOC196712 GXY196613:GXY196712 HHU196613:HHU196712 HRQ196613:HRQ196712 IBM196613:IBM196712 ILI196613:ILI196712 IVE196613:IVE196712 JFA196613:JFA196712 JOW196613:JOW196712 JYS196613:JYS196712 KIO196613:KIO196712 KSK196613:KSK196712 LCG196613:LCG196712 LMC196613:LMC196712 LVY196613:LVY196712 MFU196613:MFU196712 MPQ196613:MPQ196712 MZM196613:MZM196712 NJI196613:NJI196712 NTE196613:NTE196712 ODA196613:ODA196712 OMW196613:OMW196712 OWS196613:OWS196712 PGO196613:PGO196712 PQK196613:PQK196712 QAG196613:QAG196712 QKC196613:QKC196712 QTY196613:QTY196712 RDU196613:RDU196712 RNQ196613:RNQ196712 RXM196613:RXM196712 SHI196613:SHI196712 SRE196613:SRE196712 TBA196613:TBA196712 TKW196613:TKW196712 TUS196613:TUS196712 UEO196613:UEO196712 UOK196613:UOK196712 UYG196613:UYG196712 VIC196613:VIC196712 VRY196613:VRY196712 WBU196613:WBU196712 WLQ196613:WLQ196712 WVM196613:WVM196712 E262149:E262248 JA262149:JA262248 SW262149:SW262248 ACS262149:ACS262248 AMO262149:AMO262248 AWK262149:AWK262248 BGG262149:BGG262248 BQC262149:BQC262248 BZY262149:BZY262248 CJU262149:CJU262248 CTQ262149:CTQ262248 DDM262149:DDM262248 DNI262149:DNI262248 DXE262149:DXE262248 EHA262149:EHA262248 EQW262149:EQW262248 FAS262149:FAS262248 FKO262149:FKO262248 FUK262149:FUK262248 GEG262149:GEG262248 GOC262149:GOC262248 GXY262149:GXY262248 HHU262149:HHU262248 HRQ262149:HRQ262248 IBM262149:IBM262248 ILI262149:ILI262248 IVE262149:IVE262248 JFA262149:JFA262248 JOW262149:JOW262248 JYS262149:JYS262248 KIO262149:KIO262248 KSK262149:KSK262248 LCG262149:LCG262248 LMC262149:LMC262248 LVY262149:LVY262248 MFU262149:MFU262248 MPQ262149:MPQ262248 MZM262149:MZM262248 NJI262149:NJI262248 NTE262149:NTE262248 ODA262149:ODA262248 OMW262149:OMW262248 OWS262149:OWS262248 PGO262149:PGO262248 PQK262149:PQK262248 QAG262149:QAG262248 QKC262149:QKC262248 QTY262149:QTY262248 RDU262149:RDU262248 RNQ262149:RNQ262248 RXM262149:RXM262248 SHI262149:SHI262248 SRE262149:SRE262248 TBA262149:TBA262248 TKW262149:TKW262248 TUS262149:TUS262248 UEO262149:UEO262248 UOK262149:UOK262248 UYG262149:UYG262248 VIC262149:VIC262248 VRY262149:VRY262248 WBU262149:WBU262248 WLQ262149:WLQ262248 WVM262149:WVM262248 E327685:E327784 JA327685:JA327784 SW327685:SW327784 ACS327685:ACS327784 AMO327685:AMO327784 AWK327685:AWK327784 BGG327685:BGG327784 BQC327685:BQC327784 BZY327685:BZY327784 CJU327685:CJU327784 CTQ327685:CTQ327784 DDM327685:DDM327784 DNI327685:DNI327784 DXE327685:DXE327784 EHA327685:EHA327784 EQW327685:EQW327784 FAS327685:FAS327784 FKO327685:FKO327784 FUK327685:FUK327784 GEG327685:GEG327784 GOC327685:GOC327784 GXY327685:GXY327784 HHU327685:HHU327784 HRQ327685:HRQ327784 IBM327685:IBM327784 ILI327685:ILI327784 IVE327685:IVE327784 JFA327685:JFA327784 JOW327685:JOW327784 JYS327685:JYS327784 KIO327685:KIO327784 KSK327685:KSK327784 LCG327685:LCG327784 LMC327685:LMC327784 LVY327685:LVY327784 MFU327685:MFU327784 MPQ327685:MPQ327784 MZM327685:MZM327784 NJI327685:NJI327784 NTE327685:NTE327784 ODA327685:ODA327784 OMW327685:OMW327784 OWS327685:OWS327784 PGO327685:PGO327784 PQK327685:PQK327784 QAG327685:QAG327784 QKC327685:QKC327784 QTY327685:QTY327784 RDU327685:RDU327784 RNQ327685:RNQ327784 RXM327685:RXM327784 SHI327685:SHI327784 SRE327685:SRE327784 TBA327685:TBA327784 TKW327685:TKW327784 TUS327685:TUS327784 UEO327685:UEO327784 UOK327685:UOK327784 UYG327685:UYG327784 VIC327685:VIC327784 VRY327685:VRY327784 WBU327685:WBU327784 WLQ327685:WLQ327784 WVM327685:WVM327784 E393221:E393320 JA393221:JA393320 SW393221:SW393320 ACS393221:ACS393320 AMO393221:AMO393320 AWK393221:AWK393320 BGG393221:BGG393320 BQC393221:BQC393320 BZY393221:BZY393320 CJU393221:CJU393320 CTQ393221:CTQ393320 DDM393221:DDM393320 DNI393221:DNI393320 DXE393221:DXE393320 EHA393221:EHA393320 EQW393221:EQW393320 FAS393221:FAS393320 FKO393221:FKO393320 FUK393221:FUK393320 GEG393221:GEG393320 GOC393221:GOC393320 GXY393221:GXY393320 HHU393221:HHU393320 HRQ393221:HRQ393320 IBM393221:IBM393320 ILI393221:ILI393320 IVE393221:IVE393320 JFA393221:JFA393320 JOW393221:JOW393320 JYS393221:JYS393320 KIO393221:KIO393320 KSK393221:KSK393320 LCG393221:LCG393320 LMC393221:LMC393320 LVY393221:LVY393320 MFU393221:MFU393320 MPQ393221:MPQ393320 MZM393221:MZM393320 NJI393221:NJI393320 NTE393221:NTE393320 ODA393221:ODA393320 OMW393221:OMW393320 OWS393221:OWS393320 PGO393221:PGO393320 PQK393221:PQK393320 QAG393221:QAG393320 QKC393221:QKC393320 QTY393221:QTY393320 RDU393221:RDU393320 RNQ393221:RNQ393320 RXM393221:RXM393320 SHI393221:SHI393320 SRE393221:SRE393320 TBA393221:TBA393320 TKW393221:TKW393320 TUS393221:TUS393320 UEO393221:UEO393320 UOK393221:UOK393320 UYG393221:UYG393320 VIC393221:VIC393320 VRY393221:VRY393320 WBU393221:WBU393320 WLQ393221:WLQ393320 WVM393221:WVM393320 E458757:E458856 JA458757:JA458856 SW458757:SW458856 ACS458757:ACS458856 AMO458757:AMO458856 AWK458757:AWK458856 BGG458757:BGG458856 BQC458757:BQC458856 BZY458757:BZY458856 CJU458757:CJU458856 CTQ458757:CTQ458856 DDM458757:DDM458856 DNI458757:DNI458856 DXE458757:DXE458856 EHA458757:EHA458856 EQW458757:EQW458856 FAS458757:FAS458856 FKO458757:FKO458856 FUK458757:FUK458856 GEG458757:GEG458856 GOC458757:GOC458856 GXY458757:GXY458856 HHU458757:HHU458856 HRQ458757:HRQ458856 IBM458757:IBM458856 ILI458757:ILI458856 IVE458757:IVE458856 JFA458757:JFA458856 JOW458757:JOW458856 JYS458757:JYS458856 KIO458757:KIO458856 KSK458757:KSK458856 LCG458757:LCG458856 LMC458757:LMC458856 LVY458757:LVY458856 MFU458757:MFU458856 MPQ458757:MPQ458856 MZM458757:MZM458856 NJI458757:NJI458856 NTE458757:NTE458856 ODA458757:ODA458856 OMW458757:OMW458856 OWS458757:OWS458856 PGO458757:PGO458856 PQK458757:PQK458856 QAG458757:QAG458856 QKC458757:QKC458856 QTY458757:QTY458856 RDU458757:RDU458856 RNQ458757:RNQ458856 RXM458757:RXM458856 SHI458757:SHI458856 SRE458757:SRE458856 TBA458757:TBA458856 TKW458757:TKW458856 TUS458757:TUS458856 UEO458757:UEO458856 UOK458757:UOK458856 UYG458757:UYG458856 VIC458757:VIC458856 VRY458757:VRY458856 WBU458757:WBU458856 WLQ458757:WLQ458856 WVM458757:WVM458856 E524293:E524392 JA524293:JA524392 SW524293:SW524392 ACS524293:ACS524392 AMO524293:AMO524392 AWK524293:AWK524392 BGG524293:BGG524392 BQC524293:BQC524392 BZY524293:BZY524392 CJU524293:CJU524392 CTQ524293:CTQ524392 DDM524293:DDM524392 DNI524293:DNI524392 DXE524293:DXE524392 EHA524293:EHA524392 EQW524293:EQW524392 FAS524293:FAS524392 FKO524293:FKO524392 FUK524293:FUK524392 GEG524293:GEG524392 GOC524293:GOC524392 GXY524293:GXY524392 HHU524293:HHU524392 HRQ524293:HRQ524392 IBM524293:IBM524392 ILI524293:ILI524392 IVE524293:IVE524392 JFA524293:JFA524392 JOW524293:JOW524392 JYS524293:JYS524392 KIO524293:KIO524392 KSK524293:KSK524392 LCG524293:LCG524392 LMC524293:LMC524392 LVY524293:LVY524392 MFU524293:MFU524392 MPQ524293:MPQ524392 MZM524293:MZM524392 NJI524293:NJI524392 NTE524293:NTE524392 ODA524293:ODA524392 OMW524293:OMW524392 OWS524293:OWS524392 PGO524293:PGO524392 PQK524293:PQK524392 QAG524293:QAG524392 QKC524293:QKC524392 QTY524293:QTY524392 RDU524293:RDU524392 RNQ524293:RNQ524392 RXM524293:RXM524392 SHI524293:SHI524392 SRE524293:SRE524392 TBA524293:TBA524392 TKW524293:TKW524392 TUS524293:TUS524392 UEO524293:UEO524392 UOK524293:UOK524392 UYG524293:UYG524392 VIC524293:VIC524392 VRY524293:VRY524392 WBU524293:WBU524392 WLQ524293:WLQ524392 WVM524293:WVM524392 E589829:E589928 JA589829:JA589928 SW589829:SW589928 ACS589829:ACS589928 AMO589829:AMO589928 AWK589829:AWK589928 BGG589829:BGG589928 BQC589829:BQC589928 BZY589829:BZY589928 CJU589829:CJU589928 CTQ589829:CTQ589928 DDM589829:DDM589928 DNI589829:DNI589928 DXE589829:DXE589928 EHA589829:EHA589928 EQW589829:EQW589928 FAS589829:FAS589928 FKO589829:FKO589928 FUK589829:FUK589928 GEG589829:GEG589928 GOC589829:GOC589928 GXY589829:GXY589928 HHU589829:HHU589928 HRQ589829:HRQ589928 IBM589829:IBM589928 ILI589829:ILI589928 IVE589829:IVE589928 JFA589829:JFA589928 JOW589829:JOW589928 JYS589829:JYS589928 KIO589829:KIO589928 KSK589829:KSK589928 LCG589829:LCG589928 LMC589829:LMC589928 LVY589829:LVY589928 MFU589829:MFU589928 MPQ589829:MPQ589928 MZM589829:MZM589928 NJI589829:NJI589928 NTE589829:NTE589928 ODA589829:ODA589928 OMW589829:OMW589928 OWS589829:OWS589928 PGO589829:PGO589928 PQK589829:PQK589928 QAG589829:QAG589928 QKC589829:QKC589928 QTY589829:QTY589928 RDU589829:RDU589928 RNQ589829:RNQ589928 RXM589829:RXM589928 SHI589829:SHI589928 SRE589829:SRE589928 TBA589829:TBA589928 TKW589829:TKW589928 TUS589829:TUS589928 UEO589829:UEO589928 UOK589829:UOK589928 UYG589829:UYG589928 VIC589829:VIC589928 VRY589829:VRY589928 WBU589829:WBU589928 WLQ589829:WLQ589928 WVM589829:WVM589928 E655365:E655464 JA655365:JA655464 SW655365:SW655464 ACS655365:ACS655464 AMO655365:AMO655464 AWK655365:AWK655464 BGG655365:BGG655464 BQC655365:BQC655464 BZY655365:BZY655464 CJU655365:CJU655464 CTQ655365:CTQ655464 DDM655365:DDM655464 DNI655365:DNI655464 DXE655365:DXE655464 EHA655365:EHA655464 EQW655365:EQW655464 FAS655365:FAS655464 FKO655365:FKO655464 FUK655365:FUK655464 GEG655365:GEG655464 GOC655365:GOC655464 GXY655365:GXY655464 HHU655365:HHU655464 HRQ655365:HRQ655464 IBM655365:IBM655464 ILI655365:ILI655464 IVE655365:IVE655464 JFA655365:JFA655464 JOW655365:JOW655464 JYS655365:JYS655464 KIO655365:KIO655464 KSK655365:KSK655464 LCG655365:LCG655464 LMC655365:LMC655464 LVY655365:LVY655464 MFU655365:MFU655464 MPQ655365:MPQ655464 MZM655365:MZM655464 NJI655365:NJI655464 NTE655365:NTE655464 ODA655365:ODA655464 OMW655365:OMW655464 OWS655365:OWS655464 PGO655365:PGO655464 PQK655365:PQK655464 QAG655365:QAG655464 QKC655365:QKC655464 QTY655365:QTY655464 RDU655365:RDU655464 RNQ655365:RNQ655464 RXM655365:RXM655464 SHI655365:SHI655464 SRE655365:SRE655464 TBA655365:TBA655464 TKW655365:TKW655464 TUS655365:TUS655464 UEO655365:UEO655464 UOK655365:UOK655464 UYG655365:UYG655464 VIC655365:VIC655464 VRY655365:VRY655464 WBU655365:WBU655464 WLQ655365:WLQ655464 WVM655365:WVM655464 E720901:E721000 JA720901:JA721000 SW720901:SW721000 ACS720901:ACS721000 AMO720901:AMO721000 AWK720901:AWK721000 BGG720901:BGG721000 BQC720901:BQC721000 BZY720901:BZY721000 CJU720901:CJU721000 CTQ720901:CTQ721000 DDM720901:DDM721000 DNI720901:DNI721000 DXE720901:DXE721000 EHA720901:EHA721000 EQW720901:EQW721000 FAS720901:FAS721000 FKO720901:FKO721000 FUK720901:FUK721000 GEG720901:GEG721000 GOC720901:GOC721000 GXY720901:GXY721000 HHU720901:HHU721000 HRQ720901:HRQ721000 IBM720901:IBM721000 ILI720901:ILI721000 IVE720901:IVE721000 JFA720901:JFA721000 JOW720901:JOW721000 JYS720901:JYS721000 KIO720901:KIO721000 KSK720901:KSK721000 LCG720901:LCG721000 LMC720901:LMC721000 LVY720901:LVY721000 MFU720901:MFU721000 MPQ720901:MPQ721000 MZM720901:MZM721000 NJI720901:NJI721000 NTE720901:NTE721000 ODA720901:ODA721000 OMW720901:OMW721000 OWS720901:OWS721000 PGO720901:PGO721000 PQK720901:PQK721000 QAG720901:QAG721000 QKC720901:QKC721000 QTY720901:QTY721000 RDU720901:RDU721000 RNQ720901:RNQ721000 RXM720901:RXM721000 SHI720901:SHI721000 SRE720901:SRE721000 TBA720901:TBA721000 TKW720901:TKW721000 TUS720901:TUS721000 UEO720901:UEO721000 UOK720901:UOK721000 UYG720901:UYG721000 VIC720901:VIC721000 VRY720901:VRY721000 WBU720901:WBU721000 WLQ720901:WLQ721000 WVM720901:WVM721000 E786437:E786536 JA786437:JA786536 SW786437:SW786536 ACS786437:ACS786536 AMO786437:AMO786536 AWK786437:AWK786536 BGG786437:BGG786536 BQC786437:BQC786536 BZY786437:BZY786536 CJU786437:CJU786536 CTQ786437:CTQ786536 DDM786437:DDM786536 DNI786437:DNI786536 DXE786437:DXE786536 EHA786437:EHA786536 EQW786437:EQW786536 FAS786437:FAS786536 FKO786437:FKO786536 FUK786437:FUK786536 GEG786437:GEG786536 GOC786437:GOC786536 GXY786437:GXY786536 HHU786437:HHU786536 HRQ786437:HRQ786536 IBM786437:IBM786536 ILI786437:ILI786536 IVE786437:IVE786536 JFA786437:JFA786536 JOW786437:JOW786536 JYS786437:JYS786536 KIO786437:KIO786536 KSK786437:KSK786536 LCG786437:LCG786536 LMC786437:LMC786536 LVY786437:LVY786536 MFU786437:MFU786536 MPQ786437:MPQ786536 MZM786437:MZM786536 NJI786437:NJI786536 NTE786437:NTE786536 ODA786437:ODA786536 OMW786437:OMW786536 OWS786437:OWS786536 PGO786437:PGO786536 PQK786437:PQK786536 QAG786437:QAG786536 QKC786437:QKC786536 QTY786437:QTY786536 RDU786437:RDU786536 RNQ786437:RNQ786536 RXM786437:RXM786536 SHI786437:SHI786536 SRE786437:SRE786536 TBA786437:TBA786536 TKW786437:TKW786536 TUS786437:TUS786536 UEO786437:UEO786536 UOK786437:UOK786536 UYG786437:UYG786536 VIC786437:VIC786536 VRY786437:VRY786536 WBU786437:WBU786536 WLQ786437:WLQ786536 WVM786437:WVM786536 E851973:E852072 JA851973:JA852072 SW851973:SW852072 ACS851973:ACS852072 AMO851973:AMO852072 AWK851973:AWK852072 BGG851973:BGG852072 BQC851973:BQC852072 BZY851973:BZY852072 CJU851973:CJU852072 CTQ851973:CTQ852072 DDM851973:DDM852072 DNI851973:DNI852072 DXE851973:DXE852072 EHA851973:EHA852072 EQW851973:EQW852072 FAS851973:FAS852072 FKO851973:FKO852072 FUK851973:FUK852072 GEG851973:GEG852072 GOC851973:GOC852072 GXY851973:GXY852072 HHU851973:HHU852072 HRQ851973:HRQ852072 IBM851973:IBM852072 ILI851973:ILI852072 IVE851973:IVE852072 JFA851973:JFA852072 JOW851973:JOW852072 JYS851973:JYS852072 KIO851973:KIO852072 KSK851973:KSK852072 LCG851973:LCG852072 LMC851973:LMC852072 LVY851973:LVY852072 MFU851973:MFU852072 MPQ851973:MPQ852072 MZM851973:MZM852072 NJI851973:NJI852072 NTE851973:NTE852072 ODA851973:ODA852072 OMW851973:OMW852072 OWS851973:OWS852072 PGO851973:PGO852072 PQK851973:PQK852072 QAG851973:QAG852072 QKC851973:QKC852072 QTY851973:QTY852072 RDU851973:RDU852072 RNQ851973:RNQ852072 RXM851973:RXM852072 SHI851973:SHI852072 SRE851973:SRE852072 TBA851973:TBA852072 TKW851973:TKW852072 TUS851973:TUS852072 UEO851973:UEO852072 UOK851973:UOK852072 UYG851973:UYG852072 VIC851973:VIC852072 VRY851973:VRY852072 WBU851973:WBU852072 WLQ851973:WLQ852072 WVM851973:WVM852072 E917509:E917608 JA917509:JA917608 SW917509:SW917608 ACS917509:ACS917608 AMO917509:AMO917608 AWK917509:AWK917608 BGG917509:BGG917608 BQC917509:BQC917608 BZY917509:BZY917608 CJU917509:CJU917608 CTQ917509:CTQ917608 DDM917509:DDM917608 DNI917509:DNI917608 DXE917509:DXE917608 EHA917509:EHA917608 EQW917509:EQW917608 FAS917509:FAS917608 FKO917509:FKO917608 FUK917509:FUK917608 GEG917509:GEG917608 GOC917509:GOC917608 GXY917509:GXY917608 HHU917509:HHU917608 HRQ917509:HRQ917608 IBM917509:IBM917608 ILI917509:ILI917608 IVE917509:IVE917608 JFA917509:JFA917608 JOW917509:JOW917608 JYS917509:JYS917608 KIO917509:KIO917608 KSK917509:KSK917608 LCG917509:LCG917608 LMC917509:LMC917608 LVY917509:LVY917608 MFU917509:MFU917608 MPQ917509:MPQ917608 MZM917509:MZM917608 NJI917509:NJI917608 NTE917509:NTE917608 ODA917509:ODA917608 OMW917509:OMW917608 OWS917509:OWS917608 PGO917509:PGO917608 PQK917509:PQK917608 QAG917509:QAG917608 QKC917509:QKC917608 QTY917509:QTY917608 RDU917509:RDU917608 RNQ917509:RNQ917608 RXM917509:RXM917608 SHI917509:SHI917608 SRE917509:SRE917608 TBA917509:TBA917608 TKW917509:TKW917608 TUS917509:TUS917608 UEO917509:UEO917608 UOK917509:UOK917608 UYG917509:UYG917608 VIC917509:VIC917608 VRY917509:VRY917608 WBU917509:WBU917608 WLQ917509:WLQ917608 WVM917509:WVM917608 E983045:E983144 JA983045:JA983144 SW983045:SW983144 ACS983045:ACS983144 AMO983045:AMO983144 AWK983045:AWK983144 BGG983045:BGG983144 BQC983045:BQC983144 BZY983045:BZY983144 CJU983045:CJU983144 CTQ983045:CTQ983144 DDM983045:DDM983144 DNI983045:DNI983144 DXE983045:DXE983144 EHA983045:EHA983144 EQW983045:EQW983144 FAS983045:FAS983144 FKO983045:FKO983144 FUK983045:FUK983144 GEG983045:GEG983144 GOC983045:GOC983144 GXY983045:GXY983144 HHU983045:HHU983144 HRQ983045:HRQ983144 IBM983045:IBM983144 ILI983045:ILI983144 IVE983045:IVE983144 JFA983045:JFA983144 JOW983045:JOW983144 JYS983045:JYS983144 KIO983045:KIO983144 KSK983045:KSK983144 LCG983045:LCG983144 LMC983045:LMC983144 LVY983045:LVY983144 MFU983045:MFU983144 MPQ983045:MPQ983144 MZM983045:MZM983144 NJI983045:NJI983144 NTE983045:NTE983144 ODA983045:ODA983144 OMW983045:OMW983144 OWS983045:OWS983144 PGO983045:PGO983144 PQK983045:PQK983144 QAG983045:QAG983144 QKC983045:QKC983144 QTY983045:QTY983144 RDU983045:RDU983144 RNQ983045:RNQ983144 RXM983045:RXM983144 SHI983045:SHI983144 SRE983045:SRE983144 TBA983045:TBA983144 TKW983045:TKW983144 TUS983045:TUS983144 UEO983045:UEO983144 UOK983045:UOK983144 UYG983045:UYG983144 VIC983045:VIC983144 VRY983045:VRY983144 WBU983045:WBU983144 WLQ983045:WLQ983144 WVM983045:WVM983144" xr:uid="{00000000-0002-0000-0400-000003000000}">
      <formula1>15</formula1>
      <formula2>99</formula2>
    </dataValidation>
    <dataValidation type="list" allowBlank="1" showInputMessage="1" showErrorMessage="1" sqref="P5:P104 JL5:JL104 TH5:TH104 ADD5:ADD104 AMZ5:AMZ104 AWV5:AWV104 BGR5:BGR104 BQN5:BQN104 CAJ5:CAJ104 CKF5:CKF104 CUB5:CUB104 DDX5:DDX104 DNT5:DNT104 DXP5:DXP104 EHL5:EHL104 ERH5:ERH104 FBD5:FBD104 FKZ5:FKZ104 FUV5:FUV104 GER5:GER104 GON5:GON104 GYJ5:GYJ104 HIF5:HIF104 HSB5:HSB104 IBX5:IBX104 ILT5:ILT104 IVP5:IVP104 JFL5:JFL104 JPH5:JPH104 JZD5:JZD104 KIZ5:KIZ104 KSV5:KSV104 LCR5:LCR104 LMN5:LMN104 LWJ5:LWJ104 MGF5:MGF104 MQB5:MQB104 MZX5:MZX104 NJT5:NJT104 NTP5:NTP104 ODL5:ODL104 ONH5:ONH104 OXD5:OXD104 PGZ5:PGZ104 PQV5:PQV104 QAR5:QAR104 QKN5:QKN104 QUJ5:QUJ104 REF5:REF104 ROB5:ROB104 RXX5:RXX104 SHT5:SHT104 SRP5:SRP104 TBL5:TBL104 TLH5:TLH104 TVD5:TVD104 UEZ5:UEZ104 UOV5:UOV104 UYR5:UYR104 VIN5:VIN104 VSJ5:VSJ104 WCF5:WCF104 WMB5:WMB104 WVX5:WVX104 P65541:P65640 JL65541:JL65640 TH65541:TH65640 ADD65541:ADD65640 AMZ65541:AMZ65640 AWV65541:AWV65640 BGR65541:BGR65640 BQN65541:BQN65640 CAJ65541:CAJ65640 CKF65541:CKF65640 CUB65541:CUB65640 DDX65541:DDX65640 DNT65541:DNT65640 DXP65541:DXP65640 EHL65541:EHL65640 ERH65541:ERH65640 FBD65541:FBD65640 FKZ65541:FKZ65640 FUV65541:FUV65640 GER65541:GER65640 GON65541:GON65640 GYJ65541:GYJ65640 HIF65541:HIF65640 HSB65541:HSB65640 IBX65541:IBX65640 ILT65541:ILT65640 IVP65541:IVP65640 JFL65541:JFL65640 JPH65541:JPH65640 JZD65541:JZD65640 KIZ65541:KIZ65640 KSV65541:KSV65640 LCR65541:LCR65640 LMN65541:LMN65640 LWJ65541:LWJ65640 MGF65541:MGF65640 MQB65541:MQB65640 MZX65541:MZX65640 NJT65541:NJT65640 NTP65541:NTP65640 ODL65541:ODL65640 ONH65541:ONH65640 OXD65541:OXD65640 PGZ65541:PGZ65640 PQV65541:PQV65640 QAR65541:QAR65640 QKN65541:QKN65640 QUJ65541:QUJ65640 REF65541:REF65640 ROB65541:ROB65640 RXX65541:RXX65640 SHT65541:SHT65640 SRP65541:SRP65640 TBL65541:TBL65640 TLH65541:TLH65640 TVD65541:TVD65640 UEZ65541:UEZ65640 UOV65541:UOV65640 UYR65541:UYR65640 VIN65541:VIN65640 VSJ65541:VSJ65640 WCF65541:WCF65640 WMB65541:WMB65640 WVX65541:WVX65640 P131077:P131176 JL131077:JL131176 TH131077:TH131176 ADD131077:ADD131176 AMZ131077:AMZ131176 AWV131077:AWV131176 BGR131077:BGR131176 BQN131077:BQN131176 CAJ131077:CAJ131176 CKF131077:CKF131176 CUB131077:CUB131176 DDX131077:DDX131176 DNT131077:DNT131176 DXP131077:DXP131176 EHL131077:EHL131176 ERH131077:ERH131176 FBD131077:FBD131176 FKZ131077:FKZ131176 FUV131077:FUV131176 GER131077:GER131176 GON131077:GON131176 GYJ131077:GYJ131176 HIF131077:HIF131176 HSB131077:HSB131176 IBX131077:IBX131176 ILT131077:ILT131176 IVP131077:IVP131176 JFL131077:JFL131176 JPH131077:JPH131176 JZD131077:JZD131176 KIZ131077:KIZ131176 KSV131077:KSV131176 LCR131077:LCR131176 LMN131077:LMN131176 LWJ131077:LWJ131176 MGF131077:MGF131176 MQB131077:MQB131176 MZX131077:MZX131176 NJT131077:NJT131176 NTP131077:NTP131176 ODL131077:ODL131176 ONH131077:ONH131176 OXD131077:OXD131176 PGZ131077:PGZ131176 PQV131077:PQV131176 QAR131077:QAR131176 QKN131077:QKN131176 QUJ131077:QUJ131176 REF131077:REF131176 ROB131077:ROB131176 RXX131077:RXX131176 SHT131077:SHT131176 SRP131077:SRP131176 TBL131077:TBL131176 TLH131077:TLH131176 TVD131077:TVD131176 UEZ131077:UEZ131176 UOV131077:UOV131176 UYR131077:UYR131176 VIN131077:VIN131176 VSJ131077:VSJ131176 WCF131077:WCF131176 WMB131077:WMB131176 WVX131077:WVX131176 P196613:P196712 JL196613:JL196712 TH196613:TH196712 ADD196613:ADD196712 AMZ196613:AMZ196712 AWV196613:AWV196712 BGR196613:BGR196712 BQN196613:BQN196712 CAJ196613:CAJ196712 CKF196613:CKF196712 CUB196613:CUB196712 DDX196613:DDX196712 DNT196613:DNT196712 DXP196613:DXP196712 EHL196613:EHL196712 ERH196613:ERH196712 FBD196613:FBD196712 FKZ196613:FKZ196712 FUV196613:FUV196712 GER196613:GER196712 GON196613:GON196712 GYJ196613:GYJ196712 HIF196613:HIF196712 HSB196613:HSB196712 IBX196613:IBX196712 ILT196613:ILT196712 IVP196613:IVP196712 JFL196613:JFL196712 JPH196613:JPH196712 JZD196613:JZD196712 KIZ196613:KIZ196712 KSV196613:KSV196712 LCR196613:LCR196712 LMN196613:LMN196712 LWJ196613:LWJ196712 MGF196613:MGF196712 MQB196613:MQB196712 MZX196613:MZX196712 NJT196613:NJT196712 NTP196613:NTP196712 ODL196613:ODL196712 ONH196613:ONH196712 OXD196613:OXD196712 PGZ196613:PGZ196712 PQV196613:PQV196712 QAR196613:QAR196712 QKN196613:QKN196712 QUJ196613:QUJ196712 REF196613:REF196712 ROB196613:ROB196712 RXX196613:RXX196712 SHT196613:SHT196712 SRP196613:SRP196712 TBL196613:TBL196712 TLH196613:TLH196712 TVD196613:TVD196712 UEZ196613:UEZ196712 UOV196613:UOV196712 UYR196613:UYR196712 VIN196613:VIN196712 VSJ196613:VSJ196712 WCF196613:WCF196712 WMB196613:WMB196712 WVX196613:WVX196712 P262149:P262248 JL262149:JL262248 TH262149:TH262248 ADD262149:ADD262248 AMZ262149:AMZ262248 AWV262149:AWV262248 BGR262149:BGR262248 BQN262149:BQN262248 CAJ262149:CAJ262248 CKF262149:CKF262248 CUB262149:CUB262248 DDX262149:DDX262248 DNT262149:DNT262248 DXP262149:DXP262248 EHL262149:EHL262248 ERH262149:ERH262248 FBD262149:FBD262248 FKZ262149:FKZ262248 FUV262149:FUV262248 GER262149:GER262248 GON262149:GON262248 GYJ262149:GYJ262248 HIF262149:HIF262248 HSB262149:HSB262248 IBX262149:IBX262248 ILT262149:ILT262248 IVP262149:IVP262248 JFL262149:JFL262248 JPH262149:JPH262248 JZD262149:JZD262248 KIZ262149:KIZ262248 KSV262149:KSV262248 LCR262149:LCR262248 LMN262149:LMN262248 LWJ262149:LWJ262248 MGF262149:MGF262248 MQB262149:MQB262248 MZX262149:MZX262248 NJT262149:NJT262248 NTP262149:NTP262248 ODL262149:ODL262248 ONH262149:ONH262248 OXD262149:OXD262248 PGZ262149:PGZ262248 PQV262149:PQV262248 QAR262149:QAR262248 QKN262149:QKN262248 QUJ262149:QUJ262248 REF262149:REF262248 ROB262149:ROB262248 RXX262149:RXX262248 SHT262149:SHT262248 SRP262149:SRP262248 TBL262149:TBL262248 TLH262149:TLH262248 TVD262149:TVD262248 UEZ262149:UEZ262248 UOV262149:UOV262248 UYR262149:UYR262248 VIN262149:VIN262248 VSJ262149:VSJ262248 WCF262149:WCF262248 WMB262149:WMB262248 WVX262149:WVX262248 P327685:P327784 JL327685:JL327784 TH327685:TH327784 ADD327685:ADD327784 AMZ327685:AMZ327784 AWV327685:AWV327784 BGR327685:BGR327784 BQN327685:BQN327784 CAJ327685:CAJ327784 CKF327685:CKF327784 CUB327685:CUB327784 DDX327685:DDX327784 DNT327685:DNT327784 DXP327685:DXP327784 EHL327685:EHL327784 ERH327685:ERH327784 FBD327685:FBD327784 FKZ327685:FKZ327784 FUV327685:FUV327784 GER327685:GER327784 GON327685:GON327784 GYJ327685:GYJ327784 HIF327685:HIF327784 HSB327685:HSB327784 IBX327685:IBX327784 ILT327685:ILT327784 IVP327685:IVP327784 JFL327685:JFL327784 JPH327685:JPH327784 JZD327685:JZD327784 KIZ327685:KIZ327784 KSV327685:KSV327784 LCR327685:LCR327784 LMN327685:LMN327784 LWJ327685:LWJ327784 MGF327685:MGF327784 MQB327685:MQB327784 MZX327685:MZX327784 NJT327685:NJT327784 NTP327685:NTP327784 ODL327685:ODL327784 ONH327685:ONH327784 OXD327685:OXD327784 PGZ327685:PGZ327784 PQV327685:PQV327784 QAR327685:QAR327784 QKN327685:QKN327784 QUJ327685:QUJ327784 REF327685:REF327784 ROB327685:ROB327784 RXX327685:RXX327784 SHT327685:SHT327784 SRP327685:SRP327784 TBL327685:TBL327784 TLH327685:TLH327784 TVD327685:TVD327784 UEZ327685:UEZ327784 UOV327685:UOV327784 UYR327685:UYR327784 VIN327685:VIN327784 VSJ327685:VSJ327784 WCF327685:WCF327784 WMB327685:WMB327784 WVX327685:WVX327784 P393221:P393320 JL393221:JL393320 TH393221:TH393320 ADD393221:ADD393320 AMZ393221:AMZ393320 AWV393221:AWV393320 BGR393221:BGR393320 BQN393221:BQN393320 CAJ393221:CAJ393320 CKF393221:CKF393320 CUB393221:CUB393320 DDX393221:DDX393320 DNT393221:DNT393320 DXP393221:DXP393320 EHL393221:EHL393320 ERH393221:ERH393320 FBD393221:FBD393320 FKZ393221:FKZ393320 FUV393221:FUV393320 GER393221:GER393320 GON393221:GON393320 GYJ393221:GYJ393320 HIF393221:HIF393320 HSB393221:HSB393320 IBX393221:IBX393320 ILT393221:ILT393320 IVP393221:IVP393320 JFL393221:JFL393320 JPH393221:JPH393320 JZD393221:JZD393320 KIZ393221:KIZ393320 KSV393221:KSV393320 LCR393221:LCR393320 LMN393221:LMN393320 LWJ393221:LWJ393320 MGF393221:MGF393320 MQB393221:MQB393320 MZX393221:MZX393320 NJT393221:NJT393320 NTP393221:NTP393320 ODL393221:ODL393320 ONH393221:ONH393320 OXD393221:OXD393320 PGZ393221:PGZ393320 PQV393221:PQV393320 QAR393221:QAR393320 QKN393221:QKN393320 QUJ393221:QUJ393320 REF393221:REF393320 ROB393221:ROB393320 RXX393221:RXX393320 SHT393221:SHT393320 SRP393221:SRP393320 TBL393221:TBL393320 TLH393221:TLH393320 TVD393221:TVD393320 UEZ393221:UEZ393320 UOV393221:UOV393320 UYR393221:UYR393320 VIN393221:VIN393320 VSJ393221:VSJ393320 WCF393221:WCF393320 WMB393221:WMB393320 WVX393221:WVX393320 P458757:P458856 JL458757:JL458856 TH458757:TH458856 ADD458757:ADD458856 AMZ458757:AMZ458856 AWV458757:AWV458856 BGR458757:BGR458856 BQN458757:BQN458856 CAJ458757:CAJ458856 CKF458757:CKF458856 CUB458757:CUB458856 DDX458757:DDX458856 DNT458757:DNT458856 DXP458757:DXP458856 EHL458757:EHL458856 ERH458757:ERH458856 FBD458757:FBD458856 FKZ458757:FKZ458856 FUV458757:FUV458856 GER458757:GER458856 GON458757:GON458856 GYJ458757:GYJ458856 HIF458757:HIF458856 HSB458757:HSB458856 IBX458757:IBX458856 ILT458757:ILT458856 IVP458757:IVP458856 JFL458757:JFL458856 JPH458757:JPH458856 JZD458757:JZD458856 KIZ458757:KIZ458856 KSV458757:KSV458856 LCR458757:LCR458856 LMN458757:LMN458856 LWJ458757:LWJ458856 MGF458757:MGF458856 MQB458757:MQB458856 MZX458757:MZX458856 NJT458757:NJT458856 NTP458757:NTP458856 ODL458757:ODL458856 ONH458757:ONH458856 OXD458757:OXD458856 PGZ458757:PGZ458856 PQV458757:PQV458856 QAR458757:QAR458856 QKN458757:QKN458856 QUJ458757:QUJ458856 REF458757:REF458856 ROB458757:ROB458856 RXX458757:RXX458856 SHT458757:SHT458856 SRP458757:SRP458856 TBL458757:TBL458856 TLH458757:TLH458856 TVD458757:TVD458856 UEZ458757:UEZ458856 UOV458757:UOV458856 UYR458757:UYR458856 VIN458757:VIN458856 VSJ458757:VSJ458856 WCF458757:WCF458856 WMB458757:WMB458856 WVX458757:WVX458856 P524293:P524392 JL524293:JL524392 TH524293:TH524392 ADD524293:ADD524392 AMZ524293:AMZ524392 AWV524293:AWV524392 BGR524293:BGR524392 BQN524293:BQN524392 CAJ524293:CAJ524392 CKF524293:CKF524392 CUB524293:CUB524392 DDX524293:DDX524392 DNT524293:DNT524392 DXP524293:DXP524392 EHL524293:EHL524392 ERH524293:ERH524392 FBD524293:FBD524392 FKZ524293:FKZ524392 FUV524293:FUV524392 GER524293:GER524392 GON524293:GON524392 GYJ524293:GYJ524392 HIF524293:HIF524392 HSB524293:HSB524392 IBX524293:IBX524392 ILT524293:ILT524392 IVP524293:IVP524392 JFL524293:JFL524392 JPH524293:JPH524392 JZD524293:JZD524392 KIZ524293:KIZ524392 KSV524293:KSV524392 LCR524293:LCR524392 LMN524293:LMN524392 LWJ524293:LWJ524392 MGF524293:MGF524392 MQB524293:MQB524392 MZX524293:MZX524392 NJT524293:NJT524392 NTP524293:NTP524392 ODL524293:ODL524392 ONH524293:ONH524392 OXD524293:OXD524392 PGZ524293:PGZ524392 PQV524293:PQV524392 QAR524293:QAR524392 QKN524293:QKN524392 QUJ524293:QUJ524392 REF524293:REF524392 ROB524293:ROB524392 RXX524293:RXX524392 SHT524293:SHT524392 SRP524293:SRP524392 TBL524293:TBL524392 TLH524293:TLH524392 TVD524293:TVD524392 UEZ524293:UEZ524392 UOV524293:UOV524392 UYR524293:UYR524392 VIN524293:VIN524392 VSJ524293:VSJ524392 WCF524293:WCF524392 WMB524293:WMB524392 WVX524293:WVX524392 P589829:P589928 JL589829:JL589928 TH589829:TH589928 ADD589829:ADD589928 AMZ589829:AMZ589928 AWV589829:AWV589928 BGR589829:BGR589928 BQN589829:BQN589928 CAJ589829:CAJ589928 CKF589829:CKF589928 CUB589829:CUB589928 DDX589829:DDX589928 DNT589829:DNT589928 DXP589829:DXP589928 EHL589829:EHL589928 ERH589829:ERH589928 FBD589829:FBD589928 FKZ589829:FKZ589928 FUV589829:FUV589928 GER589829:GER589928 GON589829:GON589928 GYJ589829:GYJ589928 HIF589829:HIF589928 HSB589829:HSB589928 IBX589829:IBX589928 ILT589829:ILT589928 IVP589829:IVP589928 JFL589829:JFL589928 JPH589829:JPH589928 JZD589829:JZD589928 KIZ589829:KIZ589928 KSV589829:KSV589928 LCR589829:LCR589928 LMN589829:LMN589928 LWJ589829:LWJ589928 MGF589829:MGF589928 MQB589829:MQB589928 MZX589829:MZX589928 NJT589829:NJT589928 NTP589829:NTP589928 ODL589829:ODL589928 ONH589829:ONH589928 OXD589829:OXD589928 PGZ589829:PGZ589928 PQV589829:PQV589928 QAR589829:QAR589928 QKN589829:QKN589928 QUJ589829:QUJ589928 REF589829:REF589928 ROB589829:ROB589928 RXX589829:RXX589928 SHT589829:SHT589928 SRP589829:SRP589928 TBL589829:TBL589928 TLH589829:TLH589928 TVD589829:TVD589928 UEZ589829:UEZ589928 UOV589829:UOV589928 UYR589829:UYR589928 VIN589829:VIN589928 VSJ589829:VSJ589928 WCF589829:WCF589928 WMB589829:WMB589928 WVX589829:WVX589928 P655365:P655464 JL655365:JL655464 TH655365:TH655464 ADD655365:ADD655464 AMZ655365:AMZ655464 AWV655365:AWV655464 BGR655365:BGR655464 BQN655365:BQN655464 CAJ655365:CAJ655464 CKF655365:CKF655464 CUB655365:CUB655464 DDX655365:DDX655464 DNT655365:DNT655464 DXP655365:DXP655464 EHL655365:EHL655464 ERH655365:ERH655464 FBD655365:FBD655464 FKZ655365:FKZ655464 FUV655365:FUV655464 GER655365:GER655464 GON655365:GON655464 GYJ655365:GYJ655464 HIF655365:HIF655464 HSB655365:HSB655464 IBX655365:IBX655464 ILT655365:ILT655464 IVP655365:IVP655464 JFL655365:JFL655464 JPH655365:JPH655464 JZD655365:JZD655464 KIZ655365:KIZ655464 KSV655365:KSV655464 LCR655365:LCR655464 LMN655365:LMN655464 LWJ655365:LWJ655464 MGF655365:MGF655464 MQB655365:MQB655464 MZX655365:MZX655464 NJT655365:NJT655464 NTP655365:NTP655464 ODL655365:ODL655464 ONH655365:ONH655464 OXD655365:OXD655464 PGZ655365:PGZ655464 PQV655365:PQV655464 QAR655365:QAR655464 QKN655365:QKN655464 QUJ655365:QUJ655464 REF655365:REF655464 ROB655365:ROB655464 RXX655365:RXX655464 SHT655365:SHT655464 SRP655365:SRP655464 TBL655365:TBL655464 TLH655365:TLH655464 TVD655365:TVD655464 UEZ655365:UEZ655464 UOV655365:UOV655464 UYR655365:UYR655464 VIN655365:VIN655464 VSJ655365:VSJ655464 WCF655365:WCF655464 WMB655365:WMB655464 WVX655365:WVX655464 P720901:P721000 JL720901:JL721000 TH720901:TH721000 ADD720901:ADD721000 AMZ720901:AMZ721000 AWV720901:AWV721000 BGR720901:BGR721000 BQN720901:BQN721000 CAJ720901:CAJ721000 CKF720901:CKF721000 CUB720901:CUB721000 DDX720901:DDX721000 DNT720901:DNT721000 DXP720901:DXP721000 EHL720901:EHL721000 ERH720901:ERH721000 FBD720901:FBD721000 FKZ720901:FKZ721000 FUV720901:FUV721000 GER720901:GER721000 GON720901:GON721000 GYJ720901:GYJ721000 HIF720901:HIF721000 HSB720901:HSB721000 IBX720901:IBX721000 ILT720901:ILT721000 IVP720901:IVP721000 JFL720901:JFL721000 JPH720901:JPH721000 JZD720901:JZD721000 KIZ720901:KIZ721000 KSV720901:KSV721000 LCR720901:LCR721000 LMN720901:LMN721000 LWJ720901:LWJ721000 MGF720901:MGF721000 MQB720901:MQB721000 MZX720901:MZX721000 NJT720901:NJT721000 NTP720901:NTP721000 ODL720901:ODL721000 ONH720901:ONH721000 OXD720901:OXD721000 PGZ720901:PGZ721000 PQV720901:PQV721000 QAR720901:QAR721000 QKN720901:QKN721000 QUJ720901:QUJ721000 REF720901:REF721000 ROB720901:ROB721000 RXX720901:RXX721000 SHT720901:SHT721000 SRP720901:SRP721000 TBL720901:TBL721000 TLH720901:TLH721000 TVD720901:TVD721000 UEZ720901:UEZ721000 UOV720901:UOV721000 UYR720901:UYR721000 VIN720901:VIN721000 VSJ720901:VSJ721000 WCF720901:WCF721000 WMB720901:WMB721000 WVX720901:WVX721000 P786437:P786536 JL786437:JL786536 TH786437:TH786536 ADD786437:ADD786536 AMZ786437:AMZ786536 AWV786437:AWV786536 BGR786437:BGR786536 BQN786437:BQN786536 CAJ786437:CAJ786536 CKF786437:CKF786536 CUB786437:CUB786536 DDX786437:DDX786536 DNT786437:DNT786536 DXP786437:DXP786536 EHL786437:EHL786536 ERH786437:ERH786536 FBD786437:FBD786536 FKZ786437:FKZ786536 FUV786437:FUV786536 GER786437:GER786536 GON786437:GON786536 GYJ786437:GYJ786536 HIF786437:HIF786536 HSB786437:HSB786536 IBX786437:IBX786536 ILT786437:ILT786536 IVP786437:IVP786536 JFL786437:JFL786536 JPH786437:JPH786536 JZD786437:JZD786536 KIZ786437:KIZ786536 KSV786437:KSV786536 LCR786437:LCR786536 LMN786437:LMN786536 LWJ786437:LWJ786536 MGF786437:MGF786536 MQB786437:MQB786536 MZX786437:MZX786536 NJT786437:NJT786536 NTP786437:NTP786536 ODL786437:ODL786536 ONH786437:ONH786536 OXD786437:OXD786536 PGZ786437:PGZ786536 PQV786437:PQV786536 QAR786437:QAR786536 QKN786437:QKN786536 QUJ786437:QUJ786536 REF786437:REF786536 ROB786437:ROB786536 RXX786437:RXX786536 SHT786437:SHT786536 SRP786437:SRP786536 TBL786437:TBL786536 TLH786437:TLH786536 TVD786437:TVD786536 UEZ786437:UEZ786536 UOV786437:UOV786536 UYR786437:UYR786536 VIN786437:VIN786536 VSJ786437:VSJ786536 WCF786437:WCF786536 WMB786437:WMB786536 WVX786437:WVX786536 P851973:P852072 JL851973:JL852072 TH851973:TH852072 ADD851973:ADD852072 AMZ851973:AMZ852072 AWV851973:AWV852072 BGR851973:BGR852072 BQN851973:BQN852072 CAJ851973:CAJ852072 CKF851973:CKF852072 CUB851973:CUB852072 DDX851973:DDX852072 DNT851973:DNT852072 DXP851973:DXP852072 EHL851973:EHL852072 ERH851973:ERH852072 FBD851973:FBD852072 FKZ851973:FKZ852072 FUV851973:FUV852072 GER851973:GER852072 GON851973:GON852072 GYJ851973:GYJ852072 HIF851973:HIF852072 HSB851973:HSB852072 IBX851973:IBX852072 ILT851973:ILT852072 IVP851973:IVP852072 JFL851973:JFL852072 JPH851973:JPH852072 JZD851973:JZD852072 KIZ851973:KIZ852072 KSV851973:KSV852072 LCR851973:LCR852072 LMN851973:LMN852072 LWJ851973:LWJ852072 MGF851973:MGF852072 MQB851973:MQB852072 MZX851973:MZX852072 NJT851973:NJT852072 NTP851973:NTP852072 ODL851973:ODL852072 ONH851973:ONH852072 OXD851973:OXD852072 PGZ851973:PGZ852072 PQV851973:PQV852072 QAR851973:QAR852072 QKN851973:QKN852072 QUJ851973:QUJ852072 REF851973:REF852072 ROB851973:ROB852072 RXX851973:RXX852072 SHT851973:SHT852072 SRP851973:SRP852072 TBL851973:TBL852072 TLH851973:TLH852072 TVD851973:TVD852072 UEZ851973:UEZ852072 UOV851973:UOV852072 UYR851973:UYR852072 VIN851973:VIN852072 VSJ851973:VSJ852072 WCF851973:WCF852072 WMB851973:WMB852072 WVX851973:WVX852072 P917509:P917608 JL917509:JL917608 TH917509:TH917608 ADD917509:ADD917608 AMZ917509:AMZ917608 AWV917509:AWV917608 BGR917509:BGR917608 BQN917509:BQN917608 CAJ917509:CAJ917608 CKF917509:CKF917608 CUB917509:CUB917608 DDX917509:DDX917608 DNT917509:DNT917608 DXP917509:DXP917608 EHL917509:EHL917608 ERH917509:ERH917608 FBD917509:FBD917608 FKZ917509:FKZ917608 FUV917509:FUV917608 GER917509:GER917608 GON917509:GON917608 GYJ917509:GYJ917608 HIF917509:HIF917608 HSB917509:HSB917608 IBX917509:IBX917608 ILT917509:ILT917608 IVP917509:IVP917608 JFL917509:JFL917608 JPH917509:JPH917608 JZD917509:JZD917608 KIZ917509:KIZ917608 KSV917509:KSV917608 LCR917509:LCR917608 LMN917509:LMN917608 LWJ917509:LWJ917608 MGF917509:MGF917608 MQB917509:MQB917608 MZX917509:MZX917608 NJT917509:NJT917608 NTP917509:NTP917608 ODL917509:ODL917608 ONH917509:ONH917608 OXD917509:OXD917608 PGZ917509:PGZ917608 PQV917509:PQV917608 QAR917509:QAR917608 QKN917509:QKN917608 QUJ917509:QUJ917608 REF917509:REF917608 ROB917509:ROB917608 RXX917509:RXX917608 SHT917509:SHT917608 SRP917509:SRP917608 TBL917509:TBL917608 TLH917509:TLH917608 TVD917509:TVD917608 UEZ917509:UEZ917608 UOV917509:UOV917608 UYR917509:UYR917608 VIN917509:VIN917608 VSJ917509:VSJ917608 WCF917509:WCF917608 WMB917509:WMB917608 WVX917509:WVX917608 P983045:P983144 JL983045:JL983144 TH983045:TH983144 ADD983045:ADD983144 AMZ983045:AMZ983144 AWV983045:AWV983144 BGR983045:BGR983144 BQN983045:BQN983144 CAJ983045:CAJ983144 CKF983045:CKF983144 CUB983045:CUB983144 DDX983045:DDX983144 DNT983045:DNT983144 DXP983045:DXP983144 EHL983045:EHL983144 ERH983045:ERH983144 FBD983045:FBD983144 FKZ983045:FKZ983144 FUV983045:FUV983144 GER983045:GER983144 GON983045:GON983144 GYJ983045:GYJ983144 HIF983045:HIF983144 HSB983045:HSB983144 IBX983045:IBX983144 ILT983045:ILT983144 IVP983045:IVP983144 JFL983045:JFL983144 JPH983045:JPH983144 JZD983045:JZD983144 KIZ983045:KIZ983144 KSV983045:KSV983144 LCR983045:LCR983144 LMN983045:LMN983144 LWJ983045:LWJ983144 MGF983045:MGF983144 MQB983045:MQB983144 MZX983045:MZX983144 NJT983045:NJT983144 NTP983045:NTP983144 ODL983045:ODL983144 ONH983045:ONH983144 OXD983045:OXD983144 PGZ983045:PGZ983144 PQV983045:PQV983144 QAR983045:QAR983144 QKN983045:QKN983144 QUJ983045:QUJ983144 REF983045:REF983144 ROB983045:ROB983144 RXX983045:RXX983144 SHT983045:SHT983144 SRP983045:SRP983144 TBL983045:TBL983144 TLH983045:TLH983144 TVD983045:TVD983144 UEZ983045:UEZ983144 UOV983045:UOV983144 UYR983045:UYR983144 VIN983045:VIN983144 VSJ983045:VSJ983144 WCF983045:WCF983144 WMB983045:WMB983144 WVX983045:WVX983144" xr:uid="{00000000-0002-0000-0400-000004000000}">
      <formula1>Validation</formula1>
    </dataValidation>
    <dataValidation type="whole" allowBlank="1" showInputMessage="1" showErrorMessage="1" errorTitle="Invalid Year" error="Please enter a two digit number between 00 and 99." sqref="N5:N104 JJ5:JJ104 TF5:TF104 ADB5:ADB104 AMX5:AMX104 AWT5:AWT104 BGP5:BGP104 BQL5:BQL104 CAH5:CAH104 CKD5:CKD104 CTZ5:CTZ104 DDV5:DDV104 DNR5:DNR104 DXN5:DXN104 EHJ5:EHJ104 ERF5:ERF104 FBB5:FBB104 FKX5:FKX104 FUT5:FUT104 GEP5:GEP104 GOL5:GOL104 GYH5:GYH104 HID5:HID104 HRZ5:HRZ104 IBV5:IBV104 ILR5:ILR104 IVN5:IVN104 JFJ5:JFJ104 JPF5:JPF104 JZB5:JZB104 KIX5:KIX104 KST5:KST104 LCP5:LCP104 LML5:LML104 LWH5:LWH104 MGD5:MGD104 MPZ5:MPZ104 MZV5:MZV104 NJR5:NJR104 NTN5:NTN104 ODJ5:ODJ104 ONF5:ONF104 OXB5:OXB104 PGX5:PGX104 PQT5:PQT104 QAP5:QAP104 QKL5:QKL104 QUH5:QUH104 RED5:RED104 RNZ5:RNZ104 RXV5:RXV104 SHR5:SHR104 SRN5:SRN104 TBJ5:TBJ104 TLF5:TLF104 TVB5:TVB104 UEX5:UEX104 UOT5:UOT104 UYP5:UYP104 VIL5:VIL104 VSH5:VSH104 WCD5:WCD104 WLZ5:WLZ104 WVV5:WVV104 N65541:N65640 JJ65541:JJ65640 TF65541:TF65640 ADB65541:ADB65640 AMX65541:AMX65640 AWT65541:AWT65640 BGP65541:BGP65640 BQL65541:BQL65640 CAH65541:CAH65640 CKD65541:CKD65640 CTZ65541:CTZ65640 DDV65541:DDV65640 DNR65541:DNR65640 DXN65541:DXN65640 EHJ65541:EHJ65640 ERF65541:ERF65640 FBB65541:FBB65640 FKX65541:FKX65640 FUT65541:FUT65640 GEP65541:GEP65640 GOL65541:GOL65640 GYH65541:GYH65640 HID65541:HID65640 HRZ65541:HRZ65640 IBV65541:IBV65640 ILR65541:ILR65640 IVN65541:IVN65640 JFJ65541:JFJ65640 JPF65541:JPF65640 JZB65541:JZB65640 KIX65541:KIX65640 KST65541:KST65640 LCP65541:LCP65640 LML65541:LML65640 LWH65541:LWH65640 MGD65541:MGD65640 MPZ65541:MPZ65640 MZV65541:MZV65640 NJR65541:NJR65640 NTN65541:NTN65640 ODJ65541:ODJ65640 ONF65541:ONF65640 OXB65541:OXB65640 PGX65541:PGX65640 PQT65541:PQT65640 QAP65541:QAP65640 QKL65541:QKL65640 QUH65541:QUH65640 RED65541:RED65640 RNZ65541:RNZ65640 RXV65541:RXV65640 SHR65541:SHR65640 SRN65541:SRN65640 TBJ65541:TBJ65640 TLF65541:TLF65640 TVB65541:TVB65640 UEX65541:UEX65640 UOT65541:UOT65640 UYP65541:UYP65640 VIL65541:VIL65640 VSH65541:VSH65640 WCD65541:WCD65640 WLZ65541:WLZ65640 WVV65541:WVV65640 N131077:N131176 JJ131077:JJ131176 TF131077:TF131176 ADB131077:ADB131176 AMX131077:AMX131176 AWT131077:AWT131176 BGP131077:BGP131176 BQL131077:BQL131176 CAH131077:CAH131176 CKD131077:CKD131176 CTZ131077:CTZ131176 DDV131077:DDV131176 DNR131077:DNR131176 DXN131077:DXN131176 EHJ131077:EHJ131176 ERF131077:ERF131176 FBB131077:FBB131176 FKX131077:FKX131176 FUT131077:FUT131176 GEP131077:GEP131176 GOL131077:GOL131176 GYH131077:GYH131176 HID131077:HID131176 HRZ131077:HRZ131176 IBV131077:IBV131176 ILR131077:ILR131176 IVN131077:IVN131176 JFJ131077:JFJ131176 JPF131077:JPF131176 JZB131077:JZB131176 KIX131077:KIX131176 KST131077:KST131176 LCP131077:LCP131176 LML131077:LML131176 LWH131077:LWH131176 MGD131077:MGD131176 MPZ131077:MPZ131176 MZV131077:MZV131176 NJR131077:NJR131176 NTN131077:NTN131176 ODJ131077:ODJ131176 ONF131077:ONF131176 OXB131077:OXB131176 PGX131077:PGX131176 PQT131077:PQT131176 QAP131077:QAP131176 QKL131077:QKL131176 QUH131077:QUH131176 RED131077:RED131176 RNZ131077:RNZ131176 RXV131077:RXV131176 SHR131077:SHR131176 SRN131077:SRN131176 TBJ131077:TBJ131176 TLF131077:TLF131176 TVB131077:TVB131176 UEX131077:UEX131176 UOT131077:UOT131176 UYP131077:UYP131176 VIL131077:VIL131176 VSH131077:VSH131176 WCD131077:WCD131176 WLZ131077:WLZ131176 WVV131077:WVV131176 N196613:N196712 JJ196613:JJ196712 TF196613:TF196712 ADB196613:ADB196712 AMX196613:AMX196712 AWT196613:AWT196712 BGP196613:BGP196712 BQL196613:BQL196712 CAH196613:CAH196712 CKD196613:CKD196712 CTZ196613:CTZ196712 DDV196613:DDV196712 DNR196613:DNR196712 DXN196613:DXN196712 EHJ196613:EHJ196712 ERF196613:ERF196712 FBB196613:FBB196712 FKX196613:FKX196712 FUT196613:FUT196712 GEP196613:GEP196712 GOL196613:GOL196712 GYH196613:GYH196712 HID196613:HID196712 HRZ196613:HRZ196712 IBV196613:IBV196712 ILR196613:ILR196712 IVN196613:IVN196712 JFJ196613:JFJ196712 JPF196613:JPF196712 JZB196613:JZB196712 KIX196613:KIX196712 KST196613:KST196712 LCP196613:LCP196712 LML196613:LML196712 LWH196613:LWH196712 MGD196613:MGD196712 MPZ196613:MPZ196712 MZV196613:MZV196712 NJR196613:NJR196712 NTN196613:NTN196712 ODJ196613:ODJ196712 ONF196613:ONF196712 OXB196613:OXB196712 PGX196613:PGX196712 PQT196613:PQT196712 QAP196613:QAP196712 QKL196613:QKL196712 QUH196613:QUH196712 RED196613:RED196712 RNZ196613:RNZ196712 RXV196613:RXV196712 SHR196613:SHR196712 SRN196613:SRN196712 TBJ196613:TBJ196712 TLF196613:TLF196712 TVB196613:TVB196712 UEX196613:UEX196712 UOT196613:UOT196712 UYP196613:UYP196712 VIL196613:VIL196712 VSH196613:VSH196712 WCD196613:WCD196712 WLZ196613:WLZ196712 WVV196613:WVV196712 N262149:N262248 JJ262149:JJ262248 TF262149:TF262248 ADB262149:ADB262248 AMX262149:AMX262248 AWT262149:AWT262248 BGP262149:BGP262248 BQL262149:BQL262248 CAH262149:CAH262248 CKD262149:CKD262248 CTZ262149:CTZ262248 DDV262149:DDV262248 DNR262149:DNR262248 DXN262149:DXN262248 EHJ262149:EHJ262248 ERF262149:ERF262248 FBB262149:FBB262248 FKX262149:FKX262248 FUT262149:FUT262248 GEP262149:GEP262248 GOL262149:GOL262248 GYH262149:GYH262248 HID262149:HID262248 HRZ262149:HRZ262248 IBV262149:IBV262248 ILR262149:ILR262248 IVN262149:IVN262248 JFJ262149:JFJ262248 JPF262149:JPF262248 JZB262149:JZB262248 KIX262149:KIX262248 KST262149:KST262248 LCP262149:LCP262248 LML262149:LML262248 LWH262149:LWH262248 MGD262149:MGD262248 MPZ262149:MPZ262248 MZV262149:MZV262248 NJR262149:NJR262248 NTN262149:NTN262248 ODJ262149:ODJ262248 ONF262149:ONF262248 OXB262149:OXB262248 PGX262149:PGX262248 PQT262149:PQT262248 QAP262149:QAP262248 QKL262149:QKL262248 QUH262149:QUH262248 RED262149:RED262248 RNZ262149:RNZ262248 RXV262149:RXV262248 SHR262149:SHR262248 SRN262149:SRN262248 TBJ262149:TBJ262248 TLF262149:TLF262248 TVB262149:TVB262248 UEX262149:UEX262248 UOT262149:UOT262248 UYP262149:UYP262248 VIL262149:VIL262248 VSH262149:VSH262248 WCD262149:WCD262248 WLZ262149:WLZ262248 WVV262149:WVV262248 N327685:N327784 JJ327685:JJ327784 TF327685:TF327784 ADB327685:ADB327784 AMX327685:AMX327784 AWT327685:AWT327784 BGP327685:BGP327784 BQL327685:BQL327784 CAH327685:CAH327784 CKD327685:CKD327784 CTZ327685:CTZ327784 DDV327685:DDV327784 DNR327685:DNR327784 DXN327685:DXN327784 EHJ327685:EHJ327784 ERF327685:ERF327784 FBB327685:FBB327784 FKX327685:FKX327784 FUT327685:FUT327784 GEP327685:GEP327784 GOL327685:GOL327784 GYH327685:GYH327784 HID327685:HID327784 HRZ327685:HRZ327784 IBV327685:IBV327784 ILR327685:ILR327784 IVN327685:IVN327784 JFJ327685:JFJ327784 JPF327685:JPF327784 JZB327685:JZB327784 KIX327685:KIX327784 KST327685:KST327784 LCP327685:LCP327784 LML327685:LML327784 LWH327685:LWH327784 MGD327685:MGD327784 MPZ327685:MPZ327784 MZV327685:MZV327784 NJR327685:NJR327784 NTN327685:NTN327784 ODJ327685:ODJ327784 ONF327685:ONF327784 OXB327685:OXB327784 PGX327685:PGX327784 PQT327685:PQT327784 QAP327685:QAP327784 QKL327685:QKL327784 QUH327685:QUH327784 RED327685:RED327784 RNZ327685:RNZ327784 RXV327685:RXV327784 SHR327685:SHR327784 SRN327685:SRN327784 TBJ327685:TBJ327784 TLF327685:TLF327784 TVB327685:TVB327784 UEX327685:UEX327784 UOT327685:UOT327784 UYP327685:UYP327784 VIL327685:VIL327784 VSH327685:VSH327784 WCD327685:WCD327784 WLZ327685:WLZ327784 WVV327685:WVV327784 N393221:N393320 JJ393221:JJ393320 TF393221:TF393320 ADB393221:ADB393320 AMX393221:AMX393320 AWT393221:AWT393320 BGP393221:BGP393320 BQL393221:BQL393320 CAH393221:CAH393320 CKD393221:CKD393320 CTZ393221:CTZ393320 DDV393221:DDV393320 DNR393221:DNR393320 DXN393221:DXN393320 EHJ393221:EHJ393320 ERF393221:ERF393320 FBB393221:FBB393320 FKX393221:FKX393320 FUT393221:FUT393320 GEP393221:GEP393320 GOL393221:GOL393320 GYH393221:GYH393320 HID393221:HID393320 HRZ393221:HRZ393320 IBV393221:IBV393320 ILR393221:ILR393320 IVN393221:IVN393320 JFJ393221:JFJ393320 JPF393221:JPF393320 JZB393221:JZB393320 KIX393221:KIX393320 KST393221:KST393320 LCP393221:LCP393320 LML393221:LML393320 LWH393221:LWH393320 MGD393221:MGD393320 MPZ393221:MPZ393320 MZV393221:MZV393320 NJR393221:NJR393320 NTN393221:NTN393320 ODJ393221:ODJ393320 ONF393221:ONF393320 OXB393221:OXB393320 PGX393221:PGX393320 PQT393221:PQT393320 QAP393221:QAP393320 QKL393221:QKL393320 QUH393221:QUH393320 RED393221:RED393320 RNZ393221:RNZ393320 RXV393221:RXV393320 SHR393221:SHR393320 SRN393221:SRN393320 TBJ393221:TBJ393320 TLF393221:TLF393320 TVB393221:TVB393320 UEX393221:UEX393320 UOT393221:UOT393320 UYP393221:UYP393320 VIL393221:VIL393320 VSH393221:VSH393320 WCD393221:WCD393320 WLZ393221:WLZ393320 WVV393221:WVV393320 N458757:N458856 JJ458757:JJ458856 TF458757:TF458856 ADB458757:ADB458856 AMX458757:AMX458856 AWT458757:AWT458856 BGP458757:BGP458856 BQL458757:BQL458856 CAH458757:CAH458856 CKD458757:CKD458856 CTZ458757:CTZ458856 DDV458757:DDV458856 DNR458757:DNR458856 DXN458757:DXN458856 EHJ458757:EHJ458856 ERF458757:ERF458856 FBB458757:FBB458856 FKX458757:FKX458856 FUT458757:FUT458856 GEP458757:GEP458856 GOL458757:GOL458856 GYH458757:GYH458856 HID458757:HID458856 HRZ458757:HRZ458856 IBV458757:IBV458856 ILR458757:ILR458856 IVN458757:IVN458856 JFJ458757:JFJ458856 JPF458757:JPF458856 JZB458757:JZB458856 KIX458757:KIX458856 KST458757:KST458856 LCP458757:LCP458856 LML458757:LML458856 LWH458757:LWH458856 MGD458757:MGD458856 MPZ458757:MPZ458856 MZV458757:MZV458856 NJR458757:NJR458856 NTN458757:NTN458856 ODJ458757:ODJ458856 ONF458757:ONF458856 OXB458757:OXB458856 PGX458757:PGX458856 PQT458757:PQT458856 QAP458757:QAP458856 QKL458757:QKL458856 QUH458757:QUH458856 RED458757:RED458856 RNZ458757:RNZ458856 RXV458757:RXV458856 SHR458757:SHR458856 SRN458757:SRN458856 TBJ458757:TBJ458856 TLF458757:TLF458856 TVB458757:TVB458856 UEX458757:UEX458856 UOT458757:UOT458856 UYP458757:UYP458856 VIL458757:VIL458856 VSH458757:VSH458856 WCD458757:WCD458856 WLZ458757:WLZ458856 WVV458757:WVV458856 N524293:N524392 JJ524293:JJ524392 TF524293:TF524392 ADB524293:ADB524392 AMX524293:AMX524392 AWT524293:AWT524392 BGP524293:BGP524392 BQL524293:BQL524392 CAH524293:CAH524392 CKD524293:CKD524392 CTZ524293:CTZ524392 DDV524293:DDV524392 DNR524293:DNR524392 DXN524293:DXN524392 EHJ524293:EHJ524392 ERF524293:ERF524392 FBB524293:FBB524392 FKX524293:FKX524392 FUT524293:FUT524392 GEP524293:GEP524392 GOL524293:GOL524392 GYH524293:GYH524392 HID524293:HID524392 HRZ524293:HRZ524392 IBV524293:IBV524392 ILR524293:ILR524392 IVN524293:IVN524392 JFJ524293:JFJ524392 JPF524293:JPF524392 JZB524293:JZB524392 KIX524293:KIX524392 KST524293:KST524392 LCP524293:LCP524392 LML524293:LML524392 LWH524293:LWH524392 MGD524293:MGD524392 MPZ524293:MPZ524392 MZV524293:MZV524392 NJR524293:NJR524392 NTN524293:NTN524392 ODJ524293:ODJ524392 ONF524293:ONF524392 OXB524293:OXB524392 PGX524293:PGX524392 PQT524293:PQT524392 QAP524293:QAP524392 QKL524293:QKL524392 QUH524293:QUH524392 RED524293:RED524392 RNZ524293:RNZ524392 RXV524293:RXV524392 SHR524293:SHR524392 SRN524293:SRN524392 TBJ524293:TBJ524392 TLF524293:TLF524392 TVB524293:TVB524392 UEX524293:UEX524392 UOT524293:UOT524392 UYP524293:UYP524392 VIL524293:VIL524392 VSH524293:VSH524392 WCD524293:WCD524392 WLZ524293:WLZ524392 WVV524293:WVV524392 N589829:N589928 JJ589829:JJ589928 TF589829:TF589928 ADB589829:ADB589928 AMX589829:AMX589928 AWT589829:AWT589928 BGP589829:BGP589928 BQL589829:BQL589928 CAH589829:CAH589928 CKD589829:CKD589928 CTZ589829:CTZ589928 DDV589829:DDV589928 DNR589829:DNR589928 DXN589829:DXN589928 EHJ589829:EHJ589928 ERF589829:ERF589928 FBB589829:FBB589928 FKX589829:FKX589928 FUT589829:FUT589928 GEP589829:GEP589928 GOL589829:GOL589928 GYH589829:GYH589928 HID589829:HID589928 HRZ589829:HRZ589928 IBV589829:IBV589928 ILR589829:ILR589928 IVN589829:IVN589928 JFJ589829:JFJ589928 JPF589829:JPF589928 JZB589829:JZB589928 KIX589829:KIX589928 KST589829:KST589928 LCP589829:LCP589928 LML589829:LML589928 LWH589829:LWH589928 MGD589829:MGD589928 MPZ589829:MPZ589928 MZV589829:MZV589928 NJR589829:NJR589928 NTN589829:NTN589928 ODJ589829:ODJ589928 ONF589829:ONF589928 OXB589829:OXB589928 PGX589829:PGX589928 PQT589829:PQT589928 QAP589829:QAP589928 QKL589829:QKL589928 QUH589829:QUH589928 RED589829:RED589928 RNZ589829:RNZ589928 RXV589829:RXV589928 SHR589829:SHR589928 SRN589829:SRN589928 TBJ589829:TBJ589928 TLF589829:TLF589928 TVB589829:TVB589928 UEX589829:UEX589928 UOT589829:UOT589928 UYP589829:UYP589928 VIL589829:VIL589928 VSH589829:VSH589928 WCD589829:WCD589928 WLZ589829:WLZ589928 WVV589829:WVV589928 N655365:N655464 JJ655365:JJ655464 TF655365:TF655464 ADB655365:ADB655464 AMX655365:AMX655464 AWT655365:AWT655464 BGP655365:BGP655464 BQL655365:BQL655464 CAH655365:CAH655464 CKD655365:CKD655464 CTZ655365:CTZ655464 DDV655365:DDV655464 DNR655365:DNR655464 DXN655365:DXN655464 EHJ655365:EHJ655464 ERF655365:ERF655464 FBB655365:FBB655464 FKX655365:FKX655464 FUT655365:FUT655464 GEP655365:GEP655464 GOL655365:GOL655464 GYH655365:GYH655464 HID655365:HID655464 HRZ655365:HRZ655464 IBV655365:IBV655464 ILR655365:ILR655464 IVN655365:IVN655464 JFJ655365:JFJ655464 JPF655365:JPF655464 JZB655365:JZB655464 KIX655365:KIX655464 KST655365:KST655464 LCP655365:LCP655464 LML655365:LML655464 LWH655365:LWH655464 MGD655365:MGD655464 MPZ655365:MPZ655464 MZV655365:MZV655464 NJR655365:NJR655464 NTN655365:NTN655464 ODJ655365:ODJ655464 ONF655365:ONF655464 OXB655365:OXB655464 PGX655365:PGX655464 PQT655365:PQT655464 QAP655365:QAP655464 QKL655365:QKL655464 QUH655365:QUH655464 RED655365:RED655464 RNZ655365:RNZ655464 RXV655365:RXV655464 SHR655365:SHR655464 SRN655365:SRN655464 TBJ655365:TBJ655464 TLF655365:TLF655464 TVB655365:TVB655464 UEX655365:UEX655464 UOT655365:UOT655464 UYP655365:UYP655464 VIL655365:VIL655464 VSH655365:VSH655464 WCD655365:WCD655464 WLZ655365:WLZ655464 WVV655365:WVV655464 N720901:N721000 JJ720901:JJ721000 TF720901:TF721000 ADB720901:ADB721000 AMX720901:AMX721000 AWT720901:AWT721000 BGP720901:BGP721000 BQL720901:BQL721000 CAH720901:CAH721000 CKD720901:CKD721000 CTZ720901:CTZ721000 DDV720901:DDV721000 DNR720901:DNR721000 DXN720901:DXN721000 EHJ720901:EHJ721000 ERF720901:ERF721000 FBB720901:FBB721000 FKX720901:FKX721000 FUT720901:FUT721000 GEP720901:GEP721000 GOL720901:GOL721000 GYH720901:GYH721000 HID720901:HID721000 HRZ720901:HRZ721000 IBV720901:IBV721000 ILR720901:ILR721000 IVN720901:IVN721000 JFJ720901:JFJ721000 JPF720901:JPF721000 JZB720901:JZB721000 KIX720901:KIX721000 KST720901:KST721000 LCP720901:LCP721000 LML720901:LML721000 LWH720901:LWH721000 MGD720901:MGD721000 MPZ720901:MPZ721000 MZV720901:MZV721000 NJR720901:NJR721000 NTN720901:NTN721000 ODJ720901:ODJ721000 ONF720901:ONF721000 OXB720901:OXB721000 PGX720901:PGX721000 PQT720901:PQT721000 QAP720901:QAP721000 QKL720901:QKL721000 QUH720901:QUH721000 RED720901:RED721000 RNZ720901:RNZ721000 RXV720901:RXV721000 SHR720901:SHR721000 SRN720901:SRN721000 TBJ720901:TBJ721000 TLF720901:TLF721000 TVB720901:TVB721000 UEX720901:UEX721000 UOT720901:UOT721000 UYP720901:UYP721000 VIL720901:VIL721000 VSH720901:VSH721000 WCD720901:WCD721000 WLZ720901:WLZ721000 WVV720901:WVV721000 N786437:N786536 JJ786437:JJ786536 TF786437:TF786536 ADB786437:ADB786536 AMX786437:AMX786536 AWT786437:AWT786536 BGP786437:BGP786536 BQL786437:BQL786536 CAH786437:CAH786536 CKD786437:CKD786536 CTZ786437:CTZ786536 DDV786437:DDV786536 DNR786437:DNR786536 DXN786437:DXN786536 EHJ786437:EHJ786536 ERF786437:ERF786536 FBB786437:FBB786536 FKX786437:FKX786536 FUT786437:FUT786536 GEP786437:GEP786536 GOL786437:GOL786536 GYH786437:GYH786536 HID786437:HID786536 HRZ786437:HRZ786536 IBV786437:IBV786536 ILR786437:ILR786536 IVN786437:IVN786536 JFJ786437:JFJ786536 JPF786437:JPF786536 JZB786437:JZB786536 KIX786437:KIX786536 KST786437:KST786536 LCP786437:LCP786536 LML786437:LML786536 LWH786437:LWH786536 MGD786437:MGD786536 MPZ786437:MPZ786536 MZV786437:MZV786536 NJR786437:NJR786536 NTN786437:NTN786536 ODJ786437:ODJ786536 ONF786437:ONF786536 OXB786437:OXB786536 PGX786437:PGX786536 PQT786437:PQT786536 QAP786437:QAP786536 QKL786437:QKL786536 QUH786437:QUH786536 RED786437:RED786536 RNZ786437:RNZ786536 RXV786437:RXV786536 SHR786437:SHR786536 SRN786437:SRN786536 TBJ786437:TBJ786536 TLF786437:TLF786536 TVB786437:TVB786536 UEX786437:UEX786536 UOT786437:UOT786536 UYP786437:UYP786536 VIL786437:VIL786536 VSH786437:VSH786536 WCD786437:WCD786536 WLZ786437:WLZ786536 WVV786437:WVV786536 N851973:N852072 JJ851973:JJ852072 TF851973:TF852072 ADB851973:ADB852072 AMX851973:AMX852072 AWT851973:AWT852072 BGP851973:BGP852072 BQL851973:BQL852072 CAH851973:CAH852072 CKD851973:CKD852072 CTZ851973:CTZ852072 DDV851973:DDV852072 DNR851973:DNR852072 DXN851973:DXN852072 EHJ851973:EHJ852072 ERF851973:ERF852072 FBB851973:FBB852072 FKX851973:FKX852072 FUT851973:FUT852072 GEP851973:GEP852072 GOL851973:GOL852072 GYH851973:GYH852072 HID851973:HID852072 HRZ851973:HRZ852072 IBV851973:IBV852072 ILR851973:ILR852072 IVN851973:IVN852072 JFJ851973:JFJ852072 JPF851973:JPF852072 JZB851973:JZB852072 KIX851973:KIX852072 KST851973:KST852072 LCP851973:LCP852072 LML851973:LML852072 LWH851973:LWH852072 MGD851973:MGD852072 MPZ851973:MPZ852072 MZV851973:MZV852072 NJR851973:NJR852072 NTN851973:NTN852072 ODJ851973:ODJ852072 ONF851973:ONF852072 OXB851973:OXB852072 PGX851973:PGX852072 PQT851973:PQT852072 QAP851973:QAP852072 QKL851973:QKL852072 QUH851973:QUH852072 RED851973:RED852072 RNZ851973:RNZ852072 RXV851973:RXV852072 SHR851973:SHR852072 SRN851973:SRN852072 TBJ851973:TBJ852072 TLF851973:TLF852072 TVB851973:TVB852072 UEX851973:UEX852072 UOT851973:UOT852072 UYP851973:UYP852072 VIL851973:VIL852072 VSH851973:VSH852072 WCD851973:WCD852072 WLZ851973:WLZ852072 WVV851973:WVV852072 N917509:N917608 JJ917509:JJ917608 TF917509:TF917608 ADB917509:ADB917608 AMX917509:AMX917608 AWT917509:AWT917608 BGP917509:BGP917608 BQL917509:BQL917608 CAH917509:CAH917608 CKD917509:CKD917608 CTZ917509:CTZ917608 DDV917509:DDV917608 DNR917509:DNR917608 DXN917509:DXN917608 EHJ917509:EHJ917608 ERF917509:ERF917608 FBB917509:FBB917608 FKX917509:FKX917608 FUT917509:FUT917608 GEP917509:GEP917608 GOL917509:GOL917608 GYH917509:GYH917608 HID917509:HID917608 HRZ917509:HRZ917608 IBV917509:IBV917608 ILR917509:ILR917608 IVN917509:IVN917608 JFJ917509:JFJ917608 JPF917509:JPF917608 JZB917509:JZB917608 KIX917509:KIX917608 KST917509:KST917608 LCP917509:LCP917608 LML917509:LML917608 LWH917509:LWH917608 MGD917509:MGD917608 MPZ917509:MPZ917608 MZV917509:MZV917608 NJR917509:NJR917608 NTN917509:NTN917608 ODJ917509:ODJ917608 ONF917509:ONF917608 OXB917509:OXB917608 PGX917509:PGX917608 PQT917509:PQT917608 QAP917509:QAP917608 QKL917509:QKL917608 QUH917509:QUH917608 RED917509:RED917608 RNZ917509:RNZ917608 RXV917509:RXV917608 SHR917509:SHR917608 SRN917509:SRN917608 TBJ917509:TBJ917608 TLF917509:TLF917608 TVB917509:TVB917608 UEX917509:UEX917608 UOT917509:UOT917608 UYP917509:UYP917608 VIL917509:VIL917608 VSH917509:VSH917608 WCD917509:WCD917608 WLZ917509:WLZ917608 WVV917509:WVV917608 N983045:N983144 JJ983045:JJ983144 TF983045:TF983144 ADB983045:ADB983144 AMX983045:AMX983144 AWT983045:AWT983144 BGP983045:BGP983144 BQL983045:BQL983144 CAH983045:CAH983144 CKD983045:CKD983144 CTZ983045:CTZ983144 DDV983045:DDV983144 DNR983045:DNR983144 DXN983045:DXN983144 EHJ983045:EHJ983144 ERF983045:ERF983144 FBB983045:FBB983144 FKX983045:FKX983144 FUT983045:FUT983144 GEP983045:GEP983144 GOL983045:GOL983144 GYH983045:GYH983144 HID983045:HID983144 HRZ983045:HRZ983144 IBV983045:IBV983144 ILR983045:ILR983144 IVN983045:IVN983144 JFJ983045:JFJ983144 JPF983045:JPF983144 JZB983045:JZB983144 KIX983045:KIX983144 KST983045:KST983144 LCP983045:LCP983144 LML983045:LML983144 LWH983045:LWH983144 MGD983045:MGD983144 MPZ983045:MPZ983144 MZV983045:MZV983144 NJR983045:NJR983144 NTN983045:NTN983144 ODJ983045:ODJ983144 ONF983045:ONF983144 OXB983045:OXB983144 PGX983045:PGX983144 PQT983045:PQT983144 QAP983045:QAP983144 QKL983045:QKL983144 QUH983045:QUH983144 RED983045:RED983144 RNZ983045:RNZ983144 RXV983045:RXV983144 SHR983045:SHR983144 SRN983045:SRN983144 TBJ983045:TBJ983144 TLF983045:TLF983144 TVB983045:TVB983144 UEX983045:UEX983144 UOT983045:UOT983144 UYP983045:UYP983144 VIL983045:VIL983144 VSH983045:VSH983144 WCD983045:WCD983144 WLZ983045:WLZ983144 WVV983045:WVV983144 I5:I104 JE5:JE104 TA5:TA104 ACW5:ACW104 AMS5:AMS104 AWO5:AWO104 BGK5:BGK104 BQG5:BQG104 CAC5:CAC104 CJY5:CJY104 CTU5:CTU104 DDQ5:DDQ104 DNM5:DNM104 DXI5:DXI104 EHE5:EHE104 ERA5:ERA104 FAW5:FAW104 FKS5:FKS104 FUO5:FUO104 GEK5:GEK104 GOG5:GOG104 GYC5:GYC104 HHY5:HHY104 HRU5:HRU104 IBQ5:IBQ104 ILM5:ILM104 IVI5:IVI104 JFE5:JFE104 JPA5:JPA104 JYW5:JYW104 KIS5:KIS104 KSO5:KSO104 LCK5:LCK104 LMG5:LMG104 LWC5:LWC104 MFY5:MFY104 MPU5:MPU104 MZQ5:MZQ104 NJM5:NJM104 NTI5:NTI104 ODE5:ODE104 ONA5:ONA104 OWW5:OWW104 PGS5:PGS104 PQO5:PQO104 QAK5:QAK104 QKG5:QKG104 QUC5:QUC104 RDY5:RDY104 RNU5:RNU104 RXQ5:RXQ104 SHM5:SHM104 SRI5:SRI104 TBE5:TBE104 TLA5:TLA104 TUW5:TUW104 UES5:UES104 UOO5:UOO104 UYK5:UYK104 VIG5:VIG104 VSC5:VSC104 WBY5:WBY104 WLU5:WLU104 WVQ5:WVQ104 I65541:I65640 JE65541:JE65640 TA65541:TA65640 ACW65541:ACW65640 AMS65541:AMS65640 AWO65541:AWO65640 BGK65541:BGK65640 BQG65541:BQG65640 CAC65541:CAC65640 CJY65541:CJY65640 CTU65541:CTU65640 DDQ65541:DDQ65640 DNM65541:DNM65640 DXI65541:DXI65640 EHE65541:EHE65640 ERA65541:ERA65640 FAW65541:FAW65640 FKS65541:FKS65640 FUO65541:FUO65640 GEK65541:GEK65640 GOG65541:GOG65640 GYC65541:GYC65640 HHY65541:HHY65640 HRU65541:HRU65640 IBQ65541:IBQ65640 ILM65541:ILM65640 IVI65541:IVI65640 JFE65541:JFE65640 JPA65541:JPA65640 JYW65541:JYW65640 KIS65541:KIS65640 KSO65541:KSO65640 LCK65541:LCK65640 LMG65541:LMG65640 LWC65541:LWC65640 MFY65541:MFY65640 MPU65541:MPU65640 MZQ65541:MZQ65640 NJM65541:NJM65640 NTI65541:NTI65640 ODE65541:ODE65640 ONA65541:ONA65640 OWW65541:OWW65640 PGS65541:PGS65640 PQO65541:PQO65640 QAK65541:QAK65640 QKG65541:QKG65640 QUC65541:QUC65640 RDY65541:RDY65640 RNU65541:RNU65640 RXQ65541:RXQ65640 SHM65541:SHM65640 SRI65541:SRI65640 TBE65541:TBE65640 TLA65541:TLA65640 TUW65541:TUW65640 UES65541:UES65640 UOO65541:UOO65640 UYK65541:UYK65640 VIG65541:VIG65640 VSC65541:VSC65640 WBY65541:WBY65640 WLU65541:WLU65640 WVQ65541:WVQ65640 I131077:I131176 JE131077:JE131176 TA131077:TA131176 ACW131077:ACW131176 AMS131077:AMS131176 AWO131077:AWO131176 BGK131077:BGK131176 BQG131077:BQG131176 CAC131077:CAC131176 CJY131077:CJY131176 CTU131077:CTU131176 DDQ131077:DDQ131176 DNM131077:DNM131176 DXI131077:DXI131176 EHE131077:EHE131176 ERA131077:ERA131176 FAW131077:FAW131176 FKS131077:FKS131176 FUO131077:FUO131176 GEK131077:GEK131176 GOG131077:GOG131176 GYC131077:GYC131176 HHY131077:HHY131176 HRU131077:HRU131176 IBQ131077:IBQ131176 ILM131077:ILM131176 IVI131077:IVI131176 JFE131077:JFE131176 JPA131077:JPA131176 JYW131077:JYW131176 KIS131077:KIS131176 KSO131077:KSO131176 LCK131077:LCK131176 LMG131077:LMG131176 LWC131077:LWC131176 MFY131077:MFY131176 MPU131077:MPU131176 MZQ131077:MZQ131176 NJM131077:NJM131176 NTI131077:NTI131176 ODE131077:ODE131176 ONA131077:ONA131176 OWW131077:OWW131176 PGS131077:PGS131176 PQO131077:PQO131176 QAK131077:QAK131176 QKG131077:QKG131176 QUC131077:QUC131176 RDY131077:RDY131176 RNU131077:RNU131176 RXQ131077:RXQ131176 SHM131077:SHM131176 SRI131077:SRI131176 TBE131077:TBE131176 TLA131077:TLA131176 TUW131077:TUW131176 UES131077:UES131176 UOO131077:UOO131176 UYK131077:UYK131176 VIG131077:VIG131176 VSC131077:VSC131176 WBY131077:WBY131176 WLU131077:WLU131176 WVQ131077:WVQ131176 I196613:I196712 JE196613:JE196712 TA196613:TA196712 ACW196613:ACW196712 AMS196613:AMS196712 AWO196613:AWO196712 BGK196613:BGK196712 BQG196613:BQG196712 CAC196613:CAC196712 CJY196613:CJY196712 CTU196613:CTU196712 DDQ196613:DDQ196712 DNM196613:DNM196712 DXI196613:DXI196712 EHE196613:EHE196712 ERA196613:ERA196712 FAW196613:FAW196712 FKS196613:FKS196712 FUO196613:FUO196712 GEK196613:GEK196712 GOG196613:GOG196712 GYC196613:GYC196712 HHY196613:HHY196712 HRU196613:HRU196712 IBQ196613:IBQ196712 ILM196613:ILM196712 IVI196613:IVI196712 JFE196613:JFE196712 JPA196613:JPA196712 JYW196613:JYW196712 KIS196613:KIS196712 KSO196613:KSO196712 LCK196613:LCK196712 LMG196613:LMG196712 LWC196613:LWC196712 MFY196613:MFY196712 MPU196613:MPU196712 MZQ196613:MZQ196712 NJM196613:NJM196712 NTI196613:NTI196712 ODE196613:ODE196712 ONA196613:ONA196712 OWW196613:OWW196712 PGS196613:PGS196712 PQO196613:PQO196712 QAK196613:QAK196712 QKG196613:QKG196712 QUC196613:QUC196712 RDY196613:RDY196712 RNU196613:RNU196712 RXQ196613:RXQ196712 SHM196613:SHM196712 SRI196613:SRI196712 TBE196613:TBE196712 TLA196613:TLA196712 TUW196613:TUW196712 UES196613:UES196712 UOO196613:UOO196712 UYK196613:UYK196712 VIG196613:VIG196712 VSC196613:VSC196712 WBY196613:WBY196712 WLU196613:WLU196712 WVQ196613:WVQ196712 I262149:I262248 JE262149:JE262248 TA262149:TA262248 ACW262149:ACW262248 AMS262149:AMS262248 AWO262149:AWO262248 BGK262149:BGK262248 BQG262149:BQG262248 CAC262149:CAC262248 CJY262149:CJY262248 CTU262149:CTU262248 DDQ262149:DDQ262248 DNM262149:DNM262248 DXI262149:DXI262248 EHE262149:EHE262248 ERA262149:ERA262248 FAW262149:FAW262248 FKS262149:FKS262248 FUO262149:FUO262248 GEK262149:GEK262248 GOG262149:GOG262248 GYC262149:GYC262248 HHY262149:HHY262248 HRU262149:HRU262248 IBQ262149:IBQ262248 ILM262149:ILM262248 IVI262149:IVI262248 JFE262149:JFE262248 JPA262149:JPA262248 JYW262149:JYW262248 KIS262149:KIS262248 KSO262149:KSO262248 LCK262149:LCK262248 LMG262149:LMG262248 LWC262149:LWC262248 MFY262149:MFY262248 MPU262149:MPU262248 MZQ262149:MZQ262248 NJM262149:NJM262248 NTI262149:NTI262248 ODE262149:ODE262248 ONA262149:ONA262248 OWW262149:OWW262248 PGS262149:PGS262248 PQO262149:PQO262248 QAK262149:QAK262248 QKG262149:QKG262248 QUC262149:QUC262248 RDY262149:RDY262248 RNU262149:RNU262248 RXQ262149:RXQ262248 SHM262149:SHM262248 SRI262149:SRI262248 TBE262149:TBE262248 TLA262149:TLA262248 TUW262149:TUW262248 UES262149:UES262248 UOO262149:UOO262248 UYK262149:UYK262248 VIG262149:VIG262248 VSC262149:VSC262248 WBY262149:WBY262248 WLU262149:WLU262248 WVQ262149:WVQ262248 I327685:I327784 JE327685:JE327784 TA327685:TA327784 ACW327685:ACW327784 AMS327685:AMS327784 AWO327685:AWO327784 BGK327685:BGK327784 BQG327685:BQG327784 CAC327685:CAC327784 CJY327685:CJY327784 CTU327685:CTU327784 DDQ327685:DDQ327784 DNM327685:DNM327784 DXI327685:DXI327784 EHE327685:EHE327784 ERA327685:ERA327784 FAW327685:FAW327784 FKS327685:FKS327784 FUO327685:FUO327784 GEK327685:GEK327784 GOG327685:GOG327784 GYC327685:GYC327784 HHY327685:HHY327784 HRU327685:HRU327784 IBQ327685:IBQ327784 ILM327685:ILM327784 IVI327685:IVI327784 JFE327685:JFE327784 JPA327685:JPA327784 JYW327685:JYW327784 KIS327685:KIS327784 KSO327685:KSO327784 LCK327685:LCK327784 LMG327685:LMG327784 LWC327685:LWC327784 MFY327685:MFY327784 MPU327685:MPU327784 MZQ327685:MZQ327784 NJM327685:NJM327784 NTI327685:NTI327784 ODE327685:ODE327784 ONA327685:ONA327784 OWW327685:OWW327784 PGS327685:PGS327784 PQO327685:PQO327784 QAK327685:QAK327784 QKG327685:QKG327784 QUC327685:QUC327784 RDY327685:RDY327784 RNU327685:RNU327784 RXQ327685:RXQ327784 SHM327685:SHM327784 SRI327685:SRI327784 TBE327685:TBE327784 TLA327685:TLA327784 TUW327685:TUW327784 UES327685:UES327784 UOO327685:UOO327784 UYK327685:UYK327784 VIG327685:VIG327784 VSC327685:VSC327784 WBY327685:WBY327784 WLU327685:WLU327784 WVQ327685:WVQ327784 I393221:I393320 JE393221:JE393320 TA393221:TA393320 ACW393221:ACW393320 AMS393221:AMS393320 AWO393221:AWO393320 BGK393221:BGK393320 BQG393221:BQG393320 CAC393221:CAC393320 CJY393221:CJY393320 CTU393221:CTU393320 DDQ393221:DDQ393320 DNM393221:DNM393320 DXI393221:DXI393320 EHE393221:EHE393320 ERA393221:ERA393320 FAW393221:FAW393320 FKS393221:FKS393320 FUO393221:FUO393320 GEK393221:GEK393320 GOG393221:GOG393320 GYC393221:GYC393320 HHY393221:HHY393320 HRU393221:HRU393320 IBQ393221:IBQ393320 ILM393221:ILM393320 IVI393221:IVI393320 JFE393221:JFE393320 JPA393221:JPA393320 JYW393221:JYW393320 KIS393221:KIS393320 KSO393221:KSO393320 LCK393221:LCK393320 LMG393221:LMG393320 LWC393221:LWC393320 MFY393221:MFY393320 MPU393221:MPU393320 MZQ393221:MZQ393320 NJM393221:NJM393320 NTI393221:NTI393320 ODE393221:ODE393320 ONA393221:ONA393320 OWW393221:OWW393320 PGS393221:PGS393320 PQO393221:PQO393320 QAK393221:QAK393320 QKG393221:QKG393320 QUC393221:QUC393320 RDY393221:RDY393320 RNU393221:RNU393320 RXQ393221:RXQ393320 SHM393221:SHM393320 SRI393221:SRI393320 TBE393221:TBE393320 TLA393221:TLA393320 TUW393221:TUW393320 UES393221:UES393320 UOO393221:UOO393320 UYK393221:UYK393320 VIG393221:VIG393320 VSC393221:VSC393320 WBY393221:WBY393320 WLU393221:WLU393320 WVQ393221:WVQ393320 I458757:I458856 JE458757:JE458856 TA458757:TA458856 ACW458757:ACW458856 AMS458757:AMS458856 AWO458757:AWO458856 BGK458757:BGK458856 BQG458757:BQG458856 CAC458757:CAC458856 CJY458757:CJY458856 CTU458757:CTU458856 DDQ458757:DDQ458856 DNM458757:DNM458856 DXI458757:DXI458856 EHE458757:EHE458856 ERA458757:ERA458856 FAW458757:FAW458856 FKS458757:FKS458856 FUO458757:FUO458856 GEK458757:GEK458856 GOG458757:GOG458856 GYC458757:GYC458856 HHY458757:HHY458856 HRU458757:HRU458856 IBQ458757:IBQ458856 ILM458757:ILM458856 IVI458757:IVI458856 JFE458757:JFE458856 JPA458757:JPA458856 JYW458757:JYW458856 KIS458757:KIS458856 KSO458757:KSO458856 LCK458757:LCK458856 LMG458757:LMG458856 LWC458757:LWC458856 MFY458757:MFY458856 MPU458757:MPU458856 MZQ458757:MZQ458856 NJM458757:NJM458856 NTI458757:NTI458856 ODE458757:ODE458856 ONA458757:ONA458856 OWW458757:OWW458856 PGS458757:PGS458856 PQO458757:PQO458856 QAK458757:QAK458856 QKG458757:QKG458856 QUC458757:QUC458856 RDY458757:RDY458856 RNU458757:RNU458856 RXQ458757:RXQ458856 SHM458757:SHM458856 SRI458757:SRI458856 TBE458757:TBE458856 TLA458757:TLA458856 TUW458757:TUW458856 UES458757:UES458856 UOO458757:UOO458856 UYK458757:UYK458856 VIG458757:VIG458856 VSC458757:VSC458856 WBY458757:WBY458856 WLU458757:WLU458856 WVQ458757:WVQ458856 I524293:I524392 JE524293:JE524392 TA524293:TA524392 ACW524293:ACW524392 AMS524293:AMS524392 AWO524293:AWO524392 BGK524293:BGK524392 BQG524293:BQG524392 CAC524293:CAC524392 CJY524293:CJY524392 CTU524293:CTU524392 DDQ524293:DDQ524392 DNM524293:DNM524392 DXI524293:DXI524392 EHE524293:EHE524392 ERA524293:ERA524392 FAW524293:FAW524392 FKS524293:FKS524392 FUO524293:FUO524392 GEK524293:GEK524392 GOG524293:GOG524392 GYC524293:GYC524392 HHY524293:HHY524392 HRU524293:HRU524392 IBQ524293:IBQ524392 ILM524293:ILM524392 IVI524293:IVI524392 JFE524293:JFE524392 JPA524293:JPA524392 JYW524293:JYW524392 KIS524293:KIS524392 KSO524293:KSO524392 LCK524293:LCK524392 LMG524293:LMG524392 LWC524293:LWC524392 MFY524293:MFY524392 MPU524293:MPU524392 MZQ524293:MZQ524392 NJM524293:NJM524392 NTI524293:NTI524392 ODE524293:ODE524392 ONA524293:ONA524392 OWW524293:OWW524392 PGS524293:PGS524392 PQO524293:PQO524392 QAK524293:QAK524392 QKG524293:QKG524392 QUC524293:QUC524392 RDY524293:RDY524392 RNU524293:RNU524392 RXQ524293:RXQ524392 SHM524293:SHM524392 SRI524293:SRI524392 TBE524293:TBE524392 TLA524293:TLA524392 TUW524293:TUW524392 UES524293:UES524392 UOO524293:UOO524392 UYK524293:UYK524392 VIG524293:VIG524392 VSC524293:VSC524392 WBY524293:WBY524392 WLU524293:WLU524392 WVQ524293:WVQ524392 I589829:I589928 JE589829:JE589928 TA589829:TA589928 ACW589829:ACW589928 AMS589829:AMS589928 AWO589829:AWO589928 BGK589829:BGK589928 BQG589829:BQG589928 CAC589829:CAC589928 CJY589829:CJY589928 CTU589829:CTU589928 DDQ589829:DDQ589928 DNM589829:DNM589928 DXI589829:DXI589928 EHE589829:EHE589928 ERA589829:ERA589928 FAW589829:FAW589928 FKS589829:FKS589928 FUO589829:FUO589928 GEK589829:GEK589928 GOG589829:GOG589928 GYC589829:GYC589928 HHY589829:HHY589928 HRU589829:HRU589928 IBQ589829:IBQ589928 ILM589829:ILM589928 IVI589829:IVI589928 JFE589829:JFE589928 JPA589829:JPA589928 JYW589829:JYW589928 KIS589829:KIS589928 KSO589829:KSO589928 LCK589829:LCK589928 LMG589829:LMG589928 LWC589829:LWC589928 MFY589829:MFY589928 MPU589829:MPU589928 MZQ589829:MZQ589928 NJM589829:NJM589928 NTI589829:NTI589928 ODE589829:ODE589928 ONA589829:ONA589928 OWW589829:OWW589928 PGS589829:PGS589928 PQO589829:PQO589928 QAK589829:QAK589928 QKG589829:QKG589928 QUC589829:QUC589928 RDY589829:RDY589928 RNU589829:RNU589928 RXQ589829:RXQ589928 SHM589829:SHM589928 SRI589829:SRI589928 TBE589829:TBE589928 TLA589829:TLA589928 TUW589829:TUW589928 UES589829:UES589928 UOO589829:UOO589928 UYK589829:UYK589928 VIG589829:VIG589928 VSC589829:VSC589928 WBY589829:WBY589928 WLU589829:WLU589928 WVQ589829:WVQ589928 I655365:I655464 JE655365:JE655464 TA655365:TA655464 ACW655365:ACW655464 AMS655365:AMS655464 AWO655365:AWO655464 BGK655365:BGK655464 BQG655365:BQG655464 CAC655365:CAC655464 CJY655365:CJY655464 CTU655365:CTU655464 DDQ655365:DDQ655464 DNM655365:DNM655464 DXI655365:DXI655464 EHE655365:EHE655464 ERA655365:ERA655464 FAW655365:FAW655464 FKS655365:FKS655464 FUO655365:FUO655464 GEK655365:GEK655464 GOG655365:GOG655464 GYC655365:GYC655464 HHY655365:HHY655464 HRU655365:HRU655464 IBQ655365:IBQ655464 ILM655365:ILM655464 IVI655365:IVI655464 JFE655365:JFE655464 JPA655365:JPA655464 JYW655365:JYW655464 KIS655365:KIS655464 KSO655365:KSO655464 LCK655365:LCK655464 LMG655365:LMG655464 LWC655365:LWC655464 MFY655365:MFY655464 MPU655365:MPU655464 MZQ655365:MZQ655464 NJM655365:NJM655464 NTI655365:NTI655464 ODE655365:ODE655464 ONA655365:ONA655464 OWW655365:OWW655464 PGS655365:PGS655464 PQO655365:PQO655464 QAK655365:QAK655464 QKG655365:QKG655464 QUC655365:QUC655464 RDY655365:RDY655464 RNU655365:RNU655464 RXQ655365:RXQ655464 SHM655365:SHM655464 SRI655365:SRI655464 TBE655365:TBE655464 TLA655365:TLA655464 TUW655365:TUW655464 UES655365:UES655464 UOO655365:UOO655464 UYK655365:UYK655464 VIG655365:VIG655464 VSC655365:VSC655464 WBY655365:WBY655464 WLU655365:WLU655464 WVQ655365:WVQ655464 I720901:I721000 JE720901:JE721000 TA720901:TA721000 ACW720901:ACW721000 AMS720901:AMS721000 AWO720901:AWO721000 BGK720901:BGK721000 BQG720901:BQG721000 CAC720901:CAC721000 CJY720901:CJY721000 CTU720901:CTU721000 DDQ720901:DDQ721000 DNM720901:DNM721000 DXI720901:DXI721000 EHE720901:EHE721000 ERA720901:ERA721000 FAW720901:FAW721000 FKS720901:FKS721000 FUO720901:FUO721000 GEK720901:GEK721000 GOG720901:GOG721000 GYC720901:GYC721000 HHY720901:HHY721000 HRU720901:HRU721000 IBQ720901:IBQ721000 ILM720901:ILM721000 IVI720901:IVI721000 JFE720901:JFE721000 JPA720901:JPA721000 JYW720901:JYW721000 KIS720901:KIS721000 KSO720901:KSO721000 LCK720901:LCK721000 LMG720901:LMG721000 LWC720901:LWC721000 MFY720901:MFY721000 MPU720901:MPU721000 MZQ720901:MZQ721000 NJM720901:NJM721000 NTI720901:NTI721000 ODE720901:ODE721000 ONA720901:ONA721000 OWW720901:OWW721000 PGS720901:PGS721000 PQO720901:PQO721000 QAK720901:QAK721000 QKG720901:QKG721000 QUC720901:QUC721000 RDY720901:RDY721000 RNU720901:RNU721000 RXQ720901:RXQ721000 SHM720901:SHM721000 SRI720901:SRI721000 TBE720901:TBE721000 TLA720901:TLA721000 TUW720901:TUW721000 UES720901:UES721000 UOO720901:UOO721000 UYK720901:UYK721000 VIG720901:VIG721000 VSC720901:VSC721000 WBY720901:WBY721000 WLU720901:WLU721000 WVQ720901:WVQ721000 I786437:I786536 JE786437:JE786536 TA786437:TA786536 ACW786437:ACW786536 AMS786437:AMS786536 AWO786437:AWO786536 BGK786437:BGK786536 BQG786437:BQG786536 CAC786437:CAC786536 CJY786437:CJY786536 CTU786437:CTU786536 DDQ786437:DDQ786536 DNM786437:DNM786536 DXI786437:DXI786536 EHE786437:EHE786536 ERA786437:ERA786536 FAW786437:FAW786536 FKS786437:FKS786536 FUO786437:FUO786536 GEK786437:GEK786536 GOG786437:GOG786536 GYC786437:GYC786536 HHY786437:HHY786536 HRU786437:HRU786536 IBQ786437:IBQ786536 ILM786437:ILM786536 IVI786437:IVI786536 JFE786437:JFE786536 JPA786437:JPA786536 JYW786437:JYW786536 KIS786437:KIS786536 KSO786437:KSO786536 LCK786437:LCK786536 LMG786437:LMG786536 LWC786437:LWC786536 MFY786437:MFY786536 MPU786437:MPU786536 MZQ786437:MZQ786536 NJM786437:NJM786536 NTI786437:NTI786536 ODE786437:ODE786536 ONA786437:ONA786536 OWW786437:OWW786536 PGS786437:PGS786536 PQO786437:PQO786536 QAK786437:QAK786536 QKG786437:QKG786536 QUC786437:QUC786536 RDY786437:RDY786536 RNU786437:RNU786536 RXQ786437:RXQ786536 SHM786437:SHM786536 SRI786437:SRI786536 TBE786437:TBE786536 TLA786437:TLA786536 TUW786437:TUW786536 UES786437:UES786536 UOO786437:UOO786536 UYK786437:UYK786536 VIG786437:VIG786536 VSC786437:VSC786536 WBY786437:WBY786536 WLU786437:WLU786536 WVQ786437:WVQ786536 I851973:I852072 JE851973:JE852072 TA851973:TA852072 ACW851973:ACW852072 AMS851973:AMS852072 AWO851973:AWO852072 BGK851973:BGK852072 BQG851973:BQG852072 CAC851973:CAC852072 CJY851973:CJY852072 CTU851973:CTU852072 DDQ851973:DDQ852072 DNM851973:DNM852072 DXI851973:DXI852072 EHE851973:EHE852072 ERA851973:ERA852072 FAW851973:FAW852072 FKS851973:FKS852072 FUO851973:FUO852072 GEK851973:GEK852072 GOG851973:GOG852072 GYC851973:GYC852072 HHY851973:HHY852072 HRU851973:HRU852072 IBQ851973:IBQ852072 ILM851973:ILM852072 IVI851973:IVI852072 JFE851973:JFE852072 JPA851973:JPA852072 JYW851973:JYW852072 KIS851973:KIS852072 KSO851973:KSO852072 LCK851973:LCK852072 LMG851973:LMG852072 LWC851973:LWC852072 MFY851973:MFY852072 MPU851973:MPU852072 MZQ851973:MZQ852072 NJM851973:NJM852072 NTI851973:NTI852072 ODE851973:ODE852072 ONA851973:ONA852072 OWW851973:OWW852072 PGS851973:PGS852072 PQO851973:PQO852072 QAK851973:QAK852072 QKG851973:QKG852072 QUC851973:QUC852072 RDY851973:RDY852072 RNU851973:RNU852072 RXQ851973:RXQ852072 SHM851973:SHM852072 SRI851973:SRI852072 TBE851973:TBE852072 TLA851973:TLA852072 TUW851973:TUW852072 UES851973:UES852072 UOO851973:UOO852072 UYK851973:UYK852072 VIG851973:VIG852072 VSC851973:VSC852072 WBY851973:WBY852072 WLU851973:WLU852072 WVQ851973:WVQ852072 I917509:I917608 JE917509:JE917608 TA917509:TA917608 ACW917509:ACW917608 AMS917509:AMS917608 AWO917509:AWO917608 BGK917509:BGK917608 BQG917509:BQG917608 CAC917509:CAC917608 CJY917509:CJY917608 CTU917509:CTU917608 DDQ917509:DDQ917608 DNM917509:DNM917608 DXI917509:DXI917608 EHE917509:EHE917608 ERA917509:ERA917608 FAW917509:FAW917608 FKS917509:FKS917608 FUO917509:FUO917608 GEK917509:GEK917608 GOG917509:GOG917608 GYC917509:GYC917608 HHY917509:HHY917608 HRU917509:HRU917608 IBQ917509:IBQ917608 ILM917509:ILM917608 IVI917509:IVI917608 JFE917509:JFE917608 JPA917509:JPA917608 JYW917509:JYW917608 KIS917509:KIS917608 KSO917509:KSO917608 LCK917509:LCK917608 LMG917509:LMG917608 LWC917509:LWC917608 MFY917509:MFY917608 MPU917509:MPU917608 MZQ917509:MZQ917608 NJM917509:NJM917608 NTI917509:NTI917608 ODE917509:ODE917608 ONA917509:ONA917608 OWW917509:OWW917608 PGS917509:PGS917608 PQO917509:PQO917608 QAK917509:QAK917608 QKG917509:QKG917608 QUC917509:QUC917608 RDY917509:RDY917608 RNU917509:RNU917608 RXQ917509:RXQ917608 SHM917509:SHM917608 SRI917509:SRI917608 TBE917509:TBE917608 TLA917509:TLA917608 TUW917509:TUW917608 UES917509:UES917608 UOO917509:UOO917608 UYK917509:UYK917608 VIG917509:VIG917608 VSC917509:VSC917608 WBY917509:WBY917608 WLU917509:WLU917608 WVQ917509:WVQ917608 I983045:I983144 JE983045:JE983144 TA983045:TA983144 ACW983045:ACW983144 AMS983045:AMS983144 AWO983045:AWO983144 BGK983045:BGK983144 BQG983045:BQG983144 CAC983045:CAC983144 CJY983045:CJY983144 CTU983045:CTU983144 DDQ983045:DDQ983144 DNM983045:DNM983144 DXI983045:DXI983144 EHE983045:EHE983144 ERA983045:ERA983144 FAW983045:FAW983144 FKS983045:FKS983144 FUO983045:FUO983144 GEK983045:GEK983144 GOG983045:GOG983144 GYC983045:GYC983144 HHY983045:HHY983144 HRU983045:HRU983144 IBQ983045:IBQ983144 ILM983045:ILM983144 IVI983045:IVI983144 JFE983045:JFE983144 JPA983045:JPA983144 JYW983045:JYW983144 KIS983045:KIS983144 KSO983045:KSO983144 LCK983045:LCK983144 LMG983045:LMG983144 LWC983045:LWC983144 MFY983045:MFY983144 MPU983045:MPU983144 MZQ983045:MZQ983144 NJM983045:NJM983144 NTI983045:NTI983144 ODE983045:ODE983144 ONA983045:ONA983144 OWW983045:OWW983144 PGS983045:PGS983144 PQO983045:PQO983144 QAK983045:QAK983144 QKG983045:QKG983144 QUC983045:QUC983144 RDY983045:RDY983144 RNU983045:RNU983144 RXQ983045:RXQ983144 SHM983045:SHM983144 SRI983045:SRI983144 TBE983045:TBE983144 TLA983045:TLA983144 TUW983045:TUW983144 UES983045:UES983144 UOO983045:UOO983144 UYK983045:UYK983144 VIG983045:VIG983144 VSC983045:VSC983144 WBY983045:WBY983144 WLU983045:WLU983144 WVQ983045:WVQ983144" xr:uid="{00000000-0002-0000-0400-000005000000}">
      <formula1>0</formula1>
      <formula2>99</formula2>
    </dataValidation>
    <dataValidation type="whole" allowBlank="1" showInputMessage="1" showErrorMessage="1" errorTitle="Invalid Month" error="Please enter a two digit number between 01 and 12" sqref="L5:L104 JH5:JH104 TD5:TD104 ACZ5:ACZ104 AMV5:AMV104 AWR5:AWR104 BGN5:BGN104 BQJ5:BQJ104 CAF5:CAF104 CKB5:CKB104 CTX5:CTX104 DDT5:DDT104 DNP5:DNP104 DXL5:DXL104 EHH5:EHH104 ERD5:ERD104 FAZ5:FAZ104 FKV5:FKV104 FUR5:FUR104 GEN5:GEN104 GOJ5:GOJ104 GYF5:GYF104 HIB5:HIB104 HRX5:HRX104 IBT5:IBT104 ILP5:ILP104 IVL5:IVL104 JFH5:JFH104 JPD5:JPD104 JYZ5:JYZ104 KIV5:KIV104 KSR5:KSR104 LCN5:LCN104 LMJ5:LMJ104 LWF5:LWF104 MGB5:MGB104 MPX5:MPX104 MZT5:MZT104 NJP5:NJP104 NTL5:NTL104 ODH5:ODH104 OND5:OND104 OWZ5:OWZ104 PGV5:PGV104 PQR5:PQR104 QAN5:QAN104 QKJ5:QKJ104 QUF5:QUF104 REB5:REB104 RNX5:RNX104 RXT5:RXT104 SHP5:SHP104 SRL5:SRL104 TBH5:TBH104 TLD5:TLD104 TUZ5:TUZ104 UEV5:UEV104 UOR5:UOR104 UYN5:UYN104 VIJ5:VIJ104 VSF5:VSF104 WCB5:WCB104 WLX5:WLX104 WVT5:WVT104 L65541:L65640 JH65541:JH65640 TD65541:TD65640 ACZ65541:ACZ65640 AMV65541:AMV65640 AWR65541:AWR65640 BGN65541:BGN65640 BQJ65541:BQJ65640 CAF65541:CAF65640 CKB65541:CKB65640 CTX65541:CTX65640 DDT65541:DDT65640 DNP65541:DNP65640 DXL65541:DXL65640 EHH65541:EHH65640 ERD65541:ERD65640 FAZ65541:FAZ65640 FKV65541:FKV65640 FUR65541:FUR65640 GEN65541:GEN65640 GOJ65541:GOJ65640 GYF65541:GYF65640 HIB65541:HIB65640 HRX65541:HRX65640 IBT65541:IBT65640 ILP65541:ILP65640 IVL65541:IVL65640 JFH65541:JFH65640 JPD65541:JPD65640 JYZ65541:JYZ65640 KIV65541:KIV65640 KSR65541:KSR65640 LCN65541:LCN65640 LMJ65541:LMJ65640 LWF65541:LWF65640 MGB65541:MGB65640 MPX65541:MPX65640 MZT65541:MZT65640 NJP65541:NJP65640 NTL65541:NTL65640 ODH65541:ODH65640 OND65541:OND65640 OWZ65541:OWZ65640 PGV65541:PGV65640 PQR65541:PQR65640 QAN65541:QAN65640 QKJ65541:QKJ65640 QUF65541:QUF65640 REB65541:REB65640 RNX65541:RNX65640 RXT65541:RXT65640 SHP65541:SHP65640 SRL65541:SRL65640 TBH65541:TBH65640 TLD65541:TLD65640 TUZ65541:TUZ65640 UEV65541:UEV65640 UOR65541:UOR65640 UYN65541:UYN65640 VIJ65541:VIJ65640 VSF65541:VSF65640 WCB65541:WCB65640 WLX65541:WLX65640 WVT65541:WVT65640 L131077:L131176 JH131077:JH131176 TD131077:TD131176 ACZ131077:ACZ131176 AMV131077:AMV131176 AWR131077:AWR131176 BGN131077:BGN131176 BQJ131077:BQJ131176 CAF131077:CAF131176 CKB131077:CKB131176 CTX131077:CTX131176 DDT131077:DDT131176 DNP131077:DNP131176 DXL131077:DXL131176 EHH131077:EHH131176 ERD131077:ERD131176 FAZ131077:FAZ131176 FKV131077:FKV131176 FUR131077:FUR131176 GEN131077:GEN131176 GOJ131077:GOJ131176 GYF131077:GYF131176 HIB131077:HIB131176 HRX131077:HRX131176 IBT131077:IBT131176 ILP131077:ILP131176 IVL131077:IVL131176 JFH131077:JFH131176 JPD131077:JPD131176 JYZ131077:JYZ131176 KIV131077:KIV131176 KSR131077:KSR131176 LCN131077:LCN131176 LMJ131077:LMJ131176 LWF131077:LWF131176 MGB131077:MGB131176 MPX131077:MPX131176 MZT131077:MZT131176 NJP131077:NJP131176 NTL131077:NTL131176 ODH131077:ODH131176 OND131077:OND131176 OWZ131077:OWZ131176 PGV131077:PGV131176 PQR131077:PQR131176 QAN131077:QAN131176 QKJ131077:QKJ131176 QUF131077:QUF131176 REB131077:REB131176 RNX131077:RNX131176 RXT131077:RXT131176 SHP131077:SHP131176 SRL131077:SRL131176 TBH131077:TBH131176 TLD131077:TLD131176 TUZ131077:TUZ131176 UEV131077:UEV131176 UOR131077:UOR131176 UYN131077:UYN131176 VIJ131077:VIJ131176 VSF131077:VSF131176 WCB131077:WCB131176 WLX131077:WLX131176 WVT131077:WVT131176 L196613:L196712 JH196613:JH196712 TD196613:TD196712 ACZ196613:ACZ196712 AMV196613:AMV196712 AWR196613:AWR196712 BGN196613:BGN196712 BQJ196613:BQJ196712 CAF196613:CAF196712 CKB196613:CKB196712 CTX196613:CTX196712 DDT196613:DDT196712 DNP196613:DNP196712 DXL196613:DXL196712 EHH196613:EHH196712 ERD196613:ERD196712 FAZ196613:FAZ196712 FKV196613:FKV196712 FUR196613:FUR196712 GEN196613:GEN196712 GOJ196613:GOJ196712 GYF196613:GYF196712 HIB196613:HIB196712 HRX196613:HRX196712 IBT196613:IBT196712 ILP196613:ILP196712 IVL196613:IVL196712 JFH196613:JFH196712 JPD196613:JPD196712 JYZ196613:JYZ196712 KIV196613:KIV196712 KSR196613:KSR196712 LCN196613:LCN196712 LMJ196613:LMJ196712 LWF196613:LWF196712 MGB196613:MGB196712 MPX196613:MPX196712 MZT196613:MZT196712 NJP196613:NJP196712 NTL196613:NTL196712 ODH196613:ODH196712 OND196613:OND196712 OWZ196613:OWZ196712 PGV196613:PGV196712 PQR196613:PQR196712 QAN196613:QAN196712 QKJ196613:QKJ196712 QUF196613:QUF196712 REB196613:REB196712 RNX196613:RNX196712 RXT196613:RXT196712 SHP196613:SHP196712 SRL196613:SRL196712 TBH196613:TBH196712 TLD196613:TLD196712 TUZ196613:TUZ196712 UEV196613:UEV196712 UOR196613:UOR196712 UYN196613:UYN196712 VIJ196613:VIJ196712 VSF196613:VSF196712 WCB196613:WCB196712 WLX196613:WLX196712 WVT196613:WVT196712 L262149:L262248 JH262149:JH262248 TD262149:TD262248 ACZ262149:ACZ262248 AMV262149:AMV262248 AWR262149:AWR262248 BGN262149:BGN262248 BQJ262149:BQJ262248 CAF262149:CAF262248 CKB262149:CKB262248 CTX262149:CTX262248 DDT262149:DDT262248 DNP262149:DNP262248 DXL262149:DXL262248 EHH262149:EHH262248 ERD262149:ERD262248 FAZ262149:FAZ262248 FKV262149:FKV262248 FUR262149:FUR262248 GEN262149:GEN262248 GOJ262149:GOJ262248 GYF262149:GYF262248 HIB262149:HIB262248 HRX262149:HRX262248 IBT262149:IBT262248 ILP262149:ILP262248 IVL262149:IVL262248 JFH262149:JFH262248 JPD262149:JPD262248 JYZ262149:JYZ262248 KIV262149:KIV262248 KSR262149:KSR262248 LCN262149:LCN262248 LMJ262149:LMJ262248 LWF262149:LWF262248 MGB262149:MGB262248 MPX262149:MPX262248 MZT262149:MZT262248 NJP262149:NJP262248 NTL262149:NTL262248 ODH262149:ODH262248 OND262149:OND262248 OWZ262149:OWZ262248 PGV262149:PGV262248 PQR262149:PQR262248 QAN262149:QAN262248 QKJ262149:QKJ262248 QUF262149:QUF262248 REB262149:REB262248 RNX262149:RNX262248 RXT262149:RXT262248 SHP262149:SHP262248 SRL262149:SRL262248 TBH262149:TBH262248 TLD262149:TLD262248 TUZ262149:TUZ262248 UEV262149:UEV262248 UOR262149:UOR262248 UYN262149:UYN262248 VIJ262149:VIJ262248 VSF262149:VSF262248 WCB262149:WCB262248 WLX262149:WLX262248 WVT262149:WVT262248 L327685:L327784 JH327685:JH327784 TD327685:TD327784 ACZ327685:ACZ327784 AMV327685:AMV327784 AWR327685:AWR327784 BGN327685:BGN327784 BQJ327685:BQJ327784 CAF327685:CAF327784 CKB327685:CKB327784 CTX327685:CTX327784 DDT327685:DDT327784 DNP327685:DNP327784 DXL327685:DXL327784 EHH327685:EHH327784 ERD327685:ERD327784 FAZ327685:FAZ327784 FKV327685:FKV327784 FUR327685:FUR327784 GEN327685:GEN327784 GOJ327685:GOJ327784 GYF327685:GYF327784 HIB327685:HIB327784 HRX327685:HRX327784 IBT327685:IBT327784 ILP327685:ILP327784 IVL327685:IVL327784 JFH327685:JFH327784 JPD327685:JPD327784 JYZ327685:JYZ327784 KIV327685:KIV327784 KSR327685:KSR327784 LCN327685:LCN327784 LMJ327685:LMJ327784 LWF327685:LWF327784 MGB327685:MGB327784 MPX327685:MPX327784 MZT327685:MZT327784 NJP327685:NJP327784 NTL327685:NTL327784 ODH327685:ODH327784 OND327685:OND327784 OWZ327685:OWZ327784 PGV327685:PGV327784 PQR327685:PQR327784 QAN327685:QAN327784 QKJ327685:QKJ327784 QUF327685:QUF327784 REB327685:REB327784 RNX327685:RNX327784 RXT327685:RXT327784 SHP327685:SHP327784 SRL327685:SRL327784 TBH327685:TBH327784 TLD327685:TLD327784 TUZ327685:TUZ327784 UEV327685:UEV327784 UOR327685:UOR327784 UYN327685:UYN327784 VIJ327685:VIJ327784 VSF327685:VSF327784 WCB327685:WCB327784 WLX327685:WLX327784 WVT327685:WVT327784 L393221:L393320 JH393221:JH393320 TD393221:TD393320 ACZ393221:ACZ393320 AMV393221:AMV393320 AWR393221:AWR393320 BGN393221:BGN393320 BQJ393221:BQJ393320 CAF393221:CAF393320 CKB393221:CKB393320 CTX393221:CTX393320 DDT393221:DDT393320 DNP393221:DNP393320 DXL393221:DXL393320 EHH393221:EHH393320 ERD393221:ERD393320 FAZ393221:FAZ393320 FKV393221:FKV393320 FUR393221:FUR393320 GEN393221:GEN393320 GOJ393221:GOJ393320 GYF393221:GYF393320 HIB393221:HIB393320 HRX393221:HRX393320 IBT393221:IBT393320 ILP393221:ILP393320 IVL393221:IVL393320 JFH393221:JFH393320 JPD393221:JPD393320 JYZ393221:JYZ393320 KIV393221:KIV393320 KSR393221:KSR393320 LCN393221:LCN393320 LMJ393221:LMJ393320 LWF393221:LWF393320 MGB393221:MGB393320 MPX393221:MPX393320 MZT393221:MZT393320 NJP393221:NJP393320 NTL393221:NTL393320 ODH393221:ODH393320 OND393221:OND393320 OWZ393221:OWZ393320 PGV393221:PGV393320 PQR393221:PQR393320 QAN393221:QAN393320 QKJ393221:QKJ393320 QUF393221:QUF393320 REB393221:REB393320 RNX393221:RNX393320 RXT393221:RXT393320 SHP393221:SHP393320 SRL393221:SRL393320 TBH393221:TBH393320 TLD393221:TLD393320 TUZ393221:TUZ393320 UEV393221:UEV393320 UOR393221:UOR393320 UYN393221:UYN393320 VIJ393221:VIJ393320 VSF393221:VSF393320 WCB393221:WCB393320 WLX393221:WLX393320 WVT393221:WVT393320 L458757:L458856 JH458757:JH458856 TD458757:TD458856 ACZ458757:ACZ458856 AMV458757:AMV458856 AWR458757:AWR458856 BGN458757:BGN458856 BQJ458757:BQJ458856 CAF458757:CAF458856 CKB458757:CKB458856 CTX458757:CTX458856 DDT458757:DDT458856 DNP458757:DNP458856 DXL458757:DXL458856 EHH458757:EHH458856 ERD458757:ERD458856 FAZ458757:FAZ458856 FKV458757:FKV458856 FUR458757:FUR458856 GEN458757:GEN458856 GOJ458757:GOJ458856 GYF458757:GYF458856 HIB458757:HIB458856 HRX458757:HRX458856 IBT458757:IBT458856 ILP458757:ILP458856 IVL458757:IVL458856 JFH458757:JFH458856 JPD458757:JPD458856 JYZ458757:JYZ458856 KIV458757:KIV458856 KSR458757:KSR458856 LCN458757:LCN458856 LMJ458757:LMJ458856 LWF458757:LWF458856 MGB458757:MGB458856 MPX458757:MPX458856 MZT458757:MZT458856 NJP458757:NJP458856 NTL458757:NTL458856 ODH458757:ODH458856 OND458757:OND458856 OWZ458757:OWZ458856 PGV458757:PGV458856 PQR458757:PQR458856 QAN458757:QAN458856 QKJ458757:QKJ458856 QUF458757:QUF458856 REB458757:REB458856 RNX458757:RNX458856 RXT458757:RXT458856 SHP458757:SHP458856 SRL458757:SRL458856 TBH458757:TBH458856 TLD458757:TLD458856 TUZ458757:TUZ458856 UEV458757:UEV458856 UOR458757:UOR458856 UYN458757:UYN458856 VIJ458757:VIJ458856 VSF458757:VSF458856 WCB458757:WCB458856 WLX458757:WLX458856 WVT458757:WVT458856 L524293:L524392 JH524293:JH524392 TD524293:TD524392 ACZ524293:ACZ524392 AMV524293:AMV524392 AWR524293:AWR524392 BGN524293:BGN524392 BQJ524293:BQJ524392 CAF524293:CAF524392 CKB524293:CKB524392 CTX524293:CTX524392 DDT524293:DDT524392 DNP524293:DNP524392 DXL524293:DXL524392 EHH524293:EHH524392 ERD524293:ERD524392 FAZ524293:FAZ524392 FKV524293:FKV524392 FUR524293:FUR524392 GEN524293:GEN524392 GOJ524293:GOJ524392 GYF524293:GYF524392 HIB524293:HIB524392 HRX524293:HRX524392 IBT524293:IBT524392 ILP524293:ILP524392 IVL524293:IVL524392 JFH524293:JFH524392 JPD524293:JPD524392 JYZ524293:JYZ524392 KIV524293:KIV524392 KSR524293:KSR524392 LCN524293:LCN524392 LMJ524293:LMJ524392 LWF524293:LWF524392 MGB524293:MGB524392 MPX524293:MPX524392 MZT524293:MZT524392 NJP524293:NJP524392 NTL524293:NTL524392 ODH524293:ODH524392 OND524293:OND524392 OWZ524293:OWZ524392 PGV524293:PGV524392 PQR524293:PQR524392 QAN524293:QAN524392 QKJ524293:QKJ524392 QUF524293:QUF524392 REB524293:REB524392 RNX524293:RNX524392 RXT524293:RXT524392 SHP524293:SHP524392 SRL524293:SRL524392 TBH524293:TBH524392 TLD524293:TLD524392 TUZ524293:TUZ524392 UEV524293:UEV524392 UOR524293:UOR524392 UYN524293:UYN524392 VIJ524293:VIJ524392 VSF524293:VSF524392 WCB524293:WCB524392 WLX524293:WLX524392 WVT524293:WVT524392 L589829:L589928 JH589829:JH589928 TD589829:TD589928 ACZ589829:ACZ589928 AMV589829:AMV589928 AWR589829:AWR589928 BGN589829:BGN589928 BQJ589829:BQJ589928 CAF589829:CAF589928 CKB589829:CKB589928 CTX589829:CTX589928 DDT589829:DDT589928 DNP589829:DNP589928 DXL589829:DXL589928 EHH589829:EHH589928 ERD589829:ERD589928 FAZ589829:FAZ589928 FKV589829:FKV589928 FUR589829:FUR589928 GEN589829:GEN589928 GOJ589829:GOJ589928 GYF589829:GYF589928 HIB589829:HIB589928 HRX589829:HRX589928 IBT589829:IBT589928 ILP589829:ILP589928 IVL589829:IVL589928 JFH589829:JFH589928 JPD589829:JPD589928 JYZ589829:JYZ589928 KIV589829:KIV589928 KSR589829:KSR589928 LCN589829:LCN589928 LMJ589829:LMJ589928 LWF589829:LWF589928 MGB589829:MGB589928 MPX589829:MPX589928 MZT589829:MZT589928 NJP589829:NJP589928 NTL589829:NTL589928 ODH589829:ODH589928 OND589829:OND589928 OWZ589829:OWZ589928 PGV589829:PGV589928 PQR589829:PQR589928 QAN589829:QAN589928 QKJ589829:QKJ589928 QUF589829:QUF589928 REB589829:REB589928 RNX589829:RNX589928 RXT589829:RXT589928 SHP589829:SHP589928 SRL589829:SRL589928 TBH589829:TBH589928 TLD589829:TLD589928 TUZ589829:TUZ589928 UEV589829:UEV589928 UOR589829:UOR589928 UYN589829:UYN589928 VIJ589829:VIJ589928 VSF589829:VSF589928 WCB589829:WCB589928 WLX589829:WLX589928 WVT589829:WVT589928 L655365:L655464 JH655365:JH655464 TD655365:TD655464 ACZ655365:ACZ655464 AMV655365:AMV655464 AWR655365:AWR655464 BGN655365:BGN655464 BQJ655365:BQJ655464 CAF655365:CAF655464 CKB655365:CKB655464 CTX655365:CTX655464 DDT655365:DDT655464 DNP655365:DNP655464 DXL655365:DXL655464 EHH655365:EHH655464 ERD655365:ERD655464 FAZ655365:FAZ655464 FKV655365:FKV655464 FUR655365:FUR655464 GEN655365:GEN655464 GOJ655365:GOJ655464 GYF655365:GYF655464 HIB655365:HIB655464 HRX655365:HRX655464 IBT655365:IBT655464 ILP655365:ILP655464 IVL655365:IVL655464 JFH655365:JFH655464 JPD655365:JPD655464 JYZ655365:JYZ655464 KIV655365:KIV655464 KSR655365:KSR655464 LCN655365:LCN655464 LMJ655365:LMJ655464 LWF655365:LWF655464 MGB655365:MGB655464 MPX655365:MPX655464 MZT655365:MZT655464 NJP655365:NJP655464 NTL655365:NTL655464 ODH655365:ODH655464 OND655365:OND655464 OWZ655365:OWZ655464 PGV655365:PGV655464 PQR655365:PQR655464 QAN655365:QAN655464 QKJ655365:QKJ655464 QUF655365:QUF655464 REB655365:REB655464 RNX655365:RNX655464 RXT655365:RXT655464 SHP655365:SHP655464 SRL655365:SRL655464 TBH655365:TBH655464 TLD655365:TLD655464 TUZ655365:TUZ655464 UEV655365:UEV655464 UOR655365:UOR655464 UYN655365:UYN655464 VIJ655365:VIJ655464 VSF655365:VSF655464 WCB655365:WCB655464 WLX655365:WLX655464 WVT655365:WVT655464 L720901:L721000 JH720901:JH721000 TD720901:TD721000 ACZ720901:ACZ721000 AMV720901:AMV721000 AWR720901:AWR721000 BGN720901:BGN721000 BQJ720901:BQJ721000 CAF720901:CAF721000 CKB720901:CKB721000 CTX720901:CTX721000 DDT720901:DDT721000 DNP720901:DNP721000 DXL720901:DXL721000 EHH720901:EHH721000 ERD720901:ERD721000 FAZ720901:FAZ721000 FKV720901:FKV721000 FUR720901:FUR721000 GEN720901:GEN721000 GOJ720901:GOJ721000 GYF720901:GYF721000 HIB720901:HIB721000 HRX720901:HRX721000 IBT720901:IBT721000 ILP720901:ILP721000 IVL720901:IVL721000 JFH720901:JFH721000 JPD720901:JPD721000 JYZ720901:JYZ721000 KIV720901:KIV721000 KSR720901:KSR721000 LCN720901:LCN721000 LMJ720901:LMJ721000 LWF720901:LWF721000 MGB720901:MGB721000 MPX720901:MPX721000 MZT720901:MZT721000 NJP720901:NJP721000 NTL720901:NTL721000 ODH720901:ODH721000 OND720901:OND721000 OWZ720901:OWZ721000 PGV720901:PGV721000 PQR720901:PQR721000 QAN720901:QAN721000 QKJ720901:QKJ721000 QUF720901:QUF721000 REB720901:REB721000 RNX720901:RNX721000 RXT720901:RXT721000 SHP720901:SHP721000 SRL720901:SRL721000 TBH720901:TBH721000 TLD720901:TLD721000 TUZ720901:TUZ721000 UEV720901:UEV721000 UOR720901:UOR721000 UYN720901:UYN721000 VIJ720901:VIJ721000 VSF720901:VSF721000 WCB720901:WCB721000 WLX720901:WLX721000 WVT720901:WVT721000 L786437:L786536 JH786437:JH786536 TD786437:TD786536 ACZ786437:ACZ786536 AMV786437:AMV786536 AWR786437:AWR786536 BGN786437:BGN786536 BQJ786437:BQJ786536 CAF786437:CAF786536 CKB786437:CKB786536 CTX786437:CTX786536 DDT786437:DDT786536 DNP786437:DNP786536 DXL786437:DXL786536 EHH786437:EHH786536 ERD786437:ERD786536 FAZ786437:FAZ786536 FKV786437:FKV786536 FUR786437:FUR786536 GEN786437:GEN786536 GOJ786437:GOJ786536 GYF786437:GYF786536 HIB786437:HIB786536 HRX786437:HRX786536 IBT786437:IBT786536 ILP786437:ILP786536 IVL786437:IVL786536 JFH786437:JFH786536 JPD786437:JPD786536 JYZ786437:JYZ786536 KIV786437:KIV786536 KSR786437:KSR786536 LCN786437:LCN786536 LMJ786437:LMJ786536 LWF786437:LWF786536 MGB786437:MGB786536 MPX786437:MPX786536 MZT786437:MZT786536 NJP786437:NJP786536 NTL786437:NTL786536 ODH786437:ODH786536 OND786437:OND786536 OWZ786437:OWZ786536 PGV786437:PGV786536 PQR786437:PQR786536 QAN786437:QAN786536 QKJ786437:QKJ786536 QUF786437:QUF786536 REB786437:REB786536 RNX786437:RNX786536 RXT786437:RXT786536 SHP786437:SHP786536 SRL786437:SRL786536 TBH786437:TBH786536 TLD786437:TLD786536 TUZ786437:TUZ786536 UEV786437:UEV786536 UOR786437:UOR786536 UYN786437:UYN786536 VIJ786437:VIJ786536 VSF786437:VSF786536 WCB786437:WCB786536 WLX786437:WLX786536 WVT786437:WVT786536 L851973:L852072 JH851973:JH852072 TD851973:TD852072 ACZ851973:ACZ852072 AMV851973:AMV852072 AWR851973:AWR852072 BGN851973:BGN852072 BQJ851973:BQJ852072 CAF851973:CAF852072 CKB851973:CKB852072 CTX851973:CTX852072 DDT851973:DDT852072 DNP851973:DNP852072 DXL851973:DXL852072 EHH851973:EHH852072 ERD851973:ERD852072 FAZ851973:FAZ852072 FKV851973:FKV852072 FUR851973:FUR852072 GEN851973:GEN852072 GOJ851973:GOJ852072 GYF851973:GYF852072 HIB851973:HIB852072 HRX851973:HRX852072 IBT851973:IBT852072 ILP851973:ILP852072 IVL851973:IVL852072 JFH851973:JFH852072 JPD851973:JPD852072 JYZ851973:JYZ852072 KIV851973:KIV852072 KSR851973:KSR852072 LCN851973:LCN852072 LMJ851973:LMJ852072 LWF851973:LWF852072 MGB851973:MGB852072 MPX851973:MPX852072 MZT851973:MZT852072 NJP851973:NJP852072 NTL851973:NTL852072 ODH851973:ODH852072 OND851973:OND852072 OWZ851973:OWZ852072 PGV851973:PGV852072 PQR851973:PQR852072 QAN851973:QAN852072 QKJ851973:QKJ852072 QUF851973:QUF852072 REB851973:REB852072 RNX851973:RNX852072 RXT851973:RXT852072 SHP851973:SHP852072 SRL851973:SRL852072 TBH851973:TBH852072 TLD851973:TLD852072 TUZ851973:TUZ852072 UEV851973:UEV852072 UOR851973:UOR852072 UYN851973:UYN852072 VIJ851973:VIJ852072 VSF851973:VSF852072 WCB851973:WCB852072 WLX851973:WLX852072 WVT851973:WVT852072 L917509:L917608 JH917509:JH917608 TD917509:TD917608 ACZ917509:ACZ917608 AMV917509:AMV917608 AWR917509:AWR917608 BGN917509:BGN917608 BQJ917509:BQJ917608 CAF917509:CAF917608 CKB917509:CKB917608 CTX917509:CTX917608 DDT917509:DDT917608 DNP917509:DNP917608 DXL917509:DXL917608 EHH917509:EHH917608 ERD917509:ERD917608 FAZ917509:FAZ917608 FKV917509:FKV917608 FUR917509:FUR917608 GEN917509:GEN917608 GOJ917509:GOJ917608 GYF917509:GYF917608 HIB917509:HIB917608 HRX917509:HRX917608 IBT917509:IBT917608 ILP917509:ILP917608 IVL917509:IVL917608 JFH917509:JFH917608 JPD917509:JPD917608 JYZ917509:JYZ917608 KIV917509:KIV917608 KSR917509:KSR917608 LCN917509:LCN917608 LMJ917509:LMJ917608 LWF917509:LWF917608 MGB917509:MGB917608 MPX917509:MPX917608 MZT917509:MZT917608 NJP917509:NJP917608 NTL917509:NTL917608 ODH917509:ODH917608 OND917509:OND917608 OWZ917509:OWZ917608 PGV917509:PGV917608 PQR917509:PQR917608 QAN917509:QAN917608 QKJ917509:QKJ917608 QUF917509:QUF917608 REB917509:REB917608 RNX917509:RNX917608 RXT917509:RXT917608 SHP917509:SHP917608 SRL917509:SRL917608 TBH917509:TBH917608 TLD917509:TLD917608 TUZ917509:TUZ917608 UEV917509:UEV917608 UOR917509:UOR917608 UYN917509:UYN917608 VIJ917509:VIJ917608 VSF917509:VSF917608 WCB917509:WCB917608 WLX917509:WLX917608 WVT917509:WVT917608 L983045:L983144 JH983045:JH983144 TD983045:TD983144 ACZ983045:ACZ983144 AMV983045:AMV983144 AWR983045:AWR983144 BGN983045:BGN983144 BQJ983045:BQJ983144 CAF983045:CAF983144 CKB983045:CKB983144 CTX983045:CTX983144 DDT983045:DDT983144 DNP983045:DNP983144 DXL983045:DXL983144 EHH983045:EHH983144 ERD983045:ERD983144 FAZ983045:FAZ983144 FKV983045:FKV983144 FUR983045:FUR983144 GEN983045:GEN983144 GOJ983045:GOJ983144 GYF983045:GYF983144 HIB983045:HIB983144 HRX983045:HRX983144 IBT983045:IBT983144 ILP983045:ILP983144 IVL983045:IVL983144 JFH983045:JFH983144 JPD983045:JPD983144 JYZ983045:JYZ983144 KIV983045:KIV983144 KSR983045:KSR983144 LCN983045:LCN983144 LMJ983045:LMJ983144 LWF983045:LWF983144 MGB983045:MGB983144 MPX983045:MPX983144 MZT983045:MZT983144 NJP983045:NJP983144 NTL983045:NTL983144 ODH983045:ODH983144 OND983045:OND983144 OWZ983045:OWZ983144 PGV983045:PGV983144 PQR983045:PQR983144 QAN983045:QAN983144 QKJ983045:QKJ983144 QUF983045:QUF983144 REB983045:REB983144 RNX983045:RNX983144 RXT983045:RXT983144 SHP983045:SHP983144 SRL983045:SRL983144 TBH983045:TBH983144 TLD983045:TLD983144 TUZ983045:TUZ983144 UEV983045:UEV983144 UOR983045:UOR983144 UYN983045:UYN983144 VIJ983045:VIJ983144 VSF983045:VSF983144 WCB983045:WCB983144 WLX983045:WLX983144 WVT983045:WVT983144 G5:G104 JC5:JC104 SY5:SY104 ACU5:ACU104 AMQ5:AMQ104 AWM5:AWM104 BGI5:BGI104 BQE5:BQE104 CAA5:CAA104 CJW5:CJW104 CTS5:CTS104 DDO5:DDO104 DNK5:DNK104 DXG5:DXG104 EHC5:EHC104 EQY5:EQY104 FAU5:FAU104 FKQ5:FKQ104 FUM5:FUM104 GEI5:GEI104 GOE5:GOE104 GYA5:GYA104 HHW5:HHW104 HRS5:HRS104 IBO5:IBO104 ILK5:ILK104 IVG5:IVG104 JFC5:JFC104 JOY5:JOY104 JYU5:JYU104 KIQ5:KIQ104 KSM5:KSM104 LCI5:LCI104 LME5:LME104 LWA5:LWA104 MFW5:MFW104 MPS5:MPS104 MZO5:MZO104 NJK5:NJK104 NTG5:NTG104 ODC5:ODC104 OMY5:OMY104 OWU5:OWU104 PGQ5:PGQ104 PQM5:PQM104 QAI5:QAI104 QKE5:QKE104 QUA5:QUA104 RDW5:RDW104 RNS5:RNS104 RXO5:RXO104 SHK5:SHK104 SRG5:SRG104 TBC5:TBC104 TKY5:TKY104 TUU5:TUU104 UEQ5:UEQ104 UOM5:UOM104 UYI5:UYI104 VIE5:VIE104 VSA5:VSA104 WBW5:WBW104 WLS5:WLS104 WVO5:WVO104 G65541:G65640 JC65541:JC65640 SY65541:SY65640 ACU65541:ACU65640 AMQ65541:AMQ65640 AWM65541:AWM65640 BGI65541:BGI65640 BQE65541:BQE65640 CAA65541:CAA65640 CJW65541:CJW65640 CTS65541:CTS65640 DDO65541:DDO65640 DNK65541:DNK65640 DXG65541:DXG65640 EHC65541:EHC65640 EQY65541:EQY65640 FAU65541:FAU65640 FKQ65541:FKQ65640 FUM65541:FUM65640 GEI65541:GEI65640 GOE65541:GOE65640 GYA65541:GYA65640 HHW65541:HHW65640 HRS65541:HRS65640 IBO65541:IBO65640 ILK65541:ILK65640 IVG65541:IVG65640 JFC65541:JFC65640 JOY65541:JOY65640 JYU65541:JYU65640 KIQ65541:KIQ65640 KSM65541:KSM65640 LCI65541:LCI65640 LME65541:LME65640 LWA65541:LWA65640 MFW65541:MFW65640 MPS65541:MPS65640 MZO65541:MZO65640 NJK65541:NJK65640 NTG65541:NTG65640 ODC65541:ODC65640 OMY65541:OMY65640 OWU65541:OWU65640 PGQ65541:PGQ65640 PQM65541:PQM65640 QAI65541:QAI65640 QKE65541:QKE65640 QUA65541:QUA65640 RDW65541:RDW65640 RNS65541:RNS65640 RXO65541:RXO65640 SHK65541:SHK65640 SRG65541:SRG65640 TBC65541:TBC65640 TKY65541:TKY65640 TUU65541:TUU65640 UEQ65541:UEQ65640 UOM65541:UOM65640 UYI65541:UYI65640 VIE65541:VIE65640 VSA65541:VSA65640 WBW65541:WBW65640 WLS65541:WLS65640 WVO65541:WVO65640 G131077:G131176 JC131077:JC131176 SY131077:SY131176 ACU131077:ACU131176 AMQ131077:AMQ131176 AWM131077:AWM131176 BGI131077:BGI131176 BQE131077:BQE131176 CAA131077:CAA131176 CJW131077:CJW131176 CTS131077:CTS131176 DDO131077:DDO131176 DNK131077:DNK131176 DXG131077:DXG131176 EHC131077:EHC131176 EQY131077:EQY131176 FAU131077:FAU131176 FKQ131077:FKQ131176 FUM131077:FUM131176 GEI131077:GEI131176 GOE131077:GOE131176 GYA131077:GYA131176 HHW131077:HHW131176 HRS131077:HRS131176 IBO131077:IBO131176 ILK131077:ILK131176 IVG131077:IVG131176 JFC131077:JFC131176 JOY131077:JOY131176 JYU131077:JYU131176 KIQ131077:KIQ131176 KSM131077:KSM131176 LCI131077:LCI131176 LME131077:LME131176 LWA131077:LWA131176 MFW131077:MFW131176 MPS131077:MPS131176 MZO131077:MZO131176 NJK131077:NJK131176 NTG131077:NTG131176 ODC131077:ODC131176 OMY131077:OMY131176 OWU131077:OWU131176 PGQ131077:PGQ131176 PQM131077:PQM131176 QAI131077:QAI131176 QKE131077:QKE131176 QUA131077:QUA131176 RDW131077:RDW131176 RNS131077:RNS131176 RXO131077:RXO131176 SHK131077:SHK131176 SRG131077:SRG131176 TBC131077:TBC131176 TKY131077:TKY131176 TUU131077:TUU131176 UEQ131077:UEQ131176 UOM131077:UOM131176 UYI131077:UYI131176 VIE131077:VIE131176 VSA131077:VSA131176 WBW131077:WBW131176 WLS131077:WLS131176 WVO131077:WVO131176 G196613:G196712 JC196613:JC196712 SY196613:SY196712 ACU196613:ACU196712 AMQ196613:AMQ196712 AWM196613:AWM196712 BGI196613:BGI196712 BQE196613:BQE196712 CAA196613:CAA196712 CJW196613:CJW196712 CTS196613:CTS196712 DDO196613:DDO196712 DNK196613:DNK196712 DXG196613:DXG196712 EHC196613:EHC196712 EQY196613:EQY196712 FAU196613:FAU196712 FKQ196613:FKQ196712 FUM196613:FUM196712 GEI196613:GEI196712 GOE196613:GOE196712 GYA196613:GYA196712 HHW196613:HHW196712 HRS196613:HRS196712 IBO196613:IBO196712 ILK196613:ILK196712 IVG196613:IVG196712 JFC196613:JFC196712 JOY196613:JOY196712 JYU196613:JYU196712 KIQ196613:KIQ196712 KSM196613:KSM196712 LCI196613:LCI196712 LME196613:LME196712 LWA196613:LWA196712 MFW196613:MFW196712 MPS196613:MPS196712 MZO196613:MZO196712 NJK196613:NJK196712 NTG196613:NTG196712 ODC196613:ODC196712 OMY196613:OMY196712 OWU196613:OWU196712 PGQ196613:PGQ196712 PQM196613:PQM196712 QAI196613:QAI196712 QKE196613:QKE196712 QUA196613:QUA196712 RDW196613:RDW196712 RNS196613:RNS196712 RXO196613:RXO196712 SHK196613:SHK196712 SRG196613:SRG196712 TBC196613:TBC196712 TKY196613:TKY196712 TUU196613:TUU196712 UEQ196613:UEQ196712 UOM196613:UOM196712 UYI196613:UYI196712 VIE196613:VIE196712 VSA196613:VSA196712 WBW196613:WBW196712 WLS196613:WLS196712 WVO196613:WVO196712 G262149:G262248 JC262149:JC262248 SY262149:SY262248 ACU262149:ACU262248 AMQ262149:AMQ262248 AWM262149:AWM262248 BGI262149:BGI262248 BQE262149:BQE262248 CAA262149:CAA262248 CJW262149:CJW262248 CTS262149:CTS262248 DDO262149:DDO262248 DNK262149:DNK262248 DXG262149:DXG262248 EHC262149:EHC262248 EQY262149:EQY262248 FAU262149:FAU262248 FKQ262149:FKQ262248 FUM262149:FUM262248 GEI262149:GEI262248 GOE262149:GOE262248 GYA262149:GYA262248 HHW262149:HHW262248 HRS262149:HRS262248 IBO262149:IBO262248 ILK262149:ILK262248 IVG262149:IVG262248 JFC262149:JFC262248 JOY262149:JOY262248 JYU262149:JYU262248 KIQ262149:KIQ262248 KSM262149:KSM262248 LCI262149:LCI262248 LME262149:LME262248 LWA262149:LWA262248 MFW262149:MFW262248 MPS262149:MPS262248 MZO262149:MZO262248 NJK262149:NJK262248 NTG262149:NTG262248 ODC262149:ODC262248 OMY262149:OMY262248 OWU262149:OWU262248 PGQ262149:PGQ262248 PQM262149:PQM262248 QAI262149:QAI262248 QKE262149:QKE262248 QUA262149:QUA262248 RDW262149:RDW262248 RNS262149:RNS262248 RXO262149:RXO262248 SHK262149:SHK262248 SRG262149:SRG262248 TBC262149:TBC262248 TKY262149:TKY262248 TUU262149:TUU262248 UEQ262149:UEQ262248 UOM262149:UOM262248 UYI262149:UYI262248 VIE262149:VIE262248 VSA262149:VSA262248 WBW262149:WBW262248 WLS262149:WLS262248 WVO262149:WVO262248 G327685:G327784 JC327685:JC327784 SY327685:SY327784 ACU327685:ACU327784 AMQ327685:AMQ327784 AWM327685:AWM327784 BGI327685:BGI327784 BQE327685:BQE327784 CAA327685:CAA327784 CJW327685:CJW327784 CTS327685:CTS327784 DDO327685:DDO327784 DNK327685:DNK327784 DXG327685:DXG327784 EHC327685:EHC327784 EQY327685:EQY327784 FAU327685:FAU327784 FKQ327685:FKQ327784 FUM327685:FUM327784 GEI327685:GEI327784 GOE327685:GOE327784 GYA327685:GYA327784 HHW327685:HHW327784 HRS327685:HRS327784 IBO327685:IBO327784 ILK327685:ILK327784 IVG327685:IVG327784 JFC327685:JFC327784 JOY327685:JOY327784 JYU327685:JYU327784 KIQ327685:KIQ327784 KSM327685:KSM327784 LCI327685:LCI327784 LME327685:LME327784 LWA327685:LWA327784 MFW327685:MFW327784 MPS327685:MPS327784 MZO327685:MZO327784 NJK327685:NJK327784 NTG327685:NTG327784 ODC327685:ODC327784 OMY327685:OMY327784 OWU327685:OWU327784 PGQ327685:PGQ327784 PQM327685:PQM327784 QAI327685:QAI327784 QKE327685:QKE327784 QUA327685:QUA327784 RDW327685:RDW327784 RNS327685:RNS327784 RXO327685:RXO327784 SHK327685:SHK327784 SRG327685:SRG327784 TBC327685:TBC327784 TKY327685:TKY327784 TUU327685:TUU327784 UEQ327685:UEQ327784 UOM327685:UOM327784 UYI327685:UYI327784 VIE327685:VIE327784 VSA327685:VSA327784 WBW327685:WBW327784 WLS327685:WLS327784 WVO327685:WVO327784 G393221:G393320 JC393221:JC393320 SY393221:SY393320 ACU393221:ACU393320 AMQ393221:AMQ393320 AWM393221:AWM393320 BGI393221:BGI393320 BQE393221:BQE393320 CAA393221:CAA393320 CJW393221:CJW393320 CTS393221:CTS393320 DDO393221:DDO393320 DNK393221:DNK393320 DXG393221:DXG393320 EHC393221:EHC393320 EQY393221:EQY393320 FAU393221:FAU393320 FKQ393221:FKQ393320 FUM393221:FUM393320 GEI393221:GEI393320 GOE393221:GOE393320 GYA393221:GYA393320 HHW393221:HHW393320 HRS393221:HRS393320 IBO393221:IBO393320 ILK393221:ILK393320 IVG393221:IVG393320 JFC393221:JFC393320 JOY393221:JOY393320 JYU393221:JYU393320 KIQ393221:KIQ393320 KSM393221:KSM393320 LCI393221:LCI393320 LME393221:LME393320 LWA393221:LWA393320 MFW393221:MFW393320 MPS393221:MPS393320 MZO393221:MZO393320 NJK393221:NJK393320 NTG393221:NTG393320 ODC393221:ODC393320 OMY393221:OMY393320 OWU393221:OWU393320 PGQ393221:PGQ393320 PQM393221:PQM393320 QAI393221:QAI393320 QKE393221:QKE393320 QUA393221:QUA393320 RDW393221:RDW393320 RNS393221:RNS393320 RXO393221:RXO393320 SHK393221:SHK393320 SRG393221:SRG393320 TBC393221:TBC393320 TKY393221:TKY393320 TUU393221:TUU393320 UEQ393221:UEQ393320 UOM393221:UOM393320 UYI393221:UYI393320 VIE393221:VIE393320 VSA393221:VSA393320 WBW393221:WBW393320 WLS393221:WLS393320 WVO393221:WVO393320 G458757:G458856 JC458757:JC458856 SY458757:SY458856 ACU458757:ACU458856 AMQ458757:AMQ458856 AWM458757:AWM458856 BGI458757:BGI458856 BQE458757:BQE458856 CAA458757:CAA458856 CJW458757:CJW458856 CTS458757:CTS458856 DDO458757:DDO458856 DNK458757:DNK458856 DXG458757:DXG458856 EHC458757:EHC458856 EQY458757:EQY458856 FAU458757:FAU458856 FKQ458757:FKQ458856 FUM458757:FUM458856 GEI458757:GEI458856 GOE458757:GOE458856 GYA458757:GYA458856 HHW458757:HHW458856 HRS458757:HRS458856 IBO458757:IBO458856 ILK458757:ILK458856 IVG458757:IVG458856 JFC458757:JFC458856 JOY458757:JOY458856 JYU458757:JYU458856 KIQ458757:KIQ458856 KSM458757:KSM458856 LCI458757:LCI458856 LME458757:LME458856 LWA458757:LWA458856 MFW458757:MFW458856 MPS458757:MPS458856 MZO458757:MZO458856 NJK458757:NJK458856 NTG458757:NTG458856 ODC458757:ODC458856 OMY458757:OMY458856 OWU458757:OWU458856 PGQ458757:PGQ458856 PQM458757:PQM458856 QAI458757:QAI458856 QKE458757:QKE458856 QUA458757:QUA458856 RDW458757:RDW458856 RNS458757:RNS458856 RXO458757:RXO458856 SHK458757:SHK458856 SRG458757:SRG458856 TBC458757:TBC458856 TKY458757:TKY458856 TUU458757:TUU458856 UEQ458757:UEQ458856 UOM458757:UOM458856 UYI458757:UYI458856 VIE458757:VIE458856 VSA458757:VSA458856 WBW458757:WBW458856 WLS458757:WLS458856 WVO458757:WVO458856 G524293:G524392 JC524293:JC524392 SY524293:SY524392 ACU524293:ACU524392 AMQ524293:AMQ524392 AWM524293:AWM524392 BGI524293:BGI524392 BQE524293:BQE524392 CAA524293:CAA524392 CJW524293:CJW524392 CTS524293:CTS524392 DDO524293:DDO524392 DNK524293:DNK524392 DXG524293:DXG524392 EHC524293:EHC524392 EQY524293:EQY524392 FAU524293:FAU524392 FKQ524293:FKQ524392 FUM524293:FUM524392 GEI524293:GEI524392 GOE524293:GOE524392 GYA524293:GYA524392 HHW524293:HHW524392 HRS524293:HRS524392 IBO524293:IBO524392 ILK524293:ILK524392 IVG524293:IVG524392 JFC524293:JFC524392 JOY524293:JOY524392 JYU524293:JYU524392 KIQ524293:KIQ524392 KSM524293:KSM524392 LCI524293:LCI524392 LME524293:LME524392 LWA524293:LWA524392 MFW524293:MFW524392 MPS524293:MPS524392 MZO524293:MZO524392 NJK524293:NJK524392 NTG524293:NTG524392 ODC524293:ODC524392 OMY524293:OMY524392 OWU524293:OWU524392 PGQ524293:PGQ524392 PQM524293:PQM524392 QAI524293:QAI524392 QKE524293:QKE524392 QUA524293:QUA524392 RDW524293:RDW524392 RNS524293:RNS524392 RXO524293:RXO524392 SHK524293:SHK524392 SRG524293:SRG524392 TBC524293:TBC524392 TKY524293:TKY524392 TUU524293:TUU524392 UEQ524293:UEQ524392 UOM524293:UOM524392 UYI524293:UYI524392 VIE524293:VIE524392 VSA524293:VSA524392 WBW524293:WBW524392 WLS524293:WLS524392 WVO524293:WVO524392 G589829:G589928 JC589829:JC589928 SY589829:SY589928 ACU589829:ACU589928 AMQ589829:AMQ589928 AWM589829:AWM589928 BGI589829:BGI589928 BQE589829:BQE589928 CAA589829:CAA589928 CJW589829:CJW589928 CTS589829:CTS589928 DDO589829:DDO589928 DNK589829:DNK589928 DXG589829:DXG589928 EHC589829:EHC589928 EQY589829:EQY589928 FAU589829:FAU589928 FKQ589829:FKQ589928 FUM589829:FUM589928 GEI589829:GEI589928 GOE589829:GOE589928 GYA589829:GYA589928 HHW589829:HHW589928 HRS589829:HRS589928 IBO589829:IBO589928 ILK589829:ILK589928 IVG589829:IVG589928 JFC589829:JFC589928 JOY589829:JOY589928 JYU589829:JYU589928 KIQ589829:KIQ589928 KSM589829:KSM589928 LCI589829:LCI589928 LME589829:LME589928 LWA589829:LWA589928 MFW589829:MFW589928 MPS589829:MPS589928 MZO589829:MZO589928 NJK589829:NJK589928 NTG589829:NTG589928 ODC589829:ODC589928 OMY589829:OMY589928 OWU589829:OWU589928 PGQ589829:PGQ589928 PQM589829:PQM589928 QAI589829:QAI589928 QKE589829:QKE589928 QUA589829:QUA589928 RDW589829:RDW589928 RNS589829:RNS589928 RXO589829:RXO589928 SHK589829:SHK589928 SRG589829:SRG589928 TBC589829:TBC589928 TKY589829:TKY589928 TUU589829:TUU589928 UEQ589829:UEQ589928 UOM589829:UOM589928 UYI589829:UYI589928 VIE589829:VIE589928 VSA589829:VSA589928 WBW589829:WBW589928 WLS589829:WLS589928 WVO589829:WVO589928 G655365:G655464 JC655365:JC655464 SY655365:SY655464 ACU655365:ACU655464 AMQ655365:AMQ655464 AWM655365:AWM655464 BGI655365:BGI655464 BQE655365:BQE655464 CAA655365:CAA655464 CJW655365:CJW655464 CTS655365:CTS655464 DDO655365:DDO655464 DNK655365:DNK655464 DXG655365:DXG655464 EHC655365:EHC655464 EQY655365:EQY655464 FAU655365:FAU655464 FKQ655365:FKQ655464 FUM655365:FUM655464 GEI655365:GEI655464 GOE655365:GOE655464 GYA655365:GYA655464 HHW655365:HHW655464 HRS655365:HRS655464 IBO655365:IBO655464 ILK655365:ILK655464 IVG655365:IVG655464 JFC655365:JFC655464 JOY655365:JOY655464 JYU655365:JYU655464 KIQ655365:KIQ655464 KSM655365:KSM655464 LCI655365:LCI655464 LME655365:LME655464 LWA655365:LWA655464 MFW655365:MFW655464 MPS655365:MPS655464 MZO655365:MZO655464 NJK655365:NJK655464 NTG655365:NTG655464 ODC655365:ODC655464 OMY655365:OMY655464 OWU655365:OWU655464 PGQ655365:PGQ655464 PQM655365:PQM655464 QAI655365:QAI655464 QKE655365:QKE655464 QUA655365:QUA655464 RDW655365:RDW655464 RNS655365:RNS655464 RXO655365:RXO655464 SHK655365:SHK655464 SRG655365:SRG655464 TBC655365:TBC655464 TKY655365:TKY655464 TUU655365:TUU655464 UEQ655365:UEQ655464 UOM655365:UOM655464 UYI655365:UYI655464 VIE655365:VIE655464 VSA655365:VSA655464 WBW655365:WBW655464 WLS655365:WLS655464 WVO655365:WVO655464 G720901:G721000 JC720901:JC721000 SY720901:SY721000 ACU720901:ACU721000 AMQ720901:AMQ721000 AWM720901:AWM721000 BGI720901:BGI721000 BQE720901:BQE721000 CAA720901:CAA721000 CJW720901:CJW721000 CTS720901:CTS721000 DDO720901:DDO721000 DNK720901:DNK721000 DXG720901:DXG721000 EHC720901:EHC721000 EQY720901:EQY721000 FAU720901:FAU721000 FKQ720901:FKQ721000 FUM720901:FUM721000 GEI720901:GEI721000 GOE720901:GOE721000 GYA720901:GYA721000 HHW720901:HHW721000 HRS720901:HRS721000 IBO720901:IBO721000 ILK720901:ILK721000 IVG720901:IVG721000 JFC720901:JFC721000 JOY720901:JOY721000 JYU720901:JYU721000 KIQ720901:KIQ721000 KSM720901:KSM721000 LCI720901:LCI721000 LME720901:LME721000 LWA720901:LWA721000 MFW720901:MFW721000 MPS720901:MPS721000 MZO720901:MZO721000 NJK720901:NJK721000 NTG720901:NTG721000 ODC720901:ODC721000 OMY720901:OMY721000 OWU720901:OWU721000 PGQ720901:PGQ721000 PQM720901:PQM721000 QAI720901:QAI721000 QKE720901:QKE721000 QUA720901:QUA721000 RDW720901:RDW721000 RNS720901:RNS721000 RXO720901:RXO721000 SHK720901:SHK721000 SRG720901:SRG721000 TBC720901:TBC721000 TKY720901:TKY721000 TUU720901:TUU721000 UEQ720901:UEQ721000 UOM720901:UOM721000 UYI720901:UYI721000 VIE720901:VIE721000 VSA720901:VSA721000 WBW720901:WBW721000 WLS720901:WLS721000 WVO720901:WVO721000 G786437:G786536 JC786437:JC786536 SY786437:SY786536 ACU786437:ACU786536 AMQ786437:AMQ786536 AWM786437:AWM786536 BGI786437:BGI786536 BQE786437:BQE786536 CAA786437:CAA786536 CJW786437:CJW786536 CTS786437:CTS786536 DDO786437:DDO786536 DNK786437:DNK786536 DXG786437:DXG786536 EHC786437:EHC786536 EQY786437:EQY786536 FAU786437:FAU786536 FKQ786437:FKQ786536 FUM786437:FUM786536 GEI786437:GEI786536 GOE786437:GOE786536 GYA786437:GYA786536 HHW786437:HHW786536 HRS786437:HRS786536 IBO786437:IBO786536 ILK786437:ILK786536 IVG786437:IVG786536 JFC786437:JFC786536 JOY786437:JOY786536 JYU786437:JYU786536 KIQ786437:KIQ786536 KSM786437:KSM786536 LCI786437:LCI786536 LME786437:LME786536 LWA786437:LWA786536 MFW786437:MFW786536 MPS786437:MPS786536 MZO786437:MZO786536 NJK786437:NJK786536 NTG786437:NTG786536 ODC786437:ODC786536 OMY786437:OMY786536 OWU786437:OWU786536 PGQ786437:PGQ786536 PQM786437:PQM786536 QAI786437:QAI786536 QKE786437:QKE786536 QUA786437:QUA786536 RDW786437:RDW786536 RNS786437:RNS786536 RXO786437:RXO786536 SHK786437:SHK786536 SRG786437:SRG786536 TBC786437:TBC786536 TKY786437:TKY786536 TUU786437:TUU786536 UEQ786437:UEQ786536 UOM786437:UOM786536 UYI786437:UYI786536 VIE786437:VIE786536 VSA786437:VSA786536 WBW786437:WBW786536 WLS786437:WLS786536 WVO786437:WVO786536 G851973:G852072 JC851973:JC852072 SY851973:SY852072 ACU851973:ACU852072 AMQ851973:AMQ852072 AWM851973:AWM852072 BGI851973:BGI852072 BQE851973:BQE852072 CAA851973:CAA852072 CJW851973:CJW852072 CTS851973:CTS852072 DDO851973:DDO852072 DNK851973:DNK852072 DXG851973:DXG852072 EHC851973:EHC852072 EQY851973:EQY852072 FAU851973:FAU852072 FKQ851973:FKQ852072 FUM851973:FUM852072 GEI851973:GEI852072 GOE851973:GOE852072 GYA851973:GYA852072 HHW851973:HHW852072 HRS851973:HRS852072 IBO851973:IBO852072 ILK851973:ILK852072 IVG851973:IVG852072 JFC851973:JFC852072 JOY851973:JOY852072 JYU851973:JYU852072 KIQ851973:KIQ852072 KSM851973:KSM852072 LCI851973:LCI852072 LME851973:LME852072 LWA851973:LWA852072 MFW851973:MFW852072 MPS851973:MPS852072 MZO851973:MZO852072 NJK851973:NJK852072 NTG851973:NTG852072 ODC851973:ODC852072 OMY851973:OMY852072 OWU851973:OWU852072 PGQ851973:PGQ852072 PQM851973:PQM852072 QAI851973:QAI852072 QKE851973:QKE852072 QUA851973:QUA852072 RDW851973:RDW852072 RNS851973:RNS852072 RXO851973:RXO852072 SHK851973:SHK852072 SRG851973:SRG852072 TBC851973:TBC852072 TKY851973:TKY852072 TUU851973:TUU852072 UEQ851973:UEQ852072 UOM851973:UOM852072 UYI851973:UYI852072 VIE851973:VIE852072 VSA851973:VSA852072 WBW851973:WBW852072 WLS851973:WLS852072 WVO851973:WVO852072 G917509:G917608 JC917509:JC917608 SY917509:SY917608 ACU917509:ACU917608 AMQ917509:AMQ917608 AWM917509:AWM917608 BGI917509:BGI917608 BQE917509:BQE917608 CAA917509:CAA917608 CJW917509:CJW917608 CTS917509:CTS917608 DDO917509:DDO917608 DNK917509:DNK917608 DXG917509:DXG917608 EHC917509:EHC917608 EQY917509:EQY917608 FAU917509:FAU917608 FKQ917509:FKQ917608 FUM917509:FUM917608 GEI917509:GEI917608 GOE917509:GOE917608 GYA917509:GYA917608 HHW917509:HHW917608 HRS917509:HRS917608 IBO917509:IBO917608 ILK917509:ILK917608 IVG917509:IVG917608 JFC917509:JFC917608 JOY917509:JOY917608 JYU917509:JYU917608 KIQ917509:KIQ917608 KSM917509:KSM917608 LCI917509:LCI917608 LME917509:LME917608 LWA917509:LWA917608 MFW917509:MFW917608 MPS917509:MPS917608 MZO917509:MZO917608 NJK917509:NJK917608 NTG917509:NTG917608 ODC917509:ODC917608 OMY917509:OMY917608 OWU917509:OWU917608 PGQ917509:PGQ917608 PQM917509:PQM917608 QAI917509:QAI917608 QKE917509:QKE917608 QUA917509:QUA917608 RDW917509:RDW917608 RNS917509:RNS917608 RXO917509:RXO917608 SHK917509:SHK917608 SRG917509:SRG917608 TBC917509:TBC917608 TKY917509:TKY917608 TUU917509:TUU917608 UEQ917509:UEQ917608 UOM917509:UOM917608 UYI917509:UYI917608 VIE917509:VIE917608 VSA917509:VSA917608 WBW917509:WBW917608 WLS917509:WLS917608 WVO917509:WVO917608 G983045:G983144 JC983045:JC983144 SY983045:SY983144 ACU983045:ACU983144 AMQ983045:AMQ983144 AWM983045:AWM983144 BGI983045:BGI983144 BQE983045:BQE983144 CAA983045:CAA983144 CJW983045:CJW983144 CTS983045:CTS983144 DDO983045:DDO983144 DNK983045:DNK983144 DXG983045:DXG983144 EHC983045:EHC983144 EQY983045:EQY983144 FAU983045:FAU983144 FKQ983045:FKQ983144 FUM983045:FUM983144 GEI983045:GEI983144 GOE983045:GOE983144 GYA983045:GYA983144 HHW983045:HHW983144 HRS983045:HRS983144 IBO983045:IBO983144 ILK983045:ILK983144 IVG983045:IVG983144 JFC983045:JFC983144 JOY983045:JOY983144 JYU983045:JYU983144 KIQ983045:KIQ983144 KSM983045:KSM983144 LCI983045:LCI983144 LME983045:LME983144 LWA983045:LWA983144 MFW983045:MFW983144 MPS983045:MPS983144 MZO983045:MZO983144 NJK983045:NJK983144 NTG983045:NTG983144 ODC983045:ODC983144 OMY983045:OMY983144 OWU983045:OWU983144 PGQ983045:PGQ983144 PQM983045:PQM983144 QAI983045:QAI983144 QKE983045:QKE983144 QUA983045:QUA983144 RDW983045:RDW983144 RNS983045:RNS983144 RXO983045:RXO983144 SHK983045:SHK983144 SRG983045:SRG983144 TBC983045:TBC983144 TKY983045:TKY983144 TUU983045:TUU983144 UEQ983045:UEQ983144 UOM983045:UOM983144 UYI983045:UYI983144 VIE983045:VIE983144 VSA983045:VSA983144 WBW983045:WBW983144 WLS983045:WLS983144 WVO983045:WVO983144" xr:uid="{00000000-0002-0000-0400-000006000000}">
      <formula1>1</formula1>
      <formula2>12</formula2>
    </dataValidation>
    <dataValidation type="whole" allowBlank="1" showInputMessage="1" showErrorMessage="1" errorTitle="Invalid Day" error="Please enter a two digit number between 01 and 31." sqref="M5:M104 JI5:JI104 TE5:TE104 ADA5:ADA104 AMW5:AMW104 AWS5:AWS104 BGO5:BGO104 BQK5:BQK104 CAG5:CAG104 CKC5:CKC104 CTY5:CTY104 DDU5:DDU104 DNQ5:DNQ104 DXM5:DXM104 EHI5:EHI104 ERE5:ERE104 FBA5:FBA104 FKW5:FKW104 FUS5:FUS104 GEO5:GEO104 GOK5:GOK104 GYG5:GYG104 HIC5:HIC104 HRY5:HRY104 IBU5:IBU104 ILQ5:ILQ104 IVM5:IVM104 JFI5:JFI104 JPE5:JPE104 JZA5:JZA104 KIW5:KIW104 KSS5:KSS104 LCO5:LCO104 LMK5:LMK104 LWG5:LWG104 MGC5:MGC104 MPY5:MPY104 MZU5:MZU104 NJQ5:NJQ104 NTM5:NTM104 ODI5:ODI104 ONE5:ONE104 OXA5:OXA104 PGW5:PGW104 PQS5:PQS104 QAO5:QAO104 QKK5:QKK104 QUG5:QUG104 REC5:REC104 RNY5:RNY104 RXU5:RXU104 SHQ5:SHQ104 SRM5:SRM104 TBI5:TBI104 TLE5:TLE104 TVA5:TVA104 UEW5:UEW104 UOS5:UOS104 UYO5:UYO104 VIK5:VIK104 VSG5:VSG104 WCC5:WCC104 WLY5:WLY104 WVU5:WVU104 M65541:M65640 JI65541:JI65640 TE65541:TE65640 ADA65541:ADA65640 AMW65541:AMW65640 AWS65541:AWS65640 BGO65541:BGO65640 BQK65541:BQK65640 CAG65541:CAG65640 CKC65541:CKC65640 CTY65541:CTY65640 DDU65541:DDU65640 DNQ65541:DNQ65640 DXM65541:DXM65640 EHI65541:EHI65640 ERE65541:ERE65640 FBA65541:FBA65640 FKW65541:FKW65640 FUS65541:FUS65640 GEO65541:GEO65640 GOK65541:GOK65640 GYG65541:GYG65640 HIC65541:HIC65640 HRY65541:HRY65640 IBU65541:IBU65640 ILQ65541:ILQ65640 IVM65541:IVM65640 JFI65541:JFI65640 JPE65541:JPE65640 JZA65541:JZA65640 KIW65541:KIW65640 KSS65541:KSS65640 LCO65541:LCO65640 LMK65541:LMK65640 LWG65541:LWG65640 MGC65541:MGC65640 MPY65541:MPY65640 MZU65541:MZU65640 NJQ65541:NJQ65640 NTM65541:NTM65640 ODI65541:ODI65640 ONE65541:ONE65640 OXA65541:OXA65640 PGW65541:PGW65640 PQS65541:PQS65640 QAO65541:QAO65640 QKK65541:QKK65640 QUG65541:QUG65640 REC65541:REC65640 RNY65541:RNY65640 RXU65541:RXU65640 SHQ65541:SHQ65640 SRM65541:SRM65640 TBI65541:TBI65640 TLE65541:TLE65640 TVA65541:TVA65640 UEW65541:UEW65640 UOS65541:UOS65640 UYO65541:UYO65640 VIK65541:VIK65640 VSG65541:VSG65640 WCC65541:WCC65640 WLY65541:WLY65640 WVU65541:WVU65640 M131077:M131176 JI131077:JI131176 TE131077:TE131176 ADA131077:ADA131176 AMW131077:AMW131176 AWS131077:AWS131176 BGO131077:BGO131176 BQK131077:BQK131176 CAG131077:CAG131176 CKC131077:CKC131176 CTY131077:CTY131176 DDU131077:DDU131176 DNQ131077:DNQ131176 DXM131077:DXM131176 EHI131077:EHI131176 ERE131077:ERE131176 FBA131077:FBA131176 FKW131077:FKW131176 FUS131077:FUS131176 GEO131077:GEO131176 GOK131077:GOK131176 GYG131077:GYG131176 HIC131077:HIC131176 HRY131077:HRY131176 IBU131077:IBU131176 ILQ131077:ILQ131176 IVM131077:IVM131176 JFI131077:JFI131176 JPE131077:JPE131176 JZA131077:JZA131176 KIW131077:KIW131176 KSS131077:KSS131176 LCO131077:LCO131176 LMK131077:LMK131176 LWG131077:LWG131176 MGC131077:MGC131176 MPY131077:MPY131176 MZU131077:MZU131176 NJQ131077:NJQ131176 NTM131077:NTM131176 ODI131077:ODI131176 ONE131077:ONE131176 OXA131077:OXA131176 PGW131077:PGW131176 PQS131077:PQS131176 QAO131077:QAO131176 QKK131077:QKK131176 QUG131077:QUG131176 REC131077:REC131176 RNY131077:RNY131176 RXU131077:RXU131176 SHQ131077:SHQ131176 SRM131077:SRM131176 TBI131077:TBI131176 TLE131077:TLE131176 TVA131077:TVA131176 UEW131077:UEW131176 UOS131077:UOS131176 UYO131077:UYO131176 VIK131077:VIK131176 VSG131077:VSG131176 WCC131077:WCC131176 WLY131077:WLY131176 WVU131077:WVU131176 M196613:M196712 JI196613:JI196712 TE196613:TE196712 ADA196613:ADA196712 AMW196613:AMW196712 AWS196613:AWS196712 BGO196613:BGO196712 BQK196613:BQK196712 CAG196613:CAG196712 CKC196613:CKC196712 CTY196613:CTY196712 DDU196613:DDU196712 DNQ196613:DNQ196712 DXM196613:DXM196712 EHI196613:EHI196712 ERE196613:ERE196712 FBA196613:FBA196712 FKW196613:FKW196712 FUS196613:FUS196712 GEO196613:GEO196712 GOK196613:GOK196712 GYG196613:GYG196712 HIC196613:HIC196712 HRY196613:HRY196712 IBU196613:IBU196712 ILQ196613:ILQ196712 IVM196613:IVM196712 JFI196613:JFI196712 JPE196613:JPE196712 JZA196613:JZA196712 KIW196613:KIW196712 KSS196613:KSS196712 LCO196613:LCO196712 LMK196613:LMK196712 LWG196613:LWG196712 MGC196613:MGC196712 MPY196613:MPY196712 MZU196613:MZU196712 NJQ196613:NJQ196712 NTM196613:NTM196712 ODI196613:ODI196712 ONE196613:ONE196712 OXA196613:OXA196712 PGW196613:PGW196712 PQS196613:PQS196712 QAO196613:QAO196712 QKK196613:QKK196712 QUG196613:QUG196712 REC196613:REC196712 RNY196613:RNY196712 RXU196613:RXU196712 SHQ196613:SHQ196712 SRM196613:SRM196712 TBI196613:TBI196712 TLE196613:TLE196712 TVA196613:TVA196712 UEW196613:UEW196712 UOS196613:UOS196712 UYO196613:UYO196712 VIK196613:VIK196712 VSG196613:VSG196712 WCC196613:WCC196712 WLY196613:WLY196712 WVU196613:WVU196712 M262149:M262248 JI262149:JI262248 TE262149:TE262248 ADA262149:ADA262248 AMW262149:AMW262248 AWS262149:AWS262248 BGO262149:BGO262248 BQK262149:BQK262248 CAG262149:CAG262248 CKC262149:CKC262248 CTY262149:CTY262248 DDU262149:DDU262248 DNQ262149:DNQ262248 DXM262149:DXM262248 EHI262149:EHI262248 ERE262149:ERE262248 FBA262149:FBA262248 FKW262149:FKW262248 FUS262149:FUS262248 GEO262149:GEO262248 GOK262149:GOK262248 GYG262149:GYG262248 HIC262149:HIC262248 HRY262149:HRY262248 IBU262149:IBU262248 ILQ262149:ILQ262248 IVM262149:IVM262248 JFI262149:JFI262248 JPE262149:JPE262248 JZA262149:JZA262248 KIW262149:KIW262248 KSS262149:KSS262248 LCO262149:LCO262248 LMK262149:LMK262248 LWG262149:LWG262248 MGC262149:MGC262248 MPY262149:MPY262248 MZU262149:MZU262248 NJQ262149:NJQ262248 NTM262149:NTM262248 ODI262149:ODI262248 ONE262149:ONE262248 OXA262149:OXA262248 PGW262149:PGW262248 PQS262149:PQS262248 QAO262149:QAO262248 QKK262149:QKK262248 QUG262149:QUG262248 REC262149:REC262248 RNY262149:RNY262248 RXU262149:RXU262248 SHQ262149:SHQ262248 SRM262149:SRM262248 TBI262149:TBI262248 TLE262149:TLE262248 TVA262149:TVA262248 UEW262149:UEW262248 UOS262149:UOS262248 UYO262149:UYO262248 VIK262149:VIK262248 VSG262149:VSG262248 WCC262149:WCC262248 WLY262149:WLY262248 WVU262149:WVU262248 M327685:M327784 JI327685:JI327784 TE327685:TE327784 ADA327685:ADA327784 AMW327685:AMW327784 AWS327685:AWS327784 BGO327685:BGO327784 BQK327685:BQK327784 CAG327685:CAG327784 CKC327685:CKC327784 CTY327685:CTY327784 DDU327685:DDU327784 DNQ327685:DNQ327784 DXM327685:DXM327784 EHI327685:EHI327784 ERE327685:ERE327784 FBA327685:FBA327784 FKW327685:FKW327784 FUS327685:FUS327784 GEO327685:GEO327784 GOK327685:GOK327784 GYG327685:GYG327784 HIC327685:HIC327784 HRY327685:HRY327784 IBU327685:IBU327784 ILQ327685:ILQ327784 IVM327685:IVM327784 JFI327685:JFI327784 JPE327685:JPE327784 JZA327685:JZA327784 KIW327685:KIW327784 KSS327685:KSS327784 LCO327685:LCO327784 LMK327685:LMK327784 LWG327685:LWG327784 MGC327685:MGC327784 MPY327685:MPY327784 MZU327685:MZU327784 NJQ327685:NJQ327784 NTM327685:NTM327784 ODI327685:ODI327784 ONE327685:ONE327784 OXA327685:OXA327784 PGW327685:PGW327784 PQS327685:PQS327784 QAO327685:QAO327784 QKK327685:QKK327784 QUG327685:QUG327784 REC327685:REC327784 RNY327685:RNY327784 RXU327685:RXU327784 SHQ327685:SHQ327784 SRM327685:SRM327784 TBI327685:TBI327784 TLE327685:TLE327784 TVA327685:TVA327784 UEW327685:UEW327784 UOS327685:UOS327784 UYO327685:UYO327784 VIK327685:VIK327784 VSG327685:VSG327784 WCC327685:WCC327784 WLY327685:WLY327784 WVU327685:WVU327784 M393221:M393320 JI393221:JI393320 TE393221:TE393320 ADA393221:ADA393320 AMW393221:AMW393320 AWS393221:AWS393320 BGO393221:BGO393320 BQK393221:BQK393320 CAG393221:CAG393320 CKC393221:CKC393320 CTY393221:CTY393320 DDU393221:DDU393320 DNQ393221:DNQ393320 DXM393221:DXM393320 EHI393221:EHI393320 ERE393221:ERE393320 FBA393221:FBA393320 FKW393221:FKW393320 FUS393221:FUS393320 GEO393221:GEO393320 GOK393221:GOK393320 GYG393221:GYG393320 HIC393221:HIC393320 HRY393221:HRY393320 IBU393221:IBU393320 ILQ393221:ILQ393320 IVM393221:IVM393320 JFI393221:JFI393320 JPE393221:JPE393320 JZA393221:JZA393320 KIW393221:KIW393320 KSS393221:KSS393320 LCO393221:LCO393320 LMK393221:LMK393320 LWG393221:LWG393320 MGC393221:MGC393320 MPY393221:MPY393320 MZU393221:MZU393320 NJQ393221:NJQ393320 NTM393221:NTM393320 ODI393221:ODI393320 ONE393221:ONE393320 OXA393221:OXA393320 PGW393221:PGW393320 PQS393221:PQS393320 QAO393221:QAO393320 QKK393221:QKK393320 QUG393221:QUG393320 REC393221:REC393320 RNY393221:RNY393320 RXU393221:RXU393320 SHQ393221:SHQ393320 SRM393221:SRM393320 TBI393221:TBI393320 TLE393221:TLE393320 TVA393221:TVA393320 UEW393221:UEW393320 UOS393221:UOS393320 UYO393221:UYO393320 VIK393221:VIK393320 VSG393221:VSG393320 WCC393221:WCC393320 WLY393221:WLY393320 WVU393221:WVU393320 M458757:M458856 JI458757:JI458856 TE458757:TE458856 ADA458757:ADA458856 AMW458757:AMW458856 AWS458757:AWS458856 BGO458757:BGO458856 BQK458757:BQK458856 CAG458757:CAG458856 CKC458757:CKC458856 CTY458757:CTY458856 DDU458757:DDU458856 DNQ458757:DNQ458856 DXM458757:DXM458856 EHI458757:EHI458856 ERE458757:ERE458856 FBA458757:FBA458856 FKW458757:FKW458856 FUS458757:FUS458856 GEO458757:GEO458856 GOK458757:GOK458856 GYG458757:GYG458856 HIC458757:HIC458856 HRY458757:HRY458856 IBU458757:IBU458856 ILQ458757:ILQ458856 IVM458757:IVM458856 JFI458757:JFI458856 JPE458757:JPE458856 JZA458757:JZA458856 KIW458757:KIW458856 KSS458757:KSS458856 LCO458757:LCO458856 LMK458757:LMK458856 LWG458757:LWG458856 MGC458757:MGC458856 MPY458757:MPY458856 MZU458757:MZU458856 NJQ458757:NJQ458856 NTM458757:NTM458856 ODI458757:ODI458856 ONE458757:ONE458856 OXA458757:OXA458856 PGW458757:PGW458856 PQS458757:PQS458856 QAO458757:QAO458856 QKK458757:QKK458856 QUG458757:QUG458856 REC458757:REC458856 RNY458757:RNY458856 RXU458757:RXU458856 SHQ458757:SHQ458856 SRM458757:SRM458856 TBI458757:TBI458856 TLE458757:TLE458856 TVA458757:TVA458856 UEW458757:UEW458856 UOS458757:UOS458856 UYO458757:UYO458856 VIK458757:VIK458856 VSG458757:VSG458856 WCC458757:WCC458856 WLY458757:WLY458856 WVU458757:WVU458856 M524293:M524392 JI524293:JI524392 TE524293:TE524392 ADA524293:ADA524392 AMW524293:AMW524392 AWS524293:AWS524392 BGO524293:BGO524392 BQK524293:BQK524392 CAG524293:CAG524392 CKC524293:CKC524392 CTY524293:CTY524392 DDU524293:DDU524392 DNQ524293:DNQ524392 DXM524293:DXM524392 EHI524293:EHI524392 ERE524293:ERE524392 FBA524293:FBA524392 FKW524293:FKW524392 FUS524293:FUS524392 GEO524293:GEO524392 GOK524293:GOK524392 GYG524293:GYG524392 HIC524293:HIC524392 HRY524293:HRY524392 IBU524293:IBU524392 ILQ524293:ILQ524392 IVM524293:IVM524392 JFI524293:JFI524392 JPE524293:JPE524392 JZA524293:JZA524392 KIW524293:KIW524392 KSS524293:KSS524392 LCO524293:LCO524392 LMK524293:LMK524392 LWG524293:LWG524392 MGC524293:MGC524392 MPY524293:MPY524392 MZU524293:MZU524392 NJQ524293:NJQ524392 NTM524293:NTM524392 ODI524293:ODI524392 ONE524293:ONE524392 OXA524293:OXA524392 PGW524293:PGW524392 PQS524293:PQS524392 QAO524293:QAO524392 QKK524293:QKK524392 QUG524293:QUG524392 REC524293:REC524392 RNY524293:RNY524392 RXU524293:RXU524392 SHQ524293:SHQ524392 SRM524293:SRM524392 TBI524293:TBI524392 TLE524293:TLE524392 TVA524293:TVA524392 UEW524293:UEW524392 UOS524293:UOS524392 UYO524293:UYO524392 VIK524293:VIK524392 VSG524293:VSG524392 WCC524293:WCC524392 WLY524293:WLY524392 WVU524293:WVU524392 M589829:M589928 JI589829:JI589928 TE589829:TE589928 ADA589829:ADA589928 AMW589829:AMW589928 AWS589829:AWS589928 BGO589829:BGO589928 BQK589829:BQK589928 CAG589829:CAG589928 CKC589829:CKC589928 CTY589829:CTY589928 DDU589829:DDU589928 DNQ589829:DNQ589928 DXM589829:DXM589928 EHI589829:EHI589928 ERE589829:ERE589928 FBA589829:FBA589928 FKW589829:FKW589928 FUS589829:FUS589928 GEO589829:GEO589928 GOK589829:GOK589928 GYG589829:GYG589928 HIC589829:HIC589928 HRY589829:HRY589928 IBU589829:IBU589928 ILQ589829:ILQ589928 IVM589829:IVM589928 JFI589829:JFI589928 JPE589829:JPE589928 JZA589829:JZA589928 KIW589829:KIW589928 KSS589829:KSS589928 LCO589829:LCO589928 LMK589829:LMK589928 LWG589829:LWG589928 MGC589829:MGC589928 MPY589829:MPY589928 MZU589829:MZU589928 NJQ589829:NJQ589928 NTM589829:NTM589928 ODI589829:ODI589928 ONE589829:ONE589928 OXA589829:OXA589928 PGW589829:PGW589928 PQS589829:PQS589928 QAO589829:QAO589928 QKK589829:QKK589928 QUG589829:QUG589928 REC589829:REC589928 RNY589829:RNY589928 RXU589829:RXU589928 SHQ589829:SHQ589928 SRM589829:SRM589928 TBI589829:TBI589928 TLE589829:TLE589928 TVA589829:TVA589928 UEW589829:UEW589928 UOS589829:UOS589928 UYO589829:UYO589928 VIK589829:VIK589928 VSG589829:VSG589928 WCC589829:WCC589928 WLY589829:WLY589928 WVU589829:WVU589928 M655365:M655464 JI655365:JI655464 TE655365:TE655464 ADA655365:ADA655464 AMW655365:AMW655464 AWS655365:AWS655464 BGO655365:BGO655464 BQK655365:BQK655464 CAG655365:CAG655464 CKC655365:CKC655464 CTY655365:CTY655464 DDU655365:DDU655464 DNQ655365:DNQ655464 DXM655365:DXM655464 EHI655365:EHI655464 ERE655365:ERE655464 FBA655365:FBA655464 FKW655365:FKW655464 FUS655365:FUS655464 GEO655365:GEO655464 GOK655365:GOK655464 GYG655365:GYG655464 HIC655365:HIC655464 HRY655365:HRY655464 IBU655365:IBU655464 ILQ655365:ILQ655464 IVM655365:IVM655464 JFI655365:JFI655464 JPE655365:JPE655464 JZA655365:JZA655464 KIW655365:KIW655464 KSS655365:KSS655464 LCO655365:LCO655464 LMK655365:LMK655464 LWG655365:LWG655464 MGC655365:MGC655464 MPY655365:MPY655464 MZU655365:MZU655464 NJQ655365:NJQ655464 NTM655365:NTM655464 ODI655365:ODI655464 ONE655365:ONE655464 OXA655365:OXA655464 PGW655365:PGW655464 PQS655365:PQS655464 QAO655365:QAO655464 QKK655365:QKK655464 QUG655365:QUG655464 REC655365:REC655464 RNY655365:RNY655464 RXU655365:RXU655464 SHQ655365:SHQ655464 SRM655365:SRM655464 TBI655365:TBI655464 TLE655365:TLE655464 TVA655365:TVA655464 UEW655365:UEW655464 UOS655365:UOS655464 UYO655365:UYO655464 VIK655365:VIK655464 VSG655365:VSG655464 WCC655365:WCC655464 WLY655365:WLY655464 WVU655365:WVU655464 M720901:M721000 JI720901:JI721000 TE720901:TE721000 ADA720901:ADA721000 AMW720901:AMW721000 AWS720901:AWS721000 BGO720901:BGO721000 BQK720901:BQK721000 CAG720901:CAG721000 CKC720901:CKC721000 CTY720901:CTY721000 DDU720901:DDU721000 DNQ720901:DNQ721000 DXM720901:DXM721000 EHI720901:EHI721000 ERE720901:ERE721000 FBA720901:FBA721000 FKW720901:FKW721000 FUS720901:FUS721000 GEO720901:GEO721000 GOK720901:GOK721000 GYG720901:GYG721000 HIC720901:HIC721000 HRY720901:HRY721000 IBU720901:IBU721000 ILQ720901:ILQ721000 IVM720901:IVM721000 JFI720901:JFI721000 JPE720901:JPE721000 JZA720901:JZA721000 KIW720901:KIW721000 KSS720901:KSS721000 LCO720901:LCO721000 LMK720901:LMK721000 LWG720901:LWG721000 MGC720901:MGC721000 MPY720901:MPY721000 MZU720901:MZU721000 NJQ720901:NJQ721000 NTM720901:NTM721000 ODI720901:ODI721000 ONE720901:ONE721000 OXA720901:OXA721000 PGW720901:PGW721000 PQS720901:PQS721000 QAO720901:QAO721000 QKK720901:QKK721000 QUG720901:QUG721000 REC720901:REC721000 RNY720901:RNY721000 RXU720901:RXU721000 SHQ720901:SHQ721000 SRM720901:SRM721000 TBI720901:TBI721000 TLE720901:TLE721000 TVA720901:TVA721000 UEW720901:UEW721000 UOS720901:UOS721000 UYO720901:UYO721000 VIK720901:VIK721000 VSG720901:VSG721000 WCC720901:WCC721000 WLY720901:WLY721000 WVU720901:WVU721000 M786437:M786536 JI786437:JI786536 TE786437:TE786536 ADA786437:ADA786536 AMW786437:AMW786536 AWS786437:AWS786536 BGO786437:BGO786536 BQK786437:BQK786536 CAG786437:CAG786536 CKC786437:CKC786536 CTY786437:CTY786536 DDU786437:DDU786536 DNQ786437:DNQ786536 DXM786437:DXM786536 EHI786437:EHI786536 ERE786437:ERE786536 FBA786437:FBA786536 FKW786437:FKW786536 FUS786437:FUS786536 GEO786437:GEO786536 GOK786437:GOK786536 GYG786437:GYG786536 HIC786437:HIC786536 HRY786437:HRY786536 IBU786437:IBU786536 ILQ786437:ILQ786536 IVM786437:IVM786536 JFI786437:JFI786536 JPE786437:JPE786536 JZA786437:JZA786536 KIW786437:KIW786536 KSS786437:KSS786536 LCO786437:LCO786536 LMK786437:LMK786536 LWG786437:LWG786536 MGC786437:MGC786536 MPY786437:MPY786536 MZU786437:MZU786536 NJQ786437:NJQ786536 NTM786437:NTM786536 ODI786437:ODI786536 ONE786437:ONE786536 OXA786437:OXA786536 PGW786437:PGW786536 PQS786437:PQS786536 QAO786437:QAO786536 QKK786437:QKK786536 QUG786437:QUG786536 REC786437:REC786536 RNY786437:RNY786536 RXU786437:RXU786536 SHQ786437:SHQ786536 SRM786437:SRM786536 TBI786437:TBI786536 TLE786437:TLE786536 TVA786437:TVA786536 UEW786437:UEW786536 UOS786437:UOS786536 UYO786437:UYO786536 VIK786437:VIK786536 VSG786437:VSG786536 WCC786437:WCC786536 WLY786437:WLY786536 WVU786437:WVU786536 M851973:M852072 JI851973:JI852072 TE851973:TE852072 ADA851973:ADA852072 AMW851973:AMW852072 AWS851973:AWS852072 BGO851973:BGO852072 BQK851973:BQK852072 CAG851973:CAG852072 CKC851973:CKC852072 CTY851973:CTY852072 DDU851973:DDU852072 DNQ851973:DNQ852072 DXM851973:DXM852072 EHI851973:EHI852072 ERE851973:ERE852072 FBA851973:FBA852072 FKW851973:FKW852072 FUS851973:FUS852072 GEO851973:GEO852072 GOK851973:GOK852072 GYG851973:GYG852072 HIC851973:HIC852072 HRY851973:HRY852072 IBU851973:IBU852072 ILQ851973:ILQ852072 IVM851973:IVM852072 JFI851973:JFI852072 JPE851973:JPE852072 JZA851973:JZA852072 KIW851973:KIW852072 KSS851973:KSS852072 LCO851973:LCO852072 LMK851973:LMK852072 LWG851973:LWG852072 MGC851973:MGC852072 MPY851973:MPY852072 MZU851973:MZU852072 NJQ851973:NJQ852072 NTM851973:NTM852072 ODI851973:ODI852072 ONE851973:ONE852072 OXA851973:OXA852072 PGW851973:PGW852072 PQS851973:PQS852072 QAO851973:QAO852072 QKK851973:QKK852072 QUG851973:QUG852072 REC851973:REC852072 RNY851973:RNY852072 RXU851973:RXU852072 SHQ851973:SHQ852072 SRM851973:SRM852072 TBI851973:TBI852072 TLE851973:TLE852072 TVA851973:TVA852072 UEW851973:UEW852072 UOS851973:UOS852072 UYO851973:UYO852072 VIK851973:VIK852072 VSG851973:VSG852072 WCC851973:WCC852072 WLY851973:WLY852072 WVU851973:WVU852072 M917509:M917608 JI917509:JI917608 TE917509:TE917608 ADA917509:ADA917608 AMW917509:AMW917608 AWS917509:AWS917608 BGO917509:BGO917608 BQK917509:BQK917608 CAG917509:CAG917608 CKC917509:CKC917608 CTY917509:CTY917608 DDU917509:DDU917608 DNQ917509:DNQ917608 DXM917509:DXM917608 EHI917509:EHI917608 ERE917509:ERE917608 FBA917509:FBA917608 FKW917509:FKW917608 FUS917509:FUS917608 GEO917509:GEO917608 GOK917509:GOK917608 GYG917509:GYG917608 HIC917509:HIC917608 HRY917509:HRY917608 IBU917509:IBU917608 ILQ917509:ILQ917608 IVM917509:IVM917608 JFI917509:JFI917608 JPE917509:JPE917608 JZA917509:JZA917608 KIW917509:KIW917608 KSS917509:KSS917608 LCO917509:LCO917608 LMK917509:LMK917608 LWG917509:LWG917608 MGC917509:MGC917608 MPY917509:MPY917608 MZU917509:MZU917608 NJQ917509:NJQ917608 NTM917509:NTM917608 ODI917509:ODI917608 ONE917509:ONE917608 OXA917509:OXA917608 PGW917509:PGW917608 PQS917509:PQS917608 QAO917509:QAO917608 QKK917509:QKK917608 QUG917509:QUG917608 REC917509:REC917608 RNY917509:RNY917608 RXU917509:RXU917608 SHQ917509:SHQ917608 SRM917509:SRM917608 TBI917509:TBI917608 TLE917509:TLE917608 TVA917509:TVA917608 UEW917509:UEW917608 UOS917509:UOS917608 UYO917509:UYO917608 VIK917509:VIK917608 VSG917509:VSG917608 WCC917509:WCC917608 WLY917509:WLY917608 WVU917509:WVU917608 M983045:M983144 JI983045:JI983144 TE983045:TE983144 ADA983045:ADA983144 AMW983045:AMW983144 AWS983045:AWS983144 BGO983045:BGO983144 BQK983045:BQK983144 CAG983045:CAG983144 CKC983045:CKC983144 CTY983045:CTY983144 DDU983045:DDU983144 DNQ983045:DNQ983144 DXM983045:DXM983144 EHI983045:EHI983144 ERE983045:ERE983144 FBA983045:FBA983144 FKW983045:FKW983144 FUS983045:FUS983144 GEO983045:GEO983144 GOK983045:GOK983144 GYG983045:GYG983144 HIC983045:HIC983144 HRY983045:HRY983144 IBU983045:IBU983144 ILQ983045:ILQ983144 IVM983045:IVM983144 JFI983045:JFI983144 JPE983045:JPE983144 JZA983045:JZA983144 KIW983045:KIW983144 KSS983045:KSS983144 LCO983045:LCO983144 LMK983045:LMK983144 LWG983045:LWG983144 MGC983045:MGC983144 MPY983045:MPY983144 MZU983045:MZU983144 NJQ983045:NJQ983144 NTM983045:NTM983144 ODI983045:ODI983144 ONE983045:ONE983144 OXA983045:OXA983144 PGW983045:PGW983144 PQS983045:PQS983144 QAO983045:QAO983144 QKK983045:QKK983144 QUG983045:QUG983144 REC983045:REC983144 RNY983045:RNY983144 RXU983045:RXU983144 SHQ983045:SHQ983144 SRM983045:SRM983144 TBI983045:TBI983144 TLE983045:TLE983144 TVA983045:TVA983144 UEW983045:UEW983144 UOS983045:UOS983144 UYO983045:UYO983144 VIK983045:VIK983144 VSG983045:VSG983144 WCC983045:WCC983144 WLY983045:WLY983144 WVU983045:WVU983144 H5:H104 JD5:JD104 SZ5:SZ104 ACV5:ACV104 AMR5:AMR104 AWN5:AWN104 BGJ5:BGJ104 BQF5:BQF104 CAB5:CAB104 CJX5:CJX104 CTT5:CTT104 DDP5:DDP104 DNL5:DNL104 DXH5:DXH104 EHD5:EHD104 EQZ5:EQZ104 FAV5:FAV104 FKR5:FKR104 FUN5:FUN104 GEJ5:GEJ104 GOF5:GOF104 GYB5:GYB104 HHX5:HHX104 HRT5:HRT104 IBP5:IBP104 ILL5:ILL104 IVH5:IVH104 JFD5:JFD104 JOZ5:JOZ104 JYV5:JYV104 KIR5:KIR104 KSN5:KSN104 LCJ5:LCJ104 LMF5:LMF104 LWB5:LWB104 MFX5:MFX104 MPT5:MPT104 MZP5:MZP104 NJL5:NJL104 NTH5:NTH104 ODD5:ODD104 OMZ5:OMZ104 OWV5:OWV104 PGR5:PGR104 PQN5:PQN104 QAJ5:QAJ104 QKF5:QKF104 QUB5:QUB104 RDX5:RDX104 RNT5:RNT104 RXP5:RXP104 SHL5:SHL104 SRH5:SRH104 TBD5:TBD104 TKZ5:TKZ104 TUV5:TUV104 UER5:UER104 UON5:UON104 UYJ5:UYJ104 VIF5:VIF104 VSB5:VSB104 WBX5:WBX104 WLT5:WLT104 WVP5:WVP104 H65541:H65640 JD65541:JD65640 SZ65541:SZ65640 ACV65541:ACV65640 AMR65541:AMR65640 AWN65541:AWN65640 BGJ65541:BGJ65640 BQF65541:BQF65640 CAB65541:CAB65640 CJX65541:CJX65640 CTT65541:CTT65640 DDP65541:DDP65640 DNL65541:DNL65640 DXH65541:DXH65640 EHD65541:EHD65640 EQZ65541:EQZ65640 FAV65541:FAV65640 FKR65541:FKR65640 FUN65541:FUN65640 GEJ65541:GEJ65640 GOF65541:GOF65640 GYB65541:GYB65640 HHX65541:HHX65640 HRT65541:HRT65640 IBP65541:IBP65640 ILL65541:ILL65640 IVH65541:IVH65640 JFD65541:JFD65640 JOZ65541:JOZ65640 JYV65541:JYV65640 KIR65541:KIR65640 KSN65541:KSN65640 LCJ65541:LCJ65640 LMF65541:LMF65640 LWB65541:LWB65640 MFX65541:MFX65640 MPT65541:MPT65640 MZP65541:MZP65640 NJL65541:NJL65640 NTH65541:NTH65640 ODD65541:ODD65640 OMZ65541:OMZ65640 OWV65541:OWV65640 PGR65541:PGR65640 PQN65541:PQN65640 QAJ65541:QAJ65640 QKF65541:QKF65640 QUB65541:QUB65640 RDX65541:RDX65640 RNT65541:RNT65640 RXP65541:RXP65640 SHL65541:SHL65640 SRH65541:SRH65640 TBD65541:TBD65640 TKZ65541:TKZ65640 TUV65541:TUV65640 UER65541:UER65640 UON65541:UON65640 UYJ65541:UYJ65640 VIF65541:VIF65640 VSB65541:VSB65640 WBX65541:WBX65640 WLT65541:WLT65640 WVP65541:WVP65640 H131077:H131176 JD131077:JD131176 SZ131077:SZ131176 ACV131077:ACV131176 AMR131077:AMR131176 AWN131077:AWN131176 BGJ131077:BGJ131176 BQF131077:BQF131176 CAB131077:CAB131176 CJX131077:CJX131176 CTT131077:CTT131176 DDP131077:DDP131176 DNL131077:DNL131176 DXH131077:DXH131176 EHD131077:EHD131176 EQZ131077:EQZ131176 FAV131077:FAV131176 FKR131077:FKR131176 FUN131077:FUN131176 GEJ131077:GEJ131176 GOF131077:GOF131176 GYB131077:GYB131176 HHX131077:HHX131176 HRT131077:HRT131176 IBP131077:IBP131176 ILL131077:ILL131176 IVH131077:IVH131176 JFD131077:JFD131176 JOZ131077:JOZ131176 JYV131077:JYV131176 KIR131077:KIR131176 KSN131077:KSN131176 LCJ131077:LCJ131176 LMF131077:LMF131176 LWB131077:LWB131176 MFX131077:MFX131176 MPT131077:MPT131176 MZP131077:MZP131176 NJL131077:NJL131176 NTH131077:NTH131176 ODD131077:ODD131176 OMZ131077:OMZ131176 OWV131077:OWV131176 PGR131077:PGR131176 PQN131077:PQN131176 QAJ131077:QAJ131176 QKF131077:QKF131176 QUB131077:QUB131176 RDX131077:RDX131176 RNT131077:RNT131176 RXP131077:RXP131176 SHL131077:SHL131176 SRH131077:SRH131176 TBD131077:TBD131176 TKZ131077:TKZ131176 TUV131077:TUV131176 UER131077:UER131176 UON131077:UON131176 UYJ131077:UYJ131176 VIF131077:VIF131176 VSB131077:VSB131176 WBX131077:WBX131176 WLT131077:WLT131176 WVP131077:WVP131176 H196613:H196712 JD196613:JD196712 SZ196613:SZ196712 ACV196613:ACV196712 AMR196613:AMR196712 AWN196613:AWN196712 BGJ196613:BGJ196712 BQF196613:BQF196712 CAB196613:CAB196712 CJX196613:CJX196712 CTT196613:CTT196712 DDP196613:DDP196712 DNL196613:DNL196712 DXH196613:DXH196712 EHD196613:EHD196712 EQZ196613:EQZ196712 FAV196613:FAV196712 FKR196613:FKR196712 FUN196613:FUN196712 GEJ196613:GEJ196712 GOF196613:GOF196712 GYB196613:GYB196712 HHX196613:HHX196712 HRT196613:HRT196712 IBP196613:IBP196712 ILL196613:ILL196712 IVH196613:IVH196712 JFD196613:JFD196712 JOZ196613:JOZ196712 JYV196613:JYV196712 KIR196613:KIR196712 KSN196613:KSN196712 LCJ196613:LCJ196712 LMF196613:LMF196712 LWB196613:LWB196712 MFX196613:MFX196712 MPT196613:MPT196712 MZP196613:MZP196712 NJL196613:NJL196712 NTH196613:NTH196712 ODD196613:ODD196712 OMZ196613:OMZ196712 OWV196613:OWV196712 PGR196613:PGR196712 PQN196613:PQN196712 QAJ196613:QAJ196712 QKF196613:QKF196712 QUB196613:QUB196712 RDX196613:RDX196712 RNT196613:RNT196712 RXP196613:RXP196712 SHL196613:SHL196712 SRH196613:SRH196712 TBD196613:TBD196712 TKZ196613:TKZ196712 TUV196613:TUV196712 UER196613:UER196712 UON196613:UON196712 UYJ196613:UYJ196712 VIF196613:VIF196712 VSB196613:VSB196712 WBX196613:WBX196712 WLT196613:WLT196712 WVP196613:WVP196712 H262149:H262248 JD262149:JD262248 SZ262149:SZ262248 ACV262149:ACV262248 AMR262149:AMR262248 AWN262149:AWN262248 BGJ262149:BGJ262248 BQF262149:BQF262248 CAB262149:CAB262248 CJX262149:CJX262248 CTT262149:CTT262248 DDP262149:DDP262248 DNL262149:DNL262248 DXH262149:DXH262248 EHD262149:EHD262248 EQZ262149:EQZ262248 FAV262149:FAV262248 FKR262149:FKR262248 FUN262149:FUN262248 GEJ262149:GEJ262248 GOF262149:GOF262248 GYB262149:GYB262248 HHX262149:HHX262248 HRT262149:HRT262248 IBP262149:IBP262248 ILL262149:ILL262248 IVH262149:IVH262248 JFD262149:JFD262248 JOZ262149:JOZ262248 JYV262149:JYV262248 KIR262149:KIR262248 KSN262149:KSN262248 LCJ262149:LCJ262248 LMF262149:LMF262248 LWB262149:LWB262248 MFX262149:MFX262248 MPT262149:MPT262248 MZP262149:MZP262248 NJL262149:NJL262248 NTH262149:NTH262248 ODD262149:ODD262248 OMZ262149:OMZ262248 OWV262149:OWV262248 PGR262149:PGR262248 PQN262149:PQN262248 QAJ262149:QAJ262248 QKF262149:QKF262248 QUB262149:QUB262248 RDX262149:RDX262248 RNT262149:RNT262248 RXP262149:RXP262248 SHL262149:SHL262248 SRH262149:SRH262248 TBD262149:TBD262248 TKZ262149:TKZ262248 TUV262149:TUV262248 UER262149:UER262248 UON262149:UON262248 UYJ262149:UYJ262248 VIF262149:VIF262248 VSB262149:VSB262248 WBX262149:WBX262248 WLT262149:WLT262248 WVP262149:WVP262248 H327685:H327784 JD327685:JD327784 SZ327685:SZ327784 ACV327685:ACV327784 AMR327685:AMR327784 AWN327685:AWN327784 BGJ327685:BGJ327784 BQF327685:BQF327784 CAB327685:CAB327784 CJX327685:CJX327784 CTT327685:CTT327784 DDP327685:DDP327784 DNL327685:DNL327784 DXH327685:DXH327784 EHD327685:EHD327784 EQZ327685:EQZ327784 FAV327685:FAV327784 FKR327685:FKR327784 FUN327685:FUN327784 GEJ327685:GEJ327784 GOF327685:GOF327784 GYB327685:GYB327784 HHX327685:HHX327784 HRT327685:HRT327784 IBP327685:IBP327784 ILL327685:ILL327784 IVH327685:IVH327784 JFD327685:JFD327784 JOZ327685:JOZ327784 JYV327685:JYV327784 KIR327685:KIR327784 KSN327685:KSN327784 LCJ327685:LCJ327784 LMF327685:LMF327784 LWB327685:LWB327784 MFX327685:MFX327784 MPT327685:MPT327784 MZP327685:MZP327784 NJL327685:NJL327784 NTH327685:NTH327784 ODD327685:ODD327784 OMZ327685:OMZ327784 OWV327685:OWV327784 PGR327685:PGR327784 PQN327685:PQN327784 QAJ327685:QAJ327784 QKF327685:QKF327784 QUB327685:QUB327784 RDX327685:RDX327784 RNT327685:RNT327784 RXP327685:RXP327784 SHL327685:SHL327784 SRH327685:SRH327784 TBD327685:TBD327784 TKZ327685:TKZ327784 TUV327685:TUV327784 UER327685:UER327784 UON327685:UON327784 UYJ327685:UYJ327784 VIF327685:VIF327784 VSB327685:VSB327784 WBX327685:WBX327784 WLT327685:WLT327784 WVP327685:WVP327784 H393221:H393320 JD393221:JD393320 SZ393221:SZ393320 ACV393221:ACV393320 AMR393221:AMR393320 AWN393221:AWN393320 BGJ393221:BGJ393320 BQF393221:BQF393320 CAB393221:CAB393320 CJX393221:CJX393320 CTT393221:CTT393320 DDP393221:DDP393320 DNL393221:DNL393320 DXH393221:DXH393320 EHD393221:EHD393320 EQZ393221:EQZ393320 FAV393221:FAV393320 FKR393221:FKR393320 FUN393221:FUN393320 GEJ393221:GEJ393320 GOF393221:GOF393320 GYB393221:GYB393320 HHX393221:HHX393320 HRT393221:HRT393320 IBP393221:IBP393320 ILL393221:ILL393320 IVH393221:IVH393320 JFD393221:JFD393320 JOZ393221:JOZ393320 JYV393221:JYV393320 KIR393221:KIR393320 KSN393221:KSN393320 LCJ393221:LCJ393320 LMF393221:LMF393320 LWB393221:LWB393320 MFX393221:MFX393320 MPT393221:MPT393320 MZP393221:MZP393320 NJL393221:NJL393320 NTH393221:NTH393320 ODD393221:ODD393320 OMZ393221:OMZ393320 OWV393221:OWV393320 PGR393221:PGR393320 PQN393221:PQN393320 QAJ393221:QAJ393320 QKF393221:QKF393320 QUB393221:QUB393320 RDX393221:RDX393320 RNT393221:RNT393320 RXP393221:RXP393320 SHL393221:SHL393320 SRH393221:SRH393320 TBD393221:TBD393320 TKZ393221:TKZ393320 TUV393221:TUV393320 UER393221:UER393320 UON393221:UON393320 UYJ393221:UYJ393320 VIF393221:VIF393320 VSB393221:VSB393320 WBX393221:WBX393320 WLT393221:WLT393320 WVP393221:WVP393320 H458757:H458856 JD458757:JD458856 SZ458757:SZ458856 ACV458757:ACV458856 AMR458757:AMR458856 AWN458757:AWN458856 BGJ458757:BGJ458856 BQF458757:BQF458856 CAB458757:CAB458856 CJX458757:CJX458856 CTT458757:CTT458856 DDP458757:DDP458856 DNL458757:DNL458856 DXH458757:DXH458856 EHD458757:EHD458856 EQZ458757:EQZ458856 FAV458757:FAV458856 FKR458757:FKR458856 FUN458757:FUN458856 GEJ458757:GEJ458856 GOF458757:GOF458856 GYB458757:GYB458856 HHX458757:HHX458856 HRT458757:HRT458856 IBP458757:IBP458856 ILL458757:ILL458856 IVH458757:IVH458856 JFD458757:JFD458856 JOZ458757:JOZ458856 JYV458757:JYV458856 KIR458757:KIR458856 KSN458757:KSN458856 LCJ458757:LCJ458856 LMF458757:LMF458856 LWB458757:LWB458856 MFX458757:MFX458856 MPT458757:MPT458856 MZP458757:MZP458856 NJL458757:NJL458856 NTH458757:NTH458856 ODD458757:ODD458856 OMZ458757:OMZ458856 OWV458757:OWV458856 PGR458757:PGR458856 PQN458757:PQN458856 QAJ458757:QAJ458856 QKF458757:QKF458856 QUB458757:QUB458856 RDX458757:RDX458856 RNT458757:RNT458856 RXP458757:RXP458856 SHL458757:SHL458856 SRH458757:SRH458856 TBD458757:TBD458856 TKZ458757:TKZ458856 TUV458757:TUV458856 UER458757:UER458856 UON458757:UON458856 UYJ458757:UYJ458856 VIF458757:VIF458856 VSB458757:VSB458856 WBX458757:WBX458856 WLT458757:WLT458856 WVP458757:WVP458856 H524293:H524392 JD524293:JD524392 SZ524293:SZ524392 ACV524293:ACV524392 AMR524293:AMR524392 AWN524293:AWN524392 BGJ524293:BGJ524392 BQF524293:BQF524392 CAB524293:CAB524392 CJX524293:CJX524392 CTT524293:CTT524392 DDP524293:DDP524392 DNL524293:DNL524392 DXH524293:DXH524392 EHD524293:EHD524392 EQZ524293:EQZ524392 FAV524293:FAV524392 FKR524293:FKR524392 FUN524293:FUN524392 GEJ524293:GEJ524392 GOF524293:GOF524392 GYB524293:GYB524392 HHX524293:HHX524392 HRT524293:HRT524392 IBP524293:IBP524392 ILL524293:ILL524392 IVH524293:IVH524392 JFD524293:JFD524392 JOZ524293:JOZ524392 JYV524293:JYV524392 KIR524293:KIR524392 KSN524293:KSN524392 LCJ524293:LCJ524392 LMF524293:LMF524392 LWB524293:LWB524392 MFX524293:MFX524392 MPT524293:MPT524392 MZP524293:MZP524392 NJL524293:NJL524392 NTH524293:NTH524392 ODD524293:ODD524392 OMZ524293:OMZ524392 OWV524293:OWV524392 PGR524293:PGR524392 PQN524293:PQN524392 QAJ524293:QAJ524392 QKF524293:QKF524392 QUB524293:QUB524392 RDX524293:RDX524392 RNT524293:RNT524392 RXP524293:RXP524392 SHL524293:SHL524392 SRH524293:SRH524392 TBD524293:TBD524392 TKZ524293:TKZ524392 TUV524293:TUV524392 UER524293:UER524392 UON524293:UON524392 UYJ524293:UYJ524392 VIF524293:VIF524392 VSB524293:VSB524392 WBX524293:WBX524392 WLT524293:WLT524392 WVP524293:WVP524392 H589829:H589928 JD589829:JD589928 SZ589829:SZ589928 ACV589829:ACV589928 AMR589829:AMR589928 AWN589829:AWN589928 BGJ589829:BGJ589928 BQF589829:BQF589928 CAB589829:CAB589928 CJX589829:CJX589928 CTT589829:CTT589928 DDP589829:DDP589928 DNL589829:DNL589928 DXH589829:DXH589928 EHD589829:EHD589928 EQZ589829:EQZ589928 FAV589829:FAV589928 FKR589829:FKR589928 FUN589829:FUN589928 GEJ589829:GEJ589928 GOF589829:GOF589928 GYB589829:GYB589928 HHX589829:HHX589928 HRT589829:HRT589928 IBP589829:IBP589928 ILL589829:ILL589928 IVH589829:IVH589928 JFD589829:JFD589928 JOZ589829:JOZ589928 JYV589829:JYV589928 KIR589829:KIR589928 KSN589829:KSN589928 LCJ589829:LCJ589928 LMF589829:LMF589928 LWB589829:LWB589928 MFX589829:MFX589928 MPT589829:MPT589928 MZP589829:MZP589928 NJL589829:NJL589928 NTH589829:NTH589928 ODD589829:ODD589928 OMZ589829:OMZ589928 OWV589829:OWV589928 PGR589829:PGR589928 PQN589829:PQN589928 QAJ589829:QAJ589928 QKF589829:QKF589928 QUB589829:QUB589928 RDX589829:RDX589928 RNT589829:RNT589928 RXP589829:RXP589928 SHL589829:SHL589928 SRH589829:SRH589928 TBD589829:TBD589928 TKZ589829:TKZ589928 TUV589829:TUV589928 UER589829:UER589928 UON589829:UON589928 UYJ589829:UYJ589928 VIF589829:VIF589928 VSB589829:VSB589928 WBX589829:WBX589928 WLT589829:WLT589928 WVP589829:WVP589928 H655365:H655464 JD655365:JD655464 SZ655365:SZ655464 ACV655365:ACV655464 AMR655365:AMR655464 AWN655365:AWN655464 BGJ655365:BGJ655464 BQF655365:BQF655464 CAB655365:CAB655464 CJX655365:CJX655464 CTT655365:CTT655464 DDP655365:DDP655464 DNL655365:DNL655464 DXH655365:DXH655464 EHD655365:EHD655464 EQZ655365:EQZ655464 FAV655365:FAV655464 FKR655365:FKR655464 FUN655365:FUN655464 GEJ655365:GEJ655464 GOF655365:GOF655464 GYB655365:GYB655464 HHX655365:HHX655464 HRT655365:HRT655464 IBP655365:IBP655464 ILL655365:ILL655464 IVH655365:IVH655464 JFD655365:JFD655464 JOZ655365:JOZ655464 JYV655365:JYV655464 KIR655365:KIR655464 KSN655365:KSN655464 LCJ655365:LCJ655464 LMF655365:LMF655464 LWB655365:LWB655464 MFX655365:MFX655464 MPT655365:MPT655464 MZP655365:MZP655464 NJL655365:NJL655464 NTH655365:NTH655464 ODD655365:ODD655464 OMZ655365:OMZ655464 OWV655365:OWV655464 PGR655365:PGR655464 PQN655365:PQN655464 QAJ655365:QAJ655464 QKF655365:QKF655464 QUB655365:QUB655464 RDX655365:RDX655464 RNT655365:RNT655464 RXP655365:RXP655464 SHL655365:SHL655464 SRH655365:SRH655464 TBD655365:TBD655464 TKZ655365:TKZ655464 TUV655365:TUV655464 UER655365:UER655464 UON655365:UON655464 UYJ655365:UYJ655464 VIF655365:VIF655464 VSB655365:VSB655464 WBX655365:WBX655464 WLT655365:WLT655464 WVP655365:WVP655464 H720901:H721000 JD720901:JD721000 SZ720901:SZ721000 ACV720901:ACV721000 AMR720901:AMR721000 AWN720901:AWN721000 BGJ720901:BGJ721000 BQF720901:BQF721000 CAB720901:CAB721000 CJX720901:CJX721000 CTT720901:CTT721000 DDP720901:DDP721000 DNL720901:DNL721000 DXH720901:DXH721000 EHD720901:EHD721000 EQZ720901:EQZ721000 FAV720901:FAV721000 FKR720901:FKR721000 FUN720901:FUN721000 GEJ720901:GEJ721000 GOF720901:GOF721000 GYB720901:GYB721000 HHX720901:HHX721000 HRT720901:HRT721000 IBP720901:IBP721000 ILL720901:ILL721000 IVH720901:IVH721000 JFD720901:JFD721000 JOZ720901:JOZ721000 JYV720901:JYV721000 KIR720901:KIR721000 KSN720901:KSN721000 LCJ720901:LCJ721000 LMF720901:LMF721000 LWB720901:LWB721000 MFX720901:MFX721000 MPT720901:MPT721000 MZP720901:MZP721000 NJL720901:NJL721000 NTH720901:NTH721000 ODD720901:ODD721000 OMZ720901:OMZ721000 OWV720901:OWV721000 PGR720901:PGR721000 PQN720901:PQN721000 QAJ720901:QAJ721000 QKF720901:QKF721000 QUB720901:QUB721000 RDX720901:RDX721000 RNT720901:RNT721000 RXP720901:RXP721000 SHL720901:SHL721000 SRH720901:SRH721000 TBD720901:TBD721000 TKZ720901:TKZ721000 TUV720901:TUV721000 UER720901:UER721000 UON720901:UON721000 UYJ720901:UYJ721000 VIF720901:VIF721000 VSB720901:VSB721000 WBX720901:WBX721000 WLT720901:WLT721000 WVP720901:WVP721000 H786437:H786536 JD786437:JD786536 SZ786437:SZ786536 ACV786437:ACV786536 AMR786437:AMR786536 AWN786437:AWN786536 BGJ786437:BGJ786536 BQF786437:BQF786536 CAB786437:CAB786536 CJX786437:CJX786536 CTT786437:CTT786536 DDP786437:DDP786536 DNL786437:DNL786536 DXH786437:DXH786536 EHD786437:EHD786536 EQZ786437:EQZ786536 FAV786437:FAV786536 FKR786437:FKR786536 FUN786437:FUN786536 GEJ786437:GEJ786536 GOF786437:GOF786536 GYB786437:GYB786536 HHX786437:HHX786536 HRT786437:HRT786536 IBP786437:IBP786536 ILL786437:ILL786536 IVH786437:IVH786536 JFD786437:JFD786536 JOZ786437:JOZ786536 JYV786437:JYV786536 KIR786437:KIR786536 KSN786437:KSN786536 LCJ786437:LCJ786536 LMF786437:LMF786536 LWB786437:LWB786536 MFX786437:MFX786536 MPT786437:MPT786536 MZP786437:MZP786536 NJL786437:NJL786536 NTH786437:NTH786536 ODD786437:ODD786536 OMZ786437:OMZ786536 OWV786437:OWV786536 PGR786437:PGR786536 PQN786437:PQN786536 QAJ786437:QAJ786536 QKF786437:QKF786536 QUB786437:QUB786536 RDX786437:RDX786536 RNT786437:RNT786536 RXP786437:RXP786536 SHL786437:SHL786536 SRH786437:SRH786536 TBD786437:TBD786536 TKZ786437:TKZ786536 TUV786437:TUV786536 UER786437:UER786536 UON786437:UON786536 UYJ786437:UYJ786536 VIF786437:VIF786536 VSB786437:VSB786536 WBX786437:WBX786536 WLT786437:WLT786536 WVP786437:WVP786536 H851973:H852072 JD851973:JD852072 SZ851973:SZ852072 ACV851973:ACV852072 AMR851973:AMR852072 AWN851973:AWN852072 BGJ851973:BGJ852072 BQF851973:BQF852072 CAB851973:CAB852072 CJX851973:CJX852072 CTT851973:CTT852072 DDP851973:DDP852072 DNL851973:DNL852072 DXH851973:DXH852072 EHD851973:EHD852072 EQZ851973:EQZ852072 FAV851973:FAV852072 FKR851973:FKR852072 FUN851973:FUN852072 GEJ851973:GEJ852072 GOF851973:GOF852072 GYB851973:GYB852072 HHX851973:HHX852072 HRT851973:HRT852072 IBP851973:IBP852072 ILL851973:ILL852072 IVH851973:IVH852072 JFD851973:JFD852072 JOZ851973:JOZ852072 JYV851973:JYV852072 KIR851973:KIR852072 KSN851973:KSN852072 LCJ851973:LCJ852072 LMF851973:LMF852072 LWB851973:LWB852072 MFX851973:MFX852072 MPT851973:MPT852072 MZP851973:MZP852072 NJL851973:NJL852072 NTH851973:NTH852072 ODD851973:ODD852072 OMZ851973:OMZ852072 OWV851973:OWV852072 PGR851973:PGR852072 PQN851973:PQN852072 QAJ851973:QAJ852072 QKF851973:QKF852072 QUB851973:QUB852072 RDX851973:RDX852072 RNT851973:RNT852072 RXP851973:RXP852072 SHL851973:SHL852072 SRH851973:SRH852072 TBD851973:TBD852072 TKZ851973:TKZ852072 TUV851973:TUV852072 UER851973:UER852072 UON851973:UON852072 UYJ851973:UYJ852072 VIF851973:VIF852072 VSB851973:VSB852072 WBX851973:WBX852072 WLT851973:WLT852072 WVP851973:WVP852072 H917509:H917608 JD917509:JD917608 SZ917509:SZ917608 ACV917509:ACV917608 AMR917509:AMR917608 AWN917509:AWN917608 BGJ917509:BGJ917608 BQF917509:BQF917608 CAB917509:CAB917608 CJX917509:CJX917608 CTT917509:CTT917608 DDP917509:DDP917608 DNL917509:DNL917608 DXH917509:DXH917608 EHD917509:EHD917608 EQZ917509:EQZ917608 FAV917509:FAV917608 FKR917509:FKR917608 FUN917509:FUN917608 GEJ917509:GEJ917608 GOF917509:GOF917608 GYB917509:GYB917608 HHX917509:HHX917608 HRT917509:HRT917608 IBP917509:IBP917608 ILL917509:ILL917608 IVH917509:IVH917608 JFD917509:JFD917608 JOZ917509:JOZ917608 JYV917509:JYV917608 KIR917509:KIR917608 KSN917509:KSN917608 LCJ917509:LCJ917608 LMF917509:LMF917608 LWB917509:LWB917608 MFX917509:MFX917608 MPT917509:MPT917608 MZP917509:MZP917608 NJL917509:NJL917608 NTH917509:NTH917608 ODD917509:ODD917608 OMZ917509:OMZ917608 OWV917509:OWV917608 PGR917509:PGR917608 PQN917509:PQN917608 QAJ917509:QAJ917608 QKF917509:QKF917608 QUB917509:QUB917608 RDX917509:RDX917608 RNT917509:RNT917608 RXP917509:RXP917608 SHL917509:SHL917608 SRH917509:SRH917608 TBD917509:TBD917608 TKZ917509:TKZ917608 TUV917509:TUV917608 UER917509:UER917608 UON917509:UON917608 UYJ917509:UYJ917608 VIF917509:VIF917608 VSB917509:VSB917608 WBX917509:WBX917608 WLT917509:WLT917608 WVP917509:WVP917608 H983045:H983144 JD983045:JD983144 SZ983045:SZ983144 ACV983045:ACV983144 AMR983045:AMR983144 AWN983045:AWN983144 BGJ983045:BGJ983144 BQF983045:BQF983144 CAB983045:CAB983144 CJX983045:CJX983144 CTT983045:CTT983144 DDP983045:DDP983144 DNL983045:DNL983144 DXH983045:DXH983144 EHD983045:EHD983144 EQZ983045:EQZ983144 FAV983045:FAV983144 FKR983045:FKR983144 FUN983045:FUN983144 GEJ983045:GEJ983144 GOF983045:GOF983144 GYB983045:GYB983144 HHX983045:HHX983144 HRT983045:HRT983144 IBP983045:IBP983144 ILL983045:ILL983144 IVH983045:IVH983144 JFD983045:JFD983144 JOZ983045:JOZ983144 JYV983045:JYV983144 KIR983045:KIR983144 KSN983045:KSN983144 LCJ983045:LCJ983144 LMF983045:LMF983144 LWB983045:LWB983144 MFX983045:MFX983144 MPT983045:MPT983144 MZP983045:MZP983144 NJL983045:NJL983144 NTH983045:NTH983144 ODD983045:ODD983144 OMZ983045:OMZ983144 OWV983045:OWV983144 PGR983045:PGR983144 PQN983045:PQN983144 QAJ983045:QAJ983144 QKF983045:QKF983144 QUB983045:QUB983144 RDX983045:RDX983144 RNT983045:RNT983144 RXP983045:RXP983144 SHL983045:SHL983144 SRH983045:SRH983144 TBD983045:TBD983144 TKZ983045:TKZ983144 TUV983045:TUV983144 UER983045:UER983144 UON983045:UON983144 UYJ983045:UYJ983144 VIF983045:VIF983144 VSB983045:VSB983144 WBX983045:WBX983144 WLT983045:WLT983144 WVP983045:WVP983144" xr:uid="{00000000-0002-0000-0400-000007000000}">
      <formula1>1</formula1>
      <formula2>31</formula2>
    </dataValidation>
    <dataValidation type="whole" allowBlank="1" showInputMessage="1" showErrorMessage="1" errorTitle="Invalid Age" error="Please enter a valid number between 15 and 99" sqref="J5:J104 JF5:JF104 TB5:TB104 ACX5:ACX104 AMT5:AMT104 AWP5:AWP104 BGL5:BGL104 BQH5:BQH104 CAD5:CAD104 CJZ5:CJZ104 CTV5:CTV104 DDR5:DDR104 DNN5:DNN104 DXJ5:DXJ104 EHF5:EHF104 ERB5:ERB104 FAX5:FAX104 FKT5:FKT104 FUP5:FUP104 GEL5:GEL104 GOH5:GOH104 GYD5:GYD104 HHZ5:HHZ104 HRV5:HRV104 IBR5:IBR104 ILN5:ILN104 IVJ5:IVJ104 JFF5:JFF104 JPB5:JPB104 JYX5:JYX104 KIT5:KIT104 KSP5:KSP104 LCL5:LCL104 LMH5:LMH104 LWD5:LWD104 MFZ5:MFZ104 MPV5:MPV104 MZR5:MZR104 NJN5:NJN104 NTJ5:NTJ104 ODF5:ODF104 ONB5:ONB104 OWX5:OWX104 PGT5:PGT104 PQP5:PQP104 QAL5:QAL104 QKH5:QKH104 QUD5:QUD104 RDZ5:RDZ104 RNV5:RNV104 RXR5:RXR104 SHN5:SHN104 SRJ5:SRJ104 TBF5:TBF104 TLB5:TLB104 TUX5:TUX104 UET5:UET104 UOP5:UOP104 UYL5:UYL104 VIH5:VIH104 VSD5:VSD104 WBZ5:WBZ104 WLV5:WLV104 WVR5:WVR104 J65541:J65640 JF65541:JF65640 TB65541:TB65640 ACX65541:ACX65640 AMT65541:AMT65640 AWP65541:AWP65640 BGL65541:BGL65640 BQH65541:BQH65640 CAD65541:CAD65640 CJZ65541:CJZ65640 CTV65541:CTV65640 DDR65541:DDR65640 DNN65541:DNN65640 DXJ65541:DXJ65640 EHF65541:EHF65640 ERB65541:ERB65640 FAX65541:FAX65640 FKT65541:FKT65640 FUP65541:FUP65640 GEL65541:GEL65640 GOH65541:GOH65640 GYD65541:GYD65640 HHZ65541:HHZ65640 HRV65541:HRV65640 IBR65541:IBR65640 ILN65541:ILN65640 IVJ65541:IVJ65640 JFF65541:JFF65640 JPB65541:JPB65640 JYX65541:JYX65640 KIT65541:KIT65640 KSP65541:KSP65640 LCL65541:LCL65640 LMH65541:LMH65640 LWD65541:LWD65640 MFZ65541:MFZ65640 MPV65541:MPV65640 MZR65541:MZR65640 NJN65541:NJN65640 NTJ65541:NTJ65640 ODF65541:ODF65640 ONB65541:ONB65640 OWX65541:OWX65640 PGT65541:PGT65640 PQP65541:PQP65640 QAL65541:QAL65640 QKH65541:QKH65640 QUD65541:QUD65640 RDZ65541:RDZ65640 RNV65541:RNV65640 RXR65541:RXR65640 SHN65541:SHN65640 SRJ65541:SRJ65640 TBF65541:TBF65640 TLB65541:TLB65640 TUX65541:TUX65640 UET65541:UET65640 UOP65541:UOP65640 UYL65541:UYL65640 VIH65541:VIH65640 VSD65541:VSD65640 WBZ65541:WBZ65640 WLV65541:WLV65640 WVR65541:WVR65640 J131077:J131176 JF131077:JF131176 TB131077:TB131176 ACX131077:ACX131176 AMT131077:AMT131176 AWP131077:AWP131176 BGL131077:BGL131176 BQH131077:BQH131176 CAD131077:CAD131176 CJZ131077:CJZ131176 CTV131077:CTV131176 DDR131077:DDR131176 DNN131077:DNN131176 DXJ131077:DXJ131176 EHF131077:EHF131176 ERB131077:ERB131176 FAX131077:FAX131176 FKT131077:FKT131176 FUP131077:FUP131176 GEL131077:GEL131176 GOH131077:GOH131176 GYD131077:GYD131176 HHZ131077:HHZ131176 HRV131077:HRV131176 IBR131077:IBR131176 ILN131077:ILN131176 IVJ131077:IVJ131176 JFF131077:JFF131176 JPB131077:JPB131176 JYX131077:JYX131176 KIT131077:KIT131176 KSP131077:KSP131176 LCL131077:LCL131176 LMH131077:LMH131176 LWD131077:LWD131176 MFZ131077:MFZ131176 MPV131077:MPV131176 MZR131077:MZR131176 NJN131077:NJN131176 NTJ131077:NTJ131176 ODF131077:ODF131176 ONB131077:ONB131176 OWX131077:OWX131176 PGT131077:PGT131176 PQP131077:PQP131176 QAL131077:QAL131176 QKH131077:QKH131176 QUD131077:QUD131176 RDZ131077:RDZ131176 RNV131077:RNV131176 RXR131077:RXR131176 SHN131077:SHN131176 SRJ131077:SRJ131176 TBF131077:TBF131176 TLB131077:TLB131176 TUX131077:TUX131176 UET131077:UET131176 UOP131077:UOP131176 UYL131077:UYL131176 VIH131077:VIH131176 VSD131077:VSD131176 WBZ131077:WBZ131176 WLV131077:WLV131176 WVR131077:WVR131176 J196613:J196712 JF196613:JF196712 TB196613:TB196712 ACX196613:ACX196712 AMT196613:AMT196712 AWP196613:AWP196712 BGL196613:BGL196712 BQH196613:BQH196712 CAD196613:CAD196712 CJZ196613:CJZ196712 CTV196613:CTV196712 DDR196613:DDR196712 DNN196613:DNN196712 DXJ196613:DXJ196712 EHF196613:EHF196712 ERB196613:ERB196712 FAX196613:FAX196712 FKT196613:FKT196712 FUP196613:FUP196712 GEL196613:GEL196712 GOH196613:GOH196712 GYD196613:GYD196712 HHZ196613:HHZ196712 HRV196613:HRV196712 IBR196613:IBR196712 ILN196613:ILN196712 IVJ196613:IVJ196712 JFF196613:JFF196712 JPB196613:JPB196712 JYX196613:JYX196712 KIT196613:KIT196712 KSP196613:KSP196712 LCL196613:LCL196712 LMH196613:LMH196712 LWD196613:LWD196712 MFZ196613:MFZ196712 MPV196613:MPV196712 MZR196613:MZR196712 NJN196613:NJN196712 NTJ196613:NTJ196712 ODF196613:ODF196712 ONB196613:ONB196712 OWX196613:OWX196712 PGT196613:PGT196712 PQP196613:PQP196712 QAL196613:QAL196712 QKH196613:QKH196712 QUD196613:QUD196712 RDZ196613:RDZ196712 RNV196613:RNV196712 RXR196613:RXR196712 SHN196613:SHN196712 SRJ196613:SRJ196712 TBF196613:TBF196712 TLB196613:TLB196712 TUX196613:TUX196712 UET196613:UET196712 UOP196613:UOP196712 UYL196613:UYL196712 VIH196613:VIH196712 VSD196613:VSD196712 WBZ196613:WBZ196712 WLV196613:WLV196712 WVR196613:WVR196712 J262149:J262248 JF262149:JF262248 TB262149:TB262248 ACX262149:ACX262248 AMT262149:AMT262248 AWP262149:AWP262248 BGL262149:BGL262248 BQH262149:BQH262248 CAD262149:CAD262248 CJZ262149:CJZ262248 CTV262149:CTV262248 DDR262149:DDR262248 DNN262149:DNN262248 DXJ262149:DXJ262248 EHF262149:EHF262248 ERB262149:ERB262248 FAX262149:FAX262248 FKT262149:FKT262248 FUP262149:FUP262248 GEL262149:GEL262248 GOH262149:GOH262248 GYD262149:GYD262248 HHZ262149:HHZ262248 HRV262149:HRV262248 IBR262149:IBR262248 ILN262149:ILN262248 IVJ262149:IVJ262248 JFF262149:JFF262248 JPB262149:JPB262248 JYX262149:JYX262248 KIT262149:KIT262248 KSP262149:KSP262248 LCL262149:LCL262248 LMH262149:LMH262248 LWD262149:LWD262248 MFZ262149:MFZ262248 MPV262149:MPV262248 MZR262149:MZR262248 NJN262149:NJN262248 NTJ262149:NTJ262248 ODF262149:ODF262248 ONB262149:ONB262248 OWX262149:OWX262248 PGT262149:PGT262248 PQP262149:PQP262248 QAL262149:QAL262248 QKH262149:QKH262248 QUD262149:QUD262248 RDZ262149:RDZ262248 RNV262149:RNV262248 RXR262149:RXR262248 SHN262149:SHN262248 SRJ262149:SRJ262248 TBF262149:TBF262248 TLB262149:TLB262248 TUX262149:TUX262248 UET262149:UET262248 UOP262149:UOP262248 UYL262149:UYL262248 VIH262149:VIH262248 VSD262149:VSD262248 WBZ262149:WBZ262248 WLV262149:WLV262248 WVR262149:WVR262248 J327685:J327784 JF327685:JF327784 TB327685:TB327784 ACX327685:ACX327784 AMT327685:AMT327784 AWP327685:AWP327784 BGL327685:BGL327784 BQH327685:BQH327784 CAD327685:CAD327784 CJZ327685:CJZ327784 CTV327685:CTV327784 DDR327685:DDR327784 DNN327685:DNN327784 DXJ327685:DXJ327784 EHF327685:EHF327784 ERB327685:ERB327784 FAX327685:FAX327784 FKT327685:FKT327784 FUP327685:FUP327784 GEL327685:GEL327784 GOH327685:GOH327784 GYD327685:GYD327784 HHZ327685:HHZ327784 HRV327685:HRV327784 IBR327685:IBR327784 ILN327685:ILN327784 IVJ327685:IVJ327784 JFF327685:JFF327784 JPB327685:JPB327784 JYX327685:JYX327784 KIT327685:KIT327784 KSP327685:KSP327784 LCL327685:LCL327784 LMH327685:LMH327784 LWD327685:LWD327784 MFZ327685:MFZ327784 MPV327685:MPV327784 MZR327685:MZR327784 NJN327685:NJN327784 NTJ327685:NTJ327784 ODF327685:ODF327784 ONB327685:ONB327784 OWX327685:OWX327784 PGT327685:PGT327784 PQP327685:PQP327784 QAL327685:QAL327784 QKH327685:QKH327784 QUD327685:QUD327784 RDZ327685:RDZ327784 RNV327685:RNV327784 RXR327685:RXR327784 SHN327685:SHN327784 SRJ327685:SRJ327784 TBF327685:TBF327784 TLB327685:TLB327784 TUX327685:TUX327784 UET327685:UET327784 UOP327685:UOP327784 UYL327685:UYL327784 VIH327685:VIH327784 VSD327685:VSD327784 WBZ327685:WBZ327784 WLV327685:WLV327784 WVR327685:WVR327784 J393221:J393320 JF393221:JF393320 TB393221:TB393320 ACX393221:ACX393320 AMT393221:AMT393320 AWP393221:AWP393320 BGL393221:BGL393320 BQH393221:BQH393320 CAD393221:CAD393320 CJZ393221:CJZ393320 CTV393221:CTV393320 DDR393221:DDR393320 DNN393221:DNN393320 DXJ393221:DXJ393320 EHF393221:EHF393320 ERB393221:ERB393320 FAX393221:FAX393320 FKT393221:FKT393320 FUP393221:FUP393320 GEL393221:GEL393320 GOH393221:GOH393320 GYD393221:GYD393320 HHZ393221:HHZ393320 HRV393221:HRV393320 IBR393221:IBR393320 ILN393221:ILN393320 IVJ393221:IVJ393320 JFF393221:JFF393320 JPB393221:JPB393320 JYX393221:JYX393320 KIT393221:KIT393320 KSP393221:KSP393320 LCL393221:LCL393320 LMH393221:LMH393320 LWD393221:LWD393320 MFZ393221:MFZ393320 MPV393221:MPV393320 MZR393221:MZR393320 NJN393221:NJN393320 NTJ393221:NTJ393320 ODF393221:ODF393320 ONB393221:ONB393320 OWX393221:OWX393320 PGT393221:PGT393320 PQP393221:PQP393320 QAL393221:QAL393320 QKH393221:QKH393320 QUD393221:QUD393320 RDZ393221:RDZ393320 RNV393221:RNV393320 RXR393221:RXR393320 SHN393221:SHN393320 SRJ393221:SRJ393320 TBF393221:TBF393320 TLB393221:TLB393320 TUX393221:TUX393320 UET393221:UET393320 UOP393221:UOP393320 UYL393221:UYL393320 VIH393221:VIH393320 VSD393221:VSD393320 WBZ393221:WBZ393320 WLV393221:WLV393320 WVR393221:WVR393320 J458757:J458856 JF458757:JF458856 TB458757:TB458856 ACX458757:ACX458856 AMT458757:AMT458856 AWP458757:AWP458856 BGL458757:BGL458856 BQH458757:BQH458856 CAD458757:CAD458856 CJZ458757:CJZ458856 CTV458757:CTV458856 DDR458757:DDR458856 DNN458757:DNN458856 DXJ458757:DXJ458856 EHF458757:EHF458856 ERB458757:ERB458856 FAX458757:FAX458856 FKT458757:FKT458856 FUP458757:FUP458856 GEL458757:GEL458856 GOH458757:GOH458856 GYD458757:GYD458856 HHZ458757:HHZ458856 HRV458757:HRV458856 IBR458757:IBR458856 ILN458757:ILN458856 IVJ458757:IVJ458856 JFF458757:JFF458856 JPB458757:JPB458856 JYX458757:JYX458856 KIT458757:KIT458856 KSP458757:KSP458856 LCL458757:LCL458856 LMH458757:LMH458856 LWD458757:LWD458856 MFZ458757:MFZ458856 MPV458757:MPV458856 MZR458757:MZR458856 NJN458757:NJN458856 NTJ458757:NTJ458856 ODF458757:ODF458856 ONB458757:ONB458856 OWX458757:OWX458856 PGT458757:PGT458856 PQP458757:PQP458856 QAL458757:QAL458856 QKH458757:QKH458856 QUD458757:QUD458856 RDZ458757:RDZ458856 RNV458757:RNV458856 RXR458757:RXR458856 SHN458757:SHN458856 SRJ458757:SRJ458856 TBF458757:TBF458856 TLB458757:TLB458856 TUX458757:TUX458856 UET458757:UET458856 UOP458757:UOP458856 UYL458757:UYL458856 VIH458757:VIH458856 VSD458757:VSD458856 WBZ458757:WBZ458856 WLV458757:WLV458856 WVR458757:WVR458856 J524293:J524392 JF524293:JF524392 TB524293:TB524392 ACX524293:ACX524392 AMT524293:AMT524392 AWP524293:AWP524392 BGL524293:BGL524392 BQH524293:BQH524392 CAD524293:CAD524392 CJZ524293:CJZ524392 CTV524293:CTV524392 DDR524293:DDR524392 DNN524293:DNN524392 DXJ524293:DXJ524392 EHF524293:EHF524392 ERB524293:ERB524392 FAX524293:FAX524392 FKT524293:FKT524392 FUP524293:FUP524392 GEL524293:GEL524392 GOH524293:GOH524392 GYD524293:GYD524392 HHZ524293:HHZ524392 HRV524293:HRV524392 IBR524293:IBR524392 ILN524293:ILN524392 IVJ524293:IVJ524392 JFF524293:JFF524392 JPB524293:JPB524392 JYX524293:JYX524392 KIT524293:KIT524392 KSP524293:KSP524392 LCL524293:LCL524392 LMH524293:LMH524392 LWD524293:LWD524392 MFZ524293:MFZ524392 MPV524293:MPV524392 MZR524293:MZR524392 NJN524293:NJN524392 NTJ524293:NTJ524392 ODF524293:ODF524392 ONB524293:ONB524392 OWX524293:OWX524392 PGT524293:PGT524392 PQP524293:PQP524392 QAL524293:QAL524392 QKH524293:QKH524392 QUD524293:QUD524392 RDZ524293:RDZ524392 RNV524293:RNV524392 RXR524293:RXR524392 SHN524293:SHN524392 SRJ524293:SRJ524392 TBF524293:TBF524392 TLB524293:TLB524392 TUX524293:TUX524392 UET524293:UET524392 UOP524293:UOP524392 UYL524293:UYL524392 VIH524293:VIH524392 VSD524293:VSD524392 WBZ524293:WBZ524392 WLV524293:WLV524392 WVR524293:WVR524392 J589829:J589928 JF589829:JF589928 TB589829:TB589928 ACX589829:ACX589928 AMT589829:AMT589928 AWP589829:AWP589928 BGL589829:BGL589928 BQH589829:BQH589928 CAD589829:CAD589928 CJZ589829:CJZ589928 CTV589829:CTV589928 DDR589829:DDR589928 DNN589829:DNN589928 DXJ589829:DXJ589928 EHF589829:EHF589928 ERB589829:ERB589928 FAX589829:FAX589928 FKT589829:FKT589928 FUP589829:FUP589928 GEL589829:GEL589928 GOH589829:GOH589928 GYD589829:GYD589928 HHZ589829:HHZ589928 HRV589829:HRV589928 IBR589829:IBR589928 ILN589829:ILN589928 IVJ589829:IVJ589928 JFF589829:JFF589928 JPB589829:JPB589928 JYX589829:JYX589928 KIT589829:KIT589928 KSP589829:KSP589928 LCL589829:LCL589928 LMH589829:LMH589928 LWD589829:LWD589928 MFZ589829:MFZ589928 MPV589829:MPV589928 MZR589829:MZR589928 NJN589829:NJN589928 NTJ589829:NTJ589928 ODF589829:ODF589928 ONB589829:ONB589928 OWX589829:OWX589928 PGT589829:PGT589928 PQP589829:PQP589928 QAL589829:QAL589928 QKH589829:QKH589928 QUD589829:QUD589928 RDZ589829:RDZ589928 RNV589829:RNV589928 RXR589829:RXR589928 SHN589829:SHN589928 SRJ589829:SRJ589928 TBF589829:TBF589928 TLB589829:TLB589928 TUX589829:TUX589928 UET589829:UET589928 UOP589829:UOP589928 UYL589829:UYL589928 VIH589829:VIH589928 VSD589829:VSD589928 WBZ589829:WBZ589928 WLV589829:WLV589928 WVR589829:WVR589928 J655365:J655464 JF655365:JF655464 TB655365:TB655464 ACX655365:ACX655464 AMT655365:AMT655464 AWP655365:AWP655464 BGL655365:BGL655464 BQH655365:BQH655464 CAD655365:CAD655464 CJZ655365:CJZ655464 CTV655365:CTV655464 DDR655365:DDR655464 DNN655365:DNN655464 DXJ655365:DXJ655464 EHF655365:EHF655464 ERB655365:ERB655464 FAX655365:FAX655464 FKT655365:FKT655464 FUP655365:FUP655464 GEL655365:GEL655464 GOH655365:GOH655464 GYD655365:GYD655464 HHZ655365:HHZ655464 HRV655365:HRV655464 IBR655365:IBR655464 ILN655365:ILN655464 IVJ655365:IVJ655464 JFF655365:JFF655464 JPB655365:JPB655464 JYX655365:JYX655464 KIT655365:KIT655464 KSP655365:KSP655464 LCL655365:LCL655464 LMH655365:LMH655464 LWD655365:LWD655464 MFZ655365:MFZ655464 MPV655365:MPV655464 MZR655365:MZR655464 NJN655365:NJN655464 NTJ655365:NTJ655464 ODF655365:ODF655464 ONB655365:ONB655464 OWX655365:OWX655464 PGT655365:PGT655464 PQP655365:PQP655464 QAL655365:QAL655464 QKH655365:QKH655464 QUD655365:QUD655464 RDZ655365:RDZ655464 RNV655365:RNV655464 RXR655365:RXR655464 SHN655365:SHN655464 SRJ655365:SRJ655464 TBF655365:TBF655464 TLB655365:TLB655464 TUX655365:TUX655464 UET655365:UET655464 UOP655365:UOP655464 UYL655365:UYL655464 VIH655365:VIH655464 VSD655365:VSD655464 WBZ655365:WBZ655464 WLV655365:WLV655464 WVR655365:WVR655464 J720901:J721000 JF720901:JF721000 TB720901:TB721000 ACX720901:ACX721000 AMT720901:AMT721000 AWP720901:AWP721000 BGL720901:BGL721000 BQH720901:BQH721000 CAD720901:CAD721000 CJZ720901:CJZ721000 CTV720901:CTV721000 DDR720901:DDR721000 DNN720901:DNN721000 DXJ720901:DXJ721000 EHF720901:EHF721000 ERB720901:ERB721000 FAX720901:FAX721000 FKT720901:FKT721000 FUP720901:FUP721000 GEL720901:GEL721000 GOH720901:GOH721000 GYD720901:GYD721000 HHZ720901:HHZ721000 HRV720901:HRV721000 IBR720901:IBR721000 ILN720901:ILN721000 IVJ720901:IVJ721000 JFF720901:JFF721000 JPB720901:JPB721000 JYX720901:JYX721000 KIT720901:KIT721000 KSP720901:KSP721000 LCL720901:LCL721000 LMH720901:LMH721000 LWD720901:LWD721000 MFZ720901:MFZ721000 MPV720901:MPV721000 MZR720901:MZR721000 NJN720901:NJN721000 NTJ720901:NTJ721000 ODF720901:ODF721000 ONB720901:ONB721000 OWX720901:OWX721000 PGT720901:PGT721000 PQP720901:PQP721000 QAL720901:QAL721000 QKH720901:QKH721000 QUD720901:QUD721000 RDZ720901:RDZ721000 RNV720901:RNV721000 RXR720901:RXR721000 SHN720901:SHN721000 SRJ720901:SRJ721000 TBF720901:TBF721000 TLB720901:TLB721000 TUX720901:TUX721000 UET720901:UET721000 UOP720901:UOP721000 UYL720901:UYL721000 VIH720901:VIH721000 VSD720901:VSD721000 WBZ720901:WBZ721000 WLV720901:WLV721000 WVR720901:WVR721000 J786437:J786536 JF786437:JF786536 TB786437:TB786536 ACX786437:ACX786536 AMT786437:AMT786536 AWP786437:AWP786536 BGL786437:BGL786536 BQH786437:BQH786536 CAD786437:CAD786536 CJZ786437:CJZ786536 CTV786437:CTV786536 DDR786437:DDR786536 DNN786437:DNN786536 DXJ786437:DXJ786536 EHF786437:EHF786536 ERB786437:ERB786536 FAX786437:FAX786536 FKT786437:FKT786536 FUP786437:FUP786536 GEL786437:GEL786536 GOH786437:GOH786536 GYD786437:GYD786536 HHZ786437:HHZ786536 HRV786437:HRV786536 IBR786437:IBR786536 ILN786437:ILN786536 IVJ786437:IVJ786536 JFF786437:JFF786536 JPB786437:JPB786536 JYX786437:JYX786536 KIT786437:KIT786536 KSP786437:KSP786536 LCL786437:LCL786536 LMH786437:LMH786536 LWD786437:LWD786536 MFZ786437:MFZ786536 MPV786437:MPV786536 MZR786437:MZR786536 NJN786437:NJN786536 NTJ786437:NTJ786536 ODF786437:ODF786536 ONB786437:ONB786536 OWX786437:OWX786536 PGT786437:PGT786536 PQP786437:PQP786536 QAL786437:QAL786536 QKH786437:QKH786536 QUD786437:QUD786536 RDZ786437:RDZ786536 RNV786437:RNV786536 RXR786437:RXR786536 SHN786437:SHN786536 SRJ786437:SRJ786536 TBF786437:TBF786536 TLB786437:TLB786536 TUX786437:TUX786536 UET786437:UET786536 UOP786437:UOP786536 UYL786437:UYL786536 VIH786437:VIH786536 VSD786437:VSD786536 WBZ786437:WBZ786536 WLV786437:WLV786536 WVR786437:WVR786536 J851973:J852072 JF851973:JF852072 TB851973:TB852072 ACX851973:ACX852072 AMT851973:AMT852072 AWP851973:AWP852072 BGL851973:BGL852072 BQH851973:BQH852072 CAD851973:CAD852072 CJZ851973:CJZ852072 CTV851973:CTV852072 DDR851973:DDR852072 DNN851973:DNN852072 DXJ851973:DXJ852072 EHF851973:EHF852072 ERB851973:ERB852072 FAX851973:FAX852072 FKT851973:FKT852072 FUP851973:FUP852072 GEL851973:GEL852072 GOH851973:GOH852072 GYD851973:GYD852072 HHZ851973:HHZ852072 HRV851973:HRV852072 IBR851973:IBR852072 ILN851973:ILN852072 IVJ851973:IVJ852072 JFF851973:JFF852072 JPB851973:JPB852072 JYX851973:JYX852072 KIT851973:KIT852072 KSP851973:KSP852072 LCL851973:LCL852072 LMH851973:LMH852072 LWD851973:LWD852072 MFZ851973:MFZ852072 MPV851973:MPV852072 MZR851973:MZR852072 NJN851973:NJN852072 NTJ851973:NTJ852072 ODF851973:ODF852072 ONB851973:ONB852072 OWX851973:OWX852072 PGT851973:PGT852072 PQP851973:PQP852072 QAL851973:QAL852072 QKH851973:QKH852072 QUD851973:QUD852072 RDZ851973:RDZ852072 RNV851973:RNV852072 RXR851973:RXR852072 SHN851973:SHN852072 SRJ851973:SRJ852072 TBF851973:TBF852072 TLB851973:TLB852072 TUX851973:TUX852072 UET851973:UET852072 UOP851973:UOP852072 UYL851973:UYL852072 VIH851973:VIH852072 VSD851973:VSD852072 WBZ851973:WBZ852072 WLV851973:WLV852072 WVR851973:WVR852072 J917509:J917608 JF917509:JF917608 TB917509:TB917608 ACX917509:ACX917608 AMT917509:AMT917608 AWP917509:AWP917608 BGL917509:BGL917608 BQH917509:BQH917608 CAD917509:CAD917608 CJZ917509:CJZ917608 CTV917509:CTV917608 DDR917509:DDR917608 DNN917509:DNN917608 DXJ917509:DXJ917608 EHF917509:EHF917608 ERB917509:ERB917608 FAX917509:FAX917608 FKT917509:FKT917608 FUP917509:FUP917608 GEL917509:GEL917608 GOH917509:GOH917608 GYD917509:GYD917608 HHZ917509:HHZ917608 HRV917509:HRV917608 IBR917509:IBR917608 ILN917509:ILN917608 IVJ917509:IVJ917608 JFF917509:JFF917608 JPB917509:JPB917608 JYX917509:JYX917608 KIT917509:KIT917608 KSP917509:KSP917608 LCL917509:LCL917608 LMH917509:LMH917608 LWD917509:LWD917608 MFZ917509:MFZ917608 MPV917509:MPV917608 MZR917509:MZR917608 NJN917509:NJN917608 NTJ917509:NTJ917608 ODF917509:ODF917608 ONB917509:ONB917608 OWX917509:OWX917608 PGT917509:PGT917608 PQP917509:PQP917608 QAL917509:QAL917608 QKH917509:QKH917608 QUD917509:QUD917608 RDZ917509:RDZ917608 RNV917509:RNV917608 RXR917509:RXR917608 SHN917509:SHN917608 SRJ917509:SRJ917608 TBF917509:TBF917608 TLB917509:TLB917608 TUX917509:TUX917608 UET917509:UET917608 UOP917509:UOP917608 UYL917509:UYL917608 VIH917509:VIH917608 VSD917509:VSD917608 WBZ917509:WBZ917608 WLV917509:WLV917608 WVR917509:WVR917608 J983045:J983144 JF983045:JF983144 TB983045:TB983144 ACX983045:ACX983144 AMT983045:AMT983144 AWP983045:AWP983144 BGL983045:BGL983144 BQH983045:BQH983144 CAD983045:CAD983144 CJZ983045:CJZ983144 CTV983045:CTV983144 DDR983045:DDR983144 DNN983045:DNN983144 DXJ983045:DXJ983144 EHF983045:EHF983144 ERB983045:ERB983144 FAX983045:FAX983144 FKT983045:FKT983144 FUP983045:FUP983144 GEL983045:GEL983144 GOH983045:GOH983144 GYD983045:GYD983144 HHZ983045:HHZ983144 HRV983045:HRV983144 IBR983045:IBR983144 ILN983045:ILN983144 IVJ983045:IVJ983144 JFF983045:JFF983144 JPB983045:JPB983144 JYX983045:JYX983144 KIT983045:KIT983144 KSP983045:KSP983144 LCL983045:LCL983144 LMH983045:LMH983144 LWD983045:LWD983144 MFZ983045:MFZ983144 MPV983045:MPV983144 MZR983045:MZR983144 NJN983045:NJN983144 NTJ983045:NTJ983144 ODF983045:ODF983144 ONB983045:ONB983144 OWX983045:OWX983144 PGT983045:PGT983144 PQP983045:PQP983144 QAL983045:QAL983144 QKH983045:QKH983144 QUD983045:QUD983144 RDZ983045:RDZ983144 RNV983045:RNV983144 RXR983045:RXR983144 SHN983045:SHN983144 SRJ983045:SRJ983144 TBF983045:TBF983144 TLB983045:TLB983144 TUX983045:TUX983144 UET983045:UET983144 UOP983045:UOP983144 UYL983045:UYL983144 VIH983045:VIH983144 VSD983045:VSD983144 WBZ983045:WBZ983144 WLV983045:WLV983144 WVR983045:WVR983144" xr:uid="{00000000-0002-0000-0400-000008000000}">
      <formula1>15</formula1>
      <formula2>99</formula2>
    </dataValidation>
    <dataValidation type="whole" showInputMessage="1" showErrorMessage="1" errorTitle="Invalid # Children Enrolling" error="Please enter a valid number greater than or equal to zero" sqref="O5:O104 JK5:JK104 TG5:TG104 ADC5:ADC104 AMY5:AMY104 AWU5:AWU104 BGQ5:BGQ104 BQM5:BQM104 CAI5:CAI104 CKE5:CKE104 CUA5:CUA104 DDW5:DDW104 DNS5:DNS104 DXO5:DXO104 EHK5:EHK104 ERG5:ERG104 FBC5:FBC104 FKY5:FKY104 FUU5:FUU104 GEQ5:GEQ104 GOM5:GOM104 GYI5:GYI104 HIE5:HIE104 HSA5:HSA104 IBW5:IBW104 ILS5:ILS104 IVO5:IVO104 JFK5:JFK104 JPG5:JPG104 JZC5:JZC104 KIY5:KIY104 KSU5:KSU104 LCQ5:LCQ104 LMM5:LMM104 LWI5:LWI104 MGE5:MGE104 MQA5:MQA104 MZW5:MZW104 NJS5:NJS104 NTO5:NTO104 ODK5:ODK104 ONG5:ONG104 OXC5:OXC104 PGY5:PGY104 PQU5:PQU104 QAQ5:QAQ104 QKM5:QKM104 QUI5:QUI104 REE5:REE104 ROA5:ROA104 RXW5:RXW104 SHS5:SHS104 SRO5:SRO104 TBK5:TBK104 TLG5:TLG104 TVC5:TVC104 UEY5:UEY104 UOU5:UOU104 UYQ5:UYQ104 VIM5:VIM104 VSI5:VSI104 WCE5:WCE104 WMA5:WMA104 WVW5:WVW104 O65541:O65640 JK65541:JK65640 TG65541:TG65640 ADC65541:ADC65640 AMY65541:AMY65640 AWU65541:AWU65640 BGQ65541:BGQ65640 BQM65541:BQM65640 CAI65541:CAI65640 CKE65541:CKE65640 CUA65541:CUA65640 DDW65541:DDW65640 DNS65541:DNS65640 DXO65541:DXO65640 EHK65541:EHK65640 ERG65541:ERG65640 FBC65541:FBC65640 FKY65541:FKY65640 FUU65541:FUU65640 GEQ65541:GEQ65640 GOM65541:GOM65640 GYI65541:GYI65640 HIE65541:HIE65640 HSA65541:HSA65640 IBW65541:IBW65640 ILS65541:ILS65640 IVO65541:IVO65640 JFK65541:JFK65640 JPG65541:JPG65640 JZC65541:JZC65640 KIY65541:KIY65640 KSU65541:KSU65640 LCQ65541:LCQ65640 LMM65541:LMM65640 LWI65541:LWI65640 MGE65541:MGE65640 MQA65541:MQA65640 MZW65541:MZW65640 NJS65541:NJS65640 NTO65541:NTO65640 ODK65541:ODK65640 ONG65541:ONG65640 OXC65541:OXC65640 PGY65541:PGY65640 PQU65541:PQU65640 QAQ65541:QAQ65640 QKM65541:QKM65640 QUI65541:QUI65640 REE65541:REE65640 ROA65541:ROA65640 RXW65541:RXW65640 SHS65541:SHS65640 SRO65541:SRO65640 TBK65541:TBK65640 TLG65541:TLG65640 TVC65541:TVC65640 UEY65541:UEY65640 UOU65541:UOU65640 UYQ65541:UYQ65640 VIM65541:VIM65640 VSI65541:VSI65640 WCE65541:WCE65640 WMA65541:WMA65640 WVW65541:WVW65640 O131077:O131176 JK131077:JK131176 TG131077:TG131176 ADC131077:ADC131176 AMY131077:AMY131176 AWU131077:AWU131176 BGQ131077:BGQ131176 BQM131077:BQM131176 CAI131077:CAI131176 CKE131077:CKE131176 CUA131077:CUA131176 DDW131077:DDW131176 DNS131077:DNS131176 DXO131077:DXO131176 EHK131077:EHK131176 ERG131077:ERG131176 FBC131077:FBC131176 FKY131077:FKY131176 FUU131077:FUU131176 GEQ131077:GEQ131176 GOM131077:GOM131176 GYI131077:GYI131176 HIE131077:HIE131176 HSA131077:HSA131176 IBW131077:IBW131176 ILS131077:ILS131176 IVO131077:IVO131176 JFK131077:JFK131176 JPG131077:JPG131176 JZC131077:JZC131176 KIY131077:KIY131176 KSU131077:KSU131176 LCQ131077:LCQ131176 LMM131077:LMM131176 LWI131077:LWI131176 MGE131077:MGE131176 MQA131077:MQA131176 MZW131077:MZW131176 NJS131077:NJS131176 NTO131077:NTO131176 ODK131077:ODK131176 ONG131077:ONG131176 OXC131077:OXC131176 PGY131077:PGY131176 PQU131077:PQU131176 QAQ131077:QAQ131176 QKM131077:QKM131176 QUI131077:QUI131176 REE131077:REE131176 ROA131077:ROA131176 RXW131077:RXW131176 SHS131077:SHS131176 SRO131077:SRO131176 TBK131077:TBK131176 TLG131077:TLG131176 TVC131077:TVC131176 UEY131077:UEY131176 UOU131077:UOU131176 UYQ131077:UYQ131176 VIM131077:VIM131176 VSI131077:VSI131176 WCE131077:WCE131176 WMA131077:WMA131176 WVW131077:WVW131176 O196613:O196712 JK196613:JK196712 TG196613:TG196712 ADC196613:ADC196712 AMY196613:AMY196712 AWU196613:AWU196712 BGQ196613:BGQ196712 BQM196613:BQM196712 CAI196613:CAI196712 CKE196613:CKE196712 CUA196613:CUA196712 DDW196613:DDW196712 DNS196613:DNS196712 DXO196613:DXO196712 EHK196613:EHK196712 ERG196613:ERG196712 FBC196613:FBC196712 FKY196613:FKY196712 FUU196613:FUU196712 GEQ196613:GEQ196712 GOM196613:GOM196712 GYI196613:GYI196712 HIE196613:HIE196712 HSA196613:HSA196712 IBW196613:IBW196712 ILS196613:ILS196712 IVO196613:IVO196712 JFK196613:JFK196712 JPG196613:JPG196712 JZC196613:JZC196712 KIY196613:KIY196712 KSU196613:KSU196712 LCQ196613:LCQ196712 LMM196613:LMM196712 LWI196613:LWI196712 MGE196613:MGE196712 MQA196613:MQA196712 MZW196613:MZW196712 NJS196613:NJS196712 NTO196613:NTO196712 ODK196613:ODK196712 ONG196613:ONG196712 OXC196613:OXC196712 PGY196613:PGY196712 PQU196613:PQU196712 QAQ196613:QAQ196712 QKM196613:QKM196712 QUI196613:QUI196712 REE196613:REE196712 ROA196613:ROA196712 RXW196613:RXW196712 SHS196613:SHS196712 SRO196613:SRO196712 TBK196613:TBK196712 TLG196613:TLG196712 TVC196613:TVC196712 UEY196613:UEY196712 UOU196613:UOU196712 UYQ196613:UYQ196712 VIM196613:VIM196712 VSI196613:VSI196712 WCE196613:WCE196712 WMA196613:WMA196712 WVW196613:WVW196712 O262149:O262248 JK262149:JK262248 TG262149:TG262248 ADC262149:ADC262248 AMY262149:AMY262248 AWU262149:AWU262248 BGQ262149:BGQ262248 BQM262149:BQM262248 CAI262149:CAI262248 CKE262149:CKE262248 CUA262149:CUA262248 DDW262149:DDW262248 DNS262149:DNS262248 DXO262149:DXO262248 EHK262149:EHK262248 ERG262149:ERG262248 FBC262149:FBC262248 FKY262149:FKY262248 FUU262149:FUU262248 GEQ262149:GEQ262248 GOM262149:GOM262248 GYI262149:GYI262248 HIE262149:HIE262248 HSA262149:HSA262248 IBW262149:IBW262248 ILS262149:ILS262248 IVO262149:IVO262248 JFK262149:JFK262248 JPG262149:JPG262248 JZC262149:JZC262248 KIY262149:KIY262248 KSU262149:KSU262248 LCQ262149:LCQ262248 LMM262149:LMM262248 LWI262149:LWI262248 MGE262149:MGE262248 MQA262149:MQA262248 MZW262149:MZW262248 NJS262149:NJS262248 NTO262149:NTO262248 ODK262149:ODK262248 ONG262149:ONG262248 OXC262149:OXC262248 PGY262149:PGY262248 PQU262149:PQU262248 QAQ262149:QAQ262248 QKM262149:QKM262248 QUI262149:QUI262248 REE262149:REE262248 ROA262149:ROA262248 RXW262149:RXW262248 SHS262149:SHS262248 SRO262149:SRO262248 TBK262149:TBK262248 TLG262149:TLG262248 TVC262149:TVC262248 UEY262149:UEY262248 UOU262149:UOU262248 UYQ262149:UYQ262248 VIM262149:VIM262248 VSI262149:VSI262248 WCE262149:WCE262248 WMA262149:WMA262248 WVW262149:WVW262248 O327685:O327784 JK327685:JK327784 TG327685:TG327784 ADC327685:ADC327784 AMY327685:AMY327784 AWU327685:AWU327784 BGQ327685:BGQ327784 BQM327685:BQM327784 CAI327685:CAI327784 CKE327685:CKE327784 CUA327685:CUA327784 DDW327685:DDW327784 DNS327685:DNS327784 DXO327685:DXO327784 EHK327685:EHK327784 ERG327685:ERG327784 FBC327685:FBC327784 FKY327685:FKY327784 FUU327685:FUU327784 GEQ327685:GEQ327784 GOM327685:GOM327784 GYI327685:GYI327784 HIE327685:HIE327784 HSA327685:HSA327784 IBW327685:IBW327784 ILS327685:ILS327784 IVO327685:IVO327784 JFK327685:JFK327784 JPG327685:JPG327784 JZC327685:JZC327784 KIY327685:KIY327784 KSU327685:KSU327784 LCQ327685:LCQ327784 LMM327685:LMM327784 LWI327685:LWI327784 MGE327685:MGE327784 MQA327685:MQA327784 MZW327685:MZW327784 NJS327685:NJS327784 NTO327685:NTO327784 ODK327685:ODK327784 ONG327685:ONG327784 OXC327685:OXC327784 PGY327685:PGY327784 PQU327685:PQU327784 QAQ327685:QAQ327784 QKM327685:QKM327784 QUI327685:QUI327784 REE327685:REE327784 ROA327685:ROA327784 RXW327685:RXW327784 SHS327685:SHS327784 SRO327685:SRO327784 TBK327685:TBK327784 TLG327685:TLG327784 TVC327685:TVC327784 UEY327685:UEY327784 UOU327685:UOU327784 UYQ327685:UYQ327784 VIM327685:VIM327784 VSI327685:VSI327784 WCE327685:WCE327784 WMA327685:WMA327784 WVW327685:WVW327784 O393221:O393320 JK393221:JK393320 TG393221:TG393320 ADC393221:ADC393320 AMY393221:AMY393320 AWU393221:AWU393320 BGQ393221:BGQ393320 BQM393221:BQM393320 CAI393221:CAI393320 CKE393221:CKE393320 CUA393221:CUA393320 DDW393221:DDW393320 DNS393221:DNS393320 DXO393221:DXO393320 EHK393221:EHK393320 ERG393221:ERG393320 FBC393221:FBC393320 FKY393221:FKY393320 FUU393221:FUU393320 GEQ393221:GEQ393320 GOM393221:GOM393320 GYI393221:GYI393320 HIE393221:HIE393320 HSA393221:HSA393320 IBW393221:IBW393320 ILS393221:ILS393320 IVO393221:IVO393320 JFK393221:JFK393320 JPG393221:JPG393320 JZC393221:JZC393320 KIY393221:KIY393320 KSU393221:KSU393320 LCQ393221:LCQ393320 LMM393221:LMM393320 LWI393221:LWI393320 MGE393221:MGE393320 MQA393221:MQA393320 MZW393221:MZW393320 NJS393221:NJS393320 NTO393221:NTO393320 ODK393221:ODK393320 ONG393221:ONG393320 OXC393221:OXC393320 PGY393221:PGY393320 PQU393221:PQU393320 QAQ393221:QAQ393320 QKM393221:QKM393320 QUI393221:QUI393320 REE393221:REE393320 ROA393221:ROA393320 RXW393221:RXW393320 SHS393221:SHS393320 SRO393221:SRO393320 TBK393221:TBK393320 TLG393221:TLG393320 TVC393221:TVC393320 UEY393221:UEY393320 UOU393221:UOU393320 UYQ393221:UYQ393320 VIM393221:VIM393320 VSI393221:VSI393320 WCE393221:WCE393320 WMA393221:WMA393320 WVW393221:WVW393320 O458757:O458856 JK458757:JK458856 TG458757:TG458856 ADC458757:ADC458856 AMY458757:AMY458856 AWU458757:AWU458856 BGQ458757:BGQ458856 BQM458757:BQM458856 CAI458757:CAI458856 CKE458757:CKE458856 CUA458757:CUA458856 DDW458757:DDW458856 DNS458757:DNS458856 DXO458757:DXO458856 EHK458757:EHK458856 ERG458757:ERG458856 FBC458757:FBC458856 FKY458757:FKY458856 FUU458757:FUU458856 GEQ458757:GEQ458856 GOM458757:GOM458856 GYI458757:GYI458856 HIE458757:HIE458856 HSA458757:HSA458856 IBW458757:IBW458856 ILS458757:ILS458856 IVO458757:IVO458856 JFK458757:JFK458856 JPG458757:JPG458856 JZC458757:JZC458856 KIY458757:KIY458856 KSU458757:KSU458856 LCQ458757:LCQ458856 LMM458757:LMM458856 LWI458757:LWI458856 MGE458757:MGE458856 MQA458757:MQA458856 MZW458757:MZW458856 NJS458757:NJS458856 NTO458757:NTO458856 ODK458757:ODK458856 ONG458757:ONG458856 OXC458757:OXC458856 PGY458757:PGY458856 PQU458757:PQU458856 QAQ458757:QAQ458856 QKM458757:QKM458856 QUI458757:QUI458856 REE458757:REE458856 ROA458757:ROA458856 RXW458757:RXW458856 SHS458757:SHS458856 SRO458757:SRO458856 TBK458757:TBK458856 TLG458757:TLG458856 TVC458757:TVC458856 UEY458757:UEY458856 UOU458757:UOU458856 UYQ458757:UYQ458856 VIM458757:VIM458856 VSI458757:VSI458856 WCE458757:WCE458856 WMA458757:WMA458856 WVW458757:WVW458856 O524293:O524392 JK524293:JK524392 TG524293:TG524392 ADC524293:ADC524392 AMY524293:AMY524392 AWU524293:AWU524392 BGQ524293:BGQ524392 BQM524293:BQM524392 CAI524293:CAI524392 CKE524293:CKE524392 CUA524293:CUA524392 DDW524293:DDW524392 DNS524293:DNS524392 DXO524293:DXO524392 EHK524293:EHK524392 ERG524293:ERG524392 FBC524293:FBC524392 FKY524293:FKY524392 FUU524293:FUU524392 GEQ524293:GEQ524392 GOM524293:GOM524392 GYI524293:GYI524392 HIE524293:HIE524392 HSA524293:HSA524392 IBW524293:IBW524392 ILS524293:ILS524392 IVO524293:IVO524392 JFK524293:JFK524392 JPG524293:JPG524392 JZC524293:JZC524392 KIY524293:KIY524392 KSU524293:KSU524392 LCQ524293:LCQ524392 LMM524293:LMM524392 LWI524293:LWI524392 MGE524293:MGE524392 MQA524293:MQA524392 MZW524293:MZW524392 NJS524293:NJS524392 NTO524293:NTO524392 ODK524293:ODK524392 ONG524293:ONG524392 OXC524293:OXC524392 PGY524293:PGY524392 PQU524293:PQU524392 QAQ524293:QAQ524392 QKM524293:QKM524392 QUI524293:QUI524392 REE524293:REE524392 ROA524293:ROA524392 RXW524293:RXW524392 SHS524293:SHS524392 SRO524293:SRO524392 TBK524293:TBK524392 TLG524293:TLG524392 TVC524293:TVC524392 UEY524293:UEY524392 UOU524293:UOU524392 UYQ524293:UYQ524392 VIM524293:VIM524392 VSI524293:VSI524392 WCE524293:WCE524392 WMA524293:WMA524392 WVW524293:WVW524392 O589829:O589928 JK589829:JK589928 TG589829:TG589928 ADC589829:ADC589928 AMY589829:AMY589928 AWU589829:AWU589928 BGQ589829:BGQ589928 BQM589829:BQM589928 CAI589829:CAI589928 CKE589829:CKE589928 CUA589829:CUA589928 DDW589829:DDW589928 DNS589829:DNS589928 DXO589829:DXO589928 EHK589829:EHK589928 ERG589829:ERG589928 FBC589829:FBC589928 FKY589829:FKY589928 FUU589829:FUU589928 GEQ589829:GEQ589928 GOM589829:GOM589928 GYI589829:GYI589928 HIE589829:HIE589928 HSA589829:HSA589928 IBW589829:IBW589928 ILS589829:ILS589928 IVO589829:IVO589928 JFK589829:JFK589928 JPG589829:JPG589928 JZC589829:JZC589928 KIY589829:KIY589928 KSU589829:KSU589928 LCQ589829:LCQ589928 LMM589829:LMM589928 LWI589829:LWI589928 MGE589829:MGE589928 MQA589829:MQA589928 MZW589829:MZW589928 NJS589829:NJS589928 NTO589829:NTO589928 ODK589829:ODK589928 ONG589829:ONG589928 OXC589829:OXC589928 PGY589829:PGY589928 PQU589829:PQU589928 QAQ589829:QAQ589928 QKM589829:QKM589928 QUI589829:QUI589928 REE589829:REE589928 ROA589829:ROA589928 RXW589829:RXW589928 SHS589829:SHS589928 SRO589829:SRO589928 TBK589829:TBK589928 TLG589829:TLG589928 TVC589829:TVC589928 UEY589829:UEY589928 UOU589829:UOU589928 UYQ589829:UYQ589928 VIM589829:VIM589928 VSI589829:VSI589928 WCE589829:WCE589928 WMA589829:WMA589928 WVW589829:WVW589928 O655365:O655464 JK655365:JK655464 TG655365:TG655464 ADC655365:ADC655464 AMY655365:AMY655464 AWU655365:AWU655464 BGQ655365:BGQ655464 BQM655365:BQM655464 CAI655365:CAI655464 CKE655365:CKE655464 CUA655365:CUA655464 DDW655365:DDW655464 DNS655365:DNS655464 DXO655365:DXO655464 EHK655365:EHK655464 ERG655365:ERG655464 FBC655365:FBC655464 FKY655365:FKY655464 FUU655365:FUU655464 GEQ655365:GEQ655464 GOM655365:GOM655464 GYI655365:GYI655464 HIE655365:HIE655464 HSA655365:HSA655464 IBW655365:IBW655464 ILS655365:ILS655464 IVO655365:IVO655464 JFK655365:JFK655464 JPG655365:JPG655464 JZC655365:JZC655464 KIY655365:KIY655464 KSU655365:KSU655464 LCQ655365:LCQ655464 LMM655365:LMM655464 LWI655365:LWI655464 MGE655365:MGE655464 MQA655365:MQA655464 MZW655365:MZW655464 NJS655365:NJS655464 NTO655365:NTO655464 ODK655365:ODK655464 ONG655365:ONG655464 OXC655365:OXC655464 PGY655365:PGY655464 PQU655365:PQU655464 QAQ655365:QAQ655464 QKM655365:QKM655464 QUI655365:QUI655464 REE655365:REE655464 ROA655365:ROA655464 RXW655365:RXW655464 SHS655365:SHS655464 SRO655365:SRO655464 TBK655365:TBK655464 TLG655365:TLG655464 TVC655365:TVC655464 UEY655365:UEY655464 UOU655365:UOU655464 UYQ655365:UYQ655464 VIM655365:VIM655464 VSI655365:VSI655464 WCE655365:WCE655464 WMA655365:WMA655464 WVW655365:WVW655464 O720901:O721000 JK720901:JK721000 TG720901:TG721000 ADC720901:ADC721000 AMY720901:AMY721000 AWU720901:AWU721000 BGQ720901:BGQ721000 BQM720901:BQM721000 CAI720901:CAI721000 CKE720901:CKE721000 CUA720901:CUA721000 DDW720901:DDW721000 DNS720901:DNS721000 DXO720901:DXO721000 EHK720901:EHK721000 ERG720901:ERG721000 FBC720901:FBC721000 FKY720901:FKY721000 FUU720901:FUU721000 GEQ720901:GEQ721000 GOM720901:GOM721000 GYI720901:GYI721000 HIE720901:HIE721000 HSA720901:HSA721000 IBW720901:IBW721000 ILS720901:ILS721000 IVO720901:IVO721000 JFK720901:JFK721000 JPG720901:JPG721000 JZC720901:JZC721000 KIY720901:KIY721000 KSU720901:KSU721000 LCQ720901:LCQ721000 LMM720901:LMM721000 LWI720901:LWI721000 MGE720901:MGE721000 MQA720901:MQA721000 MZW720901:MZW721000 NJS720901:NJS721000 NTO720901:NTO721000 ODK720901:ODK721000 ONG720901:ONG721000 OXC720901:OXC721000 PGY720901:PGY721000 PQU720901:PQU721000 QAQ720901:QAQ721000 QKM720901:QKM721000 QUI720901:QUI721000 REE720901:REE721000 ROA720901:ROA721000 RXW720901:RXW721000 SHS720901:SHS721000 SRO720901:SRO721000 TBK720901:TBK721000 TLG720901:TLG721000 TVC720901:TVC721000 UEY720901:UEY721000 UOU720901:UOU721000 UYQ720901:UYQ721000 VIM720901:VIM721000 VSI720901:VSI721000 WCE720901:WCE721000 WMA720901:WMA721000 WVW720901:WVW721000 O786437:O786536 JK786437:JK786536 TG786437:TG786536 ADC786437:ADC786536 AMY786437:AMY786536 AWU786437:AWU786536 BGQ786437:BGQ786536 BQM786437:BQM786536 CAI786437:CAI786536 CKE786437:CKE786536 CUA786437:CUA786536 DDW786437:DDW786536 DNS786437:DNS786536 DXO786437:DXO786536 EHK786437:EHK786536 ERG786437:ERG786536 FBC786437:FBC786536 FKY786437:FKY786536 FUU786437:FUU786536 GEQ786437:GEQ786536 GOM786437:GOM786536 GYI786437:GYI786536 HIE786437:HIE786536 HSA786437:HSA786536 IBW786437:IBW786536 ILS786437:ILS786536 IVO786437:IVO786536 JFK786437:JFK786536 JPG786437:JPG786536 JZC786437:JZC786536 KIY786437:KIY786536 KSU786437:KSU786536 LCQ786437:LCQ786536 LMM786437:LMM786536 LWI786437:LWI786536 MGE786437:MGE786536 MQA786437:MQA786536 MZW786437:MZW786536 NJS786437:NJS786536 NTO786437:NTO786536 ODK786437:ODK786536 ONG786437:ONG786536 OXC786437:OXC786536 PGY786437:PGY786536 PQU786437:PQU786536 QAQ786437:QAQ786536 QKM786437:QKM786536 QUI786437:QUI786536 REE786437:REE786536 ROA786437:ROA786536 RXW786437:RXW786536 SHS786437:SHS786536 SRO786437:SRO786536 TBK786437:TBK786536 TLG786437:TLG786536 TVC786437:TVC786536 UEY786437:UEY786536 UOU786437:UOU786536 UYQ786437:UYQ786536 VIM786437:VIM786536 VSI786437:VSI786536 WCE786437:WCE786536 WMA786437:WMA786536 WVW786437:WVW786536 O851973:O852072 JK851973:JK852072 TG851973:TG852072 ADC851973:ADC852072 AMY851973:AMY852072 AWU851973:AWU852072 BGQ851973:BGQ852072 BQM851973:BQM852072 CAI851973:CAI852072 CKE851973:CKE852072 CUA851973:CUA852072 DDW851973:DDW852072 DNS851973:DNS852072 DXO851973:DXO852072 EHK851973:EHK852072 ERG851973:ERG852072 FBC851973:FBC852072 FKY851973:FKY852072 FUU851973:FUU852072 GEQ851973:GEQ852072 GOM851973:GOM852072 GYI851973:GYI852072 HIE851973:HIE852072 HSA851973:HSA852072 IBW851973:IBW852072 ILS851973:ILS852072 IVO851973:IVO852072 JFK851973:JFK852072 JPG851973:JPG852072 JZC851973:JZC852072 KIY851973:KIY852072 KSU851973:KSU852072 LCQ851973:LCQ852072 LMM851973:LMM852072 LWI851973:LWI852072 MGE851973:MGE852072 MQA851973:MQA852072 MZW851973:MZW852072 NJS851973:NJS852072 NTO851973:NTO852072 ODK851973:ODK852072 ONG851973:ONG852072 OXC851973:OXC852072 PGY851973:PGY852072 PQU851973:PQU852072 QAQ851973:QAQ852072 QKM851973:QKM852072 QUI851973:QUI852072 REE851973:REE852072 ROA851973:ROA852072 RXW851973:RXW852072 SHS851973:SHS852072 SRO851973:SRO852072 TBK851973:TBK852072 TLG851973:TLG852072 TVC851973:TVC852072 UEY851973:UEY852072 UOU851973:UOU852072 UYQ851973:UYQ852072 VIM851973:VIM852072 VSI851973:VSI852072 WCE851973:WCE852072 WMA851973:WMA852072 WVW851973:WVW852072 O917509:O917608 JK917509:JK917608 TG917509:TG917608 ADC917509:ADC917608 AMY917509:AMY917608 AWU917509:AWU917608 BGQ917509:BGQ917608 BQM917509:BQM917608 CAI917509:CAI917608 CKE917509:CKE917608 CUA917509:CUA917608 DDW917509:DDW917608 DNS917509:DNS917608 DXO917509:DXO917608 EHK917509:EHK917608 ERG917509:ERG917608 FBC917509:FBC917608 FKY917509:FKY917608 FUU917509:FUU917608 GEQ917509:GEQ917608 GOM917509:GOM917608 GYI917509:GYI917608 HIE917509:HIE917608 HSA917509:HSA917608 IBW917509:IBW917608 ILS917509:ILS917608 IVO917509:IVO917608 JFK917509:JFK917608 JPG917509:JPG917608 JZC917509:JZC917608 KIY917509:KIY917608 KSU917509:KSU917608 LCQ917509:LCQ917608 LMM917509:LMM917608 LWI917509:LWI917608 MGE917509:MGE917608 MQA917509:MQA917608 MZW917509:MZW917608 NJS917509:NJS917608 NTO917509:NTO917608 ODK917509:ODK917608 ONG917509:ONG917608 OXC917509:OXC917608 PGY917509:PGY917608 PQU917509:PQU917608 QAQ917509:QAQ917608 QKM917509:QKM917608 QUI917509:QUI917608 REE917509:REE917608 ROA917509:ROA917608 RXW917509:RXW917608 SHS917509:SHS917608 SRO917509:SRO917608 TBK917509:TBK917608 TLG917509:TLG917608 TVC917509:TVC917608 UEY917509:UEY917608 UOU917509:UOU917608 UYQ917509:UYQ917608 VIM917509:VIM917608 VSI917509:VSI917608 WCE917509:WCE917608 WMA917509:WMA917608 WVW917509:WVW917608 O983045:O983144 JK983045:JK983144 TG983045:TG983144 ADC983045:ADC983144 AMY983045:AMY983144 AWU983045:AWU983144 BGQ983045:BGQ983144 BQM983045:BQM983144 CAI983045:CAI983144 CKE983045:CKE983144 CUA983045:CUA983144 DDW983045:DDW983144 DNS983045:DNS983144 DXO983045:DXO983144 EHK983045:EHK983144 ERG983045:ERG983144 FBC983045:FBC983144 FKY983045:FKY983144 FUU983045:FUU983144 GEQ983045:GEQ983144 GOM983045:GOM983144 GYI983045:GYI983144 HIE983045:HIE983144 HSA983045:HSA983144 IBW983045:IBW983144 ILS983045:ILS983144 IVO983045:IVO983144 JFK983045:JFK983144 JPG983045:JPG983144 JZC983045:JZC983144 KIY983045:KIY983144 KSU983045:KSU983144 LCQ983045:LCQ983144 LMM983045:LMM983144 LWI983045:LWI983144 MGE983045:MGE983144 MQA983045:MQA983144 MZW983045:MZW983144 NJS983045:NJS983144 NTO983045:NTO983144 ODK983045:ODK983144 ONG983045:ONG983144 OXC983045:OXC983144 PGY983045:PGY983144 PQU983045:PQU983144 QAQ983045:QAQ983144 QKM983045:QKM983144 QUI983045:QUI983144 REE983045:REE983144 ROA983045:ROA983144 RXW983045:RXW983144 SHS983045:SHS983144 SRO983045:SRO983144 TBK983045:TBK983144 TLG983045:TLG983144 TVC983045:TVC983144 UEY983045:UEY983144 UOU983045:UOU983144 UYQ983045:UYQ983144 VIM983045:VIM983144 VSI983045:VSI983144 WCE983045:WCE983144 WMA983045:WMA983144 WVW983045:WVW983144" xr:uid="{00000000-0002-0000-0400-000009000000}">
      <formula1>0</formula1>
      <formula2>99</formula2>
    </dataValidation>
    <dataValidation allowBlank="1" sqref="K5:K104 JG5:JG104 TC5:TC104 ACY5:ACY104 AMU5:AMU104 AWQ5:AWQ104 BGM5:BGM104 BQI5:BQI104 CAE5:CAE104 CKA5:CKA104 CTW5:CTW104 DDS5:DDS104 DNO5:DNO104 DXK5:DXK104 EHG5:EHG104 ERC5:ERC104 FAY5:FAY104 FKU5:FKU104 FUQ5:FUQ104 GEM5:GEM104 GOI5:GOI104 GYE5:GYE104 HIA5:HIA104 HRW5:HRW104 IBS5:IBS104 ILO5:ILO104 IVK5:IVK104 JFG5:JFG104 JPC5:JPC104 JYY5:JYY104 KIU5:KIU104 KSQ5:KSQ104 LCM5:LCM104 LMI5:LMI104 LWE5:LWE104 MGA5:MGA104 MPW5:MPW104 MZS5:MZS104 NJO5:NJO104 NTK5:NTK104 ODG5:ODG104 ONC5:ONC104 OWY5:OWY104 PGU5:PGU104 PQQ5:PQQ104 QAM5:QAM104 QKI5:QKI104 QUE5:QUE104 REA5:REA104 RNW5:RNW104 RXS5:RXS104 SHO5:SHO104 SRK5:SRK104 TBG5:TBG104 TLC5:TLC104 TUY5:TUY104 UEU5:UEU104 UOQ5:UOQ104 UYM5:UYM104 VII5:VII104 VSE5:VSE104 WCA5:WCA104 WLW5:WLW104 WVS5:WVS104 K65541:K65640 JG65541:JG65640 TC65541:TC65640 ACY65541:ACY65640 AMU65541:AMU65640 AWQ65541:AWQ65640 BGM65541:BGM65640 BQI65541:BQI65640 CAE65541:CAE65640 CKA65541:CKA65640 CTW65541:CTW65640 DDS65541:DDS65640 DNO65541:DNO65640 DXK65541:DXK65640 EHG65541:EHG65640 ERC65541:ERC65640 FAY65541:FAY65640 FKU65541:FKU65640 FUQ65541:FUQ65640 GEM65541:GEM65640 GOI65541:GOI65640 GYE65541:GYE65640 HIA65541:HIA65640 HRW65541:HRW65640 IBS65541:IBS65640 ILO65541:ILO65640 IVK65541:IVK65640 JFG65541:JFG65640 JPC65541:JPC65640 JYY65541:JYY65640 KIU65541:KIU65640 KSQ65541:KSQ65640 LCM65541:LCM65640 LMI65541:LMI65640 LWE65541:LWE65640 MGA65541:MGA65640 MPW65541:MPW65640 MZS65541:MZS65640 NJO65541:NJO65640 NTK65541:NTK65640 ODG65541:ODG65640 ONC65541:ONC65640 OWY65541:OWY65640 PGU65541:PGU65640 PQQ65541:PQQ65640 QAM65541:QAM65640 QKI65541:QKI65640 QUE65541:QUE65640 REA65541:REA65640 RNW65541:RNW65640 RXS65541:RXS65640 SHO65541:SHO65640 SRK65541:SRK65640 TBG65541:TBG65640 TLC65541:TLC65640 TUY65541:TUY65640 UEU65541:UEU65640 UOQ65541:UOQ65640 UYM65541:UYM65640 VII65541:VII65640 VSE65541:VSE65640 WCA65541:WCA65640 WLW65541:WLW65640 WVS65541:WVS65640 K131077:K131176 JG131077:JG131176 TC131077:TC131176 ACY131077:ACY131176 AMU131077:AMU131176 AWQ131077:AWQ131176 BGM131077:BGM131176 BQI131077:BQI131176 CAE131077:CAE131176 CKA131077:CKA131176 CTW131077:CTW131176 DDS131077:DDS131176 DNO131077:DNO131176 DXK131077:DXK131176 EHG131077:EHG131176 ERC131077:ERC131176 FAY131077:FAY131176 FKU131077:FKU131176 FUQ131077:FUQ131176 GEM131077:GEM131176 GOI131077:GOI131176 GYE131077:GYE131176 HIA131077:HIA131176 HRW131077:HRW131176 IBS131077:IBS131176 ILO131077:ILO131176 IVK131077:IVK131176 JFG131077:JFG131176 JPC131077:JPC131176 JYY131077:JYY131176 KIU131077:KIU131176 KSQ131077:KSQ131176 LCM131077:LCM131176 LMI131077:LMI131176 LWE131077:LWE131176 MGA131077:MGA131176 MPW131077:MPW131176 MZS131077:MZS131176 NJO131077:NJO131176 NTK131077:NTK131176 ODG131077:ODG131176 ONC131077:ONC131176 OWY131077:OWY131176 PGU131077:PGU131176 PQQ131077:PQQ131176 QAM131077:QAM131176 QKI131077:QKI131176 QUE131077:QUE131176 REA131077:REA131176 RNW131077:RNW131176 RXS131077:RXS131176 SHO131077:SHO131176 SRK131077:SRK131176 TBG131077:TBG131176 TLC131077:TLC131176 TUY131077:TUY131176 UEU131077:UEU131176 UOQ131077:UOQ131176 UYM131077:UYM131176 VII131077:VII131176 VSE131077:VSE131176 WCA131077:WCA131176 WLW131077:WLW131176 WVS131077:WVS131176 K196613:K196712 JG196613:JG196712 TC196613:TC196712 ACY196613:ACY196712 AMU196613:AMU196712 AWQ196613:AWQ196712 BGM196613:BGM196712 BQI196613:BQI196712 CAE196613:CAE196712 CKA196613:CKA196712 CTW196613:CTW196712 DDS196613:DDS196712 DNO196613:DNO196712 DXK196613:DXK196712 EHG196613:EHG196712 ERC196613:ERC196712 FAY196613:FAY196712 FKU196613:FKU196712 FUQ196613:FUQ196712 GEM196613:GEM196712 GOI196613:GOI196712 GYE196613:GYE196712 HIA196613:HIA196712 HRW196613:HRW196712 IBS196613:IBS196712 ILO196613:ILO196712 IVK196613:IVK196712 JFG196613:JFG196712 JPC196613:JPC196712 JYY196613:JYY196712 KIU196613:KIU196712 KSQ196613:KSQ196712 LCM196613:LCM196712 LMI196613:LMI196712 LWE196613:LWE196712 MGA196613:MGA196712 MPW196613:MPW196712 MZS196613:MZS196712 NJO196613:NJO196712 NTK196613:NTK196712 ODG196613:ODG196712 ONC196613:ONC196712 OWY196613:OWY196712 PGU196613:PGU196712 PQQ196613:PQQ196712 QAM196613:QAM196712 QKI196613:QKI196712 QUE196613:QUE196712 REA196613:REA196712 RNW196613:RNW196712 RXS196613:RXS196712 SHO196613:SHO196712 SRK196613:SRK196712 TBG196613:TBG196712 TLC196613:TLC196712 TUY196613:TUY196712 UEU196613:UEU196712 UOQ196613:UOQ196712 UYM196613:UYM196712 VII196613:VII196712 VSE196613:VSE196712 WCA196613:WCA196712 WLW196613:WLW196712 WVS196613:WVS196712 K262149:K262248 JG262149:JG262248 TC262149:TC262248 ACY262149:ACY262248 AMU262149:AMU262248 AWQ262149:AWQ262248 BGM262149:BGM262248 BQI262149:BQI262248 CAE262149:CAE262248 CKA262149:CKA262248 CTW262149:CTW262248 DDS262149:DDS262248 DNO262149:DNO262248 DXK262149:DXK262248 EHG262149:EHG262248 ERC262149:ERC262248 FAY262149:FAY262248 FKU262149:FKU262248 FUQ262149:FUQ262248 GEM262149:GEM262248 GOI262149:GOI262248 GYE262149:GYE262248 HIA262149:HIA262248 HRW262149:HRW262248 IBS262149:IBS262248 ILO262149:ILO262248 IVK262149:IVK262248 JFG262149:JFG262248 JPC262149:JPC262248 JYY262149:JYY262248 KIU262149:KIU262248 KSQ262149:KSQ262248 LCM262149:LCM262248 LMI262149:LMI262248 LWE262149:LWE262248 MGA262149:MGA262248 MPW262149:MPW262248 MZS262149:MZS262248 NJO262149:NJO262248 NTK262149:NTK262248 ODG262149:ODG262248 ONC262149:ONC262248 OWY262149:OWY262248 PGU262149:PGU262248 PQQ262149:PQQ262248 QAM262149:QAM262248 QKI262149:QKI262248 QUE262149:QUE262248 REA262149:REA262248 RNW262149:RNW262248 RXS262149:RXS262248 SHO262149:SHO262248 SRK262149:SRK262248 TBG262149:TBG262248 TLC262149:TLC262248 TUY262149:TUY262248 UEU262149:UEU262248 UOQ262149:UOQ262248 UYM262149:UYM262248 VII262149:VII262248 VSE262149:VSE262248 WCA262149:WCA262248 WLW262149:WLW262248 WVS262149:WVS262248 K327685:K327784 JG327685:JG327784 TC327685:TC327784 ACY327685:ACY327784 AMU327685:AMU327784 AWQ327685:AWQ327784 BGM327685:BGM327784 BQI327685:BQI327784 CAE327685:CAE327784 CKA327685:CKA327784 CTW327685:CTW327784 DDS327685:DDS327784 DNO327685:DNO327784 DXK327685:DXK327784 EHG327685:EHG327784 ERC327685:ERC327784 FAY327685:FAY327784 FKU327685:FKU327784 FUQ327685:FUQ327784 GEM327685:GEM327784 GOI327685:GOI327784 GYE327685:GYE327784 HIA327685:HIA327784 HRW327685:HRW327784 IBS327685:IBS327784 ILO327685:ILO327784 IVK327685:IVK327784 JFG327685:JFG327784 JPC327685:JPC327784 JYY327685:JYY327784 KIU327685:KIU327784 KSQ327685:KSQ327784 LCM327685:LCM327784 LMI327685:LMI327784 LWE327685:LWE327784 MGA327685:MGA327784 MPW327685:MPW327784 MZS327685:MZS327784 NJO327685:NJO327784 NTK327685:NTK327784 ODG327685:ODG327784 ONC327685:ONC327784 OWY327685:OWY327784 PGU327685:PGU327784 PQQ327685:PQQ327784 QAM327685:QAM327784 QKI327685:QKI327784 QUE327685:QUE327784 REA327685:REA327784 RNW327685:RNW327784 RXS327685:RXS327784 SHO327685:SHO327784 SRK327685:SRK327784 TBG327685:TBG327784 TLC327685:TLC327784 TUY327685:TUY327784 UEU327685:UEU327784 UOQ327685:UOQ327784 UYM327685:UYM327784 VII327685:VII327784 VSE327685:VSE327784 WCA327685:WCA327784 WLW327685:WLW327784 WVS327685:WVS327784 K393221:K393320 JG393221:JG393320 TC393221:TC393320 ACY393221:ACY393320 AMU393221:AMU393320 AWQ393221:AWQ393320 BGM393221:BGM393320 BQI393221:BQI393320 CAE393221:CAE393320 CKA393221:CKA393320 CTW393221:CTW393320 DDS393221:DDS393320 DNO393221:DNO393320 DXK393221:DXK393320 EHG393221:EHG393320 ERC393221:ERC393320 FAY393221:FAY393320 FKU393221:FKU393320 FUQ393221:FUQ393320 GEM393221:GEM393320 GOI393221:GOI393320 GYE393221:GYE393320 HIA393221:HIA393320 HRW393221:HRW393320 IBS393221:IBS393320 ILO393221:ILO393320 IVK393221:IVK393320 JFG393221:JFG393320 JPC393221:JPC393320 JYY393221:JYY393320 KIU393221:KIU393320 KSQ393221:KSQ393320 LCM393221:LCM393320 LMI393221:LMI393320 LWE393221:LWE393320 MGA393221:MGA393320 MPW393221:MPW393320 MZS393221:MZS393320 NJO393221:NJO393320 NTK393221:NTK393320 ODG393221:ODG393320 ONC393221:ONC393320 OWY393221:OWY393320 PGU393221:PGU393320 PQQ393221:PQQ393320 QAM393221:QAM393320 QKI393221:QKI393320 QUE393221:QUE393320 REA393221:REA393320 RNW393221:RNW393320 RXS393221:RXS393320 SHO393221:SHO393320 SRK393221:SRK393320 TBG393221:TBG393320 TLC393221:TLC393320 TUY393221:TUY393320 UEU393221:UEU393320 UOQ393221:UOQ393320 UYM393221:UYM393320 VII393221:VII393320 VSE393221:VSE393320 WCA393221:WCA393320 WLW393221:WLW393320 WVS393221:WVS393320 K458757:K458856 JG458757:JG458856 TC458757:TC458856 ACY458757:ACY458856 AMU458757:AMU458856 AWQ458757:AWQ458856 BGM458757:BGM458856 BQI458757:BQI458856 CAE458757:CAE458856 CKA458757:CKA458856 CTW458757:CTW458856 DDS458757:DDS458856 DNO458757:DNO458856 DXK458757:DXK458856 EHG458757:EHG458856 ERC458757:ERC458856 FAY458757:FAY458856 FKU458757:FKU458856 FUQ458757:FUQ458856 GEM458757:GEM458856 GOI458757:GOI458856 GYE458757:GYE458856 HIA458757:HIA458856 HRW458757:HRW458856 IBS458757:IBS458856 ILO458757:ILO458856 IVK458757:IVK458856 JFG458757:JFG458856 JPC458757:JPC458856 JYY458757:JYY458856 KIU458757:KIU458856 KSQ458757:KSQ458856 LCM458757:LCM458856 LMI458757:LMI458856 LWE458757:LWE458856 MGA458757:MGA458856 MPW458757:MPW458856 MZS458757:MZS458856 NJO458757:NJO458856 NTK458757:NTK458856 ODG458757:ODG458856 ONC458757:ONC458856 OWY458757:OWY458856 PGU458757:PGU458856 PQQ458757:PQQ458856 QAM458757:QAM458856 QKI458757:QKI458856 QUE458757:QUE458856 REA458757:REA458856 RNW458757:RNW458856 RXS458757:RXS458856 SHO458757:SHO458856 SRK458757:SRK458856 TBG458757:TBG458856 TLC458757:TLC458856 TUY458757:TUY458856 UEU458757:UEU458856 UOQ458757:UOQ458856 UYM458757:UYM458856 VII458757:VII458856 VSE458757:VSE458856 WCA458757:WCA458856 WLW458757:WLW458856 WVS458757:WVS458856 K524293:K524392 JG524293:JG524392 TC524293:TC524392 ACY524293:ACY524392 AMU524293:AMU524392 AWQ524293:AWQ524392 BGM524293:BGM524392 BQI524293:BQI524392 CAE524293:CAE524392 CKA524293:CKA524392 CTW524293:CTW524392 DDS524293:DDS524392 DNO524293:DNO524392 DXK524293:DXK524392 EHG524293:EHG524392 ERC524293:ERC524392 FAY524293:FAY524392 FKU524293:FKU524392 FUQ524293:FUQ524392 GEM524293:GEM524392 GOI524293:GOI524392 GYE524293:GYE524392 HIA524293:HIA524392 HRW524293:HRW524392 IBS524293:IBS524392 ILO524293:ILO524392 IVK524293:IVK524392 JFG524293:JFG524392 JPC524293:JPC524392 JYY524293:JYY524392 KIU524293:KIU524392 KSQ524293:KSQ524392 LCM524293:LCM524392 LMI524293:LMI524392 LWE524293:LWE524392 MGA524293:MGA524392 MPW524293:MPW524392 MZS524293:MZS524392 NJO524293:NJO524392 NTK524293:NTK524392 ODG524293:ODG524392 ONC524293:ONC524392 OWY524293:OWY524392 PGU524293:PGU524392 PQQ524293:PQQ524392 QAM524293:QAM524392 QKI524293:QKI524392 QUE524293:QUE524392 REA524293:REA524392 RNW524293:RNW524392 RXS524293:RXS524392 SHO524293:SHO524392 SRK524293:SRK524392 TBG524293:TBG524392 TLC524293:TLC524392 TUY524293:TUY524392 UEU524293:UEU524392 UOQ524293:UOQ524392 UYM524293:UYM524392 VII524293:VII524392 VSE524293:VSE524392 WCA524293:WCA524392 WLW524293:WLW524392 WVS524293:WVS524392 K589829:K589928 JG589829:JG589928 TC589829:TC589928 ACY589829:ACY589928 AMU589829:AMU589928 AWQ589829:AWQ589928 BGM589829:BGM589928 BQI589829:BQI589928 CAE589829:CAE589928 CKA589829:CKA589928 CTW589829:CTW589928 DDS589829:DDS589928 DNO589829:DNO589928 DXK589829:DXK589928 EHG589829:EHG589928 ERC589829:ERC589928 FAY589829:FAY589928 FKU589829:FKU589928 FUQ589829:FUQ589928 GEM589829:GEM589928 GOI589829:GOI589928 GYE589829:GYE589928 HIA589829:HIA589928 HRW589829:HRW589928 IBS589829:IBS589928 ILO589829:ILO589928 IVK589829:IVK589928 JFG589829:JFG589928 JPC589829:JPC589928 JYY589829:JYY589928 KIU589829:KIU589928 KSQ589829:KSQ589928 LCM589829:LCM589928 LMI589829:LMI589928 LWE589829:LWE589928 MGA589829:MGA589928 MPW589829:MPW589928 MZS589829:MZS589928 NJO589829:NJO589928 NTK589829:NTK589928 ODG589829:ODG589928 ONC589829:ONC589928 OWY589829:OWY589928 PGU589829:PGU589928 PQQ589829:PQQ589928 QAM589829:QAM589928 QKI589829:QKI589928 QUE589829:QUE589928 REA589829:REA589928 RNW589829:RNW589928 RXS589829:RXS589928 SHO589829:SHO589928 SRK589829:SRK589928 TBG589829:TBG589928 TLC589829:TLC589928 TUY589829:TUY589928 UEU589829:UEU589928 UOQ589829:UOQ589928 UYM589829:UYM589928 VII589829:VII589928 VSE589829:VSE589928 WCA589829:WCA589928 WLW589829:WLW589928 WVS589829:WVS589928 K655365:K655464 JG655365:JG655464 TC655365:TC655464 ACY655365:ACY655464 AMU655365:AMU655464 AWQ655365:AWQ655464 BGM655365:BGM655464 BQI655365:BQI655464 CAE655365:CAE655464 CKA655365:CKA655464 CTW655365:CTW655464 DDS655365:DDS655464 DNO655365:DNO655464 DXK655365:DXK655464 EHG655365:EHG655464 ERC655365:ERC655464 FAY655365:FAY655464 FKU655365:FKU655464 FUQ655365:FUQ655464 GEM655365:GEM655464 GOI655365:GOI655464 GYE655365:GYE655464 HIA655365:HIA655464 HRW655365:HRW655464 IBS655365:IBS655464 ILO655365:ILO655464 IVK655365:IVK655464 JFG655365:JFG655464 JPC655365:JPC655464 JYY655365:JYY655464 KIU655365:KIU655464 KSQ655365:KSQ655464 LCM655365:LCM655464 LMI655365:LMI655464 LWE655365:LWE655464 MGA655365:MGA655464 MPW655365:MPW655464 MZS655365:MZS655464 NJO655365:NJO655464 NTK655365:NTK655464 ODG655365:ODG655464 ONC655365:ONC655464 OWY655365:OWY655464 PGU655365:PGU655464 PQQ655365:PQQ655464 QAM655365:QAM655464 QKI655365:QKI655464 QUE655365:QUE655464 REA655365:REA655464 RNW655365:RNW655464 RXS655365:RXS655464 SHO655365:SHO655464 SRK655365:SRK655464 TBG655365:TBG655464 TLC655365:TLC655464 TUY655365:TUY655464 UEU655365:UEU655464 UOQ655365:UOQ655464 UYM655365:UYM655464 VII655365:VII655464 VSE655365:VSE655464 WCA655365:WCA655464 WLW655365:WLW655464 WVS655365:WVS655464 K720901:K721000 JG720901:JG721000 TC720901:TC721000 ACY720901:ACY721000 AMU720901:AMU721000 AWQ720901:AWQ721000 BGM720901:BGM721000 BQI720901:BQI721000 CAE720901:CAE721000 CKA720901:CKA721000 CTW720901:CTW721000 DDS720901:DDS721000 DNO720901:DNO721000 DXK720901:DXK721000 EHG720901:EHG721000 ERC720901:ERC721000 FAY720901:FAY721000 FKU720901:FKU721000 FUQ720901:FUQ721000 GEM720901:GEM721000 GOI720901:GOI721000 GYE720901:GYE721000 HIA720901:HIA721000 HRW720901:HRW721000 IBS720901:IBS721000 ILO720901:ILO721000 IVK720901:IVK721000 JFG720901:JFG721000 JPC720901:JPC721000 JYY720901:JYY721000 KIU720901:KIU721000 KSQ720901:KSQ721000 LCM720901:LCM721000 LMI720901:LMI721000 LWE720901:LWE721000 MGA720901:MGA721000 MPW720901:MPW721000 MZS720901:MZS721000 NJO720901:NJO721000 NTK720901:NTK721000 ODG720901:ODG721000 ONC720901:ONC721000 OWY720901:OWY721000 PGU720901:PGU721000 PQQ720901:PQQ721000 QAM720901:QAM721000 QKI720901:QKI721000 QUE720901:QUE721000 REA720901:REA721000 RNW720901:RNW721000 RXS720901:RXS721000 SHO720901:SHO721000 SRK720901:SRK721000 TBG720901:TBG721000 TLC720901:TLC721000 TUY720901:TUY721000 UEU720901:UEU721000 UOQ720901:UOQ721000 UYM720901:UYM721000 VII720901:VII721000 VSE720901:VSE721000 WCA720901:WCA721000 WLW720901:WLW721000 WVS720901:WVS721000 K786437:K786536 JG786437:JG786536 TC786437:TC786536 ACY786437:ACY786536 AMU786437:AMU786536 AWQ786437:AWQ786536 BGM786437:BGM786536 BQI786437:BQI786536 CAE786437:CAE786536 CKA786437:CKA786536 CTW786437:CTW786536 DDS786437:DDS786536 DNO786437:DNO786536 DXK786437:DXK786536 EHG786437:EHG786536 ERC786437:ERC786536 FAY786437:FAY786536 FKU786437:FKU786536 FUQ786437:FUQ786536 GEM786437:GEM786536 GOI786437:GOI786536 GYE786437:GYE786536 HIA786437:HIA786536 HRW786437:HRW786536 IBS786437:IBS786536 ILO786437:ILO786536 IVK786437:IVK786536 JFG786437:JFG786536 JPC786437:JPC786536 JYY786437:JYY786536 KIU786437:KIU786536 KSQ786437:KSQ786536 LCM786437:LCM786536 LMI786437:LMI786536 LWE786437:LWE786536 MGA786437:MGA786536 MPW786437:MPW786536 MZS786437:MZS786536 NJO786437:NJO786536 NTK786437:NTK786536 ODG786437:ODG786536 ONC786437:ONC786536 OWY786437:OWY786536 PGU786437:PGU786536 PQQ786437:PQQ786536 QAM786437:QAM786536 QKI786437:QKI786536 QUE786437:QUE786536 REA786437:REA786536 RNW786437:RNW786536 RXS786437:RXS786536 SHO786437:SHO786536 SRK786437:SRK786536 TBG786437:TBG786536 TLC786437:TLC786536 TUY786437:TUY786536 UEU786437:UEU786536 UOQ786437:UOQ786536 UYM786437:UYM786536 VII786437:VII786536 VSE786437:VSE786536 WCA786437:WCA786536 WLW786437:WLW786536 WVS786437:WVS786536 K851973:K852072 JG851973:JG852072 TC851973:TC852072 ACY851973:ACY852072 AMU851973:AMU852072 AWQ851973:AWQ852072 BGM851973:BGM852072 BQI851973:BQI852072 CAE851973:CAE852072 CKA851973:CKA852072 CTW851973:CTW852072 DDS851973:DDS852072 DNO851973:DNO852072 DXK851973:DXK852072 EHG851973:EHG852072 ERC851973:ERC852072 FAY851973:FAY852072 FKU851973:FKU852072 FUQ851973:FUQ852072 GEM851973:GEM852072 GOI851973:GOI852072 GYE851973:GYE852072 HIA851973:HIA852072 HRW851973:HRW852072 IBS851973:IBS852072 ILO851973:ILO852072 IVK851973:IVK852072 JFG851973:JFG852072 JPC851973:JPC852072 JYY851973:JYY852072 KIU851973:KIU852072 KSQ851973:KSQ852072 LCM851973:LCM852072 LMI851973:LMI852072 LWE851973:LWE852072 MGA851973:MGA852072 MPW851973:MPW852072 MZS851973:MZS852072 NJO851973:NJO852072 NTK851973:NTK852072 ODG851973:ODG852072 ONC851973:ONC852072 OWY851973:OWY852072 PGU851973:PGU852072 PQQ851973:PQQ852072 QAM851973:QAM852072 QKI851973:QKI852072 QUE851973:QUE852072 REA851973:REA852072 RNW851973:RNW852072 RXS851973:RXS852072 SHO851973:SHO852072 SRK851973:SRK852072 TBG851973:TBG852072 TLC851973:TLC852072 TUY851973:TUY852072 UEU851973:UEU852072 UOQ851973:UOQ852072 UYM851973:UYM852072 VII851973:VII852072 VSE851973:VSE852072 WCA851973:WCA852072 WLW851973:WLW852072 WVS851973:WVS852072 K917509:K917608 JG917509:JG917608 TC917509:TC917608 ACY917509:ACY917608 AMU917509:AMU917608 AWQ917509:AWQ917608 BGM917509:BGM917608 BQI917509:BQI917608 CAE917509:CAE917608 CKA917509:CKA917608 CTW917509:CTW917608 DDS917509:DDS917608 DNO917509:DNO917608 DXK917509:DXK917608 EHG917509:EHG917608 ERC917509:ERC917608 FAY917509:FAY917608 FKU917509:FKU917608 FUQ917509:FUQ917608 GEM917509:GEM917608 GOI917509:GOI917608 GYE917509:GYE917608 HIA917509:HIA917608 HRW917509:HRW917608 IBS917509:IBS917608 ILO917509:ILO917608 IVK917509:IVK917608 JFG917509:JFG917608 JPC917509:JPC917608 JYY917509:JYY917608 KIU917509:KIU917608 KSQ917509:KSQ917608 LCM917509:LCM917608 LMI917509:LMI917608 LWE917509:LWE917608 MGA917509:MGA917608 MPW917509:MPW917608 MZS917509:MZS917608 NJO917509:NJO917608 NTK917509:NTK917608 ODG917509:ODG917608 ONC917509:ONC917608 OWY917509:OWY917608 PGU917509:PGU917608 PQQ917509:PQQ917608 QAM917509:QAM917608 QKI917509:QKI917608 QUE917509:QUE917608 REA917509:REA917608 RNW917509:RNW917608 RXS917509:RXS917608 SHO917509:SHO917608 SRK917509:SRK917608 TBG917509:TBG917608 TLC917509:TLC917608 TUY917509:TUY917608 UEU917509:UEU917608 UOQ917509:UOQ917608 UYM917509:UYM917608 VII917509:VII917608 VSE917509:VSE917608 WCA917509:WCA917608 WLW917509:WLW917608 WVS917509:WVS917608 K983045:K983144 JG983045:JG983144 TC983045:TC983144 ACY983045:ACY983144 AMU983045:AMU983144 AWQ983045:AWQ983144 BGM983045:BGM983144 BQI983045:BQI983144 CAE983045:CAE983144 CKA983045:CKA983144 CTW983045:CTW983144 DDS983045:DDS983144 DNO983045:DNO983144 DXK983045:DXK983144 EHG983045:EHG983144 ERC983045:ERC983144 FAY983045:FAY983144 FKU983045:FKU983144 FUQ983045:FUQ983144 GEM983045:GEM983144 GOI983045:GOI983144 GYE983045:GYE983144 HIA983045:HIA983144 HRW983045:HRW983144 IBS983045:IBS983144 ILO983045:ILO983144 IVK983045:IVK983144 JFG983045:JFG983144 JPC983045:JPC983144 JYY983045:JYY983144 KIU983045:KIU983144 KSQ983045:KSQ983144 LCM983045:LCM983144 LMI983045:LMI983144 LWE983045:LWE983144 MGA983045:MGA983144 MPW983045:MPW983144 MZS983045:MZS983144 NJO983045:NJO983144 NTK983045:NTK983144 ODG983045:ODG983144 ONC983045:ONC983144 OWY983045:OWY983144 PGU983045:PGU983144 PQQ983045:PQQ983144 QAM983045:QAM983144 QKI983045:QKI983144 QUE983045:QUE983144 REA983045:REA983144 RNW983045:RNW983144 RXS983045:RXS983144 SHO983045:SHO983144 SRK983045:SRK983144 TBG983045:TBG983144 TLC983045:TLC983144 TUY983045:TUY983144 UEU983045:UEU983144 UOQ983045:UOQ983144 UYM983045:UYM983144 VII983045:VII983144 VSE983045:VSE983144 WCA983045:WCA983144 WLW983045:WLW983144 WVS983045:WVS983144 B5:C104 IX5:IY104 ST5:SU104 ACP5:ACQ104 AML5:AMM104 AWH5:AWI104 BGD5:BGE104 BPZ5:BQA104 BZV5:BZW104 CJR5:CJS104 CTN5:CTO104 DDJ5:DDK104 DNF5:DNG104 DXB5:DXC104 EGX5:EGY104 EQT5:EQU104 FAP5:FAQ104 FKL5:FKM104 FUH5:FUI104 GED5:GEE104 GNZ5:GOA104 GXV5:GXW104 HHR5:HHS104 HRN5:HRO104 IBJ5:IBK104 ILF5:ILG104 IVB5:IVC104 JEX5:JEY104 JOT5:JOU104 JYP5:JYQ104 KIL5:KIM104 KSH5:KSI104 LCD5:LCE104 LLZ5:LMA104 LVV5:LVW104 MFR5:MFS104 MPN5:MPO104 MZJ5:MZK104 NJF5:NJG104 NTB5:NTC104 OCX5:OCY104 OMT5:OMU104 OWP5:OWQ104 PGL5:PGM104 PQH5:PQI104 QAD5:QAE104 QJZ5:QKA104 QTV5:QTW104 RDR5:RDS104 RNN5:RNO104 RXJ5:RXK104 SHF5:SHG104 SRB5:SRC104 TAX5:TAY104 TKT5:TKU104 TUP5:TUQ104 UEL5:UEM104 UOH5:UOI104 UYD5:UYE104 VHZ5:VIA104 VRV5:VRW104 WBR5:WBS104 WLN5:WLO104 WVJ5:WVK104 B65541:C65640 IX65541:IY65640 ST65541:SU65640 ACP65541:ACQ65640 AML65541:AMM65640 AWH65541:AWI65640 BGD65541:BGE65640 BPZ65541:BQA65640 BZV65541:BZW65640 CJR65541:CJS65640 CTN65541:CTO65640 DDJ65541:DDK65640 DNF65541:DNG65640 DXB65541:DXC65640 EGX65541:EGY65640 EQT65541:EQU65640 FAP65541:FAQ65640 FKL65541:FKM65640 FUH65541:FUI65640 GED65541:GEE65640 GNZ65541:GOA65640 GXV65541:GXW65640 HHR65541:HHS65640 HRN65541:HRO65640 IBJ65541:IBK65640 ILF65541:ILG65640 IVB65541:IVC65640 JEX65541:JEY65640 JOT65541:JOU65640 JYP65541:JYQ65640 KIL65541:KIM65640 KSH65541:KSI65640 LCD65541:LCE65640 LLZ65541:LMA65640 LVV65541:LVW65640 MFR65541:MFS65640 MPN65541:MPO65640 MZJ65541:MZK65640 NJF65541:NJG65640 NTB65541:NTC65640 OCX65541:OCY65640 OMT65541:OMU65640 OWP65541:OWQ65640 PGL65541:PGM65640 PQH65541:PQI65640 QAD65541:QAE65640 QJZ65541:QKA65640 QTV65541:QTW65640 RDR65541:RDS65640 RNN65541:RNO65640 RXJ65541:RXK65640 SHF65541:SHG65640 SRB65541:SRC65640 TAX65541:TAY65640 TKT65541:TKU65640 TUP65541:TUQ65640 UEL65541:UEM65640 UOH65541:UOI65640 UYD65541:UYE65640 VHZ65541:VIA65640 VRV65541:VRW65640 WBR65541:WBS65640 WLN65541:WLO65640 WVJ65541:WVK65640 B131077:C131176 IX131077:IY131176 ST131077:SU131176 ACP131077:ACQ131176 AML131077:AMM131176 AWH131077:AWI131176 BGD131077:BGE131176 BPZ131077:BQA131176 BZV131077:BZW131176 CJR131077:CJS131176 CTN131077:CTO131176 DDJ131077:DDK131176 DNF131077:DNG131176 DXB131077:DXC131176 EGX131077:EGY131176 EQT131077:EQU131176 FAP131077:FAQ131176 FKL131077:FKM131176 FUH131077:FUI131176 GED131077:GEE131176 GNZ131077:GOA131176 GXV131077:GXW131176 HHR131077:HHS131176 HRN131077:HRO131176 IBJ131077:IBK131176 ILF131077:ILG131176 IVB131077:IVC131176 JEX131077:JEY131176 JOT131077:JOU131176 JYP131077:JYQ131176 KIL131077:KIM131176 KSH131077:KSI131176 LCD131077:LCE131176 LLZ131077:LMA131176 LVV131077:LVW131176 MFR131077:MFS131176 MPN131077:MPO131176 MZJ131077:MZK131176 NJF131077:NJG131176 NTB131077:NTC131176 OCX131077:OCY131176 OMT131077:OMU131176 OWP131077:OWQ131176 PGL131077:PGM131176 PQH131077:PQI131176 QAD131077:QAE131176 QJZ131077:QKA131176 QTV131077:QTW131176 RDR131077:RDS131176 RNN131077:RNO131176 RXJ131077:RXK131176 SHF131077:SHG131176 SRB131077:SRC131176 TAX131077:TAY131176 TKT131077:TKU131176 TUP131077:TUQ131176 UEL131077:UEM131176 UOH131077:UOI131176 UYD131077:UYE131176 VHZ131077:VIA131176 VRV131077:VRW131176 WBR131077:WBS131176 WLN131077:WLO131176 WVJ131077:WVK131176 B196613:C196712 IX196613:IY196712 ST196613:SU196712 ACP196613:ACQ196712 AML196613:AMM196712 AWH196613:AWI196712 BGD196613:BGE196712 BPZ196613:BQA196712 BZV196613:BZW196712 CJR196613:CJS196712 CTN196613:CTO196712 DDJ196613:DDK196712 DNF196613:DNG196712 DXB196613:DXC196712 EGX196613:EGY196712 EQT196613:EQU196712 FAP196613:FAQ196712 FKL196613:FKM196712 FUH196613:FUI196712 GED196613:GEE196712 GNZ196613:GOA196712 GXV196613:GXW196712 HHR196613:HHS196712 HRN196613:HRO196712 IBJ196613:IBK196712 ILF196613:ILG196712 IVB196613:IVC196712 JEX196613:JEY196712 JOT196613:JOU196712 JYP196613:JYQ196712 KIL196613:KIM196712 KSH196613:KSI196712 LCD196613:LCE196712 LLZ196613:LMA196712 LVV196613:LVW196712 MFR196613:MFS196712 MPN196613:MPO196712 MZJ196613:MZK196712 NJF196613:NJG196712 NTB196613:NTC196712 OCX196613:OCY196712 OMT196613:OMU196712 OWP196613:OWQ196712 PGL196613:PGM196712 PQH196613:PQI196712 QAD196613:QAE196712 QJZ196613:QKA196712 QTV196613:QTW196712 RDR196613:RDS196712 RNN196613:RNO196712 RXJ196613:RXK196712 SHF196613:SHG196712 SRB196613:SRC196712 TAX196613:TAY196712 TKT196613:TKU196712 TUP196613:TUQ196712 UEL196613:UEM196712 UOH196613:UOI196712 UYD196613:UYE196712 VHZ196613:VIA196712 VRV196613:VRW196712 WBR196613:WBS196712 WLN196613:WLO196712 WVJ196613:WVK196712 B262149:C262248 IX262149:IY262248 ST262149:SU262248 ACP262149:ACQ262248 AML262149:AMM262248 AWH262149:AWI262248 BGD262149:BGE262248 BPZ262149:BQA262248 BZV262149:BZW262248 CJR262149:CJS262248 CTN262149:CTO262248 DDJ262149:DDK262248 DNF262149:DNG262248 DXB262149:DXC262248 EGX262149:EGY262248 EQT262149:EQU262248 FAP262149:FAQ262248 FKL262149:FKM262248 FUH262149:FUI262248 GED262149:GEE262248 GNZ262149:GOA262248 GXV262149:GXW262248 HHR262149:HHS262248 HRN262149:HRO262248 IBJ262149:IBK262248 ILF262149:ILG262248 IVB262149:IVC262248 JEX262149:JEY262248 JOT262149:JOU262248 JYP262149:JYQ262248 KIL262149:KIM262248 KSH262149:KSI262248 LCD262149:LCE262248 LLZ262149:LMA262248 LVV262149:LVW262248 MFR262149:MFS262248 MPN262149:MPO262248 MZJ262149:MZK262248 NJF262149:NJG262248 NTB262149:NTC262248 OCX262149:OCY262248 OMT262149:OMU262248 OWP262149:OWQ262248 PGL262149:PGM262248 PQH262149:PQI262248 QAD262149:QAE262248 QJZ262149:QKA262248 QTV262149:QTW262248 RDR262149:RDS262248 RNN262149:RNO262248 RXJ262149:RXK262248 SHF262149:SHG262248 SRB262149:SRC262248 TAX262149:TAY262248 TKT262149:TKU262248 TUP262149:TUQ262248 UEL262149:UEM262248 UOH262149:UOI262248 UYD262149:UYE262248 VHZ262149:VIA262248 VRV262149:VRW262248 WBR262149:WBS262248 WLN262149:WLO262248 WVJ262149:WVK262248 B327685:C327784 IX327685:IY327784 ST327685:SU327784 ACP327685:ACQ327784 AML327685:AMM327784 AWH327685:AWI327784 BGD327685:BGE327784 BPZ327685:BQA327784 BZV327685:BZW327784 CJR327685:CJS327784 CTN327685:CTO327784 DDJ327685:DDK327784 DNF327685:DNG327784 DXB327685:DXC327784 EGX327685:EGY327784 EQT327685:EQU327784 FAP327685:FAQ327784 FKL327685:FKM327784 FUH327685:FUI327784 GED327685:GEE327784 GNZ327685:GOA327784 GXV327685:GXW327784 HHR327685:HHS327784 HRN327685:HRO327784 IBJ327685:IBK327784 ILF327685:ILG327784 IVB327685:IVC327784 JEX327685:JEY327784 JOT327685:JOU327784 JYP327685:JYQ327784 KIL327685:KIM327784 KSH327685:KSI327784 LCD327685:LCE327784 LLZ327685:LMA327784 LVV327685:LVW327784 MFR327685:MFS327784 MPN327685:MPO327784 MZJ327685:MZK327784 NJF327685:NJG327784 NTB327685:NTC327784 OCX327685:OCY327784 OMT327685:OMU327784 OWP327685:OWQ327784 PGL327685:PGM327784 PQH327685:PQI327784 QAD327685:QAE327784 QJZ327685:QKA327784 QTV327685:QTW327784 RDR327685:RDS327784 RNN327685:RNO327784 RXJ327685:RXK327784 SHF327685:SHG327784 SRB327685:SRC327784 TAX327685:TAY327784 TKT327685:TKU327784 TUP327685:TUQ327784 UEL327685:UEM327784 UOH327685:UOI327784 UYD327685:UYE327784 VHZ327685:VIA327784 VRV327685:VRW327784 WBR327685:WBS327784 WLN327685:WLO327784 WVJ327685:WVK327784 B393221:C393320 IX393221:IY393320 ST393221:SU393320 ACP393221:ACQ393320 AML393221:AMM393320 AWH393221:AWI393320 BGD393221:BGE393320 BPZ393221:BQA393320 BZV393221:BZW393320 CJR393221:CJS393320 CTN393221:CTO393320 DDJ393221:DDK393320 DNF393221:DNG393320 DXB393221:DXC393320 EGX393221:EGY393320 EQT393221:EQU393320 FAP393221:FAQ393320 FKL393221:FKM393320 FUH393221:FUI393320 GED393221:GEE393320 GNZ393221:GOA393320 GXV393221:GXW393320 HHR393221:HHS393320 HRN393221:HRO393320 IBJ393221:IBK393320 ILF393221:ILG393320 IVB393221:IVC393320 JEX393221:JEY393320 JOT393221:JOU393320 JYP393221:JYQ393320 KIL393221:KIM393320 KSH393221:KSI393320 LCD393221:LCE393320 LLZ393221:LMA393320 LVV393221:LVW393320 MFR393221:MFS393320 MPN393221:MPO393320 MZJ393221:MZK393320 NJF393221:NJG393320 NTB393221:NTC393320 OCX393221:OCY393320 OMT393221:OMU393320 OWP393221:OWQ393320 PGL393221:PGM393320 PQH393221:PQI393320 QAD393221:QAE393320 QJZ393221:QKA393320 QTV393221:QTW393320 RDR393221:RDS393320 RNN393221:RNO393320 RXJ393221:RXK393320 SHF393221:SHG393320 SRB393221:SRC393320 TAX393221:TAY393320 TKT393221:TKU393320 TUP393221:TUQ393320 UEL393221:UEM393320 UOH393221:UOI393320 UYD393221:UYE393320 VHZ393221:VIA393320 VRV393221:VRW393320 WBR393221:WBS393320 WLN393221:WLO393320 WVJ393221:WVK393320 B458757:C458856 IX458757:IY458856 ST458757:SU458856 ACP458757:ACQ458856 AML458757:AMM458856 AWH458757:AWI458856 BGD458757:BGE458856 BPZ458757:BQA458856 BZV458757:BZW458856 CJR458757:CJS458856 CTN458757:CTO458856 DDJ458757:DDK458856 DNF458757:DNG458856 DXB458757:DXC458856 EGX458757:EGY458856 EQT458757:EQU458856 FAP458757:FAQ458856 FKL458757:FKM458856 FUH458757:FUI458856 GED458757:GEE458856 GNZ458757:GOA458856 GXV458757:GXW458856 HHR458757:HHS458856 HRN458757:HRO458856 IBJ458757:IBK458856 ILF458757:ILG458856 IVB458757:IVC458856 JEX458757:JEY458856 JOT458757:JOU458856 JYP458757:JYQ458856 KIL458757:KIM458856 KSH458757:KSI458856 LCD458757:LCE458856 LLZ458757:LMA458856 LVV458757:LVW458856 MFR458757:MFS458856 MPN458757:MPO458856 MZJ458757:MZK458856 NJF458757:NJG458856 NTB458757:NTC458856 OCX458757:OCY458856 OMT458757:OMU458856 OWP458757:OWQ458856 PGL458757:PGM458856 PQH458757:PQI458856 QAD458757:QAE458856 QJZ458757:QKA458856 QTV458757:QTW458856 RDR458757:RDS458856 RNN458757:RNO458856 RXJ458757:RXK458856 SHF458757:SHG458856 SRB458757:SRC458856 TAX458757:TAY458856 TKT458757:TKU458856 TUP458757:TUQ458856 UEL458757:UEM458856 UOH458757:UOI458856 UYD458757:UYE458856 VHZ458757:VIA458856 VRV458757:VRW458856 WBR458757:WBS458856 WLN458757:WLO458856 WVJ458757:WVK458856 B524293:C524392 IX524293:IY524392 ST524293:SU524392 ACP524293:ACQ524392 AML524293:AMM524392 AWH524293:AWI524392 BGD524293:BGE524392 BPZ524293:BQA524392 BZV524293:BZW524392 CJR524293:CJS524392 CTN524293:CTO524392 DDJ524293:DDK524392 DNF524293:DNG524392 DXB524293:DXC524392 EGX524293:EGY524392 EQT524293:EQU524392 FAP524293:FAQ524392 FKL524293:FKM524392 FUH524293:FUI524392 GED524293:GEE524392 GNZ524293:GOA524392 GXV524293:GXW524392 HHR524293:HHS524392 HRN524293:HRO524392 IBJ524293:IBK524392 ILF524293:ILG524392 IVB524293:IVC524392 JEX524293:JEY524392 JOT524293:JOU524392 JYP524293:JYQ524392 KIL524293:KIM524392 KSH524293:KSI524392 LCD524293:LCE524392 LLZ524293:LMA524392 LVV524293:LVW524392 MFR524293:MFS524392 MPN524293:MPO524392 MZJ524293:MZK524392 NJF524293:NJG524392 NTB524293:NTC524392 OCX524293:OCY524392 OMT524293:OMU524392 OWP524293:OWQ524392 PGL524293:PGM524392 PQH524293:PQI524392 QAD524293:QAE524392 QJZ524293:QKA524392 QTV524293:QTW524392 RDR524293:RDS524392 RNN524293:RNO524392 RXJ524293:RXK524392 SHF524293:SHG524392 SRB524293:SRC524392 TAX524293:TAY524392 TKT524293:TKU524392 TUP524293:TUQ524392 UEL524293:UEM524392 UOH524293:UOI524392 UYD524293:UYE524392 VHZ524293:VIA524392 VRV524293:VRW524392 WBR524293:WBS524392 WLN524293:WLO524392 WVJ524293:WVK524392 B589829:C589928 IX589829:IY589928 ST589829:SU589928 ACP589829:ACQ589928 AML589829:AMM589928 AWH589829:AWI589928 BGD589829:BGE589928 BPZ589829:BQA589928 BZV589829:BZW589928 CJR589829:CJS589928 CTN589829:CTO589928 DDJ589829:DDK589928 DNF589829:DNG589928 DXB589829:DXC589928 EGX589829:EGY589928 EQT589829:EQU589928 FAP589829:FAQ589928 FKL589829:FKM589928 FUH589829:FUI589928 GED589829:GEE589928 GNZ589829:GOA589928 GXV589829:GXW589928 HHR589829:HHS589928 HRN589829:HRO589928 IBJ589829:IBK589928 ILF589829:ILG589928 IVB589829:IVC589928 JEX589829:JEY589928 JOT589829:JOU589928 JYP589829:JYQ589928 KIL589829:KIM589928 KSH589829:KSI589928 LCD589829:LCE589928 LLZ589829:LMA589928 LVV589829:LVW589928 MFR589829:MFS589928 MPN589829:MPO589928 MZJ589829:MZK589928 NJF589829:NJG589928 NTB589829:NTC589928 OCX589829:OCY589928 OMT589829:OMU589928 OWP589829:OWQ589928 PGL589829:PGM589928 PQH589829:PQI589928 QAD589829:QAE589928 QJZ589829:QKA589928 QTV589829:QTW589928 RDR589829:RDS589928 RNN589829:RNO589928 RXJ589829:RXK589928 SHF589829:SHG589928 SRB589829:SRC589928 TAX589829:TAY589928 TKT589829:TKU589928 TUP589829:TUQ589928 UEL589829:UEM589928 UOH589829:UOI589928 UYD589829:UYE589928 VHZ589829:VIA589928 VRV589829:VRW589928 WBR589829:WBS589928 WLN589829:WLO589928 WVJ589829:WVK589928 B655365:C655464 IX655365:IY655464 ST655365:SU655464 ACP655365:ACQ655464 AML655365:AMM655464 AWH655365:AWI655464 BGD655365:BGE655464 BPZ655365:BQA655464 BZV655365:BZW655464 CJR655365:CJS655464 CTN655365:CTO655464 DDJ655365:DDK655464 DNF655365:DNG655464 DXB655365:DXC655464 EGX655365:EGY655464 EQT655365:EQU655464 FAP655365:FAQ655464 FKL655365:FKM655464 FUH655365:FUI655464 GED655365:GEE655464 GNZ655365:GOA655464 GXV655365:GXW655464 HHR655365:HHS655464 HRN655365:HRO655464 IBJ655365:IBK655464 ILF655365:ILG655464 IVB655365:IVC655464 JEX655365:JEY655464 JOT655365:JOU655464 JYP655365:JYQ655464 KIL655365:KIM655464 KSH655365:KSI655464 LCD655365:LCE655464 LLZ655365:LMA655464 LVV655365:LVW655464 MFR655365:MFS655464 MPN655365:MPO655464 MZJ655365:MZK655464 NJF655365:NJG655464 NTB655365:NTC655464 OCX655365:OCY655464 OMT655365:OMU655464 OWP655365:OWQ655464 PGL655365:PGM655464 PQH655365:PQI655464 QAD655365:QAE655464 QJZ655365:QKA655464 QTV655365:QTW655464 RDR655365:RDS655464 RNN655365:RNO655464 RXJ655365:RXK655464 SHF655365:SHG655464 SRB655365:SRC655464 TAX655365:TAY655464 TKT655365:TKU655464 TUP655365:TUQ655464 UEL655365:UEM655464 UOH655365:UOI655464 UYD655365:UYE655464 VHZ655365:VIA655464 VRV655365:VRW655464 WBR655365:WBS655464 WLN655365:WLO655464 WVJ655365:WVK655464 B720901:C721000 IX720901:IY721000 ST720901:SU721000 ACP720901:ACQ721000 AML720901:AMM721000 AWH720901:AWI721000 BGD720901:BGE721000 BPZ720901:BQA721000 BZV720901:BZW721000 CJR720901:CJS721000 CTN720901:CTO721000 DDJ720901:DDK721000 DNF720901:DNG721000 DXB720901:DXC721000 EGX720901:EGY721000 EQT720901:EQU721000 FAP720901:FAQ721000 FKL720901:FKM721000 FUH720901:FUI721000 GED720901:GEE721000 GNZ720901:GOA721000 GXV720901:GXW721000 HHR720901:HHS721000 HRN720901:HRO721000 IBJ720901:IBK721000 ILF720901:ILG721000 IVB720901:IVC721000 JEX720901:JEY721000 JOT720901:JOU721000 JYP720901:JYQ721000 KIL720901:KIM721000 KSH720901:KSI721000 LCD720901:LCE721000 LLZ720901:LMA721000 LVV720901:LVW721000 MFR720901:MFS721000 MPN720901:MPO721000 MZJ720901:MZK721000 NJF720901:NJG721000 NTB720901:NTC721000 OCX720901:OCY721000 OMT720901:OMU721000 OWP720901:OWQ721000 PGL720901:PGM721000 PQH720901:PQI721000 QAD720901:QAE721000 QJZ720901:QKA721000 QTV720901:QTW721000 RDR720901:RDS721000 RNN720901:RNO721000 RXJ720901:RXK721000 SHF720901:SHG721000 SRB720901:SRC721000 TAX720901:TAY721000 TKT720901:TKU721000 TUP720901:TUQ721000 UEL720901:UEM721000 UOH720901:UOI721000 UYD720901:UYE721000 VHZ720901:VIA721000 VRV720901:VRW721000 WBR720901:WBS721000 WLN720901:WLO721000 WVJ720901:WVK721000 B786437:C786536 IX786437:IY786536 ST786437:SU786536 ACP786437:ACQ786536 AML786437:AMM786536 AWH786437:AWI786536 BGD786437:BGE786536 BPZ786437:BQA786536 BZV786437:BZW786536 CJR786437:CJS786536 CTN786437:CTO786536 DDJ786437:DDK786536 DNF786437:DNG786536 DXB786437:DXC786536 EGX786437:EGY786536 EQT786437:EQU786536 FAP786437:FAQ786536 FKL786437:FKM786536 FUH786437:FUI786536 GED786437:GEE786536 GNZ786437:GOA786536 GXV786437:GXW786536 HHR786437:HHS786536 HRN786437:HRO786536 IBJ786437:IBK786536 ILF786437:ILG786536 IVB786437:IVC786536 JEX786437:JEY786536 JOT786437:JOU786536 JYP786437:JYQ786536 KIL786437:KIM786536 KSH786437:KSI786536 LCD786437:LCE786536 LLZ786437:LMA786536 LVV786437:LVW786536 MFR786437:MFS786536 MPN786437:MPO786536 MZJ786437:MZK786536 NJF786437:NJG786536 NTB786437:NTC786536 OCX786437:OCY786536 OMT786437:OMU786536 OWP786437:OWQ786536 PGL786437:PGM786536 PQH786437:PQI786536 QAD786437:QAE786536 QJZ786437:QKA786536 QTV786437:QTW786536 RDR786437:RDS786536 RNN786437:RNO786536 RXJ786437:RXK786536 SHF786437:SHG786536 SRB786437:SRC786536 TAX786437:TAY786536 TKT786437:TKU786536 TUP786437:TUQ786536 UEL786437:UEM786536 UOH786437:UOI786536 UYD786437:UYE786536 VHZ786437:VIA786536 VRV786437:VRW786536 WBR786437:WBS786536 WLN786437:WLO786536 WVJ786437:WVK786536 B851973:C852072 IX851973:IY852072 ST851973:SU852072 ACP851973:ACQ852072 AML851973:AMM852072 AWH851973:AWI852072 BGD851973:BGE852072 BPZ851973:BQA852072 BZV851973:BZW852072 CJR851973:CJS852072 CTN851973:CTO852072 DDJ851973:DDK852072 DNF851973:DNG852072 DXB851973:DXC852072 EGX851973:EGY852072 EQT851973:EQU852072 FAP851973:FAQ852072 FKL851973:FKM852072 FUH851973:FUI852072 GED851973:GEE852072 GNZ851973:GOA852072 GXV851973:GXW852072 HHR851973:HHS852072 HRN851973:HRO852072 IBJ851973:IBK852072 ILF851973:ILG852072 IVB851973:IVC852072 JEX851973:JEY852072 JOT851973:JOU852072 JYP851973:JYQ852072 KIL851973:KIM852072 KSH851973:KSI852072 LCD851973:LCE852072 LLZ851973:LMA852072 LVV851973:LVW852072 MFR851973:MFS852072 MPN851973:MPO852072 MZJ851973:MZK852072 NJF851973:NJG852072 NTB851973:NTC852072 OCX851973:OCY852072 OMT851973:OMU852072 OWP851973:OWQ852072 PGL851973:PGM852072 PQH851973:PQI852072 QAD851973:QAE852072 QJZ851973:QKA852072 QTV851973:QTW852072 RDR851973:RDS852072 RNN851973:RNO852072 RXJ851973:RXK852072 SHF851973:SHG852072 SRB851973:SRC852072 TAX851973:TAY852072 TKT851973:TKU852072 TUP851973:TUQ852072 UEL851973:UEM852072 UOH851973:UOI852072 UYD851973:UYE852072 VHZ851973:VIA852072 VRV851973:VRW852072 WBR851973:WBS852072 WLN851973:WLO852072 WVJ851973:WVK852072 B917509:C917608 IX917509:IY917608 ST917509:SU917608 ACP917509:ACQ917608 AML917509:AMM917608 AWH917509:AWI917608 BGD917509:BGE917608 BPZ917509:BQA917608 BZV917509:BZW917608 CJR917509:CJS917608 CTN917509:CTO917608 DDJ917509:DDK917608 DNF917509:DNG917608 DXB917509:DXC917608 EGX917509:EGY917608 EQT917509:EQU917608 FAP917509:FAQ917608 FKL917509:FKM917608 FUH917509:FUI917608 GED917509:GEE917608 GNZ917509:GOA917608 GXV917509:GXW917608 HHR917509:HHS917608 HRN917509:HRO917608 IBJ917509:IBK917608 ILF917509:ILG917608 IVB917509:IVC917608 JEX917509:JEY917608 JOT917509:JOU917608 JYP917509:JYQ917608 KIL917509:KIM917608 KSH917509:KSI917608 LCD917509:LCE917608 LLZ917509:LMA917608 LVV917509:LVW917608 MFR917509:MFS917608 MPN917509:MPO917608 MZJ917509:MZK917608 NJF917509:NJG917608 NTB917509:NTC917608 OCX917509:OCY917608 OMT917509:OMU917608 OWP917509:OWQ917608 PGL917509:PGM917608 PQH917509:PQI917608 QAD917509:QAE917608 QJZ917509:QKA917608 QTV917509:QTW917608 RDR917509:RDS917608 RNN917509:RNO917608 RXJ917509:RXK917608 SHF917509:SHG917608 SRB917509:SRC917608 TAX917509:TAY917608 TKT917509:TKU917608 TUP917509:TUQ917608 UEL917509:UEM917608 UOH917509:UOI917608 UYD917509:UYE917608 VHZ917509:VIA917608 VRV917509:VRW917608 WBR917509:WBS917608 WLN917509:WLO917608 WVJ917509:WVK917608 B983045:C983144 IX983045:IY983144 ST983045:SU983144 ACP983045:ACQ983144 AML983045:AMM983144 AWH983045:AWI983144 BGD983045:BGE983144 BPZ983045:BQA983144 BZV983045:BZW983144 CJR983045:CJS983144 CTN983045:CTO983144 DDJ983045:DDK983144 DNF983045:DNG983144 DXB983045:DXC983144 EGX983045:EGY983144 EQT983045:EQU983144 FAP983045:FAQ983144 FKL983045:FKM983144 FUH983045:FUI983144 GED983045:GEE983144 GNZ983045:GOA983144 GXV983045:GXW983144 HHR983045:HHS983144 HRN983045:HRO983144 IBJ983045:IBK983144 ILF983045:ILG983144 IVB983045:IVC983144 JEX983045:JEY983144 JOT983045:JOU983144 JYP983045:JYQ983144 KIL983045:KIM983144 KSH983045:KSI983144 LCD983045:LCE983144 LLZ983045:LMA983144 LVV983045:LVW983144 MFR983045:MFS983144 MPN983045:MPO983144 MZJ983045:MZK983144 NJF983045:NJG983144 NTB983045:NTC983144 OCX983045:OCY983144 OMT983045:OMU983144 OWP983045:OWQ983144 PGL983045:PGM983144 PQH983045:PQI983144 QAD983045:QAE983144 QJZ983045:QKA983144 QTV983045:QTW983144 RDR983045:RDS983144 RNN983045:RNO983144 RXJ983045:RXK983144 SHF983045:SHG983144 SRB983045:SRC983144 TAX983045:TAY983144 TKT983045:TKU983144 TUP983045:TUQ983144 UEL983045:UEM983144 UOH983045:UOI983144 UYD983045:UYE983144 VHZ983045:VIA983144 VRV983045:VRW983144 WBR983045:WBS983144 WLN983045:WLO983144 WVJ983045:WVK983144" xr:uid="{00000000-0002-0000-0400-00000A000000}"/>
    <dataValidation type="date" operator="lessThan" allowBlank="1" showInputMessage="1" showErrorMessage="1" errorTitle="Invalid DOB" error="Please enter a valid date in the past" sqref="N105:N65536 JJ105:JJ65536 TF105:TF65536 ADB105:ADB65536 AMX105:AMX65536 AWT105:AWT65536 BGP105:BGP65536 BQL105:BQL65536 CAH105:CAH65536 CKD105:CKD65536 CTZ105:CTZ65536 DDV105:DDV65536 DNR105:DNR65536 DXN105:DXN65536 EHJ105:EHJ65536 ERF105:ERF65536 FBB105:FBB65536 FKX105:FKX65536 FUT105:FUT65536 GEP105:GEP65536 GOL105:GOL65536 GYH105:GYH65536 HID105:HID65536 HRZ105:HRZ65536 IBV105:IBV65536 ILR105:ILR65536 IVN105:IVN65536 JFJ105:JFJ65536 JPF105:JPF65536 JZB105:JZB65536 KIX105:KIX65536 KST105:KST65536 LCP105:LCP65536 LML105:LML65536 LWH105:LWH65536 MGD105:MGD65536 MPZ105:MPZ65536 MZV105:MZV65536 NJR105:NJR65536 NTN105:NTN65536 ODJ105:ODJ65536 ONF105:ONF65536 OXB105:OXB65536 PGX105:PGX65536 PQT105:PQT65536 QAP105:QAP65536 QKL105:QKL65536 QUH105:QUH65536 RED105:RED65536 RNZ105:RNZ65536 RXV105:RXV65536 SHR105:SHR65536 SRN105:SRN65536 TBJ105:TBJ65536 TLF105:TLF65536 TVB105:TVB65536 UEX105:UEX65536 UOT105:UOT65536 UYP105:UYP65536 VIL105:VIL65536 VSH105:VSH65536 WCD105:WCD65536 WLZ105:WLZ65536 WVV105:WVV65536 N65641:N131072 JJ65641:JJ131072 TF65641:TF131072 ADB65641:ADB131072 AMX65641:AMX131072 AWT65641:AWT131072 BGP65641:BGP131072 BQL65641:BQL131072 CAH65641:CAH131072 CKD65641:CKD131072 CTZ65641:CTZ131072 DDV65641:DDV131072 DNR65641:DNR131072 DXN65641:DXN131072 EHJ65641:EHJ131072 ERF65641:ERF131072 FBB65641:FBB131072 FKX65641:FKX131072 FUT65641:FUT131072 GEP65641:GEP131072 GOL65641:GOL131072 GYH65641:GYH131072 HID65641:HID131072 HRZ65641:HRZ131072 IBV65641:IBV131072 ILR65641:ILR131072 IVN65641:IVN131072 JFJ65641:JFJ131072 JPF65641:JPF131072 JZB65641:JZB131072 KIX65641:KIX131072 KST65641:KST131072 LCP65641:LCP131072 LML65641:LML131072 LWH65641:LWH131072 MGD65641:MGD131072 MPZ65641:MPZ131072 MZV65641:MZV131072 NJR65641:NJR131072 NTN65641:NTN131072 ODJ65641:ODJ131072 ONF65641:ONF131072 OXB65641:OXB131072 PGX65641:PGX131072 PQT65641:PQT131072 QAP65641:QAP131072 QKL65641:QKL131072 QUH65641:QUH131072 RED65641:RED131072 RNZ65641:RNZ131072 RXV65641:RXV131072 SHR65641:SHR131072 SRN65641:SRN131072 TBJ65641:TBJ131072 TLF65641:TLF131072 TVB65641:TVB131072 UEX65641:UEX131072 UOT65641:UOT131072 UYP65641:UYP131072 VIL65641:VIL131072 VSH65641:VSH131072 WCD65641:WCD131072 WLZ65641:WLZ131072 WVV65641:WVV131072 N131177:N196608 JJ131177:JJ196608 TF131177:TF196608 ADB131177:ADB196608 AMX131177:AMX196608 AWT131177:AWT196608 BGP131177:BGP196608 BQL131177:BQL196608 CAH131177:CAH196608 CKD131177:CKD196608 CTZ131177:CTZ196608 DDV131177:DDV196608 DNR131177:DNR196608 DXN131177:DXN196608 EHJ131177:EHJ196608 ERF131177:ERF196608 FBB131177:FBB196608 FKX131177:FKX196608 FUT131177:FUT196608 GEP131177:GEP196608 GOL131177:GOL196608 GYH131177:GYH196608 HID131177:HID196608 HRZ131177:HRZ196608 IBV131177:IBV196608 ILR131177:ILR196608 IVN131177:IVN196608 JFJ131177:JFJ196608 JPF131177:JPF196608 JZB131177:JZB196608 KIX131177:KIX196608 KST131177:KST196608 LCP131177:LCP196608 LML131177:LML196608 LWH131177:LWH196608 MGD131177:MGD196608 MPZ131177:MPZ196608 MZV131177:MZV196608 NJR131177:NJR196608 NTN131177:NTN196608 ODJ131177:ODJ196608 ONF131177:ONF196608 OXB131177:OXB196608 PGX131177:PGX196608 PQT131177:PQT196608 QAP131177:QAP196608 QKL131177:QKL196608 QUH131177:QUH196608 RED131177:RED196608 RNZ131177:RNZ196608 RXV131177:RXV196608 SHR131177:SHR196608 SRN131177:SRN196608 TBJ131177:TBJ196608 TLF131177:TLF196608 TVB131177:TVB196608 UEX131177:UEX196608 UOT131177:UOT196608 UYP131177:UYP196608 VIL131177:VIL196608 VSH131177:VSH196608 WCD131177:WCD196608 WLZ131177:WLZ196608 WVV131177:WVV196608 N196713:N262144 JJ196713:JJ262144 TF196713:TF262144 ADB196713:ADB262144 AMX196713:AMX262144 AWT196713:AWT262144 BGP196713:BGP262144 BQL196713:BQL262144 CAH196713:CAH262144 CKD196713:CKD262144 CTZ196713:CTZ262144 DDV196713:DDV262144 DNR196713:DNR262144 DXN196713:DXN262144 EHJ196713:EHJ262144 ERF196713:ERF262144 FBB196713:FBB262144 FKX196713:FKX262144 FUT196713:FUT262144 GEP196713:GEP262144 GOL196713:GOL262144 GYH196713:GYH262144 HID196713:HID262144 HRZ196713:HRZ262144 IBV196713:IBV262144 ILR196713:ILR262144 IVN196713:IVN262144 JFJ196713:JFJ262144 JPF196713:JPF262144 JZB196713:JZB262144 KIX196713:KIX262144 KST196713:KST262144 LCP196713:LCP262144 LML196713:LML262144 LWH196713:LWH262144 MGD196713:MGD262144 MPZ196713:MPZ262144 MZV196713:MZV262144 NJR196713:NJR262144 NTN196713:NTN262144 ODJ196713:ODJ262144 ONF196713:ONF262144 OXB196713:OXB262144 PGX196713:PGX262144 PQT196713:PQT262144 QAP196713:QAP262144 QKL196713:QKL262144 QUH196713:QUH262144 RED196713:RED262144 RNZ196713:RNZ262144 RXV196713:RXV262144 SHR196713:SHR262144 SRN196713:SRN262144 TBJ196713:TBJ262144 TLF196713:TLF262144 TVB196713:TVB262144 UEX196713:UEX262144 UOT196713:UOT262144 UYP196713:UYP262144 VIL196713:VIL262144 VSH196713:VSH262144 WCD196713:WCD262144 WLZ196713:WLZ262144 WVV196713:WVV262144 N262249:N327680 JJ262249:JJ327680 TF262249:TF327680 ADB262249:ADB327680 AMX262249:AMX327680 AWT262249:AWT327680 BGP262249:BGP327680 BQL262249:BQL327680 CAH262249:CAH327680 CKD262249:CKD327680 CTZ262249:CTZ327680 DDV262249:DDV327680 DNR262249:DNR327680 DXN262249:DXN327680 EHJ262249:EHJ327680 ERF262249:ERF327680 FBB262249:FBB327680 FKX262249:FKX327680 FUT262249:FUT327680 GEP262249:GEP327680 GOL262249:GOL327680 GYH262249:GYH327680 HID262249:HID327680 HRZ262249:HRZ327680 IBV262249:IBV327680 ILR262249:ILR327680 IVN262249:IVN327680 JFJ262249:JFJ327680 JPF262249:JPF327680 JZB262249:JZB327680 KIX262249:KIX327680 KST262249:KST327680 LCP262249:LCP327680 LML262249:LML327680 LWH262249:LWH327680 MGD262249:MGD327680 MPZ262249:MPZ327680 MZV262249:MZV327680 NJR262249:NJR327680 NTN262249:NTN327680 ODJ262249:ODJ327680 ONF262249:ONF327680 OXB262249:OXB327680 PGX262249:PGX327680 PQT262249:PQT327680 QAP262249:QAP327680 QKL262249:QKL327680 QUH262249:QUH327680 RED262249:RED327680 RNZ262249:RNZ327680 RXV262249:RXV327680 SHR262249:SHR327680 SRN262249:SRN327680 TBJ262249:TBJ327680 TLF262249:TLF327680 TVB262249:TVB327680 UEX262249:UEX327680 UOT262249:UOT327680 UYP262249:UYP327680 VIL262249:VIL327680 VSH262249:VSH327680 WCD262249:WCD327680 WLZ262249:WLZ327680 WVV262249:WVV327680 N327785:N393216 JJ327785:JJ393216 TF327785:TF393216 ADB327785:ADB393216 AMX327785:AMX393216 AWT327785:AWT393216 BGP327785:BGP393216 BQL327785:BQL393216 CAH327785:CAH393216 CKD327785:CKD393216 CTZ327785:CTZ393216 DDV327785:DDV393216 DNR327785:DNR393216 DXN327785:DXN393216 EHJ327785:EHJ393216 ERF327785:ERF393216 FBB327785:FBB393216 FKX327785:FKX393216 FUT327785:FUT393216 GEP327785:GEP393216 GOL327785:GOL393216 GYH327785:GYH393216 HID327785:HID393216 HRZ327785:HRZ393216 IBV327785:IBV393216 ILR327785:ILR393216 IVN327785:IVN393216 JFJ327785:JFJ393216 JPF327785:JPF393216 JZB327785:JZB393216 KIX327785:KIX393216 KST327785:KST393216 LCP327785:LCP393216 LML327785:LML393216 LWH327785:LWH393216 MGD327785:MGD393216 MPZ327785:MPZ393216 MZV327785:MZV393216 NJR327785:NJR393216 NTN327785:NTN393216 ODJ327785:ODJ393216 ONF327785:ONF393216 OXB327785:OXB393216 PGX327785:PGX393216 PQT327785:PQT393216 QAP327785:QAP393216 QKL327785:QKL393216 QUH327785:QUH393216 RED327785:RED393216 RNZ327785:RNZ393216 RXV327785:RXV393216 SHR327785:SHR393216 SRN327785:SRN393216 TBJ327785:TBJ393216 TLF327785:TLF393216 TVB327785:TVB393216 UEX327785:UEX393216 UOT327785:UOT393216 UYP327785:UYP393216 VIL327785:VIL393216 VSH327785:VSH393216 WCD327785:WCD393216 WLZ327785:WLZ393216 WVV327785:WVV393216 N393321:N458752 JJ393321:JJ458752 TF393321:TF458752 ADB393321:ADB458752 AMX393321:AMX458752 AWT393321:AWT458752 BGP393321:BGP458752 BQL393321:BQL458752 CAH393321:CAH458752 CKD393321:CKD458752 CTZ393321:CTZ458752 DDV393321:DDV458752 DNR393321:DNR458752 DXN393321:DXN458752 EHJ393321:EHJ458752 ERF393321:ERF458752 FBB393321:FBB458752 FKX393321:FKX458752 FUT393321:FUT458752 GEP393321:GEP458752 GOL393321:GOL458752 GYH393321:GYH458752 HID393321:HID458752 HRZ393321:HRZ458752 IBV393321:IBV458752 ILR393321:ILR458752 IVN393321:IVN458752 JFJ393321:JFJ458752 JPF393321:JPF458752 JZB393321:JZB458752 KIX393321:KIX458752 KST393321:KST458752 LCP393321:LCP458752 LML393321:LML458752 LWH393321:LWH458752 MGD393321:MGD458752 MPZ393321:MPZ458752 MZV393321:MZV458752 NJR393321:NJR458752 NTN393321:NTN458752 ODJ393321:ODJ458752 ONF393321:ONF458752 OXB393321:OXB458752 PGX393321:PGX458752 PQT393321:PQT458752 QAP393321:QAP458752 QKL393321:QKL458752 QUH393321:QUH458752 RED393321:RED458752 RNZ393321:RNZ458752 RXV393321:RXV458752 SHR393321:SHR458752 SRN393321:SRN458752 TBJ393321:TBJ458752 TLF393321:TLF458752 TVB393321:TVB458752 UEX393321:UEX458752 UOT393321:UOT458752 UYP393321:UYP458752 VIL393321:VIL458752 VSH393321:VSH458752 WCD393321:WCD458752 WLZ393321:WLZ458752 WVV393321:WVV458752 N458857:N524288 JJ458857:JJ524288 TF458857:TF524288 ADB458857:ADB524288 AMX458857:AMX524288 AWT458857:AWT524288 BGP458857:BGP524288 BQL458857:BQL524288 CAH458857:CAH524288 CKD458857:CKD524288 CTZ458857:CTZ524288 DDV458857:DDV524288 DNR458857:DNR524288 DXN458857:DXN524288 EHJ458857:EHJ524288 ERF458857:ERF524288 FBB458857:FBB524288 FKX458857:FKX524288 FUT458857:FUT524288 GEP458857:GEP524288 GOL458857:GOL524288 GYH458857:GYH524288 HID458857:HID524288 HRZ458857:HRZ524288 IBV458857:IBV524288 ILR458857:ILR524288 IVN458857:IVN524288 JFJ458857:JFJ524288 JPF458857:JPF524288 JZB458857:JZB524288 KIX458857:KIX524288 KST458857:KST524288 LCP458857:LCP524288 LML458857:LML524288 LWH458857:LWH524288 MGD458857:MGD524288 MPZ458857:MPZ524288 MZV458857:MZV524288 NJR458857:NJR524288 NTN458857:NTN524288 ODJ458857:ODJ524288 ONF458857:ONF524288 OXB458857:OXB524288 PGX458857:PGX524288 PQT458857:PQT524288 QAP458857:QAP524288 QKL458857:QKL524288 QUH458857:QUH524288 RED458857:RED524288 RNZ458857:RNZ524288 RXV458857:RXV524288 SHR458857:SHR524288 SRN458857:SRN524288 TBJ458857:TBJ524288 TLF458857:TLF524288 TVB458857:TVB524288 UEX458857:UEX524288 UOT458857:UOT524288 UYP458857:UYP524288 VIL458857:VIL524288 VSH458857:VSH524288 WCD458857:WCD524288 WLZ458857:WLZ524288 WVV458857:WVV524288 N524393:N589824 JJ524393:JJ589824 TF524393:TF589824 ADB524393:ADB589824 AMX524393:AMX589824 AWT524393:AWT589824 BGP524393:BGP589824 BQL524393:BQL589824 CAH524393:CAH589824 CKD524393:CKD589824 CTZ524393:CTZ589824 DDV524393:DDV589824 DNR524393:DNR589824 DXN524393:DXN589824 EHJ524393:EHJ589824 ERF524393:ERF589824 FBB524393:FBB589824 FKX524393:FKX589824 FUT524393:FUT589824 GEP524393:GEP589824 GOL524393:GOL589824 GYH524393:GYH589824 HID524393:HID589824 HRZ524393:HRZ589824 IBV524393:IBV589824 ILR524393:ILR589824 IVN524393:IVN589824 JFJ524393:JFJ589824 JPF524393:JPF589824 JZB524393:JZB589824 KIX524393:KIX589824 KST524393:KST589824 LCP524393:LCP589824 LML524393:LML589824 LWH524393:LWH589824 MGD524393:MGD589824 MPZ524393:MPZ589824 MZV524393:MZV589824 NJR524393:NJR589824 NTN524393:NTN589824 ODJ524393:ODJ589824 ONF524393:ONF589824 OXB524393:OXB589824 PGX524393:PGX589824 PQT524393:PQT589824 QAP524393:QAP589824 QKL524393:QKL589824 QUH524393:QUH589824 RED524393:RED589824 RNZ524393:RNZ589824 RXV524393:RXV589824 SHR524393:SHR589824 SRN524393:SRN589824 TBJ524393:TBJ589824 TLF524393:TLF589824 TVB524393:TVB589824 UEX524393:UEX589824 UOT524393:UOT589824 UYP524393:UYP589824 VIL524393:VIL589824 VSH524393:VSH589824 WCD524393:WCD589824 WLZ524393:WLZ589824 WVV524393:WVV589824 N589929:N655360 JJ589929:JJ655360 TF589929:TF655360 ADB589929:ADB655360 AMX589929:AMX655360 AWT589929:AWT655360 BGP589929:BGP655360 BQL589929:BQL655360 CAH589929:CAH655360 CKD589929:CKD655360 CTZ589929:CTZ655360 DDV589929:DDV655360 DNR589929:DNR655360 DXN589929:DXN655360 EHJ589929:EHJ655360 ERF589929:ERF655360 FBB589929:FBB655360 FKX589929:FKX655360 FUT589929:FUT655360 GEP589929:GEP655360 GOL589929:GOL655360 GYH589929:GYH655360 HID589929:HID655360 HRZ589929:HRZ655360 IBV589929:IBV655360 ILR589929:ILR655360 IVN589929:IVN655360 JFJ589929:JFJ655360 JPF589929:JPF655360 JZB589929:JZB655360 KIX589929:KIX655360 KST589929:KST655360 LCP589929:LCP655360 LML589929:LML655360 LWH589929:LWH655360 MGD589929:MGD655360 MPZ589929:MPZ655360 MZV589929:MZV655360 NJR589929:NJR655360 NTN589929:NTN655360 ODJ589929:ODJ655360 ONF589929:ONF655360 OXB589929:OXB655360 PGX589929:PGX655360 PQT589929:PQT655360 QAP589929:QAP655360 QKL589929:QKL655360 QUH589929:QUH655360 RED589929:RED655360 RNZ589929:RNZ655360 RXV589929:RXV655360 SHR589929:SHR655360 SRN589929:SRN655360 TBJ589929:TBJ655360 TLF589929:TLF655360 TVB589929:TVB655360 UEX589929:UEX655360 UOT589929:UOT655360 UYP589929:UYP655360 VIL589929:VIL655360 VSH589929:VSH655360 WCD589929:WCD655360 WLZ589929:WLZ655360 WVV589929:WVV655360 N655465:N720896 JJ655465:JJ720896 TF655465:TF720896 ADB655465:ADB720896 AMX655465:AMX720896 AWT655465:AWT720896 BGP655465:BGP720896 BQL655465:BQL720896 CAH655465:CAH720896 CKD655465:CKD720896 CTZ655465:CTZ720896 DDV655465:DDV720896 DNR655465:DNR720896 DXN655465:DXN720896 EHJ655465:EHJ720896 ERF655465:ERF720896 FBB655465:FBB720896 FKX655465:FKX720896 FUT655465:FUT720896 GEP655465:GEP720896 GOL655465:GOL720896 GYH655465:GYH720896 HID655465:HID720896 HRZ655465:HRZ720896 IBV655465:IBV720896 ILR655465:ILR720896 IVN655465:IVN720896 JFJ655465:JFJ720896 JPF655465:JPF720896 JZB655465:JZB720896 KIX655465:KIX720896 KST655465:KST720896 LCP655465:LCP720896 LML655465:LML720896 LWH655465:LWH720896 MGD655465:MGD720896 MPZ655465:MPZ720896 MZV655465:MZV720896 NJR655465:NJR720896 NTN655465:NTN720896 ODJ655465:ODJ720896 ONF655465:ONF720896 OXB655465:OXB720896 PGX655465:PGX720896 PQT655465:PQT720896 QAP655465:QAP720896 QKL655465:QKL720896 QUH655465:QUH720896 RED655465:RED720896 RNZ655465:RNZ720896 RXV655465:RXV720896 SHR655465:SHR720896 SRN655465:SRN720896 TBJ655465:TBJ720896 TLF655465:TLF720896 TVB655465:TVB720896 UEX655465:UEX720896 UOT655465:UOT720896 UYP655465:UYP720896 VIL655465:VIL720896 VSH655465:VSH720896 WCD655465:WCD720896 WLZ655465:WLZ720896 WVV655465:WVV720896 N721001:N786432 JJ721001:JJ786432 TF721001:TF786432 ADB721001:ADB786432 AMX721001:AMX786432 AWT721001:AWT786432 BGP721001:BGP786432 BQL721001:BQL786432 CAH721001:CAH786432 CKD721001:CKD786432 CTZ721001:CTZ786432 DDV721001:DDV786432 DNR721001:DNR786432 DXN721001:DXN786432 EHJ721001:EHJ786432 ERF721001:ERF786432 FBB721001:FBB786432 FKX721001:FKX786432 FUT721001:FUT786432 GEP721001:GEP786432 GOL721001:GOL786432 GYH721001:GYH786432 HID721001:HID786432 HRZ721001:HRZ786432 IBV721001:IBV786432 ILR721001:ILR786432 IVN721001:IVN786432 JFJ721001:JFJ786432 JPF721001:JPF786432 JZB721001:JZB786432 KIX721001:KIX786432 KST721001:KST786432 LCP721001:LCP786432 LML721001:LML786432 LWH721001:LWH786432 MGD721001:MGD786432 MPZ721001:MPZ786432 MZV721001:MZV786432 NJR721001:NJR786432 NTN721001:NTN786432 ODJ721001:ODJ786432 ONF721001:ONF786432 OXB721001:OXB786432 PGX721001:PGX786432 PQT721001:PQT786432 QAP721001:QAP786432 QKL721001:QKL786432 QUH721001:QUH786432 RED721001:RED786432 RNZ721001:RNZ786432 RXV721001:RXV786432 SHR721001:SHR786432 SRN721001:SRN786432 TBJ721001:TBJ786432 TLF721001:TLF786432 TVB721001:TVB786432 UEX721001:UEX786432 UOT721001:UOT786432 UYP721001:UYP786432 VIL721001:VIL786432 VSH721001:VSH786432 WCD721001:WCD786432 WLZ721001:WLZ786432 WVV721001:WVV786432 N786537:N851968 JJ786537:JJ851968 TF786537:TF851968 ADB786537:ADB851968 AMX786537:AMX851968 AWT786537:AWT851968 BGP786537:BGP851968 BQL786537:BQL851968 CAH786537:CAH851968 CKD786537:CKD851968 CTZ786537:CTZ851968 DDV786537:DDV851968 DNR786537:DNR851968 DXN786537:DXN851968 EHJ786537:EHJ851968 ERF786537:ERF851968 FBB786537:FBB851968 FKX786537:FKX851968 FUT786537:FUT851968 GEP786537:GEP851968 GOL786537:GOL851968 GYH786537:GYH851968 HID786537:HID851968 HRZ786537:HRZ851968 IBV786537:IBV851968 ILR786537:ILR851968 IVN786537:IVN851968 JFJ786537:JFJ851968 JPF786537:JPF851968 JZB786537:JZB851968 KIX786537:KIX851968 KST786537:KST851968 LCP786537:LCP851968 LML786537:LML851968 LWH786537:LWH851968 MGD786537:MGD851968 MPZ786537:MPZ851968 MZV786537:MZV851968 NJR786537:NJR851968 NTN786537:NTN851968 ODJ786537:ODJ851968 ONF786537:ONF851968 OXB786537:OXB851968 PGX786537:PGX851968 PQT786537:PQT851968 QAP786537:QAP851968 QKL786537:QKL851968 QUH786537:QUH851968 RED786537:RED851968 RNZ786537:RNZ851968 RXV786537:RXV851968 SHR786537:SHR851968 SRN786537:SRN851968 TBJ786537:TBJ851968 TLF786537:TLF851968 TVB786537:TVB851968 UEX786537:UEX851968 UOT786537:UOT851968 UYP786537:UYP851968 VIL786537:VIL851968 VSH786537:VSH851968 WCD786537:WCD851968 WLZ786537:WLZ851968 WVV786537:WVV851968 N852073:N917504 JJ852073:JJ917504 TF852073:TF917504 ADB852073:ADB917504 AMX852073:AMX917504 AWT852073:AWT917504 BGP852073:BGP917504 BQL852073:BQL917504 CAH852073:CAH917504 CKD852073:CKD917504 CTZ852073:CTZ917504 DDV852073:DDV917504 DNR852073:DNR917504 DXN852073:DXN917504 EHJ852073:EHJ917504 ERF852073:ERF917504 FBB852073:FBB917504 FKX852073:FKX917504 FUT852073:FUT917504 GEP852073:GEP917504 GOL852073:GOL917504 GYH852073:GYH917504 HID852073:HID917504 HRZ852073:HRZ917504 IBV852073:IBV917504 ILR852073:ILR917504 IVN852073:IVN917504 JFJ852073:JFJ917504 JPF852073:JPF917504 JZB852073:JZB917504 KIX852073:KIX917504 KST852073:KST917504 LCP852073:LCP917504 LML852073:LML917504 LWH852073:LWH917504 MGD852073:MGD917504 MPZ852073:MPZ917504 MZV852073:MZV917504 NJR852073:NJR917504 NTN852073:NTN917504 ODJ852073:ODJ917504 ONF852073:ONF917504 OXB852073:OXB917504 PGX852073:PGX917504 PQT852073:PQT917504 QAP852073:QAP917504 QKL852073:QKL917504 QUH852073:QUH917504 RED852073:RED917504 RNZ852073:RNZ917504 RXV852073:RXV917504 SHR852073:SHR917504 SRN852073:SRN917504 TBJ852073:TBJ917504 TLF852073:TLF917504 TVB852073:TVB917504 UEX852073:UEX917504 UOT852073:UOT917504 UYP852073:UYP917504 VIL852073:VIL917504 VSH852073:VSH917504 WCD852073:WCD917504 WLZ852073:WLZ917504 WVV852073:WVV917504 N917609:N983040 JJ917609:JJ983040 TF917609:TF983040 ADB917609:ADB983040 AMX917609:AMX983040 AWT917609:AWT983040 BGP917609:BGP983040 BQL917609:BQL983040 CAH917609:CAH983040 CKD917609:CKD983040 CTZ917609:CTZ983040 DDV917609:DDV983040 DNR917609:DNR983040 DXN917609:DXN983040 EHJ917609:EHJ983040 ERF917609:ERF983040 FBB917609:FBB983040 FKX917609:FKX983040 FUT917609:FUT983040 GEP917609:GEP983040 GOL917609:GOL983040 GYH917609:GYH983040 HID917609:HID983040 HRZ917609:HRZ983040 IBV917609:IBV983040 ILR917609:ILR983040 IVN917609:IVN983040 JFJ917609:JFJ983040 JPF917609:JPF983040 JZB917609:JZB983040 KIX917609:KIX983040 KST917609:KST983040 LCP917609:LCP983040 LML917609:LML983040 LWH917609:LWH983040 MGD917609:MGD983040 MPZ917609:MPZ983040 MZV917609:MZV983040 NJR917609:NJR983040 NTN917609:NTN983040 ODJ917609:ODJ983040 ONF917609:ONF983040 OXB917609:OXB983040 PGX917609:PGX983040 PQT917609:PQT983040 QAP917609:QAP983040 QKL917609:QKL983040 QUH917609:QUH983040 RED917609:RED983040 RNZ917609:RNZ983040 RXV917609:RXV983040 SHR917609:SHR983040 SRN917609:SRN983040 TBJ917609:TBJ983040 TLF917609:TLF983040 TVB917609:TVB983040 UEX917609:UEX983040 UOT917609:UOT983040 UYP917609:UYP983040 VIL917609:VIL983040 VSH917609:VSH983040 WCD917609:WCD983040 WLZ917609:WLZ983040 WVV917609:WVV983040 N983145:N1048576 JJ983145:JJ1048576 TF983145:TF1048576 ADB983145:ADB1048576 AMX983145:AMX1048576 AWT983145:AWT1048576 BGP983145:BGP1048576 BQL983145:BQL1048576 CAH983145:CAH1048576 CKD983145:CKD1048576 CTZ983145:CTZ1048576 DDV983145:DDV1048576 DNR983145:DNR1048576 DXN983145:DXN1048576 EHJ983145:EHJ1048576 ERF983145:ERF1048576 FBB983145:FBB1048576 FKX983145:FKX1048576 FUT983145:FUT1048576 GEP983145:GEP1048576 GOL983145:GOL1048576 GYH983145:GYH1048576 HID983145:HID1048576 HRZ983145:HRZ1048576 IBV983145:IBV1048576 ILR983145:ILR1048576 IVN983145:IVN1048576 JFJ983145:JFJ1048576 JPF983145:JPF1048576 JZB983145:JZB1048576 KIX983145:KIX1048576 KST983145:KST1048576 LCP983145:LCP1048576 LML983145:LML1048576 LWH983145:LWH1048576 MGD983145:MGD1048576 MPZ983145:MPZ1048576 MZV983145:MZV1048576 NJR983145:NJR1048576 NTN983145:NTN1048576 ODJ983145:ODJ1048576 ONF983145:ONF1048576 OXB983145:OXB1048576 PGX983145:PGX1048576 PQT983145:PQT1048576 QAP983145:QAP1048576 QKL983145:QKL1048576 QUH983145:QUH1048576 RED983145:RED1048576 RNZ983145:RNZ1048576 RXV983145:RXV1048576 SHR983145:SHR1048576 SRN983145:SRN1048576 TBJ983145:TBJ1048576 TLF983145:TLF1048576 TVB983145:TVB1048576 UEX983145:UEX1048576 UOT983145:UOT1048576 UYP983145:UYP1048576 VIL983145:VIL1048576 VSH983145:VSH1048576 WCD983145:WCD1048576 WLZ983145:WLZ1048576 WVV983145:WVV1048576 I105:I65536 JE105:JE65536 TA105:TA65536 ACW105:ACW65536 AMS105:AMS65536 AWO105:AWO65536 BGK105:BGK65536 BQG105:BQG65536 CAC105:CAC65536 CJY105:CJY65536 CTU105:CTU65536 DDQ105:DDQ65536 DNM105:DNM65536 DXI105:DXI65536 EHE105:EHE65536 ERA105:ERA65536 FAW105:FAW65536 FKS105:FKS65536 FUO105:FUO65536 GEK105:GEK65536 GOG105:GOG65536 GYC105:GYC65536 HHY105:HHY65536 HRU105:HRU65536 IBQ105:IBQ65536 ILM105:ILM65536 IVI105:IVI65536 JFE105:JFE65536 JPA105:JPA65536 JYW105:JYW65536 KIS105:KIS65536 KSO105:KSO65536 LCK105:LCK65536 LMG105:LMG65536 LWC105:LWC65536 MFY105:MFY65536 MPU105:MPU65536 MZQ105:MZQ65536 NJM105:NJM65536 NTI105:NTI65536 ODE105:ODE65536 ONA105:ONA65536 OWW105:OWW65536 PGS105:PGS65536 PQO105:PQO65536 QAK105:QAK65536 QKG105:QKG65536 QUC105:QUC65536 RDY105:RDY65536 RNU105:RNU65536 RXQ105:RXQ65536 SHM105:SHM65536 SRI105:SRI65536 TBE105:TBE65536 TLA105:TLA65536 TUW105:TUW65536 UES105:UES65536 UOO105:UOO65536 UYK105:UYK65536 VIG105:VIG65536 VSC105:VSC65536 WBY105:WBY65536 WLU105:WLU65536 WVQ105:WVQ65536 I65641:I131072 JE65641:JE131072 TA65641:TA131072 ACW65641:ACW131072 AMS65641:AMS131072 AWO65641:AWO131072 BGK65641:BGK131072 BQG65641:BQG131072 CAC65641:CAC131072 CJY65641:CJY131072 CTU65641:CTU131072 DDQ65641:DDQ131072 DNM65641:DNM131072 DXI65641:DXI131072 EHE65641:EHE131072 ERA65641:ERA131072 FAW65641:FAW131072 FKS65641:FKS131072 FUO65641:FUO131072 GEK65641:GEK131072 GOG65641:GOG131072 GYC65641:GYC131072 HHY65641:HHY131072 HRU65641:HRU131072 IBQ65641:IBQ131072 ILM65641:ILM131072 IVI65641:IVI131072 JFE65641:JFE131072 JPA65641:JPA131072 JYW65641:JYW131072 KIS65641:KIS131072 KSO65641:KSO131072 LCK65641:LCK131072 LMG65641:LMG131072 LWC65641:LWC131072 MFY65641:MFY131072 MPU65641:MPU131072 MZQ65641:MZQ131072 NJM65641:NJM131072 NTI65641:NTI131072 ODE65641:ODE131072 ONA65641:ONA131072 OWW65641:OWW131072 PGS65641:PGS131072 PQO65641:PQO131072 QAK65641:QAK131072 QKG65641:QKG131072 QUC65641:QUC131072 RDY65641:RDY131072 RNU65641:RNU131072 RXQ65641:RXQ131072 SHM65641:SHM131072 SRI65641:SRI131072 TBE65641:TBE131072 TLA65641:TLA131072 TUW65641:TUW131072 UES65641:UES131072 UOO65641:UOO131072 UYK65641:UYK131072 VIG65641:VIG131072 VSC65641:VSC131072 WBY65641:WBY131072 WLU65641:WLU131072 WVQ65641:WVQ131072 I131177:I196608 JE131177:JE196608 TA131177:TA196608 ACW131177:ACW196608 AMS131177:AMS196608 AWO131177:AWO196608 BGK131177:BGK196608 BQG131177:BQG196608 CAC131177:CAC196608 CJY131177:CJY196608 CTU131177:CTU196608 DDQ131177:DDQ196608 DNM131177:DNM196608 DXI131177:DXI196608 EHE131177:EHE196608 ERA131177:ERA196608 FAW131177:FAW196608 FKS131177:FKS196608 FUO131177:FUO196608 GEK131177:GEK196608 GOG131177:GOG196608 GYC131177:GYC196608 HHY131177:HHY196608 HRU131177:HRU196608 IBQ131177:IBQ196608 ILM131177:ILM196608 IVI131177:IVI196608 JFE131177:JFE196608 JPA131177:JPA196608 JYW131177:JYW196608 KIS131177:KIS196608 KSO131177:KSO196608 LCK131177:LCK196608 LMG131177:LMG196608 LWC131177:LWC196608 MFY131177:MFY196608 MPU131177:MPU196608 MZQ131177:MZQ196608 NJM131177:NJM196608 NTI131177:NTI196608 ODE131177:ODE196608 ONA131177:ONA196608 OWW131177:OWW196608 PGS131177:PGS196608 PQO131177:PQO196608 QAK131177:QAK196608 QKG131177:QKG196608 QUC131177:QUC196608 RDY131177:RDY196608 RNU131177:RNU196608 RXQ131177:RXQ196608 SHM131177:SHM196608 SRI131177:SRI196608 TBE131177:TBE196608 TLA131177:TLA196608 TUW131177:TUW196608 UES131177:UES196608 UOO131177:UOO196608 UYK131177:UYK196608 VIG131177:VIG196608 VSC131177:VSC196608 WBY131177:WBY196608 WLU131177:WLU196608 WVQ131177:WVQ196608 I196713:I262144 JE196713:JE262144 TA196713:TA262144 ACW196713:ACW262144 AMS196713:AMS262144 AWO196713:AWO262144 BGK196713:BGK262144 BQG196713:BQG262144 CAC196713:CAC262144 CJY196713:CJY262144 CTU196713:CTU262144 DDQ196713:DDQ262144 DNM196713:DNM262144 DXI196713:DXI262144 EHE196713:EHE262144 ERA196713:ERA262144 FAW196713:FAW262144 FKS196713:FKS262144 FUO196713:FUO262144 GEK196713:GEK262144 GOG196713:GOG262144 GYC196713:GYC262144 HHY196713:HHY262144 HRU196713:HRU262144 IBQ196713:IBQ262144 ILM196713:ILM262144 IVI196713:IVI262144 JFE196713:JFE262144 JPA196713:JPA262144 JYW196713:JYW262144 KIS196713:KIS262144 KSO196713:KSO262144 LCK196713:LCK262144 LMG196713:LMG262144 LWC196713:LWC262144 MFY196713:MFY262144 MPU196713:MPU262144 MZQ196713:MZQ262144 NJM196713:NJM262144 NTI196713:NTI262144 ODE196713:ODE262144 ONA196713:ONA262144 OWW196713:OWW262144 PGS196713:PGS262144 PQO196713:PQO262144 QAK196713:QAK262144 QKG196713:QKG262144 QUC196713:QUC262144 RDY196713:RDY262144 RNU196713:RNU262144 RXQ196713:RXQ262144 SHM196713:SHM262144 SRI196713:SRI262144 TBE196713:TBE262144 TLA196713:TLA262144 TUW196713:TUW262144 UES196713:UES262144 UOO196713:UOO262144 UYK196713:UYK262144 VIG196713:VIG262144 VSC196713:VSC262144 WBY196713:WBY262144 WLU196713:WLU262144 WVQ196713:WVQ262144 I262249:I327680 JE262249:JE327680 TA262249:TA327680 ACW262249:ACW327680 AMS262249:AMS327680 AWO262249:AWO327680 BGK262249:BGK327680 BQG262249:BQG327680 CAC262249:CAC327680 CJY262249:CJY327680 CTU262249:CTU327680 DDQ262249:DDQ327680 DNM262249:DNM327680 DXI262249:DXI327680 EHE262249:EHE327680 ERA262249:ERA327680 FAW262249:FAW327680 FKS262249:FKS327680 FUO262249:FUO327680 GEK262249:GEK327680 GOG262249:GOG327680 GYC262249:GYC327680 HHY262249:HHY327680 HRU262249:HRU327680 IBQ262249:IBQ327680 ILM262249:ILM327680 IVI262249:IVI327680 JFE262249:JFE327680 JPA262249:JPA327680 JYW262249:JYW327680 KIS262249:KIS327680 KSO262249:KSO327680 LCK262249:LCK327680 LMG262249:LMG327680 LWC262249:LWC327680 MFY262249:MFY327680 MPU262249:MPU327680 MZQ262249:MZQ327680 NJM262249:NJM327680 NTI262249:NTI327680 ODE262249:ODE327680 ONA262249:ONA327680 OWW262249:OWW327680 PGS262249:PGS327680 PQO262249:PQO327680 QAK262249:QAK327680 QKG262249:QKG327680 QUC262249:QUC327680 RDY262249:RDY327680 RNU262249:RNU327680 RXQ262249:RXQ327680 SHM262249:SHM327680 SRI262249:SRI327680 TBE262249:TBE327680 TLA262249:TLA327680 TUW262249:TUW327680 UES262249:UES327680 UOO262249:UOO327680 UYK262249:UYK327680 VIG262249:VIG327680 VSC262249:VSC327680 WBY262249:WBY327680 WLU262249:WLU327680 WVQ262249:WVQ327680 I327785:I393216 JE327785:JE393216 TA327785:TA393216 ACW327785:ACW393216 AMS327785:AMS393216 AWO327785:AWO393216 BGK327785:BGK393216 BQG327785:BQG393216 CAC327785:CAC393216 CJY327785:CJY393216 CTU327785:CTU393216 DDQ327785:DDQ393216 DNM327785:DNM393216 DXI327785:DXI393216 EHE327785:EHE393216 ERA327785:ERA393216 FAW327785:FAW393216 FKS327785:FKS393216 FUO327785:FUO393216 GEK327785:GEK393216 GOG327785:GOG393216 GYC327785:GYC393216 HHY327785:HHY393216 HRU327785:HRU393216 IBQ327785:IBQ393216 ILM327785:ILM393216 IVI327785:IVI393216 JFE327785:JFE393216 JPA327785:JPA393216 JYW327785:JYW393216 KIS327785:KIS393216 KSO327785:KSO393216 LCK327785:LCK393216 LMG327785:LMG393216 LWC327785:LWC393216 MFY327785:MFY393216 MPU327785:MPU393216 MZQ327785:MZQ393216 NJM327785:NJM393216 NTI327785:NTI393216 ODE327785:ODE393216 ONA327785:ONA393216 OWW327785:OWW393216 PGS327785:PGS393216 PQO327785:PQO393216 QAK327785:QAK393216 QKG327785:QKG393216 QUC327785:QUC393216 RDY327785:RDY393216 RNU327785:RNU393216 RXQ327785:RXQ393216 SHM327785:SHM393216 SRI327785:SRI393216 TBE327785:TBE393216 TLA327785:TLA393216 TUW327785:TUW393216 UES327785:UES393216 UOO327785:UOO393216 UYK327785:UYK393216 VIG327785:VIG393216 VSC327785:VSC393216 WBY327785:WBY393216 WLU327785:WLU393216 WVQ327785:WVQ393216 I393321:I458752 JE393321:JE458752 TA393321:TA458752 ACW393321:ACW458752 AMS393321:AMS458752 AWO393321:AWO458752 BGK393321:BGK458752 BQG393321:BQG458752 CAC393321:CAC458752 CJY393321:CJY458752 CTU393321:CTU458752 DDQ393321:DDQ458752 DNM393321:DNM458752 DXI393321:DXI458752 EHE393321:EHE458752 ERA393321:ERA458752 FAW393321:FAW458752 FKS393321:FKS458752 FUO393321:FUO458752 GEK393321:GEK458752 GOG393321:GOG458752 GYC393321:GYC458752 HHY393321:HHY458752 HRU393321:HRU458752 IBQ393321:IBQ458752 ILM393321:ILM458752 IVI393321:IVI458752 JFE393321:JFE458752 JPA393321:JPA458752 JYW393321:JYW458752 KIS393321:KIS458752 KSO393321:KSO458752 LCK393321:LCK458752 LMG393321:LMG458752 LWC393321:LWC458752 MFY393321:MFY458752 MPU393321:MPU458752 MZQ393321:MZQ458752 NJM393321:NJM458752 NTI393321:NTI458752 ODE393321:ODE458752 ONA393321:ONA458752 OWW393321:OWW458752 PGS393321:PGS458752 PQO393321:PQO458752 QAK393321:QAK458752 QKG393321:QKG458752 QUC393321:QUC458752 RDY393321:RDY458752 RNU393321:RNU458752 RXQ393321:RXQ458752 SHM393321:SHM458752 SRI393321:SRI458752 TBE393321:TBE458752 TLA393321:TLA458752 TUW393321:TUW458752 UES393321:UES458752 UOO393321:UOO458752 UYK393321:UYK458752 VIG393321:VIG458752 VSC393321:VSC458752 WBY393321:WBY458752 WLU393321:WLU458752 WVQ393321:WVQ458752 I458857:I524288 JE458857:JE524288 TA458857:TA524288 ACW458857:ACW524288 AMS458857:AMS524288 AWO458857:AWO524288 BGK458857:BGK524288 BQG458857:BQG524288 CAC458857:CAC524288 CJY458857:CJY524288 CTU458857:CTU524288 DDQ458857:DDQ524288 DNM458857:DNM524288 DXI458857:DXI524288 EHE458857:EHE524288 ERA458857:ERA524288 FAW458857:FAW524288 FKS458857:FKS524288 FUO458857:FUO524288 GEK458857:GEK524288 GOG458857:GOG524288 GYC458857:GYC524288 HHY458857:HHY524288 HRU458857:HRU524288 IBQ458857:IBQ524288 ILM458857:ILM524288 IVI458857:IVI524288 JFE458857:JFE524288 JPA458857:JPA524288 JYW458857:JYW524288 KIS458857:KIS524288 KSO458857:KSO524288 LCK458857:LCK524288 LMG458857:LMG524288 LWC458857:LWC524288 MFY458857:MFY524288 MPU458857:MPU524288 MZQ458857:MZQ524288 NJM458857:NJM524288 NTI458857:NTI524288 ODE458857:ODE524288 ONA458857:ONA524288 OWW458857:OWW524288 PGS458857:PGS524288 PQO458857:PQO524288 QAK458857:QAK524288 QKG458857:QKG524288 QUC458857:QUC524288 RDY458857:RDY524288 RNU458857:RNU524288 RXQ458857:RXQ524288 SHM458857:SHM524288 SRI458857:SRI524288 TBE458857:TBE524288 TLA458857:TLA524288 TUW458857:TUW524288 UES458857:UES524288 UOO458857:UOO524288 UYK458857:UYK524288 VIG458857:VIG524288 VSC458857:VSC524288 WBY458857:WBY524288 WLU458857:WLU524288 WVQ458857:WVQ524288 I524393:I589824 JE524393:JE589824 TA524393:TA589824 ACW524393:ACW589824 AMS524393:AMS589824 AWO524393:AWO589824 BGK524393:BGK589824 BQG524393:BQG589824 CAC524393:CAC589824 CJY524393:CJY589824 CTU524393:CTU589824 DDQ524393:DDQ589824 DNM524393:DNM589824 DXI524393:DXI589824 EHE524393:EHE589824 ERA524393:ERA589824 FAW524393:FAW589824 FKS524393:FKS589824 FUO524393:FUO589824 GEK524393:GEK589824 GOG524393:GOG589824 GYC524393:GYC589824 HHY524393:HHY589824 HRU524393:HRU589824 IBQ524393:IBQ589824 ILM524393:ILM589824 IVI524393:IVI589824 JFE524393:JFE589824 JPA524393:JPA589824 JYW524393:JYW589824 KIS524393:KIS589824 KSO524393:KSO589824 LCK524393:LCK589824 LMG524393:LMG589824 LWC524393:LWC589824 MFY524393:MFY589824 MPU524393:MPU589824 MZQ524393:MZQ589824 NJM524393:NJM589824 NTI524393:NTI589824 ODE524393:ODE589824 ONA524393:ONA589824 OWW524393:OWW589824 PGS524393:PGS589824 PQO524393:PQO589824 QAK524393:QAK589824 QKG524393:QKG589824 QUC524393:QUC589824 RDY524393:RDY589824 RNU524393:RNU589824 RXQ524393:RXQ589824 SHM524393:SHM589824 SRI524393:SRI589824 TBE524393:TBE589824 TLA524393:TLA589824 TUW524393:TUW589824 UES524393:UES589824 UOO524393:UOO589824 UYK524393:UYK589824 VIG524393:VIG589824 VSC524393:VSC589824 WBY524393:WBY589824 WLU524393:WLU589824 WVQ524393:WVQ589824 I589929:I655360 JE589929:JE655360 TA589929:TA655360 ACW589929:ACW655360 AMS589929:AMS655360 AWO589929:AWO655360 BGK589929:BGK655360 BQG589929:BQG655360 CAC589929:CAC655360 CJY589929:CJY655360 CTU589929:CTU655360 DDQ589929:DDQ655360 DNM589929:DNM655360 DXI589929:DXI655360 EHE589929:EHE655360 ERA589929:ERA655360 FAW589929:FAW655360 FKS589929:FKS655360 FUO589929:FUO655360 GEK589929:GEK655360 GOG589929:GOG655360 GYC589929:GYC655360 HHY589929:HHY655360 HRU589929:HRU655360 IBQ589929:IBQ655360 ILM589929:ILM655360 IVI589929:IVI655360 JFE589929:JFE655360 JPA589929:JPA655360 JYW589929:JYW655360 KIS589929:KIS655360 KSO589929:KSO655360 LCK589929:LCK655360 LMG589929:LMG655360 LWC589929:LWC655360 MFY589929:MFY655360 MPU589929:MPU655360 MZQ589929:MZQ655360 NJM589929:NJM655360 NTI589929:NTI655360 ODE589929:ODE655360 ONA589929:ONA655360 OWW589929:OWW655360 PGS589929:PGS655360 PQO589929:PQO655360 QAK589929:QAK655360 QKG589929:QKG655360 QUC589929:QUC655360 RDY589929:RDY655360 RNU589929:RNU655360 RXQ589929:RXQ655360 SHM589929:SHM655360 SRI589929:SRI655360 TBE589929:TBE655360 TLA589929:TLA655360 TUW589929:TUW655360 UES589929:UES655360 UOO589929:UOO655360 UYK589929:UYK655360 VIG589929:VIG655360 VSC589929:VSC655360 WBY589929:WBY655360 WLU589929:WLU655360 WVQ589929:WVQ655360 I655465:I720896 JE655465:JE720896 TA655465:TA720896 ACW655465:ACW720896 AMS655465:AMS720896 AWO655465:AWO720896 BGK655465:BGK720896 BQG655465:BQG720896 CAC655465:CAC720896 CJY655465:CJY720896 CTU655465:CTU720896 DDQ655465:DDQ720896 DNM655465:DNM720896 DXI655465:DXI720896 EHE655465:EHE720896 ERA655465:ERA720896 FAW655465:FAW720896 FKS655465:FKS720896 FUO655465:FUO720896 GEK655465:GEK720896 GOG655465:GOG720896 GYC655465:GYC720896 HHY655465:HHY720896 HRU655465:HRU720896 IBQ655465:IBQ720896 ILM655465:ILM720896 IVI655465:IVI720896 JFE655465:JFE720896 JPA655465:JPA720896 JYW655465:JYW720896 KIS655465:KIS720896 KSO655465:KSO720896 LCK655465:LCK720896 LMG655465:LMG720896 LWC655465:LWC720896 MFY655465:MFY720896 MPU655465:MPU720896 MZQ655465:MZQ720896 NJM655465:NJM720896 NTI655465:NTI720896 ODE655465:ODE720896 ONA655465:ONA720896 OWW655465:OWW720896 PGS655465:PGS720896 PQO655465:PQO720896 QAK655465:QAK720896 QKG655465:QKG720896 QUC655465:QUC720896 RDY655465:RDY720896 RNU655465:RNU720896 RXQ655465:RXQ720896 SHM655465:SHM720896 SRI655465:SRI720896 TBE655465:TBE720896 TLA655465:TLA720896 TUW655465:TUW720896 UES655465:UES720896 UOO655465:UOO720896 UYK655465:UYK720896 VIG655465:VIG720896 VSC655465:VSC720896 WBY655465:WBY720896 WLU655465:WLU720896 WVQ655465:WVQ720896 I721001:I786432 JE721001:JE786432 TA721001:TA786432 ACW721001:ACW786432 AMS721001:AMS786432 AWO721001:AWO786432 BGK721001:BGK786432 BQG721001:BQG786432 CAC721001:CAC786432 CJY721001:CJY786432 CTU721001:CTU786432 DDQ721001:DDQ786432 DNM721001:DNM786432 DXI721001:DXI786432 EHE721001:EHE786432 ERA721001:ERA786432 FAW721001:FAW786432 FKS721001:FKS786432 FUO721001:FUO786432 GEK721001:GEK786432 GOG721001:GOG786432 GYC721001:GYC786432 HHY721001:HHY786432 HRU721001:HRU786432 IBQ721001:IBQ786432 ILM721001:ILM786432 IVI721001:IVI786432 JFE721001:JFE786432 JPA721001:JPA786432 JYW721001:JYW786432 KIS721001:KIS786432 KSO721001:KSO786432 LCK721001:LCK786432 LMG721001:LMG786432 LWC721001:LWC786432 MFY721001:MFY786432 MPU721001:MPU786432 MZQ721001:MZQ786432 NJM721001:NJM786432 NTI721001:NTI786432 ODE721001:ODE786432 ONA721001:ONA786432 OWW721001:OWW786432 PGS721001:PGS786432 PQO721001:PQO786432 QAK721001:QAK786432 QKG721001:QKG786432 QUC721001:QUC786432 RDY721001:RDY786432 RNU721001:RNU786432 RXQ721001:RXQ786432 SHM721001:SHM786432 SRI721001:SRI786432 TBE721001:TBE786432 TLA721001:TLA786432 TUW721001:TUW786432 UES721001:UES786432 UOO721001:UOO786432 UYK721001:UYK786432 VIG721001:VIG786432 VSC721001:VSC786432 WBY721001:WBY786432 WLU721001:WLU786432 WVQ721001:WVQ786432 I786537:I851968 JE786537:JE851968 TA786537:TA851968 ACW786537:ACW851968 AMS786537:AMS851968 AWO786537:AWO851968 BGK786537:BGK851968 BQG786537:BQG851968 CAC786537:CAC851968 CJY786537:CJY851968 CTU786537:CTU851968 DDQ786537:DDQ851968 DNM786537:DNM851968 DXI786537:DXI851968 EHE786537:EHE851968 ERA786537:ERA851968 FAW786537:FAW851968 FKS786537:FKS851968 FUO786537:FUO851968 GEK786537:GEK851968 GOG786537:GOG851968 GYC786537:GYC851968 HHY786537:HHY851968 HRU786537:HRU851968 IBQ786537:IBQ851968 ILM786537:ILM851968 IVI786537:IVI851968 JFE786537:JFE851968 JPA786537:JPA851968 JYW786537:JYW851968 KIS786537:KIS851968 KSO786537:KSO851968 LCK786537:LCK851968 LMG786537:LMG851968 LWC786537:LWC851968 MFY786537:MFY851968 MPU786537:MPU851968 MZQ786537:MZQ851968 NJM786537:NJM851968 NTI786537:NTI851968 ODE786537:ODE851968 ONA786537:ONA851968 OWW786537:OWW851968 PGS786537:PGS851968 PQO786537:PQO851968 QAK786537:QAK851968 QKG786537:QKG851968 QUC786537:QUC851968 RDY786537:RDY851968 RNU786537:RNU851968 RXQ786537:RXQ851968 SHM786537:SHM851968 SRI786537:SRI851968 TBE786537:TBE851968 TLA786537:TLA851968 TUW786537:TUW851968 UES786537:UES851968 UOO786537:UOO851968 UYK786537:UYK851968 VIG786537:VIG851968 VSC786537:VSC851968 WBY786537:WBY851968 WLU786537:WLU851968 WVQ786537:WVQ851968 I852073:I917504 JE852073:JE917504 TA852073:TA917504 ACW852073:ACW917504 AMS852073:AMS917504 AWO852073:AWO917504 BGK852073:BGK917504 BQG852073:BQG917504 CAC852073:CAC917504 CJY852073:CJY917504 CTU852073:CTU917504 DDQ852073:DDQ917504 DNM852073:DNM917504 DXI852073:DXI917504 EHE852073:EHE917504 ERA852073:ERA917504 FAW852073:FAW917504 FKS852073:FKS917504 FUO852073:FUO917504 GEK852073:GEK917504 GOG852073:GOG917504 GYC852073:GYC917504 HHY852073:HHY917504 HRU852073:HRU917504 IBQ852073:IBQ917504 ILM852073:ILM917504 IVI852073:IVI917504 JFE852073:JFE917504 JPA852073:JPA917504 JYW852073:JYW917504 KIS852073:KIS917504 KSO852073:KSO917504 LCK852073:LCK917504 LMG852073:LMG917504 LWC852073:LWC917504 MFY852073:MFY917504 MPU852073:MPU917504 MZQ852073:MZQ917504 NJM852073:NJM917504 NTI852073:NTI917504 ODE852073:ODE917504 ONA852073:ONA917504 OWW852073:OWW917504 PGS852073:PGS917504 PQO852073:PQO917504 QAK852073:QAK917504 QKG852073:QKG917504 QUC852073:QUC917504 RDY852073:RDY917504 RNU852073:RNU917504 RXQ852073:RXQ917504 SHM852073:SHM917504 SRI852073:SRI917504 TBE852073:TBE917504 TLA852073:TLA917504 TUW852073:TUW917504 UES852073:UES917504 UOO852073:UOO917504 UYK852073:UYK917504 VIG852073:VIG917504 VSC852073:VSC917504 WBY852073:WBY917504 WLU852073:WLU917504 WVQ852073:WVQ917504 I917609:I983040 JE917609:JE983040 TA917609:TA983040 ACW917609:ACW983040 AMS917609:AMS983040 AWO917609:AWO983040 BGK917609:BGK983040 BQG917609:BQG983040 CAC917609:CAC983040 CJY917609:CJY983040 CTU917609:CTU983040 DDQ917609:DDQ983040 DNM917609:DNM983040 DXI917609:DXI983040 EHE917609:EHE983040 ERA917609:ERA983040 FAW917609:FAW983040 FKS917609:FKS983040 FUO917609:FUO983040 GEK917609:GEK983040 GOG917609:GOG983040 GYC917609:GYC983040 HHY917609:HHY983040 HRU917609:HRU983040 IBQ917609:IBQ983040 ILM917609:ILM983040 IVI917609:IVI983040 JFE917609:JFE983040 JPA917609:JPA983040 JYW917609:JYW983040 KIS917609:KIS983040 KSO917609:KSO983040 LCK917609:LCK983040 LMG917609:LMG983040 LWC917609:LWC983040 MFY917609:MFY983040 MPU917609:MPU983040 MZQ917609:MZQ983040 NJM917609:NJM983040 NTI917609:NTI983040 ODE917609:ODE983040 ONA917609:ONA983040 OWW917609:OWW983040 PGS917609:PGS983040 PQO917609:PQO983040 QAK917609:QAK983040 QKG917609:QKG983040 QUC917609:QUC983040 RDY917609:RDY983040 RNU917609:RNU983040 RXQ917609:RXQ983040 SHM917609:SHM983040 SRI917609:SRI983040 TBE917609:TBE983040 TLA917609:TLA983040 TUW917609:TUW983040 UES917609:UES983040 UOO917609:UOO983040 UYK917609:UYK983040 VIG917609:VIG983040 VSC917609:VSC983040 WBY917609:WBY983040 WLU917609:WLU983040 WVQ917609:WVQ983040 I983145:I1048576 JE983145:JE1048576 TA983145:TA1048576 ACW983145:ACW1048576 AMS983145:AMS1048576 AWO983145:AWO1048576 BGK983145:BGK1048576 BQG983145:BQG1048576 CAC983145:CAC1048576 CJY983145:CJY1048576 CTU983145:CTU1048576 DDQ983145:DDQ1048576 DNM983145:DNM1048576 DXI983145:DXI1048576 EHE983145:EHE1048576 ERA983145:ERA1048576 FAW983145:FAW1048576 FKS983145:FKS1048576 FUO983145:FUO1048576 GEK983145:GEK1048576 GOG983145:GOG1048576 GYC983145:GYC1048576 HHY983145:HHY1048576 HRU983145:HRU1048576 IBQ983145:IBQ1048576 ILM983145:ILM1048576 IVI983145:IVI1048576 JFE983145:JFE1048576 JPA983145:JPA1048576 JYW983145:JYW1048576 KIS983145:KIS1048576 KSO983145:KSO1048576 LCK983145:LCK1048576 LMG983145:LMG1048576 LWC983145:LWC1048576 MFY983145:MFY1048576 MPU983145:MPU1048576 MZQ983145:MZQ1048576 NJM983145:NJM1048576 NTI983145:NTI1048576 ODE983145:ODE1048576 ONA983145:ONA1048576 OWW983145:OWW1048576 PGS983145:PGS1048576 PQO983145:PQO1048576 QAK983145:QAK1048576 QKG983145:QKG1048576 QUC983145:QUC1048576 RDY983145:RDY1048576 RNU983145:RNU1048576 RXQ983145:RXQ1048576 SHM983145:SHM1048576 SRI983145:SRI1048576 TBE983145:TBE1048576 TLA983145:TLA1048576 TUW983145:TUW1048576 UES983145:UES1048576 UOO983145:UOO1048576 UYK983145:UYK1048576 VIG983145:VIG1048576 VSC983145:VSC1048576 WBY983145:WBY1048576 WLU983145:WLU1048576 WVQ983145:WVQ1048576" xr:uid="{00000000-0002-0000-0400-00000B000000}">
      <formula1>TODAY()</formula1>
    </dataValidation>
    <dataValidation type="list" allowBlank="1" showInputMessage="1" showErrorMessage="1" errorTitle="Invalid Spouse Enrolling" error="Please enter a valid form of yes or no:_x000a_y,n,Y,N,Yes,No,yes,no,YES,NO" sqref="J105:K65536 JF105:JG65536 TB105:TC65536 ACX105:ACY65536 AMT105:AMU65536 AWP105:AWQ65536 BGL105:BGM65536 BQH105:BQI65536 CAD105:CAE65536 CJZ105:CKA65536 CTV105:CTW65536 DDR105:DDS65536 DNN105:DNO65536 DXJ105:DXK65536 EHF105:EHG65536 ERB105:ERC65536 FAX105:FAY65536 FKT105:FKU65536 FUP105:FUQ65536 GEL105:GEM65536 GOH105:GOI65536 GYD105:GYE65536 HHZ105:HIA65536 HRV105:HRW65536 IBR105:IBS65536 ILN105:ILO65536 IVJ105:IVK65536 JFF105:JFG65536 JPB105:JPC65536 JYX105:JYY65536 KIT105:KIU65536 KSP105:KSQ65536 LCL105:LCM65536 LMH105:LMI65536 LWD105:LWE65536 MFZ105:MGA65536 MPV105:MPW65536 MZR105:MZS65536 NJN105:NJO65536 NTJ105:NTK65536 ODF105:ODG65536 ONB105:ONC65536 OWX105:OWY65536 PGT105:PGU65536 PQP105:PQQ65536 QAL105:QAM65536 QKH105:QKI65536 QUD105:QUE65536 RDZ105:REA65536 RNV105:RNW65536 RXR105:RXS65536 SHN105:SHO65536 SRJ105:SRK65536 TBF105:TBG65536 TLB105:TLC65536 TUX105:TUY65536 UET105:UEU65536 UOP105:UOQ65536 UYL105:UYM65536 VIH105:VII65536 VSD105:VSE65536 WBZ105:WCA65536 WLV105:WLW65536 WVR105:WVS65536 J65641:K131072 JF65641:JG131072 TB65641:TC131072 ACX65641:ACY131072 AMT65641:AMU131072 AWP65641:AWQ131072 BGL65641:BGM131072 BQH65641:BQI131072 CAD65641:CAE131072 CJZ65641:CKA131072 CTV65641:CTW131072 DDR65641:DDS131072 DNN65641:DNO131072 DXJ65641:DXK131072 EHF65641:EHG131072 ERB65641:ERC131072 FAX65641:FAY131072 FKT65641:FKU131072 FUP65641:FUQ131072 GEL65641:GEM131072 GOH65641:GOI131072 GYD65641:GYE131072 HHZ65641:HIA131072 HRV65641:HRW131072 IBR65641:IBS131072 ILN65641:ILO131072 IVJ65641:IVK131072 JFF65641:JFG131072 JPB65641:JPC131072 JYX65641:JYY131072 KIT65641:KIU131072 KSP65641:KSQ131072 LCL65641:LCM131072 LMH65641:LMI131072 LWD65641:LWE131072 MFZ65641:MGA131072 MPV65641:MPW131072 MZR65641:MZS131072 NJN65641:NJO131072 NTJ65641:NTK131072 ODF65641:ODG131072 ONB65641:ONC131072 OWX65641:OWY131072 PGT65641:PGU131072 PQP65641:PQQ131072 QAL65641:QAM131072 QKH65641:QKI131072 QUD65641:QUE131072 RDZ65641:REA131072 RNV65641:RNW131072 RXR65641:RXS131072 SHN65641:SHO131072 SRJ65641:SRK131072 TBF65641:TBG131072 TLB65641:TLC131072 TUX65641:TUY131072 UET65641:UEU131072 UOP65641:UOQ131072 UYL65641:UYM131072 VIH65641:VII131072 VSD65641:VSE131072 WBZ65641:WCA131072 WLV65641:WLW131072 WVR65641:WVS131072 J131177:K196608 JF131177:JG196608 TB131177:TC196608 ACX131177:ACY196608 AMT131177:AMU196608 AWP131177:AWQ196608 BGL131177:BGM196608 BQH131177:BQI196608 CAD131177:CAE196608 CJZ131177:CKA196608 CTV131177:CTW196608 DDR131177:DDS196608 DNN131177:DNO196608 DXJ131177:DXK196608 EHF131177:EHG196608 ERB131177:ERC196608 FAX131177:FAY196608 FKT131177:FKU196608 FUP131177:FUQ196608 GEL131177:GEM196608 GOH131177:GOI196608 GYD131177:GYE196608 HHZ131177:HIA196608 HRV131177:HRW196608 IBR131177:IBS196608 ILN131177:ILO196608 IVJ131177:IVK196608 JFF131177:JFG196608 JPB131177:JPC196608 JYX131177:JYY196608 KIT131177:KIU196608 KSP131177:KSQ196608 LCL131177:LCM196608 LMH131177:LMI196608 LWD131177:LWE196608 MFZ131177:MGA196608 MPV131177:MPW196608 MZR131177:MZS196608 NJN131177:NJO196608 NTJ131177:NTK196608 ODF131177:ODG196608 ONB131177:ONC196608 OWX131177:OWY196608 PGT131177:PGU196608 PQP131177:PQQ196608 QAL131177:QAM196608 QKH131177:QKI196608 QUD131177:QUE196608 RDZ131177:REA196608 RNV131177:RNW196608 RXR131177:RXS196608 SHN131177:SHO196608 SRJ131177:SRK196608 TBF131177:TBG196608 TLB131177:TLC196608 TUX131177:TUY196608 UET131177:UEU196608 UOP131177:UOQ196608 UYL131177:UYM196608 VIH131177:VII196608 VSD131177:VSE196608 WBZ131177:WCA196608 WLV131177:WLW196608 WVR131177:WVS196608 J196713:K262144 JF196713:JG262144 TB196713:TC262144 ACX196713:ACY262144 AMT196713:AMU262144 AWP196713:AWQ262144 BGL196713:BGM262144 BQH196713:BQI262144 CAD196713:CAE262144 CJZ196713:CKA262144 CTV196713:CTW262144 DDR196713:DDS262144 DNN196713:DNO262144 DXJ196713:DXK262144 EHF196713:EHG262144 ERB196713:ERC262144 FAX196713:FAY262144 FKT196713:FKU262144 FUP196713:FUQ262144 GEL196713:GEM262144 GOH196713:GOI262144 GYD196713:GYE262144 HHZ196713:HIA262144 HRV196713:HRW262144 IBR196713:IBS262144 ILN196713:ILO262144 IVJ196713:IVK262144 JFF196713:JFG262144 JPB196713:JPC262144 JYX196713:JYY262144 KIT196713:KIU262144 KSP196713:KSQ262144 LCL196713:LCM262144 LMH196713:LMI262144 LWD196713:LWE262144 MFZ196713:MGA262144 MPV196713:MPW262144 MZR196713:MZS262144 NJN196713:NJO262144 NTJ196713:NTK262144 ODF196713:ODG262144 ONB196713:ONC262144 OWX196713:OWY262144 PGT196713:PGU262144 PQP196713:PQQ262144 QAL196713:QAM262144 QKH196713:QKI262144 QUD196713:QUE262144 RDZ196713:REA262144 RNV196713:RNW262144 RXR196713:RXS262144 SHN196713:SHO262144 SRJ196713:SRK262144 TBF196713:TBG262144 TLB196713:TLC262144 TUX196713:TUY262144 UET196713:UEU262144 UOP196713:UOQ262144 UYL196713:UYM262144 VIH196713:VII262144 VSD196713:VSE262144 WBZ196713:WCA262144 WLV196713:WLW262144 WVR196713:WVS262144 J262249:K327680 JF262249:JG327680 TB262249:TC327680 ACX262249:ACY327680 AMT262249:AMU327680 AWP262249:AWQ327680 BGL262249:BGM327680 BQH262249:BQI327680 CAD262249:CAE327680 CJZ262249:CKA327680 CTV262249:CTW327680 DDR262249:DDS327680 DNN262249:DNO327680 DXJ262249:DXK327680 EHF262249:EHG327680 ERB262249:ERC327680 FAX262249:FAY327680 FKT262249:FKU327680 FUP262249:FUQ327680 GEL262249:GEM327680 GOH262249:GOI327680 GYD262249:GYE327680 HHZ262249:HIA327680 HRV262249:HRW327680 IBR262249:IBS327680 ILN262249:ILO327680 IVJ262249:IVK327680 JFF262249:JFG327680 JPB262249:JPC327680 JYX262249:JYY327680 KIT262249:KIU327680 KSP262249:KSQ327680 LCL262249:LCM327680 LMH262249:LMI327680 LWD262249:LWE327680 MFZ262249:MGA327680 MPV262249:MPW327680 MZR262249:MZS327680 NJN262249:NJO327680 NTJ262249:NTK327680 ODF262249:ODG327680 ONB262249:ONC327680 OWX262249:OWY327680 PGT262249:PGU327680 PQP262249:PQQ327680 QAL262249:QAM327680 QKH262249:QKI327680 QUD262249:QUE327680 RDZ262249:REA327680 RNV262249:RNW327680 RXR262249:RXS327680 SHN262249:SHO327680 SRJ262249:SRK327680 TBF262249:TBG327680 TLB262249:TLC327680 TUX262249:TUY327680 UET262249:UEU327680 UOP262249:UOQ327680 UYL262249:UYM327680 VIH262249:VII327680 VSD262249:VSE327680 WBZ262249:WCA327680 WLV262249:WLW327680 WVR262249:WVS327680 J327785:K393216 JF327785:JG393216 TB327785:TC393216 ACX327785:ACY393216 AMT327785:AMU393216 AWP327785:AWQ393216 BGL327785:BGM393216 BQH327785:BQI393216 CAD327785:CAE393216 CJZ327785:CKA393216 CTV327785:CTW393216 DDR327785:DDS393216 DNN327785:DNO393216 DXJ327785:DXK393216 EHF327785:EHG393216 ERB327785:ERC393216 FAX327785:FAY393216 FKT327785:FKU393216 FUP327785:FUQ393216 GEL327785:GEM393216 GOH327785:GOI393216 GYD327785:GYE393216 HHZ327785:HIA393216 HRV327785:HRW393216 IBR327785:IBS393216 ILN327785:ILO393216 IVJ327785:IVK393216 JFF327785:JFG393216 JPB327785:JPC393216 JYX327785:JYY393216 KIT327785:KIU393216 KSP327785:KSQ393216 LCL327785:LCM393216 LMH327785:LMI393216 LWD327785:LWE393216 MFZ327785:MGA393216 MPV327785:MPW393216 MZR327785:MZS393216 NJN327785:NJO393216 NTJ327785:NTK393216 ODF327785:ODG393216 ONB327785:ONC393216 OWX327785:OWY393216 PGT327785:PGU393216 PQP327785:PQQ393216 QAL327785:QAM393216 QKH327785:QKI393216 QUD327785:QUE393216 RDZ327785:REA393216 RNV327785:RNW393216 RXR327785:RXS393216 SHN327785:SHO393216 SRJ327785:SRK393216 TBF327785:TBG393216 TLB327785:TLC393216 TUX327785:TUY393216 UET327785:UEU393216 UOP327785:UOQ393216 UYL327785:UYM393216 VIH327785:VII393216 VSD327785:VSE393216 WBZ327785:WCA393216 WLV327785:WLW393216 WVR327785:WVS393216 J393321:K458752 JF393321:JG458752 TB393321:TC458752 ACX393321:ACY458752 AMT393321:AMU458752 AWP393321:AWQ458752 BGL393321:BGM458752 BQH393321:BQI458752 CAD393321:CAE458752 CJZ393321:CKA458752 CTV393321:CTW458752 DDR393321:DDS458752 DNN393321:DNO458752 DXJ393321:DXK458752 EHF393321:EHG458752 ERB393321:ERC458752 FAX393321:FAY458752 FKT393321:FKU458752 FUP393321:FUQ458752 GEL393321:GEM458752 GOH393321:GOI458752 GYD393321:GYE458752 HHZ393321:HIA458752 HRV393321:HRW458752 IBR393321:IBS458752 ILN393321:ILO458752 IVJ393321:IVK458752 JFF393321:JFG458752 JPB393321:JPC458752 JYX393321:JYY458752 KIT393321:KIU458752 KSP393321:KSQ458752 LCL393321:LCM458752 LMH393321:LMI458752 LWD393321:LWE458752 MFZ393321:MGA458752 MPV393321:MPW458752 MZR393321:MZS458752 NJN393321:NJO458752 NTJ393321:NTK458752 ODF393321:ODG458752 ONB393321:ONC458752 OWX393321:OWY458752 PGT393321:PGU458752 PQP393321:PQQ458752 QAL393321:QAM458752 QKH393321:QKI458752 QUD393321:QUE458752 RDZ393321:REA458752 RNV393321:RNW458752 RXR393321:RXS458752 SHN393321:SHO458752 SRJ393321:SRK458752 TBF393321:TBG458752 TLB393321:TLC458752 TUX393321:TUY458752 UET393321:UEU458752 UOP393321:UOQ458752 UYL393321:UYM458752 VIH393321:VII458752 VSD393321:VSE458752 WBZ393321:WCA458752 WLV393321:WLW458752 WVR393321:WVS458752 J458857:K524288 JF458857:JG524288 TB458857:TC524288 ACX458857:ACY524288 AMT458857:AMU524288 AWP458857:AWQ524288 BGL458857:BGM524288 BQH458857:BQI524288 CAD458857:CAE524288 CJZ458857:CKA524288 CTV458857:CTW524288 DDR458857:DDS524288 DNN458857:DNO524288 DXJ458857:DXK524288 EHF458857:EHG524288 ERB458857:ERC524288 FAX458857:FAY524288 FKT458857:FKU524288 FUP458857:FUQ524288 GEL458857:GEM524288 GOH458857:GOI524288 GYD458857:GYE524288 HHZ458857:HIA524288 HRV458857:HRW524288 IBR458857:IBS524288 ILN458857:ILO524288 IVJ458857:IVK524288 JFF458857:JFG524288 JPB458857:JPC524288 JYX458857:JYY524288 KIT458857:KIU524288 KSP458857:KSQ524288 LCL458857:LCM524288 LMH458857:LMI524288 LWD458857:LWE524288 MFZ458857:MGA524288 MPV458857:MPW524288 MZR458857:MZS524288 NJN458857:NJO524288 NTJ458857:NTK524288 ODF458857:ODG524288 ONB458857:ONC524288 OWX458857:OWY524288 PGT458857:PGU524288 PQP458857:PQQ524288 QAL458857:QAM524288 QKH458857:QKI524288 QUD458857:QUE524288 RDZ458857:REA524288 RNV458857:RNW524288 RXR458857:RXS524288 SHN458857:SHO524288 SRJ458857:SRK524288 TBF458857:TBG524288 TLB458857:TLC524288 TUX458857:TUY524288 UET458857:UEU524288 UOP458857:UOQ524288 UYL458857:UYM524288 VIH458857:VII524288 VSD458857:VSE524288 WBZ458857:WCA524288 WLV458857:WLW524288 WVR458857:WVS524288 J524393:K589824 JF524393:JG589824 TB524393:TC589824 ACX524393:ACY589824 AMT524393:AMU589824 AWP524393:AWQ589824 BGL524393:BGM589824 BQH524393:BQI589824 CAD524393:CAE589824 CJZ524393:CKA589824 CTV524393:CTW589824 DDR524393:DDS589824 DNN524393:DNO589824 DXJ524393:DXK589824 EHF524393:EHG589824 ERB524393:ERC589824 FAX524393:FAY589824 FKT524393:FKU589824 FUP524393:FUQ589824 GEL524393:GEM589824 GOH524393:GOI589824 GYD524393:GYE589824 HHZ524393:HIA589824 HRV524393:HRW589824 IBR524393:IBS589824 ILN524393:ILO589824 IVJ524393:IVK589824 JFF524393:JFG589824 JPB524393:JPC589824 JYX524393:JYY589824 KIT524393:KIU589824 KSP524393:KSQ589824 LCL524393:LCM589824 LMH524393:LMI589824 LWD524393:LWE589824 MFZ524393:MGA589824 MPV524393:MPW589824 MZR524393:MZS589824 NJN524393:NJO589824 NTJ524393:NTK589824 ODF524393:ODG589824 ONB524393:ONC589824 OWX524393:OWY589824 PGT524393:PGU589824 PQP524393:PQQ589824 QAL524393:QAM589824 QKH524393:QKI589824 QUD524393:QUE589824 RDZ524393:REA589824 RNV524393:RNW589824 RXR524393:RXS589824 SHN524393:SHO589824 SRJ524393:SRK589824 TBF524393:TBG589824 TLB524393:TLC589824 TUX524393:TUY589824 UET524393:UEU589824 UOP524393:UOQ589824 UYL524393:UYM589824 VIH524393:VII589824 VSD524393:VSE589824 WBZ524393:WCA589824 WLV524393:WLW589824 WVR524393:WVS589824 J589929:K655360 JF589929:JG655360 TB589929:TC655360 ACX589929:ACY655360 AMT589929:AMU655360 AWP589929:AWQ655360 BGL589929:BGM655360 BQH589929:BQI655360 CAD589929:CAE655360 CJZ589929:CKA655360 CTV589929:CTW655360 DDR589929:DDS655360 DNN589929:DNO655360 DXJ589929:DXK655360 EHF589929:EHG655360 ERB589929:ERC655360 FAX589929:FAY655360 FKT589929:FKU655360 FUP589929:FUQ655360 GEL589929:GEM655360 GOH589929:GOI655360 GYD589929:GYE655360 HHZ589929:HIA655360 HRV589929:HRW655360 IBR589929:IBS655360 ILN589929:ILO655360 IVJ589929:IVK655360 JFF589929:JFG655360 JPB589929:JPC655360 JYX589929:JYY655360 KIT589929:KIU655360 KSP589929:KSQ655360 LCL589929:LCM655360 LMH589929:LMI655360 LWD589929:LWE655360 MFZ589929:MGA655360 MPV589929:MPW655360 MZR589929:MZS655360 NJN589929:NJO655360 NTJ589929:NTK655360 ODF589929:ODG655360 ONB589929:ONC655360 OWX589929:OWY655360 PGT589929:PGU655360 PQP589929:PQQ655360 QAL589929:QAM655360 QKH589929:QKI655360 QUD589929:QUE655360 RDZ589929:REA655360 RNV589929:RNW655360 RXR589929:RXS655360 SHN589929:SHO655360 SRJ589929:SRK655360 TBF589929:TBG655360 TLB589929:TLC655360 TUX589929:TUY655360 UET589929:UEU655360 UOP589929:UOQ655360 UYL589929:UYM655360 VIH589929:VII655360 VSD589929:VSE655360 WBZ589929:WCA655360 WLV589929:WLW655360 WVR589929:WVS655360 J655465:K720896 JF655465:JG720896 TB655465:TC720896 ACX655465:ACY720896 AMT655465:AMU720896 AWP655465:AWQ720896 BGL655465:BGM720896 BQH655465:BQI720896 CAD655465:CAE720896 CJZ655465:CKA720896 CTV655465:CTW720896 DDR655465:DDS720896 DNN655465:DNO720896 DXJ655465:DXK720896 EHF655465:EHG720896 ERB655465:ERC720896 FAX655465:FAY720896 FKT655465:FKU720896 FUP655465:FUQ720896 GEL655465:GEM720896 GOH655465:GOI720896 GYD655465:GYE720896 HHZ655465:HIA720896 HRV655465:HRW720896 IBR655465:IBS720896 ILN655465:ILO720896 IVJ655465:IVK720896 JFF655465:JFG720896 JPB655465:JPC720896 JYX655465:JYY720896 KIT655465:KIU720896 KSP655465:KSQ720896 LCL655465:LCM720896 LMH655465:LMI720896 LWD655465:LWE720896 MFZ655465:MGA720896 MPV655465:MPW720896 MZR655465:MZS720896 NJN655465:NJO720896 NTJ655465:NTK720896 ODF655465:ODG720896 ONB655465:ONC720896 OWX655465:OWY720896 PGT655465:PGU720896 PQP655465:PQQ720896 QAL655465:QAM720896 QKH655465:QKI720896 QUD655465:QUE720896 RDZ655465:REA720896 RNV655465:RNW720896 RXR655465:RXS720896 SHN655465:SHO720896 SRJ655465:SRK720896 TBF655465:TBG720896 TLB655465:TLC720896 TUX655465:TUY720896 UET655465:UEU720896 UOP655465:UOQ720896 UYL655465:UYM720896 VIH655465:VII720896 VSD655465:VSE720896 WBZ655465:WCA720896 WLV655465:WLW720896 WVR655465:WVS720896 J721001:K786432 JF721001:JG786432 TB721001:TC786432 ACX721001:ACY786432 AMT721001:AMU786432 AWP721001:AWQ786432 BGL721001:BGM786432 BQH721001:BQI786432 CAD721001:CAE786432 CJZ721001:CKA786432 CTV721001:CTW786432 DDR721001:DDS786432 DNN721001:DNO786432 DXJ721001:DXK786432 EHF721001:EHG786432 ERB721001:ERC786432 FAX721001:FAY786432 FKT721001:FKU786432 FUP721001:FUQ786432 GEL721001:GEM786432 GOH721001:GOI786432 GYD721001:GYE786432 HHZ721001:HIA786432 HRV721001:HRW786432 IBR721001:IBS786432 ILN721001:ILO786432 IVJ721001:IVK786432 JFF721001:JFG786432 JPB721001:JPC786432 JYX721001:JYY786432 KIT721001:KIU786432 KSP721001:KSQ786432 LCL721001:LCM786432 LMH721001:LMI786432 LWD721001:LWE786432 MFZ721001:MGA786432 MPV721001:MPW786432 MZR721001:MZS786432 NJN721001:NJO786432 NTJ721001:NTK786432 ODF721001:ODG786432 ONB721001:ONC786432 OWX721001:OWY786432 PGT721001:PGU786432 PQP721001:PQQ786432 QAL721001:QAM786432 QKH721001:QKI786432 QUD721001:QUE786432 RDZ721001:REA786432 RNV721001:RNW786432 RXR721001:RXS786432 SHN721001:SHO786432 SRJ721001:SRK786432 TBF721001:TBG786432 TLB721001:TLC786432 TUX721001:TUY786432 UET721001:UEU786432 UOP721001:UOQ786432 UYL721001:UYM786432 VIH721001:VII786432 VSD721001:VSE786432 WBZ721001:WCA786432 WLV721001:WLW786432 WVR721001:WVS786432 J786537:K851968 JF786537:JG851968 TB786537:TC851968 ACX786537:ACY851968 AMT786537:AMU851968 AWP786537:AWQ851968 BGL786537:BGM851968 BQH786537:BQI851968 CAD786537:CAE851968 CJZ786537:CKA851968 CTV786537:CTW851968 DDR786537:DDS851968 DNN786537:DNO851968 DXJ786537:DXK851968 EHF786537:EHG851968 ERB786537:ERC851968 FAX786537:FAY851968 FKT786537:FKU851968 FUP786537:FUQ851968 GEL786537:GEM851968 GOH786537:GOI851968 GYD786537:GYE851968 HHZ786537:HIA851968 HRV786537:HRW851968 IBR786537:IBS851968 ILN786537:ILO851968 IVJ786537:IVK851968 JFF786537:JFG851968 JPB786537:JPC851968 JYX786537:JYY851968 KIT786537:KIU851968 KSP786537:KSQ851968 LCL786537:LCM851968 LMH786537:LMI851968 LWD786537:LWE851968 MFZ786537:MGA851968 MPV786537:MPW851968 MZR786537:MZS851968 NJN786537:NJO851968 NTJ786537:NTK851968 ODF786537:ODG851968 ONB786537:ONC851968 OWX786537:OWY851968 PGT786537:PGU851968 PQP786537:PQQ851968 QAL786537:QAM851968 QKH786537:QKI851968 QUD786537:QUE851968 RDZ786537:REA851968 RNV786537:RNW851968 RXR786537:RXS851968 SHN786537:SHO851968 SRJ786537:SRK851968 TBF786537:TBG851968 TLB786537:TLC851968 TUX786537:TUY851968 UET786537:UEU851968 UOP786537:UOQ851968 UYL786537:UYM851968 VIH786537:VII851968 VSD786537:VSE851968 WBZ786537:WCA851968 WLV786537:WLW851968 WVR786537:WVS851968 J852073:K917504 JF852073:JG917504 TB852073:TC917504 ACX852073:ACY917504 AMT852073:AMU917504 AWP852073:AWQ917504 BGL852073:BGM917504 BQH852073:BQI917504 CAD852073:CAE917504 CJZ852073:CKA917504 CTV852073:CTW917504 DDR852073:DDS917504 DNN852073:DNO917504 DXJ852073:DXK917504 EHF852073:EHG917504 ERB852073:ERC917504 FAX852073:FAY917504 FKT852073:FKU917504 FUP852073:FUQ917504 GEL852073:GEM917504 GOH852073:GOI917504 GYD852073:GYE917504 HHZ852073:HIA917504 HRV852073:HRW917504 IBR852073:IBS917504 ILN852073:ILO917504 IVJ852073:IVK917504 JFF852073:JFG917504 JPB852073:JPC917504 JYX852073:JYY917504 KIT852073:KIU917504 KSP852073:KSQ917504 LCL852073:LCM917504 LMH852073:LMI917504 LWD852073:LWE917504 MFZ852073:MGA917504 MPV852073:MPW917504 MZR852073:MZS917504 NJN852073:NJO917504 NTJ852073:NTK917504 ODF852073:ODG917504 ONB852073:ONC917504 OWX852073:OWY917504 PGT852073:PGU917504 PQP852073:PQQ917504 QAL852073:QAM917504 QKH852073:QKI917504 QUD852073:QUE917504 RDZ852073:REA917504 RNV852073:RNW917504 RXR852073:RXS917504 SHN852073:SHO917504 SRJ852073:SRK917504 TBF852073:TBG917504 TLB852073:TLC917504 TUX852073:TUY917504 UET852073:UEU917504 UOP852073:UOQ917504 UYL852073:UYM917504 VIH852073:VII917504 VSD852073:VSE917504 WBZ852073:WCA917504 WLV852073:WLW917504 WVR852073:WVS917504 J917609:K983040 JF917609:JG983040 TB917609:TC983040 ACX917609:ACY983040 AMT917609:AMU983040 AWP917609:AWQ983040 BGL917609:BGM983040 BQH917609:BQI983040 CAD917609:CAE983040 CJZ917609:CKA983040 CTV917609:CTW983040 DDR917609:DDS983040 DNN917609:DNO983040 DXJ917609:DXK983040 EHF917609:EHG983040 ERB917609:ERC983040 FAX917609:FAY983040 FKT917609:FKU983040 FUP917609:FUQ983040 GEL917609:GEM983040 GOH917609:GOI983040 GYD917609:GYE983040 HHZ917609:HIA983040 HRV917609:HRW983040 IBR917609:IBS983040 ILN917609:ILO983040 IVJ917609:IVK983040 JFF917609:JFG983040 JPB917609:JPC983040 JYX917609:JYY983040 KIT917609:KIU983040 KSP917609:KSQ983040 LCL917609:LCM983040 LMH917609:LMI983040 LWD917609:LWE983040 MFZ917609:MGA983040 MPV917609:MPW983040 MZR917609:MZS983040 NJN917609:NJO983040 NTJ917609:NTK983040 ODF917609:ODG983040 ONB917609:ONC983040 OWX917609:OWY983040 PGT917609:PGU983040 PQP917609:PQQ983040 QAL917609:QAM983040 QKH917609:QKI983040 QUD917609:QUE983040 RDZ917609:REA983040 RNV917609:RNW983040 RXR917609:RXS983040 SHN917609:SHO983040 SRJ917609:SRK983040 TBF917609:TBG983040 TLB917609:TLC983040 TUX917609:TUY983040 UET917609:UEU983040 UOP917609:UOQ983040 UYL917609:UYM983040 VIH917609:VII983040 VSD917609:VSE983040 WBZ917609:WCA983040 WLV917609:WLW983040 WVR917609:WVS983040 J983145:K1048576 JF983145:JG1048576 TB983145:TC1048576 ACX983145:ACY1048576 AMT983145:AMU1048576 AWP983145:AWQ1048576 BGL983145:BGM1048576 BQH983145:BQI1048576 CAD983145:CAE1048576 CJZ983145:CKA1048576 CTV983145:CTW1048576 DDR983145:DDS1048576 DNN983145:DNO1048576 DXJ983145:DXK1048576 EHF983145:EHG1048576 ERB983145:ERC1048576 FAX983145:FAY1048576 FKT983145:FKU1048576 FUP983145:FUQ1048576 GEL983145:GEM1048576 GOH983145:GOI1048576 GYD983145:GYE1048576 HHZ983145:HIA1048576 HRV983145:HRW1048576 IBR983145:IBS1048576 ILN983145:ILO1048576 IVJ983145:IVK1048576 JFF983145:JFG1048576 JPB983145:JPC1048576 JYX983145:JYY1048576 KIT983145:KIU1048576 KSP983145:KSQ1048576 LCL983145:LCM1048576 LMH983145:LMI1048576 LWD983145:LWE1048576 MFZ983145:MGA1048576 MPV983145:MPW1048576 MZR983145:MZS1048576 NJN983145:NJO1048576 NTJ983145:NTK1048576 ODF983145:ODG1048576 ONB983145:ONC1048576 OWX983145:OWY1048576 PGT983145:PGU1048576 PQP983145:PQQ1048576 QAL983145:QAM1048576 QKH983145:QKI1048576 QUD983145:QUE1048576 RDZ983145:REA1048576 RNV983145:RNW1048576 RXR983145:RXS1048576 SHN983145:SHO1048576 SRJ983145:SRK1048576 TBF983145:TBG1048576 TLB983145:TLC1048576 TUX983145:TUY1048576 UET983145:UEU1048576 UOP983145:UOQ1048576 UYL983145:UYM1048576 VIH983145:VII1048576 VSD983145:VSE1048576 WBZ983145:WCA1048576 WLV983145:WLW1048576 WVR983145:WVS1048576" xr:uid="{00000000-0002-0000-0400-00000C000000}">
      <formula1>"Yes,No"</formula1>
    </dataValidation>
    <dataValidation type="whole" operator="greaterThanOrEqual" allowBlank="1" showInputMessage="1" showErrorMessage="1" errorTitle="Invalid No. Children Enrollin" error="Please enter a valid number greater or equal to zero" sqref="O105:O65536 JK105:JK65536 TG105:TG65536 ADC105:ADC65536 AMY105:AMY65536 AWU105:AWU65536 BGQ105:BGQ65536 BQM105:BQM65536 CAI105:CAI65536 CKE105:CKE65536 CUA105:CUA65536 DDW105:DDW65536 DNS105:DNS65536 DXO105:DXO65536 EHK105:EHK65536 ERG105:ERG65536 FBC105:FBC65536 FKY105:FKY65536 FUU105:FUU65536 GEQ105:GEQ65536 GOM105:GOM65536 GYI105:GYI65536 HIE105:HIE65536 HSA105:HSA65536 IBW105:IBW65536 ILS105:ILS65536 IVO105:IVO65536 JFK105:JFK65536 JPG105:JPG65536 JZC105:JZC65536 KIY105:KIY65536 KSU105:KSU65536 LCQ105:LCQ65536 LMM105:LMM65536 LWI105:LWI65536 MGE105:MGE65536 MQA105:MQA65536 MZW105:MZW65536 NJS105:NJS65536 NTO105:NTO65536 ODK105:ODK65536 ONG105:ONG65536 OXC105:OXC65536 PGY105:PGY65536 PQU105:PQU65536 QAQ105:QAQ65536 QKM105:QKM65536 QUI105:QUI65536 REE105:REE65536 ROA105:ROA65536 RXW105:RXW65536 SHS105:SHS65536 SRO105:SRO65536 TBK105:TBK65536 TLG105:TLG65536 TVC105:TVC65536 UEY105:UEY65536 UOU105:UOU65536 UYQ105:UYQ65536 VIM105:VIM65536 VSI105:VSI65536 WCE105:WCE65536 WMA105:WMA65536 WVW105:WVW65536 O65641:O131072 JK65641:JK131072 TG65641:TG131072 ADC65641:ADC131072 AMY65641:AMY131072 AWU65641:AWU131072 BGQ65641:BGQ131072 BQM65641:BQM131072 CAI65641:CAI131072 CKE65641:CKE131072 CUA65641:CUA131072 DDW65641:DDW131072 DNS65641:DNS131072 DXO65641:DXO131072 EHK65641:EHK131072 ERG65641:ERG131072 FBC65641:FBC131072 FKY65641:FKY131072 FUU65641:FUU131072 GEQ65641:GEQ131072 GOM65641:GOM131072 GYI65641:GYI131072 HIE65641:HIE131072 HSA65641:HSA131072 IBW65641:IBW131072 ILS65641:ILS131072 IVO65641:IVO131072 JFK65641:JFK131072 JPG65641:JPG131072 JZC65641:JZC131072 KIY65641:KIY131072 KSU65641:KSU131072 LCQ65641:LCQ131072 LMM65641:LMM131072 LWI65641:LWI131072 MGE65641:MGE131072 MQA65641:MQA131072 MZW65641:MZW131072 NJS65641:NJS131072 NTO65641:NTO131072 ODK65641:ODK131072 ONG65641:ONG131072 OXC65641:OXC131072 PGY65641:PGY131072 PQU65641:PQU131072 QAQ65641:QAQ131072 QKM65641:QKM131072 QUI65641:QUI131072 REE65641:REE131072 ROA65641:ROA131072 RXW65641:RXW131072 SHS65641:SHS131072 SRO65641:SRO131072 TBK65641:TBK131072 TLG65641:TLG131072 TVC65641:TVC131072 UEY65641:UEY131072 UOU65641:UOU131072 UYQ65641:UYQ131072 VIM65641:VIM131072 VSI65641:VSI131072 WCE65641:WCE131072 WMA65641:WMA131072 WVW65641:WVW131072 O131177:O196608 JK131177:JK196608 TG131177:TG196608 ADC131177:ADC196608 AMY131177:AMY196608 AWU131177:AWU196608 BGQ131177:BGQ196608 BQM131177:BQM196608 CAI131177:CAI196608 CKE131177:CKE196608 CUA131177:CUA196608 DDW131177:DDW196608 DNS131177:DNS196608 DXO131177:DXO196608 EHK131177:EHK196608 ERG131177:ERG196608 FBC131177:FBC196608 FKY131177:FKY196608 FUU131177:FUU196608 GEQ131177:GEQ196608 GOM131177:GOM196608 GYI131177:GYI196608 HIE131177:HIE196608 HSA131177:HSA196608 IBW131177:IBW196608 ILS131177:ILS196608 IVO131177:IVO196608 JFK131177:JFK196608 JPG131177:JPG196608 JZC131177:JZC196608 KIY131177:KIY196608 KSU131177:KSU196608 LCQ131177:LCQ196608 LMM131177:LMM196608 LWI131177:LWI196608 MGE131177:MGE196608 MQA131177:MQA196608 MZW131177:MZW196608 NJS131177:NJS196608 NTO131177:NTO196608 ODK131177:ODK196608 ONG131177:ONG196608 OXC131177:OXC196608 PGY131177:PGY196608 PQU131177:PQU196608 QAQ131177:QAQ196608 QKM131177:QKM196608 QUI131177:QUI196608 REE131177:REE196608 ROA131177:ROA196608 RXW131177:RXW196608 SHS131177:SHS196608 SRO131177:SRO196608 TBK131177:TBK196608 TLG131177:TLG196608 TVC131177:TVC196608 UEY131177:UEY196608 UOU131177:UOU196608 UYQ131177:UYQ196608 VIM131177:VIM196608 VSI131177:VSI196608 WCE131177:WCE196608 WMA131177:WMA196608 WVW131177:WVW196608 O196713:O262144 JK196713:JK262144 TG196713:TG262144 ADC196713:ADC262144 AMY196713:AMY262144 AWU196713:AWU262144 BGQ196713:BGQ262144 BQM196713:BQM262144 CAI196713:CAI262144 CKE196713:CKE262144 CUA196713:CUA262144 DDW196713:DDW262144 DNS196713:DNS262144 DXO196713:DXO262144 EHK196713:EHK262144 ERG196713:ERG262144 FBC196713:FBC262144 FKY196713:FKY262144 FUU196713:FUU262144 GEQ196713:GEQ262144 GOM196713:GOM262144 GYI196713:GYI262144 HIE196713:HIE262144 HSA196713:HSA262144 IBW196713:IBW262144 ILS196713:ILS262144 IVO196713:IVO262144 JFK196713:JFK262144 JPG196713:JPG262144 JZC196713:JZC262144 KIY196713:KIY262144 KSU196713:KSU262144 LCQ196713:LCQ262144 LMM196713:LMM262144 LWI196713:LWI262144 MGE196713:MGE262144 MQA196713:MQA262144 MZW196713:MZW262144 NJS196713:NJS262144 NTO196713:NTO262144 ODK196713:ODK262144 ONG196713:ONG262144 OXC196713:OXC262144 PGY196713:PGY262144 PQU196713:PQU262144 QAQ196713:QAQ262144 QKM196713:QKM262144 QUI196713:QUI262144 REE196713:REE262144 ROA196713:ROA262144 RXW196713:RXW262144 SHS196713:SHS262144 SRO196713:SRO262144 TBK196713:TBK262144 TLG196713:TLG262144 TVC196713:TVC262144 UEY196713:UEY262144 UOU196713:UOU262144 UYQ196713:UYQ262144 VIM196713:VIM262144 VSI196713:VSI262144 WCE196713:WCE262144 WMA196713:WMA262144 WVW196713:WVW262144 O262249:O327680 JK262249:JK327680 TG262249:TG327680 ADC262249:ADC327680 AMY262249:AMY327680 AWU262249:AWU327680 BGQ262249:BGQ327680 BQM262249:BQM327680 CAI262249:CAI327680 CKE262249:CKE327680 CUA262249:CUA327680 DDW262249:DDW327680 DNS262249:DNS327680 DXO262249:DXO327680 EHK262249:EHK327680 ERG262249:ERG327680 FBC262249:FBC327680 FKY262249:FKY327680 FUU262249:FUU327680 GEQ262249:GEQ327680 GOM262249:GOM327680 GYI262249:GYI327680 HIE262249:HIE327680 HSA262249:HSA327680 IBW262249:IBW327680 ILS262249:ILS327680 IVO262249:IVO327680 JFK262249:JFK327680 JPG262249:JPG327680 JZC262249:JZC327680 KIY262249:KIY327680 KSU262249:KSU327680 LCQ262249:LCQ327680 LMM262249:LMM327680 LWI262249:LWI327680 MGE262249:MGE327680 MQA262249:MQA327680 MZW262249:MZW327680 NJS262249:NJS327680 NTO262249:NTO327680 ODK262249:ODK327680 ONG262249:ONG327680 OXC262249:OXC327680 PGY262249:PGY327680 PQU262249:PQU327680 QAQ262249:QAQ327680 QKM262249:QKM327680 QUI262249:QUI327680 REE262249:REE327680 ROA262249:ROA327680 RXW262249:RXW327680 SHS262249:SHS327680 SRO262249:SRO327680 TBK262249:TBK327680 TLG262249:TLG327680 TVC262249:TVC327680 UEY262249:UEY327680 UOU262249:UOU327680 UYQ262249:UYQ327680 VIM262249:VIM327680 VSI262249:VSI327680 WCE262249:WCE327680 WMA262249:WMA327680 WVW262249:WVW327680 O327785:O393216 JK327785:JK393216 TG327785:TG393216 ADC327785:ADC393216 AMY327785:AMY393216 AWU327785:AWU393216 BGQ327785:BGQ393216 BQM327785:BQM393216 CAI327785:CAI393216 CKE327785:CKE393216 CUA327785:CUA393216 DDW327785:DDW393216 DNS327785:DNS393216 DXO327785:DXO393216 EHK327785:EHK393216 ERG327785:ERG393216 FBC327785:FBC393216 FKY327785:FKY393216 FUU327785:FUU393216 GEQ327785:GEQ393216 GOM327785:GOM393216 GYI327785:GYI393216 HIE327785:HIE393216 HSA327785:HSA393216 IBW327785:IBW393216 ILS327785:ILS393216 IVO327785:IVO393216 JFK327785:JFK393216 JPG327785:JPG393216 JZC327785:JZC393216 KIY327785:KIY393216 KSU327785:KSU393216 LCQ327785:LCQ393216 LMM327785:LMM393216 LWI327785:LWI393216 MGE327785:MGE393216 MQA327785:MQA393216 MZW327785:MZW393216 NJS327785:NJS393216 NTO327785:NTO393216 ODK327785:ODK393216 ONG327785:ONG393216 OXC327785:OXC393216 PGY327785:PGY393216 PQU327785:PQU393216 QAQ327785:QAQ393216 QKM327785:QKM393216 QUI327785:QUI393216 REE327785:REE393216 ROA327785:ROA393216 RXW327785:RXW393216 SHS327785:SHS393216 SRO327785:SRO393216 TBK327785:TBK393216 TLG327785:TLG393216 TVC327785:TVC393216 UEY327785:UEY393216 UOU327785:UOU393216 UYQ327785:UYQ393216 VIM327785:VIM393216 VSI327785:VSI393216 WCE327785:WCE393216 WMA327785:WMA393216 WVW327785:WVW393216 O393321:O458752 JK393321:JK458752 TG393321:TG458752 ADC393321:ADC458752 AMY393321:AMY458752 AWU393321:AWU458752 BGQ393321:BGQ458752 BQM393321:BQM458752 CAI393321:CAI458752 CKE393321:CKE458752 CUA393321:CUA458752 DDW393321:DDW458752 DNS393321:DNS458752 DXO393321:DXO458752 EHK393321:EHK458752 ERG393321:ERG458752 FBC393321:FBC458752 FKY393321:FKY458752 FUU393321:FUU458752 GEQ393321:GEQ458752 GOM393321:GOM458752 GYI393321:GYI458752 HIE393321:HIE458752 HSA393321:HSA458752 IBW393321:IBW458752 ILS393321:ILS458752 IVO393321:IVO458752 JFK393321:JFK458752 JPG393321:JPG458752 JZC393321:JZC458752 KIY393321:KIY458752 KSU393321:KSU458752 LCQ393321:LCQ458752 LMM393321:LMM458752 LWI393321:LWI458752 MGE393321:MGE458752 MQA393321:MQA458752 MZW393321:MZW458752 NJS393321:NJS458752 NTO393321:NTO458752 ODK393321:ODK458752 ONG393321:ONG458752 OXC393321:OXC458752 PGY393321:PGY458752 PQU393321:PQU458752 QAQ393321:QAQ458752 QKM393321:QKM458752 QUI393321:QUI458752 REE393321:REE458752 ROA393321:ROA458752 RXW393321:RXW458752 SHS393321:SHS458752 SRO393321:SRO458752 TBK393321:TBK458752 TLG393321:TLG458752 TVC393321:TVC458752 UEY393321:UEY458752 UOU393321:UOU458752 UYQ393321:UYQ458752 VIM393321:VIM458752 VSI393321:VSI458752 WCE393321:WCE458752 WMA393321:WMA458752 WVW393321:WVW458752 O458857:O524288 JK458857:JK524288 TG458857:TG524288 ADC458857:ADC524288 AMY458857:AMY524288 AWU458857:AWU524288 BGQ458857:BGQ524288 BQM458857:BQM524288 CAI458857:CAI524288 CKE458857:CKE524288 CUA458857:CUA524288 DDW458857:DDW524288 DNS458857:DNS524288 DXO458857:DXO524288 EHK458857:EHK524288 ERG458857:ERG524288 FBC458857:FBC524288 FKY458857:FKY524288 FUU458857:FUU524288 GEQ458857:GEQ524288 GOM458857:GOM524288 GYI458857:GYI524288 HIE458857:HIE524288 HSA458857:HSA524288 IBW458857:IBW524288 ILS458857:ILS524288 IVO458857:IVO524288 JFK458857:JFK524288 JPG458857:JPG524288 JZC458857:JZC524288 KIY458857:KIY524288 KSU458857:KSU524288 LCQ458857:LCQ524288 LMM458857:LMM524288 LWI458857:LWI524288 MGE458857:MGE524288 MQA458857:MQA524288 MZW458857:MZW524288 NJS458857:NJS524288 NTO458857:NTO524288 ODK458857:ODK524288 ONG458857:ONG524288 OXC458857:OXC524288 PGY458857:PGY524288 PQU458857:PQU524288 QAQ458857:QAQ524288 QKM458857:QKM524288 QUI458857:QUI524288 REE458857:REE524288 ROA458857:ROA524288 RXW458857:RXW524288 SHS458857:SHS524288 SRO458857:SRO524288 TBK458857:TBK524288 TLG458857:TLG524288 TVC458857:TVC524288 UEY458857:UEY524288 UOU458857:UOU524288 UYQ458857:UYQ524288 VIM458857:VIM524288 VSI458857:VSI524288 WCE458857:WCE524288 WMA458857:WMA524288 WVW458857:WVW524288 O524393:O589824 JK524393:JK589824 TG524393:TG589824 ADC524393:ADC589824 AMY524393:AMY589824 AWU524393:AWU589824 BGQ524393:BGQ589824 BQM524393:BQM589824 CAI524393:CAI589824 CKE524393:CKE589824 CUA524393:CUA589824 DDW524393:DDW589824 DNS524393:DNS589824 DXO524393:DXO589824 EHK524393:EHK589824 ERG524393:ERG589824 FBC524393:FBC589824 FKY524393:FKY589824 FUU524393:FUU589824 GEQ524393:GEQ589824 GOM524393:GOM589824 GYI524393:GYI589824 HIE524393:HIE589824 HSA524393:HSA589824 IBW524393:IBW589824 ILS524393:ILS589824 IVO524393:IVO589824 JFK524393:JFK589824 JPG524393:JPG589824 JZC524393:JZC589824 KIY524393:KIY589824 KSU524393:KSU589824 LCQ524393:LCQ589824 LMM524393:LMM589824 LWI524393:LWI589824 MGE524393:MGE589824 MQA524393:MQA589824 MZW524393:MZW589824 NJS524393:NJS589824 NTO524393:NTO589824 ODK524393:ODK589824 ONG524393:ONG589824 OXC524393:OXC589824 PGY524393:PGY589824 PQU524393:PQU589824 QAQ524393:QAQ589824 QKM524393:QKM589824 QUI524393:QUI589824 REE524393:REE589824 ROA524393:ROA589824 RXW524393:RXW589824 SHS524393:SHS589824 SRO524393:SRO589824 TBK524393:TBK589824 TLG524393:TLG589824 TVC524393:TVC589824 UEY524393:UEY589824 UOU524393:UOU589824 UYQ524393:UYQ589824 VIM524393:VIM589824 VSI524393:VSI589824 WCE524393:WCE589824 WMA524393:WMA589824 WVW524393:WVW589824 O589929:O655360 JK589929:JK655360 TG589929:TG655360 ADC589929:ADC655360 AMY589929:AMY655360 AWU589929:AWU655360 BGQ589929:BGQ655360 BQM589929:BQM655360 CAI589929:CAI655360 CKE589929:CKE655360 CUA589929:CUA655360 DDW589929:DDW655360 DNS589929:DNS655360 DXO589929:DXO655360 EHK589929:EHK655360 ERG589929:ERG655360 FBC589929:FBC655360 FKY589929:FKY655360 FUU589929:FUU655360 GEQ589929:GEQ655360 GOM589929:GOM655360 GYI589929:GYI655360 HIE589929:HIE655360 HSA589929:HSA655360 IBW589929:IBW655360 ILS589929:ILS655360 IVO589929:IVO655360 JFK589929:JFK655360 JPG589929:JPG655360 JZC589929:JZC655360 KIY589929:KIY655360 KSU589929:KSU655360 LCQ589929:LCQ655360 LMM589929:LMM655360 LWI589929:LWI655360 MGE589929:MGE655360 MQA589929:MQA655360 MZW589929:MZW655360 NJS589929:NJS655360 NTO589929:NTO655360 ODK589929:ODK655360 ONG589929:ONG655360 OXC589929:OXC655360 PGY589929:PGY655360 PQU589929:PQU655360 QAQ589929:QAQ655360 QKM589929:QKM655360 QUI589929:QUI655360 REE589929:REE655360 ROA589929:ROA655360 RXW589929:RXW655360 SHS589929:SHS655360 SRO589929:SRO655360 TBK589929:TBK655360 TLG589929:TLG655360 TVC589929:TVC655360 UEY589929:UEY655360 UOU589929:UOU655360 UYQ589929:UYQ655360 VIM589929:VIM655360 VSI589929:VSI655360 WCE589929:WCE655360 WMA589929:WMA655360 WVW589929:WVW655360 O655465:O720896 JK655465:JK720896 TG655465:TG720896 ADC655465:ADC720896 AMY655465:AMY720896 AWU655465:AWU720896 BGQ655465:BGQ720896 BQM655465:BQM720896 CAI655465:CAI720896 CKE655465:CKE720896 CUA655465:CUA720896 DDW655465:DDW720896 DNS655465:DNS720896 DXO655465:DXO720896 EHK655465:EHK720896 ERG655465:ERG720896 FBC655465:FBC720896 FKY655465:FKY720896 FUU655465:FUU720896 GEQ655465:GEQ720896 GOM655465:GOM720896 GYI655465:GYI720896 HIE655465:HIE720896 HSA655465:HSA720896 IBW655465:IBW720896 ILS655465:ILS720896 IVO655465:IVO720896 JFK655465:JFK720896 JPG655465:JPG720896 JZC655465:JZC720896 KIY655465:KIY720896 KSU655465:KSU720896 LCQ655465:LCQ720896 LMM655465:LMM720896 LWI655465:LWI720896 MGE655465:MGE720896 MQA655465:MQA720896 MZW655465:MZW720896 NJS655465:NJS720896 NTO655465:NTO720896 ODK655465:ODK720896 ONG655465:ONG720896 OXC655465:OXC720896 PGY655465:PGY720896 PQU655465:PQU720896 QAQ655465:QAQ720896 QKM655465:QKM720896 QUI655465:QUI720896 REE655465:REE720896 ROA655465:ROA720896 RXW655465:RXW720896 SHS655465:SHS720896 SRO655465:SRO720896 TBK655465:TBK720896 TLG655465:TLG720896 TVC655465:TVC720896 UEY655465:UEY720896 UOU655465:UOU720896 UYQ655465:UYQ720896 VIM655465:VIM720896 VSI655465:VSI720896 WCE655465:WCE720896 WMA655465:WMA720896 WVW655465:WVW720896 O721001:O786432 JK721001:JK786432 TG721001:TG786432 ADC721001:ADC786432 AMY721001:AMY786432 AWU721001:AWU786432 BGQ721001:BGQ786432 BQM721001:BQM786432 CAI721001:CAI786432 CKE721001:CKE786432 CUA721001:CUA786432 DDW721001:DDW786432 DNS721001:DNS786432 DXO721001:DXO786432 EHK721001:EHK786432 ERG721001:ERG786432 FBC721001:FBC786432 FKY721001:FKY786432 FUU721001:FUU786432 GEQ721001:GEQ786432 GOM721001:GOM786432 GYI721001:GYI786432 HIE721001:HIE786432 HSA721001:HSA786432 IBW721001:IBW786432 ILS721001:ILS786432 IVO721001:IVO786432 JFK721001:JFK786432 JPG721001:JPG786432 JZC721001:JZC786432 KIY721001:KIY786432 KSU721001:KSU786432 LCQ721001:LCQ786432 LMM721001:LMM786432 LWI721001:LWI786432 MGE721001:MGE786432 MQA721001:MQA786432 MZW721001:MZW786432 NJS721001:NJS786432 NTO721001:NTO786432 ODK721001:ODK786432 ONG721001:ONG786432 OXC721001:OXC786432 PGY721001:PGY786432 PQU721001:PQU786432 QAQ721001:QAQ786432 QKM721001:QKM786432 QUI721001:QUI786432 REE721001:REE786432 ROA721001:ROA786432 RXW721001:RXW786432 SHS721001:SHS786432 SRO721001:SRO786432 TBK721001:TBK786432 TLG721001:TLG786432 TVC721001:TVC786432 UEY721001:UEY786432 UOU721001:UOU786432 UYQ721001:UYQ786432 VIM721001:VIM786432 VSI721001:VSI786432 WCE721001:WCE786432 WMA721001:WMA786432 WVW721001:WVW786432 O786537:O851968 JK786537:JK851968 TG786537:TG851968 ADC786537:ADC851968 AMY786537:AMY851968 AWU786537:AWU851968 BGQ786537:BGQ851968 BQM786537:BQM851968 CAI786537:CAI851968 CKE786537:CKE851968 CUA786537:CUA851968 DDW786537:DDW851968 DNS786537:DNS851968 DXO786537:DXO851968 EHK786537:EHK851968 ERG786537:ERG851968 FBC786537:FBC851968 FKY786537:FKY851968 FUU786537:FUU851968 GEQ786537:GEQ851968 GOM786537:GOM851968 GYI786537:GYI851968 HIE786537:HIE851968 HSA786537:HSA851968 IBW786537:IBW851968 ILS786537:ILS851968 IVO786537:IVO851968 JFK786537:JFK851968 JPG786537:JPG851968 JZC786537:JZC851968 KIY786537:KIY851968 KSU786537:KSU851968 LCQ786537:LCQ851968 LMM786537:LMM851968 LWI786537:LWI851968 MGE786537:MGE851968 MQA786537:MQA851968 MZW786537:MZW851968 NJS786537:NJS851968 NTO786537:NTO851968 ODK786537:ODK851968 ONG786537:ONG851968 OXC786537:OXC851968 PGY786537:PGY851968 PQU786537:PQU851968 QAQ786537:QAQ851968 QKM786537:QKM851968 QUI786537:QUI851968 REE786537:REE851968 ROA786537:ROA851968 RXW786537:RXW851968 SHS786537:SHS851968 SRO786537:SRO851968 TBK786537:TBK851968 TLG786537:TLG851968 TVC786537:TVC851968 UEY786537:UEY851968 UOU786537:UOU851968 UYQ786537:UYQ851968 VIM786537:VIM851968 VSI786537:VSI851968 WCE786537:WCE851968 WMA786537:WMA851968 WVW786537:WVW851968 O852073:O917504 JK852073:JK917504 TG852073:TG917504 ADC852073:ADC917504 AMY852073:AMY917504 AWU852073:AWU917504 BGQ852073:BGQ917504 BQM852073:BQM917504 CAI852073:CAI917504 CKE852073:CKE917504 CUA852073:CUA917504 DDW852073:DDW917504 DNS852073:DNS917504 DXO852073:DXO917504 EHK852073:EHK917504 ERG852073:ERG917504 FBC852073:FBC917504 FKY852073:FKY917504 FUU852073:FUU917504 GEQ852073:GEQ917504 GOM852073:GOM917504 GYI852073:GYI917504 HIE852073:HIE917504 HSA852073:HSA917504 IBW852073:IBW917504 ILS852073:ILS917504 IVO852073:IVO917504 JFK852073:JFK917504 JPG852073:JPG917504 JZC852073:JZC917504 KIY852073:KIY917504 KSU852073:KSU917504 LCQ852073:LCQ917504 LMM852073:LMM917504 LWI852073:LWI917504 MGE852073:MGE917504 MQA852073:MQA917504 MZW852073:MZW917504 NJS852073:NJS917504 NTO852073:NTO917504 ODK852073:ODK917504 ONG852073:ONG917504 OXC852073:OXC917504 PGY852073:PGY917504 PQU852073:PQU917504 QAQ852073:QAQ917504 QKM852073:QKM917504 QUI852073:QUI917504 REE852073:REE917504 ROA852073:ROA917504 RXW852073:RXW917504 SHS852073:SHS917504 SRO852073:SRO917504 TBK852073:TBK917504 TLG852073:TLG917504 TVC852073:TVC917504 UEY852073:UEY917504 UOU852073:UOU917504 UYQ852073:UYQ917504 VIM852073:VIM917504 VSI852073:VSI917504 WCE852073:WCE917504 WMA852073:WMA917504 WVW852073:WVW917504 O917609:O983040 JK917609:JK983040 TG917609:TG983040 ADC917609:ADC983040 AMY917609:AMY983040 AWU917609:AWU983040 BGQ917609:BGQ983040 BQM917609:BQM983040 CAI917609:CAI983040 CKE917609:CKE983040 CUA917609:CUA983040 DDW917609:DDW983040 DNS917609:DNS983040 DXO917609:DXO983040 EHK917609:EHK983040 ERG917609:ERG983040 FBC917609:FBC983040 FKY917609:FKY983040 FUU917609:FUU983040 GEQ917609:GEQ983040 GOM917609:GOM983040 GYI917609:GYI983040 HIE917609:HIE983040 HSA917609:HSA983040 IBW917609:IBW983040 ILS917609:ILS983040 IVO917609:IVO983040 JFK917609:JFK983040 JPG917609:JPG983040 JZC917609:JZC983040 KIY917609:KIY983040 KSU917609:KSU983040 LCQ917609:LCQ983040 LMM917609:LMM983040 LWI917609:LWI983040 MGE917609:MGE983040 MQA917609:MQA983040 MZW917609:MZW983040 NJS917609:NJS983040 NTO917609:NTO983040 ODK917609:ODK983040 ONG917609:ONG983040 OXC917609:OXC983040 PGY917609:PGY983040 PQU917609:PQU983040 QAQ917609:QAQ983040 QKM917609:QKM983040 QUI917609:QUI983040 REE917609:REE983040 ROA917609:ROA983040 RXW917609:RXW983040 SHS917609:SHS983040 SRO917609:SRO983040 TBK917609:TBK983040 TLG917609:TLG983040 TVC917609:TVC983040 UEY917609:UEY983040 UOU917609:UOU983040 UYQ917609:UYQ983040 VIM917609:VIM983040 VSI917609:VSI983040 WCE917609:WCE983040 WMA917609:WMA983040 WVW917609:WVW983040 O983145:O1048576 JK983145:JK1048576 TG983145:TG1048576 ADC983145:ADC1048576 AMY983145:AMY1048576 AWU983145:AWU1048576 BGQ983145:BGQ1048576 BQM983145:BQM1048576 CAI983145:CAI1048576 CKE983145:CKE1048576 CUA983145:CUA1048576 DDW983145:DDW1048576 DNS983145:DNS1048576 DXO983145:DXO1048576 EHK983145:EHK1048576 ERG983145:ERG1048576 FBC983145:FBC1048576 FKY983145:FKY1048576 FUU983145:FUU1048576 GEQ983145:GEQ1048576 GOM983145:GOM1048576 GYI983145:GYI1048576 HIE983145:HIE1048576 HSA983145:HSA1048576 IBW983145:IBW1048576 ILS983145:ILS1048576 IVO983145:IVO1048576 JFK983145:JFK1048576 JPG983145:JPG1048576 JZC983145:JZC1048576 KIY983145:KIY1048576 KSU983145:KSU1048576 LCQ983145:LCQ1048576 LMM983145:LMM1048576 LWI983145:LWI1048576 MGE983145:MGE1048576 MQA983145:MQA1048576 MZW983145:MZW1048576 NJS983145:NJS1048576 NTO983145:NTO1048576 ODK983145:ODK1048576 ONG983145:ONG1048576 OXC983145:OXC1048576 PGY983145:PGY1048576 PQU983145:PQU1048576 QAQ983145:QAQ1048576 QKM983145:QKM1048576 QUI983145:QUI1048576 REE983145:REE1048576 ROA983145:ROA1048576 RXW983145:RXW1048576 SHS983145:SHS1048576 SRO983145:SRO1048576 TBK983145:TBK1048576 TLG983145:TLG1048576 TVC983145:TVC1048576 UEY983145:UEY1048576 UOU983145:UOU1048576 UYQ983145:UYQ1048576 VIM983145:VIM1048576 VSI983145:VSI1048576 WCE983145:WCE1048576 WMA983145:WMA1048576 WVW983145:WVW1048576" xr:uid="{00000000-0002-0000-0400-00000D000000}">
      <formula1>0</formula1>
    </dataValidation>
    <dataValidation type="whole" allowBlank="1" showInputMessage="1" showErrorMessage="1" errorTitle="Invalid Age" error="Please enter a valid number between 14 and 100" sqref="L105:M65536 JH105:JI65536 TD105:TE65536 ACZ105:ADA65536 AMV105:AMW65536 AWR105:AWS65536 BGN105:BGO65536 BQJ105:BQK65536 CAF105:CAG65536 CKB105:CKC65536 CTX105:CTY65536 DDT105:DDU65536 DNP105:DNQ65536 DXL105:DXM65536 EHH105:EHI65536 ERD105:ERE65536 FAZ105:FBA65536 FKV105:FKW65536 FUR105:FUS65536 GEN105:GEO65536 GOJ105:GOK65536 GYF105:GYG65536 HIB105:HIC65536 HRX105:HRY65536 IBT105:IBU65536 ILP105:ILQ65536 IVL105:IVM65536 JFH105:JFI65536 JPD105:JPE65536 JYZ105:JZA65536 KIV105:KIW65536 KSR105:KSS65536 LCN105:LCO65536 LMJ105:LMK65536 LWF105:LWG65536 MGB105:MGC65536 MPX105:MPY65536 MZT105:MZU65536 NJP105:NJQ65536 NTL105:NTM65536 ODH105:ODI65536 OND105:ONE65536 OWZ105:OXA65536 PGV105:PGW65536 PQR105:PQS65536 QAN105:QAO65536 QKJ105:QKK65536 QUF105:QUG65536 REB105:REC65536 RNX105:RNY65536 RXT105:RXU65536 SHP105:SHQ65536 SRL105:SRM65536 TBH105:TBI65536 TLD105:TLE65536 TUZ105:TVA65536 UEV105:UEW65536 UOR105:UOS65536 UYN105:UYO65536 VIJ105:VIK65536 VSF105:VSG65536 WCB105:WCC65536 WLX105:WLY65536 WVT105:WVU65536 L65641:M131072 JH65641:JI131072 TD65641:TE131072 ACZ65641:ADA131072 AMV65641:AMW131072 AWR65641:AWS131072 BGN65641:BGO131072 BQJ65641:BQK131072 CAF65641:CAG131072 CKB65641:CKC131072 CTX65641:CTY131072 DDT65641:DDU131072 DNP65641:DNQ131072 DXL65641:DXM131072 EHH65641:EHI131072 ERD65641:ERE131072 FAZ65641:FBA131072 FKV65641:FKW131072 FUR65641:FUS131072 GEN65641:GEO131072 GOJ65641:GOK131072 GYF65641:GYG131072 HIB65641:HIC131072 HRX65641:HRY131072 IBT65641:IBU131072 ILP65641:ILQ131072 IVL65641:IVM131072 JFH65641:JFI131072 JPD65641:JPE131072 JYZ65641:JZA131072 KIV65641:KIW131072 KSR65641:KSS131072 LCN65641:LCO131072 LMJ65641:LMK131072 LWF65641:LWG131072 MGB65641:MGC131072 MPX65641:MPY131072 MZT65641:MZU131072 NJP65641:NJQ131072 NTL65641:NTM131072 ODH65641:ODI131072 OND65641:ONE131072 OWZ65641:OXA131072 PGV65641:PGW131072 PQR65641:PQS131072 QAN65641:QAO131072 QKJ65641:QKK131072 QUF65641:QUG131072 REB65641:REC131072 RNX65641:RNY131072 RXT65641:RXU131072 SHP65641:SHQ131072 SRL65641:SRM131072 TBH65641:TBI131072 TLD65641:TLE131072 TUZ65641:TVA131072 UEV65641:UEW131072 UOR65641:UOS131072 UYN65641:UYO131072 VIJ65641:VIK131072 VSF65641:VSG131072 WCB65641:WCC131072 WLX65641:WLY131072 WVT65641:WVU131072 L131177:M196608 JH131177:JI196608 TD131177:TE196608 ACZ131177:ADA196608 AMV131177:AMW196608 AWR131177:AWS196608 BGN131177:BGO196608 BQJ131177:BQK196608 CAF131177:CAG196608 CKB131177:CKC196608 CTX131177:CTY196608 DDT131177:DDU196608 DNP131177:DNQ196608 DXL131177:DXM196608 EHH131177:EHI196608 ERD131177:ERE196608 FAZ131177:FBA196608 FKV131177:FKW196608 FUR131177:FUS196608 GEN131177:GEO196608 GOJ131177:GOK196608 GYF131177:GYG196608 HIB131177:HIC196608 HRX131177:HRY196608 IBT131177:IBU196608 ILP131177:ILQ196608 IVL131177:IVM196608 JFH131177:JFI196608 JPD131177:JPE196608 JYZ131177:JZA196608 KIV131177:KIW196608 KSR131177:KSS196608 LCN131177:LCO196608 LMJ131177:LMK196608 LWF131177:LWG196608 MGB131177:MGC196608 MPX131177:MPY196608 MZT131177:MZU196608 NJP131177:NJQ196608 NTL131177:NTM196608 ODH131177:ODI196608 OND131177:ONE196608 OWZ131177:OXA196608 PGV131177:PGW196608 PQR131177:PQS196608 QAN131177:QAO196608 QKJ131177:QKK196608 QUF131177:QUG196608 REB131177:REC196608 RNX131177:RNY196608 RXT131177:RXU196608 SHP131177:SHQ196608 SRL131177:SRM196608 TBH131177:TBI196608 TLD131177:TLE196608 TUZ131177:TVA196608 UEV131177:UEW196608 UOR131177:UOS196608 UYN131177:UYO196608 VIJ131177:VIK196608 VSF131177:VSG196608 WCB131177:WCC196608 WLX131177:WLY196608 WVT131177:WVU196608 L196713:M262144 JH196713:JI262144 TD196713:TE262144 ACZ196713:ADA262144 AMV196713:AMW262144 AWR196713:AWS262144 BGN196713:BGO262144 BQJ196713:BQK262144 CAF196713:CAG262144 CKB196713:CKC262144 CTX196713:CTY262144 DDT196713:DDU262144 DNP196713:DNQ262144 DXL196713:DXM262144 EHH196713:EHI262144 ERD196713:ERE262144 FAZ196713:FBA262144 FKV196713:FKW262144 FUR196713:FUS262144 GEN196713:GEO262144 GOJ196713:GOK262144 GYF196713:GYG262144 HIB196713:HIC262144 HRX196713:HRY262144 IBT196713:IBU262144 ILP196713:ILQ262144 IVL196713:IVM262144 JFH196713:JFI262144 JPD196713:JPE262144 JYZ196713:JZA262144 KIV196713:KIW262144 KSR196713:KSS262144 LCN196713:LCO262144 LMJ196713:LMK262144 LWF196713:LWG262144 MGB196713:MGC262144 MPX196713:MPY262144 MZT196713:MZU262144 NJP196713:NJQ262144 NTL196713:NTM262144 ODH196713:ODI262144 OND196713:ONE262144 OWZ196713:OXA262144 PGV196713:PGW262144 PQR196713:PQS262144 QAN196713:QAO262144 QKJ196713:QKK262144 QUF196713:QUG262144 REB196713:REC262144 RNX196713:RNY262144 RXT196713:RXU262144 SHP196713:SHQ262144 SRL196713:SRM262144 TBH196713:TBI262144 TLD196713:TLE262144 TUZ196713:TVA262144 UEV196713:UEW262144 UOR196713:UOS262144 UYN196713:UYO262144 VIJ196713:VIK262144 VSF196713:VSG262144 WCB196713:WCC262144 WLX196713:WLY262144 WVT196713:WVU262144 L262249:M327680 JH262249:JI327680 TD262249:TE327680 ACZ262249:ADA327680 AMV262249:AMW327680 AWR262249:AWS327680 BGN262249:BGO327680 BQJ262249:BQK327680 CAF262249:CAG327680 CKB262249:CKC327680 CTX262249:CTY327680 DDT262249:DDU327680 DNP262249:DNQ327680 DXL262249:DXM327680 EHH262249:EHI327680 ERD262249:ERE327680 FAZ262249:FBA327680 FKV262249:FKW327680 FUR262249:FUS327680 GEN262249:GEO327680 GOJ262249:GOK327680 GYF262249:GYG327680 HIB262249:HIC327680 HRX262249:HRY327680 IBT262249:IBU327680 ILP262249:ILQ327680 IVL262249:IVM327680 JFH262249:JFI327680 JPD262249:JPE327680 JYZ262249:JZA327680 KIV262249:KIW327680 KSR262249:KSS327680 LCN262249:LCO327680 LMJ262249:LMK327680 LWF262249:LWG327680 MGB262249:MGC327680 MPX262249:MPY327680 MZT262249:MZU327680 NJP262249:NJQ327680 NTL262249:NTM327680 ODH262249:ODI327680 OND262249:ONE327680 OWZ262249:OXA327680 PGV262249:PGW327680 PQR262249:PQS327680 QAN262249:QAO327680 QKJ262249:QKK327680 QUF262249:QUG327680 REB262249:REC327680 RNX262249:RNY327680 RXT262249:RXU327680 SHP262249:SHQ327680 SRL262249:SRM327680 TBH262249:TBI327680 TLD262249:TLE327680 TUZ262249:TVA327680 UEV262249:UEW327680 UOR262249:UOS327680 UYN262249:UYO327680 VIJ262249:VIK327680 VSF262249:VSG327680 WCB262249:WCC327680 WLX262249:WLY327680 WVT262249:WVU327680 L327785:M393216 JH327785:JI393216 TD327785:TE393216 ACZ327785:ADA393216 AMV327785:AMW393216 AWR327785:AWS393216 BGN327785:BGO393216 BQJ327785:BQK393216 CAF327785:CAG393216 CKB327785:CKC393216 CTX327785:CTY393216 DDT327785:DDU393216 DNP327785:DNQ393216 DXL327785:DXM393216 EHH327785:EHI393216 ERD327785:ERE393216 FAZ327785:FBA393216 FKV327785:FKW393216 FUR327785:FUS393216 GEN327785:GEO393216 GOJ327785:GOK393216 GYF327785:GYG393216 HIB327785:HIC393216 HRX327785:HRY393216 IBT327785:IBU393216 ILP327785:ILQ393216 IVL327785:IVM393216 JFH327785:JFI393216 JPD327785:JPE393216 JYZ327785:JZA393216 KIV327785:KIW393216 KSR327785:KSS393216 LCN327785:LCO393216 LMJ327785:LMK393216 LWF327785:LWG393216 MGB327785:MGC393216 MPX327785:MPY393216 MZT327785:MZU393216 NJP327785:NJQ393216 NTL327785:NTM393216 ODH327785:ODI393216 OND327785:ONE393216 OWZ327785:OXA393216 PGV327785:PGW393216 PQR327785:PQS393216 QAN327785:QAO393216 QKJ327785:QKK393216 QUF327785:QUG393216 REB327785:REC393216 RNX327785:RNY393216 RXT327785:RXU393216 SHP327785:SHQ393216 SRL327785:SRM393216 TBH327785:TBI393216 TLD327785:TLE393216 TUZ327785:TVA393216 UEV327785:UEW393216 UOR327785:UOS393216 UYN327785:UYO393216 VIJ327785:VIK393216 VSF327785:VSG393216 WCB327785:WCC393216 WLX327785:WLY393216 WVT327785:WVU393216 L393321:M458752 JH393321:JI458752 TD393321:TE458752 ACZ393321:ADA458752 AMV393321:AMW458752 AWR393321:AWS458752 BGN393321:BGO458752 BQJ393321:BQK458752 CAF393321:CAG458752 CKB393321:CKC458752 CTX393321:CTY458752 DDT393321:DDU458752 DNP393321:DNQ458752 DXL393321:DXM458752 EHH393321:EHI458752 ERD393321:ERE458752 FAZ393321:FBA458752 FKV393321:FKW458752 FUR393321:FUS458752 GEN393321:GEO458752 GOJ393321:GOK458752 GYF393321:GYG458752 HIB393321:HIC458752 HRX393321:HRY458752 IBT393321:IBU458752 ILP393321:ILQ458752 IVL393321:IVM458752 JFH393321:JFI458752 JPD393321:JPE458752 JYZ393321:JZA458752 KIV393321:KIW458752 KSR393321:KSS458752 LCN393321:LCO458752 LMJ393321:LMK458752 LWF393321:LWG458752 MGB393321:MGC458752 MPX393321:MPY458752 MZT393321:MZU458752 NJP393321:NJQ458752 NTL393321:NTM458752 ODH393321:ODI458752 OND393321:ONE458752 OWZ393321:OXA458752 PGV393321:PGW458752 PQR393321:PQS458752 QAN393321:QAO458752 QKJ393321:QKK458752 QUF393321:QUG458752 REB393321:REC458752 RNX393321:RNY458752 RXT393321:RXU458752 SHP393321:SHQ458752 SRL393321:SRM458752 TBH393321:TBI458752 TLD393321:TLE458752 TUZ393321:TVA458752 UEV393321:UEW458752 UOR393321:UOS458752 UYN393321:UYO458752 VIJ393321:VIK458752 VSF393321:VSG458752 WCB393321:WCC458752 WLX393321:WLY458752 WVT393321:WVU458752 L458857:M524288 JH458857:JI524288 TD458857:TE524288 ACZ458857:ADA524288 AMV458857:AMW524288 AWR458857:AWS524288 BGN458857:BGO524288 BQJ458857:BQK524288 CAF458857:CAG524288 CKB458857:CKC524288 CTX458857:CTY524288 DDT458857:DDU524288 DNP458857:DNQ524288 DXL458857:DXM524288 EHH458857:EHI524288 ERD458857:ERE524288 FAZ458857:FBA524288 FKV458857:FKW524288 FUR458857:FUS524288 GEN458857:GEO524288 GOJ458857:GOK524288 GYF458857:GYG524288 HIB458857:HIC524288 HRX458857:HRY524288 IBT458857:IBU524288 ILP458857:ILQ524288 IVL458857:IVM524288 JFH458857:JFI524288 JPD458857:JPE524288 JYZ458857:JZA524288 KIV458857:KIW524288 KSR458857:KSS524288 LCN458857:LCO524288 LMJ458857:LMK524288 LWF458857:LWG524288 MGB458857:MGC524288 MPX458857:MPY524288 MZT458857:MZU524288 NJP458857:NJQ524288 NTL458857:NTM524288 ODH458857:ODI524288 OND458857:ONE524288 OWZ458857:OXA524288 PGV458857:PGW524288 PQR458857:PQS524288 QAN458857:QAO524288 QKJ458857:QKK524288 QUF458857:QUG524288 REB458857:REC524288 RNX458857:RNY524288 RXT458857:RXU524288 SHP458857:SHQ524288 SRL458857:SRM524288 TBH458857:TBI524288 TLD458857:TLE524288 TUZ458857:TVA524288 UEV458857:UEW524288 UOR458857:UOS524288 UYN458857:UYO524288 VIJ458857:VIK524288 VSF458857:VSG524288 WCB458857:WCC524288 WLX458857:WLY524288 WVT458857:WVU524288 L524393:M589824 JH524393:JI589824 TD524393:TE589824 ACZ524393:ADA589824 AMV524393:AMW589824 AWR524393:AWS589824 BGN524393:BGO589824 BQJ524393:BQK589824 CAF524393:CAG589824 CKB524393:CKC589824 CTX524393:CTY589824 DDT524393:DDU589824 DNP524393:DNQ589824 DXL524393:DXM589824 EHH524393:EHI589824 ERD524393:ERE589824 FAZ524393:FBA589824 FKV524393:FKW589824 FUR524393:FUS589824 GEN524393:GEO589824 GOJ524393:GOK589824 GYF524393:GYG589824 HIB524393:HIC589824 HRX524393:HRY589824 IBT524393:IBU589824 ILP524393:ILQ589824 IVL524393:IVM589824 JFH524393:JFI589824 JPD524393:JPE589824 JYZ524393:JZA589824 KIV524393:KIW589824 KSR524393:KSS589824 LCN524393:LCO589824 LMJ524393:LMK589824 LWF524393:LWG589824 MGB524393:MGC589824 MPX524393:MPY589824 MZT524393:MZU589824 NJP524393:NJQ589824 NTL524393:NTM589824 ODH524393:ODI589824 OND524393:ONE589824 OWZ524393:OXA589824 PGV524393:PGW589824 PQR524393:PQS589824 QAN524393:QAO589824 QKJ524393:QKK589824 QUF524393:QUG589824 REB524393:REC589824 RNX524393:RNY589824 RXT524393:RXU589824 SHP524393:SHQ589824 SRL524393:SRM589824 TBH524393:TBI589824 TLD524393:TLE589824 TUZ524393:TVA589824 UEV524393:UEW589824 UOR524393:UOS589824 UYN524393:UYO589824 VIJ524393:VIK589824 VSF524393:VSG589824 WCB524393:WCC589824 WLX524393:WLY589824 WVT524393:WVU589824 L589929:M655360 JH589929:JI655360 TD589929:TE655360 ACZ589929:ADA655360 AMV589929:AMW655360 AWR589929:AWS655360 BGN589929:BGO655360 BQJ589929:BQK655360 CAF589929:CAG655360 CKB589929:CKC655360 CTX589929:CTY655360 DDT589929:DDU655360 DNP589929:DNQ655360 DXL589929:DXM655360 EHH589929:EHI655360 ERD589929:ERE655360 FAZ589929:FBA655360 FKV589929:FKW655360 FUR589929:FUS655360 GEN589929:GEO655360 GOJ589929:GOK655360 GYF589929:GYG655360 HIB589929:HIC655360 HRX589929:HRY655360 IBT589929:IBU655360 ILP589929:ILQ655360 IVL589929:IVM655360 JFH589929:JFI655360 JPD589929:JPE655360 JYZ589929:JZA655360 KIV589929:KIW655360 KSR589929:KSS655360 LCN589929:LCO655360 LMJ589929:LMK655360 LWF589929:LWG655360 MGB589929:MGC655360 MPX589929:MPY655360 MZT589929:MZU655360 NJP589929:NJQ655360 NTL589929:NTM655360 ODH589929:ODI655360 OND589929:ONE655360 OWZ589929:OXA655360 PGV589929:PGW655360 PQR589929:PQS655360 QAN589929:QAO655360 QKJ589929:QKK655360 QUF589929:QUG655360 REB589929:REC655360 RNX589929:RNY655360 RXT589929:RXU655360 SHP589929:SHQ655360 SRL589929:SRM655360 TBH589929:TBI655360 TLD589929:TLE655360 TUZ589929:TVA655360 UEV589929:UEW655360 UOR589929:UOS655360 UYN589929:UYO655360 VIJ589929:VIK655360 VSF589929:VSG655360 WCB589929:WCC655360 WLX589929:WLY655360 WVT589929:WVU655360 L655465:M720896 JH655465:JI720896 TD655465:TE720896 ACZ655465:ADA720896 AMV655465:AMW720896 AWR655465:AWS720896 BGN655465:BGO720896 BQJ655465:BQK720896 CAF655465:CAG720896 CKB655465:CKC720896 CTX655465:CTY720896 DDT655465:DDU720896 DNP655465:DNQ720896 DXL655465:DXM720896 EHH655465:EHI720896 ERD655465:ERE720896 FAZ655465:FBA720896 FKV655465:FKW720896 FUR655465:FUS720896 GEN655465:GEO720896 GOJ655465:GOK720896 GYF655465:GYG720896 HIB655465:HIC720896 HRX655465:HRY720896 IBT655465:IBU720896 ILP655465:ILQ720896 IVL655465:IVM720896 JFH655465:JFI720896 JPD655465:JPE720896 JYZ655465:JZA720896 KIV655465:KIW720896 KSR655465:KSS720896 LCN655465:LCO720896 LMJ655465:LMK720896 LWF655465:LWG720896 MGB655465:MGC720896 MPX655465:MPY720896 MZT655465:MZU720896 NJP655465:NJQ720896 NTL655465:NTM720896 ODH655465:ODI720896 OND655465:ONE720896 OWZ655465:OXA720896 PGV655465:PGW720896 PQR655465:PQS720896 QAN655465:QAO720896 QKJ655465:QKK720896 QUF655465:QUG720896 REB655465:REC720896 RNX655465:RNY720896 RXT655465:RXU720896 SHP655465:SHQ720896 SRL655465:SRM720896 TBH655465:TBI720896 TLD655465:TLE720896 TUZ655465:TVA720896 UEV655465:UEW720896 UOR655465:UOS720896 UYN655465:UYO720896 VIJ655465:VIK720896 VSF655465:VSG720896 WCB655465:WCC720896 WLX655465:WLY720896 WVT655465:WVU720896 L721001:M786432 JH721001:JI786432 TD721001:TE786432 ACZ721001:ADA786432 AMV721001:AMW786432 AWR721001:AWS786432 BGN721001:BGO786432 BQJ721001:BQK786432 CAF721001:CAG786432 CKB721001:CKC786432 CTX721001:CTY786432 DDT721001:DDU786432 DNP721001:DNQ786432 DXL721001:DXM786432 EHH721001:EHI786432 ERD721001:ERE786432 FAZ721001:FBA786432 FKV721001:FKW786432 FUR721001:FUS786432 GEN721001:GEO786432 GOJ721001:GOK786432 GYF721001:GYG786432 HIB721001:HIC786432 HRX721001:HRY786432 IBT721001:IBU786432 ILP721001:ILQ786432 IVL721001:IVM786432 JFH721001:JFI786432 JPD721001:JPE786432 JYZ721001:JZA786432 KIV721001:KIW786432 KSR721001:KSS786432 LCN721001:LCO786432 LMJ721001:LMK786432 LWF721001:LWG786432 MGB721001:MGC786432 MPX721001:MPY786432 MZT721001:MZU786432 NJP721001:NJQ786432 NTL721001:NTM786432 ODH721001:ODI786432 OND721001:ONE786432 OWZ721001:OXA786432 PGV721001:PGW786432 PQR721001:PQS786432 QAN721001:QAO786432 QKJ721001:QKK786432 QUF721001:QUG786432 REB721001:REC786432 RNX721001:RNY786432 RXT721001:RXU786432 SHP721001:SHQ786432 SRL721001:SRM786432 TBH721001:TBI786432 TLD721001:TLE786432 TUZ721001:TVA786432 UEV721001:UEW786432 UOR721001:UOS786432 UYN721001:UYO786432 VIJ721001:VIK786432 VSF721001:VSG786432 WCB721001:WCC786432 WLX721001:WLY786432 WVT721001:WVU786432 L786537:M851968 JH786537:JI851968 TD786537:TE851968 ACZ786537:ADA851968 AMV786537:AMW851968 AWR786537:AWS851968 BGN786537:BGO851968 BQJ786537:BQK851968 CAF786537:CAG851968 CKB786537:CKC851968 CTX786537:CTY851968 DDT786537:DDU851968 DNP786537:DNQ851968 DXL786537:DXM851968 EHH786537:EHI851968 ERD786537:ERE851968 FAZ786537:FBA851968 FKV786537:FKW851968 FUR786537:FUS851968 GEN786537:GEO851968 GOJ786537:GOK851968 GYF786537:GYG851968 HIB786537:HIC851968 HRX786537:HRY851968 IBT786537:IBU851968 ILP786537:ILQ851968 IVL786537:IVM851968 JFH786537:JFI851968 JPD786537:JPE851968 JYZ786537:JZA851968 KIV786537:KIW851968 KSR786537:KSS851968 LCN786537:LCO851968 LMJ786537:LMK851968 LWF786537:LWG851968 MGB786537:MGC851968 MPX786537:MPY851968 MZT786537:MZU851968 NJP786537:NJQ851968 NTL786537:NTM851968 ODH786537:ODI851968 OND786537:ONE851968 OWZ786537:OXA851968 PGV786537:PGW851968 PQR786537:PQS851968 QAN786537:QAO851968 QKJ786537:QKK851968 QUF786537:QUG851968 REB786537:REC851968 RNX786537:RNY851968 RXT786537:RXU851968 SHP786537:SHQ851968 SRL786537:SRM851968 TBH786537:TBI851968 TLD786537:TLE851968 TUZ786537:TVA851968 UEV786537:UEW851968 UOR786537:UOS851968 UYN786537:UYO851968 VIJ786537:VIK851968 VSF786537:VSG851968 WCB786537:WCC851968 WLX786537:WLY851968 WVT786537:WVU851968 L852073:M917504 JH852073:JI917504 TD852073:TE917504 ACZ852073:ADA917504 AMV852073:AMW917504 AWR852073:AWS917504 BGN852073:BGO917504 BQJ852073:BQK917504 CAF852073:CAG917504 CKB852073:CKC917504 CTX852073:CTY917504 DDT852073:DDU917504 DNP852073:DNQ917504 DXL852073:DXM917504 EHH852073:EHI917504 ERD852073:ERE917504 FAZ852073:FBA917504 FKV852073:FKW917504 FUR852073:FUS917504 GEN852073:GEO917504 GOJ852073:GOK917504 GYF852073:GYG917504 HIB852073:HIC917504 HRX852073:HRY917504 IBT852073:IBU917504 ILP852073:ILQ917504 IVL852073:IVM917504 JFH852073:JFI917504 JPD852073:JPE917504 JYZ852073:JZA917504 KIV852073:KIW917504 KSR852073:KSS917504 LCN852073:LCO917504 LMJ852073:LMK917504 LWF852073:LWG917504 MGB852073:MGC917504 MPX852073:MPY917504 MZT852073:MZU917504 NJP852073:NJQ917504 NTL852073:NTM917504 ODH852073:ODI917504 OND852073:ONE917504 OWZ852073:OXA917504 PGV852073:PGW917504 PQR852073:PQS917504 QAN852073:QAO917504 QKJ852073:QKK917504 QUF852073:QUG917504 REB852073:REC917504 RNX852073:RNY917504 RXT852073:RXU917504 SHP852073:SHQ917504 SRL852073:SRM917504 TBH852073:TBI917504 TLD852073:TLE917504 TUZ852073:TVA917504 UEV852073:UEW917504 UOR852073:UOS917504 UYN852073:UYO917504 VIJ852073:VIK917504 VSF852073:VSG917504 WCB852073:WCC917504 WLX852073:WLY917504 WVT852073:WVU917504 L917609:M983040 JH917609:JI983040 TD917609:TE983040 ACZ917609:ADA983040 AMV917609:AMW983040 AWR917609:AWS983040 BGN917609:BGO983040 BQJ917609:BQK983040 CAF917609:CAG983040 CKB917609:CKC983040 CTX917609:CTY983040 DDT917609:DDU983040 DNP917609:DNQ983040 DXL917609:DXM983040 EHH917609:EHI983040 ERD917609:ERE983040 FAZ917609:FBA983040 FKV917609:FKW983040 FUR917609:FUS983040 GEN917609:GEO983040 GOJ917609:GOK983040 GYF917609:GYG983040 HIB917609:HIC983040 HRX917609:HRY983040 IBT917609:IBU983040 ILP917609:ILQ983040 IVL917609:IVM983040 JFH917609:JFI983040 JPD917609:JPE983040 JYZ917609:JZA983040 KIV917609:KIW983040 KSR917609:KSS983040 LCN917609:LCO983040 LMJ917609:LMK983040 LWF917609:LWG983040 MGB917609:MGC983040 MPX917609:MPY983040 MZT917609:MZU983040 NJP917609:NJQ983040 NTL917609:NTM983040 ODH917609:ODI983040 OND917609:ONE983040 OWZ917609:OXA983040 PGV917609:PGW983040 PQR917609:PQS983040 QAN917609:QAO983040 QKJ917609:QKK983040 QUF917609:QUG983040 REB917609:REC983040 RNX917609:RNY983040 RXT917609:RXU983040 SHP917609:SHQ983040 SRL917609:SRM983040 TBH917609:TBI983040 TLD917609:TLE983040 TUZ917609:TVA983040 UEV917609:UEW983040 UOR917609:UOS983040 UYN917609:UYO983040 VIJ917609:VIK983040 VSF917609:VSG983040 WCB917609:WCC983040 WLX917609:WLY983040 WVT917609:WVU983040 L983145:M1048576 JH983145:JI1048576 TD983145:TE1048576 ACZ983145:ADA1048576 AMV983145:AMW1048576 AWR983145:AWS1048576 BGN983145:BGO1048576 BQJ983145:BQK1048576 CAF983145:CAG1048576 CKB983145:CKC1048576 CTX983145:CTY1048576 DDT983145:DDU1048576 DNP983145:DNQ1048576 DXL983145:DXM1048576 EHH983145:EHI1048576 ERD983145:ERE1048576 FAZ983145:FBA1048576 FKV983145:FKW1048576 FUR983145:FUS1048576 GEN983145:GEO1048576 GOJ983145:GOK1048576 GYF983145:GYG1048576 HIB983145:HIC1048576 HRX983145:HRY1048576 IBT983145:IBU1048576 ILP983145:ILQ1048576 IVL983145:IVM1048576 JFH983145:JFI1048576 JPD983145:JPE1048576 JYZ983145:JZA1048576 KIV983145:KIW1048576 KSR983145:KSS1048576 LCN983145:LCO1048576 LMJ983145:LMK1048576 LWF983145:LWG1048576 MGB983145:MGC1048576 MPX983145:MPY1048576 MZT983145:MZU1048576 NJP983145:NJQ1048576 NTL983145:NTM1048576 ODH983145:ODI1048576 OND983145:ONE1048576 OWZ983145:OXA1048576 PGV983145:PGW1048576 PQR983145:PQS1048576 QAN983145:QAO1048576 QKJ983145:QKK1048576 QUF983145:QUG1048576 REB983145:REC1048576 RNX983145:RNY1048576 RXT983145:RXU1048576 SHP983145:SHQ1048576 SRL983145:SRM1048576 TBH983145:TBI1048576 TLD983145:TLE1048576 TUZ983145:TVA1048576 UEV983145:UEW1048576 UOR983145:UOS1048576 UYN983145:UYO1048576 VIJ983145:VIK1048576 VSF983145:VSG1048576 WCB983145:WCC1048576 WLX983145:WLY1048576 WVT983145:WVU1048576 G105:H65536 JC105:JD65536 SY105:SZ65536 ACU105:ACV65536 AMQ105:AMR65536 AWM105:AWN65536 BGI105:BGJ65536 BQE105:BQF65536 CAA105:CAB65536 CJW105:CJX65536 CTS105:CTT65536 DDO105:DDP65536 DNK105:DNL65536 DXG105:DXH65536 EHC105:EHD65536 EQY105:EQZ65536 FAU105:FAV65536 FKQ105:FKR65536 FUM105:FUN65536 GEI105:GEJ65536 GOE105:GOF65536 GYA105:GYB65536 HHW105:HHX65536 HRS105:HRT65536 IBO105:IBP65536 ILK105:ILL65536 IVG105:IVH65536 JFC105:JFD65536 JOY105:JOZ65536 JYU105:JYV65536 KIQ105:KIR65536 KSM105:KSN65536 LCI105:LCJ65536 LME105:LMF65536 LWA105:LWB65536 MFW105:MFX65536 MPS105:MPT65536 MZO105:MZP65536 NJK105:NJL65536 NTG105:NTH65536 ODC105:ODD65536 OMY105:OMZ65536 OWU105:OWV65536 PGQ105:PGR65536 PQM105:PQN65536 QAI105:QAJ65536 QKE105:QKF65536 QUA105:QUB65536 RDW105:RDX65536 RNS105:RNT65536 RXO105:RXP65536 SHK105:SHL65536 SRG105:SRH65536 TBC105:TBD65536 TKY105:TKZ65536 TUU105:TUV65536 UEQ105:UER65536 UOM105:UON65536 UYI105:UYJ65536 VIE105:VIF65536 VSA105:VSB65536 WBW105:WBX65536 WLS105:WLT65536 WVO105:WVP65536 G65641:H131072 JC65641:JD131072 SY65641:SZ131072 ACU65641:ACV131072 AMQ65641:AMR131072 AWM65641:AWN131072 BGI65641:BGJ131072 BQE65641:BQF131072 CAA65641:CAB131072 CJW65641:CJX131072 CTS65641:CTT131072 DDO65641:DDP131072 DNK65641:DNL131072 DXG65641:DXH131072 EHC65641:EHD131072 EQY65641:EQZ131072 FAU65641:FAV131072 FKQ65641:FKR131072 FUM65641:FUN131072 GEI65641:GEJ131072 GOE65641:GOF131072 GYA65641:GYB131072 HHW65641:HHX131072 HRS65641:HRT131072 IBO65641:IBP131072 ILK65641:ILL131072 IVG65641:IVH131072 JFC65641:JFD131072 JOY65641:JOZ131072 JYU65641:JYV131072 KIQ65641:KIR131072 KSM65641:KSN131072 LCI65641:LCJ131072 LME65641:LMF131072 LWA65641:LWB131072 MFW65641:MFX131072 MPS65641:MPT131072 MZO65641:MZP131072 NJK65641:NJL131072 NTG65641:NTH131072 ODC65641:ODD131072 OMY65641:OMZ131072 OWU65641:OWV131072 PGQ65641:PGR131072 PQM65641:PQN131072 QAI65641:QAJ131072 QKE65641:QKF131072 QUA65641:QUB131072 RDW65641:RDX131072 RNS65641:RNT131072 RXO65641:RXP131072 SHK65641:SHL131072 SRG65641:SRH131072 TBC65641:TBD131072 TKY65641:TKZ131072 TUU65641:TUV131072 UEQ65641:UER131072 UOM65641:UON131072 UYI65641:UYJ131072 VIE65641:VIF131072 VSA65641:VSB131072 WBW65641:WBX131072 WLS65641:WLT131072 WVO65641:WVP131072 G131177:H196608 JC131177:JD196608 SY131177:SZ196608 ACU131177:ACV196608 AMQ131177:AMR196608 AWM131177:AWN196608 BGI131177:BGJ196608 BQE131177:BQF196608 CAA131177:CAB196608 CJW131177:CJX196608 CTS131177:CTT196608 DDO131177:DDP196608 DNK131177:DNL196608 DXG131177:DXH196608 EHC131177:EHD196608 EQY131177:EQZ196608 FAU131177:FAV196608 FKQ131177:FKR196608 FUM131177:FUN196608 GEI131177:GEJ196608 GOE131177:GOF196608 GYA131177:GYB196608 HHW131177:HHX196608 HRS131177:HRT196608 IBO131177:IBP196608 ILK131177:ILL196608 IVG131177:IVH196608 JFC131177:JFD196608 JOY131177:JOZ196608 JYU131177:JYV196608 KIQ131177:KIR196608 KSM131177:KSN196608 LCI131177:LCJ196608 LME131177:LMF196608 LWA131177:LWB196608 MFW131177:MFX196608 MPS131177:MPT196608 MZO131177:MZP196608 NJK131177:NJL196608 NTG131177:NTH196608 ODC131177:ODD196608 OMY131177:OMZ196608 OWU131177:OWV196608 PGQ131177:PGR196608 PQM131177:PQN196608 QAI131177:QAJ196608 QKE131177:QKF196608 QUA131177:QUB196608 RDW131177:RDX196608 RNS131177:RNT196608 RXO131177:RXP196608 SHK131177:SHL196608 SRG131177:SRH196608 TBC131177:TBD196608 TKY131177:TKZ196608 TUU131177:TUV196608 UEQ131177:UER196608 UOM131177:UON196608 UYI131177:UYJ196608 VIE131177:VIF196608 VSA131177:VSB196608 WBW131177:WBX196608 WLS131177:WLT196608 WVO131177:WVP196608 G196713:H262144 JC196713:JD262144 SY196713:SZ262144 ACU196713:ACV262144 AMQ196713:AMR262144 AWM196713:AWN262144 BGI196713:BGJ262144 BQE196713:BQF262144 CAA196713:CAB262144 CJW196713:CJX262144 CTS196713:CTT262144 DDO196713:DDP262144 DNK196713:DNL262144 DXG196713:DXH262144 EHC196713:EHD262144 EQY196713:EQZ262144 FAU196713:FAV262144 FKQ196713:FKR262144 FUM196713:FUN262144 GEI196713:GEJ262144 GOE196713:GOF262144 GYA196713:GYB262144 HHW196713:HHX262144 HRS196713:HRT262144 IBO196713:IBP262144 ILK196713:ILL262144 IVG196713:IVH262144 JFC196713:JFD262144 JOY196713:JOZ262144 JYU196713:JYV262144 KIQ196713:KIR262144 KSM196713:KSN262144 LCI196713:LCJ262144 LME196713:LMF262144 LWA196713:LWB262144 MFW196713:MFX262144 MPS196713:MPT262144 MZO196713:MZP262144 NJK196713:NJL262144 NTG196713:NTH262144 ODC196713:ODD262144 OMY196713:OMZ262144 OWU196713:OWV262144 PGQ196713:PGR262144 PQM196713:PQN262144 QAI196713:QAJ262144 QKE196713:QKF262144 QUA196713:QUB262144 RDW196713:RDX262144 RNS196713:RNT262144 RXO196713:RXP262144 SHK196713:SHL262144 SRG196713:SRH262144 TBC196713:TBD262144 TKY196713:TKZ262144 TUU196713:TUV262144 UEQ196713:UER262144 UOM196713:UON262144 UYI196713:UYJ262144 VIE196713:VIF262144 VSA196713:VSB262144 WBW196713:WBX262144 WLS196713:WLT262144 WVO196713:WVP262144 G262249:H327680 JC262249:JD327680 SY262249:SZ327680 ACU262249:ACV327680 AMQ262249:AMR327680 AWM262249:AWN327680 BGI262249:BGJ327680 BQE262249:BQF327680 CAA262249:CAB327680 CJW262249:CJX327680 CTS262249:CTT327680 DDO262249:DDP327680 DNK262249:DNL327680 DXG262249:DXH327680 EHC262249:EHD327680 EQY262249:EQZ327680 FAU262249:FAV327680 FKQ262249:FKR327680 FUM262249:FUN327680 GEI262249:GEJ327680 GOE262249:GOF327680 GYA262249:GYB327680 HHW262249:HHX327680 HRS262249:HRT327680 IBO262249:IBP327680 ILK262249:ILL327680 IVG262249:IVH327680 JFC262249:JFD327680 JOY262249:JOZ327680 JYU262249:JYV327680 KIQ262249:KIR327680 KSM262249:KSN327680 LCI262249:LCJ327680 LME262249:LMF327680 LWA262249:LWB327680 MFW262249:MFX327680 MPS262249:MPT327680 MZO262249:MZP327680 NJK262249:NJL327680 NTG262249:NTH327680 ODC262249:ODD327680 OMY262249:OMZ327680 OWU262249:OWV327680 PGQ262249:PGR327680 PQM262249:PQN327680 QAI262249:QAJ327680 QKE262249:QKF327680 QUA262249:QUB327680 RDW262249:RDX327680 RNS262249:RNT327680 RXO262249:RXP327680 SHK262249:SHL327680 SRG262249:SRH327680 TBC262249:TBD327680 TKY262249:TKZ327680 TUU262249:TUV327680 UEQ262249:UER327680 UOM262249:UON327680 UYI262249:UYJ327680 VIE262249:VIF327680 VSA262249:VSB327680 WBW262249:WBX327680 WLS262249:WLT327680 WVO262249:WVP327680 G327785:H393216 JC327785:JD393216 SY327785:SZ393216 ACU327785:ACV393216 AMQ327785:AMR393216 AWM327785:AWN393216 BGI327785:BGJ393216 BQE327785:BQF393216 CAA327785:CAB393216 CJW327785:CJX393216 CTS327785:CTT393216 DDO327785:DDP393216 DNK327785:DNL393216 DXG327785:DXH393216 EHC327785:EHD393216 EQY327785:EQZ393216 FAU327785:FAV393216 FKQ327785:FKR393216 FUM327785:FUN393216 GEI327785:GEJ393216 GOE327785:GOF393216 GYA327785:GYB393216 HHW327785:HHX393216 HRS327785:HRT393216 IBO327785:IBP393216 ILK327785:ILL393216 IVG327785:IVH393216 JFC327785:JFD393216 JOY327785:JOZ393216 JYU327785:JYV393216 KIQ327785:KIR393216 KSM327785:KSN393216 LCI327785:LCJ393216 LME327785:LMF393216 LWA327785:LWB393216 MFW327785:MFX393216 MPS327785:MPT393216 MZO327785:MZP393216 NJK327785:NJL393216 NTG327785:NTH393216 ODC327785:ODD393216 OMY327785:OMZ393216 OWU327785:OWV393216 PGQ327785:PGR393216 PQM327785:PQN393216 QAI327785:QAJ393216 QKE327785:QKF393216 QUA327785:QUB393216 RDW327785:RDX393216 RNS327785:RNT393216 RXO327785:RXP393216 SHK327785:SHL393216 SRG327785:SRH393216 TBC327785:TBD393216 TKY327785:TKZ393216 TUU327785:TUV393216 UEQ327785:UER393216 UOM327785:UON393216 UYI327785:UYJ393216 VIE327785:VIF393216 VSA327785:VSB393216 WBW327785:WBX393216 WLS327785:WLT393216 WVO327785:WVP393216 G393321:H458752 JC393321:JD458752 SY393321:SZ458752 ACU393321:ACV458752 AMQ393321:AMR458752 AWM393321:AWN458752 BGI393321:BGJ458752 BQE393321:BQF458752 CAA393321:CAB458752 CJW393321:CJX458752 CTS393321:CTT458752 DDO393321:DDP458752 DNK393321:DNL458752 DXG393321:DXH458752 EHC393321:EHD458752 EQY393321:EQZ458752 FAU393321:FAV458752 FKQ393321:FKR458752 FUM393321:FUN458752 GEI393321:GEJ458752 GOE393321:GOF458752 GYA393321:GYB458752 HHW393321:HHX458752 HRS393321:HRT458752 IBO393321:IBP458752 ILK393321:ILL458752 IVG393321:IVH458752 JFC393321:JFD458752 JOY393321:JOZ458752 JYU393321:JYV458752 KIQ393321:KIR458752 KSM393321:KSN458752 LCI393321:LCJ458752 LME393321:LMF458752 LWA393321:LWB458752 MFW393321:MFX458752 MPS393321:MPT458752 MZO393321:MZP458752 NJK393321:NJL458752 NTG393321:NTH458752 ODC393321:ODD458752 OMY393321:OMZ458752 OWU393321:OWV458752 PGQ393321:PGR458752 PQM393321:PQN458752 QAI393321:QAJ458752 QKE393321:QKF458752 QUA393321:QUB458752 RDW393321:RDX458752 RNS393321:RNT458752 RXO393321:RXP458752 SHK393321:SHL458752 SRG393321:SRH458752 TBC393321:TBD458752 TKY393321:TKZ458752 TUU393321:TUV458752 UEQ393321:UER458752 UOM393321:UON458752 UYI393321:UYJ458752 VIE393321:VIF458752 VSA393321:VSB458752 WBW393321:WBX458752 WLS393321:WLT458752 WVO393321:WVP458752 G458857:H524288 JC458857:JD524288 SY458857:SZ524288 ACU458857:ACV524288 AMQ458857:AMR524288 AWM458857:AWN524288 BGI458857:BGJ524288 BQE458857:BQF524288 CAA458857:CAB524288 CJW458857:CJX524288 CTS458857:CTT524288 DDO458857:DDP524288 DNK458857:DNL524288 DXG458857:DXH524288 EHC458857:EHD524288 EQY458857:EQZ524288 FAU458857:FAV524288 FKQ458857:FKR524288 FUM458857:FUN524288 GEI458857:GEJ524288 GOE458857:GOF524288 GYA458857:GYB524288 HHW458857:HHX524288 HRS458857:HRT524288 IBO458857:IBP524288 ILK458857:ILL524288 IVG458857:IVH524288 JFC458857:JFD524288 JOY458857:JOZ524288 JYU458857:JYV524288 KIQ458857:KIR524288 KSM458857:KSN524288 LCI458857:LCJ524288 LME458857:LMF524288 LWA458857:LWB524288 MFW458857:MFX524288 MPS458857:MPT524288 MZO458857:MZP524288 NJK458857:NJL524288 NTG458857:NTH524288 ODC458857:ODD524288 OMY458857:OMZ524288 OWU458857:OWV524288 PGQ458857:PGR524288 PQM458857:PQN524288 QAI458857:QAJ524288 QKE458857:QKF524288 QUA458857:QUB524288 RDW458857:RDX524288 RNS458857:RNT524288 RXO458857:RXP524288 SHK458857:SHL524288 SRG458857:SRH524288 TBC458857:TBD524288 TKY458857:TKZ524288 TUU458857:TUV524288 UEQ458857:UER524288 UOM458857:UON524288 UYI458857:UYJ524288 VIE458857:VIF524288 VSA458857:VSB524288 WBW458857:WBX524288 WLS458857:WLT524288 WVO458857:WVP524288 G524393:H589824 JC524393:JD589824 SY524393:SZ589824 ACU524393:ACV589824 AMQ524393:AMR589824 AWM524393:AWN589824 BGI524393:BGJ589824 BQE524393:BQF589824 CAA524393:CAB589824 CJW524393:CJX589824 CTS524393:CTT589824 DDO524393:DDP589824 DNK524393:DNL589824 DXG524393:DXH589824 EHC524393:EHD589824 EQY524393:EQZ589824 FAU524393:FAV589824 FKQ524393:FKR589824 FUM524393:FUN589824 GEI524393:GEJ589824 GOE524393:GOF589824 GYA524393:GYB589824 HHW524393:HHX589824 HRS524393:HRT589824 IBO524393:IBP589824 ILK524393:ILL589824 IVG524393:IVH589824 JFC524393:JFD589824 JOY524393:JOZ589824 JYU524393:JYV589824 KIQ524393:KIR589824 KSM524393:KSN589824 LCI524393:LCJ589824 LME524393:LMF589824 LWA524393:LWB589824 MFW524393:MFX589824 MPS524393:MPT589824 MZO524393:MZP589824 NJK524393:NJL589824 NTG524393:NTH589824 ODC524393:ODD589824 OMY524393:OMZ589824 OWU524393:OWV589824 PGQ524393:PGR589824 PQM524393:PQN589824 QAI524393:QAJ589824 QKE524393:QKF589824 QUA524393:QUB589824 RDW524393:RDX589824 RNS524393:RNT589824 RXO524393:RXP589824 SHK524393:SHL589824 SRG524393:SRH589824 TBC524393:TBD589824 TKY524393:TKZ589824 TUU524393:TUV589824 UEQ524393:UER589824 UOM524393:UON589824 UYI524393:UYJ589824 VIE524393:VIF589824 VSA524393:VSB589824 WBW524393:WBX589824 WLS524393:WLT589824 WVO524393:WVP589824 G589929:H655360 JC589929:JD655360 SY589929:SZ655360 ACU589929:ACV655360 AMQ589929:AMR655360 AWM589929:AWN655360 BGI589929:BGJ655360 BQE589929:BQF655360 CAA589929:CAB655360 CJW589929:CJX655360 CTS589929:CTT655360 DDO589929:DDP655360 DNK589929:DNL655360 DXG589929:DXH655360 EHC589929:EHD655360 EQY589929:EQZ655360 FAU589929:FAV655360 FKQ589929:FKR655360 FUM589929:FUN655360 GEI589929:GEJ655360 GOE589929:GOF655360 GYA589929:GYB655360 HHW589929:HHX655360 HRS589929:HRT655360 IBO589929:IBP655360 ILK589929:ILL655360 IVG589929:IVH655360 JFC589929:JFD655360 JOY589929:JOZ655360 JYU589929:JYV655360 KIQ589929:KIR655360 KSM589929:KSN655360 LCI589929:LCJ655360 LME589929:LMF655360 LWA589929:LWB655360 MFW589929:MFX655360 MPS589929:MPT655360 MZO589929:MZP655360 NJK589929:NJL655360 NTG589929:NTH655360 ODC589929:ODD655360 OMY589929:OMZ655360 OWU589929:OWV655360 PGQ589929:PGR655360 PQM589929:PQN655360 QAI589929:QAJ655360 QKE589929:QKF655360 QUA589929:QUB655360 RDW589929:RDX655360 RNS589929:RNT655360 RXO589929:RXP655360 SHK589929:SHL655360 SRG589929:SRH655360 TBC589929:TBD655360 TKY589929:TKZ655360 TUU589929:TUV655360 UEQ589929:UER655360 UOM589929:UON655360 UYI589929:UYJ655360 VIE589929:VIF655360 VSA589929:VSB655360 WBW589929:WBX655360 WLS589929:WLT655360 WVO589929:WVP655360 G655465:H720896 JC655465:JD720896 SY655465:SZ720896 ACU655465:ACV720896 AMQ655465:AMR720896 AWM655465:AWN720896 BGI655465:BGJ720896 BQE655465:BQF720896 CAA655465:CAB720896 CJW655465:CJX720896 CTS655465:CTT720896 DDO655465:DDP720896 DNK655465:DNL720896 DXG655465:DXH720896 EHC655465:EHD720896 EQY655465:EQZ720896 FAU655465:FAV720896 FKQ655465:FKR720896 FUM655465:FUN720896 GEI655465:GEJ720896 GOE655465:GOF720896 GYA655465:GYB720896 HHW655465:HHX720896 HRS655465:HRT720896 IBO655465:IBP720896 ILK655465:ILL720896 IVG655465:IVH720896 JFC655465:JFD720896 JOY655465:JOZ720896 JYU655465:JYV720896 KIQ655465:KIR720896 KSM655465:KSN720896 LCI655465:LCJ720896 LME655465:LMF720896 LWA655465:LWB720896 MFW655465:MFX720896 MPS655465:MPT720896 MZO655465:MZP720896 NJK655465:NJL720896 NTG655465:NTH720896 ODC655465:ODD720896 OMY655465:OMZ720896 OWU655465:OWV720896 PGQ655465:PGR720896 PQM655465:PQN720896 QAI655465:QAJ720896 QKE655465:QKF720896 QUA655465:QUB720896 RDW655465:RDX720896 RNS655465:RNT720896 RXO655465:RXP720896 SHK655465:SHL720896 SRG655465:SRH720896 TBC655465:TBD720896 TKY655465:TKZ720896 TUU655465:TUV720896 UEQ655465:UER720896 UOM655465:UON720896 UYI655465:UYJ720896 VIE655465:VIF720896 VSA655465:VSB720896 WBW655465:WBX720896 WLS655465:WLT720896 WVO655465:WVP720896 G721001:H786432 JC721001:JD786432 SY721001:SZ786432 ACU721001:ACV786432 AMQ721001:AMR786432 AWM721001:AWN786432 BGI721001:BGJ786432 BQE721001:BQF786432 CAA721001:CAB786432 CJW721001:CJX786432 CTS721001:CTT786432 DDO721001:DDP786432 DNK721001:DNL786432 DXG721001:DXH786432 EHC721001:EHD786432 EQY721001:EQZ786432 FAU721001:FAV786432 FKQ721001:FKR786432 FUM721001:FUN786432 GEI721001:GEJ786432 GOE721001:GOF786432 GYA721001:GYB786432 HHW721001:HHX786432 HRS721001:HRT786432 IBO721001:IBP786432 ILK721001:ILL786432 IVG721001:IVH786432 JFC721001:JFD786432 JOY721001:JOZ786432 JYU721001:JYV786432 KIQ721001:KIR786432 KSM721001:KSN786432 LCI721001:LCJ786432 LME721001:LMF786432 LWA721001:LWB786432 MFW721001:MFX786432 MPS721001:MPT786432 MZO721001:MZP786432 NJK721001:NJL786432 NTG721001:NTH786432 ODC721001:ODD786432 OMY721001:OMZ786432 OWU721001:OWV786432 PGQ721001:PGR786432 PQM721001:PQN786432 QAI721001:QAJ786432 QKE721001:QKF786432 QUA721001:QUB786432 RDW721001:RDX786432 RNS721001:RNT786432 RXO721001:RXP786432 SHK721001:SHL786432 SRG721001:SRH786432 TBC721001:TBD786432 TKY721001:TKZ786432 TUU721001:TUV786432 UEQ721001:UER786432 UOM721001:UON786432 UYI721001:UYJ786432 VIE721001:VIF786432 VSA721001:VSB786432 WBW721001:WBX786432 WLS721001:WLT786432 WVO721001:WVP786432 G786537:H851968 JC786537:JD851968 SY786537:SZ851968 ACU786537:ACV851968 AMQ786537:AMR851968 AWM786537:AWN851968 BGI786537:BGJ851968 BQE786537:BQF851968 CAA786537:CAB851968 CJW786537:CJX851968 CTS786537:CTT851968 DDO786537:DDP851968 DNK786537:DNL851968 DXG786537:DXH851968 EHC786537:EHD851968 EQY786537:EQZ851968 FAU786537:FAV851968 FKQ786537:FKR851968 FUM786537:FUN851968 GEI786537:GEJ851968 GOE786537:GOF851968 GYA786537:GYB851968 HHW786537:HHX851968 HRS786537:HRT851968 IBO786537:IBP851968 ILK786537:ILL851968 IVG786537:IVH851968 JFC786537:JFD851968 JOY786537:JOZ851968 JYU786537:JYV851968 KIQ786537:KIR851968 KSM786537:KSN851968 LCI786537:LCJ851968 LME786537:LMF851968 LWA786537:LWB851968 MFW786537:MFX851968 MPS786537:MPT851968 MZO786537:MZP851968 NJK786537:NJL851968 NTG786537:NTH851968 ODC786537:ODD851968 OMY786537:OMZ851968 OWU786537:OWV851968 PGQ786537:PGR851968 PQM786537:PQN851968 QAI786537:QAJ851968 QKE786537:QKF851968 QUA786537:QUB851968 RDW786537:RDX851968 RNS786537:RNT851968 RXO786537:RXP851968 SHK786537:SHL851968 SRG786537:SRH851968 TBC786537:TBD851968 TKY786537:TKZ851968 TUU786537:TUV851968 UEQ786537:UER851968 UOM786537:UON851968 UYI786537:UYJ851968 VIE786537:VIF851968 VSA786537:VSB851968 WBW786537:WBX851968 WLS786537:WLT851968 WVO786537:WVP851968 G852073:H917504 JC852073:JD917504 SY852073:SZ917504 ACU852073:ACV917504 AMQ852073:AMR917504 AWM852073:AWN917504 BGI852073:BGJ917504 BQE852073:BQF917504 CAA852073:CAB917504 CJW852073:CJX917504 CTS852073:CTT917504 DDO852073:DDP917504 DNK852073:DNL917504 DXG852073:DXH917504 EHC852073:EHD917504 EQY852073:EQZ917504 FAU852073:FAV917504 FKQ852073:FKR917504 FUM852073:FUN917504 GEI852073:GEJ917504 GOE852073:GOF917504 GYA852073:GYB917504 HHW852073:HHX917504 HRS852073:HRT917504 IBO852073:IBP917504 ILK852073:ILL917504 IVG852073:IVH917504 JFC852073:JFD917504 JOY852073:JOZ917504 JYU852073:JYV917504 KIQ852073:KIR917504 KSM852073:KSN917504 LCI852073:LCJ917504 LME852073:LMF917504 LWA852073:LWB917504 MFW852073:MFX917504 MPS852073:MPT917504 MZO852073:MZP917504 NJK852073:NJL917504 NTG852073:NTH917504 ODC852073:ODD917504 OMY852073:OMZ917504 OWU852073:OWV917504 PGQ852073:PGR917504 PQM852073:PQN917504 QAI852073:QAJ917504 QKE852073:QKF917504 QUA852073:QUB917504 RDW852073:RDX917504 RNS852073:RNT917504 RXO852073:RXP917504 SHK852073:SHL917504 SRG852073:SRH917504 TBC852073:TBD917504 TKY852073:TKZ917504 TUU852073:TUV917504 UEQ852073:UER917504 UOM852073:UON917504 UYI852073:UYJ917504 VIE852073:VIF917504 VSA852073:VSB917504 WBW852073:WBX917504 WLS852073:WLT917504 WVO852073:WVP917504 G917609:H983040 JC917609:JD983040 SY917609:SZ983040 ACU917609:ACV983040 AMQ917609:AMR983040 AWM917609:AWN983040 BGI917609:BGJ983040 BQE917609:BQF983040 CAA917609:CAB983040 CJW917609:CJX983040 CTS917609:CTT983040 DDO917609:DDP983040 DNK917609:DNL983040 DXG917609:DXH983040 EHC917609:EHD983040 EQY917609:EQZ983040 FAU917609:FAV983040 FKQ917609:FKR983040 FUM917609:FUN983040 GEI917609:GEJ983040 GOE917609:GOF983040 GYA917609:GYB983040 HHW917609:HHX983040 HRS917609:HRT983040 IBO917609:IBP983040 ILK917609:ILL983040 IVG917609:IVH983040 JFC917609:JFD983040 JOY917609:JOZ983040 JYU917609:JYV983040 KIQ917609:KIR983040 KSM917609:KSN983040 LCI917609:LCJ983040 LME917609:LMF983040 LWA917609:LWB983040 MFW917609:MFX983040 MPS917609:MPT983040 MZO917609:MZP983040 NJK917609:NJL983040 NTG917609:NTH983040 ODC917609:ODD983040 OMY917609:OMZ983040 OWU917609:OWV983040 PGQ917609:PGR983040 PQM917609:PQN983040 QAI917609:QAJ983040 QKE917609:QKF983040 QUA917609:QUB983040 RDW917609:RDX983040 RNS917609:RNT983040 RXO917609:RXP983040 SHK917609:SHL983040 SRG917609:SRH983040 TBC917609:TBD983040 TKY917609:TKZ983040 TUU917609:TUV983040 UEQ917609:UER983040 UOM917609:UON983040 UYI917609:UYJ983040 VIE917609:VIF983040 VSA917609:VSB983040 WBW917609:WBX983040 WLS917609:WLT983040 WVO917609:WVP983040 G983145:H1048576 JC983145:JD1048576 SY983145:SZ1048576 ACU983145:ACV1048576 AMQ983145:AMR1048576 AWM983145:AWN1048576 BGI983145:BGJ1048576 BQE983145:BQF1048576 CAA983145:CAB1048576 CJW983145:CJX1048576 CTS983145:CTT1048576 DDO983145:DDP1048576 DNK983145:DNL1048576 DXG983145:DXH1048576 EHC983145:EHD1048576 EQY983145:EQZ1048576 FAU983145:FAV1048576 FKQ983145:FKR1048576 FUM983145:FUN1048576 GEI983145:GEJ1048576 GOE983145:GOF1048576 GYA983145:GYB1048576 HHW983145:HHX1048576 HRS983145:HRT1048576 IBO983145:IBP1048576 ILK983145:ILL1048576 IVG983145:IVH1048576 JFC983145:JFD1048576 JOY983145:JOZ1048576 JYU983145:JYV1048576 KIQ983145:KIR1048576 KSM983145:KSN1048576 LCI983145:LCJ1048576 LME983145:LMF1048576 LWA983145:LWB1048576 MFW983145:MFX1048576 MPS983145:MPT1048576 MZO983145:MZP1048576 NJK983145:NJL1048576 NTG983145:NTH1048576 ODC983145:ODD1048576 OMY983145:OMZ1048576 OWU983145:OWV1048576 PGQ983145:PGR1048576 PQM983145:PQN1048576 QAI983145:QAJ1048576 QKE983145:QKF1048576 QUA983145:QUB1048576 RDW983145:RDX1048576 RNS983145:RNT1048576 RXO983145:RXP1048576 SHK983145:SHL1048576 SRG983145:SRH1048576 TBC983145:TBD1048576 TKY983145:TKZ1048576 TUU983145:TUV1048576 UEQ983145:UER1048576 UOM983145:UON1048576 UYI983145:UYJ1048576 VIE983145:VIF1048576 VSA983145:VSB1048576 WBW983145:WBX1048576 WLS983145:WLT1048576 WVO983145:WVP1048576 E105:E65536 JA105:JA65536 SW105:SW65536 ACS105:ACS65536 AMO105:AMO65536 AWK105:AWK65536 BGG105:BGG65536 BQC105:BQC65536 BZY105:BZY65536 CJU105:CJU65536 CTQ105:CTQ65536 DDM105:DDM65536 DNI105:DNI65536 DXE105:DXE65536 EHA105:EHA65536 EQW105:EQW65536 FAS105:FAS65536 FKO105:FKO65536 FUK105:FUK65536 GEG105:GEG65536 GOC105:GOC65536 GXY105:GXY65536 HHU105:HHU65536 HRQ105:HRQ65536 IBM105:IBM65536 ILI105:ILI65536 IVE105:IVE65536 JFA105:JFA65536 JOW105:JOW65536 JYS105:JYS65536 KIO105:KIO65536 KSK105:KSK65536 LCG105:LCG65536 LMC105:LMC65536 LVY105:LVY65536 MFU105:MFU65536 MPQ105:MPQ65536 MZM105:MZM65536 NJI105:NJI65536 NTE105:NTE65536 ODA105:ODA65536 OMW105:OMW65536 OWS105:OWS65536 PGO105:PGO65536 PQK105:PQK65536 QAG105:QAG65536 QKC105:QKC65536 QTY105:QTY65536 RDU105:RDU65536 RNQ105:RNQ65536 RXM105:RXM65536 SHI105:SHI65536 SRE105:SRE65536 TBA105:TBA65536 TKW105:TKW65536 TUS105:TUS65536 UEO105:UEO65536 UOK105:UOK65536 UYG105:UYG65536 VIC105:VIC65536 VRY105:VRY65536 WBU105:WBU65536 WLQ105:WLQ65536 WVM105:WVM65536 E65641:E131072 JA65641:JA131072 SW65641:SW131072 ACS65641:ACS131072 AMO65641:AMO131072 AWK65641:AWK131072 BGG65641:BGG131072 BQC65641:BQC131072 BZY65641:BZY131072 CJU65641:CJU131072 CTQ65641:CTQ131072 DDM65641:DDM131072 DNI65641:DNI131072 DXE65641:DXE131072 EHA65641:EHA131072 EQW65641:EQW131072 FAS65641:FAS131072 FKO65641:FKO131072 FUK65641:FUK131072 GEG65641:GEG131072 GOC65641:GOC131072 GXY65641:GXY131072 HHU65641:HHU131072 HRQ65641:HRQ131072 IBM65641:IBM131072 ILI65641:ILI131072 IVE65641:IVE131072 JFA65641:JFA131072 JOW65641:JOW131072 JYS65641:JYS131072 KIO65641:KIO131072 KSK65641:KSK131072 LCG65641:LCG131072 LMC65641:LMC131072 LVY65641:LVY131072 MFU65641:MFU131072 MPQ65641:MPQ131072 MZM65641:MZM131072 NJI65641:NJI131072 NTE65641:NTE131072 ODA65641:ODA131072 OMW65641:OMW131072 OWS65641:OWS131072 PGO65641:PGO131072 PQK65641:PQK131072 QAG65641:QAG131072 QKC65641:QKC131072 QTY65641:QTY131072 RDU65641:RDU131072 RNQ65641:RNQ131072 RXM65641:RXM131072 SHI65641:SHI131072 SRE65641:SRE131072 TBA65641:TBA131072 TKW65641:TKW131072 TUS65641:TUS131072 UEO65641:UEO131072 UOK65641:UOK131072 UYG65641:UYG131072 VIC65641:VIC131072 VRY65641:VRY131072 WBU65641:WBU131072 WLQ65641:WLQ131072 WVM65641:WVM131072 E131177:E196608 JA131177:JA196608 SW131177:SW196608 ACS131177:ACS196608 AMO131177:AMO196608 AWK131177:AWK196608 BGG131177:BGG196608 BQC131177:BQC196608 BZY131177:BZY196608 CJU131177:CJU196608 CTQ131177:CTQ196608 DDM131177:DDM196608 DNI131177:DNI196608 DXE131177:DXE196608 EHA131177:EHA196608 EQW131177:EQW196608 FAS131177:FAS196608 FKO131177:FKO196608 FUK131177:FUK196608 GEG131177:GEG196608 GOC131177:GOC196608 GXY131177:GXY196608 HHU131177:HHU196608 HRQ131177:HRQ196608 IBM131177:IBM196608 ILI131177:ILI196608 IVE131177:IVE196608 JFA131177:JFA196608 JOW131177:JOW196608 JYS131177:JYS196608 KIO131177:KIO196608 KSK131177:KSK196608 LCG131177:LCG196608 LMC131177:LMC196608 LVY131177:LVY196608 MFU131177:MFU196608 MPQ131177:MPQ196608 MZM131177:MZM196608 NJI131177:NJI196608 NTE131177:NTE196608 ODA131177:ODA196608 OMW131177:OMW196608 OWS131177:OWS196608 PGO131177:PGO196608 PQK131177:PQK196608 QAG131177:QAG196608 QKC131177:QKC196608 QTY131177:QTY196608 RDU131177:RDU196608 RNQ131177:RNQ196608 RXM131177:RXM196608 SHI131177:SHI196608 SRE131177:SRE196608 TBA131177:TBA196608 TKW131177:TKW196608 TUS131177:TUS196608 UEO131177:UEO196608 UOK131177:UOK196608 UYG131177:UYG196608 VIC131177:VIC196608 VRY131177:VRY196608 WBU131177:WBU196608 WLQ131177:WLQ196608 WVM131177:WVM196608 E196713:E262144 JA196713:JA262144 SW196713:SW262144 ACS196713:ACS262144 AMO196713:AMO262144 AWK196713:AWK262144 BGG196713:BGG262144 BQC196713:BQC262144 BZY196713:BZY262144 CJU196713:CJU262144 CTQ196713:CTQ262144 DDM196713:DDM262144 DNI196713:DNI262144 DXE196713:DXE262144 EHA196713:EHA262144 EQW196713:EQW262144 FAS196713:FAS262144 FKO196713:FKO262144 FUK196713:FUK262144 GEG196713:GEG262144 GOC196713:GOC262144 GXY196713:GXY262144 HHU196713:HHU262144 HRQ196713:HRQ262144 IBM196713:IBM262144 ILI196713:ILI262144 IVE196713:IVE262144 JFA196713:JFA262144 JOW196713:JOW262144 JYS196713:JYS262144 KIO196713:KIO262144 KSK196713:KSK262144 LCG196713:LCG262144 LMC196713:LMC262144 LVY196713:LVY262144 MFU196713:MFU262144 MPQ196713:MPQ262144 MZM196713:MZM262144 NJI196713:NJI262144 NTE196713:NTE262144 ODA196713:ODA262144 OMW196713:OMW262144 OWS196713:OWS262144 PGO196713:PGO262144 PQK196713:PQK262144 QAG196713:QAG262144 QKC196713:QKC262144 QTY196713:QTY262144 RDU196713:RDU262144 RNQ196713:RNQ262144 RXM196713:RXM262144 SHI196713:SHI262144 SRE196713:SRE262144 TBA196713:TBA262144 TKW196713:TKW262144 TUS196713:TUS262144 UEO196713:UEO262144 UOK196713:UOK262144 UYG196713:UYG262144 VIC196713:VIC262144 VRY196713:VRY262144 WBU196713:WBU262144 WLQ196713:WLQ262144 WVM196713:WVM262144 E262249:E327680 JA262249:JA327680 SW262249:SW327680 ACS262249:ACS327680 AMO262249:AMO327680 AWK262249:AWK327680 BGG262249:BGG327680 BQC262249:BQC327680 BZY262249:BZY327680 CJU262249:CJU327680 CTQ262249:CTQ327680 DDM262249:DDM327680 DNI262249:DNI327680 DXE262249:DXE327680 EHA262249:EHA327680 EQW262249:EQW327680 FAS262249:FAS327680 FKO262249:FKO327680 FUK262249:FUK327680 GEG262249:GEG327680 GOC262249:GOC327680 GXY262249:GXY327680 HHU262249:HHU327680 HRQ262249:HRQ327680 IBM262249:IBM327680 ILI262249:ILI327680 IVE262249:IVE327680 JFA262249:JFA327680 JOW262249:JOW327680 JYS262249:JYS327680 KIO262249:KIO327680 KSK262249:KSK327680 LCG262249:LCG327680 LMC262249:LMC327680 LVY262249:LVY327680 MFU262249:MFU327680 MPQ262249:MPQ327680 MZM262249:MZM327680 NJI262249:NJI327680 NTE262249:NTE327680 ODA262249:ODA327680 OMW262249:OMW327680 OWS262249:OWS327680 PGO262249:PGO327680 PQK262249:PQK327680 QAG262249:QAG327680 QKC262249:QKC327680 QTY262249:QTY327680 RDU262249:RDU327680 RNQ262249:RNQ327680 RXM262249:RXM327680 SHI262249:SHI327680 SRE262249:SRE327680 TBA262249:TBA327680 TKW262249:TKW327680 TUS262249:TUS327680 UEO262249:UEO327680 UOK262249:UOK327680 UYG262249:UYG327680 VIC262249:VIC327680 VRY262249:VRY327680 WBU262249:WBU327680 WLQ262249:WLQ327680 WVM262249:WVM327680 E327785:E393216 JA327785:JA393216 SW327785:SW393216 ACS327785:ACS393216 AMO327785:AMO393216 AWK327785:AWK393216 BGG327785:BGG393216 BQC327785:BQC393216 BZY327785:BZY393216 CJU327785:CJU393216 CTQ327785:CTQ393216 DDM327785:DDM393216 DNI327785:DNI393216 DXE327785:DXE393216 EHA327785:EHA393216 EQW327785:EQW393216 FAS327785:FAS393216 FKO327785:FKO393216 FUK327785:FUK393216 GEG327785:GEG393216 GOC327785:GOC393216 GXY327785:GXY393216 HHU327785:HHU393216 HRQ327785:HRQ393216 IBM327785:IBM393216 ILI327785:ILI393216 IVE327785:IVE393216 JFA327785:JFA393216 JOW327785:JOW393216 JYS327785:JYS393216 KIO327785:KIO393216 KSK327785:KSK393216 LCG327785:LCG393216 LMC327785:LMC393216 LVY327785:LVY393216 MFU327785:MFU393216 MPQ327785:MPQ393216 MZM327785:MZM393216 NJI327785:NJI393216 NTE327785:NTE393216 ODA327785:ODA393216 OMW327785:OMW393216 OWS327785:OWS393216 PGO327785:PGO393216 PQK327785:PQK393216 QAG327785:QAG393216 QKC327785:QKC393216 QTY327785:QTY393216 RDU327785:RDU393216 RNQ327785:RNQ393216 RXM327785:RXM393216 SHI327785:SHI393216 SRE327785:SRE393216 TBA327785:TBA393216 TKW327785:TKW393216 TUS327785:TUS393216 UEO327785:UEO393216 UOK327785:UOK393216 UYG327785:UYG393216 VIC327785:VIC393216 VRY327785:VRY393216 WBU327785:WBU393216 WLQ327785:WLQ393216 WVM327785:WVM393216 E393321:E458752 JA393321:JA458752 SW393321:SW458752 ACS393321:ACS458752 AMO393321:AMO458752 AWK393321:AWK458752 BGG393321:BGG458752 BQC393321:BQC458752 BZY393321:BZY458752 CJU393321:CJU458752 CTQ393321:CTQ458752 DDM393321:DDM458752 DNI393321:DNI458752 DXE393321:DXE458752 EHA393321:EHA458752 EQW393321:EQW458752 FAS393321:FAS458752 FKO393321:FKO458752 FUK393321:FUK458752 GEG393321:GEG458752 GOC393321:GOC458752 GXY393321:GXY458752 HHU393321:HHU458752 HRQ393321:HRQ458752 IBM393321:IBM458752 ILI393321:ILI458752 IVE393321:IVE458752 JFA393321:JFA458752 JOW393321:JOW458752 JYS393321:JYS458752 KIO393321:KIO458752 KSK393321:KSK458752 LCG393321:LCG458752 LMC393321:LMC458752 LVY393321:LVY458752 MFU393321:MFU458752 MPQ393321:MPQ458752 MZM393321:MZM458752 NJI393321:NJI458752 NTE393321:NTE458752 ODA393321:ODA458752 OMW393321:OMW458752 OWS393321:OWS458752 PGO393321:PGO458752 PQK393321:PQK458752 QAG393321:QAG458752 QKC393321:QKC458752 QTY393321:QTY458752 RDU393321:RDU458752 RNQ393321:RNQ458752 RXM393321:RXM458752 SHI393321:SHI458752 SRE393321:SRE458752 TBA393321:TBA458752 TKW393321:TKW458752 TUS393321:TUS458752 UEO393321:UEO458752 UOK393321:UOK458752 UYG393321:UYG458752 VIC393321:VIC458752 VRY393321:VRY458752 WBU393321:WBU458752 WLQ393321:WLQ458752 WVM393321:WVM458752 E458857:E524288 JA458857:JA524288 SW458857:SW524288 ACS458857:ACS524288 AMO458857:AMO524288 AWK458857:AWK524288 BGG458857:BGG524288 BQC458857:BQC524288 BZY458857:BZY524288 CJU458857:CJU524288 CTQ458857:CTQ524288 DDM458857:DDM524288 DNI458857:DNI524288 DXE458857:DXE524288 EHA458857:EHA524288 EQW458857:EQW524288 FAS458857:FAS524288 FKO458857:FKO524288 FUK458857:FUK524288 GEG458857:GEG524288 GOC458857:GOC524288 GXY458857:GXY524288 HHU458857:HHU524288 HRQ458857:HRQ524288 IBM458857:IBM524288 ILI458857:ILI524288 IVE458857:IVE524288 JFA458857:JFA524288 JOW458857:JOW524288 JYS458857:JYS524288 KIO458857:KIO524288 KSK458857:KSK524288 LCG458857:LCG524288 LMC458857:LMC524288 LVY458857:LVY524288 MFU458857:MFU524288 MPQ458857:MPQ524288 MZM458857:MZM524288 NJI458857:NJI524288 NTE458857:NTE524288 ODA458857:ODA524288 OMW458857:OMW524288 OWS458857:OWS524288 PGO458857:PGO524288 PQK458857:PQK524288 QAG458857:QAG524288 QKC458857:QKC524288 QTY458857:QTY524288 RDU458857:RDU524288 RNQ458857:RNQ524288 RXM458857:RXM524288 SHI458857:SHI524288 SRE458857:SRE524288 TBA458857:TBA524288 TKW458857:TKW524288 TUS458857:TUS524288 UEO458857:UEO524288 UOK458857:UOK524288 UYG458857:UYG524288 VIC458857:VIC524288 VRY458857:VRY524288 WBU458857:WBU524288 WLQ458857:WLQ524288 WVM458857:WVM524288 E524393:E589824 JA524393:JA589824 SW524393:SW589824 ACS524393:ACS589824 AMO524393:AMO589824 AWK524393:AWK589824 BGG524393:BGG589824 BQC524393:BQC589824 BZY524393:BZY589824 CJU524393:CJU589824 CTQ524393:CTQ589824 DDM524393:DDM589824 DNI524393:DNI589824 DXE524393:DXE589824 EHA524393:EHA589824 EQW524393:EQW589824 FAS524393:FAS589824 FKO524393:FKO589824 FUK524393:FUK589824 GEG524393:GEG589824 GOC524393:GOC589824 GXY524393:GXY589824 HHU524393:HHU589824 HRQ524393:HRQ589824 IBM524393:IBM589824 ILI524393:ILI589824 IVE524393:IVE589824 JFA524393:JFA589824 JOW524393:JOW589824 JYS524393:JYS589824 KIO524393:KIO589824 KSK524393:KSK589824 LCG524393:LCG589824 LMC524393:LMC589824 LVY524393:LVY589824 MFU524393:MFU589824 MPQ524393:MPQ589824 MZM524393:MZM589824 NJI524393:NJI589824 NTE524393:NTE589824 ODA524393:ODA589824 OMW524393:OMW589824 OWS524393:OWS589824 PGO524393:PGO589824 PQK524393:PQK589824 QAG524393:QAG589824 QKC524393:QKC589824 QTY524393:QTY589824 RDU524393:RDU589824 RNQ524393:RNQ589824 RXM524393:RXM589824 SHI524393:SHI589824 SRE524393:SRE589824 TBA524393:TBA589824 TKW524393:TKW589824 TUS524393:TUS589824 UEO524393:UEO589824 UOK524393:UOK589824 UYG524393:UYG589824 VIC524393:VIC589824 VRY524393:VRY589824 WBU524393:WBU589824 WLQ524393:WLQ589824 WVM524393:WVM589824 E589929:E655360 JA589929:JA655360 SW589929:SW655360 ACS589929:ACS655360 AMO589929:AMO655360 AWK589929:AWK655360 BGG589929:BGG655360 BQC589929:BQC655360 BZY589929:BZY655360 CJU589929:CJU655360 CTQ589929:CTQ655360 DDM589929:DDM655360 DNI589929:DNI655360 DXE589929:DXE655360 EHA589929:EHA655360 EQW589929:EQW655360 FAS589929:FAS655360 FKO589929:FKO655360 FUK589929:FUK655360 GEG589929:GEG655360 GOC589929:GOC655360 GXY589929:GXY655360 HHU589929:HHU655360 HRQ589929:HRQ655360 IBM589929:IBM655360 ILI589929:ILI655360 IVE589929:IVE655360 JFA589929:JFA655360 JOW589929:JOW655360 JYS589929:JYS655360 KIO589929:KIO655360 KSK589929:KSK655360 LCG589929:LCG655360 LMC589929:LMC655360 LVY589929:LVY655360 MFU589929:MFU655360 MPQ589929:MPQ655360 MZM589929:MZM655360 NJI589929:NJI655360 NTE589929:NTE655360 ODA589929:ODA655360 OMW589929:OMW655360 OWS589929:OWS655360 PGO589929:PGO655360 PQK589929:PQK655360 QAG589929:QAG655360 QKC589929:QKC655360 QTY589929:QTY655360 RDU589929:RDU655360 RNQ589929:RNQ655360 RXM589929:RXM655360 SHI589929:SHI655360 SRE589929:SRE655360 TBA589929:TBA655360 TKW589929:TKW655360 TUS589929:TUS655360 UEO589929:UEO655360 UOK589929:UOK655360 UYG589929:UYG655360 VIC589929:VIC655360 VRY589929:VRY655360 WBU589929:WBU655360 WLQ589929:WLQ655360 WVM589929:WVM655360 E655465:E720896 JA655465:JA720896 SW655465:SW720896 ACS655465:ACS720896 AMO655465:AMO720896 AWK655465:AWK720896 BGG655465:BGG720896 BQC655465:BQC720896 BZY655465:BZY720896 CJU655465:CJU720896 CTQ655465:CTQ720896 DDM655465:DDM720896 DNI655465:DNI720896 DXE655465:DXE720896 EHA655465:EHA720896 EQW655465:EQW720896 FAS655465:FAS720896 FKO655465:FKO720896 FUK655465:FUK720896 GEG655465:GEG720896 GOC655465:GOC720896 GXY655465:GXY720896 HHU655465:HHU720896 HRQ655465:HRQ720896 IBM655465:IBM720896 ILI655465:ILI720896 IVE655465:IVE720896 JFA655465:JFA720896 JOW655465:JOW720896 JYS655465:JYS720896 KIO655465:KIO720896 KSK655465:KSK720896 LCG655465:LCG720896 LMC655465:LMC720896 LVY655465:LVY720896 MFU655465:MFU720896 MPQ655465:MPQ720896 MZM655465:MZM720896 NJI655465:NJI720896 NTE655465:NTE720896 ODA655465:ODA720896 OMW655465:OMW720896 OWS655465:OWS720896 PGO655465:PGO720896 PQK655465:PQK720896 QAG655465:QAG720896 QKC655465:QKC720896 QTY655465:QTY720896 RDU655465:RDU720896 RNQ655465:RNQ720896 RXM655465:RXM720896 SHI655465:SHI720896 SRE655465:SRE720896 TBA655465:TBA720896 TKW655465:TKW720896 TUS655465:TUS720896 UEO655465:UEO720896 UOK655465:UOK720896 UYG655465:UYG720896 VIC655465:VIC720896 VRY655465:VRY720896 WBU655465:WBU720896 WLQ655465:WLQ720896 WVM655465:WVM720896 E721001:E786432 JA721001:JA786432 SW721001:SW786432 ACS721001:ACS786432 AMO721001:AMO786432 AWK721001:AWK786432 BGG721001:BGG786432 BQC721001:BQC786432 BZY721001:BZY786432 CJU721001:CJU786432 CTQ721001:CTQ786432 DDM721001:DDM786432 DNI721001:DNI786432 DXE721001:DXE786432 EHA721001:EHA786432 EQW721001:EQW786432 FAS721001:FAS786432 FKO721001:FKO786432 FUK721001:FUK786432 GEG721001:GEG786432 GOC721001:GOC786432 GXY721001:GXY786432 HHU721001:HHU786432 HRQ721001:HRQ786432 IBM721001:IBM786432 ILI721001:ILI786432 IVE721001:IVE786432 JFA721001:JFA786432 JOW721001:JOW786432 JYS721001:JYS786432 KIO721001:KIO786432 KSK721001:KSK786432 LCG721001:LCG786432 LMC721001:LMC786432 LVY721001:LVY786432 MFU721001:MFU786432 MPQ721001:MPQ786432 MZM721001:MZM786432 NJI721001:NJI786432 NTE721001:NTE786432 ODA721001:ODA786432 OMW721001:OMW786432 OWS721001:OWS786432 PGO721001:PGO786432 PQK721001:PQK786432 QAG721001:QAG786432 QKC721001:QKC786432 QTY721001:QTY786432 RDU721001:RDU786432 RNQ721001:RNQ786432 RXM721001:RXM786432 SHI721001:SHI786432 SRE721001:SRE786432 TBA721001:TBA786432 TKW721001:TKW786432 TUS721001:TUS786432 UEO721001:UEO786432 UOK721001:UOK786432 UYG721001:UYG786432 VIC721001:VIC786432 VRY721001:VRY786432 WBU721001:WBU786432 WLQ721001:WLQ786432 WVM721001:WVM786432 E786537:E851968 JA786537:JA851968 SW786537:SW851968 ACS786537:ACS851968 AMO786537:AMO851968 AWK786537:AWK851968 BGG786537:BGG851968 BQC786537:BQC851968 BZY786537:BZY851968 CJU786537:CJU851968 CTQ786537:CTQ851968 DDM786537:DDM851968 DNI786537:DNI851968 DXE786537:DXE851968 EHA786537:EHA851968 EQW786537:EQW851968 FAS786537:FAS851968 FKO786537:FKO851968 FUK786537:FUK851968 GEG786537:GEG851968 GOC786537:GOC851968 GXY786537:GXY851968 HHU786537:HHU851968 HRQ786537:HRQ851968 IBM786537:IBM851968 ILI786537:ILI851968 IVE786537:IVE851968 JFA786537:JFA851968 JOW786537:JOW851968 JYS786537:JYS851968 KIO786537:KIO851968 KSK786537:KSK851968 LCG786537:LCG851968 LMC786537:LMC851968 LVY786537:LVY851968 MFU786537:MFU851968 MPQ786537:MPQ851968 MZM786537:MZM851968 NJI786537:NJI851968 NTE786537:NTE851968 ODA786537:ODA851968 OMW786537:OMW851968 OWS786537:OWS851968 PGO786537:PGO851968 PQK786537:PQK851968 QAG786537:QAG851968 QKC786537:QKC851968 QTY786537:QTY851968 RDU786537:RDU851968 RNQ786537:RNQ851968 RXM786537:RXM851968 SHI786537:SHI851968 SRE786537:SRE851968 TBA786537:TBA851968 TKW786537:TKW851968 TUS786537:TUS851968 UEO786537:UEO851968 UOK786537:UOK851968 UYG786537:UYG851968 VIC786537:VIC851968 VRY786537:VRY851968 WBU786537:WBU851968 WLQ786537:WLQ851968 WVM786537:WVM851968 E852073:E917504 JA852073:JA917504 SW852073:SW917504 ACS852073:ACS917504 AMO852073:AMO917504 AWK852073:AWK917504 BGG852073:BGG917504 BQC852073:BQC917504 BZY852073:BZY917504 CJU852073:CJU917504 CTQ852073:CTQ917504 DDM852073:DDM917504 DNI852073:DNI917504 DXE852073:DXE917504 EHA852073:EHA917504 EQW852073:EQW917504 FAS852073:FAS917504 FKO852073:FKO917504 FUK852073:FUK917504 GEG852073:GEG917504 GOC852073:GOC917504 GXY852073:GXY917504 HHU852073:HHU917504 HRQ852073:HRQ917504 IBM852073:IBM917504 ILI852073:ILI917504 IVE852073:IVE917504 JFA852073:JFA917504 JOW852073:JOW917504 JYS852073:JYS917504 KIO852073:KIO917504 KSK852073:KSK917504 LCG852073:LCG917504 LMC852073:LMC917504 LVY852073:LVY917504 MFU852073:MFU917504 MPQ852073:MPQ917504 MZM852073:MZM917504 NJI852073:NJI917504 NTE852073:NTE917504 ODA852073:ODA917504 OMW852073:OMW917504 OWS852073:OWS917504 PGO852073:PGO917504 PQK852073:PQK917504 QAG852073:QAG917504 QKC852073:QKC917504 QTY852073:QTY917504 RDU852073:RDU917504 RNQ852073:RNQ917504 RXM852073:RXM917504 SHI852073:SHI917504 SRE852073:SRE917504 TBA852073:TBA917504 TKW852073:TKW917504 TUS852073:TUS917504 UEO852073:UEO917504 UOK852073:UOK917504 UYG852073:UYG917504 VIC852073:VIC917504 VRY852073:VRY917504 WBU852073:WBU917504 WLQ852073:WLQ917504 WVM852073:WVM917504 E917609:E983040 JA917609:JA983040 SW917609:SW983040 ACS917609:ACS983040 AMO917609:AMO983040 AWK917609:AWK983040 BGG917609:BGG983040 BQC917609:BQC983040 BZY917609:BZY983040 CJU917609:CJU983040 CTQ917609:CTQ983040 DDM917609:DDM983040 DNI917609:DNI983040 DXE917609:DXE983040 EHA917609:EHA983040 EQW917609:EQW983040 FAS917609:FAS983040 FKO917609:FKO983040 FUK917609:FUK983040 GEG917609:GEG983040 GOC917609:GOC983040 GXY917609:GXY983040 HHU917609:HHU983040 HRQ917609:HRQ983040 IBM917609:IBM983040 ILI917609:ILI983040 IVE917609:IVE983040 JFA917609:JFA983040 JOW917609:JOW983040 JYS917609:JYS983040 KIO917609:KIO983040 KSK917609:KSK983040 LCG917609:LCG983040 LMC917609:LMC983040 LVY917609:LVY983040 MFU917609:MFU983040 MPQ917609:MPQ983040 MZM917609:MZM983040 NJI917609:NJI983040 NTE917609:NTE983040 ODA917609:ODA983040 OMW917609:OMW983040 OWS917609:OWS983040 PGO917609:PGO983040 PQK917609:PQK983040 QAG917609:QAG983040 QKC917609:QKC983040 QTY917609:QTY983040 RDU917609:RDU983040 RNQ917609:RNQ983040 RXM917609:RXM983040 SHI917609:SHI983040 SRE917609:SRE983040 TBA917609:TBA983040 TKW917609:TKW983040 TUS917609:TUS983040 UEO917609:UEO983040 UOK917609:UOK983040 UYG917609:UYG983040 VIC917609:VIC983040 VRY917609:VRY983040 WBU917609:WBU983040 WLQ917609:WLQ983040 WVM917609:WVM983040 E983145:E1048576 JA983145:JA1048576 SW983145:SW1048576 ACS983145:ACS1048576 AMO983145:AMO1048576 AWK983145:AWK1048576 BGG983145:BGG1048576 BQC983145:BQC1048576 BZY983145:BZY1048576 CJU983145:CJU1048576 CTQ983145:CTQ1048576 DDM983145:DDM1048576 DNI983145:DNI1048576 DXE983145:DXE1048576 EHA983145:EHA1048576 EQW983145:EQW1048576 FAS983145:FAS1048576 FKO983145:FKO1048576 FUK983145:FUK1048576 GEG983145:GEG1048576 GOC983145:GOC1048576 GXY983145:GXY1048576 HHU983145:HHU1048576 HRQ983145:HRQ1048576 IBM983145:IBM1048576 ILI983145:ILI1048576 IVE983145:IVE1048576 JFA983145:JFA1048576 JOW983145:JOW1048576 JYS983145:JYS1048576 KIO983145:KIO1048576 KSK983145:KSK1048576 LCG983145:LCG1048576 LMC983145:LMC1048576 LVY983145:LVY1048576 MFU983145:MFU1048576 MPQ983145:MPQ1048576 MZM983145:MZM1048576 NJI983145:NJI1048576 NTE983145:NTE1048576 ODA983145:ODA1048576 OMW983145:OMW1048576 OWS983145:OWS1048576 PGO983145:PGO1048576 PQK983145:PQK1048576 QAG983145:QAG1048576 QKC983145:QKC1048576 QTY983145:QTY1048576 RDU983145:RDU1048576 RNQ983145:RNQ1048576 RXM983145:RXM1048576 SHI983145:SHI1048576 SRE983145:SRE1048576 TBA983145:TBA1048576 TKW983145:TKW1048576 TUS983145:TUS1048576 UEO983145:UEO1048576 UOK983145:UOK1048576 UYG983145:UYG1048576 VIC983145:VIC1048576 VRY983145:VRY1048576 WBU983145:WBU1048576 WLQ983145:WLQ1048576 WVM983145:WVM1048576" xr:uid="{00000000-0002-0000-0400-00000E000000}">
      <formula1>15</formula1>
      <formula2>99</formula2>
    </dataValidation>
    <dataValidation type="list" operator="lessThanOrEqual" showInputMessage="1" showErrorMessage="1" errorTitle="Out of Area" error="Please enter Y or N" sqref="R5:R104 JN5:JN104 TJ5:TJ104 ADF5:ADF104 ANB5:ANB104 AWX5:AWX104 BGT5:BGT104 BQP5:BQP104 CAL5:CAL104 CKH5:CKH104 CUD5:CUD104 DDZ5:DDZ104 DNV5:DNV104 DXR5:DXR104 EHN5:EHN104 ERJ5:ERJ104 FBF5:FBF104 FLB5:FLB104 FUX5:FUX104 GET5:GET104 GOP5:GOP104 GYL5:GYL104 HIH5:HIH104 HSD5:HSD104 IBZ5:IBZ104 ILV5:ILV104 IVR5:IVR104 JFN5:JFN104 JPJ5:JPJ104 JZF5:JZF104 KJB5:KJB104 KSX5:KSX104 LCT5:LCT104 LMP5:LMP104 LWL5:LWL104 MGH5:MGH104 MQD5:MQD104 MZZ5:MZZ104 NJV5:NJV104 NTR5:NTR104 ODN5:ODN104 ONJ5:ONJ104 OXF5:OXF104 PHB5:PHB104 PQX5:PQX104 QAT5:QAT104 QKP5:QKP104 QUL5:QUL104 REH5:REH104 ROD5:ROD104 RXZ5:RXZ104 SHV5:SHV104 SRR5:SRR104 TBN5:TBN104 TLJ5:TLJ104 TVF5:TVF104 UFB5:UFB104 UOX5:UOX104 UYT5:UYT104 VIP5:VIP104 VSL5:VSL104 WCH5:WCH104 WMD5:WMD104 WVZ5:WVZ104 R65541:R65640 JN65541:JN65640 TJ65541:TJ65640 ADF65541:ADF65640 ANB65541:ANB65640 AWX65541:AWX65640 BGT65541:BGT65640 BQP65541:BQP65640 CAL65541:CAL65640 CKH65541:CKH65640 CUD65541:CUD65640 DDZ65541:DDZ65640 DNV65541:DNV65640 DXR65541:DXR65640 EHN65541:EHN65640 ERJ65541:ERJ65640 FBF65541:FBF65640 FLB65541:FLB65640 FUX65541:FUX65640 GET65541:GET65640 GOP65541:GOP65640 GYL65541:GYL65640 HIH65541:HIH65640 HSD65541:HSD65640 IBZ65541:IBZ65640 ILV65541:ILV65640 IVR65541:IVR65640 JFN65541:JFN65640 JPJ65541:JPJ65640 JZF65541:JZF65640 KJB65541:KJB65640 KSX65541:KSX65640 LCT65541:LCT65640 LMP65541:LMP65640 LWL65541:LWL65640 MGH65541:MGH65640 MQD65541:MQD65640 MZZ65541:MZZ65640 NJV65541:NJV65640 NTR65541:NTR65640 ODN65541:ODN65640 ONJ65541:ONJ65640 OXF65541:OXF65640 PHB65541:PHB65640 PQX65541:PQX65640 QAT65541:QAT65640 QKP65541:QKP65640 QUL65541:QUL65640 REH65541:REH65640 ROD65541:ROD65640 RXZ65541:RXZ65640 SHV65541:SHV65640 SRR65541:SRR65640 TBN65541:TBN65640 TLJ65541:TLJ65640 TVF65541:TVF65640 UFB65541:UFB65640 UOX65541:UOX65640 UYT65541:UYT65640 VIP65541:VIP65640 VSL65541:VSL65640 WCH65541:WCH65640 WMD65541:WMD65640 WVZ65541:WVZ65640 R131077:R131176 JN131077:JN131176 TJ131077:TJ131176 ADF131077:ADF131176 ANB131077:ANB131176 AWX131077:AWX131176 BGT131077:BGT131176 BQP131077:BQP131176 CAL131077:CAL131176 CKH131077:CKH131176 CUD131077:CUD131176 DDZ131077:DDZ131176 DNV131077:DNV131176 DXR131077:DXR131176 EHN131077:EHN131176 ERJ131077:ERJ131176 FBF131077:FBF131176 FLB131077:FLB131176 FUX131077:FUX131176 GET131077:GET131176 GOP131077:GOP131176 GYL131077:GYL131176 HIH131077:HIH131176 HSD131077:HSD131176 IBZ131077:IBZ131176 ILV131077:ILV131176 IVR131077:IVR131176 JFN131077:JFN131176 JPJ131077:JPJ131176 JZF131077:JZF131176 KJB131077:KJB131176 KSX131077:KSX131176 LCT131077:LCT131176 LMP131077:LMP131176 LWL131077:LWL131176 MGH131077:MGH131176 MQD131077:MQD131176 MZZ131077:MZZ131176 NJV131077:NJV131176 NTR131077:NTR131176 ODN131077:ODN131176 ONJ131077:ONJ131176 OXF131077:OXF131176 PHB131077:PHB131176 PQX131077:PQX131176 QAT131077:QAT131176 QKP131077:QKP131176 QUL131077:QUL131176 REH131077:REH131176 ROD131077:ROD131176 RXZ131077:RXZ131176 SHV131077:SHV131176 SRR131077:SRR131176 TBN131077:TBN131176 TLJ131077:TLJ131176 TVF131077:TVF131176 UFB131077:UFB131176 UOX131077:UOX131176 UYT131077:UYT131176 VIP131077:VIP131176 VSL131077:VSL131176 WCH131077:WCH131176 WMD131077:WMD131176 WVZ131077:WVZ131176 R196613:R196712 JN196613:JN196712 TJ196613:TJ196712 ADF196613:ADF196712 ANB196613:ANB196712 AWX196613:AWX196712 BGT196613:BGT196712 BQP196613:BQP196712 CAL196613:CAL196712 CKH196613:CKH196712 CUD196613:CUD196712 DDZ196613:DDZ196712 DNV196613:DNV196712 DXR196613:DXR196712 EHN196613:EHN196712 ERJ196613:ERJ196712 FBF196613:FBF196712 FLB196613:FLB196712 FUX196613:FUX196712 GET196613:GET196712 GOP196613:GOP196712 GYL196613:GYL196712 HIH196613:HIH196712 HSD196613:HSD196712 IBZ196613:IBZ196712 ILV196613:ILV196712 IVR196613:IVR196712 JFN196613:JFN196712 JPJ196613:JPJ196712 JZF196613:JZF196712 KJB196613:KJB196712 KSX196613:KSX196712 LCT196613:LCT196712 LMP196613:LMP196712 LWL196613:LWL196712 MGH196613:MGH196712 MQD196613:MQD196712 MZZ196613:MZZ196712 NJV196613:NJV196712 NTR196613:NTR196712 ODN196613:ODN196712 ONJ196613:ONJ196712 OXF196613:OXF196712 PHB196613:PHB196712 PQX196613:PQX196712 QAT196613:QAT196712 QKP196613:QKP196712 QUL196613:QUL196712 REH196613:REH196712 ROD196613:ROD196712 RXZ196613:RXZ196712 SHV196613:SHV196712 SRR196613:SRR196712 TBN196613:TBN196712 TLJ196613:TLJ196712 TVF196613:TVF196712 UFB196613:UFB196712 UOX196613:UOX196712 UYT196613:UYT196712 VIP196613:VIP196712 VSL196613:VSL196712 WCH196613:WCH196712 WMD196613:WMD196712 WVZ196613:WVZ196712 R262149:R262248 JN262149:JN262248 TJ262149:TJ262248 ADF262149:ADF262248 ANB262149:ANB262248 AWX262149:AWX262248 BGT262149:BGT262248 BQP262149:BQP262248 CAL262149:CAL262248 CKH262149:CKH262248 CUD262149:CUD262248 DDZ262149:DDZ262248 DNV262149:DNV262248 DXR262149:DXR262248 EHN262149:EHN262248 ERJ262149:ERJ262248 FBF262149:FBF262248 FLB262149:FLB262248 FUX262149:FUX262248 GET262149:GET262248 GOP262149:GOP262248 GYL262149:GYL262248 HIH262149:HIH262248 HSD262149:HSD262248 IBZ262149:IBZ262248 ILV262149:ILV262248 IVR262149:IVR262248 JFN262149:JFN262248 JPJ262149:JPJ262248 JZF262149:JZF262248 KJB262149:KJB262248 KSX262149:KSX262248 LCT262149:LCT262248 LMP262149:LMP262248 LWL262149:LWL262248 MGH262149:MGH262248 MQD262149:MQD262248 MZZ262149:MZZ262248 NJV262149:NJV262248 NTR262149:NTR262248 ODN262149:ODN262248 ONJ262149:ONJ262248 OXF262149:OXF262248 PHB262149:PHB262248 PQX262149:PQX262248 QAT262149:QAT262248 QKP262149:QKP262248 QUL262149:QUL262248 REH262149:REH262248 ROD262149:ROD262248 RXZ262149:RXZ262248 SHV262149:SHV262248 SRR262149:SRR262248 TBN262149:TBN262248 TLJ262149:TLJ262248 TVF262149:TVF262248 UFB262149:UFB262248 UOX262149:UOX262248 UYT262149:UYT262248 VIP262149:VIP262248 VSL262149:VSL262248 WCH262149:WCH262248 WMD262149:WMD262248 WVZ262149:WVZ262248 R327685:R327784 JN327685:JN327784 TJ327685:TJ327784 ADF327685:ADF327784 ANB327685:ANB327784 AWX327685:AWX327784 BGT327685:BGT327784 BQP327685:BQP327784 CAL327685:CAL327784 CKH327685:CKH327784 CUD327685:CUD327784 DDZ327685:DDZ327784 DNV327685:DNV327784 DXR327685:DXR327784 EHN327685:EHN327784 ERJ327685:ERJ327784 FBF327685:FBF327784 FLB327685:FLB327784 FUX327685:FUX327784 GET327685:GET327784 GOP327685:GOP327784 GYL327685:GYL327784 HIH327685:HIH327784 HSD327685:HSD327784 IBZ327685:IBZ327784 ILV327685:ILV327784 IVR327685:IVR327784 JFN327685:JFN327784 JPJ327685:JPJ327784 JZF327685:JZF327784 KJB327685:KJB327784 KSX327685:KSX327784 LCT327685:LCT327784 LMP327685:LMP327784 LWL327685:LWL327784 MGH327685:MGH327784 MQD327685:MQD327784 MZZ327685:MZZ327784 NJV327685:NJV327784 NTR327685:NTR327784 ODN327685:ODN327784 ONJ327685:ONJ327784 OXF327685:OXF327784 PHB327685:PHB327784 PQX327685:PQX327784 QAT327685:QAT327784 QKP327685:QKP327784 QUL327685:QUL327784 REH327685:REH327784 ROD327685:ROD327784 RXZ327685:RXZ327784 SHV327685:SHV327784 SRR327685:SRR327784 TBN327685:TBN327784 TLJ327685:TLJ327784 TVF327685:TVF327784 UFB327685:UFB327784 UOX327685:UOX327784 UYT327685:UYT327784 VIP327685:VIP327784 VSL327685:VSL327784 WCH327685:WCH327784 WMD327685:WMD327784 WVZ327685:WVZ327784 R393221:R393320 JN393221:JN393320 TJ393221:TJ393320 ADF393221:ADF393320 ANB393221:ANB393320 AWX393221:AWX393320 BGT393221:BGT393320 BQP393221:BQP393320 CAL393221:CAL393320 CKH393221:CKH393320 CUD393221:CUD393320 DDZ393221:DDZ393320 DNV393221:DNV393320 DXR393221:DXR393320 EHN393221:EHN393320 ERJ393221:ERJ393320 FBF393221:FBF393320 FLB393221:FLB393320 FUX393221:FUX393320 GET393221:GET393320 GOP393221:GOP393320 GYL393221:GYL393320 HIH393221:HIH393320 HSD393221:HSD393320 IBZ393221:IBZ393320 ILV393221:ILV393320 IVR393221:IVR393320 JFN393221:JFN393320 JPJ393221:JPJ393320 JZF393221:JZF393320 KJB393221:KJB393320 KSX393221:KSX393320 LCT393221:LCT393320 LMP393221:LMP393320 LWL393221:LWL393320 MGH393221:MGH393320 MQD393221:MQD393320 MZZ393221:MZZ393320 NJV393221:NJV393320 NTR393221:NTR393320 ODN393221:ODN393320 ONJ393221:ONJ393320 OXF393221:OXF393320 PHB393221:PHB393320 PQX393221:PQX393320 QAT393221:QAT393320 QKP393221:QKP393320 QUL393221:QUL393320 REH393221:REH393320 ROD393221:ROD393320 RXZ393221:RXZ393320 SHV393221:SHV393320 SRR393221:SRR393320 TBN393221:TBN393320 TLJ393221:TLJ393320 TVF393221:TVF393320 UFB393221:UFB393320 UOX393221:UOX393320 UYT393221:UYT393320 VIP393221:VIP393320 VSL393221:VSL393320 WCH393221:WCH393320 WMD393221:WMD393320 WVZ393221:WVZ393320 R458757:R458856 JN458757:JN458856 TJ458757:TJ458856 ADF458757:ADF458856 ANB458757:ANB458856 AWX458757:AWX458856 BGT458757:BGT458856 BQP458757:BQP458856 CAL458757:CAL458856 CKH458757:CKH458856 CUD458757:CUD458856 DDZ458757:DDZ458856 DNV458757:DNV458856 DXR458757:DXR458856 EHN458757:EHN458856 ERJ458757:ERJ458856 FBF458757:FBF458856 FLB458757:FLB458856 FUX458757:FUX458856 GET458757:GET458856 GOP458757:GOP458856 GYL458757:GYL458856 HIH458757:HIH458856 HSD458757:HSD458856 IBZ458757:IBZ458856 ILV458757:ILV458856 IVR458757:IVR458856 JFN458757:JFN458856 JPJ458757:JPJ458856 JZF458757:JZF458856 KJB458757:KJB458856 KSX458757:KSX458856 LCT458757:LCT458856 LMP458757:LMP458856 LWL458757:LWL458856 MGH458757:MGH458856 MQD458757:MQD458856 MZZ458757:MZZ458856 NJV458757:NJV458856 NTR458757:NTR458856 ODN458757:ODN458856 ONJ458757:ONJ458856 OXF458757:OXF458856 PHB458757:PHB458856 PQX458757:PQX458856 QAT458757:QAT458856 QKP458757:QKP458856 QUL458757:QUL458856 REH458757:REH458856 ROD458757:ROD458856 RXZ458757:RXZ458856 SHV458757:SHV458856 SRR458757:SRR458856 TBN458757:TBN458856 TLJ458757:TLJ458856 TVF458757:TVF458856 UFB458757:UFB458856 UOX458757:UOX458856 UYT458757:UYT458856 VIP458757:VIP458856 VSL458757:VSL458856 WCH458757:WCH458856 WMD458757:WMD458856 WVZ458757:WVZ458856 R524293:R524392 JN524293:JN524392 TJ524293:TJ524392 ADF524293:ADF524392 ANB524293:ANB524392 AWX524293:AWX524392 BGT524293:BGT524392 BQP524293:BQP524392 CAL524293:CAL524392 CKH524293:CKH524392 CUD524293:CUD524392 DDZ524293:DDZ524392 DNV524293:DNV524392 DXR524293:DXR524392 EHN524293:EHN524392 ERJ524293:ERJ524392 FBF524293:FBF524392 FLB524293:FLB524392 FUX524293:FUX524392 GET524293:GET524392 GOP524293:GOP524392 GYL524293:GYL524392 HIH524293:HIH524392 HSD524293:HSD524392 IBZ524293:IBZ524392 ILV524293:ILV524392 IVR524293:IVR524392 JFN524293:JFN524392 JPJ524293:JPJ524392 JZF524293:JZF524392 KJB524293:KJB524392 KSX524293:KSX524392 LCT524293:LCT524392 LMP524293:LMP524392 LWL524293:LWL524392 MGH524293:MGH524392 MQD524293:MQD524392 MZZ524293:MZZ524392 NJV524293:NJV524392 NTR524293:NTR524392 ODN524293:ODN524392 ONJ524293:ONJ524392 OXF524293:OXF524392 PHB524293:PHB524392 PQX524293:PQX524392 QAT524293:QAT524392 QKP524293:QKP524392 QUL524293:QUL524392 REH524293:REH524392 ROD524293:ROD524392 RXZ524293:RXZ524392 SHV524293:SHV524392 SRR524293:SRR524392 TBN524293:TBN524392 TLJ524293:TLJ524392 TVF524293:TVF524392 UFB524293:UFB524392 UOX524293:UOX524392 UYT524293:UYT524392 VIP524293:VIP524392 VSL524293:VSL524392 WCH524293:WCH524392 WMD524293:WMD524392 WVZ524293:WVZ524392 R589829:R589928 JN589829:JN589928 TJ589829:TJ589928 ADF589829:ADF589928 ANB589829:ANB589928 AWX589829:AWX589928 BGT589829:BGT589928 BQP589829:BQP589928 CAL589829:CAL589928 CKH589829:CKH589928 CUD589829:CUD589928 DDZ589829:DDZ589928 DNV589829:DNV589928 DXR589829:DXR589928 EHN589829:EHN589928 ERJ589829:ERJ589928 FBF589829:FBF589928 FLB589829:FLB589928 FUX589829:FUX589928 GET589829:GET589928 GOP589829:GOP589928 GYL589829:GYL589928 HIH589829:HIH589928 HSD589829:HSD589928 IBZ589829:IBZ589928 ILV589829:ILV589928 IVR589829:IVR589928 JFN589829:JFN589928 JPJ589829:JPJ589928 JZF589829:JZF589928 KJB589829:KJB589928 KSX589829:KSX589928 LCT589829:LCT589928 LMP589829:LMP589928 LWL589829:LWL589928 MGH589829:MGH589928 MQD589829:MQD589928 MZZ589829:MZZ589928 NJV589829:NJV589928 NTR589829:NTR589928 ODN589829:ODN589928 ONJ589829:ONJ589928 OXF589829:OXF589928 PHB589829:PHB589928 PQX589829:PQX589928 QAT589829:QAT589928 QKP589829:QKP589928 QUL589829:QUL589928 REH589829:REH589928 ROD589829:ROD589928 RXZ589829:RXZ589928 SHV589829:SHV589928 SRR589829:SRR589928 TBN589829:TBN589928 TLJ589829:TLJ589928 TVF589829:TVF589928 UFB589829:UFB589928 UOX589829:UOX589928 UYT589829:UYT589928 VIP589829:VIP589928 VSL589829:VSL589928 WCH589829:WCH589928 WMD589829:WMD589928 WVZ589829:WVZ589928 R655365:R655464 JN655365:JN655464 TJ655365:TJ655464 ADF655365:ADF655464 ANB655365:ANB655464 AWX655365:AWX655464 BGT655365:BGT655464 BQP655365:BQP655464 CAL655365:CAL655464 CKH655365:CKH655464 CUD655365:CUD655464 DDZ655365:DDZ655464 DNV655365:DNV655464 DXR655365:DXR655464 EHN655365:EHN655464 ERJ655365:ERJ655464 FBF655365:FBF655464 FLB655365:FLB655464 FUX655365:FUX655464 GET655365:GET655464 GOP655365:GOP655464 GYL655365:GYL655464 HIH655365:HIH655464 HSD655365:HSD655464 IBZ655365:IBZ655464 ILV655365:ILV655464 IVR655365:IVR655464 JFN655365:JFN655464 JPJ655365:JPJ655464 JZF655365:JZF655464 KJB655365:KJB655464 KSX655365:KSX655464 LCT655365:LCT655464 LMP655365:LMP655464 LWL655365:LWL655464 MGH655365:MGH655464 MQD655365:MQD655464 MZZ655365:MZZ655464 NJV655365:NJV655464 NTR655365:NTR655464 ODN655365:ODN655464 ONJ655365:ONJ655464 OXF655365:OXF655464 PHB655365:PHB655464 PQX655365:PQX655464 QAT655365:QAT655464 QKP655365:QKP655464 QUL655365:QUL655464 REH655365:REH655464 ROD655365:ROD655464 RXZ655365:RXZ655464 SHV655365:SHV655464 SRR655365:SRR655464 TBN655365:TBN655464 TLJ655365:TLJ655464 TVF655365:TVF655464 UFB655365:UFB655464 UOX655365:UOX655464 UYT655365:UYT655464 VIP655365:VIP655464 VSL655365:VSL655464 WCH655365:WCH655464 WMD655365:WMD655464 WVZ655365:WVZ655464 R720901:R721000 JN720901:JN721000 TJ720901:TJ721000 ADF720901:ADF721000 ANB720901:ANB721000 AWX720901:AWX721000 BGT720901:BGT721000 BQP720901:BQP721000 CAL720901:CAL721000 CKH720901:CKH721000 CUD720901:CUD721000 DDZ720901:DDZ721000 DNV720901:DNV721000 DXR720901:DXR721000 EHN720901:EHN721000 ERJ720901:ERJ721000 FBF720901:FBF721000 FLB720901:FLB721000 FUX720901:FUX721000 GET720901:GET721000 GOP720901:GOP721000 GYL720901:GYL721000 HIH720901:HIH721000 HSD720901:HSD721000 IBZ720901:IBZ721000 ILV720901:ILV721000 IVR720901:IVR721000 JFN720901:JFN721000 JPJ720901:JPJ721000 JZF720901:JZF721000 KJB720901:KJB721000 KSX720901:KSX721000 LCT720901:LCT721000 LMP720901:LMP721000 LWL720901:LWL721000 MGH720901:MGH721000 MQD720901:MQD721000 MZZ720901:MZZ721000 NJV720901:NJV721000 NTR720901:NTR721000 ODN720901:ODN721000 ONJ720901:ONJ721000 OXF720901:OXF721000 PHB720901:PHB721000 PQX720901:PQX721000 QAT720901:QAT721000 QKP720901:QKP721000 QUL720901:QUL721000 REH720901:REH721000 ROD720901:ROD721000 RXZ720901:RXZ721000 SHV720901:SHV721000 SRR720901:SRR721000 TBN720901:TBN721000 TLJ720901:TLJ721000 TVF720901:TVF721000 UFB720901:UFB721000 UOX720901:UOX721000 UYT720901:UYT721000 VIP720901:VIP721000 VSL720901:VSL721000 WCH720901:WCH721000 WMD720901:WMD721000 WVZ720901:WVZ721000 R786437:R786536 JN786437:JN786536 TJ786437:TJ786536 ADF786437:ADF786536 ANB786437:ANB786536 AWX786437:AWX786536 BGT786437:BGT786536 BQP786437:BQP786536 CAL786437:CAL786536 CKH786437:CKH786536 CUD786437:CUD786536 DDZ786437:DDZ786536 DNV786437:DNV786536 DXR786437:DXR786536 EHN786437:EHN786536 ERJ786437:ERJ786536 FBF786437:FBF786536 FLB786437:FLB786536 FUX786437:FUX786536 GET786437:GET786536 GOP786437:GOP786536 GYL786437:GYL786536 HIH786437:HIH786536 HSD786437:HSD786536 IBZ786437:IBZ786536 ILV786437:ILV786536 IVR786437:IVR786536 JFN786437:JFN786536 JPJ786437:JPJ786536 JZF786437:JZF786536 KJB786437:KJB786536 KSX786437:KSX786536 LCT786437:LCT786536 LMP786437:LMP786536 LWL786437:LWL786536 MGH786437:MGH786536 MQD786437:MQD786536 MZZ786437:MZZ786536 NJV786437:NJV786536 NTR786437:NTR786536 ODN786437:ODN786536 ONJ786437:ONJ786536 OXF786437:OXF786536 PHB786437:PHB786536 PQX786437:PQX786536 QAT786437:QAT786536 QKP786437:QKP786536 QUL786437:QUL786536 REH786437:REH786536 ROD786437:ROD786536 RXZ786437:RXZ786536 SHV786437:SHV786536 SRR786437:SRR786536 TBN786437:TBN786536 TLJ786437:TLJ786536 TVF786437:TVF786536 UFB786437:UFB786536 UOX786437:UOX786536 UYT786437:UYT786536 VIP786437:VIP786536 VSL786437:VSL786536 WCH786437:WCH786536 WMD786437:WMD786536 WVZ786437:WVZ786536 R851973:R852072 JN851973:JN852072 TJ851973:TJ852072 ADF851973:ADF852072 ANB851973:ANB852072 AWX851973:AWX852072 BGT851973:BGT852072 BQP851973:BQP852072 CAL851973:CAL852072 CKH851973:CKH852072 CUD851973:CUD852072 DDZ851973:DDZ852072 DNV851973:DNV852072 DXR851973:DXR852072 EHN851973:EHN852072 ERJ851973:ERJ852072 FBF851973:FBF852072 FLB851973:FLB852072 FUX851973:FUX852072 GET851973:GET852072 GOP851973:GOP852072 GYL851973:GYL852072 HIH851973:HIH852072 HSD851973:HSD852072 IBZ851973:IBZ852072 ILV851973:ILV852072 IVR851973:IVR852072 JFN851973:JFN852072 JPJ851973:JPJ852072 JZF851973:JZF852072 KJB851973:KJB852072 KSX851973:KSX852072 LCT851973:LCT852072 LMP851973:LMP852072 LWL851973:LWL852072 MGH851973:MGH852072 MQD851973:MQD852072 MZZ851973:MZZ852072 NJV851973:NJV852072 NTR851973:NTR852072 ODN851973:ODN852072 ONJ851973:ONJ852072 OXF851973:OXF852072 PHB851973:PHB852072 PQX851973:PQX852072 QAT851973:QAT852072 QKP851973:QKP852072 QUL851973:QUL852072 REH851973:REH852072 ROD851973:ROD852072 RXZ851973:RXZ852072 SHV851973:SHV852072 SRR851973:SRR852072 TBN851973:TBN852072 TLJ851973:TLJ852072 TVF851973:TVF852072 UFB851973:UFB852072 UOX851973:UOX852072 UYT851973:UYT852072 VIP851973:VIP852072 VSL851973:VSL852072 WCH851973:WCH852072 WMD851973:WMD852072 WVZ851973:WVZ852072 R917509:R917608 JN917509:JN917608 TJ917509:TJ917608 ADF917509:ADF917608 ANB917509:ANB917608 AWX917509:AWX917608 BGT917509:BGT917608 BQP917509:BQP917608 CAL917509:CAL917608 CKH917509:CKH917608 CUD917509:CUD917608 DDZ917509:DDZ917608 DNV917509:DNV917608 DXR917509:DXR917608 EHN917509:EHN917608 ERJ917509:ERJ917608 FBF917509:FBF917608 FLB917509:FLB917608 FUX917509:FUX917608 GET917509:GET917608 GOP917509:GOP917608 GYL917509:GYL917608 HIH917509:HIH917608 HSD917509:HSD917608 IBZ917509:IBZ917608 ILV917509:ILV917608 IVR917509:IVR917608 JFN917509:JFN917608 JPJ917509:JPJ917608 JZF917509:JZF917608 KJB917509:KJB917608 KSX917509:KSX917608 LCT917509:LCT917608 LMP917509:LMP917608 LWL917509:LWL917608 MGH917509:MGH917608 MQD917509:MQD917608 MZZ917509:MZZ917608 NJV917509:NJV917608 NTR917509:NTR917608 ODN917509:ODN917608 ONJ917509:ONJ917608 OXF917509:OXF917608 PHB917509:PHB917608 PQX917509:PQX917608 QAT917509:QAT917608 QKP917509:QKP917608 QUL917509:QUL917608 REH917509:REH917608 ROD917509:ROD917608 RXZ917509:RXZ917608 SHV917509:SHV917608 SRR917509:SRR917608 TBN917509:TBN917608 TLJ917509:TLJ917608 TVF917509:TVF917608 UFB917509:UFB917608 UOX917509:UOX917608 UYT917509:UYT917608 VIP917509:VIP917608 VSL917509:VSL917608 WCH917509:WCH917608 WMD917509:WMD917608 WVZ917509:WVZ917608 R983045:R983144 JN983045:JN983144 TJ983045:TJ983144 ADF983045:ADF983144 ANB983045:ANB983144 AWX983045:AWX983144 BGT983045:BGT983144 BQP983045:BQP983144 CAL983045:CAL983144 CKH983045:CKH983144 CUD983045:CUD983144 DDZ983045:DDZ983144 DNV983045:DNV983144 DXR983045:DXR983144 EHN983045:EHN983144 ERJ983045:ERJ983144 FBF983045:FBF983144 FLB983045:FLB983144 FUX983045:FUX983144 GET983045:GET983144 GOP983045:GOP983144 GYL983045:GYL983144 HIH983045:HIH983144 HSD983045:HSD983144 IBZ983045:IBZ983144 ILV983045:ILV983144 IVR983045:IVR983144 JFN983045:JFN983144 JPJ983045:JPJ983144 JZF983045:JZF983144 KJB983045:KJB983144 KSX983045:KSX983144 LCT983045:LCT983144 LMP983045:LMP983144 LWL983045:LWL983144 MGH983045:MGH983144 MQD983045:MQD983144 MZZ983045:MZZ983144 NJV983045:NJV983144 NTR983045:NTR983144 ODN983045:ODN983144 ONJ983045:ONJ983144 OXF983045:OXF983144 PHB983045:PHB983144 PQX983045:PQX983144 QAT983045:QAT983144 QKP983045:QKP983144 QUL983045:QUL983144 REH983045:REH983144 ROD983045:ROD983144 RXZ983045:RXZ983144 SHV983045:SHV983144 SRR983045:SRR983144 TBN983045:TBN983144 TLJ983045:TLJ983144 TVF983045:TVF983144 UFB983045:UFB983144 UOX983045:UOX983144 UYT983045:UYT983144 VIP983045:VIP983144 VSL983045:VSL983144 WCH983045:WCH983144 WMD983045:WMD983144 WVZ983045:WVZ983144" xr:uid="{00000000-0002-0000-0400-00000F000000}">
      <formula1>"Y,N"</formula1>
    </dataValidation>
    <dataValidation type="whole" operator="greaterThan" allowBlank="1" showErrorMessage="1" errorTitle="Invlalid Annual Salary" error="Please enter an annual salary greater than zero." sqref="Q5:Q104 JM5:JM104 TI5:TI104 ADE5:ADE104 ANA5:ANA104 AWW5:AWW104 BGS5:BGS104 BQO5:BQO104 CAK5:CAK104 CKG5:CKG104 CUC5:CUC104 DDY5:DDY104 DNU5:DNU104 DXQ5:DXQ104 EHM5:EHM104 ERI5:ERI104 FBE5:FBE104 FLA5:FLA104 FUW5:FUW104 GES5:GES104 GOO5:GOO104 GYK5:GYK104 HIG5:HIG104 HSC5:HSC104 IBY5:IBY104 ILU5:ILU104 IVQ5:IVQ104 JFM5:JFM104 JPI5:JPI104 JZE5:JZE104 KJA5:KJA104 KSW5:KSW104 LCS5:LCS104 LMO5:LMO104 LWK5:LWK104 MGG5:MGG104 MQC5:MQC104 MZY5:MZY104 NJU5:NJU104 NTQ5:NTQ104 ODM5:ODM104 ONI5:ONI104 OXE5:OXE104 PHA5:PHA104 PQW5:PQW104 QAS5:QAS104 QKO5:QKO104 QUK5:QUK104 REG5:REG104 ROC5:ROC104 RXY5:RXY104 SHU5:SHU104 SRQ5:SRQ104 TBM5:TBM104 TLI5:TLI104 TVE5:TVE104 UFA5:UFA104 UOW5:UOW104 UYS5:UYS104 VIO5:VIO104 VSK5:VSK104 WCG5:WCG104 WMC5:WMC104 WVY5:WVY104 Q65541:Q65640 JM65541:JM65640 TI65541:TI65640 ADE65541:ADE65640 ANA65541:ANA65640 AWW65541:AWW65640 BGS65541:BGS65640 BQO65541:BQO65640 CAK65541:CAK65640 CKG65541:CKG65640 CUC65541:CUC65640 DDY65541:DDY65640 DNU65541:DNU65640 DXQ65541:DXQ65640 EHM65541:EHM65640 ERI65541:ERI65640 FBE65541:FBE65640 FLA65541:FLA65640 FUW65541:FUW65640 GES65541:GES65640 GOO65541:GOO65640 GYK65541:GYK65640 HIG65541:HIG65640 HSC65541:HSC65640 IBY65541:IBY65640 ILU65541:ILU65640 IVQ65541:IVQ65640 JFM65541:JFM65640 JPI65541:JPI65640 JZE65541:JZE65640 KJA65541:KJA65640 KSW65541:KSW65640 LCS65541:LCS65640 LMO65541:LMO65640 LWK65541:LWK65640 MGG65541:MGG65640 MQC65541:MQC65640 MZY65541:MZY65640 NJU65541:NJU65640 NTQ65541:NTQ65640 ODM65541:ODM65640 ONI65541:ONI65640 OXE65541:OXE65640 PHA65541:PHA65640 PQW65541:PQW65640 QAS65541:QAS65640 QKO65541:QKO65640 QUK65541:QUK65640 REG65541:REG65640 ROC65541:ROC65640 RXY65541:RXY65640 SHU65541:SHU65640 SRQ65541:SRQ65640 TBM65541:TBM65640 TLI65541:TLI65640 TVE65541:TVE65640 UFA65541:UFA65640 UOW65541:UOW65640 UYS65541:UYS65640 VIO65541:VIO65640 VSK65541:VSK65640 WCG65541:WCG65640 WMC65541:WMC65640 WVY65541:WVY65640 Q131077:Q131176 JM131077:JM131176 TI131077:TI131176 ADE131077:ADE131176 ANA131077:ANA131176 AWW131077:AWW131176 BGS131077:BGS131176 BQO131077:BQO131176 CAK131077:CAK131176 CKG131077:CKG131176 CUC131077:CUC131176 DDY131077:DDY131176 DNU131077:DNU131176 DXQ131077:DXQ131176 EHM131077:EHM131176 ERI131077:ERI131176 FBE131077:FBE131176 FLA131077:FLA131176 FUW131077:FUW131176 GES131077:GES131176 GOO131077:GOO131176 GYK131077:GYK131176 HIG131077:HIG131176 HSC131077:HSC131176 IBY131077:IBY131176 ILU131077:ILU131176 IVQ131077:IVQ131176 JFM131077:JFM131176 JPI131077:JPI131176 JZE131077:JZE131176 KJA131077:KJA131176 KSW131077:KSW131176 LCS131077:LCS131176 LMO131077:LMO131176 LWK131077:LWK131176 MGG131077:MGG131176 MQC131077:MQC131176 MZY131077:MZY131176 NJU131077:NJU131176 NTQ131077:NTQ131176 ODM131077:ODM131176 ONI131077:ONI131176 OXE131077:OXE131176 PHA131077:PHA131176 PQW131077:PQW131176 QAS131077:QAS131176 QKO131077:QKO131176 QUK131077:QUK131176 REG131077:REG131176 ROC131077:ROC131176 RXY131077:RXY131176 SHU131077:SHU131176 SRQ131077:SRQ131176 TBM131077:TBM131176 TLI131077:TLI131176 TVE131077:TVE131176 UFA131077:UFA131176 UOW131077:UOW131176 UYS131077:UYS131176 VIO131077:VIO131176 VSK131077:VSK131176 WCG131077:WCG131176 WMC131077:WMC131176 WVY131077:WVY131176 Q196613:Q196712 JM196613:JM196712 TI196613:TI196712 ADE196613:ADE196712 ANA196613:ANA196712 AWW196613:AWW196712 BGS196613:BGS196712 BQO196613:BQO196712 CAK196613:CAK196712 CKG196613:CKG196712 CUC196613:CUC196712 DDY196613:DDY196712 DNU196613:DNU196712 DXQ196613:DXQ196712 EHM196613:EHM196712 ERI196613:ERI196712 FBE196613:FBE196712 FLA196613:FLA196712 FUW196613:FUW196712 GES196613:GES196712 GOO196613:GOO196712 GYK196613:GYK196712 HIG196613:HIG196712 HSC196613:HSC196712 IBY196613:IBY196712 ILU196613:ILU196712 IVQ196613:IVQ196712 JFM196613:JFM196712 JPI196613:JPI196712 JZE196613:JZE196712 KJA196613:KJA196712 KSW196613:KSW196712 LCS196613:LCS196712 LMO196613:LMO196712 LWK196613:LWK196712 MGG196613:MGG196712 MQC196613:MQC196712 MZY196613:MZY196712 NJU196613:NJU196712 NTQ196613:NTQ196712 ODM196613:ODM196712 ONI196613:ONI196712 OXE196613:OXE196712 PHA196613:PHA196712 PQW196613:PQW196712 QAS196613:QAS196712 QKO196613:QKO196712 QUK196613:QUK196712 REG196613:REG196712 ROC196613:ROC196712 RXY196613:RXY196712 SHU196613:SHU196712 SRQ196613:SRQ196712 TBM196613:TBM196712 TLI196613:TLI196712 TVE196613:TVE196712 UFA196613:UFA196712 UOW196613:UOW196712 UYS196613:UYS196712 VIO196613:VIO196712 VSK196613:VSK196712 WCG196613:WCG196712 WMC196613:WMC196712 WVY196613:WVY196712 Q262149:Q262248 JM262149:JM262248 TI262149:TI262248 ADE262149:ADE262248 ANA262149:ANA262248 AWW262149:AWW262248 BGS262149:BGS262248 BQO262149:BQO262248 CAK262149:CAK262248 CKG262149:CKG262248 CUC262149:CUC262248 DDY262149:DDY262248 DNU262149:DNU262248 DXQ262149:DXQ262248 EHM262149:EHM262248 ERI262149:ERI262248 FBE262149:FBE262248 FLA262149:FLA262248 FUW262149:FUW262248 GES262149:GES262248 GOO262149:GOO262248 GYK262149:GYK262248 HIG262149:HIG262248 HSC262149:HSC262248 IBY262149:IBY262248 ILU262149:ILU262248 IVQ262149:IVQ262248 JFM262149:JFM262248 JPI262149:JPI262248 JZE262149:JZE262248 KJA262149:KJA262248 KSW262149:KSW262248 LCS262149:LCS262248 LMO262149:LMO262248 LWK262149:LWK262248 MGG262149:MGG262248 MQC262149:MQC262248 MZY262149:MZY262248 NJU262149:NJU262248 NTQ262149:NTQ262248 ODM262149:ODM262248 ONI262149:ONI262248 OXE262149:OXE262248 PHA262149:PHA262248 PQW262149:PQW262248 QAS262149:QAS262248 QKO262149:QKO262248 QUK262149:QUK262248 REG262149:REG262248 ROC262149:ROC262248 RXY262149:RXY262248 SHU262149:SHU262248 SRQ262149:SRQ262248 TBM262149:TBM262248 TLI262149:TLI262248 TVE262149:TVE262248 UFA262149:UFA262248 UOW262149:UOW262248 UYS262149:UYS262248 VIO262149:VIO262248 VSK262149:VSK262248 WCG262149:WCG262248 WMC262149:WMC262248 WVY262149:WVY262248 Q327685:Q327784 JM327685:JM327784 TI327685:TI327784 ADE327685:ADE327784 ANA327685:ANA327784 AWW327685:AWW327784 BGS327685:BGS327784 BQO327685:BQO327784 CAK327685:CAK327784 CKG327685:CKG327784 CUC327685:CUC327784 DDY327685:DDY327784 DNU327685:DNU327784 DXQ327685:DXQ327784 EHM327685:EHM327784 ERI327685:ERI327784 FBE327685:FBE327784 FLA327685:FLA327784 FUW327685:FUW327784 GES327685:GES327784 GOO327685:GOO327784 GYK327685:GYK327784 HIG327685:HIG327784 HSC327685:HSC327784 IBY327685:IBY327784 ILU327685:ILU327784 IVQ327685:IVQ327784 JFM327685:JFM327784 JPI327685:JPI327784 JZE327685:JZE327784 KJA327685:KJA327784 KSW327685:KSW327784 LCS327685:LCS327784 LMO327685:LMO327784 LWK327685:LWK327784 MGG327685:MGG327784 MQC327685:MQC327784 MZY327685:MZY327784 NJU327685:NJU327784 NTQ327685:NTQ327784 ODM327685:ODM327784 ONI327685:ONI327784 OXE327685:OXE327784 PHA327685:PHA327784 PQW327685:PQW327784 QAS327685:QAS327784 QKO327685:QKO327784 QUK327685:QUK327784 REG327685:REG327784 ROC327685:ROC327784 RXY327685:RXY327784 SHU327685:SHU327784 SRQ327685:SRQ327784 TBM327685:TBM327784 TLI327685:TLI327784 TVE327685:TVE327784 UFA327685:UFA327784 UOW327685:UOW327784 UYS327685:UYS327784 VIO327685:VIO327784 VSK327685:VSK327784 WCG327685:WCG327784 WMC327685:WMC327784 WVY327685:WVY327784 Q393221:Q393320 JM393221:JM393320 TI393221:TI393320 ADE393221:ADE393320 ANA393221:ANA393320 AWW393221:AWW393320 BGS393221:BGS393320 BQO393221:BQO393320 CAK393221:CAK393320 CKG393221:CKG393320 CUC393221:CUC393320 DDY393221:DDY393320 DNU393221:DNU393320 DXQ393221:DXQ393320 EHM393221:EHM393320 ERI393221:ERI393320 FBE393221:FBE393320 FLA393221:FLA393320 FUW393221:FUW393320 GES393221:GES393320 GOO393221:GOO393320 GYK393221:GYK393320 HIG393221:HIG393320 HSC393221:HSC393320 IBY393221:IBY393320 ILU393221:ILU393320 IVQ393221:IVQ393320 JFM393221:JFM393320 JPI393221:JPI393320 JZE393221:JZE393320 KJA393221:KJA393320 KSW393221:KSW393320 LCS393221:LCS393320 LMO393221:LMO393320 LWK393221:LWK393320 MGG393221:MGG393320 MQC393221:MQC393320 MZY393221:MZY393320 NJU393221:NJU393320 NTQ393221:NTQ393320 ODM393221:ODM393320 ONI393221:ONI393320 OXE393221:OXE393320 PHA393221:PHA393320 PQW393221:PQW393320 QAS393221:QAS393320 QKO393221:QKO393320 QUK393221:QUK393320 REG393221:REG393320 ROC393221:ROC393320 RXY393221:RXY393320 SHU393221:SHU393320 SRQ393221:SRQ393320 TBM393221:TBM393320 TLI393221:TLI393320 TVE393221:TVE393320 UFA393221:UFA393320 UOW393221:UOW393320 UYS393221:UYS393320 VIO393221:VIO393320 VSK393221:VSK393320 WCG393221:WCG393320 WMC393221:WMC393320 WVY393221:WVY393320 Q458757:Q458856 JM458757:JM458856 TI458757:TI458856 ADE458757:ADE458856 ANA458757:ANA458856 AWW458757:AWW458856 BGS458757:BGS458856 BQO458757:BQO458856 CAK458757:CAK458856 CKG458757:CKG458856 CUC458757:CUC458856 DDY458757:DDY458856 DNU458757:DNU458856 DXQ458757:DXQ458856 EHM458757:EHM458856 ERI458757:ERI458856 FBE458757:FBE458856 FLA458757:FLA458856 FUW458757:FUW458856 GES458757:GES458856 GOO458757:GOO458856 GYK458757:GYK458856 HIG458757:HIG458856 HSC458757:HSC458856 IBY458757:IBY458856 ILU458757:ILU458856 IVQ458757:IVQ458856 JFM458757:JFM458856 JPI458757:JPI458856 JZE458757:JZE458856 KJA458757:KJA458856 KSW458757:KSW458856 LCS458757:LCS458856 LMO458757:LMO458856 LWK458757:LWK458856 MGG458757:MGG458856 MQC458757:MQC458856 MZY458757:MZY458856 NJU458757:NJU458856 NTQ458757:NTQ458856 ODM458757:ODM458856 ONI458757:ONI458856 OXE458757:OXE458856 PHA458757:PHA458856 PQW458757:PQW458856 QAS458757:QAS458856 QKO458757:QKO458856 QUK458757:QUK458856 REG458757:REG458856 ROC458757:ROC458856 RXY458757:RXY458856 SHU458757:SHU458856 SRQ458757:SRQ458856 TBM458757:TBM458856 TLI458757:TLI458856 TVE458757:TVE458856 UFA458757:UFA458856 UOW458757:UOW458856 UYS458757:UYS458856 VIO458757:VIO458856 VSK458757:VSK458856 WCG458757:WCG458856 WMC458757:WMC458856 WVY458757:WVY458856 Q524293:Q524392 JM524293:JM524392 TI524293:TI524392 ADE524293:ADE524392 ANA524293:ANA524392 AWW524293:AWW524392 BGS524293:BGS524392 BQO524293:BQO524392 CAK524293:CAK524392 CKG524293:CKG524392 CUC524293:CUC524392 DDY524293:DDY524392 DNU524293:DNU524392 DXQ524293:DXQ524392 EHM524293:EHM524392 ERI524293:ERI524392 FBE524293:FBE524392 FLA524293:FLA524392 FUW524293:FUW524392 GES524293:GES524392 GOO524293:GOO524392 GYK524293:GYK524392 HIG524293:HIG524392 HSC524293:HSC524392 IBY524293:IBY524392 ILU524293:ILU524392 IVQ524293:IVQ524392 JFM524293:JFM524392 JPI524293:JPI524392 JZE524293:JZE524392 KJA524293:KJA524392 KSW524293:KSW524392 LCS524293:LCS524392 LMO524293:LMO524392 LWK524293:LWK524392 MGG524293:MGG524392 MQC524293:MQC524392 MZY524293:MZY524392 NJU524293:NJU524392 NTQ524293:NTQ524392 ODM524293:ODM524392 ONI524293:ONI524392 OXE524293:OXE524392 PHA524293:PHA524392 PQW524293:PQW524392 QAS524293:QAS524392 QKO524293:QKO524392 QUK524293:QUK524392 REG524293:REG524392 ROC524293:ROC524392 RXY524293:RXY524392 SHU524293:SHU524392 SRQ524293:SRQ524392 TBM524293:TBM524392 TLI524293:TLI524392 TVE524293:TVE524392 UFA524293:UFA524392 UOW524293:UOW524392 UYS524293:UYS524392 VIO524293:VIO524392 VSK524293:VSK524392 WCG524293:WCG524392 WMC524293:WMC524392 WVY524293:WVY524392 Q589829:Q589928 JM589829:JM589928 TI589829:TI589928 ADE589829:ADE589928 ANA589829:ANA589928 AWW589829:AWW589928 BGS589829:BGS589928 BQO589829:BQO589928 CAK589829:CAK589928 CKG589829:CKG589928 CUC589829:CUC589928 DDY589829:DDY589928 DNU589829:DNU589928 DXQ589829:DXQ589928 EHM589829:EHM589928 ERI589829:ERI589928 FBE589829:FBE589928 FLA589829:FLA589928 FUW589829:FUW589928 GES589829:GES589928 GOO589829:GOO589928 GYK589829:GYK589928 HIG589829:HIG589928 HSC589829:HSC589928 IBY589829:IBY589928 ILU589829:ILU589928 IVQ589829:IVQ589928 JFM589829:JFM589928 JPI589829:JPI589928 JZE589829:JZE589928 KJA589829:KJA589928 KSW589829:KSW589928 LCS589829:LCS589928 LMO589829:LMO589928 LWK589829:LWK589928 MGG589829:MGG589928 MQC589829:MQC589928 MZY589829:MZY589928 NJU589829:NJU589928 NTQ589829:NTQ589928 ODM589829:ODM589928 ONI589829:ONI589928 OXE589829:OXE589928 PHA589829:PHA589928 PQW589829:PQW589928 QAS589829:QAS589928 QKO589829:QKO589928 QUK589829:QUK589928 REG589829:REG589928 ROC589829:ROC589928 RXY589829:RXY589928 SHU589829:SHU589928 SRQ589829:SRQ589928 TBM589829:TBM589928 TLI589829:TLI589928 TVE589829:TVE589928 UFA589829:UFA589928 UOW589829:UOW589928 UYS589829:UYS589928 VIO589829:VIO589928 VSK589829:VSK589928 WCG589829:WCG589928 WMC589829:WMC589928 WVY589829:WVY589928 Q655365:Q655464 JM655365:JM655464 TI655365:TI655464 ADE655365:ADE655464 ANA655365:ANA655464 AWW655365:AWW655464 BGS655365:BGS655464 BQO655365:BQO655464 CAK655365:CAK655464 CKG655365:CKG655464 CUC655365:CUC655464 DDY655365:DDY655464 DNU655365:DNU655464 DXQ655365:DXQ655464 EHM655365:EHM655464 ERI655365:ERI655464 FBE655365:FBE655464 FLA655365:FLA655464 FUW655365:FUW655464 GES655365:GES655464 GOO655365:GOO655464 GYK655365:GYK655464 HIG655365:HIG655464 HSC655365:HSC655464 IBY655365:IBY655464 ILU655365:ILU655464 IVQ655365:IVQ655464 JFM655365:JFM655464 JPI655365:JPI655464 JZE655365:JZE655464 KJA655365:KJA655464 KSW655365:KSW655464 LCS655365:LCS655464 LMO655365:LMO655464 LWK655365:LWK655464 MGG655365:MGG655464 MQC655365:MQC655464 MZY655365:MZY655464 NJU655365:NJU655464 NTQ655365:NTQ655464 ODM655365:ODM655464 ONI655365:ONI655464 OXE655365:OXE655464 PHA655365:PHA655464 PQW655365:PQW655464 QAS655365:QAS655464 QKO655365:QKO655464 QUK655365:QUK655464 REG655365:REG655464 ROC655365:ROC655464 RXY655365:RXY655464 SHU655365:SHU655464 SRQ655365:SRQ655464 TBM655365:TBM655464 TLI655365:TLI655464 TVE655365:TVE655464 UFA655365:UFA655464 UOW655365:UOW655464 UYS655365:UYS655464 VIO655365:VIO655464 VSK655365:VSK655464 WCG655365:WCG655464 WMC655365:WMC655464 WVY655365:WVY655464 Q720901:Q721000 JM720901:JM721000 TI720901:TI721000 ADE720901:ADE721000 ANA720901:ANA721000 AWW720901:AWW721000 BGS720901:BGS721000 BQO720901:BQO721000 CAK720901:CAK721000 CKG720901:CKG721000 CUC720901:CUC721000 DDY720901:DDY721000 DNU720901:DNU721000 DXQ720901:DXQ721000 EHM720901:EHM721000 ERI720901:ERI721000 FBE720901:FBE721000 FLA720901:FLA721000 FUW720901:FUW721000 GES720901:GES721000 GOO720901:GOO721000 GYK720901:GYK721000 HIG720901:HIG721000 HSC720901:HSC721000 IBY720901:IBY721000 ILU720901:ILU721000 IVQ720901:IVQ721000 JFM720901:JFM721000 JPI720901:JPI721000 JZE720901:JZE721000 KJA720901:KJA721000 KSW720901:KSW721000 LCS720901:LCS721000 LMO720901:LMO721000 LWK720901:LWK721000 MGG720901:MGG721000 MQC720901:MQC721000 MZY720901:MZY721000 NJU720901:NJU721000 NTQ720901:NTQ721000 ODM720901:ODM721000 ONI720901:ONI721000 OXE720901:OXE721000 PHA720901:PHA721000 PQW720901:PQW721000 QAS720901:QAS721000 QKO720901:QKO721000 QUK720901:QUK721000 REG720901:REG721000 ROC720901:ROC721000 RXY720901:RXY721000 SHU720901:SHU721000 SRQ720901:SRQ721000 TBM720901:TBM721000 TLI720901:TLI721000 TVE720901:TVE721000 UFA720901:UFA721000 UOW720901:UOW721000 UYS720901:UYS721000 VIO720901:VIO721000 VSK720901:VSK721000 WCG720901:WCG721000 WMC720901:WMC721000 WVY720901:WVY721000 Q786437:Q786536 JM786437:JM786536 TI786437:TI786536 ADE786437:ADE786536 ANA786437:ANA786536 AWW786437:AWW786536 BGS786437:BGS786536 BQO786437:BQO786536 CAK786437:CAK786536 CKG786437:CKG786536 CUC786437:CUC786536 DDY786437:DDY786536 DNU786437:DNU786536 DXQ786437:DXQ786536 EHM786437:EHM786536 ERI786437:ERI786536 FBE786437:FBE786536 FLA786437:FLA786536 FUW786437:FUW786536 GES786437:GES786536 GOO786437:GOO786536 GYK786437:GYK786536 HIG786437:HIG786536 HSC786437:HSC786536 IBY786437:IBY786536 ILU786437:ILU786536 IVQ786437:IVQ786536 JFM786437:JFM786536 JPI786437:JPI786536 JZE786437:JZE786536 KJA786437:KJA786536 KSW786437:KSW786536 LCS786437:LCS786536 LMO786437:LMO786536 LWK786437:LWK786536 MGG786437:MGG786536 MQC786437:MQC786536 MZY786437:MZY786536 NJU786437:NJU786536 NTQ786437:NTQ786536 ODM786437:ODM786536 ONI786437:ONI786536 OXE786437:OXE786536 PHA786437:PHA786536 PQW786437:PQW786536 QAS786437:QAS786536 QKO786437:QKO786536 QUK786437:QUK786536 REG786437:REG786536 ROC786437:ROC786536 RXY786437:RXY786536 SHU786437:SHU786536 SRQ786437:SRQ786536 TBM786437:TBM786536 TLI786437:TLI786536 TVE786437:TVE786536 UFA786437:UFA786536 UOW786437:UOW786536 UYS786437:UYS786536 VIO786437:VIO786536 VSK786437:VSK786536 WCG786437:WCG786536 WMC786437:WMC786536 WVY786437:WVY786536 Q851973:Q852072 JM851973:JM852072 TI851973:TI852072 ADE851973:ADE852072 ANA851973:ANA852072 AWW851973:AWW852072 BGS851973:BGS852072 BQO851973:BQO852072 CAK851973:CAK852072 CKG851973:CKG852072 CUC851973:CUC852072 DDY851973:DDY852072 DNU851973:DNU852072 DXQ851973:DXQ852072 EHM851973:EHM852072 ERI851973:ERI852072 FBE851973:FBE852072 FLA851973:FLA852072 FUW851973:FUW852072 GES851973:GES852072 GOO851973:GOO852072 GYK851973:GYK852072 HIG851973:HIG852072 HSC851973:HSC852072 IBY851973:IBY852072 ILU851973:ILU852072 IVQ851973:IVQ852072 JFM851973:JFM852072 JPI851973:JPI852072 JZE851973:JZE852072 KJA851973:KJA852072 KSW851973:KSW852072 LCS851973:LCS852072 LMO851973:LMO852072 LWK851973:LWK852072 MGG851973:MGG852072 MQC851973:MQC852072 MZY851973:MZY852072 NJU851973:NJU852072 NTQ851973:NTQ852072 ODM851973:ODM852072 ONI851973:ONI852072 OXE851973:OXE852072 PHA851973:PHA852072 PQW851973:PQW852072 QAS851973:QAS852072 QKO851973:QKO852072 QUK851973:QUK852072 REG851973:REG852072 ROC851973:ROC852072 RXY851973:RXY852072 SHU851973:SHU852072 SRQ851973:SRQ852072 TBM851973:TBM852072 TLI851973:TLI852072 TVE851973:TVE852072 UFA851973:UFA852072 UOW851973:UOW852072 UYS851973:UYS852072 VIO851973:VIO852072 VSK851973:VSK852072 WCG851973:WCG852072 WMC851973:WMC852072 WVY851973:WVY852072 Q917509:Q917608 JM917509:JM917608 TI917509:TI917608 ADE917509:ADE917608 ANA917509:ANA917608 AWW917509:AWW917608 BGS917509:BGS917608 BQO917509:BQO917608 CAK917509:CAK917608 CKG917509:CKG917608 CUC917509:CUC917608 DDY917509:DDY917608 DNU917509:DNU917608 DXQ917509:DXQ917608 EHM917509:EHM917608 ERI917509:ERI917608 FBE917509:FBE917608 FLA917509:FLA917608 FUW917509:FUW917608 GES917509:GES917608 GOO917509:GOO917608 GYK917509:GYK917608 HIG917509:HIG917608 HSC917509:HSC917608 IBY917509:IBY917608 ILU917509:ILU917608 IVQ917509:IVQ917608 JFM917509:JFM917608 JPI917509:JPI917608 JZE917509:JZE917608 KJA917509:KJA917608 KSW917509:KSW917608 LCS917509:LCS917608 LMO917509:LMO917608 LWK917509:LWK917608 MGG917509:MGG917608 MQC917509:MQC917608 MZY917509:MZY917608 NJU917509:NJU917608 NTQ917509:NTQ917608 ODM917509:ODM917608 ONI917509:ONI917608 OXE917509:OXE917608 PHA917509:PHA917608 PQW917509:PQW917608 QAS917509:QAS917608 QKO917509:QKO917608 QUK917509:QUK917608 REG917509:REG917608 ROC917509:ROC917608 RXY917509:RXY917608 SHU917509:SHU917608 SRQ917509:SRQ917608 TBM917509:TBM917608 TLI917509:TLI917608 TVE917509:TVE917608 UFA917509:UFA917608 UOW917509:UOW917608 UYS917509:UYS917608 VIO917509:VIO917608 VSK917509:VSK917608 WCG917509:WCG917608 WMC917509:WMC917608 WVY917509:WVY917608 Q983045:Q983144 JM983045:JM983144 TI983045:TI983144 ADE983045:ADE983144 ANA983045:ANA983144 AWW983045:AWW983144 BGS983045:BGS983144 BQO983045:BQO983144 CAK983045:CAK983144 CKG983045:CKG983144 CUC983045:CUC983144 DDY983045:DDY983144 DNU983045:DNU983144 DXQ983045:DXQ983144 EHM983045:EHM983144 ERI983045:ERI983144 FBE983045:FBE983144 FLA983045:FLA983144 FUW983045:FUW983144 GES983045:GES983144 GOO983045:GOO983144 GYK983045:GYK983144 HIG983045:HIG983144 HSC983045:HSC983144 IBY983045:IBY983144 ILU983045:ILU983144 IVQ983045:IVQ983144 JFM983045:JFM983144 JPI983045:JPI983144 JZE983045:JZE983144 KJA983045:KJA983144 KSW983045:KSW983144 LCS983045:LCS983144 LMO983045:LMO983144 LWK983045:LWK983144 MGG983045:MGG983144 MQC983045:MQC983144 MZY983045:MZY983144 NJU983045:NJU983144 NTQ983045:NTQ983144 ODM983045:ODM983144 ONI983045:ONI983144 OXE983045:OXE983144 PHA983045:PHA983144 PQW983045:PQW983144 QAS983045:QAS983144 QKO983045:QKO983144 QUK983045:QUK983144 REG983045:REG983144 ROC983045:ROC983144 RXY983045:RXY983144 SHU983045:SHU983144 SRQ983045:SRQ983144 TBM983045:TBM983144 TLI983045:TLI983144 TVE983045:TVE983144 UFA983045:UFA983144 UOW983045:UOW983144 UYS983045:UYS983144 VIO983045:VIO983144 VSK983045:VSK983144 WCG983045:WCG983144 WMC983045:WMC983144 WVY983045:WVY983144" xr:uid="{00000000-0002-0000-0400-000010000000}">
      <formula1>0</formula1>
    </dataValidation>
    <dataValidation allowBlank="1" showDropDown="1" showInputMessage="1" showErrorMessage="1" errorTitle="Invalid Gender" error="Please enter a valid form of male or female:_x000a_M,F,m,f,male,female,Male,Female,MALE,FEMALE" sqref="Q3:S3 JM3:JO3 TI3:TK3 ADE3:ADG3 ANA3:ANC3 AWW3:AWY3 BGS3:BGU3 BQO3:BQQ3 CAK3:CAM3 CKG3:CKI3 CUC3:CUE3 DDY3:DEA3 DNU3:DNW3 DXQ3:DXS3 EHM3:EHO3 ERI3:ERK3 FBE3:FBG3 FLA3:FLC3 FUW3:FUY3 GES3:GEU3 GOO3:GOQ3 GYK3:GYM3 HIG3:HII3 HSC3:HSE3 IBY3:ICA3 ILU3:ILW3 IVQ3:IVS3 JFM3:JFO3 JPI3:JPK3 JZE3:JZG3 KJA3:KJC3 KSW3:KSY3 LCS3:LCU3 LMO3:LMQ3 LWK3:LWM3 MGG3:MGI3 MQC3:MQE3 MZY3:NAA3 NJU3:NJW3 NTQ3:NTS3 ODM3:ODO3 ONI3:ONK3 OXE3:OXG3 PHA3:PHC3 PQW3:PQY3 QAS3:QAU3 QKO3:QKQ3 QUK3:QUM3 REG3:REI3 ROC3:ROE3 RXY3:RYA3 SHU3:SHW3 SRQ3:SRS3 TBM3:TBO3 TLI3:TLK3 TVE3:TVG3 UFA3:UFC3 UOW3:UOY3 UYS3:UYU3 VIO3:VIQ3 VSK3:VSM3 WCG3:WCI3 WMC3:WME3 WVY3:WWA3 Q65539:S65539 JM65539:JO65539 TI65539:TK65539 ADE65539:ADG65539 ANA65539:ANC65539 AWW65539:AWY65539 BGS65539:BGU65539 BQO65539:BQQ65539 CAK65539:CAM65539 CKG65539:CKI65539 CUC65539:CUE65539 DDY65539:DEA65539 DNU65539:DNW65539 DXQ65539:DXS65539 EHM65539:EHO65539 ERI65539:ERK65539 FBE65539:FBG65539 FLA65539:FLC65539 FUW65539:FUY65539 GES65539:GEU65539 GOO65539:GOQ65539 GYK65539:GYM65539 HIG65539:HII65539 HSC65539:HSE65539 IBY65539:ICA65539 ILU65539:ILW65539 IVQ65539:IVS65539 JFM65539:JFO65539 JPI65539:JPK65539 JZE65539:JZG65539 KJA65539:KJC65539 KSW65539:KSY65539 LCS65539:LCU65539 LMO65539:LMQ65539 LWK65539:LWM65539 MGG65539:MGI65539 MQC65539:MQE65539 MZY65539:NAA65539 NJU65539:NJW65539 NTQ65539:NTS65539 ODM65539:ODO65539 ONI65539:ONK65539 OXE65539:OXG65539 PHA65539:PHC65539 PQW65539:PQY65539 QAS65539:QAU65539 QKO65539:QKQ65539 QUK65539:QUM65539 REG65539:REI65539 ROC65539:ROE65539 RXY65539:RYA65539 SHU65539:SHW65539 SRQ65539:SRS65539 TBM65539:TBO65539 TLI65539:TLK65539 TVE65539:TVG65539 UFA65539:UFC65539 UOW65539:UOY65539 UYS65539:UYU65539 VIO65539:VIQ65539 VSK65539:VSM65539 WCG65539:WCI65539 WMC65539:WME65539 WVY65539:WWA65539 Q131075:S131075 JM131075:JO131075 TI131075:TK131075 ADE131075:ADG131075 ANA131075:ANC131075 AWW131075:AWY131075 BGS131075:BGU131075 BQO131075:BQQ131075 CAK131075:CAM131075 CKG131075:CKI131075 CUC131075:CUE131075 DDY131075:DEA131075 DNU131075:DNW131075 DXQ131075:DXS131075 EHM131075:EHO131075 ERI131075:ERK131075 FBE131075:FBG131075 FLA131075:FLC131075 FUW131075:FUY131075 GES131075:GEU131075 GOO131075:GOQ131075 GYK131075:GYM131075 HIG131075:HII131075 HSC131075:HSE131075 IBY131075:ICA131075 ILU131075:ILW131075 IVQ131075:IVS131075 JFM131075:JFO131075 JPI131075:JPK131075 JZE131075:JZG131075 KJA131075:KJC131075 KSW131075:KSY131075 LCS131075:LCU131075 LMO131075:LMQ131075 LWK131075:LWM131075 MGG131075:MGI131075 MQC131075:MQE131075 MZY131075:NAA131075 NJU131075:NJW131075 NTQ131075:NTS131075 ODM131075:ODO131075 ONI131075:ONK131075 OXE131075:OXG131075 PHA131075:PHC131075 PQW131075:PQY131075 QAS131075:QAU131075 QKO131075:QKQ131075 QUK131075:QUM131075 REG131075:REI131075 ROC131075:ROE131075 RXY131075:RYA131075 SHU131075:SHW131075 SRQ131075:SRS131075 TBM131075:TBO131075 TLI131075:TLK131075 TVE131075:TVG131075 UFA131075:UFC131075 UOW131075:UOY131075 UYS131075:UYU131075 VIO131075:VIQ131075 VSK131075:VSM131075 WCG131075:WCI131075 WMC131075:WME131075 WVY131075:WWA131075 Q196611:S196611 JM196611:JO196611 TI196611:TK196611 ADE196611:ADG196611 ANA196611:ANC196611 AWW196611:AWY196611 BGS196611:BGU196611 BQO196611:BQQ196611 CAK196611:CAM196611 CKG196611:CKI196611 CUC196611:CUE196611 DDY196611:DEA196611 DNU196611:DNW196611 DXQ196611:DXS196611 EHM196611:EHO196611 ERI196611:ERK196611 FBE196611:FBG196611 FLA196611:FLC196611 FUW196611:FUY196611 GES196611:GEU196611 GOO196611:GOQ196611 GYK196611:GYM196611 HIG196611:HII196611 HSC196611:HSE196611 IBY196611:ICA196611 ILU196611:ILW196611 IVQ196611:IVS196611 JFM196611:JFO196611 JPI196611:JPK196611 JZE196611:JZG196611 KJA196611:KJC196611 KSW196611:KSY196611 LCS196611:LCU196611 LMO196611:LMQ196611 LWK196611:LWM196611 MGG196611:MGI196611 MQC196611:MQE196611 MZY196611:NAA196611 NJU196611:NJW196611 NTQ196611:NTS196611 ODM196611:ODO196611 ONI196611:ONK196611 OXE196611:OXG196611 PHA196611:PHC196611 PQW196611:PQY196611 QAS196611:QAU196611 QKO196611:QKQ196611 QUK196611:QUM196611 REG196611:REI196611 ROC196611:ROE196611 RXY196611:RYA196611 SHU196611:SHW196611 SRQ196611:SRS196611 TBM196611:TBO196611 TLI196611:TLK196611 TVE196611:TVG196611 UFA196611:UFC196611 UOW196611:UOY196611 UYS196611:UYU196611 VIO196611:VIQ196611 VSK196611:VSM196611 WCG196611:WCI196611 WMC196611:WME196611 WVY196611:WWA196611 Q262147:S262147 JM262147:JO262147 TI262147:TK262147 ADE262147:ADG262147 ANA262147:ANC262147 AWW262147:AWY262147 BGS262147:BGU262147 BQO262147:BQQ262147 CAK262147:CAM262147 CKG262147:CKI262147 CUC262147:CUE262147 DDY262147:DEA262147 DNU262147:DNW262147 DXQ262147:DXS262147 EHM262147:EHO262147 ERI262147:ERK262147 FBE262147:FBG262147 FLA262147:FLC262147 FUW262147:FUY262147 GES262147:GEU262147 GOO262147:GOQ262147 GYK262147:GYM262147 HIG262147:HII262147 HSC262147:HSE262147 IBY262147:ICA262147 ILU262147:ILW262147 IVQ262147:IVS262147 JFM262147:JFO262147 JPI262147:JPK262147 JZE262147:JZG262147 KJA262147:KJC262147 KSW262147:KSY262147 LCS262147:LCU262147 LMO262147:LMQ262147 LWK262147:LWM262147 MGG262147:MGI262147 MQC262147:MQE262147 MZY262147:NAA262147 NJU262147:NJW262147 NTQ262147:NTS262147 ODM262147:ODO262147 ONI262147:ONK262147 OXE262147:OXG262147 PHA262147:PHC262147 PQW262147:PQY262147 QAS262147:QAU262147 QKO262147:QKQ262147 QUK262147:QUM262147 REG262147:REI262147 ROC262147:ROE262147 RXY262147:RYA262147 SHU262147:SHW262147 SRQ262147:SRS262147 TBM262147:TBO262147 TLI262147:TLK262147 TVE262147:TVG262147 UFA262147:UFC262147 UOW262147:UOY262147 UYS262147:UYU262147 VIO262147:VIQ262147 VSK262147:VSM262147 WCG262147:WCI262147 WMC262147:WME262147 WVY262147:WWA262147 Q327683:S327683 JM327683:JO327683 TI327683:TK327683 ADE327683:ADG327683 ANA327683:ANC327683 AWW327683:AWY327683 BGS327683:BGU327683 BQO327683:BQQ327683 CAK327683:CAM327683 CKG327683:CKI327683 CUC327683:CUE327683 DDY327683:DEA327683 DNU327683:DNW327683 DXQ327683:DXS327683 EHM327683:EHO327683 ERI327683:ERK327683 FBE327683:FBG327683 FLA327683:FLC327683 FUW327683:FUY327683 GES327683:GEU327683 GOO327683:GOQ327683 GYK327683:GYM327683 HIG327683:HII327683 HSC327683:HSE327683 IBY327683:ICA327683 ILU327683:ILW327683 IVQ327683:IVS327683 JFM327683:JFO327683 JPI327683:JPK327683 JZE327683:JZG327683 KJA327683:KJC327683 KSW327683:KSY327683 LCS327683:LCU327683 LMO327683:LMQ327683 LWK327683:LWM327683 MGG327683:MGI327683 MQC327683:MQE327683 MZY327683:NAA327683 NJU327683:NJW327683 NTQ327683:NTS327683 ODM327683:ODO327683 ONI327683:ONK327683 OXE327683:OXG327683 PHA327683:PHC327683 PQW327683:PQY327683 QAS327683:QAU327683 QKO327683:QKQ327683 QUK327683:QUM327683 REG327683:REI327683 ROC327683:ROE327683 RXY327683:RYA327683 SHU327683:SHW327683 SRQ327683:SRS327683 TBM327683:TBO327683 TLI327683:TLK327683 TVE327683:TVG327683 UFA327683:UFC327683 UOW327683:UOY327683 UYS327683:UYU327683 VIO327683:VIQ327683 VSK327683:VSM327683 WCG327683:WCI327683 WMC327683:WME327683 WVY327683:WWA327683 Q393219:S393219 JM393219:JO393219 TI393219:TK393219 ADE393219:ADG393219 ANA393219:ANC393219 AWW393219:AWY393219 BGS393219:BGU393219 BQO393219:BQQ393219 CAK393219:CAM393219 CKG393219:CKI393219 CUC393219:CUE393219 DDY393219:DEA393219 DNU393219:DNW393219 DXQ393219:DXS393219 EHM393219:EHO393219 ERI393219:ERK393219 FBE393219:FBG393219 FLA393219:FLC393219 FUW393219:FUY393219 GES393219:GEU393219 GOO393219:GOQ393219 GYK393219:GYM393219 HIG393219:HII393219 HSC393219:HSE393219 IBY393219:ICA393219 ILU393219:ILW393219 IVQ393219:IVS393219 JFM393219:JFO393219 JPI393219:JPK393219 JZE393219:JZG393219 KJA393219:KJC393219 KSW393219:KSY393219 LCS393219:LCU393219 LMO393219:LMQ393219 LWK393219:LWM393219 MGG393219:MGI393219 MQC393219:MQE393219 MZY393219:NAA393219 NJU393219:NJW393219 NTQ393219:NTS393219 ODM393219:ODO393219 ONI393219:ONK393219 OXE393219:OXG393219 PHA393219:PHC393219 PQW393219:PQY393219 QAS393219:QAU393219 QKO393219:QKQ393219 QUK393219:QUM393219 REG393219:REI393219 ROC393219:ROE393219 RXY393219:RYA393219 SHU393219:SHW393219 SRQ393219:SRS393219 TBM393219:TBO393219 TLI393219:TLK393219 TVE393219:TVG393219 UFA393219:UFC393219 UOW393219:UOY393219 UYS393219:UYU393219 VIO393219:VIQ393219 VSK393219:VSM393219 WCG393219:WCI393219 WMC393219:WME393219 WVY393219:WWA393219 Q458755:S458755 JM458755:JO458755 TI458755:TK458755 ADE458755:ADG458755 ANA458755:ANC458755 AWW458755:AWY458755 BGS458755:BGU458755 BQO458755:BQQ458755 CAK458755:CAM458755 CKG458755:CKI458755 CUC458755:CUE458755 DDY458755:DEA458755 DNU458755:DNW458755 DXQ458755:DXS458755 EHM458755:EHO458755 ERI458755:ERK458755 FBE458755:FBG458755 FLA458755:FLC458755 FUW458755:FUY458755 GES458755:GEU458755 GOO458755:GOQ458755 GYK458755:GYM458755 HIG458755:HII458755 HSC458755:HSE458755 IBY458755:ICA458755 ILU458755:ILW458755 IVQ458755:IVS458755 JFM458755:JFO458755 JPI458755:JPK458755 JZE458755:JZG458755 KJA458755:KJC458755 KSW458755:KSY458755 LCS458755:LCU458755 LMO458755:LMQ458755 LWK458755:LWM458755 MGG458755:MGI458755 MQC458755:MQE458755 MZY458755:NAA458755 NJU458755:NJW458755 NTQ458755:NTS458755 ODM458755:ODO458755 ONI458755:ONK458755 OXE458755:OXG458755 PHA458755:PHC458755 PQW458755:PQY458755 QAS458755:QAU458755 QKO458755:QKQ458755 QUK458755:QUM458755 REG458755:REI458755 ROC458755:ROE458755 RXY458755:RYA458755 SHU458755:SHW458755 SRQ458755:SRS458755 TBM458755:TBO458755 TLI458755:TLK458755 TVE458755:TVG458755 UFA458755:UFC458755 UOW458755:UOY458755 UYS458755:UYU458755 VIO458755:VIQ458755 VSK458755:VSM458755 WCG458755:WCI458755 WMC458755:WME458755 WVY458755:WWA458755 Q524291:S524291 JM524291:JO524291 TI524291:TK524291 ADE524291:ADG524291 ANA524291:ANC524291 AWW524291:AWY524291 BGS524291:BGU524291 BQO524291:BQQ524291 CAK524291:CAM524291 CKG524291:CKI524291 CUC524291:CUE524291 DDY524291:DEA524291 DNU524291:DNW524291 DXQ524291:DXS524291 EHM524291:EHO524291 ERI524291:ERK524291 FBE524291:FBG524291 FLA524291:FLC524291 FUW524291:FUY524291 GES524291:GEU524291 GOO524291:GOQ524291 GYK524291:GYM524291 HIG524291:HII524291 HSC524291:HSE524291 IBY524291:ICA524291 ILU524291:ILW524291 IVQ524291:IVS524291 JFM524291:JFO524291 JPI524291:JPK524291 JZE524291:JZG524291 KJA524291:KJC524291 KSW524291:KSY524291 LCS524291:LCU524291 LMO524291:LMQ524291 LWK524291:LWM524291 MGG524291:MGI524291 MQC524291:MQE524291 MZY524291:NAA524291 NJU524291:NJW524291 NTQ524291:NTS524291 ODM524291:ODO524291 ONI524291:ONK524291 OXE524291:OXG524291 PHA524291:PHC524291 PQW524291:PQY524291 QAS524291:QAU524291 QKO524291:QKQ524291 QUK524291:QUM524291 REG524291:REI524291 ROC524291:ROE524291 RXY524291:RYA524291 SHU524291:SHW524291 SRQ524291:SRS524291 TBM524291:TBO524291 TLI524291:TLK524291 TVE524291:TVG524291 UFA524291:UFC524291 UOW524291:UOY524291 UYS524291:UYU524291 VIO524291:VIQ524291 VSK524291:VSM524291 WCG524291:WCI524291 WMC524291:WME524291 WVY524291:WWA524291 Q589827:S589827 JM589827:JO589827 TI589827:TK589827 ADE589827:ADG589827 ANA589827:ANC589827 AWW589827:AWY589827 BGS589827:BGU589827 BQO589827:BQQ589827 CAK589827:CAM589827 CKG589827:CKI589827 CUC589827:CUE589827 DDY589827:DEA589827 DNU589827:DNW589827 DXQ589827:DXS589827 EHM589827:EHO589827 ERI589827:ERK589827 FBE589827:FBG589827 FLA589827:FLC589827 FUW589827:FUY589827 GES589827:GEU589827 GOO589827:GOQ589827 GYK589827:GYM589827 HIG589827:HII589827 HSC589827:HSE589827 IBY589827:ICA589827 ILU589827:ILW589827 IVQ589827:IVS589827 JFM589827:JFO589827 JPI589827:JPK589827 JZE589827:JZG589827 KJA589827:KJC589827 KSW589827:KSY589827 LCS589827:LCU589827 LMO589827:LMQ589827 LWK589827:LWM589827 MGG589827:MGI589827 MQC589827:MQE589827 MZY589827:NAA589827 NJU589827:NJW589827 NTQ589827:NTS589827 ODM589827:ODO589827 ONI589827:ONK589827 OXE589827:OXG589827 PHA589827:PHC589827 PQW589827:PQY589827 QAS589827:QAU589827 QKO589827:QKQ589827 QUK589827:QUM589827 REG589827:REI589827 ROC589827:ROE589827 RXY589827:RYA589827 SHU589827:SHW589827 SRQ589827:SRS589827 TBM589827:TBO589827 TLI589827:TLK589827 TVE589827:TVG589827 UFA589827:UFC589827 UOW589827:UOY589827 UYS589827:UYU589827 VIO589827:VIQ589827 VSK589827:VSM589827 WCG589827:WCI589827 WMC589827:WME589827 WVY589827:WWA589827 Q655363:S655363 JM655363:JO655363 TI655363:TK655363 ADE655363:ADG655363 ANA655363:ANC655363 AWW655363:AWY655363 BGS655363:BGU655363 BQO655363:BQQ655363 CAK655363:CAM655363 CKG655363:CKI655363 CUC655363:CUE655363 DDY655363:DEA655363 DNU655363:DNW655363 DXQ655363:DXS655363 EHM655363:EHO655363 ERI655363:ERK655363 FBE655363:FBG655363 FLA655363:FLC655363 FUW655363:FUY655363 GES655363:GEU655363 GOO655363:GOQ655363 GYK655363:GYM655363 HIG655363:HII655363 HSC655363:HSE655363 IBY655363:ICA655363 ILU655363:ILW655363 IVQ655363:IVS655363 JFM655363:JFO655363 JPI655363:JPK655363 JZE655363:JZG655363 KJA655363:KJC655363 KSW655363:KSY655363 LCS655363:LCU655363 LMO655363:LMQ655363 LWK655363:LWM655363 MGG655363:MGI655363 MQC655363:MQE655363 MZY655363:NAA655363 NJU655363:NJW655363 NTQ655363:NTS655363 ODM655363:ODO655363 ONI655363:ONK655363 OXE655363:OXG655363 PHA655363:PHC655363 PQW655363:PQY655363 QAS655363:QAU655363 QKO655363:QKQ655363 QUK655363:QUM655363 REG655363:REI655363 ROC655363:ROE655363 RXY655363:RYA655363 SHU655363:SHW655363 SRQ655363:SRS655363 TBM655363:TBO655363 TLI655363:TLK655363 TVE655363:TVG655363 UFA655363:UFC655363 UOW655363:UOY655363 UYS655363:UYU655363 VIO655363:VIQ655363 VSK655363:VSM655363 WCG655363:WCI655363 WMC655363:WME655363 WVY655363:WWA655363 Q720899:S720899 JM720899:JO720899 TI720899:TK720899 ADE720899:ADG720899 ANA720899:ANC720899 AWW720899:AWY720899 BGS720899:BGU720899 BQO720899:BQQ720899 CAK720899:CAM720899 CKG720899:CKI720899 CUC720899:CUE720899 DDY720899:DEA720899 DNU720899:DNW720899 DXQ720899:DXS720899 EHM720899:EHO720899 ERI720899:ERK720899 FBE720899:FBG720899 FLA720899:FLC720899 FUW720899:FUY720899 GES720899:GEU720899 GOO720899:GOQ720899 GYK720899:GYM720899 HIG720899:HII720899 HSC720899:HSE720899 IBY720899:ICA720899 ILU720899:ILW720899 IVQ720899:IVS720899 JFM720899:JFO720899 JPI720899:JPK720899 JZE720899:JZG720899 KJA720899:KJC720899 KSW720899:KSY720899 LCS720899:LCU720899 LMO720899:LMQ720899 LWK720899:LWM720899 MGG720899:MGI720899 MQC720899:MQE720899 MZY720899:NAA720899 NJU720899:NJW720899 NTQ720899:NTS720899 ODM720899:ODO720899 ONI720899:ONK720899 OXE720899:OXG720899 PHA720899:PHC720899 PQW720899:PQY720899 QAS720899:QAU720899 QKO720899:QKQ720899 QUK720899:QUM720899 REG720899:REI720899 ROC720899:ROE720899 RXY720899:RYA720899 SHU720899:SHW720899 SRQ720899:SRS720899 TBM720899:TBO720899 TLI720899:TLK720899 TVE720899:TVG720899 UFA720899:UFC720899 UOW720899:UOY720899 UYS720899:UYU720899 VIO720899:VIQ720899 VSK720899:VSM720899 WCG720899:WCI720899 WMC720899:WME720899 WVY720899:WWA720899 Q786435:S786435 JM786435:JO786435 TI786435:TK786435 ADE786435:ADG786435 ANA786435:ANC786435 AWW786435:AWY786435 BGS786435:BGU786435 BQO786435:BQQ786435 CAK786435:CAM786435 CKG786435:CKI786435 CUC786435:CUE786435 DDY786435:DEA786435 DNU786435:DNW786435 DXQ786435:DXS786435 EHM786435:EHO786435 ERI786435:ERK786435 FBE786435:FBG786435 FLA786435:FLC786435 FUW786435:FUY786435 GES786435:GEU786435 GOO786435:GOQ786435 GYK786435:GYM786435 HIG786435:HII786435 HSC786435:HSE786435 IBY786435:ICA786435 ILU786435:ILW786435 IVQ786435:IVS786435 JFM786435:JFO786435 JPI786435:JPK786435 JZE786435:JZG786435 KJA786435:KJC786435 KSW786435:KSY786435 LCS786435:LCU786435 LMO786435:LMQ786435 LWK786435:LWM786435 MGG786435:MGI786435 MQC786435:MQE786435 MZY786435:NAA786435 NJU786435:NJW786435 NTQ786435:NTS786435 ODM786435:ODO786435 ONI786435:ONK786435 OXE786435:OXG786435 PHA786435:PHC786435 PQW786435:PQY786435 QAS786435:QAU786435 QKO786435:QKQ786435 QUK786435:QUM786435 REG786435:REI786435 ROC786435:ROE786435 RXY786435:RYA786435 SHU786435:SHW786435 SRQ786435:SRS786435 TBM786435:TBO786435 TLI786435:TLK786435 TVE786435:TVG786435 UFA786435:UFC786435 UOW786435:UOY786435 UYS786435:UYU786435 VIO786435:VIQ786435 VSK786435:VSM786435 WCG786435:WCI786435 WMC786435:WME786435 WVY786435:WWA786435 Q851971:S851971 JM851971:JO851971 TI851971:TK851971 ADE851971:ADG851971 ANA851971:ANC851971 AWW851971:AWY851971 BGS851971:BGU851971 BQO851971:BQQ851971 CAK851971:CAM851971 CKG851971:CKI851971 CUC851971:CUE851971 DDY851971:DEA851971 DNU851971:DNW851971 DXQ851971:DXS851971 EHM851971:EHO851971 ERI851971:ERK851971 FBE851971:FBG851971 FLA851971:FLC851971 FUW851971:FUY851971 GES851971:GEU851971 GOO851971:GOQ851971 GYK851971:GYM851971 HIG851971:HII851971 HSC851971:HSE851971 IBY851971:ICA851971 ILU851971:ILW851971 IVQ851971:IVS851971 JFM851971:JFO851971 JPI851971:JPK851971 JZE851971:JZG851971 KJA851971:KJC851971 KSW851971:KSY851971 LCS851971:LCU851971 LMO851971:LMQ851971 LWK851971:LWM851971 MGG851971:MGI851971 MQC851971:MQE851971 MZY851971:NAA851971 NJU851971:NJW851971 NTQ851971:NTS851971 ODM851971:ODO851971 ONI851971:ONK851971 OXE851971:OXG851971 PHA851971:PHC851971 PQW851971:PQY851971 QAS851971:QAU851971 QKO851971:QKQ851971 QUK851971:QUM851971 REG851971:REI851971 ROC851971:ROE851971 RXY851971:RYA851971 SHU851971:SHW851971 SRQ851971:SRS851971 TBM851971:TBO851971 TLI851971:TLK851971 TVE851971:TVG851971 UFA851971:UFC851971 UOW851971:UOY851971 UYS851971:UYU851971 VIO851971:VIQ851971 VSK851971:VSM851971 WCG851971:WCI851971 WMC851971:WME851971 WVY851971:WWA851971 Q917507:S917507 JM917507:JO917507 TI917507:TK917507 ADE917507:ADG917507 ANA917507:ANC917507 AWW917507:AWY917507 BGS917507:BGU917507 BQO917507:BQQ917507 CAK917507:CAM917507 CKG917507:CKI917507 CUC917507:CUE917507 DDY917507:DEA917507 DNU917507:DNW917507 DXQ917507:DXS917507 EHM917507:EHO917507 ERI917507:ERK917507 FBE917507:FBG917507 FLA917507:FLC917507 FUW917507:FUY917507 GES917507:GEU917507 GOO917507:GOQ917507 GYK917507:GYM917507 HIG917507:HII917507 HSC917507:HSE917507 IBY917507:ICA917507 ILU917507:ILW917507 IVQ917507:IVS917507 JFM917507:JFO917507 JPI917507:JPK917507 JZE917507:JZG917507 KJA917507:KJC917507 KSW917507:KSY917507 LCS917507:LCU917507 LMO917507:LMQ917507 LWK917507:LWM917507 MGG917507:MGI917507 MQC917507:MQE917507 MZY917507:NAA917507 NJU917507:NJW917507 NTQ917507:NTS917507 ODM917507:ODO917507 ONI917507:ONK917507 OXE917507:OXG917507 PHA917507:PHC917507 PQW917507:PQY917507 QAS917507:QAU917507 QKO917507:QKQ917507 QUK917507:QUM917507 REG917507:REI917507 ROC917507:ROE917507 RXY917507:RYA917507 SHU917507:SHW917507 SRQ917507:SRS917507 TBM917507:TBO917507 TLI917507:TLK917507 TVE917507:TVG917507 UFA917507:UFC917507 UOW917507:UOY917507 UYS917507:UYU917507 VIO917507:VIQ917507 VSK917507:VSM917507 WCG917507:WCI917507 WMC917507:WME917507 WVY917507:WWA917507 Q983043:S983043 JM983043:JO983043 TI983043:TK983043 ADE983043:ADG983043 ANA983043:ANC983043 AWW983043:AWY983043 BGS983043:BGU983043 BQO983043:BQQ983043 CAK983043:CAM983043 CKG983043:CKI983043 CUC983043:CUE983043 DDY983043:DEA983043 DNU983043:DNW983043 DXQ983043:DXS983043 EHM983043:EHO983043 ERI983043:ERK983043 FBE983043:FBG983043 FLA983043:FLC983043 FUW983043:FUY983043 GES983043:GEU983043 GOO983043:GOQ983043 GYK983043:GYM983043 HIG983043:HII983043 HSC983043:HSE983043 IBY983043:ICA983043 ILU983043:ILW983043 IVQ983043:IVS983043 JFM983043:JFO983043 JPI983043:JPK983043 JZE983043:JZG983043 KJA983043:KJC983043 KSW983043:KSY983043 LCS983043:LCU983043 LMO983043:LMQ983043 LWK983043:LWM983043 MGG983043:MGI983043 MQC983043:MQE983043 MZY983043:NAA983043 NJU983043:NJW983043 NTQ983043:NTS983043 ODM983043:ODO983043 ONI983043:ONK983043 OXE983043:OXG983043 PHA983043:PHC983043 PQW983043:PQY983043 QAS983043:QAU983043 QKO983043:QKQ983043 QUK983043:QUM983043 REG983043:REI983043 ROC983043:ROE983043 RXY983043:RYA983043 SHU983043:SHW983043 SRQ983043:SRS983043 TBM983043:TBO983043 TLI983043:TLK983043 TVE983043:TVG983043 UFA983043:UFC983043 UOW983043:UOY983043 UYS983043:UYU983043 VIO983043:VIQ983043 VSK983043:VSM983043 WCG983043:WCI983043 WMC983043:WME983043 WVY983043:WWA983043 J3:K3 JF3:JG3 TB3:TC3 ACX3:ACY3 AMT3:AMU3 AWP3:AWQ3 BGL3:BGM3 BQH3:BQI3 CAD3:CAE3 CJZ3:CKA3 CTV3:CTW3 DDR3:DDS3 DNN3:DNO3 DXJ3:DXK3 EHF3:EHG3 ERB3:ERC3 FAX3:FAY3 FKT3:FKU3 FUP3:FUQ3 GEL3:GEM3 GOH3:GOI3 GYD3:GYE3 HHZ3:HIA3 HRV3:HRW3 IBR3:IBS3 ILN3:ILO3 IVJ3:IVK3 JFF3:JFG3 JPB3:JPC3 JYX3:JYY3 KIT3:KIU3 KSP3:KSQ3 LCL3:LCM3 LMH3:LMI3 LWD3:LWE3 MFZ3:MGA3 MPV3:MPW3 MZR3:MZS3 NJN3:NJO3 NTJ3:NTK3 ODF3:ODG3 ONB3:ONC3 OWX3:OWY3 PGT3:PGU3 PQP3:PQQ3 QAL3:QAM3 QKH3:QKI3 QUD3:QUE3 RDZ3:REA3 RNV3:RNW3 RXR3:RXS3 SHN3:SHO3 SRJ3:SRK3 TBF3:TBG3 TLB3:TLC3 TUX3:TUY3 UET3:UEU3 UOP3:UOQ3 UYL3:UYM3 VIH3:VII3 VSD3:VSE3 WBZ3:WCA3 WLV3:WLW3 WVR3:WVS3 J65539:K65539 JF65539:JG65539 TB65539:TC65539 ACX65539:ACY65539 AMT65539:AMU65539 AWP65539:AWQ65539 BGL65539:BGM65539 BQH65539:BQI65539 CAD65539:CAE65539 CJZ65539:CKA65539 CTV65539:CTW65539 DDR65539:DDS65539 DNN65539:DNO65539 DXJ65539:DXK65539 EHF65539:EHG65539 ERB65539:ERC65539 FAX65539:FAY65539 FKT65539:FKU65539 FUP65539:FUQ65539 GEL65539:GEM65539 GOH65539:GOI65539 GYD65539:GYE65539 HHZ65539:HIA65539 HRV65539:HRW65539 IBR65539:IBS65539 ILN65539:ILO65539 IVJ65539:IVK65539 JFF65539:JFG65539 JPB65539:JPC65539 JYX65539:JYY65539 KIT65539:KIU65539 KSP65539:KSQ65539 LCL65539:LCM65539 LMH65539:LMI65539 LWD65539:LWE65539 MFZ65539:MGA65539 MPV65539:MPW65539 MZR65539:MZS65539 NJN65539:NJO65539 NTJ65539:NTK65539 ODF65539:ODG65539 ONB65539:ONC65539 OWX65539:OWY65539 PGT65539:PGU65539 PQP65539:PQQ65539 QAL65539:QAM65539 QKH65539:QKI65539 QUD65539:QUE65539 RDZ65539:REA65539 RNV65539:RNW65539 RXR65539:RXS65539 SHN65539:SHO65539 SRJ65539:SRK65539 TBF65539:TBG65539 TLB65539:TLC65539 TUX65539:TUY65539 UET65539:UEU65539 UOP65539:UOQ65539 UYL65539:UYM65539 VIH65539:VII65539 VSD65539:VSE65539 WBZ65539:WCA65539 WLV65539:WLW65539 WVR65539:WVS65539 J131075:K131075 JF131075:JG131075 TB131075:TC131075 ACX131075:ACY131075 AMT131075:AMU131075 AWP131075:AWQ131075 BGL131075:BGM131075 BQH131075:BQI131075 CAD131075:CAE131075 CJZ131075:CKA131075 CTV131075:CTW131075 DDR131075:DDS131075 DNN131075:DNO131075 DXJ131075:DXK131075 EHF131075:EHG131075 ERB131075:ERC131075 FAX131075:FAY131075 FKT131075:FKU131075 FUP131075:FUQ131075 GEL131075:GEM131075 GOH131075:GOI131075 GYD131075:GYE131075 HHZ131075:HIA131075 HRV131075:HRW131075 IBR131075:IBS131075 ILN131075:ILO131075 IVJ131075:IVK131075 JFF131075:JFG131075 JPB131075:JPC131075 JYX131075:JYY131075 KIT131075:KIU131075 KSP131075:KSQ131075 LCL131075:LCM131075 LMH131075:LMI131075 LWD131075:LWE131075 MFZ131075:MGA131075 MPV131075:MPW131075 MZR131075:MZS131075 NJN131075:NJO131075 NTJ131075:NTK131075 ODF131075:ODG131075 ONB131075:ONC131075 OWX131075:OWY131075 PGT131075:PGU131075 PQP131075:PQQ131075 QAL131075:QAM131075 QKH131075:QKI131075 QUD131075:QUE131075 RDZ131075:REA131075 RNV131075:RNW131075 RXR131075:RXS131075 SHN131075:SHO131075 SRJ131075:SRK131075 TBF131075:TBG131075 TLB131075:TLC131075 TUX131075:TUY131075 UET131075:UEU131075 UOP131075:UOQ131075 UYL131075:UYM131075 VIH131075:VII131075 VSD131075:VSE131075 WBZ131075:WCA131075 WLV131075:WLW131075 WVR131075:WVS131075 J196611:K196611 JF196611:JG196611 TB196611:TC196611 ACX196611:ACY196611 AMT196611:AMU196611 AWP196611:AWQ196611 BGL196611:BGM196611 BQH196611:BQI196611 CAD196611:CAE196611 CJZ196611:CKA196611 CTV196611:CTW196611 DDR196611:DDS196611 DNN196611:DNO196611 DXJ196611:DXK196611 EHF196611:EHG196611 ERB196611:ERC196611 FAX196611:FAY196611 FKT196611:FKU196611 FUP196611:FUQ196611 GEL196611:GEM196611 GOH196611:GOI196611 GYD196611:GYE196611 HHZ196611:HIA196611 HRV196611:HRW196611 IBR196611:IBS196611 ILN196611:ILO196611 IVJ196611:IVK196611 JFF196611:JFG196611 JPB196611:JPC196611 JYX196611:JYY196611 KIT196611:KIU196611 KSP196611:KSQ196611 LCL196611:LCM196611 LMH196611:LMI196611 LWD196611:LWE196611 MFZ196611:MGA196611 MPV196611:MPW196611 MZR196611:MZS196611 NJN196611:NJO196611 NTJ196611:NTK196611 ODF196611:ODG196611 ONB196611:ONC196611 OWX196611:OWY196611 PGT196611:PGU196611 PQP196611:PQQ196611 QAL196611:QAM196611 QKH196611:QKI196611 QUD196611:QUE196611 RDZ196611:REA196611 RNV196611:RNW196611 RXR196611:RXS196611 SHN196611:SHO196611 SRJ196611:SRK196611 TBF196611:TBG196611 TLB196611:TLC196611 TUX196611:TUY196611 UET196611:UEU196611 UOP196611:UOQ196611 UYL196611:UYM196611 VIH196611:VII196611 VSD196611:VSE196611 WBZ196611:WCA196611 WLV196611:WLW196611 WVR196611:WVS196611 J262147:K262147 JF262147:JG262147 TB262147:TC262147 ACX262147:ACY262147 AMT262147:AMU262147 AWP262147:AWQ262147 BGL262147:BGM262147 BQH262147:BQI262147 CAD262147:CAE262147 CJZ262147:CKA262147 CTV262147:CTW262147 DDR262147:DDS262147 DNN262147:DNO262147 DXJ262147:DXK262147 EHF262147:EHG262147 ERB262147:ERC262147 FAX262147:FAY262147 FKT262147:FKU262147 FUP262147:FUQ262147 GEL262147:GEM262147 GOH262147:GOI262147 GYD262147:GYE262147 HHZ262147:HIA262147 HRV262147:HRW262147 IBR262147:IBS262147 ILN262147:ILO262147 IVJ262147:IVK262147 JFF262147:JFG262147 JPB262147:JPC262147 JYX262147:JYY262147 KIT262147:KIU262147 KSP262147:KSQ262147 LCL262147:LCM262147 LMH262147:LMI262147 LWD262147:LWE262147 MFZ262147:MGA262147 MPV262147:MPW262147 MZR262147:MZS262147 NJN262147:NJO262147 NTJ262147:NTK262147 ODF262147:ODG262147 ONB262147:ONC262147 OWX262147:OWY262147 PGT262147:PGU262147 PQP262147:PQQ262147 QAL262147:QAM262147 QKH262147:QKI262147 QUD262147:QUE262147 RDZ262147:REA262147 RNV262147:RNW262147 RXR262147:RXS262147 SHN262147:SHO262147 SRJ262147:SRK262147 TBF262147:TBG262147 TLB262147:TLC262147 TUX262147:TUY262147 UET262147:UEU262147 UOP262147:UOQ262147 UYL262147:UYM262147 VIH262147:VII262147 VSD262147:VSE262147 WBZ262147:WCA262147 WLV262147:WLW262147 WVR262147:WVS262147 J327683:K327683 JF327683:JG327683 TB327683:TC327683 ACX327683:ACY327683 AMT327683:AMU327683 AWP327683:AWQ327683 BGL327683:BGM327683 BQH327683:BQI327683 CAD327683:CAE327683 CJZ327683:CKA327683 CTV327683:CTW327683 DDR327683:DDS327683 DNN327683:DNO327683 DXJ327683:DXK327683 EHF327683:EHG327683 ERB327683:ERC327683 FAX327683:FAY327683 FKT327683:FKU327683 FUP327683:FUQ327683 GEL327683:GEM327683 GOH327683:GOI327683 GYD327683:GYE327683 HHZ327683:HIA327683 HRV327683:HRW327683 IBR327683:IBS327683 ILN327683:ILO327683 IVJ327683:IVK327683 JFF327683:JFG327683 JPB327683:JPC327683 JYX327683:JYY327683 KIT327683:KIU327683 KSP327683:KSQ327683 LCL327683:LCM327683 LMH327683:LMI327683 LWD327683:LWE327683 MFZ327683:MGA327683 MPV327683:MPW327683 MZR327683:MZS327683 NJN327683:NJO327683 NTJ327683:NTK327683 ODF327683:ODG327683 ONB327683:ONC327683 OWX327683:OWY327683 PGT327683:PGU327683 PQP327683:PQQ327683 QAL327683:QAM327683 QKH327683:QKI327683 QUD327683:QUE327683 RDZ327683:REA327683 RNV327683:RNW327683 RXR327683:RXS327683 SHN327683:SHO327683 SRJ327683:SRK327683 TBF327683:TBG327683 TLB327683:TLC327683 TUX327683:TUY327683 UET327683:UEU327683 UOP327683:UOQ327683 UYL327683:UYM327683 VIH327683:VII327683 VSD327683:VSE327683 WBZ327683:WCA327683 WLV327683:WLW327683 WVR327683:WVS327683 J393219:K393219 JF393219:JG393219 TB393219:TC393219 ACX393219:ACY393219 AMT393219:AMU393219 AWP393219:AWQ393219 BGL393219:BGM393219 BQH393219:BQI393219 CAD393219:CAE393219 CJZ393219:CKA393219 CTV393219:CTW393219 DDR393219:DDS393219 DNN393219:DNO393219 DXJ393219:DXK393219 EHF393219:EHG393219 ERB393219:ERC393219 FAX393219:FAY393219 FKT393219:FKU393219 FUP393219:FUQ393219 GEL393219:GEM393219 GOH393219:GOI393219 GYD393219:GYE393219 HHZ393219:HIA393219 HRV393219:HRW393219 IBR393219:IBS393219 ILN393219:ILO393219 IVJ393219:IVK393219 JFF393219:JFG393219 JPB393219:JPC393219 JYX393219:JYY393219 KIT393219:KIU393219 KSP393219:KSQ393219 LCL393219:LCM393219 LMH393219:LMI393219 LWD393219:LWE393219 MFZ393219:MGA393219 MPV393219:MPW393219 MZR393219:MZS393219 NJN393219:NJO393219 NTJ393219:NTK393219 ODF393219:ODG393219 ONB393219:ONC393219 OWX393219:OWY393219 PGT393219:PGU393219 PQP393219:PQQ393219 QAL393219:QAM393219 QKH393219:QKI393219 QUD393219:QUE393219 RDZ393219:REA393219 RNV393219:RNW393219 RXR393219:RXS393219 SHN393219:SHO393219 SRJ393219:SRK393219 TBF393219:TBG393219 TLB393219:TLC393219 TUX393219:TUY393219 UET393219:UEU393219 UOP393219:UOQ393219 UYL393219:UYM393219 VIH393219:VII393219 VSD393219:VSE393219 WBZ393219:WCA393219 WLV393219:WLW393219 WVR393219:WVS393219 J458755:K458755 JF458755:JG458755 TB458755:TC458755 ACX458755:ACY458755 AMT458755:AMU458755 AWP458755:AWQ458755 BGL458755:BGM458755 BQH458755:BQI458755 CAD458755:CAE458755 CJZ458755:CKA458755 CTV458755:CTW458755 DDR458755:DDS458755 DNN458755:DNO458755 DXJ458755:DXK458755 EHF458755:EHG458755 ERB458755:ERC458755 FAX458755:FAY458755 FKT458755:FKU458755 FUP458755:FUQ458755 GEL458755:GEM458755 GOH458755:GOI458755 GYD458755:GYE458755 HHZ458755:HIA458755 HRV458755:HRW458755 IBR458755:IBS458755 ILN458755:ILO458755 IVJ458755:IVK458755 JFF458755:JFG458755 JPB458755:JPC458755 JYX458755:JYY458755 KIT458755:KIU458755 KSP458755:KSQ458755 LCL458755:LCM458755 LMH458755:LMI458755 LWD458755:LWE458755 MFZ458755:MGA458755 MPV458755:MPW458755 MZR458755:MZS458755 NJN458755:NJO458755 NTJ458755:NTK458755 ODF458755:ODG458755 ONB458755:ONC458755 OWX458755:OWY458755 PGT458755:PGU458755 PQP458755:PQQ458755 QAL458755:QAM458755 QKH458755:QKI458755 QUD458755:QUE458755 RDZ458755:REA458755 RNV458755:RNW458755 RXR458755:RXS458755 SHN458755:SHO458755 SRJ458755:SRK458755 TBF458755:TBG458755 TLB458755:TLC458755 TUX458755:TUY458755 UET458755:UEU458755 UOP458755:UOQ458755 UYL458755:UYM458755 VIH458755:VII458755 VSD458755:VSE458755 WBZ458755:WCA458755 WLV458755:WLW458755 WVR458755:WVS458755 J524291:K524291 JF524291:JG524291 TB524291:TC524291 ACX524291:ACY524291 AMT524291:AMU524291 AWP524291:AWQ524291 BGL524291:BGM524291 BQH524291:BQI524291 CAD524291:CAE524291 CJZ524291:CKA524291 CTV524291:CTW524291 DDR524291:DDS524291 DNN524291:DNO524291 DXJ524291:DXK524291 EHF524291:EHG524291 ERB524291:ERC524291 FAX524291:FAY524291 FKT524291:FKU524291 FUP524291:FUQ524291 GEL524291:GEM524291 GOH524291:GOI524291 GYD524291:GYE524291 HHZ524291:HIA524291 HRV524291:HRW524291 IBR524291:IBS524291 ILN524291:ILO524291 IVJ524291:IVK524291 JFF524291:JFG524291 JPB524291:JPC524291 JYX524291:JYY524291 KIT524291:KIU524291 KSP524291:KSQ524291 LCL524291:LCM524291 LMH524291:LMI524291 LWD524291:LWE524291 MFZ524291:MGA524291 MPV524291:MPW524291 MZR524291:MZS524291 NJN524291:NJO524291 NTJ524291:NTK524291 ODF524291:ODG524291 ONB524291:ONC524291 OWX524291:OWY524291 PGT524291:PGU524291 PQP524291:PQQ524291 QAL524291:QAM524291 QKH524291:QKI524291 QUD524291:QUE524291 RDZ524291:REA524291 RNV524291:RNW524291 RXR524291:RXS524291 SHN524291:SHO524291 SRJ524291:SRK524291 TBF524291:TBG524291 TLB524291:TLC524291 TUX524291:TUY524291 UET524291:UEU524291 UOP524291:UOQ524291 UYL524291:UYM524291 VIH524291:VII524291 VSD524291:VSE524291 WBZ524291:WCA524291 WLV524291:WLW524291 WVR524291:WVS524291 J589827:K589827 JF589827:JG589827 TB589827:TC589827 ACX589827:ACY589827 AMT589827:AMU589827 AWP589827:AWQ589827 BGL589827:BGM589827 BQH589827:BQI589827 CAD589827:CAE589827 CJZ589827:CKA589827 CTV589827:CTW589827 DDR589827:DDS589827 DNN589827:DNO589827 DXJ589827:DXK589827 EHF589827:EHG589827 ERB589827:ERC589827 FAX589827:FAY589827 FKT589827:FKU589827 FUP589827:FUQ589827 GEL589827:GEM589827 GOH589827:GOI589827 GYD589827:GYE589827 HHZ589827:HIA589827 HRV589827:HRW589827 IBR589827:IBS589827 ILN589827:ILO589827 IVJ589827:IVK589827 JFF589827:JFG589827 JPB589827:JPC589827 JYX589827:JYY589827 KIT589827:KIU589827 KSP589827:KSQ589827 LCL589827:LCM589827 LMH589827:LMI589827 LWD589827:LWE589827 MFZ589827:MGA589827 MPV589827:MPW589827 MZR589827:MZS589827 NJN589827:NJO589827 NTJ589827:NTK589827 ODF589827:ODG589827 ONB589827:ONC589827 OWX589827:OWY589827 PGT589827:PGU589827 PQP589827:PQQ589827 QAL589827:QAM589827 QKH589827:QKI589827 QUD589827:QUE589827 RDZ589827:REA589827 RNV589827:RNW589827 RXR589827:RXS589827 SHN589827:SHO589827 SRJ589827:SRK589827 TBF589827:TBG589827 TLB589827:TLC589827 TUX589827:TUY589827 UET589827:UEU589827 UOP589827:UOQ589827 UYL589827:UYM589827 VIH589827:VII589827 VSD589827:VSE589827 WBZ589827:WCA589827 WLV589827:WLW589827 WVR589827:WVS589827 J655363:K655363 JF655363:JG655363 TB655363:TC655363 ACX655363:ACY655363 AMT655363:AMU655363 AWP655363:AWQ655363 BGL655363:BGM655363 BQH655363:BQI655363 CAD655363:CAE655363 CJZ655363:CKA655363 CTV655363:CTW655363 DDR655363:DDS655363 DNN655363:DNO655363 DXJ655363:DXK655363 EHF655363:EHG655363 ERB655363:ERC655363 FAX655363:FAY655363 FKT655363:FKU655363 FUP655363:FUQ655363 GEL655363:GEM655363 GOH655363:GOI655363 GYD655363:GYE655363 HHZ655363:HIA655363 HRV655363:HRW655363 IBR655363:IBS655363 ILN655363:ILO655363 IVJ655363:IVK655363 JFF655363:JFG655363 JPB655363:JPC655363 JYX655363:JYY655363 KIT655363:KIU655363 KSP655363:KSQ655363 LCL655363:LCM655363 LMH655363:LMI655363 LWD655363:LWE655363 MFZ655363:MGA655363 MPV655363:MPW655363 MZR655363:MZS655363 NJN655363:NJO655363 NTJ655363:NTK655363 ODF655363:ODG655363 ONB655363:ONC655363 OWX655363:OWY655363 PGT655363:PGU655363 PQP655363:PQQ655363 QAL655363:QAM655363 QKH655363:QKI655363 QUD655363:QUE655363 RDZ655363:REA655363 RNV655363:RNW655363 RXR655363:RXS655363 SHN655363:SHO655363 SRJ655363:SRK655363 TBF655363:TBG655363 TLB655363:TLC655363 TUX655363:TUY655363 UET655363:UEU655363 UOP655363:UOQ655363 UYL655363:UYM655363 VIH655363:VII655363 VSD655363:VSE655363 WBZ655363:WCA655363 WLV655363:WLW655363 WVR655363:WVS655363 J720899:K720899 JF720899:JG720899 TB720899:TC720899 ACX720899:ACY720899 AMT720899:AMU720899 AWP720899:AWQ720899 BGL720899:BGM720899 BQH720899:BQI720899 CAD720899:CAE720899 CJZ720899:CKA720899 CTV720899:CTW720899 DDR720899:DDS720899 DNN720899:DNO720899 DXJ720899:DXK720899 EHF720899:EHG720899 ERB720899:ERC720899 FAX720899:FAY720899 FKT720899:FKU720899 FUP720899:FUQ720899 GEL720899:GEM720899 GOH720899:GOI720899 GYD720899:GYE720899 HHZ720899:HIA720899 HRV720899:HRW720899 IBR720899:IBS720899 ILN720899:ILO720899 IVJ720899:IVK720899 JFF720899:JFG720899 JPB720899:JPC720899 JYX720899:JYY720899 KIT720899:KIU720899 KSP720899:KSQ720899 LCL720899:LCM720899 LMH720899:LMI720899 LWD720899:LWE720899 MFZ720899:MGA720899 MPV720899:MPW720899 MZR720899:MZS720899 NJN720899:NJO720899 NTJ720899:NTK720899 ODF720899:ODG720899 ONB720899:ONC720899 OWX720899:OWY720899 PGT720899:PGU720899 PQP720899:PQQ720899 QAL720899:QAM720899 QKH720899:QKI720899 QUD720899:QUE720899 RDZ720899:REA720899 RNV720899:RNW720899 RXR720899:RXS720899 SHN720899:SHO720899 SRJ720899:SRK720899 TBF720899:TBG720899 TLB720899:TLC720899 TUX720899:TUY720899 UET720899:UEU720899 UOP720899:UOQ720899 UYL720899:UYM720899 VIH720899:VII720899 VSD720899:VSE720899 WBZ720899:WCA720899 WLV720899:WLW720899 WVR720899:WVS720899 J786435:K786435 JF786435:JG786435 TB786435:TC786435 ACX786435:ACY786435 AMT786435:AMU786435 AWP786435:AWQ786435 BGL786435:BGM786435 BQH786435:BQI786435 CAD786435:CAE786435 CJZ786435:CKA786435 CTV786435:CTW786435 DDR786435:DDS786435 DNN786435:DNO786435 DXJ786435:DXK786435 EHF786435:EHG786435 ERB786435:ERC786435 FAX786435:FAY786435 FKT786435:FKU786435 FUP786435:FUQ786435 GEL786435:GEM786435 GOH786435:GOI786435 GYD786435:GYE786435 HHZ786435:HIA786435 HRV786435:HRW786435 IBR786435:IBS786435 ILN786435:ILO786435 IVJ786435:IVK786435 JFF786435:JFG786435 JPB786435:JPC786435 JYX786435:JYY786435 KIT786435:KIU786435 KSP786435:KSQ786435 LCL786435:LCM786435 LMH786435:LMI786435 LWD786435:LWE786435 MFZ786435:MGA786435 MPV786435:MPW786435 MZR786435:MZS786435 NJN786435:NJO786435 NTJ786435:NTK786435 ODF786435:ODG786435 ONB786435:ONC786435 OWX786435:OWY786435 PGT786435:PGU786435 PQP786435:PQQ786435 QAL786435:QAM786435 QKH786435:QKI786435 QUD786435:QUE786435 RDZ786435:REA786435 RNV786435:RNW786435 RXR786435:RXS786435 SHN786435:SHO786435 SRJ786435:SRK786435 TBF786435:TBG786435 TLB786435:TLC786435 TUX786435:TUY786435 UET786435:UEU786435 UOP786435:UOQ786435 UYL786435:UYM786435 VIH786435:VII786435 VSD786435:VSE786435 WBZ786435:WCA786435 WLV786435:WLW786435 WVR786435:WVS786435 J851971:K851971 JF851971:JG851971 TB851971:TC851971 ACX851971:ACY851971 AMT851971:AMU851971 AWP851971:AWQ851971 BGL851971:BGM851971 BQH851971:BQI851971 CAD851971:CAE851971 CJZ851971:CKA851971 CTV851971:CTW851971 DDR851971:DDS851971 DNN851971:DNO851971 DXJ851971:DXK851971 EHF851971:EHG851971 ERB851971:ERC851971 FAX851971:FAY851971 FKT851971:FKU851971 FUP851971:FUQ851971 GEL851971:GEM851971 GOH851971:GOI851971 GYD851971:GYE851971 HHZ851971:HIA851971 HRV851971:HRW851971 IBR851971:IBS851971 ILN851971:ILO851971 IVJ851971:IVK851971 JFF851971:JFG851971 JPB851971:JPC851971 JYX851971:JYY851971 KIT851971:KIU851971 KSP851971:KSQ851971 LCL851971:LCM851971 LMH851971:LMI851971 LWD851971:LWE851971 MFZ851971:MGA851971 MPV851971:MPW851971 MZR851971:MZS851971 NJN851971:NJO851971 NTJ851971:NTK851971 ODF851971:ODG851971 ONB851971:ONC851971 OWX851971:OWY851971 PGT851971:PGU851971 PQP851971:PQQ851971 QAL851971:QAM851971 QKH851971:QKI851971 QUD851971:QUE851971 RDZ851971:REA851971 RNV851971:RNW851971 RXR851971:RXS851971 SHN851971:SHO851971 SRJ851971:SRK851971 TBF851971:TBG851971 TLB851971:TLC851971 TUX851971:TUY851971 UET851971:UEU851971 UOP851971:UOQ851971 UYL851971:UYM851971 VIH851971:VII851971 VSD851971:VSE851971 WBZ851971:WCA851971 WLV851971:WLW851971 WVR851971:WVS851971 J917507:K917507 JF917507:JG917507 TB917507:TC917507 ACX917507:ACY917507 AMT917507:AMU917507 AWP917507:AWQ917507 BGL917507:BGM917507 BQH917507:BQI917507 CAD917507:CAE917507 CJZ917507:CKA917507 CTV917507:CTW917507 DDR917507:DDS917507 DNN917507:DNO917507 DXJ917507:DXK917507 EHF917507:EHG917507 ERB917507:ERC917507 FAX917507:FAY917507 FKT917507:FKU917507 FUP917507:FUQ917507 GEL917507:GEM917507 GOH917507:GOI917507 GYD917507:GYE917507 HHZ917507:HIA917507 HRV917507:HRW917507 IBR917507:IBS917507 ILN917507:ILO917507 IVJ917507:IVK917507 JFF917507:JFG917507 JPB917507:JPC917507 JYX917507:JYY917507 KIT917507:KIU917507 KSP917507:KSQ917507 LCL917507:LCM917507 LMH917507:LMI917507 LWD917507:LWE917507 MFZ917507:MGA917507 MPV917507:MPW917507 MZR917507:MZS917507 NJN917507:NJO917507 NTJ917507:NTK917507 ODF917507:ODG917507 ONB917507:ONC917507 OWX917507:OWY917507 PGT917507:PGU917507 PQP917507:PQQ917507 QAL917507:QAM917507 QKH917507:QKI917507 QUD917507:QUE917507 RDZ917507:REA917507 RNV917507:RNW917507 RXR917507:RXS917507 SHN917507:SHO917507 SRJ917507:SRK917507 TBF917507:TBG917507 TLB917507:TLC917507 TUX917507:TUY917507 UET917507:UEU917507 UOP917507:UOQ917507 UYL917507:UYM917507 VIH917507:VII917507 VSD917507:VSE917507 WBZ917507:WCA917507 WLV917507:WLW917507 WVR917507:WVS917507 J983043:K983043 JF983043:JG983043 TB983043:TC983043 ACX983043:ACY983043 AMT983043:AMU983043 AWP983043:AWQ983043 BGL983043:BGM983043 BQH983043:BQI983043 CAD983043:CAE983043 CJZ983043:CKA983043 CTV983043:CTW983043 DDR983043:DDS983043 DNN983043:DNO983043 DXJ983043:DXK983043 EHF983043:EHG983043 ERB983043:ERC983043 FAX983043:FAY983043 FKT983043:FKU983043 FUP983043:FUQ983043 GEL983043:GEM983043 GOH983043:GOI983043 GYD983043:GYE983043 HHZ983043:HIA983043 HRV983043:HRW983043 IBR983043:IBS983043 ILN983043:ILO983043 IVJ983043:IVK983043 JFF983043:JFG983043 JPB983043:JPC983043 JYX983043:JYY983043 KIT983043:KIU983043 KSP983043:KSQ983043 LCL983043:LCM983043 LMH983043:LMI983043 LWD983043:LWE983043 MFZ983043:MGA983043 MPV983043:MPW983043 MZR983043:MZS983043 NJN983043:NJO983043 NTJ983043:NTK983043 ODF983043:ODG983043 ONB983043:ONC983043 OWX983043:OWY983043 PGT983043:PGU983043 PQP983043:PQQ983043 QAL983043:QAM983043 QKH983043:QKI983043 QUD983043:QUE983043 RDZ983043:REA983043 RNV983043:RNW983043 RXR983043:RXS983043 SHN983043:SHO983043 SRJ983043:SRK983043 TBF983043:TBG983043 TLB983043:TLC983043 TUX983043:TUY983043 UET983043:UEU983043 UOP983043:UOQ983043 UYL983043:UYM983043 VIH983043:VII983043 VSD983043:VSE983043 WBZ983043:WCA983043 WLV983043:WLW983043 WVR983043:WVS983043 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E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E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E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E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E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E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E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E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E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E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E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E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E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E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B3:C3 IX3:IY3 ST3:SU3 ACP3:ACQ3 AML3:AMM3 AWH3:AWI3 BGD3:BGE3 BPZ3:BQA3 BZV3:BZW3 CJR3:CJS3 CTN3:CTO3 DDJ3:DDK3 DNF3:DNG3 DXB3:DXC3 EGX3:EGY3 EQT3:EQU3 FAP3:FAQ3 FKL3:FKM3 FUH3:FUI3 GED3:GEE3 GNZ3:GOA3 GXV3:GXW3 HHR3:HHS3 HRN3:HRO3 IBJ3:IBK3 ILF3:ILG3 IVB3:IVC3 JEX3:JEY3 JOT3:JOU3 JYP3:JYQ3 KIL3:KIM3 KSH3:KSI3 LCD3:LCE3 LLZ3:LMA3 LVV3:LVW3 MFR3:MFS3 MPN3:MPO3 MZJ3:MZK3 NJF3:NJG3 NTB3:NTC3 OCX3:OCY3 OMT3:OMU3 OWP3:OWQ3 PGL3:PGM3 PQH3:PQI3 QAD3:QAE3 QJZ3:QKA3 QTV3:QTW3 RDR3:RDS3 RNN3:RNO3 RXJ3:RXK3 SHF3:SHG3 SRB3:SRC3 TAX3:TAY3 TKT3:TKU3 TUP3:TUQ3 UEL3:UEM3 UOH3:UOI3 UYD3:UYE3 VHZ3:VIA3 VRV3:VRW3 WBR3:WBS3 WLN3:WLO3 WVJ3:WVK3 B65539:C65539 IX65539:IY65539 ST65539:SU65539 ACP65539:ACQ65539 AML65539:AMM65539 AWH65539:AWI65539 BGD65539:BGE65539 BPZ65539:BQA65539 BZV65539:BZW65539 CJR65539:CJS65539 CTN65539:CTO65539 DDJ65539:DDK65539 DNF65539:DNG65539 DXB65539:DXC65539 EGX65539:EGY65539 EQT65539:EQU65539 FAP65539:FAQ65539 FKL65539:FKM65539 FUH65539:FUI65539 GED65539:GEE65539 GNZ65539:GOA65539 GXV65539:GXW65539 HHR65539:HHS65539 HRN65539:HRO65539 IBJ65539:IBK65539 ILF65539:ILG65539 IVB65539:IVC65539 JEX65539:JEY65539 JOT65539:JOU65539 JYP65539:JYQ65539 KIL65539:KIM65539 KSH65539:KSI65539 LCD65539:LCE65539 LLZ65539:LMA65539 LVV65539:LVW65539 MFR65539:MFS65539 MPN65539:MPO65539 MZJ65539:MZK65539 NJF65539:NJG65539 NTB65539:NTC65539 OCX65539:OCY65539 OMT65539:OMU65539 OWP65539:OWQ65539 PGL65539:PGM65539 PQH65539:PQI65539 QAD65539:QAE65539 QJZ65539:QKA65539 QTV65539:QTW65539 RDR65539:RDS65539 RNN65539:RNO65539 RXJ65539:RXK65539 SHF65539:SHG65539 SRB65539:SRC65539 TAX65539:TAY65539 TKT65539:TKU65539 TUP65539:TUQ65539 UEL65539:UEM65539 UOH65539:UOI65539 UYD65539:UYE65539 VHZ65539:VIA65539 VRV65539:VRW65539 WBR65539:WBS65539 WLN65539:WLO65539 WVJ65539:WVK65539 B131075:C131075 IX131075:IY131075 ST131075:SU131075 ACP131075:ACQ131075 AML131075:AMM131075 AWH131075:AWI131075 BGD131075:BGE131075 BPZ131075:BQA131075 BZV131075:BZW131075 CJR131075:CJS131075 CTN131075:CTO131075 DDJ131075:DDK131075 DNF131075:DNG131075 DXB131075:DXC131075 EGX131075:EGY131075 EQT131075:EQU131075 FAP131075:FAQ131075 FKL131075:FKM131075 FUH131075:FUI131075 GED131075:GEE131075 GNZ131075:GOA131075 GXV131075:GXW131075 HHR131075:HHS131075 HRN131075:HRO131075 IBJ131075:IBK131075 ILF131075:ILG131075 IVB131075:IVC131075 JEX131075:JEY131075 JOT131075:JOU131075 JYP131075:JYQ131075 KIL131075:KIM131075 KSH131075:KSI131075 LCD131075:LCE131075 LLZ131075:LMA131075 LVV131075:LVW131075 MFR131075:MFS131075 MPN131075:MPO131075 MZJ131075:MZK131075 NJF131075:NJG131075 NTB131075:NTC131075 OCX131075:OCY131075 OMT131075:OMU131075 OWP131075:OWQ131075 PGL131075:PGM131075 PQH131075:PQI131075 QAD131075:QAE131075 QJZ131075:QKA131075 QTV131075:QTW131075 RDR131075:RDS131075 RNN131075:RNO131075 RXJ131075:RXK131075 SHF131075:SHG131075 SRB131075:SRC131075 TAX131075:TAY131075 TKT131075:TKU131075 TUP131075:TUQ131075 UEL131075:UEM131075 UOH131075:UOI131075 UYD131075:UYE131075 VHZ131075:VIA131075 VRV131075:VRW131075 WBR131075:WBS131075 WLN131075:WLO131075 WVJ131075:WVK131075 B196611:C196611 IX196611:IY196611 ST196611:SU196611 ACP196611:ACQ196611 AML196611:AMM196611 AWH196611:AWI196611 BGD196611:BGE196611 BPZ196611:BQA196611 BZV196611:BZW196611 CJR196611:CJS196611 CTN196611:CTO196611 DDJ196611:DDK196611 DNF196611:DNG196611 DXB196611:DXC196611 EGX196611:EGY196611 EQT196611:EQU196611 FAP196611:FAQ196611 FKL196611:FKM196611 FUH196611:FUI196611 GED196611:GEE196611 GNZ196611:GOA196611 GXV196611:GXW196611 HHR196611:HHS196611 HRN196611:HRO196611 IBJ196611:IBK196611 ILF196611:ILG196611 IVB196611:IVC196611 JEX196611:JEY196611 JOT196611:JOU196611 JYP196611:JYQ196611 KIL196611:KIM196611 KSH196611:KSI196611 LCD196611:LCE196611 LLZ196611:LMA196611 LVV196611:LVW196611 MFR196611:MFS196611 MPN196611:MPO196611 MZJ196611:MZK196611 NJF196611:NJG196611 NTB196611:NTC196611 OCX196611:OCY196611 OMT196611:OMU196611 OWP196611:OWQ196611 PGL196611:PGM196611 PQH196611:PQI196611 QAD196611:QAE196611 QJZ196611:QKA196611 QTV196611:QTW196611 RDR196611:RDS196611 RNN196611:RNO196611 RXJ196611:RXK196611 SHF196611:SHG196611 SRB196611:SRC196611 TAX196611:TAY196611 TKT196611:TKU196611 TUP196611:TUQ196611 UEL196611:UEM196611 UOH196611:UOI196611 UYD196611:UYE196611 VHZ196611:VIA196611 VRV196611:VRW196611 WBR196611:WBS196611 WLN196611:WLO196611 WVJ196611:WVK196611 B262147:C262147 IX262147:IY262147 ST262147:SU262147 ACP262147:ACQ262147 AML262147:AMM262147 AWH262147:AWI262147 BGD262147:BGE262147 BPZ262147:BQA262147 BZV262147:BZW262147 CJR262147:CJS262147 CTN262147:CTO262147 DDJ262147:DDK262147 DNF262147:DNG262147 DXB262147:DXC262147 EGX262147:EGY262147 EQT262147:EQU262147 FAP262147:FAQ262147 FKL262147:FKM262147 FUH262147:FUI262147 GED262147:GEE262147 GNZ262147:GOA262147 GXV262147:GXW262147 HHR262147:HHS262147 HRN262147:HRO262147 IBJ262147:IBK262147 ILF262147:ILG262147 IVB262147:IVC262147 JEX262147:JEY262147 JOT262147:JOU262147 JYP262147:JYQ262147 KIL262147:KIM262147 KSH262147:KSI262147 LCD262147:LCE262147 LLZ262147:LMA262147 LVV262147:LVW262147 MFR262147:MFS262147 MPN262147:MPO262147 MZJ262147:MZK262147 NJF262147:NJG262147 NTB262147:NTC262147 OCX262147:OCY262147 OMT262147:OMU262147 OWP262147:OWQ262147 PGL262147:PGM262147 PQH262147:PQI262147 QAD262147:QAE262147 QJZ262147:QKA262147 QTV262147:QTW262147 RDR262147:RDS262147 RNN262147:RNO262147 RXJ262147:RXK262147 SHF262147:SHG262147 SRB262147:SRC262147 TAX262147:TAY262147 TKT262147:TKU262147 TUP262147:TUQ262147 UEL262147:UEM262147 UOH262147:UOI262147 UYD262147:UYE262147 VHZ262147:VIA262147 VRV262147:VRW262147 WBR262147:WBS262147 WLN262147:WLO262147 WVJ262147:WVK262147 B327683:C327683 IX327683:IY327683 ST327683:SU327683 ACP327683:ACQ327683 AML327683:AMM327683 AWH327683:AWI327683 BGD327683:BGE327683 BPZ327683:BQA327683 BZV327683:BZW327683 CJR327683:CJS327683 CTN327683:CTO327683 DDJ327683:DDK327683 DNF327683:DNG327683 DXB327683:DXC327683 EGX327683:EGY327683 EQT327683:EQU327683 FAP327683:FAQ327683 FKL327683:FKM327683 FUH327683:FUI327683 GED327683:GEE327683 GNZ327683:GOA327683 GXV327683:GXW327683 HHR327683:HHS327683 HRN327683:HRO327683 IBJ327683:IBK327683 ILF327683:ILG327683 IVB327683:IVC327683 JEX327683:JEY327683 JOT327683:JOU327683 JYP327683:JYQ327683 KIL327683:KIM327683 KSH327683:KSI327683 LCD327683:LCE327683 LLZ327683:LMA327683 LVV327683:LVW327683 MFR327683:MFS327683 MPN327683:MPO327683 MZJ327683:MZK327683 NJF327683:NJG327683 NTB327683:NTC327683 OCX327683:OCY327683 OMT327683:OMU327683 OWP327683:OWQ327683 PGL327683:PGM327683 PQH327683:PQI327683 QAD327683:QAE327683 QJZ327683:QKA327683 QTV327683:QTW327683 RDR327683:RDS327683 RNN327683:RNO327683 RXJ327683:RXK327683 SHF327683:SHG327683 SRB327683:SRC327683 TAX327683:TAY327683 TKT327683:TKU327683 TUP327683:TUQ327683 UEL327683:UEM327683 UOH327683:UOI327683 UYD327683:UYE327683 VHZ327683:VIA327683 VRV327683:VRW327683 WBR327683:WBS327683 WLN327683:WLO327683 WVJ327683:WVK327683 B393219:C393219 IX393219:IY393219 ST393219:SU393219 ACP393219:ACQ393219 AML393219:AMM393219 AWH393219:AWI393219 BGD393219:BGE393219 BPZ393219:BQA393219 BZV393219:BZW393219 CJR393219:CJS393219 CTN393219:CTO393219 DDJ393219:DDK393219 DNF393219:DNG393219 DXB393219:DXC393219 EGX393219:EGY393219 EQT393219:EQU393219 FAP393219:FAQ393219 FKL393219:FKM393219 FUH393219:FUI393219 GED393219:GEE393219 GNZ393219:GOA393219 GXV393219:GXW393219 HHR393219:HHS393219 HRN393219:HRO393219 IBJ393219:IBK393219 ILF393219:ILG393219 IVB393219:IVC393219 JEX393219:JEY393219 JOT393219:JOU393219 JYP393219:JYQ393219 KIL393219:KIM393219 KSH393219:KSI393219 LCD393219:LCE393219 LLZ393219:LMA393219 LVV393219:LVW393219 MFR393219:MFS393219 MPN393219:MPO393219 MZJ393219:MZK393219 NJF393219:NJG393219 NTB393219:NTC393219 OCX393219:OCY393219 OMT393219:OMU393219 OWP393219:OWQ393219 PGL393219:PGM393219 PQH393219:PQI393219 QAD393219:QAE393219 QJZ393219:QKA393219 QTV393219:QTW393219 RDR393219:RDS393219 RNN393219:RNO393219 RXJ393219:RXK393219 SHF393219:SHG393219 SRB393219:SRC393219 TAX393219:TAY393219 TKT393219:TKU393219 TUP393219:TUQ393219 UEL393219:UEM393219 UOH393219:UOI393219 UYD393219:UYE393219 VHZ393219:VIA393219 VRV393219:VRW393219 WBR393219:WBS393219 WLN393219:WLO393219 WVJ393219:WVK393219 B458755:C458755 IX458755:IY458755 ST458755:SU458755 ACP458755:ACQ458755 AML458755:AMM458755 AWH458755:AWI458755 BGD458755:BGE458755 BPZ458755:BQA458755 BZV458755:BZW458755 CJR458755:CJS458755 CTN458755:CTO458755 DDJ458755:DDK458755 DNF458755:DNG458755 DXB458755:DXC458755 EGX458755:EGY458755 EQT458755:EQU458755 FAP458755:FAQ458755 FKL458755:FKM458755 FUH458755:FUI458755 GED458755:GEE458755 GNZ458755:GOA458755 GXV458755:GXW458755 HHR458755:HHS458755 HRN458755:HRO458755 IBJ458755:IBK458755 ILF458755:ILG458755 IVB458755:IVC458755 JEX458755:JEY458755 JOT458755:JOU458755 JYP458755:JYQ458755 KIL458755:KIM458755 KSH458755:KSI458755 LCD458755:LCE458755 LLZ458755:LMA458755 LVV458755:LVW458755 MFR458755:MFS458755 MPN458755:MPO458755 MZJ458755:MZK458755 NJF458755:NJG458755 NTB458755:NTC458755 OCX458755:OCY458755 OMT458755:OMU458755 OWP458755:OWQ458755 PGL458755:PGM458755 PQH458755:PQI458755 QAD458755:QAE458755 QJZ458755:QKA458755 QTV458755:QTW458755 RDR458755:RDS458755 RNN458755:RNO458755 RXJ458755:RXK458755 SHF458755:SHG458755 SRB458755:SRC458755 TAX458755:TAY458755 TKT458755:TKU458755 TUP458755:TUQ458755 UEL458755:UEM458755 UOH458755:UOI458755 UYD458755:UYE458755 VHZ458755:VIA458755 VRV458755:VRW458755 WBR458755:WBS458755 WLN458755:WLO458755 WVJ458755:WVK458755 B524291:C524291 IX524291:IY524291 ST524291:SU524291 ACP524291:ACQ524291 AML524291:AMM524291 AWH524291:AWI524291 BGD524291:BGE524291 BPZ524291:BQA524291 BZV524291:BZW524291 CJR524291:CJS524291 CTN524291:CTO524291 DDJ524291:DDK524291 DNF524291:DNG524291 DXB524291:DXC524291 EGX524291:EGY524291 EQT524291:EQU524291 FAP524291:FAQ524291 FKL524291:FKM524291 FUH524291:FUI524291 GED524291:GEE524291 GNZ524291:GOA524291 GXV524291:GXW524291 HHR524291:HHS524291 HRN524291:HRO524291 IBJ524291:IBK524291 ILF524291:ILG524291 IVB524291:IVC524291 JEX524291:JEY524291 JOT524291:JOU524291 JYP524291:JYQ524291 KIL524291:KIM524291 KSH524291:KSI524291 LCD524291:LCE524291 LLZ524291:LMA524291 LVV524291:LVW524291 MFR524291:MFS524291 MPN524291:MPO524291 MZJ524291:MZK524291 NJF524291:NJG524291 NTB524291:NTC524291 OCX524291:OCY524291 OMT524291:OMU524291 OWP524291:OWQ524291 PGL524291:PGM524291 PQH524291:PQI524291 QAD524291:QAE524291 QJZ524291:QKA524291 QTV524291:QTW524291 RDR524291:RDS524291 RNN524291:RNO524291 RXJ524291:RXK524291 SHF524291:SHG524291 SRB524291:SRC524291 TAX524291:TAY524291 TKT524291:TKU524291 TUP524291:TUQ524291 UEL524291:UEM524291 UOH524291:UOI524291 UYD524291:UYE524291 VHZ524291:VIA524291 VRV524291:VRW524291 WBR524291:WBS524291 WLN524291:WLO524291 WVJ524291:WVK524291 B589827:C589827 IX589827:IY589827 ST589827:SU589827 ACP589827:ACQ589827 AML589827:AMM589827 AWH589827:AWI589827 BGD589827:BGE589827 BPZ589827:BQA589827 BZV589827:BZW589827 CJR589827:CJS589827 CTN589827:CTO589827 DDJ589827:DDK589827 DNF589827:DNG589827 DXB589827:DXC589827 EGX589827:EGY589827 EQT589827:EQU589827 FAP589827:FAQ589827 FKL589827:FKM589827 FUH589827:FUI589827 GED589827:GEE589827 GNZ589827:GOA589827 GXV589827:GXW589827 HHR589827:HHS589827 HRN589827:HRO589827 IBJ589827:IBK589827 ILF589827:ILG589827 IVB589827:IVC589827 JEX589827:JEY589827 JOT589827:JOU589827 JYP589827:JYQ589827 KIL589827:KIM589827 KSH589827:KSI589827 LCD589827:LCE589827 LLZ589827:LMA589827 LVV589827:LVW589827 MFR589827:MFS589827 MPN589827:MPO589827 MZJ589827:MZK589827 NJF589827:NJG589827 NTB589827:NTC589827 OCX589827:OCY589827 OMT589827:OMU589827 OWP589827:OWQ589827 PGL589827:PGM589827 PQH589827:PQI589827 QAD589827:QAE589827 QJZ589827:QKA589827 QTV589827:QTW589827 RDR589827:RDS589827 RNN589827:RNO589827 RXJ589827:RXK589827 SHF589827:SHG589827 SRB589827:SRC589827 TAX589827:TAY589827 TKT589827:TKU589827 TUP589827:TUQ589827 UEL589827:UEM589827 UOH589827:UOI589827 UYD589827:UYE589827 VHZ589827:VIA589827 VRV589827:VRW589827 WBR589827:WBS589827 WLN589827:WLO589827 WVJ589827:WVK589827 B655363:C655363 IX655363:IY655363 ST655363:SU655363 ACP655363:ACQ655363 AML655363:AMM655363 AWH655363:AWI655363 BGD655363:BGE655363 BPZ655363:BQA655363 BZV655363:BZW655363 CJR655363:CJS655363 CTN655363:CTO655363 DDJ655363:DDK655363 DNF655363:DNG655363 DXB655363:DXC655363 EGX655363:EGY655363 EQT655363:EQU655363 FAP655363:FAQ655363 FKL655363:FKM655363 FUH655363:FUI655363 GED655363:GEE655363 GNZ655363:GOA655363 GXV655363:GXW655363 HHR655363:HHS655363 HRN655363:HRO655363 IBJ655363:IBK655363 ILF655363:ILG655363 IVB655363:IVC655363 JEX655363:JEY655363 JOT655363:JOU655363 JYP655363:JYQ655363 KIL655363:KIM655363 KSH655363:KSI655363 LCD655363:LCE655363 LLZ655363:LMA655363 LVV655363:LVW655363 MFR655363:MFS655363 MPN655363:MPO655363 MZJ655363:MZK655363 NJF655363:NJG655363 NTB655363:NTC655363 OCX655363:OCY655363 OMT655363:OMU655363 OWP655363:OWQ655363 PGL655363:PGM655363 PQH655363:PQI655363 QAD655363:QAE655363 QJZ655363:QKA655363 QTV655363:QTW655363 RDR655363:RDS655363 RNN655363:RNO655363 RXJ655363:RXK655363 SHF655363:SHG655363 SRB655363:SRC655363 TAX655363:TAY655363 TKT655363:TKU655363 TUP655363:TUQ655363 UEL655363:UEM655363 UOH655363:UOI655363 UYD655363:UYE655363 VHZ655363:VIA655363 VRV655363:VRW655363 WBR655363:WBS655363 WLN655363:WLO655363 WVJ655363:WVK655363 B720899:C720899 IX720899:IY720899 ST720899:SU720899 ACP720899:ACQ720899 AML720899:AMM720899 AWH720899:AWI720899 BGD720899:BGE720899 BPZ720899:BQA720899 BZV720899:BZW720899 CJR720899:CJS720899 CTN720899:CTO720899 DDJ720899:DDK720899 DNF720899:DNG720899 DXB720899:DXC720899 EGX720899:EGY720899 EQT720899:EQU720899 FAP720899:FAQ720899 FKL720899:FKM720899 FUH720899:FUI720899 GED720899:GEE720899 GNZ720899:GOA720899 GXV720899:GXW720899 HHR720899:HHS720899 HRN720899:HRO720899 IBJ720899:IBK720899 ILF720899:ILG720899 IVB720899:IVC720899 JEX720899:JEY720899 JOT720899:JOU720899 JYP720899:JYQ720899 KIL720899:KIM720899 KSH720899:KSI720899 LCD720899:LCE720899 LLZ720899:LMA720899 LVV720899:LVW720899 MFR720899:MFS720899 MPN720899:MPO720899 MZJ720899:MZK720899 NJF720899:NJG720899 NTB720899:NTC720899 OCX720899:OCY720899 OMT720899:OMU720899 OWP720899:OWQ720899 PGL720899:PGM720899 PQH720899:PQI720899 QAD720899:QAE720899 QJZ720899:QKA720899 QTV720899:QTW720899 RDR720899:RDS720899 RNN720899:RNO720899 RXJ720899:RXK720899 SHF720899:SHG720899 SRB720899:SRC720899 TAX720899:TAY720899 TKT720899:TKU720899 TUP720899:TUQ720899 UEL720899:UEM720899 UOH720899:UOI720899 UYD720899:UYE720899 VHZ720899:VIA720899 VRV720899:VRW720899 WBR720899:WBS720899 WLN720899:WLO720899 WVJ720899:WVK720899 B786435:C786435 IX786435:IY786435 ST786435:SU786435 ACP786435:ACQ786435 AML786435:AMM786435 AWH786435:AWI786435 BGD786435:BGE786435 BPZ786435:BQA786435 BZV786435:BZW786435 CJR786435:CJS786435 CTN786435:CTO786435 DDJ786435:DDK786435 DNF786435:DNG786435 DXB786435:DXC786435 EGX786435:EGY786435 EQT786435:EQU786435 FAP786435:FAQ786435 FKL786435:FKM786435 FUH786435:FUI786435 GED786435:GEE786435 GNZ786435:GOA786435 GXV786435:GXW786435 HHR786435:HHS786435 HRN786435:HRO786435 IBJ786435:IBK786435 ILF786435:ILG786435 IVB786435:IVC786435 JEX786435:JEY786435 JOT786435:JOU786435 JYP786435:JYQ786435 KIL786435:KIM786435 KSH786435:KSI786435 LCD786435:LCE786435 LLZ786435:LMA786435 LVV786435:LVW786435 MFR786435:MFS786435 MPN786435:MPO786435 MZJ786435:MZK786435 NJF786435:NJG786435 NTB786435:NTC786435 OCX786435:OCY786435 OMT786435:OMU786435 OWP786435:OWQ786435 PGL786435:PGM786435 PQH786435:PQI786435 QAD786435:QAE786435 QJZ786435:QKA786435 QTV786435:QTW786435 RDR786435:RDS786435 RNN786435:RNO786435 RXJ786435:RXK786435 SHF786435:SHG786435 SRB786435:SRC786435 TAX786435:TAY786435 TKT786435:TKU786435 TUP786435:TUQ786435 UEL786435:UEM786435 UOH786435:UOI786435 UYD786435:UYE786435 VHZ786435:VIA786435 VRV786435:VRW786435 WBR786435:WBS786435 WLN786435:WLO786435 WVJ786435:WVK786435 B851971:C851971 IX851971:IY851971 ST851971:SU851971 ACP851971:ACQ851971 AML851971:AMM851971 AWH851971:AWI851971 BGD851971:BGE851971 BPZ851971:BQA851971 BZV851971:BZW851971 CJR851971:CJS851971 CTN851971:CTO851971 DDJ851971:DDK851971 DNF851971:DNG851971 DXB851971:DXC851971 EGX851971:EGY851971 EQT851971:EQU851971 FAP851971:FAQ851971 FKL851971:FKM851971 FUH851971:FUI851971 GED851971:GEE851971 GNZ851971:GOA851971 GXV851971:GXW851971 HHR851971:HHS851971 HRN851971:HRO851971 IBJ851971:IBK851971 ILF851971:ILG851971 IVB851971:IVC851971 JEX851971:JEY851971 JOT851971:JOU851971 JYP851971:JYQ851971 KIL851971:KIM851971 KSH851971:KSI851971 LCD851971:LCE851971 LLZ851971:LMA851971 LVV851971:LVW851971 MFR851971:MFS851971 MPN851971:MPO851971 MZJ851971:MZK851971 NJF851971:NJG851971 NTB851971:NTC851971 OCX851971:OCY851971 OMT851971:OMU851971 OWP851971:OWQ851971 PGL851971:PGM851971 PQH851971:PQI851971 QAD851971:QAE851971 QJZ851971:QKA851971 QTV851971:QTW851971 RDR851971:RDS851971 RNN851971:RNO851971 RXJ851971:RXK851971 SHF851971:SHG851971 SRB851971:SRC851971 TAX851971:TAY851971 TKT851971:TKU851971 TUP851971:TUQ851971 UEL851971:UEM851971 UOH851971:UOI851971 UYD851971:UYE851971 VHZ851971:VIA851971 VRV851971:VRW851971 WBR851971:WBS851971 WLN851971:WLO851971 WVJ851971:WVK851971 B917507:C917507 IX917507:IY917507 ST917507:SU917507 ACP917507:ACQ917507 AML917507:AMM917507 AWH917507:AWI917507 BGD917507:BGE917507 BPZ917507:BQA917507 BZV917507:BZW917507 CJR917507:CJS917507 CTN917507:CTO917507 DDJ917507:DDK917507 DNF917507:DNG917507 DXB917507:DXC917507 EGX917507:EGY917507 EQT917507:EQU917507 FAP917507:FAQ917507 FKL917507:FKM917507 FUH917507:FUI917507 GED917507:GEE917507 GNZ917507:GOA917507 GXV917507:GXW917507 HHR917507:HHS917507 HRN917507:HRO917507 IBJ917507:IBK917507 ILF917507:ILG917507 IVB917507:IVC917507 JEX917507:JEY917507 JOT917507:JOU917507 JYP917507:JYQ917507 KIL917507:KIM917507 KSH917507:KSI917507 LCD917507:LCE917507 LLZ917507:LMA917507 LVV917507:LVW917507 MFR917507:MFS917507 MPN917507:MPO917507 MZJ917507:MZK917507 NJF917507:NJG917507 NTB917507:NTC917507 OCX917507:OCY917507 OMT917507:OMU917507 OWP917507:OWQ917507 PGL917507:PGM917507 PQH917507:PQI917507 QAD917507:QAE917507 QJZ917507:QKA917507 QTV917507:QTW917507 RDR917507:RDS917507 RNN917507:RNO917507 RXJ917507:RXK917507 SHF917507:SHG917507 SRB917507:SRC917507 TAX917507:TAY917507 TKT917507:TKU917507 TUP917507:TUQ917507 UEL917507:UEM917507 UOH917507:UOI917507 UYD917507:UYE917507 VHZ917507:VIA917507 VRV917507:VRW917507 WBR917507:WBS917507 WLN917507:WLO917507 WVJ917507:WVK917507 B983043:C983043 IX983043:IY983043 ST983043:SU983043 ACP983043:ACQ983043 AML983043:AMM983043 AWH983043:AWI983043 BGD983043:BGE983043 BPZ983043:BQA983043 BZV983043:BZW983043 CJR983043:CJS983043 CTN983043:CTO983043 DDJ983043:DDK983043 DNF983043:DNG983043 DXB983043:DXC983043 EGX983043:EGY983043 EQT983043:EQU983043 FAP983043:FAQ983043 FKL983043:FKM983043 FUH983043:FUI983043 GED983043:GEE983043 GNZ983043:GOA983043 GXV983043:GXW983043 HHR983043:HHS983043 HRN983043:HRO983043 IBJ983043:IBK983043 ILF983043:ILG983043 IVB983043:IVC983043 JEX983043:JEY983043 JOT983043:JOU983043 JYP983043:JYQ983043 KIL983043:KIM983043 KSH983043:KSI983043 LCD983043:LCE983043 LLZ983043:LMA983043 LVV983043:LVW983043 MFR983043:MFS983043 MPN983043:MPO983043 MZJ983043:MZK983043 NJF983043:NJG983043 NTB983043:NTC983043 OCX983043:OCY983043 OMT983043:OMU983043 OWP983043:OWQ983043 PGL983043:PGM983043 PQH983043:PQI983043 QAD983043:QAE983043 QJZ983043:QKA983043 QTV983043:QTW983043 RDR983043:RDS983043 RNN983043:RNO983043 RXJ983043:RXK983043 SHF983043:SHG983043 SRB983043:SRC983043 TAX983043:TAY983043 TKT983043:TKU983043 TUP983043:TUQ983043 UEL983043:UEM983043 UOH983043:UOI983043 UYD983043:UYE983043 VHZ983043:VIA983043 VRV983043:VRW983043 WBR983043:WBS983043 WLN983043:WLO983043 WVJ983043:WVK983043" xr:uid="{00000000-0002-0000-0400-000011000000}"/>
    <dataValidation operator="lessThanOrEqual" allowBlank="1" showInputMessage="1" errorTitle="Invalid Zip Code" error="Please enter a valid 5-digit zip code:_x000a_ex. 12345" sqref="Q105:R340 JM105:JN340 TI105:TJ340 ADE105:ADF340 ANA105:ANB340 AWW105:AWX340 BGS105:BGT340 BQO105:BQP340 CAK105:CAL340 CKG105:CKH340 CUC105:CUD340 DDY105:DDZ340 DNU105:DNV340 DXQ105:DXR340 EHM105:EHN340 ERI105:ERJ340 FBE105:FBF340 FLA105:FLB340 FUW105:FUX340 GES105:GET340 GOO105:GOP340 GYK105:GYL340 HIG105:HIH340 HSC105:HSD340 IBY105:IBZ340 ILU105:ILV340 IVQ105:IVR340 JFM105:JFN340 JPI105:JPJ340 JZE105:JZF340 KJA105:KJB340 KSW105:KSX340 LCS105:LCT340 LMO105:LMP340 LWK105:LWL340 MGG105:MGH340 MQC105:MQD340 MZY105:MZZ340 NJU105:NJV340 NTQ105:NTR340 ODM105:ODN340 ONI105:ONJ340 OXE105:OXF340 PHA105:PHB340 PQW105:PQX340 QAS105:QAT340 QKO105:QKP340 QUK105:QUL340 REG105:REH340 ROC105:ROD340 RXY105:RXZ340 SHU105:SHV340 SRQ105:SRR340 TBM105:TBN340 TLI105:TLJ340 TVE105:TVF340 UFA105:UFB340 UOW105:UOX340 UYS105:UYT340 VIO105:VIP340 VSK105:VSL340 WCG105:WCH340 WMC105:WMD340 WVY105:WVZ340 Q65641:R65876 JM65641:JN65876 TI65641:TJ65876 ADE65641:ADF65876 ANA65641:ANB65876 AWW65641:AWX65876 BGS65641:BGT65876 BQO65641:BQP65876 CAK65641:CAL65876 CKG65641:CKH65876 CUC65641:CUD65876 DDY65641:DDZ65876 DNU65641:DNV65876 DXQ65641:DXR65876 EHM65641:EHN65876 ERI65641:ERJ65876 FBE65641:FBF65876 FLA65641:FLB65876 FUW65641:FUX65876 GES65641:GET65876 GOO65641:GOP65876 GYK65641:GYL65876 HIG65641:HIH65876 HSC65641:HSD65876 IBY65641:IBZ65876 ILU65641:ILV65876 IVQ65641:IVR65876 JFM65641:JFN65876 JPI65641:JPJ65876 JZE65641:JZF65876 KJA65641:KJB65876 KSW65641:KSX65876 LCS65641:LCT65876 LMO65641:LMP65876 LWK65641:LWL65876 MGG65641:MGH65876 MQC65641:MQD65876 MZY65641:MZZ65876 NJU65641:NJV65876 NTQ65641:NTR65876 ODM65641:ODN65876 ONI65641:ONJ65876 OXE65641:OXF65876 PHA65641:PHB65876 PQW65641:PQX65876 QAS65641:QAT65876 QKO65641:QKP65876 QUK65641:QUL65876 REG65641:REH65876 ROC65641:ROD65876 RXY65641:RXZ65876 SHU65641:SHV65876 SRQ65641:SRR65876 TBM65641:TBN65876 TLI65641:TLJ65876 TVE65641:TVF65876 UFA65641:UFB65876 UOW65641:UOX65876 UYS65641:UYT65876 VIO65641:VIP65876 VSK65641:VSL65876 WCG65641:WCH65876 WMC65641:WMD65876 WVY65641:WVZ65876 Q131177:R131412 JM131177:JN131412 TI131177:TJ131412 ADE131177:ADF131412 ANA131177:ANB131412 AWW131177:AWX131412 BGS131177:BGT131412 BQO131177:BQP131412 CAK131177:CAL131412 CKG131177:CKH131412 CUC131177:CUD131412 DDY131177:DDZ131412 DNU131177:DNV131412 DXQ131177:DXR131412 EHM131177:EHN131412 ERI131177:ERJ131412 FBE131177:FBF131412 FLA131177:FLB131412 FUW131177:FUX131412 GES131177:GET131412 GOO131177:GOP131412 GYK131177:GYL131412 HIG131177:HIH131412 HSC131177:HSD131412 IBY131177:IBZ131412 ILU131177:ILV131412 IVQ131177:IVR131412 JFM131177:JFN131412 JPI131177:JPJ131412 JZE131177:JZF131412 KJA131177:KJB131412 KSW131177:KSX131412 LCS131177:LCT131412 LMO131177:LMP131412 LWK131177:LWL131412 MGG131177:MGH131412 MQC131177:MQD131412 MZY131177:MZZ131412 NJU131177:NJV131412 NTQ131177:NTR131412 ODM131177:ODN131412 ONI131177:ONJ131412 OXE131177:OXF131412 PHA131177:PHB131412 PQW131177:PQX131412 QAS131177:QAT131412 QKO131177:QKP131412 QUK131177:QUL131412 REG131177:REH131412 ROC131177:ROD131412 RXY131177:RXZ131412 SHU131177:SHV131412 SRQ131177:SRR131412 TBM131177:TBN131412 TLI131177:TLJ131412 TVE131177:TVF131412 UFA131177:UFB131412 UOW131177:UOX131412 UYS131177:UYT131412 VIO131177:VIP131412 VSK131177:VSL131412 WCG131177:WCH131412 WMC131177:WMD131412 WVY131177:WVZ131412 Q196713:R196948 JM196713:JN196948 TI196713:TJ196948 ADE196713:ADF196948 ANA196713:ANB196948 AWW196713:AWX196948 BGS196713:BGT196948 BQO196713:BQP196948 CAK196713:CAL196948 CKG196713:CKH196948 CUC196713:CUD196948 DDY196713:DDZ196948 DNU196713:DNV196948 DXQ196713:DXR196948 EHM196713:EHN196948 ERI196713:ERJ196948 FBE196713:FBF196948 FLA196713:FLB196948 FUW196713:FUX196948 GES196713:GET196948 GOO196713:GOP196948 GYK196713:GYL196948 HIG196713:HIH196948 HSC196713:HSD196948 IBY196713:IBZ196948 ILU196713:ILV196948 IVQ196713:IVR196948 JFM196713:JFN196948 JPI196713:JPJ196948 JZE196713:JZF196948 KJA196713:KJB196948 KSW196713:KSX196948 LCS196713:LCT196948 LMO196713:LMP196948 LWK196713:LWL196948 MGG196713:MGH196948 MQC196713:MQD196948 MZY196713:MZZ196948 NJU196713:NJV196948 NTQ196713:NTR196948 ODM196713:ODN196948 ONI196713:ONJ196948 OXE196713:OXF196948 PHA196713:PHB196948 PQW196713:PQX196948 QAS196713:QAT196948 QKO196713:QKP196948 QUK196713:QUL196948 REG196713:REH196948 ROC196713:ROD196948 RXY196713:RXZ196948 SHU196713:SHV196948 SRQ196713:SRR196948 TBM196713:TBN196948 TLI196713:TLJ196948 TVE196713:TVF196948 UFA196713:UFB196948 UOW196713:UOX196948 UYS196713:UYT196948 VIO196713:VIP196948 VSK196713:VSL196948 WCG196713:WCH196948 WMC196713:WMD196948 WVY196713:WVZ196948 Q262249:R262484 JM262249:JN262484 TI262249:TJ262484 ADE262249:ADF262484 ANA262249:ANB262484 AWW262249:AWX262484 BGS262249:BGT262484 BQO262249:BQP262484 CAK262249:CAL262484 CKG262249:CKH262484 CUC262249:CUD262484 DDY262249:DDZ262484 DNU262249:DNV262484 DXQ262249:DXR262484 EHM262249:EHN262484 ERI262249:ERJ262484 FBE262249:FBF262484 FLA262249:FLB262484 FUW262249:FUX262484 GES262249:GET262484 GOO262249:GOP262484 GYK262249:GYL262484 HIG262249:HIH262484 HSC262249:HSD262484 IBY262249:IBZ262484 ILU262249:ILV262484 IVQ262249:IVR262484 JFM262249:JFN262484 JPI262249:JPJ262484 JZE262249:JZF262484 KJA262249:KJB262484 KSW262249:KSX262484 LCS262249:LCT262484 LMO262249:LMP262484 LWK262249:LWL262484 MGG262249:MGH262484 MQC262249:MQD262484 MZY262249:MZZ262484 NJU262249:NJV262484 NTQ262249:NTR262484 ODM262249:ODN262484 ONI262249:ONJ262484 OXE262249:OXF262484 PHA262249:PHB262484 PQW262249:PQX262484 QAS262249:QAT262484 QKO262249:QKP262484 QUK262249:QUL262484 REG262249:REH262484 ROC262249:ROD262484 RXY262249:RXZ262484 SHU262249:SHV262484 SRQ262249:SRR262484 TBM262249:TBN262484 TLI262249:TLJ262484 TVE262249:TVF262484 UFA262249:UFB262484 UOW262249:UOX262484 UYS262249:UYT262484 VIO262249:VIP262484 VSK262249:VSL262484 WCG262249:WCH262484 WMC262249:WMD262484 WVY262249:WVZ262484 Q327785:R328020 JM327785:JN328020 TI327785:TJ328020 ADE327785:ADF328020 ANA327785:ANB328020 AWW327785:AWX328020 BGS327785:BGT328020 BQO327785:BQP328020 CAK327785:CAL328020 CKG327785:CKH328020 CUC327785:CUD328020 DDY327785:DDZ328020 DNU327785:DNV328020 DXQ327785:DXR328020 EHM327785:EHN328020 ERI327785:ERJ328020 FBE327785:FBF328020 FLA327785:FLB328020 FUW327785:FUX328020 GES327785:GET328020 GOO327785:GOP328020 GYK327785:GYL328020 HIG327785:HIH328020 HSC327785:HSD328020 IBY327785:IBZ328020 ILU327785:ILV328020 IVQ327785:IVR328020 JFM327785:JFN328020 JPI327785:JPJ328020 JZE327785:JZF328020 KJA327785:KJB328020 KSW327785:KSX328020 LCS327785:LCT328020 LMO327785:LMP328020 LWK327785:LWL328020 MGG327785:MGH328020 MQC327785:MQD328020 MZY327785:MZZ328020 NJU327785:NJV328020 NTQ327785:NTR328020 ODM327785:ODN328020 ONI327785:ONJ328020 OXE327785:OXF328020 PHA327785:PHB328020 PQW327785:PQX328020 QAS327785:QAT328020 QKO327785:QKP328020 QUK327785:QUL328020 REG327785:REH328020 ROC327785:ROD328020 RXY327785:RXZ328020 SHU327785:SHV328020 SRQ327785:SRR328020 TBM327785:TBN328020 TLI327785:TLJ328020 TVE327785:TVF328020 UFA327785:UFB328020 UOW327785:UOX328020 UYS327785:UYT328020 VIO327785:VIP328020 VSK327785:VSL328020 WCG327785:WCH328020 WMC327785:WMD328020 WVY327785:WVZ328020 Q393321:R393556 JM393321:JN393556 TI393321:TJ393556 ADE393321:ADF393556 ANA393321:ANB393556 AWW393321:AWX393556 BGS393321:BGT393556 BQO393321:BQP393556 CAK393321:CAL393556 CKG393321:CKH393556 CUC393321:CUD393556 DDY393321:DDZ393556 DNU393321:DNV393556 DXQ393321:DXR393556 EHM393321:EHN393556 ERI393321:ERJ393556 FBE393321:FBF393556 FLA393321:FLB393556 FUW393321:FUX393556 GES393321:GET393556 GOO393321:GOP393556 GYK393321:GYL393556 HIG393321:HIH393556 HSC393321:HSD393556 IBY393321:IBZ393556 ILU393321:ILV393556 IVQ393321:IVR393556 JFM393321:JFN393556 JPI393321:JPJ393556 JZE393321:JZF393556 KJA393321:KJB393556 KSW393321:KSX393556 LCS393321:LCT393556 LMO393321:LMP393556 LWK393321:LWL393556 MGG393321:MGH393556 MQC393321:MQD393556 MZY393321:MZZ393556 NJU393321:NJV393556 NTQ393321:NTR393556 ODM393321:ODN393556 ONI393321:ONJ393556 OXE393321:OXF393556 PHA393321:PHB393556 PQW393321:PQX393556 QAS393321:QAT393556 QKO393321:QKP393556 QUK393321:QUL393556 REG393321:REH393556 ROC393321:ROD393556 RXY393321:RXZ393556 SHU393321:SHV393556 SRQ393321:SRR393556 TBM393321:TBN393556 TLI393321:TLJ393556 TVE393321:TVF393556 UFA393321:UFB393556 UOW393321:UOX393556 UYS393321:UYT393556 VIO393321:VIP393556 VSK393321:VSL393556 WCG393321:WCH393556 WMC393321:WMD393556 WVY393321:WVZ393556 Q458857:R459092 JM458857:JN459092 TI458857:TJ459092 ADE458857:ADF459092 ANA458857:ANB459092 AWW458857:AWX459092 BGS458857:BGT459092 BQO458857:BQP459092 CAK458857:CAL459092 CKG458857:CKH459092 CUC458857:CUD459092 DDY458857:DDZ459092 DNU458857:DNV459092 DXQ458857:DXR459092 EHM458857:EHN459092 ERI458857:ERJ459092 FBE458857:FBF459092 FLA458857:FLB459092 FUW458857:FUX459092 GES458857:GET459092 GOO458857:GOP459092 GYK458857:GYL459092 HIG458857:HIH459092 HSC458857:HSD459092 IBY458857:IBZ459092 ILU458857:ILV459092 IVQ458857:IVR459092 JFM458857:JFN459092 JPI458857:JPJ459092 JZE458857:JZF459092 KJA458857:KJB459092 KSW458857:KSX459092 LCS458857:LCT459092 LMO458857:LMP459092 LWK458857:LWL459092 MGG458857:MGH459092 MQC458857:MQD459092 MZY458857:MZZ459092 NJU458857:NJV459092 NTQ458857:NTR459092 ODM458857:ODN459092 ONI458857:ONJ459092 OXE458857:OXF459092 PHA458857:PHB459092 PQW458857:PQX459092 QAS458857:QAT459092 QKO458857:QKP459092 QUK458857:QUL459092 REG458857:REH459092 ROC458857:ROD459092 RXY458857:RXZ459092 SHU458857:SHV459092 SRQ458857:SRR459092 TBM458857:TBN459092 TLI458857:TLJ459092 TVE458857:TVF459092 UFA458857:UFB459092 UOW458857:UOX459092 UYS458857:UYT459092 VIO458857:VIP459092 VSK458857:VSL459092 WCG458857:WCH459092 WMC458857:WMD459092 WVY458857:WVZ459092 Q524393:R524628 JM524393:JN524628 TI524393:TJ524628 ADE524393:ADF524628 ANA524393:ANB524628 AWW524393:AWX524628 BGS524393:BGT524628 BQO524393:BQP524628 CAK524393:CAL524628 CKG524393:CKH524628 CUC524393:CUD524628 DDY524393:DDZ524628 DNU524393:DNV524628 DXQ524393:DXR524628 EHM524393:EHN524628 ERI524393:ERJ524628 FBE524393:FBF524628 FLA524393:FLB524628 FUW524393:FUX524628 GES524393:GET524628 GOO524393:GOP524628 GYK524393:GYL524628 HIG524393:HIH524628 HSC524393:HSD524628 IBY524393:IBZ524628 ILU524393:ILV524628 IVQ524393:IVR524628 JFM524393:JFN524628 JPI524393:JPJ524628 JZE524393:JZF524628 KJA524393:KJB524628 KSW524393:KSX524628 LCS524393:LCT524628 LMO524393:LMP524628 LWK524393:LWL524628 MGG524393:MGH524628 MQC524393:MQD524628 MZY524393:MZZ524628 NJU524393:NJV524628 NTQ524393:NTR524628 ODM524393:ODN524628 ONI524393:ONJ524628 OXE524393:OXF524628 PHA524393:PHB524628 PQW524393:PQX524628 QAS524393:QAT524628 QKO524393:QKP524628 QUK524393:QUL524628 REG524393:REH524628 ROC524393:ROD524628 RXY524393:RXZ524628 SHU524393:SHV524628 SRQ524393:SRR524628 TBM524393:TBN524628 TLI524393:TLJ524628 TVE524393:TVF524628 UFA524393:UFB524628 UOW524393:UOX524628 UYS524393:UYT524628 VIO524393:VIP524628 VSK524393:VSL524628 WCG524393:WCH524628 WMC524393:WMD524628 WVY524393:WVZ524628 Q589929:R590164 JM589929:JN590164 TI589929:TJ590164 ADE589929:ADF590164 ANA589929:ANB590164 AWW589929:AWX590164 BGS589929:BGT590164 BQO589929:BQP590164 CAK589929:CAL590164 CKG589929:CKH590164 CUC589929:CUD590164 DDY589929:DDZ590164 DNU589929:DNV590164 DXQ589929:DXR590164 EHM589929:EHN590164 ERI589929:ERJ590164 FBE589929:FBF590164 FLA589929:FLB590164 FUW589929:FUX590164 GES589929:GET590164 GOO589929:GOP590164 GYK589929:GYL590164 HIG589929:HIH590164 HSC589929:HSD590164 IBY589929:IBZ590164 ILU589929:ILV590164 IVQ589929:IVR590164 JFM589929:JFN590164 JPI589929:JPJ590164 JZE589929:JZF590164 KJA589929:KJB590164 KSW589929:KSX590164 LCS589929:LCT590164 LMO589929:LMP590164 LWK589929:LWL590164 MGG589929:MGH590164 MQC589929:MQD590164 MZY589929:MZZ590164 NJU589929:NJV590164 NTQ589929:NTR590164 ODM589929:ODN590164 ONI589929:ONJ590164 OXE589929:OXF590164 PHA589929:PHB590164 PQW589929:PQX590164 QAS589929:QAT590164 QKO589929:QKP590164 QUK589929:QUL590164 REG589929:REH590164 ROC589929:ROD590164 RXY589929:RXZ590164 SHU589929:SHV590164 SRQ589929:SRR590164 TBM589929:TBN590164 TLI589929:TLJ590164 TVE589929:TVF590164 UFA589929:UFB590164 UOW589929:UOX590164 UYS589929:UYT590164 VIO589929:VIP590164 VSK589929:VSL590164 WCG589929:WCH590164 WMC589929:WMD590164 WVY589929:WVZ590164 Q655465:R655700 JM655465:JN655700 TI655465:TJ655700 ADE655465:ADF655700 ANA655465:ANB655700 AWW655465:AWX655700 BGS655465:BGT655700 BQO655465:BQP655700 CAK655465:CAL655700 CKG655465:CKH655700 CUC655465:CUD655700 DDY655465:DDZ655700 DNU655465:DNV655700 DXQ655465:DXR655700 EHM655465:EHN655700 ERI655465:ERJ655700 FBE655465:FBF655700 FLA655465:FLB655700 FUW655465:FUX655700 GES655465:GET655700 GOO655465:GOP655700 GYK655465:GYL655700 HIG655465:HIH655700 HSC655465:HSD655700 IBY655465:IBZ655700 ILU655465:ILV655700 IVQ655465:IVR655700 JFM655465:JFN655700 JPI655465:JPJ655700 JZE655465:JZF655700 KJA655465:KJB655700 KSW655465:KSX655700 LCS655465:LCT655700 LMO655465:LMP655700 LWK655465:LWL655700 MGG655465:MGH655700 MQC655465:MQD655700 MZY655465:MZZ655700 NJU655465:NJV655700 NTQ655465:NTR655700 ODM655465:ODN655700 ONI655465:ONJ655700 OXE655465:OXF655700 PHA655465:PHB655700 PQW655465:PQX655700 QAS655465:QAT655700 QKO655465:QKP655700 QUK655465:QUL655700 REG655465:REH655700 ROC655465:ROD655700 RXY655465:RXZ655700 SHU655465:SHV655700 SRQ655465:SRR655700 TBM655465:TBN655700 TLI655465:TLJ655700 TVE655465:TVF655700 UFA655465:UFB655700 UOW655465:UOX655700 UYS655465:UYT655700 VIO655465:VIP655700 VSK655465:VSL655700 WCG655465:WCH655700 WMC655465:WMD655700 WVY655465:WVZ655700 Q721001:R721236 JM721001:JN721236 TI721001:TJ721236 ADE721001:ADF721236 ANA721001:ANB721236 AWW721001:AWX721236 BGS721001:BGT721236 BQO721001:BQP721236 CAK721001:CAL721236 CKG721001:CKH721236 CUC721001:CUD721236 DDY721001:DDZ721236 DNU721001:DNV721236 DXQ721001:DXR721236 EHM721001:EHN721236 ERI721001:ERJ721236 FBE721001:FBF721236 FLA721001:FLB721236 FUW721001:FUX721236 GES721001:GET721236 GOO721001:GOP721236 GYK721001:GYL721236 HIG721001:HIH721236 HSC721001:HSD721236 IBY721001:IBZ721236 ILU721001:ILV721236 IVQ721001:IVR721236 JFM721001:JFN721236 JPI721001:JPJ721236 JZE721001:JZF721236 KJA721001:KJB721236 KSW721001:KSX721236 LCS721001:LCT721236 LMO721001:LMP721236 LWK721001:LWL721236 MGG721001:MGH721236 MQC721001:MQD721236 MZY721001:MZZ721236 NJU721001:NJV721236 NTQ721001:NTR721236 ODM721001:ODN721236 ONI721001:ONJ721236 OXE721001:OXF721236 PHA721001:PHB721236 PQW721001:PQX721236 QAS721001:QAT721236 QKO721001:QKP721236 QUK721001:QUL721236 REG721001:REH721236 ROC721001:ROD721236 RXY721001:RXZ721236 SHU721001:SHV721236 SRQ721001:SRR721236 TBM721001:TBN721236 TLI721001:TLJ721236 TVE721001:TVF721236 UFA721001:UFB721236 UOW721001:UOX721236 UYS721001:UYT721236 VIO721001:VIP721236 VSK721001:VSL721236 WCG721001:WCH721236 WMC721001:WMD721236 WVY721001:WVZ721236 Q786537:R786772 JM786537:JN786772 TI786537:TJ786772 ADE786537:ADF786772 ANA786537:ANB786772 AWW786537:AWX786772 BGS786537:BGT786772 BQO786537:BQP786772 CAK786537:CAL786772 CKG786537:CKH786772 CUC786537:CUD786772 DDY786537:DDZ786772 DNU786537:DNV786772 DXQ786537:DXR786772 EHM786537:EHN786772 ERI786537:ERJ786772 FBE786537:FBF786772 FLA786537:FLB786772 FUW786537:FUX786772 GES786537:GET786772 GOO786537:GOP786772 GYK786537:GYL786772 HIG786537:HIH786772 HSC786537:HSD786772 IBY786537:IBZ786772 ILU786537:ILV786772 IVQ786537:IVR786772 JFM786537:JFN786772 JPI786537:JPJ786772 JZE786537:JZF786772 KJA786537:KJB786772 KSW786537:KSX786772 LCS786537:LCT786772 LMO786537:LMP786772 LWK786537:LWL786772 MGG786537:MGH786772 MQC786537:MQD786772 MZY786537:MZZ786772 NJU786537:NJV786772 NTQ786537:NTR786772 ODM786537:ODN786772 ONI786537:ONJ786772 OXE786537:OXF786772 PHA786537:PHB786772 PQW786537:PQX786772 QAS786537:QAT786772 QKO786537:QKP786772 QUK786537:QUL786772 REG786537:REH786772 ROC786537:ROD786772 RXY786537:RXZ786772 SHU786537:SHV786772 SRQ786537:SRR786772 TBM786537:TBN786772 TLI786537:TLJ786772 TVE786537:TVF786772 UFA786537:UFB786772 UOW786537:UOX786772 UYS786537:UYT786772 VIO786537:VIP786772 VSK786537:VSL786772 WCG786537:WCH786772 WMC786537:WMD786772 WVY786537:WVZ786772 Q852073:R852308 JM852073:JN852308 TI852073:TJ852308 ADE852073:ADF852308 ANA852073:ANB852308 AWW852073:AWX852308 BGS852073:BGT852308 BQO852073:BQP852308 CAK852073:CAL852308 CKG852073:CKH852308 CUC852073:CUD852308 DDY852073:DDZ852308 DNU852073:DNV852308 DXQ852073:DXR852308 EHM852073:EHN852308 ERI852073:ERJ852308 FBE852073:FBF852308 FLA852073:FLB852308 FUW852073:FUX852308 GES852073:GET852308 GOO852073:GOP852308 GYK852073:GYL852308 HIG852073:HIH852308 HSC852073:HSD852308 IBY852073:IBZ852308 ILU852073:ILV852308 IVQ852073:IVR852308 JFM852073:JFN852308 JPI852073:JPJ852308 JZE852073:JZF852308 KJA852073:KJB852308 KSW852073:KSX852308 LCS852073:LCT852308 LMO852073:LMP852308 LWK852073:LWL852308 MGG852073:MGH852308 MQC852073:MQD852308 MZY852073:MZZ852308 NJU852073:NJV852308 NTQ852073:NTR852308 ODM852073:ODN852308 ONI852073:ONJ852308 OXE852073:OXF852308 PHA852073:PHB852308 PQW852073:PQX852308 QAS852073:QAT852308 QKO852073:QKP852308 QUK852073:QUL852308 REG852073:REH852308 ROC852073:ROD852308 RXY852073:RXZ852308 SHU852073:SHV852308 SRQ852073:SRR852308 TBM852073:TBN852308 TLI852073:TLJ852308 TVE852073:TVF852308 UFA852073:UFB852308 UOW852073:UOX852308 UYS852073:UYT852308 VIO852073:VIP852308 VSK852073:VSL852308 WCG852073:WCH852308 WMC852073:WMD852308 WVY852073:WVZ852308 Q917609:R917844 JM917609:JN917844 TI917609:TJ917844 ADE917609:ADF917844 ANA917609:ANB917844 AWW917609:AWX917844 BGS917609:BGT917844 BQO917609:BQP917844 CAK917609:CAL917844 CKG917609:CKH917844 CUC917609:CUD917844 DDY917609:DDZ917844 DNU917609:DNV917844 DXQ917609:DXR917844 EHM917609:EHN917844 ERI917609:ERJ917844 FBE917609:FBF917844 FLA917609:FLB917844 FUW917609:FUX917844 GES917609:GET917844 GOO917609:GOP917844 GYK917609:GYL917844 HIG917609:HIH917844 HSC917609:HSD917844 IBY917609:IBZ917844 ILU917609:ILV917844 IVQ917609:IVR917844 JFM917609:JFN917844 JPI917609:JPJ917844 JZE917609:JZF917844 KJA917609:KJB917844 KSW917609:KSX917844 LCS917609:LCT917844 LMO917609:LMP917844 LWK917609:LWL917844 MGG917609:MGH917844 MQC917609:MQD917844 MZY917609:MZZ917844 NJU917609:NJV917844 NTQ917609:NTR917844 ODM917609:ODN917844 ONI917609:ONJ917844 OXE917609:OXF917844 PHA917609:PHB917844 PQW917609:PQX917844 QAS917609:QAT917844 QKO917609:QKP917844 QUK917609:QUL917844 REG917609:REH917844 ROC917609:ROD917844 RXY917609:RXZ917844 SHU917609:SHV917844 SRQ917609:SRR917844 TBM917609:TBN917844 TLI917609:TLJ917844 TVE917609:TVF917844 UFA917609:UFB917844 UOW917609:UOX917844 UYS917609:UYT917844 VIO917609:VIP917844 VSK917609:VSL917844 WCG917609:WCH917844 WMC917609:WMD917844 WVY917609:WVZ917844 Q983145:R983380 JM983145:JN983380 TI983145:TJ983380 ADE983145:ADF983380 ANA983145:ANB983380 AWW983145:AWX983380 BGS983145:BGT983380 BQO983145:BQP983380 CAK983145:CAL983380 CKG983145:CKH983380 CUC983145:CUD983380 DDY983145:DDZ983380 DNU983145:DNV983380 DXQ983145:DXR983380 EHM983145:EHN983380 ERI983145:ERJ983380 FBE983145:FBF983380 FLA983145:FLB983380 FUW983145:FUX983380 GES983145:GET983380 GOO983145:GOP983380 GYK983145:GYL983380 HIG983145:HIH983380 HSC983145:HSD983380 IBY983145:IBZ983380 ILU983145:ILV983380 IVQ983145:IVR983380 JFM983145:JFN983380 JPI983145:JPJ983380 JZE983145:JZF983380 KJA983145:KJB983380 KSW983145:KSX983380 LCS983145:LCT983380 LMO983145:LMP983380 LWK983145:LWL983380 MGG983145:MGH983380 MQC983145:MQD983380 MZY983145:MZZ983380 NJU983145:NJV983380 NTQ983145:NTR983380 ODM983145:ODN983380 ONI983145:ONJ983380 OXE983145:OXF983380 PHA983145:PHB983380 PQW983145:PQX983380 QAS983145:QAT983380 QKO983145:QKP983380 QUK983145:QUL983380 REG983145:REH983380 ROC983145:ROD983380 RXY983145:RXZ983380 SHU983145:SHV983380 SRQ983145:SRR983380 TBM983145:TBN983380 TLI983145:TLJ983380 TVE983145:TVF983380 UFA983145:UFB983380 UOW983145:UOX983380 UYS983145:UYT983380 VIO983145:VIP983380 VSK983145:VSL983380 WCG983145:WCH983380 WMC983145:WMD983380 WVY983145:WVZ983380" xr:uid="{00000000-0002-0000-0400-000012000000}"/>
    <dataValidation type="whole" operator="lessThanOrEqual" allowBlank="1" showInputMessage="1" showErrorMessage="1" errorTitle="Invalid Zip Code" error="Please enter a valid 5-digit zip code:_x000a_ex. 12345" sqref="Q341:R65536 JM341:JN65536 TI341:TJ65536 ADE341:ADF65536 ANA341:ANB65536 AWW341:AWX65536 BGS341:BGT65536 BQO341:BQP65536 CAK341:CAL65536 CKG341:CKH65536 CUC341:CUD65536 DDY341:DDZ65536 DNU341:DNV65536 DXQ341:DXR65536 EHM341:EHN65536 ERI341:ERJ65536 FBE341:FBF65536 FLA341:FLB65536 FUW341:FUX65536 GES341:GET65536 GOO341:GOP65536 GYK341:GYL65536 HIG341:HIH65536 HSC341:HSD65536 IBY341:IBZ65536 ILU341:ILV65536 IVQ341:IVR65536 JFM341:JFN65536 JPI341:JPJ65536 JZE341:JZF65536 KJA341:KJB65536 KSW341:KSX65536 LCS341:LCT65536 LMO341:LMP65536 LWK341:LWL65536 MGG341:MGH65536 MQC341:MQD65536 MZY341:MZZ65536 NJU341:NJV65536 NTQ341:NTR65536 ODM341:ODN65536 ONI341:ONJ65536 OXE341:OXF65536 PHA341:PHB65536 PQW341:PQX65536 QAS341:QAT65536 QKO341:QKP65536 QUK341:QUL65536 REG341:REH65536 ROC341:ROD65536 RXY341:RXZ65536 SHU341:SHV65536 SRQ341:SRR65536 TBM341:TBN65536 TLI341:TLJ65536 TVE341:TVF65536 UFA341:UFB65536 UOW341:UOX65536 UYS341:UYT65536 VIO341:VIP65536 VSK341:VSL65536 WCG341:WCH65536 WMC341:WMD65536 WVY341:WVZ65536 Q65877:R131072 JM65877:JN131072 TI65877:TJ131072 ADE65877:ADF131072 ANA65877:ANB131072 AWW65877:AWX131072 BGS65877:BGT131072 BQO65877:BQP131072 CAK65877:CAL131072 CKG65877:CKH131072 CUC65877:CUD131072 DDY65877:DDZ131072 DNU65877:DNV131072 DXQ65877:DXR131072 EHM65877:EHN131072 ERI65877:ERJ131072 FBE65877:FBF131072 FLA65877:FLB131072 FUW65877:FUX131072 GES65877:GET131072 GOO65877:GOP131072 GYK65877:GYL131072 HIG65877:HIH131072 HSC65877:HSD131072 IBY65877:IBZ131072 ILU65877:ILV131072 IVQ65877:IVR131072 JFM65877:JFN131072 JPI65877:JPJ131072 JZE65877:JZF131072 KJA65877:KJB131072 KSW65877:KSX131072 LCS65877:LCT131072 LMO65877:LMP131072 LWK65877:LWL131072 MGG65877:MGH131072 MQC65877:MQD131072 MZY65877:MZZ131072 NJU65877:NJV131072 NTQ65877:NTR131072 ODM65877:ODN131072 ONI65877:ONJ131072 OXE65877:OXF131072 PHA65877:PHB131072 PQW65877:PQX131072 QAS65877:QAT131072 QKO65877:QKP131072 QUK65877:QUL131072 REG65877:REH131072 ROC65877:ROD131072 RXY65877:RXZ131072 SHU65877:SHV131072 SRQ65877:SRR131072 TBM65877:TBN131072 TLI65877:TLJ131072 TVE65877:TVF131072 UFA65877:UFB131072 UOW65877:UOX131072 UYS65877:UYT131072 VIO65877:VIP131072 VSK65877:VSL131072 WCG65877:WCH131072 WMC65877:WMD131072 WVY65877:WVZ131072 Q131413:R196608 JM131413:JN196608 TI131413:TJ196608 ADE131413:ADF196608 ANA131413:ANB196608 AWW131413:AWX196608 BGS131413:BGT196608 BQO131413:BQP196608 CAK131413:CAL196608 CKG131413:CKH196608 CUC131413:CUD196608 DDY131413:DDZ196608 DNU131413:DNV196608 DXQ131413:DXR196608 EHM131413:EHN196608 ERI131413:ERJ196608 FBE131413:FBF196608 FLA131413:FLB196608 FUW131413:FUX196608 GES131413:GET196608 GOO131413:GOP196608 GYK131413:GYL196608 HIG131413:HIH196608 HSC131413:HSD196608 IBY131413:IBZ196608 ILU131413:ILV196608 IVQ131413:IVR196608 JFM131413:JFN196608 JPI131413:JPJ196608 JZE131413:JZF196608 KJA131413:KJB196608 KSW131413:KSX196608 LCS131413:LCT196608 LMO131413:LMP196608 LWK131413:LWL196608 MGG131413:MGH196608 MQC131413:MQD196608 MZY131413:MZZ196608 NJU131413:NJV196608 NTQ131413:NTR196608 ODM131413:ODN196608 ONI131413:ONJ196608 OXE131413:OXF196608 PHA131413:PHB196608 PQW131413:PQX196608 QAS131413:QAT196608 QKO131413:QKP196608 QUK131413:QUL196608 REG131413:REH196608 ROC131413:ROD196608 RXY131413:RXZ196608 SHU131413:SHV196608 SRQ131413:SRR196608 TBM131413:TBN196608 TLI131413:TLJ196608 TVE131413:TVF196608 UFA131413:UFB196608 UOW131413:UOX196608 UYS131413:UYT196608 VIO131413:VIP196608 VSK131413:VSL196608 WCG131413:WCH196608 WMC131413:WMD196608 WVY131413:WVZ196608 Q196949:R262144 JM196949:JN262144 TI196949:TJ262144 ADE196949:ADF262144 ANA196949:ANB262144 AWW196949:AWX262144 BGS196949:BGT262144 BQO196949:BQP262144 CAK196949:CAL262144 CKG196949:CKH262144 CUC196949:CUD262144 DDY196949:DDZ262144 DNU196949:DNV262144 DXQ196949:DXR262144 EHM196949:EHN262144 ERI196949:ERJ262144 FBE196949:FBF262144 FLA196949:FLB262144 FUW196949:FUX262144 GES196949:GET262144 GOO196949:GOP262144 GYK196949:GYL262144 HIG196949:HIH262144 HSC196949:HSD262144 IBY196949:IBZ262144 ILU196949:ILV262144 IVQ196949:IVR262144 JFM196949:JFN262144 JPI196949:JPJ262144 JZE196949:JZF262144 KJA196949:KJB262144 KSW196949:KSX262144 LCS196949:LCT262144 LMO196949:LMP262144 LWK196949:LWL262144 MGG196949:MGH262144 MQC196949:MQD262144 MZY196949:MZZ262144 NJU196949:NJV262144 NTQ196949:NTR262144 ODM196949:ODN262144 ONI196949:ONJ262144 OXE196949:OXF262144 PHA196949:PHB262144 PQW196949:PQX262144 QAS196949:QAT262144 QKO196949:QKP262144 QUK196949:QUL262144 REG196949:REH262144 ROC196949:ROD262144 RXY196949:RXZ262144 SHU196949:SHV262144 SRQ196949:SRR262144 TBM196949:TBN262144 TLI196949:TLJ262144 TVE196949:TVF262144 UFA196949:UFB262144 UOW196949:UOX262144 UYS196949:UYT262144 VIO196949:VIP262144 VSK196949:VSL262144 WCG196949:WCH262144 WMC196949:WMD262144 WVY196949:WVZ262144 Q262485:R327680 JM262485:JN327680 TI262485:TJ327680 ADE262485:ADF327680 ANA262485:ANB327680 AWW262485:AWX327680 BGS262485:BGT327680 BQO262485:BQP327680 CAK262485:CAL327680 CKG262485:CKH327680 CUC262485:CUD327680 DDY262485:DDZ327680 DNU262485:DNV327680 DXQ262485:DXR327680 EHM262485:EHN327680 ERI262485:ERJ327680 FBE262485:FBF327680 FLA262485:FLB327680 FUW262485:FUX327680 GES262485:GET327680 GOO262485:GOP327680 GYK262485:GYL327680 HIG262485:HIH327680 HSC262485:HSD327680 IBY262485:IBZ327680 ILU262485:ILV327680 IVQ262485:IVR327680 JFM262485:JFN327680 JPI262485:JPJ327680 JZE262485:JZF327680 KJA262485:KJB327680 KSW262485:KSX327680 LCS262485:LCT327680 LMO262485:LMP327680 LWK262485:LWL327680 MGG262485:MGH327680 MQC262485:MQD327680 MZY262485:MZZ327680 NJU262485:NJV327680 NTQ262485:NTR327680 ODM262485:ODN327680 ONI262485:ONJ327680 OXE262485:OXF327680 PHA262485:PHB327680 PQW262485:PQX327680 QAS262485:QAT327680 QKO262485:QKP327680 QUK262485:QUL327680 REG262485:REH327680 ROC262485:ROD327680 RXY262485:RXZ327680 SHU262485:SHV327680 SRQ262485:SRR327680 TBM262485:TBN327680 TLI262485:TLJ327680 TVE262485:TVF327680 UFA262485:UFB327680 UOW262485:UOX327680 UYS262485:UYT327680 VIO262485:VIP327680 VSK262485:VSL327680 WCG262485:WCH327680 WMC262485:WMD327680 WVY262485:WVZ327680 Q328021:R393216 JM328021:JN393216 TI328021:TJ393216 ADE328021:ADF393216 ANA328021:ANB393216 AWW328021:AWX393216 BGS328021:BGT393216 BQO328021:BQP393216 CAK328021:CAL393216 CKG328021:CKH393216 CUC328021:CUD393216 DDY328021:DDZ393216 DNU328021:DNV393216 DXQ328021:DXR393216 EHM328021:EHN393216 ERI328021:ERJ393216 FBE328021:FBF393216 FLA328021:FLB393216 FUW328021:FUX393216 GES328021:GET393216 GOO328021:GOP393216 GYK328021:GYL393216 HIG328021:HIH393216 HSC328021:HSD393216 IBY328021:IBZ393216 ILU328021:ILV393216 IVQ328021:IVR393216 JFM328021:JFN393216 JPI328021:JPJ393216 JZE328021:JZF393216 KJA328021:KJB393216 KSW328021:KSX393216 LCS328021:LCT393216 LMO328021:LMP393216 LWK328021:LWL393216 MGG328021:MGH393216 MQC328021:MQD393216 MZY328021:MZZ393216 NJU328021:NJV393216 NTQ328021:NTR393216 ODM328021:ODN393216 ONI328021:ONJ393216 OXE328021:OXF393216 PHA328021:PHB393216 PQW328021:PQX393216 QAS328021:QAT393216 QKO328021:QKP393216 QUK328021:QUL393216 REG328021:REH393216 ROC328021:ROD393216 RXY328021:RXZ393216 SHU328021:SHV393216 SRQ328021:SRR393216 TBM328021:TBN393216 TLI328021:TLJ393216 TVE328021:TVF393216 UFA328021:UFB393216 UOW328021:UOX393216 UYS328021:UYT393216 VIO328021:VIP393216 VSK328021:VSL393216 WCG328021:WCH393216 WMC328021:WMD393216 WVY328021:WVZ393216 Q393557:R458752 JM393557:JN458752 TI393557:TJ458752 ADE393557:ADF458752 ANA393557:ANB458752 AWW393557:AWX458752 BGS393557:BGT458752 BQO393557:BQP458752 CAK393557:CAL458752 CKG393557:CKH458752 CUC393557:CUD458752 DDY393557:DDZ458752 DNU393557:DNV458752 DXQ393557:DXR458752 EHM393557:EHN458752 ERI393557:ERJ458752 FBE393557:FBF458752 FLA393557:FLB458752 FUW393557:FUX458752 GES393557:GET458752 GOO393557:GOP458752 GYK393557:GYL458752 HIG393557:HIH458752 HSC393557:HSD458752 IBY393557:IBZ458752 ILU393557:ILV458752 IVQ393557:IVR458752 JFM393557:JFN458752 JPI393557:JPJ458752 JZE393557:JZF458752 KJA393557:KJB458752 KSW393557:KSX458752 LCS393557:LCT458752 LMO393557:LMP458752 LWK393557:LWL458752 MGG393557:MGH458752 MQC393557:MQD458752 MZY393557:MZZ458752 NJU393557:NJV458752 NTQ393557:NTR458752 ODM393557:ODN458752 ONI393557:ONJ458752 OXE393557:OXF458752 PHA393557:PHB458752 PQW393557:PQX458752 QAS393557:QAT458752 QKO393557:QKP458752 QUK393557:QUL458752 REG393557:REH458752 ROC393557:ROD458752 RXY393557:RXZ458752 SHU393557:SHV458752 SRQ393557:SRR458752 TBM393557:TBN458752 TLI393557:TLJ458752 TVE393557:TVF458752 UFA393557:UFB458752 UOW393557:UOX458752 UYS393557:UYT458752 VIO393557:VIP458752 VSK393557:VSL458752 WCG393557:WCH458752 WMC393557:WMD458752 WVY393557:WVZ458752 Q459093:R524288 JM459093:JN524288 TI459093:TJ524288 ADE459093:ADF524288 ANA459093:ANB524288 AWW459093:AWX524288 BGS459093:BGT524288 BQO459093:BQP524288 CAK459093:CAL524288 CKG459093:CKH524288 CUC459093:CUD524288 DDY459093:DDZ524288 DNU459093:DNV524288 DXQ459093:DXR524288 EHM459093:EHN524288 ERI459093:ERJ524288 FBE459093:FBF524288 FLA459093:FLB524288 FUW459093:FUX524288 GES459093:GET524288 GOO459093:GOP524288 GYK459093:GYL524288 HIG459093:HIH524288 HSC459093:HSD524288 IBY459093:IBZ524288 ILU459093:ILV524288 IVQ459093:IVR524288 JFM459093:JFN524288 JPI459093:JPJ524288 JZE459093:JZF524288 KJA459093:KJB524288 KSW459093:KSX524288 LCS459093:LCT524288 LMO459093:LMP524288 LWK459093:LWL524288 MGG459093:MGH524288 MQC459093:MQD524288 MZY459093:MZZ524288 NJU459093:NJV524288 NTQ459093:NTR524288 ODM459093:ODN524288 ONI459093:ONJ524288 OXE459093:OXF524288 PHA459093:PHB524288 PQW459093:PQX524288 QAS459093:QAT524288 QKO459093:QKP524288 QUK459093:QUL524288 REG459093:REH524288 ROC459093:ROD524288 RXY459093:RXZ524288 SHU459093:SHV524288 SRQ459093:SRR524288 TBM459093:TBN524288 TLI459093:TLJ524288 TVE459093:TVF524288 UFA459093:UFB524288 UOW459093:UOX524288 UYS459093:UYT524288 VIO459093:VIP524288 VSK459093:VSL524288 WCG459093:WCH524288 WMC459093:WMD524288 WVY459093:WVZ524288 Q524629:R589824 JM524629:JN589824 TI524629:TJ589824 ADE524629:ADF589824 ANA524629:ANB589824 AWW524629:AWX589824 BGS524629:BGT589824 BQO524629:BQP589824 CAK524629:CAL589824 CKG524629:CKH589824 CUC524629:CUD589824 DDY524629:DDZ589824 DNU524629:DNV589824 DXQ524629:DXR589824 EHM524629:EHN589824 ERI524629:ERJ589824 FBE524629:FBF589824 FLA524629:FLB589824 FUW524629:FUX589824 GES524629:GET589824 GOO524629:GOP589824 GYK524629:GYL589824 HIG524629:HIH589824 HSC524629:HSD589824 IBY524629:IBZ589824 ILU524629:ILV589824 IVQ524629:IVR589824 JFM524629:JFN589824 JPI524629:JPJ589824 JZE524629:JZF589824 KJA524629:KJB589824 KSW524629:KSX589824 LCS524629:LCT589824 LMO524629:LMP589824 LWK524629:LWL589824 MGG524629:MGH589824 MQC524629:MQD589824 MZY524629:MZZ589824 NJU524629:NJV589824 NTQ524629:NTR589824 ODM524629:ODN589824 ONI524629:ONJ589824 OXE524629:OXF589824 PHA524629:PHB589824 PQW524629:PQX589824 QAS524629:QAT589824 QKO524629:QKP589824 QUK524629:QUL589824 REG524629:REH589824 ROC524629:ROD589824 RXY524629:RXZ589824 SHU524629:SHV589824 SRQ524629:SRR589824 TBM524629:TBN589824 TLI524629:TLJ589824 TVE524629:TVF589824 UFA524629:UFB589824 UOW524629:UOX589824 UYS524629:UYT589824 VIO524629:VIP589824 VSK524629:VSL589824 WCG524629:WCH589824 WMC524629:WMD589824 WVY524629:WVZ589824 Q590165:R655360 JM590165:JN655360 TI590165:TJ655360 ADE590165:ADF655360 ANA590165:ANB655360 AWW590165:AWX655360 BGS590165:BGT655360 BQO590165:BQP655360 CAK590165:CAL655360 CKG590165:CKH655360 CUC590165:CUD655360 DDY590165:DDZ655360 DNU590165:DNV655360 DXQ590165:DXR655360 EHM590165:EHN655360 ERI590165:ERJ655360 FBE590165:FBF655360 FLA590165:FLB655360 FUW590165:FUX655360 GES590165:GET655360 GOO590165:GOP655360 GYK590165:GYL655360 HIG590165:HIH655360 HSC590165:HSD655360 IBY590165:IBZ655360 ILU590165:ILV655360 IVQ590165:IVR655360 JFM590165:JFN655360 JPI590165:JPJ655360 JZE590165:JZF655360 KJA590165:KJB655360 KSW590165:KSX655360 LCS590165:LCT655360 LMO590165:LMP655360 LWK590165:LWL655360 MGG590165:MGH655360 MQC590165:MQD655360 MZY590165:MZZ655360 NJU590165:NJV655360 NTQ590165:NTR655360 ODM590165:ODN655360 ONI590165:ONJ655360 OXE590165:OXF655360 PHA590165:PHB655360 PQW590165:PQX655360 QAS590165:QAT655360 QKO590165:QKP655360 QUK590165:QUL655360 REG590165:REH655360 ROC590165:ROD655360 RXY590165:RXZ655360 SHU590165:SHV655360 SRQ590165:SRR655360 TBM590165:TBN655360 TLI590165:TLJ655360 TVE590165:TVF655360 UFA590165:UFB655360 UOW590165:UOX655360 UYS590165:UYT655360 VIO590165:VIP655360 VSK590165:VSL655360 WCG590165:WCH655360 WMC590165:WMD655360 WVY590165:WVZ655360 Q655701:R720896 JM655701:JN720896 TI655701:TJ720896 ADE655701:ADF720896 ANA655701:ANB720896 AWW655701:AWX720896 BGS655701:BGT720896 BQO655701:BQP720896 CAK655701:CAL720896 CKG655701:CKH720896 CUC655701:CUD720896 DDY655701:DDZ720896 DNU655701:DNV720896 DXQ655701:DXR720896 EHM655701:EHN720896 ERI655701:ERJ720896 FBE655701:FBF720896 FLA655701:FLB720896 FUW655701:FUX720896 GES655701:GET720896 GOO655701:GOP720896 GYK655701:GYL720896 HIG655701:HIH720896 HSC655701:HSD720896 IBY655701:IBZ720896 ILU655701:ILV720896 IVQ655701:IVR720896 JFM655701:JFN720896 JPI655701:JPJ720896 JZE655701:JZF720896 KJA655701:KJB720896 KSW655701:KSX720896 LCS655701:LCT720896 LMO655701:LMP720896 LWK655701:LWL720896 MGG655701:MGH720896 MQC655701:MQD720896 MZY655701:MZZ720896 NJU655701:NJV720896 NTQ655701:NTR720896 ODM655701:ODN720896 ONI655701:ONJ720896 OXE655701:OXF720896 PHA655701:PHB720896 PQW655701:PQX720896 QAS655701:QAT720896 QKO655701:QKP720896 QUK655701:QUL720896 REG655701:REH720896 ROC655701:ROD720896 RXY655701:RXZ720896 SHU655701:SHV720896 SRQ655701:SRR720896 TBM655701:TBN720896 TLI655701:TLJ720896 TVE655701:TVF720896 UFA655701:UFB720896 UOW655701:UOX720896 UYS655701:UYT720896 VIO655701:VIP720896 VSK655701:VSL720896 WCG655701:WCH720896 WMC655701:WMD720896 WVY655701:WVZ720896 Q721237:R786432 JM721237:JN786432 TI721237:TJ786432 ADE721237:ADF786432 ANA721237:ANB786432 AWW721237:AWX786432 BGS721237:BGT786432 BQO721237:BQP786432 CAK721237:CAL786432 CKG721237:CKH786432 CUC721237:CUD786432 DDY721237:DDZ786432 DNU721237:DNV786432 DXQ721237:DXR786432 EHM721237:EHN786432 ERI721237:ERJ786432 FBE721237:FBF786432 FLA721237:FLB786432 FUW721237:FUX786432 GES721237:GET786432 GOO721237:GOP786432 GYK721237:GYL786432 HIG721237:HIH786432 HSC721237:HSD786432 IBY721237:IBZ786432 ILU721237:ILV786432 IVQ721237:IVR786432 JFM721237:JFN786432 JPI721237:JPJ786432 JZE721237:JZF786432 KJA721237:KJB786432 KSW721237:KSX786432 LCS721237:LCT786432 LMO721237:LMP786432 LWK721237:LWL786432 MGG721237:MGH786432 MQC721237:MQD786432 MZY721237:MZZ786432 NJU721237:NJV786432 NTQ721237:NTR786432 ODM721237:ODN786432 ONI721237:ONJ786432 OXE721237:OXF786432 PHA721237:PHB786432 PQW721237:PQX786432 QAS721237:QAT786432 QKO721237:QKP786432 QUK721237:QUL786432 REG721237:REH786432 ROC721237:ROD786432 RXY721237:RXZ786432 SHU721237:SHV786432 SRQ721237:SRR786432 TBM721237:TBN786432 TLI721237:TLJ786432 TVE721237:TVF786432 UFA721237:UFB786432 UOW721237:UOX786432 UYS721237:UYT786432 VIO721237:VIP786432 VSK721237:VSL786432 WCG721237:WCH786432 WMC721237:WMD786432 WVY721237:WVZ786432 Q786773:R851968 JM786773:JN851968 TI786773:TJ851968 ADE786773:ADF851968 ANA786773:ANB851968 AWW786773:AWX851968 BGS786773:BGT851968 BQO786773:BQP851968 CAK786773:CAL851968 CKG786773:CKH851968 CUC786773:CUD851968 DDY786773:DDZ851968 DNU786773:DNV851968 DXQ786773:DXR851968 EHM786773:EHN851968 ERI786773:ERJ851968 FBE786773:FBF851968 FLA786773:FLB851968 FUW786773:FUX851968 GES786773:GET851968 GOO786773:GOP851968 GYK786773:GYL851968 HIG786773:HIH851968 HSC786773:HSD851968 IBY786773:IBZ851968 ILU786773:ILV851968 IVQ786773:IVR851968 JFM786773:JFN851968 JPI786773:JPJ851968 JZE786773:JZF851968 KJA786773:KJB851968 KSW786773:KSX851968 LCS786773:LCT851968 LMO786773:LMP851968 LWK786773:LWL851968 MGG786773:MGH851968 MQC786773:MQD851968 MZY786773:MZZ851968 NJU786773:NJV851968 NTQ786773:NTR851968 ODM786773:ODN851968 ONI786773:ONJ851968 OXE786773:OXF851968 PHA786773:PHB851968 PQW786773:PQX851968 QAS786773:QAT851968 QKO786773:QKP851968 QUK786773:QUL851968 REG786773:REH851968 ROC786773:ROD851968 RXY786773:RXZ851968 SHU786773:SHV851968 SRQ786773:SRR851968 TBM786773:TBN851968 TLI786773:TLJ851968 TVE786773:TVF851968 UFA786773:UFB851968 UOW786773:UOX851968 UYS786773:UYT851968 VIO786773:VIP851968 VSK786773:VSL851968 WCG786773:WCH851968 WMC786773:WMD851968 WVY786773:WVZ851968 Q852309:R917504 JM852309:JN917504 TI852309:TJ917504 ADE852309:ADF917504 ANA852309:ANB917504 AWW852309:AWX917504 BGS852309:BGT917504 BQO852309:BQP917504 CAK852309:CAL917504 CKG852309:CKH917504 CUC852309:CUD917504 DDY852309:DDZ917504 DNU852309:DNV917504 DXQ852309:DXR917504 EHM852309:EHN917504 ERI852309:ERJ917504 FBE852309:FBF917504 FLA852309:FLB917504 FUW852309:FUX917504 GES852309:GET917504 GOO852309:GOP917504 GYK852309:GYL917504 HIG852309:HIH917504 HSC852309:HSD917504 IBY852309:IBZ917504 ILU852309:ILV917504 IVQ852309:IVR917504 JFM852309:JFN917504 JPI852309:JPJ917504 JZE852309:JZF917504 KJA852309:KJB917504 KSW852309:KSX917504 LCS852309:LCT917504 LMO852309:LMP917504 LWK852309:LWL917504 MGG852309:MGH917504 MQC852309:MQD917504 MZY852309:MZZ917504 NJU852309:NJV917504 NTQ852309:NTR917504 ODM852309:ODN917504 ONI852309:ONJ917504 OXE852309:OXF917504 PHA852309:PHB917504 PQW852309:PQX917504 QAS852309:QAT917504 QKO852309:QKP917504 QUK852309:QUL917504 REG852309:REH917504 ROC852309:ROD917504 RXY852309:RXZ917504 SHU852309:SHV917504 SRQ852309:SRR917504 TBM852309:TBN917504 TLI852309:TLJ917504 TVE852309:TVF917504 UFA852309:UFB917504 UOW852309:UOX917504 UYS852309:UYT917504 VIO852309:VIP917504 VSK852309:VSL917504 WCG852309:WCH917504 WMC852309:WMD917504 WVY852309:WVZ917504 Q917845:R983040 JM917845:JN983040 TI917845:TJ983040 ADE917845:ADF983040 ANA917845:ANB983040 AWW917845:AWX983040 BGS917845:BGT983040 BQO917845:BQP983040 CAK917845:CAL983040 CKG917845:CKH983040 CUC917845:CUD983040 DDY917845:DDZ983040 DNU917845:DNV983040 DXQ917845:DXR983040 EHM917845:EHN983040 ERI917845:ERJ983040 FBE917845:FBF983040 FLA917845:FLB983040 FUW917845:FUX983040 GES917845:GET983040 GOO917845:GOP983040 GYK917845:GYL983040 HIG917845:HIH983040 HSC917845:HSD983040 IBY917845:IBZ983040 ILU917845:ILV983040 IVQ917845:IVR983040 JFM917845:JFN983040 JPI917845:JPJ983040 JZE917845:JZF983040 KJA917845:KJB983040 KSW917845:KSX983040 LCS917845:LCT983040 LMO917845:LMP983040 LWK917845:LWL983040 MGG917845:MGH983040 MQC917845:MQD983040 MZY917845:MZZ983040 NJU917845:NJV983040 NTQ917845:NTR983040 ODM917845:ODN983040 ONI917845:ONJ983040 OXE917845:OXF983040 PHA917845:PHB983040 PQW917845:PQX983040 QAS917845:QAT983040 QKO917845:QKP983040 QUK917845:QUL983040 REG917845:REH983040 ROC917845:ROD983040 RXY917845:RXZ983040 SHU917845:SHV983040 SRQ917845:SRR983040 TBM917845:TBN983040 TLI917845:TLJ983040 TVE917845:TVF983040 UFA917845:UFB983040 UOW917845:UOX983040 UYS917845:UYT983040 VIO917845:VIP983040 VSK917845:VSL983040 WCG917845:WCH983040 WMC917845:WMD983040 WVY917845:WVZ983040 Q983381:R1048576 JM983381:JN1048576 TI983381:TJ1048576 ADE983381:ADF1048576 ANA983381:ANB1048576 AWW983381:AWX1048576 BGS983381:BGT1048576 BQO983381:BQP1048576 CAK983381:CAL1048576 CKG983381:CKH1048576 CUC983381:CUD1048576 DDY983381:DDZ1048576 DNU983381:DNV1048576 DXQ983381:DXR1048576 EHM983381:EHN1048576 ERI983381:ERJ1048576 FBE983381:FBF1048576 FLA983381:FLB1048576 FUW983381:FUX1048576 GES983381:GET1048576 GOO983381:GOP1048576 GYK983381:GYL1048576 HIG983381:HIH1048576 HSC983381:HSD1048576 IBY983381:IBZ1048576 ILU983381:ILV1048576 IVQ983381:IVR1048576 JFM983381:JFN1048576 JPI983381:JPJ1048576 JZE983381:JZF1048576 KJA983381:KJB1048576 KSW983381:KSX1048576 LCS983381:LCT1048576 LMO983381:LMP1048576 LWK983381:LWL1048576 MGG983381:MGH1048576 MQC983381:MQD1048576 MZY983381:MZZ1048576 NJU983381:NJV1048576 NTQ983381:NTR1048576 ODM983381:ODN1048576 ONI983381:ONJ1048576 OXE983381:OXF1048576 PHA983381:PHB1048576 PQW983381:PQX1048576 QAS983381:QAT1048576 QKO983381:QKP1048576 QUK983381:QUL1048576 REG983381:REH1048576 ROC983381:ROD1048576 RXY983381:RXZ1048576 SHU983381:SHV1048576 SRQ983381:SRR1048576 TBM983381:TBN1048576 TLI983381:TLJ1048576 TVE983381:TVF1048576 UFA983381:UFB1048576 UOW983381:UOX1048576 UYS983381:UYT1048576 VIO983381:VIP1048576 VSK983381:VSL1048576 WCG983381:WCH1048576 WMC983381:WMD1048576 WVY983381:WVZ1048576" xr:uid="{00000000-0002-0000-0400-000013000000}">
      <formula1>99999</formula1>
    </dataValidation>
    <dataValidation type="whole" errorStyle="warning" allowBlank="1" showErrorMessage="1" errorTitle="Invalid Zip Code Format" error="Please enter a valid 5-digit zip code to continue." sqref="S5:S104 JO5:JO104 TK5:TK104 ADG5:ADG104 ANC5:ANC104 AWY5:AWY104 BGU5:BGU104 BQQ5:BQQ104 CAM5:CAM104 CKI5:CKI104 CUE5:CUE104 DEA5:DEA104 DNW5:DNW104 DXS5:DXS104 EHO5:EHO104 ERK5:ERK104 FBG5:FBG104 FLC5:FLC104 FUY5:FUY104 GEU5:GEU104 GOQ5:GOQ104 GYM5:GYM104 HII5:HII104 HSE5:HSE104 ICA5:ICA104 ILW5:ILW104 IVS5:IVS104 JFO5:JFO104 JPK5:JPK104 JZG5:JZG104 KJC5:KJC104 KSY5:KSY104 LCU5:LCU104 LMQ5:LMQ104 LWM5:LWM104 MGI5:MGI104 MQE5:MQE104 NAA5:NAA104 NJW5:NJW104 NTS5:NTS104 ODO5:ODO104 ONK5:ONK104 OXG5:OXG104 PHC5:PHC104 PQY5:PQY104 QAU5:QAU104 QKQ5:QKQ104 QUM5:QUM104 REI5:REI104 ROE5:ROE104 RYA5:RYA104 SHW5:SHW104 SRS5:SRS104 TBO5:TBO104 TLK5:TLK104 TVG5:TVG104 UFC5:UFC104 UOY5:UOY104 UYU5:UYU104 VIQ5:VIQ104 VSM5:VSM104 WCI5:WCI104 WME5:WME104 WWA5:WWA104 S65541:S65640 JO65541:JO65640 TK65541:TK65640 ADG65541:ADG65640 ANC65541:ANC65640 AWY65541:AWY65640 BGU65541:BGU65640 BQQ65541:BQQ65640 CAM65541:CAM65640 CKI65541:CKI65640 CUE65541:CUE65640 DEA65541:DEA65640 DNW65541:DNW65640 DXS65541:DXS65640 EHO65541:EHO65640 ERK65541:ERK65640 FBG65541:FBG65640 FLC65541:FLC65640 FUY65541:FUY65640 GEU65541:GEU65640 GOQ65541:GOQ65640 GYM65541:GYM65640 HII65541:HII65640 HSE65541:HSE65640 ICA65541:ICA65640 ILW65541:ILW65640 IVS65541:IVS65640 JFO65541:JFO65640 JPK65541:JPK65640 JZG65541:JZG65640 KJC65541:KJC65640 KSY65541:KSY65640 LCU65541:LCU65640 LMQ65541:LMQ65640 LWM65541:LWM65640 MGI65541:MGI65640 MQE65541:MQE65640 NAA65541:NAA65640 NJW65541:NJW65640 NTS65541:NTS65640 ODO65541:ODO65640 ONK65541:ONK65640 OXG65541:OXG65640 PHC65541:PHC65640 PQY65541:PQY65640 QAU65541:QAU65640 QKQ65541:QKQ65640 QUM65541:QUM65640 REI65541:REI65640 ROE65541:ROE65640 RYA65541:RYA65640 SHW65541:SHW65640 SRS65541:SRS65640 TBO65541:TBO65640 TLK65541:TLK65640 TVG65541:TVG65640 UFC65541:UFC65640 UOY65541:UOY65640 UYU65541:UYU65640 VIQ65541:VIQ65640 VSM65541:VSM65640 WCI65541:WCI65640 WME65541:WME65640 WWA65541:WWA65640 S131077:S131176 JO131077:JO131176 TK131077:TK131176 ADG131077:ADG131176 ANC131077:ANC131176 AWY131077:AWY131176 BGU131077:BGU131176 BQQ131077:BQQ131176 CAM131077:CAM131176 CKI131077:CKI131176 CUE131077:CUE131176 DEA131077:DEA131176 DNW131077:DNW131176 DXS131077:DXS131176 EHO131077:EHO131176 ERK131077:ERK131176 FBG131077:FBG131176 FLC131077:FLC131176 FUY131077:FUY131176 GEU131077:GEU131176 GOQ131077:GOQ131176 GYM131077:GYM131176 HII131077:HII131176 HSE131077:HSE131176 ICA131077:ICA131176 ILW131077:ILW131176 IVS131077:IVS131176 JFO131077:JFO131176 JPK131077:JPK131176 JZG131077:JZG131176 KJC131077:KJC131176 KSY131077:KSY131176 LCU131077:LCU131176 LMQ131077:LMQ131176 LWM131077:LWM131176 MGI131077:MGI131176 MQE131077:MQE131176 NAA131077:NAA131176 NJW131077:NJW131176 NTS131077:NTS131176 ODO131077:ODO131176 ONK131077:ONK131176 OXG131077:OXG131176 PHC131077:PHC131176 PQY131077:PQY131176 QAU131077:QAU131176 QKQ131077:QKQ131176 QUM131077:QUM131176 REI131077:REI131176 ROE131077:ROE131176 RYA131077:RYA131176 SHW131077:SHW131176 SRS131077:SRS131176 TBO131077:TBO131176 TLK131077:TLK131176 TVG131077:TVG131176 UFC131077:UFC131176 UOY131077:UOY131176 UYU131077:UYU131176 VIQ131077:VIQ131176 VSM131077:VSM131176 WCI131077:WCI131176 WME131077:WME131176 WWA131077:WWA131176 S196613:S196712 JO196613:JO196712 TK196613:TK196712 ADG196613:ADG196712 ANC196613:ANC196712 AWY196613:AWY196712 BGU196613:BGU196712 BQQ196613:BQQ196712 CAM196613:CAM196712 CKI196613:CKI196712 CUE196613:CUE196712 DEA196613:DEA196712 DNW196613:DNW196712 DXS196613:DXS196712 EHO196613:EHO196712 ERK196613:ERK196712 FBG196613:FBG196712 FLC196613:FLC196712 FUY196613:FUY196712 GEU196613:GEU196712 GOQ196613:GOQ196712 GYM196613:GYM196712 HII196613:HII196712 HSE196613:HSE196712 ICA196613:ICA196712 ILW196613:ILW196712 IVS196613:IVS196712 JFO196613:JFO196712 JPK196613:JPK196712 JZG196613:JZG196712 KJC196613:KJC196712 KSY196613:KSY196712 LCU196613:LCU196712 LMQ196613:LMQ196712 LWM196613:LWM196712 MGI196613:MGI196712 MQE196613:MQE196712 NAA196613:NAA196712 NJW196613:NJW196712 NTS196613:NTS196712 ODO196613:ODO196712 ONK196613:ONK196712 OXG196613:OXG196712 PHC196613:PHC196712 PQY196613:PQY196712 QAU196613:QAU196712 QKQ196613:QKQ196712 QUM196613:QUM196712 REI196613:REI196712 ROE196613:ROE196712 RYA196613:RYA196712 SHW196613:SHW196712 SRS196613:SRS196712 TBO196613:TBO196712 TLK196613:TLK196712 TVG196613:TVG196712 UFC196613:UFC196712 UOY196613:UOY196712 UYU196613:UYU196712 VIQ196613:VIQ196712 VSM196613:VSM196712 WCI196613:WCI196712 WME196613:WME196712 WWA196613:WWA196712 S262149:S262248 JO262149:JO262248 TK262149:TK262248 ADG262149:ADG262248 ANC262149:ANC262248 AWY262149:AWY262248 BGU262149:BGU262248 BQQ262149:BQQ262248 CAM262149:CAM262248 CKI262149:CKI262248 CUE262149:CUE262248 DEA262149:DEA262248 DNW262149:DNW262248 DXS262149:DXS262248 EHO262149:EHO262248 ERK262149:ERK262248 FBG262149:FBG262248 FLC262149:FLC262248 FUY262149:FUY262248 GEU262149:GEU262248 GOQ262149:GOQ262248 GYM262149:GYM262248 HII262149:HII262248 HSE262149:HSE262248 ICA262149:ICA262248 ILW262149:ILW262248 IVS262149:IVS262248 JFO262149:JFO262248 JPK262149:JPK262248 JZG262149:JZG262248 KJC262149:KJC262248 KSY262149:KSY262248 LCU262149:LCU262248 LMQ262149:LMQ262248 LWM262149:LWM262248 MGI262149:MGI262248 MQE262149:MQE262248 NAA262149:NAA262248 NJW262149:NJW262248 NTS262149:NTS262248 ODO262149:ODO262248 ONK262149:ONK262248 OXG262149:OXG262248 PHC262149:PHC262248 PQY262149:PQY262248 QAU262149:QAU262248 QKQ262149:QKQ262248 QUM262149:QUM262248 REI262149:REI262248 ROE262149:ROE262248 RYA262149:RYA262248 SHW262149:SHW262248 SRS262149:SRS262248 TBO262149:TBO262248 TLK262149:TLK262248 TVG262149:TVG262248 UFC262149:UFC262248 UOY262149:UOY262248 UYU262149:UYU262248 VIQ262149:VIQ262248 VSM262149:VSM262248 WCI262149:WCI262248 WME262149:WME262248 WWA262149:WWA262248 S327685:S327784 JO327685:JO327784 TK327685:TK327784 ADG327685:ADG327784 ANC327685:ANC327784 AWY327685:AWY327784 BGU327685:BGU327784 BQQ327685:BQQ327784 CAM327685:CAM327784 CKI327685:CKI327784 CUE327685:CUE327784 DEA327685:DEA327784 DNW327685:DNW327784 DXS327685:DXS327784 EHO327685:EHO327784 ERK327685:ERK327784 FBG327685:FBG327784 FLC327685:FLC327784 FUY327685:FUY327784 GEU327685:GEU327784 GOQ327685:GOQ327784 GYM327685:GYM327784 HII327685:HII327784 HSE327685:HSE327784 ICA327685:ICA327784 ILW327685:ILW327784 IVS327685:IVS327784 JFO327685:JFO327784 JPK327685:JPK327784 JZG327685:JZG327784 KJC327685:KJC327784 KSY327685:KSY327784 LCU327685:LCU327784 LMQ327685:LMQ327784 LWM327685:LWM327784 MGI327685:MGI327784 MQE327685:MQE327784 NAA327685:NAA327784 NJW327685:NJW327784 NTS327685:NTS327784 ODO327685:ODO327784 ONK327685:ONK327784 OXG327685:OXG327784 PHC327685:PHC327784 PQY327685:PQY327784 QAU327685:QAU327784 QKQ327685:QKQ327784 QUM327685:QUM327784 REI327685:REI327784 ROE327685:ROE327784 RYA327685:RYA327784 SHW327685:SHW327784 SRS327685:SRS327784 TBO327685:TBO327784 TLK327685:TLK327784 TVG327685:TVG327784 UFC327685:UFC327784 UOY327685:UOY327784 UYU327685:UYU327784 VIQ327685:VIQ327784 VSM327685:VSM327784 WCI327685:WCI327784 WME327685:WME327784 WWA327685:WWA327784 S393221:S393320 JO393221:JO393320 TK393221:TK393320 ADG393221:ADG393320 ANC393221:ANC393320 AWY393221:AWY393320 BGU393221:BGU393320 BQQ393221:BQQ393320 CAM393221:CAM393320 CKI393221:CKI393320 CUE393221:CUE393320 DEA393221:DEA393320 DNW393221:DNW393320 DXS393221:DXS393320 EHO393221:EHO393320 ERK393221:ERK393320 FBG393221:FBG393320 FLC393221:FLC393320 FUY393221:FUY393320 GEU393221:GEU393320 GOQ393221:GOQ393320 GYM393221:GYM393320 HII393221:HII393320 HSE393221:HSE393320 ICA393221:ICA393320 ILW393221:ILW393320 IVS393221:IVS393320 JFO393221:JFO393320 JPK393221:JPK393320 JZG393221:JZG393320 KJC393221:KJC393320 KSY393221:KSY393320 LCU393221:LCU393320 LMQ393221:LMQ393320 LWM393221:LWM393320 MGI393221:MGI393320 MQE393221:MQE393320 NAA393221:NAA393320 NJW393221:NJW393320 NTS393221:NTS393320 ODO393221:ODO393320 ONK393221:ONK393320 OXG393221:OXG393320 PHC393221:PHC393320 PQY393221:PQY393320 QAU393221:QAU393320 QKQ393221:QKQ393320 QUM393221:QUM393320 REI393221:REI393320 ROE393221:ROE393320 RYA393221:RYA393320 SHW393221:SHW393320 SRS393221:SRS393320 TBO393221:TBO393320 TLK393221:TLK393320 TVG393221:TVG393320 UFC393221:UFC393320 UOY393221:UOY393320 UYU393221:UYU393320 VIQ393221:VIQ393320 VSM393221:VSM393320 WCI393221:WCI393320 WME393221:WME393320 WWA393221:WWA393320 S458757:S458856 JO458757:JO458856 TK458757:TK458856 ADG458757:ADG458856 ANC458757:ANC458856 AWY458757:AWY458856 BGU458757:BGU458856 BQQ458757:BQQ458856 CAM458757:CAM458856 CKI458757:CKI458856 CUE458757:CUE458856 DEA458757:DEA458856 DNW458757:DNW458856 DXS458757:DXS458856 EHO458757:EHO458856 ERK458757:ERK458856 FBG458757:FBG458856 FLC458757:FLC458856 FUY458757:FUY458856 GEU458757:GEU458856 GOQ458757:GOQ458856 GYM458757:GYM458856 HII458757:HII458856 HSE458757:HSE458856 ICA458757:ICA458856 ILW458757:ILW458856 IVS458757:IVS458856 JFO458757:JFO458856 JPK458757:JPK458856 JZG458757:JZG458856 KJC458757:KJC458856 KSY458757:KSY458856 LCU458757:LCU458856 LMQ458757:LMQ458856 LWM458757:LWM458856 MGI458757:MGI458856 MQE458757:MQE458856 NAA458757:NAA458856 NJW458757:NJW458856 NTS458757:NTS458856 ODO458757:ODO458856 ONK458757:ONK458856 OXG458757:OXG458856 PHC458757:PHC458856 PQY458757:PQY458856 QAU458757:QAU458856 QKQ458757:QKQ458856 QUM458757:QUM458856 REI458757:REI458856 ROE458757:ROE458856 RYA458757:RYA458856 SHW458757:SHW458856 SRS458757:SRS458856 TBO458757:TBO458856 TLK458757:TLK458856 TVG458757:TVG458856 UFC458757:UFC458856 UOY458757:UOY458856 UYU458757:UYU458856 VIQ458757:VIQ458856 VSM458757:VSM458856 WCI458757:WCI458856 WME458757:WME458856 WWA458757:WWA458856 S524293:S524392 JO524293:JO524392 TK524293:TK524392 ADG524293:ADG524392 ANC524293:ANC524392 AWY524293:AWY524392 BGU524293:BGU524392 BQQ524293:BQQ524392 CAM524293:CAM524392 CKI524293:CKI524392 CUE524293:CUE524392 DEA524293:DEA524392 DNW524293:DNW524392 DXS524293:DXS524392 EHO524293:EHO524392 ERK524293:ERK524392 FBG524293:FBG524392 FLC524293:FLC524392 FUY524293:FUY524392 GEU524293:GEU524392 GOQ524293:GOQ524392 GYM524293:GYM524392 HII524293:HII524392 HSE524293:HSE524392 ICA524293:ICA524392 ILW524293:ILW524392 IVS524293:IVS524392 JFO524293:JFO524392 JPK524293:JPK524392 JZG524293:JZG524392 KJC524293:KJC524392 KSY524293:KSY524392 LCU524293:LCU524392 LMQ524293:LMQ524392 LWM524293:LWM524392 MGI524293:MGI524392 MQE524293:MQE524392 NAA524293:NAA524392 NJW524293:NJW524392 NTS524293:NTS524392 ODO524293:ODO524392 ONK524293:ONK524392 OXG524293:OXG524392 PHC524293:PHC524392 PQY524293:PQY524392 QAU524293:QAU524392 QKQ524293:QKQ524392 QUM524293:QUM524392 REI524293:REI524392 ROE524293:ROE524392 RYA524293:RYA524392 SHW524293:SHW524392 SRS524293:SRS524392 TBO524293:TBO524392 TLK524293:TLK524392 TVG524293:TVG524392 UFC524293:UFC524392 UOY524293:UOY524392 UYU524293:UYU524392 VIQ524293:VIQ524392 VSM524293:VSM524392 WCI524293:WCI524392 WME524293:WME524392 WWA524293:WWA524392 S589829:S589928 JO589829:JO589928 TK589829:TK589928 ADG589829:ADG589928 ANC589829:ANC589928 AWY589829:AWY589928 BGU589829:BGU589928 BQQ589829:BQQ589928 CAM589829:CAM589928 CKI589829:CKI589928 CUE589829:CUE589928 DEA589829:DEA589928 DNW589829:DNW589928 DXS589829:DXS589928 EHO589829:EHO589928 ERK589829:ERK589928 FBG589829:FBG589928 FLC589829:FLC589928 FUY589829:FUY589928 GEU589829:GEU589928 GOQ589829:GOQ589928 GYM589829:GYM589928 HII589829:HII589928 HSE589829:HSE589928 ICA589829:ICA589928 ILW589829:ILW589928 IVS589829:IVS589928 JFO589829:JFO589928 JPK589829:JPK589928 JZG589829:JZG589928 KJC589829:KJC589928 KSY589829:KSY589928 LCU589829:LCU589928 LMQ589829:LMQ589928 LWM589829:LWM589928 MGI589829:MGI589928 MQE589829:MQE589928 NAA589829:NAA589928 NJW589829:NJW589928 NTS589829:NTS589928 ODO589829:ODO589928 ONK589829:ONK589928 OXG589829:OXG589928 PHC589829:PHC589928 PQY589829:PQY589928 QAU589829:QAU589928 QKQ589829:QKQ589928 QUM589829:QUM589928 REI589829:REI589928 ROE589829:ROE589928 RYA589829:RYA589928 SHW589829:SHW589928 SRS589829:SRS589928 TBO589829:TBO589928 TLK589829:TLK589928 TVG589829:TVG589928 UFC589829:UFC589928 UOY589829:UOY589928 UYU589829:UYU589928 VIQ589829:VIQ589928 VSM589829:VSM589928 WCI589829:WCI589928 WME589829:WME589928 WWA589829:WWA589928 S655365:S655464 JO655365:JO655464 TK655365:TK655464 ADG655365:ADG655464 ANC655365:ANC655464 AWY655365:AWY655464 BGU655365:BGU655464 BQQ655365:BQQ655464 CAM655365:CAM655464 CKI655365:CKI655464 CUE655365:CUE655464 DEA655365:DEA655464 DNW655365:DNW655464 DXS655365:DXS655464 EHO655365:EHO655464 ERK655365:ERK655464 FBG655365:FBG655464 FLC655365:FLC655464 FUY655365:FUY655464 GEU655365:GEU655464 GOQ655365:GOQ655464 GYM655365:GYM655464 HII655365:HII655464 HSE655365:HSE655464 ICA655365:ICA655464 ILW655365:ILW655464 IVS655365:IVS655464 JFO655365:JFO655464 JPK655365:JPK655464 JZG655365:JZG655464 KJC655365:KJC655464 KSY655365:KSY655464 LCU655365:LCU655464 LMQ655365:LMQ655464 LWM655365:LWM655464 MGI655365:MGI655464 MQE655365:MQE655464 NAA655365:NAA655464 NJW655365:NJW655464 NTS655365:NTS655464 ODO655365:ODO655464 ONK655365:ONK655464 OXG655365:OXG655464 PHC655365:PHC655464 PQY655365:PQY655464 QAU655365:QAU655464 QKQ655365:QKQ655464 QUM655365:QUM655464 REI655365:REI655464 ROE655365:ROE655464 RYA655365:RYA655464 SHW655365:SHW655464 SRS655365:SRS655464 TBO655365:TBO655464 TLK655365:TLK655464 TVG655365:TVG655464 UFC655365:UFC655464 UOY655365:UOY655464 UYU655365:UYU655464 VIQ655365:VIQ655464 VSM655365:VSM655464 WCI655365:WCI655464 WME655365:WME655464 WWA655365:WWA655464 S720901:S721000 JO720901:JO721000 TK720901:TK721000 ADG720901:ADG721000 ANC720901:ANC721000 AWY720901:AWY721000 BGU720901:BGU721000 BQQ720901:BQQ721000 CAM720901:CAM721000 CKI720901:CKI721000 CUE720901:CUE721000 DEA720901:DEA721000 DNW720901:DNW721000 DXS720901:DXS721000 EHO720901:EHO721000 ERK720901:ERK721000 FBG720901:FBG721000 FLC720901:FLC721000 FUY720901:FUY721000 GEU720901:GEU721000 GOQ720901:GOQ721000 GYM720901:GYM721000 HII720901:HII721000 HSE720901:HSE721000 ICA720901:ICA721000 ILW720901:ILW721000 IVS720901:IVS721000 JFO720901:JFO721000 JPK720901:JPK721000 JZG720901:JZG721000 KJC720901:KJC721000 KSY720901:KSY721000 LCU720901:LCU721000 LMQ720901:LMQ721000 LWM720901:LWM721000 MGI720901:MGI721000 MQE720901:MQE721000 NAA720901:NAA721000 NJW720901:NJW721000 NTS720901:NTS721000 ODO720901:ODO721000 ONK720901:ONK721000 OXG720901:OXG721000 PHC720901:PHC721000 PQY720901:PQY721000 QAU720901:QAU721000 QKQ720901:QKQ721000 QUM720901:QUM721000 REI720901:REI721000 ROE720901:ROE721000 RYA720901:RYA721000 SHW720901:SHW721000 SRS720901:SRS721000 TBO720901:TBO721000 TLK720901:TLK721000 TVG720901:TVG721000 UFC720901:UFC721000 UOY720901:UOY721000 UYU720901:UYU721000 VIQ720901:VIQ721000 VSM720901:VSM721000 WCI720901:WCI721000 WME720901:WME721000 WWA720901:WWA721000 S786437:S786536 JO786437:JO786536 TK786437:TK786536 ADG786437:ADG786536 ANC786437:ANC786536 AWY786437:AWY786536 BGU786437:BGU786536 BQQ786437:BQQ786536 CAM786437:CAM786536 CKI786437:CKI786536 CUE786437:CUE786536 DEA786437:DEA786536 DNW786437:DNW786536 DXS786437:DXS786536 EHO786437:EHO786536 ERK786437:ERK786536 FBG786437:FBG786536 FLC786437:FLC786536 FUY786437:FUY786536 GEU786437:GEU786536 GOQ786437:GOQ786536 GYM786437:GYM786536 HII786437:HII786536 HSE786437:HSE786536 ICA786437:ICA786536 ILW786437:ILW786536 IVS786437:IVS786536 JFO786437:JFO786536 JPK786437:JPK786536 JZG786437:JZG786536 KJC786437:KJC786536 KSY786437:KSY786536 LCU786437:LCU786536 LMQ786437:LMQ786536 LWM786437:LWM786536 MGI786437:MGI786536 MQE786437:MQE786536 NAA786437:NAA786536 NJW786437:NJW786536 NTS786437:NTS786536 ODO786437:ODO786536 ONK786437:ONK786536 OXG786437:OXG786536 PHC786437:PHC786536 PQY786437:PQY786536 QAU786437:QAU786536 QKQ786437:QKQ786536 QUM786437:QUM786536 REI786437:REI786536 ROE786437:ROE786536 RYA786437:RYA786536 SHW786437:SHW786536 SRS786437:SRS786536 TBO786437:TBO786536 TLK786437:TLK786536 TVG786437:TVG786536 UFC786437:UFC786536 UOY786437:UOY786536 UYU786437:UYU786536 VIQ786437:VIQ786536 VSM786437:VSM786536 WCI786437:WCI786536 WME786437:WME786536 WWA786437:WWA786536 S851973:S852072 JO851973:JO852072 TK851973:TK852072 ADG851973:ADG852072 ANC851973:ANC852072 AWY851973:AWY852072 BGU851973:BGU852072 BQQ851973:BQQ852072 CAM851973:CAM852072 CKI851973:CKI852072 CUE851973:CUE852072 DEA851973:DEA852072 DNW851973:DNW852072 DXS851973:DXS852072 EHO851973:EHO852072 ERK851973:ERK852072 FBG851973:FBG852072 FLC851973:FLC852072 FUY851973:FUY852072 GEU851973:GEU852072 GOQ851973:GOQ852072 GYM851973:GYM852072 HII851973:HII852072 HSE851973:HSE852072 ICA851973:ICA852072 ILW851973:ILW852072 IVS851973:IVS852072 JFO851973:JFO852072 JPK851973:JPK852072 JZG851973:JZG852072 KJC851973:KJC852072 KSY851973:KSY852072 LCU851973:LCU852072 LMQ851973:LMQ852072 LWM851973:LWM852072 MGI851973:MGI852072 MQE851973:MQE852072 NAA851973:NAA852072 NJW851973:NJW852072 NTS851973:NTS852072 ODO851973:ODO852072 ONK851973:ONK852072 OXG851973:OXG852072 PHC851973:PHC852072 PQY851973:PQY852072 QAU851973:QAU852072 QKQ851973:QKQ852072 QUM851973:QUM852072 REI851973:REI852072 ROE851973:ROE852072 RYA851973:RYA852072 SHW851973:SHW852072 SRS851973:SRS852072 TBO851973:TBO852072 TLK851973:TLK852072 TVG851973:TVG852072 UFC851973:UFC852072 UOY851973:UOY852072 UYU851973:UYU852072 VIQ851973:VIQ852072 VSM851973:VSM852072 WCI851973:WCI852072 WME851973:WME852072 WWA851973:WWA852072 S917509:S917608 JO917509:JO917608 TK917509:TK917608 ADG917509:ADG917608 ANC917509:ANC917608 AWY917509:AWY917608 BGU917509:BGU917608 BQQ917509:BQQ917608 CAM917509:CAM917608 CKI917509:CKI917608 CUE917509:CUE917608 DEA917509:DEA917608 DNW917509:DNW917608 DXS917509:DXS917608 EHO917509:EHO917608 ERK917509:ERK917608 FBG917509:FBG917608 FLC917509:FLC917608 FUY917509:FUY917608 GEU917509:GEU917608 GOQ917509:GOQ917608 GYM917509:GYM917608 HII917509:HII917608 HSE917509:HSE917608 ICA917509:ICA917608 ILW917509:ILW917608 IVS917509:IVS917608 JFO917509:JFO917608 JPK917509:JPK917608 JZG917509:JZG917608 KJC917509:KJC917608 KSY917509:KSY917608 LCU917509:LCU917608 LMQ917509:LMQ917608 LWM917509:LWM917608 MGI917509:MGI917608 MQE917509:MQE917608 NAA917509:NAA917608 NJW917509:NJW917608 NTS917509:NTS917608 ODO917509:ODO917608 ONK917509:ONK917608 OXG917509:OXG917608 PHC917509:PHC917608 PQY917509:PQY917608 QAU917509:QAU917608 QKQ917509:QKQ917608 QUM917509:QUM917608 REI917509:REI917608 ROE917509:ROE917608 RYA917509:RYA917608 SHW917509:SHW917608 SRS917509:SRS917608 TBO917509:TBO917608 TLK917509:TLK917608 TVG917509:TVG917608 UFC917509:UFC917608 UOY917509:UOY917608 UYU917509:UYU917608 VIQ917509:VIQ917608 VSM917509:VSM917608 WCI917509:WCI917608 WME917509:WME917608 WWA917509:WWA917608 S983045:S983144 JO983045:JO983144 TK983045:TK983144 ADG983045:ADG983144 ANC983045:ANC983144 AWY983045:AWY983144 BGU983045:BGU983144 BQQ983045:BQQ983144 CAM983045:CAM983144 CKI983045:CKI983144 CUE983045:CUE983144 DEA983045:DEA983144 DNW983045:DNW983144 DXS983045:DXS983144 EHO983045:EHO983144 ERK983045:ERK983144 FBG983045:FBG983144 FLC983045:FLC983144 FUY983045:FUY983144 GEU983045:GEU983144 GOQ983045:GOQ983144 GYM983045:GYM983144 HII983045:HII983144 HSE983045:HSE983144 ICA983045:ICA983144 ILW983045:ILW983144 IVS983045:IVS983144 JFO983045:JFO983144 JPK983045:JPK983144 JZG983045:JZG983144 KJC983045:KJC983144 KSY983045:KSY983144 LCU983045:LCU983144 LMQ983045:LMQ983144 LWM983045:LWM983144 MGI983045:MGI983144 MQE983045:MQE983144 NAA983045:NAA983144 NJW983045:NJW983144 NTS983045:NTS983144 ODO983045:ODO983144 ONK983045:ONK983144 OXG983045:OXG983144 PHC983045:PHC983144 PQY983045:PQY983144 QAU983045:QAU983144 QKQ983045:QKQ983144 QUM983045:QUM983144 REI983045:REI983144 ROE983045:ROE983144 RYA983045:RYA983144 SHW983045:SHW983144 SRS983045:SRS983144 TBO983045:TBO983144 TLK983045:TLK983144 TVG983045:TVG983144 UFC983045:UFC983144 UOY983045:UOY983144 UYU983045:UYU983144 VIQ983045:VIQ983144 VSM983045:VSM983144 WCI983045:WCI983144 WME983045:WME983144 WWA983045:WWA983144" xr:uid="{00000000-0002-0000-0400-000014000000}">
      <formula1>0</formula1>
      <formula2>99999</formula2>
    </dataValidation>
    <dataValidation type="list" allowBlank="1" showInputMessage="1" showErrorMessage="1" errorTitle="Invalid Disability Class Type" error="Valid Class Types: 1, 2, 3, and 4." sqref="T5:T104 JP5:JP104 TL5:TL104 ADH5:ADH104 AND5:AND104 AWZ5:AWZ104 BGV5:BGV104 BQR5:BQR104 CAN5:CAN104 CKJ5:CKJ104 CUF5:CUF104 DEB5:DEB104 DNX5:DNX104 DXT5:DXT104 EHP5:EHP104 ERL5:ERL104 FBH5:FBH104 FLD5:FLD104 FUZ5:FUZ104 GEV5:GEV104 GOR5:GOR104 GYN5:GYN104 HIJ5:HIJ104 HSF5:HSF104 ICB5:ICB104 ILX5:ILX104 IVT5:IVT104 JFP5:JFP104 JPL5:JPL104 JZH5:JZH104 KJD5:KJD104 KSZ5:KSZ104 LCV5:LCV104 LMR5:LMR104 LWN5:LWN104 MGJ5:MGJ104 MQF5:MQF104 NAB5:NAB104 NJX5:NJX104 NTT5:NTT104 ODP5:ODP104 ONL5:ONL104 OXH5:OXH104 PHD5:PHD104 PQZ5:PQZ104 QAV5:QAV104 QKR5:QKR104 QUN5:QUN104 REJ5:REJ104 ROF5:ROF104 RYB5:RYB104 SHX5:SHX104 SRT5:SRT104 TBP5:TBP104 TLL5:TLL104 TVH5:TVH104 UFD5:UFD104 UOZ5:UOZ104 UYV5:UYV104 VIR5:VIR104 VSN5:VSN104 WCJ5:WCJ104 WMF5:WMF104 WWB5:WWB104 T65541:T65640 JP65541:JP65640 TL65541:TL65640 ADH65541:ADH65640 AND65541:AND65640 AWZ65541:AWZ65640 BGV65541:BGV65640 BQR65541:BQR65640 CAN65541:CAN65640 CKJ65541:CKJ65640 CUF65541:CUF65640 DEB65541:DEB65640 DNX65541:DNX65640 DXT65541:DXT65640 EHP65541:EHP65640 ERL65541:ERL65640 FBH65541:FBH65640 FLD65541:FLD65640 FUZ65541:FUZ65640 GEV65541:GEV65640 GOR65541:GOR65640 GYN65541:GYN65640 HIJ65541:HIJ65640 HSF65541:HSF65640 ICB65541:ICB65640 ILX65541:ILX65640 IVT65541:IVT65640 JFP65541:JFP65640 JPL65541:JPL65640 JZH65541:JZH65640 KJD65541:KJD65640 KSZ65541:KSZ65640 LCV65541:LCV65640 LMR65541:LMR65640 LWN65541:LWN65640 MGJ65541:MGJ65640 MQF65541:MQF65640 NAB65541:NAB65640 NJX65541:NJX65640 NTT65541:NTT65640 ODP65541:ODP65640 ONL65541:ONL65640 OXH65541:OXH65640 PHD65541:PHD65640 PQZ65541:PQZ65640 QAV65541:QAV65640 QKR65541:QKR65640 QUN65541:QUN65640 REJ65541:REJ65640 ROF65541:ROF65640 RYB65541:RYB65640 SHX65541:SHX65640 SRT65541:SRT65640 TBP65541:TBP65640 TLL65541:TLL65640 TVH65541:TVH65640 UFD65541:UFD65640 UOZ65541:UOZ65640 UYV65541:UYV65640 VIR65541:VIR65640 VSN65541:VSN65640 WCJ65541:WCJ65640 WMF65541:WMF65640 WWB65541:WWB65640 T131077:T131176 JP131077:JP131176 TL131077:TL131176 ADH131077:ADH131176 AND131077:AND131176 AWZ131077:AWZ131176 BGV131077:BGV131176 BQR131077:BQR131176 CAN131077:CAN131176 CKJ131077:CKJ131176 CUF131077:CUF131176 DEB131077:DEB131176 DNX131077:DNX131176 DXT131077:DXT131176 EHP131077:EHP131176 ERL131077:ERL131176 FBH131077:FBH131176 FLD131077:FLD131176 FUZ131077:FUZ131176 GEV131077:GEV131176 GOR131077:GOR131176 GYN131077:GYN131176 HIJ131077:HIJ131176 HSF131077:HSF131176 ICB131077:ICB131176 ILX131077:ILX131176 IVT131077:IVT131176 JFP131077:JFP131176 JPL131077:JPL131176 JZH131077:JZH131176 KJD131077:KJD131176 KSZ131077:KSZ131176 LCV131077:LCV131176 LMR131077:LMR131176 LWN131077:LWN131176 MGJ131077:MGJ131176 MQF131077:MQF131176 NAB131077:NAB131176 NJX131077:NJX131176 NTT131077:NTT131176 ODP131077:ODP131176 ONL131077:ONL131176 OXH131077:OXH131176 PHD131077:PHD131176 PQZ131077:PQZ131176 QAV131077:QAV131176 QKR131077:QKR131176 QUN131077:QUN131176 REJ131077:REJ131176 ROF131077:ROF131176 RYB131077:RYB131176 SHX131077:SHX131176 SRT131077:SRT131176 TBP131077:TBP131176 TLL131077:TLL131176 TVH131077:TVH131176 UFD131077:UFD131176 UOZ131077:UOZ131176 UYV131077:UYV131176 VIR131077:VIR131176 VSN131077:VSN131176 WCJ131077:WCJ131176 WMF131077:WMF131176 WWB131077:WWB131176 T196613:T196712 JP196613:JP196712 TL196613:TL196712 ADH196613:ADH196712 AND196613:AND196712 AWZ196613:AWZ196712 BGV196613:BGV196712 BQR196613:BQR196712 CAN196613:CAN196712 CKJ196613:CKJ196712 CUF196613:CUF196712 DEB196613:DEB196712 DNX196613:DNX196712 DXT196613:DXT196712 EHP196613:EHP196712 ERL196613:ERL196712 FBH196613:FBH196712 FLD196613:FLD196712 FUZ196613:FUZ196712 GEV196613:GEV196712 GOR196613:GOR196712 GYN196613:GYN196712 HIJ196613:HIJ196712 HSF196613:HSF196712 ICB196613:ICB196712 ILX196613:ILX196712 IVT196613:IVT196712 JFP196613:JFP196712 JPL196613:JPL196712 JZH196613:JZH196712 KJD196613:KJD196712 KSZ196613:KSZ196712 LCV196613:LCV196712 LMR196613:LMR196712 LWN196613:LWN196712 MGJ196613:MGJ196712 MQF196613:MQF196712 NAB196613:NAB196712 NJX196613:NJX196712 NTT196613:NTT196712 ODP196613:ODP196712 ONL196613:ONL196712 OXH196613:OXH196712 PHD196613:PHD196712 PQZ196613:PQZ196712 QAV196613:QAV196712 QKR196613:QKR196712 QUN196613:QUN196712 REJ196613:REJ196712 ROF196613:ROF196712 RYB196613:RYB196712 SHX196613:SHX196712 SRT196613:SRT196712 TBP196613:TBP196712 TLL196613:TLL196712 TVH196613:TVH196712 UFD196613:UFD196712 UOZ196613:UOZ196712 UYV196613:UYV196712 VIR196613:VIR196712 VSN196613:VSN196712 WCJ196613:WCJ196712 WMF196613:WMF196712 WWB196613:WWB196712 T262149:T262248 JP262149:JP262248 TL262149:TL262248 ADH262149:ADH262248 AND262149:AND262248 AWZ262149:AWZ262248 BGV262149:BGV262248 BQR262149:BQR262248 CAN262149:CAN262248 CKJ262149:CKJ262248 CUF262149:CUF262248 DEB262149:DEB262248 DNX262149:DNX262248 DXT262149:DXT262248 EHP262149:EHP262248 ERL262149:ERL262248 FBH262149:FBH262248 FLD262149:FLD262248 FUZ262149:FUZ262248 GEV262149:GEV262248 GOR262149:GOR262248 GYN262149:GYN262248 HIJ262149:HIJ262248 HSF262149:HSF262248 ICB262149:ICB262248 ILX262149:ILX262248 IVT262149:IVT262248 JFP262149:JFP262248 JPL262149:JPL262248 JZH262149:JZH262248 KJD262149:KJD262248 KSZ262149:KSZ262248 LCV262149:LCV262248 LMR262149:LMR262248 LWN262149:LWN262248 MGJ262149:MGJ262248 MQF262149:MQF262248 NAB262149:NAB262248 NJX262149:NJX262248 NTT262149:NTT262248 ODP262149:ODP262248 ONL262149:ONL262248 OXH262149:OXH262248 PHD262149:PHD262248 PQZ262149:PQZ262248 QAV262149:QAV262248 QKR262149:QKR262248 QUN262149:QUN262248 REJ262149:REJ262248 ROF262149:ROF262248 RYB262149:RYB262248 SHX262149:SHX262248 SRT262149:SRT262248 TBP262149:TBP262248 TLL262149:TLL262248 TVH262149:TVH262248 UFD262149:UFD262248 UOZ262149:UOZ262248 UYV262149:UYV262248 VIR262149:VIR262248 VSN262149:VSN262248 WCJ262149:WCJ262248 WMF262149:WMF262248 WWB262149:WWB262248 T327685:T327784 JP327685:JP327784 TL327685:TL327784 ADH327685:ADH327784 AND327685:AND327784 AWZ327685:AWZ327784 BGV327685:BGV327784 BQR327685:BQR327784 CAN327685:CAN327784 CKJ327685:CKJ327784 CUF327685:CUF327784 DEB327685:DEB327784 DNX327685:DNX327784 DXT327685:DXT327784 EHP327685:EHP327784 ERL327685:ERL327784 FBH327685:FBH327784 FLD327685:FLD327784 FUZ327685:FUZ327784 GEV327685:GEV327784 GOR327685:GOR327784 GYN327685:GYN327784 HIJ327685:HIJ327784 HSF327685:HSF327784 ICB327685:ICB327784 ILX327685:ILX327784 IVT327685:IVT327784 JFP327685:JFP327784 JPL327685:JPL327784 JZH327685:JZH327784 KJD327685:KJD327784 KSZ327685:KSZ327784 LCV327685:LCV327784 LMR327685:LMR327784 LWN327685:LWN327784 MGJ327685:MGJ327784 MQF327685:MQF327784 NAB327685:NAB327784 NJX327685:NJX327784 NTT327685:NTT327784 ODP327685:ODP327784 ONL327685:ONL327784 OXH327685:OXH327784 PHD327685:PHD327784 PQZ327685:PQZ327784 QAV327685:QAV327784 QKR327685:QKR327784 QUN327685:QUN327784 REJ327685:REJ327784 ROF327685:ROF327784 RYB327685:RYB327784 SHX327685:SHX327784 SRT327685:SRT327784 TBP327685:TBP327784 TLL327685:TLL327784 TVH327685:TVH327784 UFD327685:UFD327784 UOZ327685:UOZ327784 UYV327685:UYV327784 VIR327685:VIR327784 VSN327685:VSN327784 WCJ327685:WCJ327784 WMF327685:WMF327784 WWB327685:WWB327784 T393221:T393320 JP393221:JP393320 TL393221:TL393320 ADH393221:ADH393320 AND393221:AND393320 AWZ393221:AWZ393320 BGV393221:BGV393320 BQR393221:BQR393320 CAN393221:CAN393320 CKJ393221:CKJ393320 CUF393221:CUF393320 DEB393221:DEB393320 DNX393221:DNX393320 DXT393221:DXT393320 EHP393221:EHP393320 ERL393221:ERL393320 FBH393221:FBH393320 FLD393221:FLD393320 FUZ393221:FUZ393320 GEV393221:GEV393320 GOR393221:GOR393320 GYN393221:GYN393320 HIJ393221:HIJ393320 HSF393221:HSF393320 ICB393221:ICB393320 ILX393221:ILX393320 IVT393221:IVT393320 JFP393221:JFP393320 JPL393221:JPL393320 JZH393221:JZH393320 KJD393221:KJD393320 KSZ393221:KSZ393320 LCV393221:LCV393320 LMR393221:LMR393320 LWN393221:LWN393320 MGJ393221:MGJ393320 MQF393221:MQF393320 NAB393221:NAB393320 NJX393221:NJX393320 NTT393221:NTT393320 ODP393221:ODP393320 ONL393221:ONL393320 OXH393221:OXH393320 PHD393221:PHD393320 PQZ393221:PQZ393320 QAV393221:QAV393320 QKR393221:QKR393320 QUN393221:QUN393320 REJ393221:REJ393320 ROF393221:ROF393320 RYB393221:RYB393320 SHX393221:SHX393320 SRT393221:SRT393320 TBP393221:TBP393320 TLL393221:TLL393320 TVH393221:TVH393320 UFD393221:UFD393320 UOZ393221:UOZ393320 UYV393221:UYV393320 VIR393221:VIR393320 VSN393221:VSN393320 WCJ393221:WCJ393320 WMF393221:WMF393320 WWB393221:WWB393320 T458757:T458856 JP458757:JP458856 TL458757:TL458856 ADH458757:ADH458856 AND458757:AND458856 AWZ458757:AWZ458856 BGV458757:BGV458856 BQR458757:BQR458856 CAN458757:CAN458856 CKJ458757:CKJ458856 CUF458757:CUF458856 DEB458757:DEB458856 DNX458757:DNX458856 DXT458757:DXT458856 EHP458757:EHP458856 ERL458757:ERL458856 FBH458757:FBH458856 FLD458757:FLD458856 FUZ458757:FUZ458856 GEV458757:GEV458856 GOR458757:GOR458856 GYN458757:GYN458856 HIJ458757:HIJ458856 HSF458757:HSF458856 ICB458757:ICB458856 ILX458757:ILX458856 IVT458757:IVT458856 JFP458757:JFP458856 JPL458757:JPL458856 JZH458757:JZH458856 KJD458757:KJD458856 KSZ458757:KSZ458856 LCV458757:LCV458856 LMR458757:LMR458856 LWN458757:LWN458856 MGJ458757:MGJ458856 MQF458757:MQF458856 NAB458757:NAB458856 NJX458757:NJX458856 NTT458757:NTT458856 ODP458757:ODP458856 ONL458757:ONL458856 OXH458757:OXH458856 PHD458757:PHD458856 PQZ458757:PQZ458856 QAV458757:QAV458856 QKR458757:QKR458856 QUN458757:QUN458856 REJ458757:REJ458856 ROF458757:ROF458856 RYB458757:RYB458856 SHX458757:SHX458856 SRT458757:SRT458856 TBP458757:TBP458856 TLL458757:TLL458856 TVH458757:TVH458856 UFD458757:UFD458856 UOZ458757:UOZ458856 UYV458757:UYV458856 VIR458757:VIR458856 VSN458757:VSN458856 WCJ458757:WCJ458856 WMF458757:WMF458856 WWB458757:WWB458856 T524293:T524392 JP524293:JP524392 TL524293:TL524392 ADH524293:ADH524392 AND524293:AND524392 AWZ524293:AWZ524392 BGV524293:BGV524392 BQR524293:BQR524392 CAN524293:CAN524392 CKJ524293:CKJ524392 CUF524293:CUF524392 DEB524293:DEB524392 DNX524293:DNX524392 DXT524293:DXT524392 EHP524293:EHP524392 ERL524293:ERL524392 FBH524293:FBH524392 FLD524293:FLD524392 FUZ524293:FUZ524392 GEV524293:GEV524392 GOR524293:GOR524392 GYN524293:GYN524392 HIJ524293:HIJ524392 HSF524293:HSF524392 ICB524293:ICB524392 ILX524293:ILX524392 IVT524293:IVT524392 JFP524293:JFP524392 JPL524293:JPL524392 JZH524293:JZH524392 KJD524293:KJD524392 KSZ524293:KSZ524392 LCV524293:LCV524392 LMR524293:LMR524392 LWN524293:LWN524392 MGJ524293:MGJ524392 MQF524293:MQF524392 NAB524293:NAB524392 NJX524293:NJX524392 NTT524293:NTT524392 ODP524293:ODP524392 ONL524293:ONL524392 OXH524293:OXH524392 PHD524293:PHD524392 PQZ524293:PQZ524392 QAV524293:QAV524392 QKR524293:QKR524392 QUN524293:QUN524392 REJ524293:REJ524392 ROF524293:ROF524392 RYB524293:RYB524392 SHX524293:SHX524392 SRT524293:SRT524392 TBP524293:TBP524392 TLL524293:TLL524392 TVH524293:TVH524392 UFD524293:UFD524392 UOZ524293:UOZ524392 UYV524293:UYV524392 VIR524293:VIR524392 VSN524293:VSN524392 WCJ524293:WCJ524392 WMF524293:WMF524392 WWB524293:WWB524392 T589829:T589928 JP589829:JP589928 TL589829:TL589928 ADH589829:ADH589928 AND589829:AND589928 AWZ589829:AWZ589928 BGV589829:BGV589928 BQR589829:BQR589928 CAN589829:CAN589928 CKJ589829:CKJ589928 CUF589829:CUF589928 DEB589829:DEB589928 DNX589829:DNX589928 DXT589829:DXT589928 EHP589829:EHP589928 ERL589829:ERL589928 FBH589829:FBH589928 FLD589829:FLD589928 FUZ589829:FUZ589928 GEV589829:GEV589928 GOR589829:GOR589928 GYN589829:GYN589928 HIJ589829:HIJ589928 HSF589829:HSF589928 ICB589829:ICB589928 ILX589829:ILX589928 IVT589829:IVT589928 JFP589829:JFP589928 JPL589829:JPL589928 JZH589829:JZH589928 KJD589829:KJD589928 KSZ589829:KSZ589928 LCV589829:LCV589928 LMR589829:LMR589928 LWN589829:LWN589928 MGJ589829:MGJ589928 MQF589829:MQF589928 NAB589829:NAB589928 NJX589829:NJX589928 NTT589829:NTT589928 ODP589829:ODP589928 ONL589829:ONL589928 OXH589829:OXH589928 PHD589829:PHD589928 PQZ589829:PQZ589928 QAV589829:QAV589928 QKR589829:QKR589928 QUN589829:QUN589928 REJ589829:REJ589928 ROF589829:ROF589928 RYB589829:RYB589928 SHX589829:SHX589928 SRT589829:SRT589928 TBP589829:TBP589928 TLL589829:TLL589928 TVH589829:TVH589928 UFD589829:UFD589928 UOZ589829:UOZ589928 UYV589829:UYV589928 VIR589829:VIR589928 VSN589829:VSN589928 WCJ589829:WCJ589928 WMF589829:WMF589928 WWB589829:WWB589928 T655365:T655464 JP655365:JP655464 TL655365:TL655464 ADH655365:ADH655464 AND655365:AND655464 AWZ655365:AWZ655464 BGV655365:BGV655464 BQR655365:BQR655464 CAN655365:CAN655464 CKJ655365:CKJ655464 CUF655365:CUF655464 DEB655365:DEB655464 DNX655365:DNX655464 DXT655365:DXT655464 EHP655365:EHP655464 ERL655365:ERL655464 FBH655365:FBH655464 FLD655365:FLD655464 FUZ655365:FUZ655464 GEV655365:GEV655464 GOR655365:GOR655464 GYN655365:GYN655464 HIJ655365:HIJ655464 HSF655365:HSF655464 ICB655365:ICB655464 ILX655365:ILX655464 IVT655365:IVT655464 JFP655365:JFP655464 JPL655365:JPL655464 JZH655365:JZH655464 KJD655365:KJD655464 KSZ655365:KSZ655464 LCV655365:LCV655464 LMR655365:LMR655464 LWN655365:LWN655464 MGJ655365:MGJ655464 MQF655365:MQF655464 NAB655365:NAB655464 NJX655365:NJX655464 NTT655365:NTT655464 ODP655365:ODP655464 ONL655365:ONL655464 OXH655365:OXH655464 PHD655365:PHD655464 PQZ655365:PQZ655464 QAV655365:QAV655464 QKR655365:QKR655464 QUN655365:QUN655464 REJ655365:REJ655464 ROF655365:ROF655464 RYB655365:RYB655464 SHX655365:SHX655464 SRT655365:SRT655464 TBP655365:TBP655464 TLL655365:TLL655464 TVH655365:TVH655464 UFD655365:UFD655464 UOZ655365:UOZ655464 UYV655365:UYV655464 VIR655365:VIR655464 VSN655365:VSN655464 WCJ655365:WCJ655464 WMF655365:WMF655464 WWB655365:WWB655464 T720901:T721000 JP720901:JP721000 TL720901:TL721000 ADH720901:ADH721000 AND720901:AND721000 AWZ720901:AWZ721000 BGV720901:BGV721000 BQR720901:BQR721000 CAN720901:CAN721000 CKJ720901:CKJ721000 CUF720901:CUF721000 DEB720901:DEB721000 DNX720901:DNX721000 DXT720901:DXT721000 EHP720901:EHP721000 ERL720901:ERL721000 FBH720901:FBH721000 FLD720901:FLD721000 FUZ720901:FUZ721000 GEV720901:GEV721000 GOR720901:GOR721000 GYN720901:GYN721000 HIJ720901:HIJ721000 HSF720901:HSF721000 ICB720901:ICB721000 ILX720901:ILX721000 IVT720901:IVT721000 JFP720901:JFP721000 JPL720901:JPL721000 JZH720901:JZH721000 KJD720901:KJD721000 KSZ720901:KSZ721000 LCV720901:LCV721000 LMR720901:LMR721000 LWN720901:LWN721000 MGJ720901:MGJ721000 MQF720901:MQF721000 NAB720901:NAB721000 NJX720901:NJX721000 NTT720901:NTT721000 ODP720901:ODP721000 ONL720901:ONL721000 OXH720901:OXH721000 PHD720901:PHD721000 PQZ720901:PQZ721000 QAV720901:QAV721000 QKR720901:QKR721000 QUN720901:QUN721000 REJ720901:REJ721000 ROF720901:ROF721000 RYB720901:RYB721000 SHX720901:SHX721000 SRT720901:SRT721000 TBP720901:TBP721000 TLL720901:TLL721000 TVH720901:TVH721000 UFD720901:UFD721000 UOZ720901:UOZ721000 UYV720901:UYV721000 VIR720901:VIR721000 VSN720901:VSN721000 WCJ720901:WCJ721000 WMF720901:WMF721000 WWB720901:WWB721000 T786437:T786536 JP786437:JP786536 TL786437:TL786536 ADH786437:ADH786536 AND786437:AND786536 AWZ786437:AWZ786536 BGV786437:BGV786536 BQR786437:BQR786536 CAN786437:CAN786536 CKJ786437:CKJ786536 CUF786437:CUF786536 DEB786437:DEB786536 DNX786437:DNX786536 DXT786437:DXT786536 EHP786437:EHP786536 ERL786437:ERL786536 FBH786437:FBH786536 FLD786437:FLD786536 FUZ786437:FUZ786536 GEV786437:GEV786536 GOR786437:GOR786536 GYN786437:GYN786536 HIJ786437:HIJ786536 HSF786437:HSF786536 ICB786437:ICB786536 ILX786437:ILX786536 IVT786437:IVT786536 JFP786437:JFP786536 JPL786437:JPL786536 JZH786437:JZH786536 KJD786437:KJD786536 KSZ786437:KSZ786536 LCV786437:LCV786536 LMR786437:LMR786536 LWN786437:LWN786536 MGJ786437:MGJ786536 MQF786437:MQF786536 NAB786437:NAB786536 NJX786437:NJX786536 NTT786437:NTT786536 ODP786437:ODP786536 ONL786437:ONL786536 OXH786437:OXH786536 PHD786437:PHD786536 PQZ786437:PQZ786536 QAV786437:QAV786536 QKR786437:QKR786536 QUN786437:QUN786536 REJ786437:REJ786536 ROF786437:ROF786536 RYB786437:RYB786536 SHX786437:SHX786536 SRT786437:SRT786536 TBP786437:TBP786536 TLL786437:TLL786536 TVH786437:TVH786536 UFD786437:UFD786536 UOZ786437:UOZ786536 UYV786437:UYV786536 VIR786437:VIR786536 VSN786437:VSN786536 WCJ786437:WCJ786536 WMF786437:WMF786536 WWB786437:WWB786536 T851973:T852072 JP851973:JP852072 TL851973:TL852072 ADH851973:ADH852072 AND851973:AND852072 AWZ851973:AWZ852072 BGV851973:BGV852072 BQR851973:BQR852072 CAN851973:CAN852072 CKJ851973:CKJ852072 CUF851973:CUF852072 DEB851973:DEB852072 DNX851973:DNX852072 DXT851973:DXT852072 EHP851973:EHP852072 ERL851973:ERL852072 FBH851973:FBH852072 FLD851973:FLD852072 FUZ851973:FUZ852072 GEV851973:GEV852072 GOR851973:GOR852072 GYN851973:GYN852072 HIJ851973:HIJ852072 HSF851973:HSF852072 ICB851973:ICB852072 ILX851973:ILX852072 IVT851973:IVT852072 JFP851973:JFP852072 JPL851973:JPL852072 JZH851973:JZH852072 KJD851973:KJD852072 KSZ851973:KSZ852072 LCV851973:LCV852072 LMR851973:LMR852072 LWN851973:LWN852072 MGJ851973:MGJ852072 MQF851973:MQF852072 NAB851973:NAB852072 NJX851973:NJX852072 NTT851973:NTT852072 ODP851973:ODP852072 ONL851973:ONL852072 OXH851973:OXH852072 PHD851973:PHD852072 PQZ851973:PQZ852072 QAV851973:QAV852072 QKR851973:QKR852072 QUN851973:QUN852072 REJ851973:REJ852072 ROF851973:ROF852072 RYB851973:RYB852072 SHX851973:SHX852072 SRT851973:SRT852072 TBP851973:TBP852072 TLL851973:TLL852072 TVH851973:TVH852072 UFD851973:UFD852072 UOZ851973:UOZ852072 UYV851973:UYV852072 VIR851973:VIR852072 VSN851973:VSN852072 WCJ851973:WCJ852072 WMF851973:WMF852072 WWB851973:WWB852072 T917509:T917608 JP917509:JP917608 TL917509:TL917608 ADH917509:ADH917608 AND917509:AND917608 AWZ917509:AWZ917608 BGV917509:BGV917608 BQR917509:BQR917608 CAN917509:CAN917608 CKJ917509:CKJ917608 CUF917509:CUF917608 DEB917509:DEB917608 DNX917509:DNX917608 DXT917509:DXT917608 EHP917509:EHP917608 ERL917509:ERL917608 FBH917509:FBH917608 FLD917509:FLD917608 FUZ917509:FUZ917608 GEV917509:GEV917608 GOR917509:GOR917608 GYN917509:GYN917608 HIJ917509:HIJ917608 HSF917509:HSF917608 ICB917509:ICB917608 ILX917509:ILX917608 IVT917509:IVT917608 JFP917509:JFP917608 JPL917509:JPL917608 JZH917509:JZH917608 KJD917509:KJD917608 KSZ917509:KSZ917608 LCV917509:LCV917608 LMR917509:LMR917608 LWN917509:LWN917608 MGJ917509:MGJ917608 MQF917509:MQF917608 NAB917509:NAB917608 NJX917509:NJX917608 NTT917509:NTT917608 ODP917509:ODP917608 ONL917509:ONL917608 OXH917509:OXH917608 PHD917509:PHD917608 PQZ917509:PQZ917608 QAV917509:QAV917608 QKR917509:QKR917608 QUN917509:QUN917608 REJ917509:REJ917608 ROF917509:ROF917608 RYB917509:RYB917608 SHX917509:SHX917608 SRT917509:SRT917608 TBP917509:TBP917608 TLL917509:TLL917608 TVH917509:TVH917608 UFD917509:UFD917608 UOZ917509:UOZ917608 UYV917509:UYV917608 VIR917509:VIR917608 VSN917509:VSN917608 WCJ917509:WCJ917608 WMF917509:WMF917608 WWB917509:WWB917608 T983045:T983144 JP983045:JP983144 TL983045:TL983144 ADH983045:ADH983144 AND983045:AND983144 AWZ983045:AWZ983144 BGV983045:BGV983144 BQR983045:BQR983144 CAN983045:CAN983144 CKJ983045:CKJ983144 CUF983045:CUF983144 DEB983045:DEB983144 DNX983045:DNX983144 DXT983045:DXT983144 EHP983045:EHP983144 ERL983045:ERL983144 FBH983045:FBH983144 FLD983045:FLD983144 FUZ983045:FUZ983144 GEV983045:GEV983144 GOR983045:GOR983144 GYN983045:GYN983144 HIJ983045:HIJ983144 HSF983045:HSF983144 ICB983045:ICB983144 ILX983045:ILX983144 IVT983045:IVT983144 JFP983045:JFP983144 JPL983045:JPL983144 JZH983045:JZH983144 KJD983045:KJD983144 KSZ983045:KSZ983144 LCV983045:LCV983144 LMR983045:LMR983144 LWN983045:LWN983144 MGJ983045:MGJ983144 MQF983045:MQF983144 NAB983045:NAB983144 NJX983045:NJX983144 NTT983045:NTT983144 ODP983045:ODP983144 ONL983045:ONL983144 OXH983045:OXH983144 PHD983045:PHD983144 PQZ983045:PQZ983144 QAV983045:QAV983144 QKR983045:QKR983144 QUN983045:QUN983144 REJ983045:REJ983144 ROF983045:ROF983144 RYB983045:RYB983144 SHX983045:SHX983144 SRT983045:SRT983144 TBP983045:TBP983144 TLL983045:TLL983144 TVH983045:TVH983144 UFD983045:UFD983144 UOZ983045:UOZ983144 UYV983045:UYV983144 VIR983045:VIR983144 VSN983045:VSN983144 WCJ983045:WCJ983144 WMF983045:WMF983144 WWB983045:WWB983144" xr:uid="{00000000-0002-0000-0400-000015000000}">
      <formula1>"1, 2, 3, 4"</formula1>
    </dataValidation>
    <dataValidation type="textLength" allowBlank="1" showInputMessage="1" showErrorMessage="1" error="The value must be in the format of 123-45-6789" sqref="T1:T2 JP1:JP2 TL1:TL2 ADH1:ADH2 AND1:AND2 AWZ1:AWZ2 BGV1:BGV2 BQR1:BQR2 CAN1:CAN2 CKJ1:CKJ2 CUF1:CUF2 DEB1:DEB2 DNX1:DNX2 DXT1:DXT2 EHP1:EHP2 ERL1:ERL2 FBH1:FBH2 FLD1:FLD2 FUZ1:FUZ2 GEV1:GEV2 GOR1:GOR2 GYN1:GYN2 HIJ1:HIJ2 HSF1:HSF2 ICB1:ICB2 ILX1:ILX2 IVT1:IVT2 JFP1:JFP2 JPL1:JPL2 JZH1:JZH2 KJD1:KJD2 KSZ1:KSZ2 LCV1:LCV2 LMR1:LMR2 LWN1:LWN2 MGJ1:MGJ2 MQF1:MQF2 NAB1:NAB2 NJX1:NJX2 NTT1:NTT2 ODP1:ODP2 ONL1:ONL2 OXH1:OXH2 PHD1:PHD2 PQZ1:PQZ2 QAV1:QAV2 QKR1:QKR2 QUN1:QUN2 REJ1:REJ2 ROF1:ROF2 RYB1:RYB2 SHX1:SHX2 SRT1:SRT2 TBP1:TBP2 TLL1:TLL2 TVH1:TVH2 UFD1:UFD2 UOZ1:UOZ2 UYV1:UYV2 VIR1:VIR2 VSN1:VSN2 WCJ1:WCJ2 WMF1:WMF2 WWB1:WWB2 T105:T65538 JP105:JP65538 TL105:TL65538 ADH105:ADH65538 AND105:AND65538 AWZ105:AWZ65538 BGV105:BGV65538 BQR105:BQR65538 CAN105:CAN65538 CKJ105:CKJ65538 CUF105:CUF65538 DEB105:DEB65538 DNX105:DNX65538 DXT105:DXT65538 EHP105:EHP65538 ERL105:ERL65538 FBH105:FBH65538 FLD105:FLD65538 FUZ105:FUZ65538 GEV105:GEV65538 GOR105:GOR65538 GYN105:GYN65538 HIJ105:HIJ65538 HSF105:HSF65538 ICB105:ICB65538 ILX105:ILX65538 IVT105:IVT65538 JFP105:JFP65538 JPL105:JPL65538 JZH105:JZH65538 KJD105:KJD65538 KSZ105:KSZ65538 LCV105:LCV65538 LMR105:LMR65538 LWN105:LWN65538 MGJ105:MGJ65538 MQF105:MQF65538 NAB105:NAB65538 NJX105:NJX65538 NTT105:NTT65538 ODP105:ODP65538 ONL105:ONL65538 OXH105:OXH65538 PHD105:PHD65538 PQZ105:PQZ65538 QAV105:QAV65538 QKR105:QKR65538 QUN105:QUN65538 REJ105:REJ65538 ROF105:ROF65538 RYB105:RYB65538 SHX105:SHX65538 SRT105:SRT65538 TBP105:TBP65538 TLL105:TLL65538 TVH105:TVH65538 UFD105:UFD65538 UOZ105:UOZ65538 UYV105:UYV65538 VIR105:VIR65538 VSN105:VSN65538 WCJ105:WCJ65538 WMF105:WMF65538 WWB105:WWB65538 T65641:T131074 JP65641:JP131074 TL65641:TL131074 ADH65641:ADH131074 AND65641:AND131074 AWZ65641:AWZ131074 BGV65641:BGV131074 BQR65641:BQR131074 CAN65641:CAN131074 CKJ65641:CKJ131074 CUF65641:CUF131074 DEB65641:DEB131074 DNX65641:DNX131074 DXT65641:DXT131074 EHP65641:EHP131074 ERL65641:ERL131074 FBH65641:FBH131074 FLD65641:FLD131074 FUZ65641:FUZ131074 GEV65641:GEV131074 GOR65641:GOR131074 GYN65641:GYN131074 HIJ65641:HIJ131074 HSF65641:HSF131074 ICB65641:ICB131074 ILX65641:ILX131074 IVT65641:IVT131074 JFP65641:JFP131074 JPL65641:JPL131074 JZH65641:JZH131074 KJD65641:KJD131074 KSZ65641:KSZ131074 LCV65641:LCV131074 LMR65641:LMR131074 LWN65641:LWN131074 MGJ65641:MGJ131074 MQF65641:MQF131074 NAB65641:NAB131074 NJX65641:NJX131074 NTT65641:NTT131074 ODP65641:ODP131074 ONL65641:ONL131074 OXH65641:OXH131074 PHD65641:PHD131074 PQZ65641:PQZ131074 QAV65641:QAV131074 QKR65641:QKR131074 QUN65641:QUN131074 REJ65641:REJ131074 ROF65641:ROF131074 RYB65641:RYB131074 SHX65641:SHX131074 SRT65641:SRT131074 TBP65641:TBP131074 TLL65641:TLL131074 TVH65641:TVH131074 UFD65641:UFD131074 UOZ65641:UOZ131074 UYV65641:UYV131074 VIR65641:VIR131074 VSN65641:VSN131074 WCJ65641:WCJ131074 WMF65641:WMF131074 WWB65641:WWB131074 T131177:T196610 JP131177:JP196610 TL131177:TL196610 ADH131177:ADH196610 AND131177:AND196610 AWZ131177:AWZ196610 BGV131177:BGV196610 BQR131177:BQR196610 CAN131177:CAN196610 CKJ131177:CKJ196610 CUF131177:CUF196610 DEB131177:DEB196610 DNX131177:DNX196610 DXT131177:DXT196610 EHP131177:EHP196610 ERL131177:ERL196610 FBH131177:FBH196610 FLD131177:FLD196610 FUZ131177:FUZ196610 GEV131177:GEV196610 GOR131177:GOR196610 GYN131177:GYN196610 HIJ131177:HIJ196610 HSF131177:HSF196610 ICB131177:ICB196610 ILX131177:ILX196610 IVT131177:IVT196610 JFP131177:JFP196610 JPL131177:JPL196610 JZH131177:JZH196610 KJD131177:KJD196610 KSZ131177:KSZ196610 LCV131177:LCV196610 LMR131177:LMR196610 LWN131177:LWN196610 MGJ131177:MGJ196610 MQF131177:MQF196610 NAB131177:NAB196610 NJX131177:NJX196610 NTT131177:NTT196610 ODP131177:ODP196610 ONL131177:ONL196610 OXH131177:OXH196610 PHD131177:PHD196610 PQZ131177:PQZ196610 QAV131177:QAV196610 QKR131177:QKR196610 QUN131177:QUN196610 REJ131177:REJ196610 ROF131177:ROF196610 RYB131177:RYB196610 SHX131177:SHX196610 SRT131177:SRT196610 TBP131177:TBP196610 TLL131177:TLL196610 TVH131177:TVH196610 UFD131177:UFD196610 UOZ131177:UOZ196610 UYV131177:UYV196610 VIR131177:VIR196610 VSN131177:VSN196610 WCJ131177:WCJ196610 WMF131177:WMF196610 WWB131177:WWB196610 T196713:T262146 JP196713:JP262146 TL196713:TL262146 ADH196713:ADH262146 AND196713:AND262146 AWZ196713:AWZ262146 BGV196713:BGV262146 BQR196713:BQR262146 CAN196713:CAN262146 CKJ196713:CKJ262146 CUF196713:CUF262146 DEB196713:DEB262146 DNX196713:DNX262146 DXT196713:DXT262146 EHP196713:EHP262146 ERL196713:ERL262146 FBH196713:FBH262146 FLD196713:FLD262146 FUZ196713:FUZ262146 GEV196713:GEV262146 GOR196713:GOR262146 GYN196713:GYN262146 HIJ196713:HIJ262146 HSF196713:HSF262146 ICB196713:ICB262146 ILX196713:ILX262146 IVT196713:IVT262146 JFP196713:JFP262146 JPL196713:JPL262146 JZH196713:JZH262146 KJD196713:KJD262146 KSZ196713:KSZ262146 LCV196713:LCV262146 LMR196713:LMR262146 LWN196713:LWN262146 MGJ196713:MGJ262146 MQF196713:MQF262146 NAB196713:NAB262146 NJX196713:NJX262146 NTT196713:NTT262146 ODP196713:ODP262146 ONL196713:ONL262146 OXH196713:OXH262146 PHD196713:PHD262146 PQZ196713:PQZ262146 QAV196713:QAV262146 QKR196713:QKR262146 QUN196713:QUN262146 REJ196713:REJ262146 ROF196713:ROF262146 RYB196713:RYB262146 SHX196713:SHX262146 SRT196713:SRT262146 TBP196713:TBP262146 TLL196713:TLL262146 TVH196713:TVH262146 UFD196713:UFD262146 UOZ196713:UOZ262146 UYV196713:UYV262146 VIR196713:VIR262146 VSN196713:VSN262146 WCJ196713:WCJ262146 WMF196713:WMF262146 WWB196713:WWB262146 T262249:T327682 JP262249:JP327682 TL262249:TL327682 ADH262249:ADH327682 AND262249:AND327682 AWZ262249:AWZ327682 BGV262249:BGV327682 BQR262249:BQR327682 CAN262249:CAN327682 CKJ262249:CKJ327682 CUF262249:CUF327682 DEB262249:DEB327682 DNX262249:DNX327682 DXT262249:DXT327682 EHP262249:EHP327682 ERL262249:ERL327682 FBH262249:FBH327682 FLD262249:FLD327682 FUZ262249:FUZ327682 GEV262249:GEV327682 GOR262249:GOR327682 GYN262249:GYN327682 HIJ262249:HIJ327682 HSF262249:HSF327682 ICB262249:ICB327682 ILX262249:ILX327682 IVT262249:IVT327682 JFP262249:JFP327682 JPL262249:JPL327682 JZH262249:JZH327682 KJD262249:KJD327682 KSZ262249:KSZ327682 LCV262249:LCV327682 LMR262249:LMR327682 LWN262249:LWN327682 MGJ262249:MGJ327682 MQF262249:MQF327682 NAB262249:NAB327682 NJX262249:NJX327682 NTT262249:NTT327682 ODP262249:ODP327682 ONL262249:ONL327682 OXH262249:OXH327682 PHD262249:PHD327682 PQZ262249:PQZ327682 QAV262249:QAV327682 QKR262249:QKR327682 QUN262249:QUN327682 REJ262249:REJ327682 ROF262249:ROF327682 RYB262249:RYB327682 SHX262249:SHX327682 SRT262249:SRT327682 TBP262249:TBP327682 TLL262249:TLL327682 TVH262249:TVH327682 UFD262249:UFD327682 UOZ262249:UOZ327682 UYV262249:UYV327682 VIR262249:VIR327682 VSN262249:VSN327682 WCJ262249:WCJ327682 WMF262249:WMF327682 WWB262249:WWB327682 T327785:T393218 JP327785:JP393218 TL327785:TL393218 ADH327785:ADH393218 AND327785:AND393218 AWZ327785:AWZ393218 BGV327785:BGV393218 BQR327785:BQR393218 CAN327785:CAN393218 CKJ327785:CKJ393218 CUF327785:CUF393218 DEB327785:DEB393218 DNX327785:DNX393218 DXT327785:DXT393218 EHP327785:EHP393218 ERL327785:ERL393218 FBH327785:FBH393218 FLD327785:FLD393218 FUZ327785:FUZ393218 GEV327785:GEV393218 GOR327785:GOR393218 GYN327785:GYN393218 HIJ327785:HIJ393218 HSF327785:HSF393218 ICB327785:ICB393218 ILX327785:ILX393218 IVT327785:IVT393218 JFP327785:JFP393218 JPL327785:JPL393218 JZH327785:JZH393218 KJD327785:KJD393218 KSZ327785:KSZ393218 LCV327785:LCV393218 LMR327785:LMR393218 LWN327785:LWN393218 MGJ327785:MGJ393218 MQF327785:MQF393218 NAB327785:NAB393218 NJX327785:NJX393218 NTT327785:NTT393218 ODP327785:ODP393218 ONL327785:ONL393218 OXH327785:OXH393218 PHD327785:PHD393218 PQZ327785:PQZ393218 QAV327785:QAV393218 QKR327785:QKR393218 QUN327785:QUN393218 REJ327785:REJ393218 ROF327785:ROF393218 RYB327785:RYB393218 SHX327785:SHX393218 SRT327785:SRT393218 TBP327785:TBP393218 TLL327785:TLL393218 TVH327785:TVH393218 UFD327785:UFD393218 UOZ327785:UOZ393218 UYV327785:UYV393218 VIR327785:VIR393218 VSN327785:VSN393218 WCJ327785:WCJ393218 WMF327785:WMF393218 WWB327785:WWB393218 T393321:T458754 JP393321:JP458754 TL393321:TL458754 ADH393321:ADH458754 AND393321:AND458754 AWZ393321:AWZ458754 BGV393321:BGV458754 BQR393321:BQR458754 CAN393321:CAN458754 CKJ393321:CKJ458754 CUF393321:CUF458754 DEB393321:DEB458754 DNX393321:DNX458754 DXT393321:DXT458754 EHP393321:EHP458754 ERL393321:ERL458754 FBH393321:FBH458754 FLD393321:FLD458754 FUZ393321:FUZ458754 GEV393321:GEV458754 GOR393321:GOR458754 GYN393321:GYN458754 HIJ393321:HIJ458754 HSF393321:HSF458754 ICB393321:ICB458754 ILX393321:ILX458754 IVT393321:IVT458754 JFP393321:JFP458754 JPL393321:JPL458754 JZH393321:JZH458754 KJD393321:KJD458754 KSZ393321:KSZ458754 LCV393321:LCV458754 LMR393321:LMR458754 LWN393321:LWN458754 MGJ393321:MGJ458754 MQF393321:MQF458754 NAB393321:NAB458754 NJX393321:NJX458754 NTT393321:NTT458754 ODP393321:ODP458754 ONL393321:ONL458754 OXH393321:OXH458754 PHD393321:PHD458754 PQZ393321:PQZ458754 QAV393321:QAV458754 QKR393321:QKR458754 QUN393321:QUN458754 REJ393321:REJ458754 ROF393321:ROF458754 RYB393321:RYB458754 SHX393321:SHX458754 SRT393321:SRT458754 TBP393321:TBP458754 TLL393321:TLL458754 TVH393321:TVH458754 UFD393321:UFD458754 UOZ393321:UOZ458754 UYV393321:UYV458754 VIR393321:VIR458754 VSN393321:VSN458754 WCJ393321:WCJ458754 WMF393321:WMF458754 WWB393321:WWB458754 T458857:T524290 JP458857:JP524290 TL458857:TL524290 ADH458857:ADH524290 AND458857:AND524290 AWZ458857:AWZ524290 BGV458857:BGV524290 BQR458857:BQR524290 CAN458857:CAN524290 CKJ458857:CKJ524290 CUF458857:CUF524290 DEB458857:DEB524290 DNX458857:DNX524290 DXT458857:DXT524290 EHP458857:EHP524290 ERL458857:ERL524290 FBH458857:FBH524290 FLD458857:FLD524290 FUZ458857:FUZ524290 GEV458857:GEV524290 GOR458857:GOR524290 GYN458857:GYN524290 HIJ458857:HIJ524290 HSF458857:HSF524290 ICB458857:ICB524290 ILX458857:ILX524290 IVT458857:IVT524290 JFP458857:JFP524290 JPL458857:JPL524290 JZH458857:JZH524290 KJD458857:KJD524290 KSZ458857:KSZ524290 LCV458857:LCV524290 LMR458857:LMR524290 LWN458857:LWN524290 MGJ458857:MGJ524290 MQF458857:MQF524290 NAB458857:NAB524290 NJX458857:NJX524290 NTT458857:NTT524290 ODP458857:ODP524290 ONL458857:ONL524290 OXH458857:OXH524290 PHD458857:PHD524290 PQZ458857:PQZ524290 QAV458857:QAV524290 QKR458857:QKR524290 QUN458857:QUN524290 REJ458857:REJ524290 ROF458857:ROF524290 RYB458857:RYB524290 SHX458857:SHX524290 SRT458857:SRT524290 TBP458857:TBP524290 TLL458857:TLL524290 TVH458857:TVH524290 UFD458857:UFD524290 UOZ458857:UOZ524290 UYV458857:UYV524290 VIR458857:VIR524290 VSN458857:VSN524290 WCJ458857:WCJ524290 WMF458857:WMF524290 WWB458857:WWB524290 T524393:T589826 JP524393:JP589826 TL524393:TL589826 ADH524393:ADH589826 AND524393:AND589826 AWZ524393:AWZ589826 BGV524393:BGV589826 BQR524393:BQR589826 CAN524393:CAN589826 CKJ524393:CKJ589826 CUF524393:CUF589826 DEB524393:DEB589826 DNX524393:DNX589826 DXT524393:DXT589826 EHP524393:EHP589826 ERL524393:ERL589826 FBH524393:FBH589826 FLD524393:FLD589826 FUZ524393:FUZ589826 GEV524393:GEV589826 GOR524393:GOR589826 GYN524393:GYN589826 HIJ524393:HIJ589826 HSF524393:HSF589826 ICB524393:ICB589826 ILX524393:ILX589826 IVT524393:IVT589826 JFP524393:JFP589826 JPL524393:JPL589826 JZH524393:JZH589826 KJD524393:KJD589826 KSZ524393:KSZ589826 LCV524393:LCV589826 LMR524393:LMR589826 LWN524393:LWN589826 MGJ524393:MGJ589826 MQF524393:MQF589826 NAB524393:NAB589826 NJX524393:NJX589826 NTT524393:NTT589826 ODP524393:ODP589826 ONL524393:ONL589826 OXH524393:OXH589826 PHD524393:PHD589826 PQZ524393:PQZ589826 QAV524393:QAV589826 QKR524393:QKR589826 QUN524393:QUN589826 REJ524393:REJ589826 ROF524393:ROF589826 RYB524393:RYB589826 SHX524393:SHX589826 SRT524393:SRT589826 TBP524393:TBP589826 TLL524393:TLL589826 TVH524393:TVH589826 UFD524393:UFD589826 UOZ524393:UOZ589826 UYV524393:UYV589826 VIR524393:VIR589826 VSN524393:VSN589826 WCJ524393:WCJ589826 WMF524393:WMF589826 WWB524393:WWB589826 T589929:T655362 JP589929:JP655362 TL589929:TL655362 ADH589929:ADH655362 AND589929:AND655362 AWZ589929:AWZ655362 BGV589929:BGV655362 BQR589929:BQR655362 CAN589929:CAN655362 CKJ589929:CKJ655362 CUF589929:CUF655362 DEB589929:DEB655362 DNX589929:DNX655362 DXT589929:DXT655362 EHP589929:EHP655362 ERL589929:ERL655362 FBH589929:FBH655362 FLD589929:FLD655362 FUZ589929:FUZ655362 GEV589929:GEV655362 GOR589929:GOR655362 GYN589929:GYN655362 HIJ589929:HIJ655362 HSF589929:HSF655362 ICB589929:ICB655362 ILX589929:ILX655362 IVT589929:IVT655362 JFP589929:JFP655362 JPL589929:JPL655362 JZH589929:JZH655362 KJD589929:KJD655362 KSZ589929:KSZ655362 LCV589929:LCV655362 LMR589929:LMR655362 LWN589929:LWN655362 MGJ589929:MGJ655362 MQF589929:MQF655362 NAB589929:NAB655362 NJX589929:NJX655362 NTT589929:NTT655362 ODP589929:ODP655362 ONL589929:ONL655362 OXH589929:OXH655362 PHD589929:PHD655362 PQZ589929:PQZ655362 QAV589929:QAV655362 QKR589929:QKR655362 QUN589929:QUN655362 REJ589929:REJ655362 ROF589929:ROF655362 RYB589929:RYB655362 SHX589929:SHX655362 SRT589929:SRT655362 TBP589929:TBP655362 TLL589929:TLL655362 TVH589929:TVH655362 UFD589929:UFD655362 UOZ589929:UOZ655362 UYV589929:UYV655362 VIR589929:VIR655362 VSN589929:VSN655362 WCJ589929:WCJ655362 WMF589929:WMF655362 WWB589929:WWB655362 T655465:T720898 JP655465:JP720898 TL655465:TL720898 ADH655465:ADH720898 AND655465:AND720898 AWZ655465:AWZ720898 BGV655465:BGV720898 BQR655465:BQR720898 CAN655465:CAN720898 CKJ655465:CKJ720898 CUF655465:CUF720898 DEB655465:DEB720898 DNX655465:DNX720898 DXT655465:DXT720898 EHP655465:EHP720898 ERL655465:ERL720898 FBH655465:FBH720898 FLD655465:FLD720898 FUZ655465:FUZ720898 GEV655465:GEV720898 GOR655465:GOR720898 GYN655465:GYN720898 HIJ655465:HIJ720898 HSF655465:HSF720898 ICB655465:ICB720898 ILX655465:ILX720898 IVT655465:IVT720898 JFP655465:JFP720898 JPL655465:JPL720898 JZH655465:JZH720898 KJD655465:KJD720898 KSZ655465:KSZ720898 LCV655465:LCV720898 LMR655465:LMR720898 LWN655465:LWN720898 MGJ655465:MGJ720898 MQF655465:MQF720898 NAB655465:NAB720898 NJX655465:NJX720898 NTT655465:NTT720898 ODP655465:ODP720898 ONL655465:ONL720898 OXH655465:OXH720898 PHD655465:PHD720898 PQZ655465:PQZ720898 QAV655465:QAV720898 QKR655465:QKR720898 QUN655465:QUN720898 REJ655465:REJ720898 ROF655465:ROF720898 RYB655465:RYB720898 SHX655465:SHX720898 SRT655465:SRT720898 TBP655465:TBP720898 TLL655465:TLL720898 TVH655465:TVH720898 UFD655465:UFD720898 UOZ655465:UOZ720898 UYV655465:UYV720898 VIR655465:VIR720898 VSN655465:VSN720898 WCJ655465:WCJ720898 WMF655465:WMF720898 WWB655465:WWB720898 T721001:T786434 JP721001:JP786434 TL721001:TL786434 ADH721001:ADH786434 AND721001:AND786434 AWZ721001:AWZ786434 BGV721001:BGV786434 BQR721001:BQR786434 CAN721001:CAN786434 CKJ721001:CKJ786434 CUF721001:CUF786434 DEB721001:DEB786434 DNX721001:DNX786434 DXT721001:DXT786434 EHP721001:EHP786434 ERL721001:ERL786434 FBH721001:FBH786434 FLD721001:FLD786434 FUZ721001:FUZ786434 GEV721001:GEV786434 GOR721001:GOR786434 GYN721001:GYN786434 HIJ721001:HIJ786434 HSF721001:HSF786434 ICB721001:ICB786434 ILX721001:ILX786434 IVT721001:IVT786434 JFP721001:JFP786434 JPL721001:JPL786434 JZH721001:JZH786434 KJD721001:KJD786434 KSZ721001:KSZ786434 LCV721001:LCV786434 LMR721001:LMR786434 LWN721001:LWN786434 MGJ721001:MGJ786434 MQF721001:MQF786434 NAB721001:NAB786434 NJX721001:NJX786434 NTT721001:NTT786434 ODP721001:ODP786434 ONL721001:ONL786434 OXH721001:OXH786434 PHD721001:PHD786434 PQZ721001:PQZ786434 QAV721001:QAV786434 QKR721001:QKR786434 QUN721001:QUN786434 REJ721001:REJ786434 ROF721001:ROF786434 RYB721001:RYB786434 SHX721001:SHX786434 SRT721001:SRT786434 TBP721001:TBP786434 TLL721001:TLL786434 TVH721001:TVH786434 UFD721001:UFD786434 UOZ721001:UOZ786434 UYV721001:UYV786434 VIR721001:VIR786434 VSN721001:VSN786434 WCJ721001:WCJ786434 WMF721001:WMF786434 WWB721001:WWB786434 T786537:T851970 JP786537:JP851970 TL786537:TL851970 ADH786537:ADH851970 AND786537:AND851970 AWZ786537:AWZ851970 BGV786537:BGV851970 BQR786537:BQR851970 CAN786537:CAN851970 CKJ786537:CKJ851970 CUF786537:CUF851970 DEB786537:DEB851970 DNX786537:DNX851970 DXT786537:DXT851970 EHP786537:EHP851970 ERL786537:ERL851970 FBH786537:FBH851970 FLD786537:FLD851970 FUZ786537:FUZ851970 GEV786537:GEV851970 GOR786537:GOR851970 GYN786537:GYN851970 HIJ786537:HIJ851970 HSF786537:HSF851970 ICB786537:ICB851970 ILX786537:ILX851970 IVT786537:IVT851970 JFP786537:JFP851970 JPL786537:JPL851970 JZH786537:JZH851970 KJD786537:KJD851970 KSZ786537:KSZ851970 LCV786537:LCV851970 LMR786537:LMR851970 LWN786537:LWN851970 MGJ786537:MGJ851970 MQF786537:MQF851970 NAB786537:NAB851970 NJX786537:NJX851970 NTT786537:NTT851970 ODP786537:ODP851970 ONL786537:ONL851970 OXH786537:OXH851970 PHD786537:PHD851970 PQZ786537:PQZ851970 QAV786537:QAV851970 QKR786537:QKR851970 QUN786537:QUN851970 REJ786537:REJ851970 ROF786537:ROF851970 RYB786537:RYB851970 SHX786537:SHX851970 SRT786537:SRT851970 TBP786537:TBP851970 TLL786537:TLL851970 TVH786537:TVH851970 UFD786537:UFD851970 UOZ786537:UOZ851970 UYV786537:UYV851970 VIR786537:VIR851970 VSN786537:VSN851970 WCJ786537:WCJ851970 WMF786537:WMF851970 WWB786537:WWB851970 T852073:T917506 JP852073:JP917506 TL852073:TL917506 ADH852073:ADH917506 AND852073:AND917506 AWZ852073:AWZ917506 BGV852073:BGV917506 BQR852073:BQR917506 CAN852073:CAN917506 CKJ852073:CKJ917506 CUF852073:CUF917506 DEB852073:DEB917506 DNX852073:DNX917506 DXT852073:DXT917506 EHP852073:EHP917506 ERL852073:ERL917506 FBH852073:FBH917506 FLD852073:FLD917506 FUZ852073:FUZ917506 GEV852073:GEV917506 GOR852073:GOR917506 GYN852073:GYN917506 HIJ852073:HIJ917506 HSF852073:HSF917506 ICB852073:ICB917506 ILX852073:ILX917506 IVT852073:IVT917506 JFP852073:JFP917506 JPL852073:JPL917506 JZH852073:JZH917506 KJD852073:KJD917506 KSZ852073:KSZ917506 LCV852073:LCV917506 LMR852073:LMR917506 LWN852073:LWN917506 MGJ852073:MGJ917506 MQF852073:MQF917506 NAB852073:NAB917506 NJX852073:NJX917506 NTT852073:NTT917506 ODP852073:ODP917506 ONL852073:ONL917506 OXH852073:OXH917506 PHD852073:PHD917506 PQZ852073:PQZ917506 QAV852073:QAV917506 QKR852073:QKR917506 QUN852073:QUN917506 REJ852073:REJ917506 ROF852073:ROF917506 RYB852073:RYB917506 SHX852073:SHX917506 SRT852073:SRT917506 TBP852073:TBP917506 TLL852073:TLL917506 TVH852073:TVH917506 UFD852073:UFD917506 UOZ852073:UOZ917506 UYV852073:UYV917506 VIR852073:VIR917506 VSN852073:VSN917506 WCJ852073:WCJ917506 WMF852073:WMF917506 WWB852073:WWB917506 T917609:T983042 JP917609:JP983042 TL917609:TL983042 ADH917609:ADH983042 AND917609:AND983042 AWZ917609:AWZ983042 BGV917609:BGV983042 BQR917609:BQR983042 CAN917609:CAN983042 CKJ917609:CKJ983042 CUF917609:CUF983042 DEB917609:DEB983042 DNX917609:DNX983042 DXT917609:DXT983042 EHP917609:EHP983042 ERL917609:ERL983042 FBH917609:FBH983042 FLD917609:FLD983042 FUZ917609:FUZ983042 GEV917609:GEV983042 GOR917609:GOR983042 GYN917609:GYN983042 HIJ917609:HIJ983042 HSF917609:HSF983042 ICB917609:ICB983042 ILX917609:ILX983042 IVT917609:IVT983042 JFP917609:JFP983042 JPL917609:JPL983042 JZH917609:JZH983042 KJD917609:KJD983042 KSZ917609:KSZ983042 LCV917609:LCV983042 LMR917609:LMR983042 LWN917609:LWN983042 MGJ917609:MGJ983042 MQF917609:MQF983042 NAB917609:NAB983042 NJX917609:NJX983042 NTT917609:NTT983042 ODP917609:ODP983042 ONL917609:ONL983042 OXH917609:OXH983042 PHD917609:PHD983042 PQZ917609:PQZ983042 QAV917609:QAV983042 QKR917609:QKR983042 QUN917609:QUN983042 REJ917609:REJ983042 ROF917609:ROF983042 RYB917609:RYB983042 SHX917609:SHX983042 SRT917609:SRT983042 TBP917609:TBP983042 TLL917609:TLL983042 TVH917609:TVH983042 UFD917609:UFD983042 UOZ917609:UOZ983042 UYV917609:UYV983042 VIR917609:VIR983042 VSN917609:VSN983042 WCJ917609:WCJ983042 WMF917609:WMF983042 WWB917609:WWB983042 T983145:T1048576 JP983145:JP1048576 TL983145:TL1048576 ADH983145:ADH1048576 AND983145:AND1048576 AWZ983145:AWZ1048576 BGV983145:BGV1048576 BQR983145:BQR1048576 CAN983145:CAN1048576 CKJ983145:CKJ1048576 CUF983145:CUF1048576 DEB983145:DEB1048576 DNX983145:DNX1048576 DXT983145:DXT1048576 EHP983145:EHP1048576 ERL983145:ERL1048576 FBH983145:FBH1048576 FLD983145:FLD1048576 FUZ983145:FUZ1048576 GEV983145:GEV1048576 GOR983145:GOR1048576 GYN983145:GYN1048576 HIJ983145:HIJ1048576 HSF983145:HSF1048576 ICB983145:ICB1048576 ILX983145:ILX1048576 IVT983145:IVT1048576 JFP983145:JFP1048576 JPL983145:JPL1048576 JZH983145:JZH1048576 KJD983145:KJD1048576 KSZ983145:KSZ1048576 LCV983145:LCV1048576 LMR983145:LMR1048576 LWN983145:LWN1048576 MGJ983145:MGJ1048576 MQF983145:MQF1048576 NAB983145:NAB1048576 NJX983145:NJX1048576 NTT983145:NTT1048576 ODP983145:ODP1048576 ONL983145:ONL1048576 OXH983145:OXH1048576 PHD983145:PHD1048576 PQZ983145:PQZ1048576 QAV983145:QAV1048576 QKR983145:QKR1048576 QUN983145:QUN1048576 REJ983145:REJ1048576 ROF983145:ROF1048576 RYB983145:RYB1048576 SHX983145:SHX1048576 SRT983145:SRT1048576 TBP983145:TBP1048576 TLL983145:TLL1048576 TVH983145:TVH1048576 UFD983145:UFD1048576 UOZ983145:UOZ1048576 UYV983145:UYV1048576 VIR983145:VIR1048576 VSN983145:VSN1048576 WCJ983145:WCJ1048576 WMF983145:WMF1048576 WWB983145:WWB1048576" xr:uid="{00000000-0002-0000-0400-000016000000}">
      <formula1>11</formula1>
      <formula2>11</formula2>
    </dataValidation>
  </dataValidations>
  <pageMargins left="0.16" right="0.16" top="0.22" bottom="0.5" header="0.5" footer="0.5"/>
  <pageSetup paperSize="5" scale="73"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pageSetUpPr fitToPage="1"/>
  </sheetPr>
  <dimension ref="A1:FX104"/>
  <sheetViews>
    <sheetView showGridLines="0" zoomScale="75" zoomScaleNormal="75" workbookViewId="0">
      <selection activeCell="A5" sqref="A5"/>
    </sheetView>
  </sheetViews>
  <sheetFormatPr defaultColWidth="1.6640625" defaultRowHeight="13.2" x14ac:dyDescent="0.25"/>
  <cols>
    <col min="1" max="1" width="5.5546875" style="379" customWidth="1"/>
    <col min="2" max="2" width="24.5546875" style="403" customWidth="1"/>
    <col min="3" max="3" width="10.109375" style="404" customWidth="1"/>
    <col min="4" max="4" width="15.88671875" style="405" customWidth="1"/>
    <col min="5" max="5" width="18.44140625" style="406" customWidth="1"/>
    <col min="6" max="6" width="6.6640625" style="405" customWidth="1"/>
    <col min="7" max="7" width="11.6640625" style="407" customWidth="1"/>
    <col min="8" max="8" width="19.33203125" style="408" customWidth="1"/>
    <col min="9" max="9" width="12.6640625" style="407" customWidth="1"/>
    <col min="10" max="10" width="17" style="405" customWidth="1"/>
    <col min="11" max="11" width="10.44140625" style="405" customWidth="1"/>
    <col min="12" max="12" width="18.88671875" style="405" customWidth="1"/>
    <col min="13" max="13" width="11.5546875" style="407" customWidth="1"/>
    <col min="14" max="14" width="18" style="408" customWidth="1"/>
    <col min="15" max="15" width="12.6640625" style="407" customWidth="1"/>
    <col min="16" max="16" width="12" style="407" customWidth="1"/>
    <col min="17" max="17" width="17.5546875" style="408" customWidth="1"/>
    <col min="18" max="18" width="12.6640625" style="407" customWidth="1"/>
    <col min="19" max="19" width="12.44140625" style="407" customWidth="1"/>
    <col min="20" max="20" width="19.109375" style="408" customWidth="1"/>
    <col min="21" max="21" width="12.6640625" style="407" customWidth="1"/>
    <col min="22" max="22" width="9.33203125" style="407" customWidth="1"/>
    <col min="23" max="23" width="23.88671875" style="408" customWidth="1"/>
    <col min="24" max="24" width="12.6640625" style="407" customWidth="1"/>
    <col min="25" max="25" width="9.33203125" style="407" customWidth="1"/>
    <col min="26" max="26" width="18.44140625" style="408" customWidth="1"/>
    <col min="27" max="27" width="12.6640625" style="407" customWidth="1"/>
    <col min="28" max="28" width="12.109375" style="407" customWidth="1"/>
    <col min="29" max="29" width="18" style="408" customWidth="1"/>
    <col min="30" max="30" width="12.6640625" style="407" customWidth="1"/>
    <col min="31" max="31" width="11.44140625" style="407" customWidth="1"/>
    <col min="32" max="32" width="17.44140625" style="408" customWidth="1"/>
    <col min="33" max="33" width="12.6640625" style="407" customWidth="1"/>
    <col min="34" max="34" width="11.6640625" style="407" customWidth="1"/>
    <col min="35" max="35" width="19" style="408" customWidth="1"/>
    <col min="36" max="36" width="12.6640625" style="407" customWidth="1"/>
    <col min="37" max="37" width="10.88671875" style="407" customWidth="1"/>
    <col min="38" max="38" width="18.5546875" style="408" customWidth="1"/>
    <col min="39" max="39" width="12.6640625" style="407" customWidth="1"/>
    <col min="40" max="40" width="11.109375" style="407" customWidth="1"/>
    <col min="41" max="41" width="17.88671875" style="408" customWidth="1"/>
    <col min="42" max="42" width="12.6640625" style="407" customWidth="1"/>
    <col min="43" max="43" width="11.6640625" style="407" customWidth="1"/>
    <col min="44" max="44" width="17.33203125" style="408" customWidth="1"/>
    <col min="45" max="45" width="12.6640625" style="407" customWidth="1"/>
    <col min="46" max="180" width="1.6640625" style="392"/>
    <col min="181" max="256" width="1.6640625" style="393"/>
    <col min="257" max="257" width="5.5546875" style="393" customWidth="1"/>
    <col min="258" max="258" width="24.5546875" style="393" customWidth="1"/>
    <col min="259" max="259" width="10.109375" style="393" customWidth="1"/>
    <col min="260" max="260" width="15.88671875" style="393" customWidth="1"/>
    <col min="261" max="261" width="18.44140625" style="393" customWidth="1"/>
    <col min="262" max="262" width="6.6640625" style="393" customWidth="1"/>
    <col min="263" max="263" width="11.6640625" style="393" customWidth="1"/>
    <col min="264" max="264" width="19.33203125" style="393" customWidth="1"/>
    <col min="265" max="265" width="12.6640625" style="393" customWidth="1"/>
    <col min="266" max="266" width="17" style="393" customWidth="1"/>
    <col min="267" max="267" width="10.44140625" style="393" customWidth="1"/>
    <col min="268" max="268" width="18.88671875" style="393" customWidth="1"/>
    <col min="269" max="269" width="11.5546875" style="393" customWidth="1"/>
    <col min="270" max="270" width="18" style="393" customWidth="1"/>
    <col min="271" max="271" width="12.6640625" style="393" customWidth="1"/>
    <col min="272" max="272" width="12" style="393" customWidth="1"/>
    <col min="273" max="273" width="17.5546875" style="393" customWidth="1"/>
    <col min="274" max="274" width="12.6640625" style="393" customWidth="1"/>
    <col min="275" max="275" width="12.44140625" style="393" customWidth="1"/>
    <col min="276" max="276" width="19.109375" style="393" customWidth="1"/>
    <col min="277" max="277" width="12.6640625" style="393" customWidth="1"/>
    <col min="278" max="278" width="9.33203125" style="393" customWidth="1"/>
    <col min="279" max="279" width="23.88671875" style="393" customWidth="1"/>
    <col min="280" max="280" width="12.6640625" style="393" customWidth="1"/>
    <col min="281" max="281" width="9.33203125" style="393" customWidth="1"/>
    <col min="282" max="282" width="18.44140625" style="393" customWidth="1"/>
    <col min="283" max="283" width="12.6640625" style="393" customWidth="1"/>
    <col min="284" max="284" width="12.109375" style="393" customWidth="1"/>
    <col min="285" max="285" width="18" style="393" customWidth="1"/>
    <col min="286" max="286" width="12.6640625" style="393" customWidth="1"/>
    <col min="287" max="287" width="11.44140625" style="393" customWidth="1"/>
    <col min="288" max="288" width="17.44140625" style="393" customWidth="1"/>
    <col min="289" max="289" width="12.6640625" style="393" customWidth="1"/>
    <col min="290" max="290" width="11.6640625" style="393" customWidth="1"/>
    <col min="291" max="291" width="19" style="393" customWidth="1"/>
    <col min="292" max="292" width="12.6640625" style="393" customWidth="1"/>
    <col min="293" max="293" width="10.88671875" style="393" customWidth="1"/>
    <col min="294" max="294" width="18.5546875" style="393" customWidth="1"/>
    <col min="295" max="295" width="12.6640625" style="393" customWidth="1"/>
    <col min="296" max="296" width="11.109375" style="393" customWidth="1"/>
    <col min="297" max="297" width="17.88671875" style="393" customWidth="1"/>
    <col min="298" max="298" width="12.6640625" style="393" customWidth="1"/>
    <col min="299" max="299" width="11.6640625" style="393" customWidth="1"/>
    <col min="300" max="300" width="17.33203125" style="393" customWidth="1"/>
    <col min="301" max="301" width="12.6640625" style="393" customWidth="1"/>
    <col min="302" max="512" width="1.6640625" style="393"/>
    <col min="513" max="513" width="5.5546875" style="393" customWidth="1"/>
    <col min="514" max="514" width="24.5546875" style="393" customWidth="1"/>
    <col min="515" max="515" width="10.109375" style="393" customWidth="1"/>
    <col min="516" max="516" width="15.88671875" style="393" customWidth="1"/>
    <col min="517" max="517" width="18.44140625" style="393" customWidth="1"/>
    <col min="518" max="518" width="6.6640625" style="393" customWidth="1"/>
    <col min="519" max="519" width="11.6640625" style="393" customWidth="1"/>
    <col min="520" max="520" width="19.33203125" style="393" customWidth="1"/>
    <col min="521" max="521" width="12.6640625" style="393" customWidth="1"/>
    <col min="522" max="522" width="17" style="393" customWidth="1"/>
    <col min="523" max="523" width="10.44140625" style="393" customWidth="1"/>
    <col min="524" max="524" width="18.88671875" style="393" customWidth="1"/>
    <col min="525" max="525" width="11.5546875" style="393" customWidth="1"/>
    <col min="526" max="526" width="18" style="393" customWidth="1"/>
    <col min="527" max="527" width="12.6640625" style="393" customWidth="1"/>
    <col min="528" max="528" width="12" style="393" customWidth="1"/>
    <col min="529" max="529" width="17.5546875" style="393" customWidth="1"/>
    <col min="530" max="530" width="12.6640625" style="393" customWidth="1"/>
    <col min="531" max="531" width="12.44140625" style="393" customWidth="1"/>
    <col min="532" max="532" width="19.109375" style="393" customWidth="1"/>
    <col min="533" max="533" width="12.6640625" style="393" customWidth="1"/>
    <col min="534" max="534" width="9.33203125" style="393" customWidth="1"/>
    <col min="535" max="535" width="23.88671875" style="393" customWidth="1"/>
    <col min="536" max="536" width="12.6640625" style="393" customWidth="1"/>
    <col min="537" max="537" width="9.33203125" style="393" customWidth="1"/>
    <col min="538" max="538" width="18.44140625" style="393" customWidth="1"/>
    <col min="539" max="539" width="12.6640625" style="393" customWidth="1"/>
    <col min="540" max="540" width="12.109375" style="393" customWidth="1"/>
    <col min="541" max="541" width="18" style="393" customWidth="1"/>
    <col min="542" max="542" width="12.6640625" style="393" customWidth="1"/>
    <col min="543" max="543" width="11.44140625" style="393" customWidth="1"/>
    <col min="544" max="544" width="17.44140625" style="393" customWidth="1"/>
    <col min="545" max="545" width="12.6640625" style="393" customWidth="1"/>
    <col min="546" max="546" width="11.6640625" style="393" customWidth="1"/>
    <col min="547" max="547" width="19" style="393" customWidth="1"/>
    <col min="548" max="548" width="12.6640625" style="393" customWidth="1"/>
    <col min="549" max="549" width="10.88671875" style="393" customWidth="1"/>
    <col min="550" max="550" width="18.5546875" style="393" customWidth="1"/>
    <col min="551" max="551" width="12.6640625" style="393" customWidth="1"/>
    <col min="552" max="552" width="11.109375" style="393" customWidth="1"/>
    <col min="553" max="553" width="17.88671875" style="393" customWidth="1"/>
    <col min="554" max="554" width="12.6640625" style="393" customWidth="1"/>
    <col min="555" max="555" width="11.6640625" style="393" customWidth="1"/>
    <col min="556" max="556" width="17.33203125" style="393" customWidth="1"/>
    <col min="557" max="557" width="12.6640625" style="393" customWidth="1"/>
    <col min="558" max="768" width="1.6640625" style="393"/>
    <col min="769" max="769" width="5.5546875" style="393" customWidth="1"/>
    <col min="770" max="770" width="24.5546875" style="393" customWidth="1"/>
    <col min="771" max="771" width="10.109375" style="393" customWidth="1"/>
    <col min="772" max="772" width="15.88671875" style="393" customWidth="1"/>
    <col min="773" max="773" width="18.44140625" style="393" customWidth="1"/>
    <col min="774" max="774" width="6.6640625" style="393" customWidth="1"/>
    <col min="775" max="775" width="11.6640625" style="393" customWidth="1"/>
    <col min="776" max="776" width="19.33203125" style="393" customWidth="1"/>
    <col min="777" max="777" width="12.6640625" style="393" customWidth="1"/>
    <col min="778" max="778" width="17" style="393" customWidth="1"/>
    <col min="779" max="779" width="10.44140625" style="393" customWidth="1"/>
    <col min="780" max="780" width="18.88671875" style="393" customWidth="1"/>
    <col min="781" max="781" width="11.5546875" style="393" customWidth="1"/>
    <col min="782" max="782" width="18" style="393" customWidth="1"/>
    <col min="783" max="783" width="12.6640625" style="393" customWidth="1"/>
    <col min="784" max="784" width="12" style="393" customWidth="1"/>
    <col min="785" max="785" width="17.5546875" style="393" customWidth="1"/>
    <col min="786" max="786" width="12.6640625" style="393" customWidth="1"/>
    <col min="787" max="787" width="12.44140625" style="393" customWidth="1"/>
    <col min="788" max="788" width="19.109375" style="393" customWidth="1"/>
    <col min="789" max="789" width="12.6640625" style="393" customWidth="1"/>
    <col min="790" max="790" width="9.33203125" style="393" customWidth="1"/>
    <col min="791" max="791" width="23.88671875" style="393" customWidth="1"/>
    <col min="792" max="792" width="12.6640625" style="393" customWidth="1"/>
    <col min="793" max="793" width="9.33203125" style="393" customWidth="1"/>
    <col min="794" max="794" width="18.44140625" style="393" customWidth="1"/>
    <col min="795" max="795" width="12.6640625" style="393" customWidth="1"/>
    <col min="796" max="796" width="12.109375" style="393" customWidth="1"/>
    <col min="797" max="797" width="18" style="393" customWidth="1"/>
    <col min="798" max="798" width="12.6640625" style="393" customWidth="1"/>
    <col min="799" max="799" width="11.44140625" style="393" customWidth="1"/>
    <col min="800" max="800" width="17.44140625" style="393" customWidth="1"/>
    <col min="801" max="801" width="12.6640625" style="393" customWidth="1"/>
    <col min="802" max="802" width="11.6640625" style="393" customWidth="1"/>
    <col min="803" max="803" width="19" style="393" customWidth="1"/>
    <col min="804" max="804" width="12.6640625" style="393" customWidth="1"/>
    <col min="805" max="805" width="10.88671875" style="393" customWidth="1"/>
    <col min="806" max="806" width="18.5546875" style="393" customWidth="1"/>
    <col min="807" max="807" width="12.6640625" style="393" customWidth="1"/>
    <col min="808" max="808" width="11.109375" style="393" customWidth="1"/>
    <col min="809" max="809" width="17.88671875" style="393" customWidth="1"/>
    <col min="810" max="810" width="12.6640625" style="393" customWidth="1"/>
    <col min="811" max="811" width="11.6640625" style="393" customWidth="1"/>
    <col min="812" max="812" width="17.33203125" style="393" customWidth="1"/>
    <col min="813" max="813" width="12.6640625" style="393" customWidth="1"/>
    <col min="814" max="1024" width="1.6640625" style="393"/>
    <col min="1025" max="1025" width="5.5546875" style="393" customWidth="1"/>
    <col min="1026" max="1026" width="24.5546875" style="393" customWidth="1"/>
    <col min="1027" max="1027" width="10.109375" style="393" customWidth="1"/>
    <col min="1028" max="1028" width="15.88671875" style="393" customWidth="1"/>
    <col min="1029" max="1029" width="18.44140625" style="393" customWidth="1"/>
    <col min="1030" max="1030" width="6.6640625" style="393" customWidth="1"/>
    <col min="1031" max="1031" width="11.6640625" style="393" customWidth="1"/>
    <col min="1032" max="1032" width="19.33203125" style="393" customWidth="1"/>
    <col min="1033" max="1033" width="12.6640625" style="393" customWidth="1"/>
    <col min="1034" max="1034" width="17" style="393" customWidth="1"/>
    <col min="1035" max="1035" width="10.44140625" style="393" customWidth="1"/>
    <col min="1036" max="1036" width="18.88671875" style="393" customWidth="1"/>
    <col min="1037" max="1037" width="11.5546875" style="393" customWidth="1"/>
    <col min="1038" max="1038" width="18" style="393" customWidth="1"/>
    <col min="1039" max="1039" width="12.6640625" style="393" customWidth="1"/>
    <col min="1040" max="1040" width="12" style="393" customWidth="1"/>
    <col min="1041" max="1041" width="17.5546875" style="393" customWidth="1"/>
    <col min="1042" max="1042" width="12.6640625" style="393" customWidth="1"/>
    <col min="1043" max="1043" width="12.44140625" style="393" customWidth="1"/>
    <col min="1044" max="1044" width="19.109375" style="393" customWidth="1"/>
    <col min="1045" max="1045" width="12.6640625" style="393" customWidth="1"/>
    <col min="1046" max="1046" width="9.33203125" style="393" customWidth="1"/>
    <col min="1047" max="1047" width="23.88671875" style="393" customWidth="1"/>
    <col min="1048" max="1048" width="12.6640625" style="393" customWidth="1"/>
    <col min="1049" max="1049" width="9.33203125" style="393" customWidth="1"/>
    <col min="1050" max="1050" width="18.44140625" style="393" customWidth="1"/>
    <col min="1051" max="1051" width="12.6640625" style="393" customWidth="1"/>
    <col min="1052" max="1052" width="12.109375" style="393" customWidth="1"/>
    <col min="1053" max="1053" width="18" style="393" customWidth="1"/>
    <col min="1054" max="1054" width="12.6640625" style="393" customWidth="1"/>
    <col min="1055" max="1055" width="11.44140625" style="393" customWidth="1"/>
    <col min="1056" max="1056" width="17.44140625" style="393" customWidth="1"/>
    <col min="1057" max="1057" width="12.6640625" style="393" customWidth="1"/>
    <col min="1058" max="1058" width="11.6640625" style="393" customWidth="1"/>
    <col min="1059" max="1059" width="19" style="393" customWidth="1"/>
    <col min="1060" max="1060" width="12.6640625" style="393" customWidth="1"/>
    <col min="1061" max="1061" width="10.88671875" style="393" customWidth="1"/>
    <col min="1062" max="1062" width="18.5546875" style="393" customWidth="1"/>
    <col min="1063" max="1063" width="12.6640625" style="393" customWidth="1"/>
    <col min="1064" max="1064" width="11.109375" style="393" customWidth="1"/>
    <col min="1065" max="1065" width="17.88671875" style="393" customWidth="1"/>
    <col min="1066" max="1066" width="12.6640625" style="393" customWidth="1"/>
    <col min="1067" max="1067" width="11.6640625" style="393" customWidth="1"/>
    <col min="1068" max="1068" width="17.33203125" style="393" customWidth="1"/>
    <col min="1069" max="1069" width="12.6640625" style="393" customWidth="1"/>
    <col min="1070" max="1280" width="1.6640625" style="393"/>
    <col min="1281" max="1281" width="5.5546875" style="393" customWidth="1"/>
    <col min="1282" max="1282" width="24.5546875" style="393" customWidth="1"/>
    <col min="1283" max="1283" width="10.109375" style="393" customWidth="1"/>
    <col min="1284" max="1284" width="15.88671875" style="393" customWidth="1"/>
    <col min="1285" max="1285" width="18.44140625" style="393" customWidth="1"/>
    <col min="1286" max="1286" width="6.6640625" style="393" customWidth="1"/>
    <col min="1287" max="1287" width="11.6640625" style="393" customWidth="1"/>
    <col min="1288" max="1288" width="19.33203125" style="393" customWidth="1"/>
    <col min="1289" max="1289" width="12.6640625" style="393" customWidth="1"/>
    <col min="1290" max="1290" width="17" style="393" customWidth="1"/>
    <col min="1291" max="1291" width="10.44140625" style="393" customWidth="1"/>
    <col min="1292" max="1292" width="18.88671875" style="393" customWidth="1"/>
    <col min="1293" max="1293" width="11.5546875" style="393" customWidth="1"/>
    <col min="1294" max="1294" width="18" style="393" customWidth="1"/>
    <col min="1295" max="1295" width="12.6640625" style="393" customWidth="1"/>
    <col min="1296" max="1296" width="12" style="393" customWidth="1"/>
    <col min="1297" max="1297" width="17.5546875" style="393" customWidth="1"/>
    <col min="1298" max="1298" width="12.6640625" style="393" customWidth="1"/>
    <col min="1299" max="1299" width="12.44140625" style="393" customWidth="1"/>
    <col min="1300" max="1300" width="19.109375" style="393" customWidth="1"/>
    <col min="1301" max="1301" width="12.6640625" style="393" customWidth="1"/>
    <col min="1302" max="1302" width="9.33203125" style="393" customWidth="1"/>
    <col min="1303" max="1303" width="23.88671875" style="393" customWidth="1"/>
    <col min="1304" max="1304" width="12.6640625" style="393" customWidth="1"/>
    <col min="1305" max="1305" width="9.33203125" style="393" customWidth="1"/>
    <col min="1306" max="1306" width="18.44140625" style="393" customWidth="1"/>
    <col min="1307" max="1307" width="12.6640625" style="393" customWidth="1"/>
    <col min="1308" max="1308" width="12.109375" style="393" customWidth="1"/>
    <col min="1309" max="1309" width="18" style="393" customWidth="1"/>
    <col min="1310" max="1310" width="12.6640625" style="393" customWidth="1"/>
    <col min="1311" max="1311" width="11.44140625" style="393" customWidth="1"/>
    <col min="1312" max="1312" width="17.44140625" style="393" customWidth="1"/>
    <col min="1313" max="1313" width="12.6640625" style="393" customWidth="1"/>
    <col min="1314" max="1314" width="11.6640625" style="393" customWidth="1"/>
    <col min="1315" max="1315" width="19" style="393" customWidth="1"/>
    <col min="1316" max="1316" width="12.6640625" style="393" customWidth="1"/>
    <col min="1317" max="1317" width="10.88671875" style="393" customWidth="1"/>
    <col min="1318" max="1318" width="18.5546875" style="393" customWidth="1"/>
    <col min="1319" max="1319" width="12.6640625" style="393" customWidth="1"/>
    <col min="1320" max="1320" width="11.109375" style="393" customWidth="1"/>
    <col min="1321" max="1321" width="17.88671875" style="393" customWidth="1"/>
    <col min="1322" max="1322" width="12.6640625" style="393" customWidth="1"/>
    <col min="1323" max="1323" width="11.6640625" style="393" customWidth="1"/>
    <col min="1324" max="1324" width="17.33203125" style="393" customWidth="1"/>
    <col min="1325" max="1325" width="12.6640625" style="393" customWidth="1"/>
    <col min="1326" max="1536" width="1.6640625" style="393"/>
    <col min="1537" max="1537" width="5.5546875" style="393" customWidth="1"/>
    <col min="1538" max="1538" width="24.5546875" style="393" customWidth="1"/>
    <col min="1539" max="1539" width="10.109375" style="393" customWidth="1"/>
    <col min="1540" max="1540" width="15.88671875" style="393" customWidth="1"/>
    <col min="1541" max="1541" width="18.44140625" style="393" customWidth="1"/>
    <col min="1542" max="1542" width="6.6640625" style="393" customWidth="1"/>
    <col min="1543" max="1543" width="11.6640625" style="393" customWidth="1"/>
    <col min="1544" max="1544" width="19.33203125" style="393" customWidth="1"/>
    <col min="1545" max="1545" width="12.6640625" style="393" customWidth="1"/>
    <col min="1546" max="1546" width="17" style="393" customWidth="1"/>
    <col min="1547" max="1547" width="10.44140625" style="393" customWidth="1"/>
    <col min="1548" max="1548" width="18.88671875" style="393" customWidth="1"/>
    <col min="1549" max="1549" width="11.5546875" style="393" customWidth="1"/>
    <col min="1550" max="1550" width="18" style="393" customWidth="1"/>
    <col min="1551" max="1551" width="12.6640625" style="393" customWidth="1"/>
    <col min="1552" max="1552" width="12" style="393" customWidth="1"/>
    <col min="1553" max="1553" width="17.5546875" style="393" customWidth="1"/>
    <col min="1554" max="1554" width="12.6640625" style="393" customWidth="1"/>
    <col min="1555" max="1555" width="12.44140625" style="393" customWidth="1"/>
    <col min="1556" max="1556" width="19.109375" style="393" customWidth="1"/>
    <col min="1557" max="1557" width="12.6640625" style="393" customWidth="1"/>
    <col min="1558" max="1558" width="9.33203125" style="393" customWidth="1"/>
    <col min="1559" max="1559" width="23.88671875" style="393" customWidth="1"/>
    <col min="1560" max="1560" width="12.6640625" style="393" customWidth="1"/>
    <col min="1561" max="1561" width="9.33203125" style="393" customWidth="1"/>
    <col min="1562" max="1562" width="18.44140625" style="393" customWidth="1"/>
    <col min="1563" max="1563" width="12.6640625" style="393" customWidth="1"/>
    <col min="1564" max="1564" width="12.109375" style="393" customWidth="1"/>
    <col min="1565" max="1565" width="18" style="393" customWidth="1"/>
    <col min="1566" max="1566" width="12.6640625" style="393" customWidth="1"/>
    <col min="1567" max="1567" width="11.44140625" style="393" customWidth="1"/>
    <col min="1568" max="1568" width="17.44140625" style="393" customWidth="1"/>
    <col min="1569" max="1569" width="12.6640625" style="393" customWidth="1"/>
    <col min="1570" max="1570" width="11.6640625" style="393" customWidth="1"/>
    <col min="1571" max="1571" width="19" style="393" customWidth="1"/>
    <col min="1572" max="1572" width="12.6640625" style="393" customWidth="1"/>
    <col min="1573" max="1573" width="10.88671875" style="393" customWidth="1"/>
    <col min="1574" max="1574" width="18.5546875" style="393" customWidth="1"/>
    <col min="1575" max="1575" width="12.6640625" style="393" customWidth="1"/>
    <col min="1576" max="1576" width="11.109375" style="393" customWidth="1"/>
    <col min="1577" max="1577" width="17.88671875" style="393" customWidth="1"/>
    <col min="1578" max="1578" width="12.6640625" style="393" customWidth="1"/>
    <col min="1579" max="1579" width="11.6640625" style="393" customWidth="1"/>
    <col min="1580" max="1580" width="17.33203125" style="393" customWidth="1"/>
    <col min="1581" max="1581" width="12.6640625" style="393" customWidth="1"/>
    <col min="1582" max="1792" width="1.6640625" style="393"/>
    <col min="1793" max="1793" width="5.5546875" style="393" customWidth="1"/>
    <col min="1794" max="1794" width="24.5546875" style="393" customWidth="1"/>
    <col min="1795" max="1795" width="10.109375" style="393" customWidth="1"/>
    <col min="1796" max="1796" width="15.88671875" style="393" customWidth="1"/>
    <col min="1797" max="1797" width="18.44140625" style="393" customWidth="1"/>
    <col min="1798" max="1798" width="6.6640625" style="393" customWidth="1"/>
    <col min="1799" max="1799" width="11.6640625" style="393" customWidth="1"/>
    <col min="1800" max="1800" width="19.33203125" style="393" customWidth="1"/>
    <col min="1801" max="1801" width="12.6640625" style="393" customWidth="1"/>
    <col min="1802" max="1802" width="17" style="393" customWidth="1"/>
    <col min="1803" max="1803" width="10.44140625" style="393" customWidth="1"/>
    <col min="1804" max="1804" width="18.88671875" style="393" customWidth="1"/>
    <col min="1805" max="1805" width="11.5546875" style="393" customWidth="1"/>
    <col min="1806" max="1806" width="18" style="393" customWidth="1"/>
    <col min="1807" max="1807" width="12.6640625" style="393" customWidth="1"/>
    <col min="1808" max="1808" width="12" style="393" customWidth="1"/>
    <col min="1809" max="1809" width="17.5546875" style="393" customWidth="1"/>
    <col min="1810" max="1810" width="12.6640625" style="393" customWidth="1"/>
    <col min="1811" max="1811" width="12.44140625" style="393" customWidth="1"/>
    <col min="1812" max="1812" width="19.109375" style="393" customWidth="1"/>
    <col min="1813" max="1813" width="12.6640625" style="393" customWidth="1"/>
    <col min="1814" max="1814" width="9.33203125" style="393" customWidth="1"/>
    <col min="1815" max="1815" width="23.88671875" style="393" customWidth="1"/>
    <col min="1816" max="1816" width="12.6640625" style="393" customWidth="1"/>
    <col min="1817" max="1817" width="9.33203125" style="393" customWidth="1"/>
    <col min="1818" max="1818" width="18.44140625" style="393" customWidth="1"/>
    <col min="1819" max="1819" width="12.6640625" style="393" customWidth="1"/>
    <col min="1820" max="1820" width="12.109375" style="393" customWidth="1"/>
    <col min="1821" max="1821" width="18" style="393" customWidth="1"/>
    <col min="1822" max="1822" width="12.6640625" style="393" customWidth="1"/>
    <col min="1823" max="1823" width="11.44140625" style="393" customWidth="1"/>
    <col min="1824" max="1824" width="17.44140625" style="393" customWidth="1"/>
    <col min="1825" max="1825" width="12.6640625" style="393" customWidth="1"/>
    <col min="1826" max="1826" width="11.6640625" style="393" customWidth="1"/>
    <col min="1827" max="1827" width="19" style="393" customWidth="1"/>
    <col min="1828" max="1828" width="12.6640625" style="393" customWidth="1"/>
    <col min="1829" max="1829" width="10.88671875" style="393" customWidth="1"/>
    <col min="1830" max="1830" width="18.5546875" style="393" customWidth="1"/>
    <col min="1831" max="1831" width="12.6640625" style="393" customWidth="1"/>
    <col min="1832" max="1832" width="11.109375" style="393" customWidth="1"/>
    <col min="1833" max="1833" width="17.88671875" style="393" customWidth="1"/>
    <col min="1834" max="1834" width="12.6640625" style="393" customWidth="1"/>
    <col min="1835" max="1835" width="11.6640625" style="393" customWidth="1"/>
    <col min="1836" max="1836" width="17.33203125" style="393" customWidth="1"/>
    <col min="1837" max="1837" width="12.6640625" style="393" customWidth="1"/>
    <col min="1838" max="2048" width="1.6640625" style="393"/>
    <col min="2049" max="2049" width="5.5546875" style="393" customWidth="1"/>
    <col min="2050" max="2050" width="24.5546875" style="393" customWidth="1"/>
    <col min="2051" max="2051" width="10.109375" style="393" customWidth="1"/>
    <col min="2052" max="2052" width="15.88671875" style="393" customWidth="1"/>
    <col min="2053" max="2053" width="18.44140625" style="393" customWidth="1"/>
    <col min="2054" max="2054" width="6.6640625" style="393" customWidth="1"/>
    <col min="2055" max="2055" width="11.6640625" style="393" customWidth="1"/>
    <col min="2056" max="2056" width="19.33203125" style="393" customWidth="1"/>
    <col min="2057" max="2057" width="12.6640625" style="393" customWidth="1"/>
    <col min="2058" max="2058" width="17" style="393" customWidth="1"/>
    <col min="2059" max="2059" width="10.44140625" style="393" customWidth="1"/>
    <col min="2060" max="2060" width="18.88671875" style="393" customWidth="1"/>
    <col min="2061" max="2061" width="11.5546875" style="393" customWidth="1"/>
    <col min="2062" max="2062" width="18" style="393" customWidth="1"/>
    <col min="2063" max="2063" width="12.6640625" style="393" customWidth="1"/>
    <col min="2064" max="2064" width="12" style="393" customWidth="1"/>
    <col min="2065" max="2065" width="17.5546875" style="393" customWidth="1"/>
    <col min="2066" max="2066" width="12.6640625" style="393" customWidth="1"/>
    <col min="2067" max="2067" width="12.44140625" style="393" customWidth="1"/>
    <col min="2068" max="2068" width="19.109375" style="393" customWidth="1"/>
    <col min="2069" max="2069" width="12.6640625" style="393" customWidth="1"/>
    <col min="2070" max="2070" width="9.33203125" style="393" customWidth="1"/>
    <col min="2071" max="2071" width="23.88671875" style="393" customWidth="1"/>
    <col min="2072" max="2072" width="12.6640625" style="393" customWidth="1"/>
    <col min="2073" max="2073" width="9.33203125" style="393" customWidth="1"/>
    <col min="2074" max="2074" width="18.44140625" style="393" customWidth="1"/>
    <col min="2075" max="2075" width="12.6640625" style="393" customWidth="1"/>
    <col min="2076" max="2076" width="12.109375" style="393" customWidth="1"/>
    <col min="2077" max="2077" width="18" style="393" customWidth="1"/>
    <col min="2078" max="2078" width="12.6640625" style="393" customWidth="1"/>
    <col min="2079" max="2079" width="11.44140625" style="393" customWidth="1"/>
    <col min="2080" max="2080" width="17.44140625" style="393" customWidth="1"/>
    <col min="2081" max="2081" width="12.6640625" style="393" customWidth="1"/>
    <col min="2082" max="2082" width="11.6640625" style="393" customWidth="1"/>
    <col min="2083" max="2083" width="19" style="393" customWidth="1"/>
    <col min="2084" max="2084" width="12.6640625" style="393" customWidth="1"/>
    <col min="2085" max="2085" width="10.88671875" style="393" customWidth="1"/>
    <col min="2086" max="2086" width="18.5546875" style="393" customWidth="1"/>
    <col min="2087" max="2087" width="12.6640625" style="393" customWidth="1"/>
    <col min="2088" max="2088" width="11.109375" style="393" customWidth="1"/>
    <col min="2089" max="2089" width="17.88671875" style="393" customWidth="1"/>
    <col min="2090" max="2090" width="12.6640625" style="393" customWidth="1"/>
    <col min="2091" max="2091" width="11.6640625" style="393" customWidth="1"/>
    <col min="2092" max="2092" width="17.33203125" style="393" customWidth="1"/>
    <col min="2093" max="2093" width="12.6640625" style="393" customWidth="1"/>
    <col min="2094" max="2304" width="1.6640625" style="393"/>
    <col min="2305" max="2305" width="5.5546875" style="393" customWidth="1"/>
    <col min="2306" max="2306" width="24.5546875" style="393" customWidth="1"/>
    <col min="2307" max="2307" width="10.109375" style="393" customWidth="1"/>
    <col min="2308" max="2308" width="15.88671875" style="393" customWidth="1"/>
    <col min="2309" max="2309" width="18.44140625" style="393" customWidth="1"/>
    <col min="2310" max="2310" width="6.6640625" style="393" customWidth="1"/>
    <col min="2311" max="2311" width="11.6640625" style="393" customWidth="1"/>
    <col min="2312" max="2312" width="19.33203125" style="393" customWidth="1"/>
    <col min="2313" max="2313" width="12.6640625" style="393" customWidth="1"/>
    <col min="2314" max="2314" width="17" style="393" customWidth="1"/>
    <col min="2315" max="2315" width="10.44140625" style="393" customWidth="1"/>
    <col min="2316" max="2316" width="18.88671875" style="393" customWidth="1"/>
    <col min="2317" max="2317" width="11.5546875" style="393" customWidth="1"/>
    <col min="2318" max="2318" width="18" style="393" customWidth="1"/>
    <col min="2319" max="2319" width="12.6640625" style="393" customWidth="1"/>
    <col min="2320" max="2320" width="12" style="393" customWidth="1"/>
    <col min="2321" max="2321" width="17.5546875" style="393" customWidth="1"/>
    <col min="2322" max="2322" width="12.6640625" style="393" customWidth="1"/>
    <col min="2323" max="2323" width="12.44140625" style="393" customWidth="1"/>
    <col min="2324" max="2324" width="19.109375" style="393" customWidth="1"/>
    <col min="2325" max="2325" width="12.6640625" style="393" customWidth="1"/>
    <col min="2326" max="2326" width="9.33203125" style="393" customWidth="1"/>
    <col min="2327" max="2327" width="23.88671875" style="393" customWidth="1"/>
    <col min="2328" max="2328" width="12.6640625" style="393" customWidth="1"/>
    <col min="2329" max="2329" width="9.33203125" style="393" customWidth="1"/>
    <col min="2330" max="2330" width="18.44140625" style="393" customWidth="1"/>
    <col min="2331" max="2331" width="12.6640625" style="393" customWidth="1"/>
    <col min="2332" max="2332" width="12.109375" style="393" customWidth="1"/>
    <col min="2333" max="2333" width="18" style="393" customWidth="1"/>
    <col min="2334" max="2334" width="12.6640625" style="393" customWidth="1"/>
    <col min="2335" max="2335" width="11.44140625" style="393" customWidth="1"/>
    <col min="2336" max="2336" width="17.44140625" style="393" customWidth="1"/>
    <col min="2337" max="2337" width="12.6640625" style="393" customWidth="1"/>
    <col min="2338" max="2338" width="11.6640625" style="393" customWidth="1"/>
    <col min="2339" max="2339" width="19" style="393" customWidth="1"/>
    <col min="2340" max="2340" width="12.6640625" style="393" customWidth="1"/>
    <col min="2341" max="2341" width="10.88671875" style="393" customWidth="1"/>
    <col min="2342" max="2342" width="18.5546875" style="393" customWidth="1"/>
    <col min="2343" max="2343" width="12.6640625" style="393" customWidth="1"/>
    <col min="2344" max="2344" width="11.109375" style="393" customWidth="1"/>
    <col min="2345" max="2345" width="17.88671875" style="393" customWidth="1"/>
    <col min="2346" max="2346" width="12.6640625" style="393" customWidth="1"/>
    <col min="2347" max="2347" width="11.6640625" style="393" customWidth="1"/>
    <col min="2348" max="2348" width="17.33203125" style="393" customWidth="1"/>
    <col min="2349" max="2349" width="12.6640625" style="393" customWidth="1"/>
    <col min="2350" max="2560" width="1.6640625" style="393"/>
    <col min="2561" max="2561" width="5.5546875" style="393" customWidth="1"/>
    <col min="2562" max="2562" width="24.5546875" style="393" customWidth="1"/>
    <col min="2563" max="2563" width="10.109375" style="393" customWidth="1"/>
    <col min="2564" max="2564" width="15.88671875" style="393" customWidth="1"/>
    <col min="2565" max="2565" width="18.44140625" style="393" customWidth="1"/>
    <col min="2566" max="2566" width="6.6640625" style="393" customWidth="1"/>
    <col min="2567" max="2567" width="11.6640625" style="393" customWidth="1"/>
    <col min="2568" max="2568" width="19.33203125" style="393" customWidth="1"/>
    <col min="2569" max="2569" width="12.6640625" style="393" customWidth="1"/>
    <col min="2570" max="2570" width="17" style="393" customWidth="1"/>
    <col min="2571" max="2571" width="10.44140625" style="393" customWidth="1"/>
    <col min="2572" max="2572" width="18.88671875" style="393" customWidth="1"/>
    <col min="2573" max="2573" width="11.5546875" style="393" customWidth="1"/>
    <col min="2574" max="2574" width="18" style="393" customWidth="1"/>
    <col min="2575" max="2575" width="12.6640625" style="393" customWidth="1"/>
    <col min="2576" max="2576" width="12" style="393" customWidth="1"/>
    <col min="2577" max="2577" width="17.5546875" style="393" customWidth="1"/>
    <col min="2578" max="2578" width="12.6640625" style="393" customWidth="1"/>
    <col min="2579" max="2579" width="12.44140625" style="393" customWidth="1"/>
    <col min="2580" max="2580" width="19.109375" style="393" customWidth="1"/>
    <col min="2581" max="2581" width="12.6640625" style="393" customWidth="1"/>
    <col min="2582" max="2582" width="9.33203125" style="393" customWidth="1"/>
    <col min="2583" max="2583" width="23.88671875" style="393" customWidth="1"/>
    <col min="2584" max="2584" width="12.6640625" style="393" customWidth="1"/>
    <col min="2585" max="2585" width="9.33203125" style="393" customWidth="1"/>
    <col min="2586" max="2586" width="18.44140625" style="393" customWidth="1"/>
    <col min="2587" max="2587" width="12.6640625" style="393" customWidth="1"/>
    <col min="2588" max="2588" width="12.109375" style="393" customWidth="1"/>
    <col min="2589" max="2589" width="18" style="393" customWidth="1"/>
    <col min="2590" max="2590" width="12.6640625" style="393" customWidth="1"/>
    <col min="2591" max="2591" width="11.44140625" style="393" customWidth="1"/>
    <col min="2592" max="2592" width="17.44140625" style="393" customWidth="1"/>
    <col min="2593" max="2593" width="12.6640625" style="393" customWidth="1"/>
    <col min="2594" max="2594" width="11.6640625" style="393" customWidth="1"/>
    <col min="2595" max="2595" width="19" style="393" customWidth="1"/>
    <col min="2596" max="2596" width="12.6640625" style="393" customWidth="1"/>
    <col min="2597" max="2597" width="10.88671875" style="393" customWidth="1"/>
    <col min="2598" max="2598" width="18.5546875" style="393" customWidth="1"/>
    <col min="2599" max="2599" width="12.6640625" style="393" customWidth="1"/>
    <col min="2600" max="2600" width="11.109375" style="393" customWidth="1"/>
    <col min="2601" max="2601" width="17.88671875" style="393" customWidth="1"/>
    <col min="2602" max="2602" width="12.6640625" style="393" customWidth="1"/>
    <col min="2603" max="2603" width="11.6640625" style="393" customWidth="1"/>
    <col min="2604" max="2604" width="17.33203125" style="393" customWidth="1"/>
    <col min="2605" max="2605" width="12.6640625" style="393" customWidth="1"/>
    <col min="2606" max="2816" width="1.6640625" style="393"/>
    <col min="2817" max="2817" width="5.5546875" style="393" customWidth="1"/>
    <col min="2818" max="2818" width="24.5546875" style="393" customWidth="1"/>
    <col min="2819" max="2819" width="10.109375" style="393" customWidth="1"/>
    <col min="2820" max="2820" width="15.88671875" style="393" customWidth="1"/>
    <col min="2821" max="2821" width="18.44140625" style="393" customWidth="1"/>
    <col min="2822" max="2822" width="6.6640625" style="393" customWidth="1"/>
    <col min="2823" max="2823" width="11.6640625" style="393" customWidth="1"/>
    <col min="2824" max="2824" width="19.33203125" style="393" customWidth="1"/>
    <col min="2825" max="2825" width="12.6640625" style="393" customWidth="1"/>
    <col min="2826" max="2826" width="17" style="393" customWidth="1"/>
    <col min="2827" max="2827" width="10.44140625" style="393" customWidth="1"/>
    <col min="2828" max="2828" width="18.88671875" style="393" customWidth="1"/>
    <col min="2829" max="2829" width="11.5546875" style="393" customWidth="1"/>
    <col min="2830" max="2830" width="18" style="393" customWidth="1"/>
    <col min="2831" max="2831" width="12.6640625" style="393" customWidth="1"/>
    <col min="2832" max="2832" width="12" style="393" customWidth="1"/>
    <col min="2833" max="2833" width="17.5546875" style="393" customWidth="1"/>
    <col min="2834" max="2834" width="12.6640625" style="393" customWidth="1"/>
    <col min="2835" max="2835" width="12.44140625" style="393" customWidth="1"/>
    <col min="2836" max="2836" width="19.109375" style="393" customWidth="1"/>
    <col min="2837" max="2837" width="12.6640625" style="393" customWidth="1"/>
    <col min="2838" max="2838" width="9.33203125" style="393" customWidth="1"/>
    <col min="2839" max="2839" width="23.88671875" style="393" customWidth="1"/>
    <col min="2840" max="2840" width="12.6640625" style="393" customWidth="1"/>
    <col min="2841" max="2841" width="9.33203125" style="393" customWidth="1"/>
    <col min="2842" max="2842" width="18.44140625" style="393" customWidth="1"/>
    <col min="2843" max="2843" width="12.6640625" style="393" customWidth="1"/>
    <col min="2844" max="2844" width="12.109375" style="393" customWidth="1"/>
    <col min="2845" max="2845" width="18" style="393" customWidth="1"/>
    <col min="2846" max="2846" width="12.6640625" style="393" customWidth="1"/>
    <col min="2847" max="2847" width="11.44140625" style="393" customWidth="1"/>
    <col min="2848" max="2848" width="17.44140625" style="393" customWidth="1"/>
    <col min="2849" max="2849" width="12.6640625" style="393" customWidth="1"/>
    <col min="2850" max="2850" width="11.6640625" style="393" customWidth="1"/>
    <col min="2851" max="2851" width="19" style="393" customWidth="1"/>
    <col min="2852" max="2852" width="12.6640625" style="393" customWidth="1"/>
    <col min="2853" max="2853" width="10.88671875" style="393" customWidth="1"/>
    <col min="2854" max="2854" width="18.5546875" style="393" customWidth="1"/>
    <col min="2855" max="2855" width="12.6640625" style="393" customWidth="1"/>
    <col min="2856" max="2856" width="11.109375" style="393" customWidth="1"/>
    <col min="2857" max="2857" width="17.88671875" style="393" customWidth="1"/>
    <col min="2858" max="2858" width="12.6640625" style="393" customWidth="1"/>
    <col min="2859" max="2859" width="11.6640625" style="393" customWidth="1"/>
    <col min="2860" max="2860" width="17.33203125" style="393" customWidth="1"/>
    <col min="2861" max="2861" width="12.6640625" style="393" customWidth="1"/>
    <col min="2862" max="3072" width="1.6640625" style="393"/>
    <col min="3073" max="3073" width="5.5546875" style="393" customWidth="1"/>
    <col min="3074" max="3074" width="24.5546875" style="393" customWidth="1"/>
    <col min="3075" max="3075" width="10.109375" style="393" customWidth="1"/>
    <col min="3076" max="3076" width="15.88671875" style="393" customWidth="1"/>
    <col min="3077" max="3077" width="18.44140625" style="393" customWidth="1"/>
    <col min="3078" max="3078" width="6.6640625" style="393" customWidth="1"/>
    <col min="3079" max="3079" width="11.6640625" style="393" customWidth="1"/>
    <col min="3080" max="3080" width="19.33203125" style="393" customWidth="1"/>
    <col min="3081" max="3081" width="12.6640625" style="393" customWidth="1"/>
    <col min="3082" max="3082" width="17" style="393" customWidth="1"/>
    <col min="3083" max="3083" width="10.44140625" style="393" customWidth="1"/>
    <col min="3084" max="3084" width="18.88671875" style="393" customWidth="1"/>
    <col min="3085" max="3085" width="11.5546875" style="393" customWidth="1"/>
    <col min="3086" max="3086" width="18" style="393" customWidth="1"/>
    <col min="3087" max="3087" width="12.6640625" style="393" customWidth="1"/>
    <col min="3088" max="3088" width="12" style="393" customWidth="1"/>
    <col min="3089" max="3089" width="17.5546875" style="393" customWidth="1"/>
    <col min="3090" max="3090" width="12.6640625" style="393" customWidth="1"/>
    <col min="3091" max="3091" width="12.44140625" style="393" customWidth="1"/>
    <col min="3092" max="3092" width="19.109375" style="393" customWidth="1"/>
    <col min="3093" max="3093" width="12.6640625" style="393" customWidth="1"/>
    <col min="3094" max="3094" width="9.33203125" style="393" customWidth="1"/>
    <col min="3095" max="3095" width="23.88671875" style="393" customWidth="1"/>
    <col min="3096" max="3096" width="12.6640625" style="393" customWidth="1"/>
    <col min="3097" max="3097" width="9.33203125" style="393" customWidth="1"/>
    <col min="3098" max="3098" width="18.44140625" style="393" customWidth="1"/>
    <col min="3099" max="3099" width="12.6640625" style="393" customWidth="1"/>
    <col min="3100" max="3100" width="12.109375" style="393" customWidth="1"/>
    <col min="3101" max="3101" width="18" style="393" customWidth="1"/>
    <col min="3102" max="3102" width="12.6640625" style="393" customWidth="1"/>
    <col min="3103" max="3103" width="11.44140625" style="393" customWidth="1"/>
    <col min="3104" max="3104" width="17.44140625" style="393" customWidth="1"/>
    <col min="3105" max="3105" width="12.6640625" style="393" customWidth="1"/>
    <col min="3106" max="3106" width="11.6640625" style="393" customWidth="1"/>
    <col min="3107" max="3107" width="19" style="393" customWidth="1"/>
    <col min="3108" max="3108" width="12.6640625" style="393" customWidth="1"/>
    <col min="3109" max="3109" width="10.88671875" style="393" customWidth="1"/>
    <col min="3110" max="3110" width="18.5546875" style="393" customWidth="1"/>
    <col min="3111" max="3111" width="12.6640625" style="393" customWidth="1"/>
    <col min="3112" max="3112" width="11.109375" style="393" customWidth="1"/>
    <col min="3113" max="3113" width="17.88671875" style="393" customWidth="1"/>
    <col min="3114" max="3114" width="12.6640625" style="393" customWidth="1"/>
    <col min="3115" max="3115" width="11.6640625" style="393" customWidth="1"/>
    <col min="3116" max="3116" width="17.33203125" style="393" customWidth="1"/>
    <col min="3117" max="3117" width="12.6640625" style="393" customWidth="1"/>
    <col min="3118" max="3328" width="1.6640625" style="393"/>
    <col min="3329" max="3329" width="5.5546875" style="393" customWidth="1"/>
    <col min="3330" max="3330" width="24.5546875" style="393" customWidth="1"/>
    <col min="3331" max="3331" width="10.109375" style="393" customWidth="1"/>
    <col min="3332" max="3332" width="15.88671875" style="393" customWidth="1"/>
    <col min="3333" max="3333" width="18.44140625" style="393" customWidth="1"/>
    <col min="3334" max="3334" width="6.6640625" style="393" customWidth="1"/>
    <col min="3335" max="3335" width="11.6640625" style="393" customWidth="1"/>
    <col min="3336" max="3336" width="19.33203125" style="393" customWidth="1"/>
    <col min="3337" max="3337" width="12.6640625" style="393" customWidth="1"/>
    <col min="3338" max="3338" width="17" style="393" customWidth="1"/>
    <col min="3339" max="3339" width="10.44140625" style="393" customWidth="1"/>
    <col min="3340" max="3340" width="18.88671875" style="393" customWidth="1"/>
    <col min="3341" max="3341" width="11.5546875" style="393" customWidth="1"/>
    <col min="3342" max="3342" width="18" style="393" customWidth="1"/>
    <col min="3343" max="3343" width="12.6640625" style="393" customWidth="1"/>
    <col min="3344" max="3344" width="12" style="393" customWidth="1"/>
    <col min="3345" max="3345" width="17.5546875" style="393" customWidth="1"/>
    <col min="3346" max="3346" width="12.6640625" style="393" customWidth="1"/>
    <col min="3347" max="3347" width="12.44140625" style="393" customWidth="1"/>
    <col min="3348" max="3348" width="19.109375" style="393" customWidth="1"/>
    <col min="3349" max="3349" width="12.6640625" style="393" customWidth="1"/>
    <col min="3350" max="3350" width="9.33203125" style="393" customWidth="1"/>
    <col min="3351" max="3351" width="23.88671875" style="393" customWidth="1"/>
    <col min="3352" max="3352" width="12.6640625" style="393" customWidth="1"/>
    <col min="3353" max="3353" width="9.33203125" style="393" customWidth="1"/>
    <col min="3354" max="3354" width="18.44140625" style="393" customWidth="1"/>
    <col min="3355" max="3355" width="12.6640625" style="393" customWidth="1"/>
    <col min="3356" max="3356" width="12.109375" style="393" customWidth="1"/>
    <col min="3357" max="3357" width="18" style="393" customWidth="1"/>
    <col min="3358" max="3358" width="12.6640625" style="393" customWidth="1"/>
    <col min="3359" max="3359" width="11.44140625" style="393" customWidth="1"/>
    <col min="3360" max="3360" width="17.44140625" style="393" customWidth="1"/>
    <col min="3361" max="3361" width="12.6640625" style="393" customWidth="1"/>
    <col min="3362" max="3362" width="11.6640625" style="393" customWidth="1"/>
    <col min="3363" max="3363" width="19" style="393" customWidth="1"/>
    <col min="3364" max="3364" width="12.6640625" style="393" customWidth="1"/>
    <col min="3365" max="3365" width="10.88671875" style="393" customWidth="1"/>
    <col min="3366" max="3366" width="18.5546875" style="393" customWidth="1"/>
    <col min="3367" max="3367" width="12.6640625" style="393" customWidth="1"/>
    <col min="3368" max="3368" width="11.109375" style="393" customWidth="1"/>
    <col min="3369" max="3369" width="17.88671875" style="393" customWidth="1"/>
    <col min="3370" max="3370" width="12.6640625" style="393" customWidth="1"/>
    <col min="3371" max="3371" width="11.6640625" style="393" customWidth="1"/>
    <col min="3372" max="3372" width="17.33203125" style="393" customWidth="1"/>
    <col min="3373" max="3373" width="12.6640625" style="393" customWidth="1"/>
    <col min="3374" max="3584" width="1.6640625" style="393"/>
    <col min="3585" max="3585" width="5.5546875" style="393" customWidth="1"/>
    <col min="3586" max="3586" width="24.5546875" style="393" customWidth="1"/>
    <col min="3587" max="3587" width="10.109375" style="393" customWidth="1"/>
    <col min="3588" max="3588" width="15.88671875" style="393" customWidth="1"/>
    <col min="3589" max="3589" width="18.44140625" style="393" customWidth="1"/>
    <col min="3590" max="3590" width="6.6640625" style="393" customWidth="1"/>
    <col min="3591" max="3591" width="11.6640625" style="393" customWidth="1"/>
    <col min="3592" max="3592" width="19.33203125" style="393" customWidth="1"/>
    <col min="3593" max="3593" width="12.6640625" style="393" customWidth="1"/>
    <col min="3594" max="3594" width="17" style="393" customWidth="1"/>
    <col min="3595" max="3595" width="10.44140625" style="393" customWidth="1"/>
    <col min="3596" max="3596" width="18.88671875" style="393" customWidth="1"/>
    <col min="3597" max="3597" width="11.5546875" style="393" customWidth="1"/>
    <col min="3598" max="3598" width="18" style="393" customWidth="1"/>
    <col min="3599" max="3599" width="12.6640625" style="393" customWidth="1"/>
    <col min="3600" max="3600" width="12" style="393" customWidth="1"/>
    <col min="3601" max="3601" width="17.5546875" style="393" customWidth="1"/>
    <col min="3602" max="3602" width="12.6640625" style="393" customWidth="1"/>
    <col min="3603" max="3603" width="12.44140625" style="393" customWidth="1"/>
    <col min="3604" max="3604" width="19.109375" style="393" customWidth="1"/>
    <col min="3605" max="3605" width="12.6640625" style="393" customWidth="1"/>
    <col min="3606" max="3606" width="9.33203125" style="393" customWidth="1"/>
    <col min="3607" max="3607" width="23.88671875" style="393" customWidth="1"/>
    <col min="3608" max="3608" width="12.6640625" style="393" customWidth="1"/>
    <col min="3609" max="3609" width="9.33203125" style="393" customWidth="1"/>
    <col min="3610" max="3610" width="18.44140625" style="393" customWidth="1"/>
    <col min="3611" max="3611" width="12.6640625" style="393" customWidth="1"/>
    <col min="3612" max="3612" width="12.109375" style="393" customWidth="1"/>
    <col min="3613" max="3613" width="18" style="393" customWidth="1"/>
    <col min="3614" max="3614" width="12.6640625" style="393" customWidth="1"/>
    <col min="3615" max="3615" width="11.44140625" style="393" customWidth="1"/>
    <col min="3616" max="3616" width="17.44140625" style="393" customWidth="1"/>
    <col min="3617" max="3617" width="12.6640625" style="393" customWidth="1"/>
    <col min="3618" max="3618" width="11.6640625" style="393" customWidth="1"/>
    <col min="3619" max="3619" width="19" style="393" customWidth="1"/>
    <col min="3620" max="3620" width="12.6640625" style="393" customWidth="1"/>
    <col min="3621" max="3621" width="10.88671875" style="393" customWidth="1"/>
    <col min="3622" max="3622" width="18.5546875" style="393" customWidth="1"/>
    <col min="3623" max="3623" width="12.6640625" style="393" customWidth="1"/>
    <col min="3624" max="3624" width="11.109375" style="393" customWidth="1"/>
    <col min="3625" max="3625" width="17.88671875" style="393" customWidth="1"/>
    <col min="3626" max="3626" width="12.6640625" style="393" customWidth="1"/>
    <col min="3627" max="3627" width="11.6640625" style="393" customWidth="1"/>
    <col min="3628" max="3628" width="17.33203125" style="393" customWidth="1"/>
    <col min="3629" max="3629" width="12.6640625" style="393" customWidth="1"/>
    <col min="3630" max="3840" width="1.6640625" style="393"/>
    <col min="3841" max="3841" width="5.5546875" style="393" customWidth="1"/>
    <col min="3842" max="3842" width="24.5546875" style="393" customWidth="1"/>
    <col min="3843" max="3843" width="10.109375" style="393" customWidth="1"/>
    <col min="3844" max="3844" width="15.88671875" style="393" customWidth="1"/>
    <col min="3845" max="3845" width="18.44140625" style="393" customWidth="1"/>
    <col min="3846" max="3846" width="6.6640625" style="393" customWidth="1"/>
    <col min="3847" max="3847" width="11.6640625" style="393" customWidth="1"/>
    <col min="3848" max="3848" width="19.33203125" style="393" customWidth="1"/>
    <col min="3849" max="3849" width="12.6640625" style="393" customWidth="1"/>
    <col min="3850" max="3850" width="17" style="393" customWidth="1"/>
    <col min="3851" max="3851" width="10.44140625" style="393" customWidth="1"/>
    <col min="3852" max="3852" width="18.88671875" style="393" customWidth="1"/>
    <col min="3853" max="3853" width="11.5546875" style="393" customWidth="1"/>
    <col min="3854" max="3854" width="18" style="393" customWidth="1"/>
    <col min="3855" max="3855" width="12.6640625" style="393" customWidth="1"/>
    <col min="3856" max="3856" width="12" style="393" customWidth="1"/>
    <col min="3857" max="3857" width="17.5546875" style="393" customWidth="1"/>
    <col min="3858" max="3858" width="12.6640625" style="393" customWidth="1"/>
    <col min="3859" max="3859" width="12.44140625" style="393" customWidth="1"/>
    <col min="3860" max="3860" width="19.109375" style="393" customWidth="1"/>
    <col min="3861" max="3861" width="12.6640625" style="393" customWidth="1"/>
    <col min="3862" max="3862" width="9.33203125" style="393" customWidth="1"/>
    <col min="3863" max="3863" width="23.88671875" style="393" customWidth="1"/>
    <col min="3864" max="3864" width="12.6640625" style="393" customWidth="1"/>
    <col min="3865" max="3865" width="9.33203125" style="393" customWidth="1"/>
    <col min="3866" max="3866" width="18.44140625" style="393" customWidth="1"/>
    <col min="3867" max="3867" width="12.6640625" style="393" customWidth="1"/>
    <col min="3868" max="3868" width="12.109375" style="393" customWidth="1"/>
    <col min="3869" max="3869" width="18" style="393" customWidth="1"/>
    <col min="3870" max="3870" width="12.6640625" style="393" customWidth="1"/>
    <col min="3871" max="3871" width="11.44140625" style="393" customWidth="1"/>
    <col min="3872" max="3872" width="17.44140625" style="393" customWidth="1"/>
    <col min="3873" max="3873" width="12.6640625" style="393" customWidth="1"/>
    <col min="3874" max="3874" width="11.6640625" style="393" customWidth="1"/>
    <col min="3875" max="3875" width="19" style="393" customWidth="1"/>
    <col min="3876" max="3876" width="12.6640625" style="393" customWidth="1"/>
    <col min="3877" max="3877" width="10.88671875" style="393" customWidth="1"/>
    <col min="3878" max="3878" width="18.5546875" style="393" customWidth="1"/>
    <col min="3879" max="3879" width="12.6640625" style="393" customWidth="1"/>
    <col min="3880" max="3880" width="11.109375" style="393" customWidth="1"/>
    <col min="3881" max="3881" width="17.88671875" style="393" customWidth="1"/>
    <col min="3882" max="3882" width="12.6640625" style="393" customWidth="1"/>
    <col min="3883" max="3883" width="11.6640625" style="393" customWidth="1"/>
    <col min="3884" max="3884" width="17.33203125" style="393" customWidth="1"/>
    <col min="3885" max="3885" width="12.6640625" style="393" customWidth="1"/>
    <col min="3886" max="4096" width="1.6640625" style="393"/>
    <col min="4097" max="4097" width="5.5546875" style="393" customWidth="1"/>
    <col min="4098" max="4098" width="24.5546875" style="393" customWidth="1"/>
    <col min="4099" max="4099" width="10.109375" style="393" customWidth="1"/>
    <col min="4100" max="4100" width="15.88671875" style="393" customWidth="1"/>
    <col min="4101" max="4101" width="18.44140625" style="393" customWidth="1"/>
    <col min="4102" max="4102" width="6.6640625" style="393" customWidth="1"/>
    <col min="4103" max="4103" width="11.6640625" style="393" customWidth="1"/>
    <col min="4104" max="4104" width="19.33203125" style="393" customWidth="1"/>
    <col min="4105" max="4105" width="12.6640625" style="393" customWidth="1"/>
    <col min="4106" max="4106" width="17" style="393" customWidth="1"/>
    <col min="4107" max="4107" width="10.44140625" style="393" customWidth="1"/>
    <col min="4108" max="4108" width="18.88671875" style="393" customWidth="1"/>
    <col min="4109" max="4109" width="11.5546875" style="393" customWidth="1"/>
    <col min="4110" max="4110" width="18" style="393" customWidth="1"/>
    <col min="4111" max="4111" width="12.6640625" style="393" customWidth="1"/>
    <col min="4112" max="4112" width="12" style="393" customWidth="1"/>
    <col min="4113" max="4113" width="17.5546875" style="393" customWidth="1"/>
    <col min="4114" max="4114" width="12.6640625" style="393" customWidth="1"/>
    <col min="4115" max="4115" width="12.44140625" style="393" customWidth="1"/>
    <col min="4116" max="4116" width="19.109375" style="393" customWidth="1"/>
    <col min="4117" max="4117" width="12.6640625" style="393" customWidth="1"/>
    <col min="4118" max="4118" width="9.33203125" style="393" customWidth="1"/>
    <col min="4119" max="4119" width="23.88671875" style="393" customWidth="1"/>
    <col min="4120" max="4120" width="12.6640625" style="393" customWidth="1"/>
    <col min="4121" max="4121" width="9.33203125" style="393" customWidth="1"/>
    <col min="4122" max="4122" width="18.44140625" style="393" customWidth="1"/>
    <col min="4123" max="4123" width="12.6640625" style="393" customWidth="1"/>
    <col min="4124" max="4124" width="12.109375" style="393" customWidth="1"/>
    <col min="4125" max="4125" width="18" style="393" customWidth="1"/>
    <col min="4126" max="4126" width="12.6640625" style="393" customWidth="1"/>
    <col min="4127" max="4127" width="11.44140625" style="393" customWidth="1"/>
    <col min="4128" max="4128" width="17.44140625" style="393" customWidth="1"/>
    <col min="4129" max="4129" width="12.6640625" style="393" customWidth="1"/>
    <col min="4130" max="4130" width="11.6640625" style="393" customWidth="1"/>
    <col min="4131" max="4131" width="19" style="393" customWidth="1"/>
    <col min="4132" max="4132" width="12.6640625" style="393" customWidth="1"/>
    <col min="4133" max="4133" width="10.88671875" style="393" customWidth="1"/>
    <col min="4134" max="4134" width="18.5546875" style="393" customWidth="1"/>
    <col min="4135" max="4135" width="12.6640625" style="393" customWidth="1"/>
    <col min="4136" max="4136" width="11.109375" style="393" customWidth="1"/>
    <col min="4137" max="4137" width="17.88671875" style="393" customWidth="1"/>
    <col min="4138" max="4138" width="12.6640625" style="393" customWidth="1"/>
    <col min="4139" max="4139" width="11.6640625" style="393" customWidth="1"/>
    <col min="4140" max="4140" width="17.33203125" style="393" customWidth="1"/>
    <col min="4141" max="4141" width="12.6640625" style="393" customWidth="1"/>
    <col min="4142" max="4352" width="1.6640625" style="393"/>
    <col min="4353" max="4353" width="5.5546875" style="393" customWidth="1"/>
    <col min="4354" max="4354" width="24.5546875" style="393" customWidth="1"/>
    <col min="4355" max="4355" width="10.109375" style="393" customWidth="1"/>
    <col min="4356" max="4356" width="15.88671875" style="393" customWidth="1"/>
    <col min="4357" max="4357" width="18.44140625" style="393" customWidth="1"/>
    <col min="4358" max="4358" width="6.6640625" style="393" customWidth="1"/>
    <col min="4359" max="4359" width="11.6640625" style="393" customWidth="1"/>
    <col min="4360" max="4360" width="19.33203125" style="393" customWidth="1"/>
    <col min="4361" max="4361" width="12.6640625" style="393" customWidth="1"/>
    <col min="4362" max="4362" width="17" style="393" customWidth="1"/>
    <col min="4363" max="4363" width="10.44140625" style="393" customWidth="1"/>
    <col min="4364" max="4364" width="18.88671875" style="393" customWidth="1"/>
    <col min="4365" max="4365" width="11.5546875" style="393" customWidth="1"/>
    <col min="4366" max="4366" width="18" style="393" customWidth="1"/>
    <col min="4367" max="4367" width="12.6640625" style="393" customWidth="1"/>
    <col min="4368" max="4368" width="12" style="393" customWidth="1"/>
    <col min="4369" max="4369" width="17.5546875" style="393" customWidth="1"/>
    <col min="4370" max="4370" width="12.6640625" style="393" customWidth="1"/>
    <col min="4371" max="4371" width="12.44140625" style="393" customWidth="1"/>
    <col min="4372" max="4372" width="19.109375" style="393" customWidth="1"/>
    <col min="4373" max="4373" width="12.6640625" style="393" customWidth="1"/>
    <col min="4374" max="4374" width="9.33203125" style="393" customWidth="1"/>
    <col min="4375" max="4375" width="23.88671875" style="393" customWidth="1"/>
    <col min="4376" max="4376" width="12.6640625" style="393" customWidth="1"/>
    <col min="4377" max="4377" width="9.33203125" style="393" customWidth="1"/>
    <col min="4378" max="4378" width="18.44140625" style="393" customWidth="1"/>
    <col min="4379" max="4379" width="12.6640625" style="393" customWidth="1"/>
    <col min="4380" max="4380" width="12.109375" style="393" customWidth="1"/>
    <col min="4381" max="4381" width="18" style="393" customWidth="1"/>
    <col min="4382" max="4382" width="12.6640625" style="393" customWidth="1"/>
    <col min="4383" max="4383" width="11.44140625" style="393" customWidth="1"/>
    <col min="4384" max="4384" width="17.44140625" style="393" customWidth="1"/>
    <col min="4385" max="4385" width="12.6640625" style="393" customWidth="1"/>
    <col min="4386" max="4386" width="11.6640625" style="393" customWidth="1"/>
    <col min="4387" max="4387" width="19" style="393" customWidth="1"/>
    <col min="4388" max="4388" width="12.6640625" style="393" customWidth="1"/>
    <col min="4389" max="4389" width="10.88671875" style="393" customWidth="1"/>
    <col min="4390" max="4390" width="18.5546875" style="393" customWidth="1"/>
    <col min="4391" max="4391" width="12.6640625" style="393" customWidth="1"/>
    <col min="4392" max="4392" width="11.109375" style="393" customWidth="1"/>
    <col min="4393" max="4393" width="17.88671875" style="393" customWidth="1"/>
    <col min="4394" max="4394" width="12.6640625" style="393" customWidth="1"/>
    <col min="4395" max="4395" width="11.6640625" style="393" customWidth="1"/>
    <col min="4396" max="4396" width="17.33203125" style="393" customWidth="1"/>
    <col min="4397" max="4397" width="12.6640625" style="393" customWidth="1"/>
    <col min="4398" max="4608" width="1.6640625" style="393"/>
    <col min="4609" max="4609" width="5.5546875" style="393" customWidth="1"/>
    <col min="4610" max="4610" width="24.5546875" style="393" customWidth="1"/>
    <col min="4611" max="4611" width="10.109375" style="393" customWidth="1"/>
    <col min="4612" max="4612" width="15.88671875" style="393" customWidth="1"/>
    <col min="4613" max="4613" width="18.44140625" style="393" customWidth="1"/>
    <col min="4614" max="4614" width="6.6640625" style="393" customWidth="1"/>
    <col min="4615" max="4615" width="11.6640625" style="393" customWidth="1"/>
    <col min="4616" max="4616" width="19.33203125" style="393" customWidth="1"/>
    <col min="4617" max="4617" width="12.6640625" style="393" customWidth="1"/>
    <col min="4618" max="4618" width="17" style="393" customWidth="1"/>
    <col min="4619" max="4619" width="10.44140625" style="393" customWidth="1"/>
    <col min="4620" max="4620" width="18.88671875" style="393" customWidth="1"/>
    <col min="4621" max="4621" width="11.5546875" style="393" customWidth="1"/>
    <col min="4622" max="4622" width="18" style="393" customWidth="1"/>
    <col min="4623" max="4623" width="12.6640625" style="393" customWidth="1"/>
    <col min="4624" max="4624" width="12" style="393" customWidth="1"/>
    <col min="4625" max="4625" width="17.5546875" style="393" customWidth="1"/>
    <col min="4626" max="4626" width="12.6640625" style="393" customWidth="1"/>
    <col min="4627" max="4627" width="12.44140625" style="393" customWidth="1"/>
    <col min="4628" max="4628" width="19.109375" style="393" customWidth="1"/>
    <col min="4629" max="4629" width="12.6640625" style="393" customWidth="1"/>
    <col min="4630" max="4630" width="9.33203125" style="393" customWidth="1"/>
    <col min="4631" max="4631" width="23.88671875" style="393" customWidth="1"/>
    <col min="4632" max="4632" width="12.6640625" style="393" customWidth="1"/>
    <col min="4633" max="4633" width="9.33203125" style="393" customWidth="1"/>
    <col min="4634" max="4634" width="18.44140625" style="393" customWidth="1"/>
    <col min="4635" max="4635" width="12.6640625" style="393" customWidth="1"/>
    <col min="4636" max="4636" width="12.109375" style="393" customWidth="1"/>
    <col min="4637" max="4637" width="18" style="393" customWidth="1"/>
    <col min="4638" max="4638" width="12.6640625" style="393" customWidth="1"/>
    <col min="4639" max="4639" width="11.44140625" style="393" customWidth="1"/>
    <col min="4640" max="4640" width="17.44140625" style="393" customWidth="1"/>
    <col min="4641" max="4641" width="12.6640625" style="393" customWidth="1"/>
    <col min="4642" max="4642" width="11.6640625" style="393" customWidth="1"/>
    <col min="4643" max="4643" width="19" style="393" customWidth="1"/>
    <col min="4644" max="4644" width="12.6640625" style="393" customWidth="1"/>
    <col min="4645" max="4645" width="10.88671875" style="393" customWidth="1"/>
    <col min="4646" max="4646" width="18.5546875" style="393" customWidth="1"/>
    <col min="4647" max="4647" width="12.6640625" style="393" customWidth="1"/>
    <col min="4648" max="4648" width="11.109375" style="393" customWidth="1"/>
    <col min="4649" max="4649" width="17.88671875" style="393" customWidth="1"/>
    <col min="4650" max="4650" width="12.6640625" style="393" customWidth="1"/>
    <col min="4651" max="4651" width="11.6640625" style="393" customWidth="1"/>
    <col min="4652" max="4652" width="17.33203125" style="393" customWidth="1"/>
    <col min="4653" max="4653" width="12.6640625" style="393" customWidth="1"/>
    <col min="4654" max="4864" width="1.6640625" style="393"/>
    <col min="4865" max="4865" width="5.5546875" style="393" customWidth="1"/>
    <col min="4866" max="4866" width="24.5546875" style="393" customWidth="1"/>
    <col min="4867" max="4867" width="10.109375" style="393" customWidth="1"/>
    <col min="4868" max="4868" width="15.88671875" style="393" customWidth="1"/>
    <col min="4869" max="4869" width="18.44140625" style="393" customWidth="1"/>
    <col min="4870" max="4870" width="6.6640625" style="393" customWidth="1"/>
    <col min="4871" max="4871" width="11.6640625" style="393" customWidth="1"/>
    <col min="4872" max="4872" width="19.33203125" style="393" customWidth="1"/>
    <col min="4873" max="4873" width="12.6640625" style="393" customWidth="1"/>
    <col min="4874" max="4874" width="17" style="393" customWidth="1"/>
    <col min="4875" max="4875" width="10.44140625" style="393" customWidth="1"/>
    <col min="4876" max="4876" width="18.88671875" style="393" customWidth="1"/>
    <col min="4877" max="4877" width="11.5546875" style="393" customWidth="1"/>
    <col min="4878" max="4878" width="18" style="393" customWidth="1"/>
    <col min="4879" max="4879" width="12.6640625" style="393" customWidth="1"/>
    <col min="4880" max="4880" width="12" style="393" customWidth="1"/>
    <col min="4881" max="4881" width="17.5546875" style="393" customWidth="1"/>
    <col min="4882" max="4882" width="12.6640625" style="393" customWidth="1"/>
    <col min="4883" max="4883" width="12.44140625" style="393" customWidth="1"/>
    <col min="4884" max="4884" width="19.109375" style="393" customWidth="1"/>
    <col min="4885" max="4885" width="12.6640625" style="393" customWidth="1"/>
    <col min="4886" max="4886" width="9.33203125" style="393" customWidth="1"/>
    <col min="4887" max="4887" width="23.88671875" style="393" customWidth="1"/>
    <col min="4888" max="4888" width="12.6640625" style="393" customWidth="1"/>
    <col min="4889" max="4889" width="9.33203125" style="393" customWidth="1"/>
    <col min="4890" max="4890" width="18.44140625" style="393" customWidth="1"/>
    <col min="4891" max="4891" width="12.6640625" style="393" customWidth="1"/>
    <col min="4892" max="4892" width="12.109375" style="393" customWidth="1"/>
    <col min="4893" max="4893" width="18" style="393" customWidth="1"/>
    <col min="4894" max="4894" width="12.6640625" style="393" customWidth="1"/>
    <col min="4895" max="4895" width="11.44140625" style="393" customWidth="1"/>
    <col min="4896" max="4896" width="17.44140625" style="393" customWidth="1"/>
    <col min="4897" max="4897" width="12.6640625" style="393" customWidth="1"/>
    <col min="4898" max="4898" width="11.6640625" style="393" customWidth="1"/>
    <col min="4899" max="4899" width="19" style="393" customWidth="1"/>
    <col min="4900" max="4900" width="12.6640625" style="393" customWidth="1"/>
    <col min="4901" max="4901" width="10.88671875" style="393" customWidth="1"/>
    <col min="4902" max="4902" width="18.5546875" style="393" customWidth="1"/>
    <col min="4903" max="4903" width="12.6640625" style="393" customWidth="1"/>
    <col min="4904" max="4904" width="11.109375" style="393" customWidth="1"/>
    <col min="4905" max="4905" width="17.88671875" style="393" customWidth="1"/>
    <col min="4906" max="4906" width="12.6640625" style="393" customWidth="1"/>
    <col min="4907" max="4907" width="11.6640625" style="393" customWidth="1"/>
    <col min="4908" max="4908" width="17.33203125" style="393" customWidth="1"/>
    <col min="4909" max="4909" width="12.6640625" style="393" customWidth="1"/>
    <col min="4910" max="5120" width="1.6640625" style="393"/>
    <col min="5121" max="5121" width="5.5546875" style="393" customWidth="1"/>
    <col min="5122" max="5122" width="24.5546875" style="393" customWidth="1"/>
    <col min="5123" max="5123" width="10.109375" style="393" customWidth="1"/>
    <col min="5124" max="5124" width="15.88671875" style="393" customWidth="1"/>
    <col min="5125" max="5125" width="18.44140625" style="393" customWidth="1"/>
    <col min="5126" max="5126" width="6.6640625" style="393" customWidth="1"/>
    <col min="5127" max="5127" width="11.6640625" style="393" customWidth="1"/>
    <col min="5128" max="5128" width="19.33203125" style="393" customWidth="1"/>
    <col min="5129" max="5129" width="12.6640625" style="393" customWidth="1"/>
    <col min="5130" max="5130" width="17" style="393" customWidth="1"/>
    <col min="5131" max="5131" width="10.44140625" style="393" customWidth="1"/>
    <col min="5132" max="5132" width="18.88671875" style="393" customWidth="1"/>
    <col min="5133" max="5133" width="11.5546875" style="393" customWidth="1"/>
    <col min="5134" max="5134" width="18" style="393" customWidth="1"/>
    <col min="5135" max="5135" width="12.6640625" style="393" customWidth="1"/>
    <col min="5136" max="5136" width="12" style="393" customWidth="1"/>
    <col min="5137" max="5137" width="17.5546875" style="393" customWidth="1"/>
    <col min="5138" max="5138" width="12.6640625" style="393" customWidth="1"/>
    <col min="5139" max="5139" width="12.44140625" style="393" customWidth="1"/>
    <col min="5140" max="5140" width="19.109375" style="393" customWidth="1"/>
    <col min="5141" max="5141" width="12.6640625" style="393" customWidth="1"/>
    <col min="5142" max="5142" width="9.33203125" style="393" customWidth="1"/>
    <col min="5143" max="5143" width="23.88671875" style="393" customWidth="1"/>
    <col min="5144" max="5144" width="12.6640625" style="393" customWidth="1"/>
    <col min="5145" max="5145" width="9.33203125" style="393" customWidth="1"/>
    <col min="5146" max="5146" width="18.44140625" style="393" customWidth="1"/>
    <col min="5147" max="5147" width="12.6640625" style="393" customWidth="1"/>
    <col min="5148" max="5148" width="12.109375" style="393" customWidth="1"/>
    <col min="5149" max="5149" width="18" style="393" customWidth="1"/>
    <col min="5150" max="5150" width="12.6640625" style="393" customWidth="1"/>
    <col min="5151" max="5151" width="11.44140625" style="393" customWidth="1"/>
    <col min="5152" max="5152" width="17.44140625" style="393" customWidth="1"/>
    <col min="5153" max="5153" width="12.6640625" style="393" customWidth="1"/>
    <col min="5154" max="5154" width="11.6640625" style="393" customWidth="1"/>
    <col min="5155" max="5155" width="19" style="393" customWidth="1"/>
    <col min="5156" max="5156" width="12.6640625" style="393" customWidth="1"/>
    <col min="5157" max="5157" width="10.88671875" style="393" customWidth="1"/>
    <col min="5158" max="5158" width="18.5546875" style="393" customWidth="1"/>
    <col min="5159" max="5159" width="12.6640625" style="393" customWidth="1"/>
    <col min="5160" max="5160" width="11.109375" style="393" customWidth="1"/>
    <col min="5161" max="5161" width="17.88671875" style="393" customWidth="1"/>
    <col min="5162" max="5162" width="12.6640625" style="393" customWidth="1"/>
    <col min="5163" max="5163" width="11.6640625" style="393" customWidth="1"/>
    <col min="5164" max="5164" width="17.33203125" style="393" customWidth="1"/>
    <col min="5165" max="5165" width="12.6640625" style="393" customWidth="1"/>
    <col min="5166" max="5376" width="1.6640625" style="393"/>
    <col min="5377" max="5377" width="5.5546875" style="393" customWidth="1"/>
    <col min="5378" max="5378" width="24.5546875" style="393" customWidth="1"/>
    <col min="5379" max="5379" width="10.109375" style="393" customWidth="1"/>
    <col min="5380" max="5380" width="15.88671875" style="393" customWidth="1"/>
    <col min="5381" max="5381" width="18.44140625" style="393" customWidth="1"/>
    <col min="5382" max="5382" width="6.6640625" style="393" customWidth="1"/>
    <col min="5383" max="5383" width="11.6640625" style="393" customWidth="1"/>
    <col min="5384" max="5384" width="19.33203125" style="393" customWidth="1"/>
    <col min="5385" max="5385" width="12.6640625" style="393" customWidth="1"/>
    <col min="5386" max="5386" width="17" style="393" customWidth="1"/>
    <col min="5387" max="5387" width="10.44140625" style="393" customWidth="1"/>
    <col min="5388" max="5388" width="18.88671875" style="393" customWidth="1"/>
    <col min="5389" max="5389" width="11.5546875" style="393" customWidth="1"/>
    <col min="5390" max="5390" width="18" style="393" customWidth="1"/>
    <col min="5391" max="5391" width="12.6640625" style="393" customWidth="1"/>
    <col min="5392" max="5392" width="12" style="393" customWidth="1"/>
    <col min="5393" max="5393" width="17.5546875" style="393" customWidth="1"/>
    <col min="5394" max="5394" width="12.6640625" style="393" customWidth="1"/>
    <col min="5395" max="5395" width="12.44140625" style="393" customWidth="1"/>
    <col min="5396" max="5396" width="19.109375" style="393" customWidth="1"/>
    <col min="5397" max="5397" width="12.6640625" style="393" customWidth="1"/>
    <col min="5398" max="5398" width="9.33203125" style="393" customWidth="1"/>
    <col min="5399" max="5399" width="23.88671875" style="393" customWidth="1"/>
    <col min="5400" max="5400" width="12.6640625" style="393" customWidth="1"/>
    <col min="5401" max="5401" width="9.33203125" style="393" customWidth="1"/>
    <col min="5402" max="5402" width="18.44140625" style="393" customWidth="1"/>
    <col min="5403" max="5403" width="12.6640625" style="393" customWidth="1"/>
    <col min="5404" max="5404" width="12.109375" style="393" customWidth="1"/>
    <col min="5405" max="5405" width="18" style="393" customWidth="1"/>
    <col min="5406" max="5406" width="12.6640625" style="393" customWidth="1"/>
    <col min="5407" max="5407" width="11.44140625" style="393" customWidth="1"/>
    <col min="5408" max="5408" width="17.44140625" style="393" customWidth="1"/>
    <col min="5409" max="5409" width="12.6640625" style="393" customWidth="1"/>
    <col min="5410" max="5410" width="11.6640625" style="393" customWidth="1"/>
    <col min="5411" max="5411" width="19" style="393" customWidth="1"/>
    <col min="5412" max="5412" width="12.6640625" style="393" customWidth="1"/>
    <col min="5413" max="5413" width="10.88671875" style="393" customWidth="1"/>
    <col min="5414" max="5414" width="18.5546875" style="393" customWidth="1"/>
    <col min="5415" max="5415" width="12.6640625" style="393" customWidth="1"/>
    <col min="5416" max="5416" width="11.109375" style="393" customWidth="1"/>
    <col min="5417" max="5417" width="17.88671875" style="393" customWidth="1"/>
    <col min="5418" max="5418" width="12.6640625" style="393" customWidth="1"/>
    <col min="5419" max="5419" width="11.6640625" style="393" customWidth="1"/>
    <col min="5420" max="5420" width="17.33203125" style="393" customWidth="1"/>
    <col min="5421" max="5421" width="12.6640625" style="393" customWidth="1"/>
    <col min="5422" max="5632" width="1.6640625" style="393"/>
    <col min="5633" max="5633" width="5.5546875" style="393" customWidth="1"/>
    <col min="5634" max="5634" width="24.5546875" style="393" customWidth="1"/>
    <col min="5635" max="5635" width="10.109375" style="393" customWidth="1"/>
    <col min="5636" max="5636" width="15.88671875" style="393" customWidth="1"/>
    <col min="5637" max="5637" width="18.44140625" style="393" customWidth="1"/>
    <col min="5638" max="5638" width="6.6640625" style="393" customWidth="1"/>
    <col min="5639" max="5639" width="11.6640625" style="393" customWidth="1"/>
    <col min="5640" max="5640" width="19.33203125" style="393" customWidth="1"/>
    <col min="5641" max="5641" width="12.6640625" style="393" customWidth="1"/>
    <col min="5642" max="5642" width="17" style="393" customWidth="1"/>
    <col min="5643" max="5643" width="10.44140625" style="393" customWidth="1"/>
    <col min="5644" max="5644" width="18.88671875" style="393" customWidth="1"/>
    <col min="5645" max="5645" width="11.5546875" style="393" customWidth="1"/>
    <col min="5646" max="5646" width="18" style="393" customWidth="1"/>
    <col min="5647" max="5647" width="12.6640625" style="393" customWidth="1"/>
    <col min="5648" max="5648" width="12" style="393" customWidth="1"/>
    <col min="5649" max="5649" width="17.5546875" style="393" customWidth="1"/>
    <col min="5650" max="5650" width="12.6640625" style="393" customWidth="1"/>
    <col min="5651" max="5651" width="12.44140625" style="393" customWidth="1"/>
    <col min="5652" max="5652" width="19.109375" style="393" customWidth="1"/>
    <col min="5653" max="5653" width="12.6640625" style="393" customWidth="1"/>
    <col min="5654" max="5654" width="9.33203125" style="393" customWidth="1"/>
    <col min="5655" max="5655" width="23.88671875" style="393" customWidth="1"/>
    <col min="5656" max="5656" width="12.6640625" style="393" customWidth="1"/>
    <col min="5657" max="5657" width="9.33203125" style="393" customWidth="1"/>
    <col min="5658" max="5658" width="18.44140625" style="393" customWidth="1"/>
    <col min="5659" max="5659" width="12.6640625" style="393" customWidth="1"/>
    <col min="5660" max="5660" width="12.109375" style="393" customWidth="1"/>
    <col min="5661" max="5661" width="18" style="393" customWidth="1"/>
    <col min="5662" max="5662" width="12.6640625" style="393" customWidth="1"/>
    <col min="5663" max="5663" width="11.44140625" style="393" customWidth="1"/>
    <col min="5664" max="5664" width="17.44140625" style="393" customWidth="1"/>
    <col min="5665" max="5665" width="12.6640625" style="393" customWidth="1"/>
    <col min="5666" max="5666" width="11.6640625" style="393" customWidth="1"/>
    <col min="5667" max="5667" width="19" style="393" customWidth="1"/>
    <col min="5668" max="5668" width="12.6640625" style="393" customWidth="1"/>
    <col min="5669" max="5669" width="10.88671875" style="393" customWidth="1"/>
    <col min="5670" max="5670" width="18.5546875" style="393" customWidth="1"/>
    <col min="5671" max="5671" width="12.6640625" style="393" customWidth="1"/>
    <col min="5672" max="5672" width="11.109375" style="393" customWidth="1"/>
    <col min="5673" max="5673" width="17.88671875" style="393" customWidth="1"/>
    <col min="5674" max="5674" width="12.6640625" style="393" customWidth="1"/>
    <col min="5675" max="5675" width="11.6640625" style="393" customWidth="1"/>
    <col min="5676" max="5676" width="17.33203125" style="393" customWidth="1"/>
    <col min="5677" max="5677" width="12.6640625" style="393" customWidth="1"/>
    <col min="5678" max="5888" width="1.6640625" style="393"/>
    <col min="5889" max="5889" width="5.5546875" style="393" customWidth="1"/>
    <col min="5890" max="5890" width="24.5546875" style="393" customWidth="1"/>
    <col min="5891" max="5891" width="10.109375" style="393" customWidth="1"/>
    <col min="5892" max="5892" width="15.88671875" style="393" customWidth="1"/>
    <col min="5893" max="5893" width="18.44140625" style="393" customWidth="1"/>
    <col min="5894" max="5894" width="6.6640625" style="393" customWidth="1"/>
    <col min="5895" max="5895" width="11.6640625" style="393" customWidth="1"/>
    <col min="5896" max="5896" width="19.33203125" style="393" customWidth="1"/>
    <col min="5897" max="5897" width="12.6640625" style="393" customWidth="1"/>
    <col min="5898" max="5898" width="17" style="393" customWidth="1"/>
    <col min="5899" max="5899" width="10.44140625" style="393" customWidth="1"/>
    <col min="5900" max="5900" width="18.88671875" style="393" customWidth="1"/>
    <col min="5901" max="5901" width="11.5546875" style="393" customWidth="1"/>
    <col min="5902" max="5902" width="18" style="393" customWidth="1"/>
    <col min="5903" max="5903" width="12.6640625" style="393" customWidth="1"/>
    <col min="5904" max="5904" width="12" style="393" customWidth="1"/>
    <col min="5905" max="5905" width="17.5546875" style="393" customWidth="1"/>
    <col min="5906" max="5906" width="12.6640625" style="393" customWidth="1"/>
    <col min="5907" max="5907" width="12.44140625" style="393" customWidth="1"/>
    <col min="5908" max="5908" width="19.109375" style="393" customWidth="1"/>
    <col min="5909" max="5909" width="12.6640625" style="393" customWidth="1"/>
    <col min="5910" max="5910" width="9.33203125" style="393" customWidth="1"/>
    <col min="5911" max="5911" width="23.88671875" style="393" customWidth="1"/>
    <col min="5912" max="5912" width="12.6640625" style="393" customWidth="1"/>
    <col min="5913" max="5913" width="9.33203125" style="393" customWidth="1"/>
    <col min="5914" max="5914" width="18.44140625" style="393" customWidth="1"/>
    <col min="5915" max="5915" width="12.6640625" style="393" customWidth="1"/>
    <col min="5916" max="5916" width="12.109375" style="393" customWidth="1"/>
    <col min="5917" max="5917" width="18" style="393" customWidth="1"/>
    <col min="5918" max="5918" width="12.6640625" style="393" customWidth="1"/>
    <col min="5919" max="5919" width="11.44140625" style="393" customWidth="1"/>
    <col min="5920" max="5920" width="17.44140625" style="393" customWidth="1"/>
    <col min="5921" max="5921" width="12.6640625" style="393" customWidth="1"/>
    <col min="5922" max="5922" width="11.6640625" style="393" customWidth="1"/>
    <col min="5923" max="5923" width="19" style="393" customWidth="1"/>
    <col min="5924" max="5924" width="12.6640625" style="393" customWidth="1"/>
    <col min="5925" max="5925" width="10.88671875" style="393" customWidth="1"/>
    <col min="5926" max="5926" width="18.5546875" style="393" customWidth="1"/>
    <col min="5927" max="5927" width="12.6640625" style="393" customWidth="1"/>
    <col min="5928" max="5928" width="11.109375" style="393" customWidth="1"/>
    <col min="5929" max="5929" width="17.88671875" style="393" customWidth="1"/>
    <col min="5930" max="5930" width="12.6640625" style="393" customWidth="1"/>
    <col min="5931" max="5931" width="11.6640625" style="393" customWidth="1"/>
    <col min="5932" max="5932" width="17.33203125" style="393" customWidth="1"/>
    <col min="5933" max="5933" width="12.6640625" style="393" customWidth="1"/>
    <col min="5934" max="6144" width="1.6640625" style="393"/>
    <col min="6145" max="6145" width="5.5546875" style="393" customWidth="1"/>
    <col min="6146" max="6146" width="24.5546875" style="393" customWidth="1"/>
    <col min="6147" max="6147" width="10.109375" style="393" customWidth="1"/>
    <col min="6148" max="6148" width="15.88671875" style="393" customWidth="1"/>
    <col min="6149" max="6149" width="18.44140625" style="393" customWidth="1"/>
    <col min="6150" max="6150" width="6.6640625" style="393" customWidth="1"/>
    <col min="6151" max="6151" width="11.6640625" style="393" customWidth="1"/>
    <col min="6152" max="6152" width="19.33203125" style="393" customWidth="1"/>
    <col min="6153" max="6153" width="12.6640625" style="393" customWidth="1"/>
    <col min="6154" max="6154" width="17" style="393" customWidth="1"/>
    <col min="6155" max="6155" width="10.44140625" style="393" customWidth="1"/>
    <col min="6156" max="6156" width="18.88671875" style="393" customWidth="1"/>
    <col min="6157" max="6157" width="11.5546875" style="393" customWidth="1"/>
    <col min="6158" max="6158" width="18" style="393" customWidth="1"/>
    <col min="6159" max="6159" width="12.6640625" style="393" customWidth="1"/>
    <col min="6160" max="6160" width="12" style="393" customWidth="1"/>
    <col min="6161" max="6161" width="17.5546875" style="393" customWidth="1"/>
    <col min="6162" max="6162" width="12.6640625" style="393" customWidth="1"/>
    <col min="6163" max="6163" width="12.44140625" style="393" customWidth="1"/>
    <col min="6164" max="6164" width="19.109375" style="393" customWidth="1"/>
    <col min="6165" max="6165" width="12.6640625" style="393" customWidth="1"/>
    <col min="6166" max="6166" width="9.33203125" style="393" customWidth="1"/>
    <col min="6167" max="6167" width="23.88671875" style="393" customWidth="1"/>
    <col min="6168" max="6168" width="12.6640625" style="393" customWidth="1"/>
    <col min="6169" max="6169" width="9.33203125" style="393" customWidth="1"/>
    <col min="6170" max="6170" width="18.44140625" style="393" customWidth="1"/>
    <col min="6171" max="6171" width="12.6640625" style="393" customWidth="1"/>
    <col min="6172" max="6172" width="12.109375" style="393" customWidth="1"/>
    <col min="6173" max="6173" width="18" style="393" customWidth="1"/>
    <col min="6174" max="6174" width="12.6640625" style="393" customWidth="1"/>
    <col min="6175" max="6175" width="11.44140625" style="393" customWidth="1"/>
    <col min="6176" max="6176" width="17.44140625" style="393" customWidth="1"/>
    <col min="6177" max="6177" width="12.6640625" style="393" customWidth="1"/>
    <col min="6178" max="6178" width="11.6640625" style="393" customWidth="1"/>
    <col min="6179" max="6179" width="19" style="393" customWidth="1"/>
    <col min="6180" max="6180" width="12.6640625" style="393" customWidth="1"/>
    <col min="6181" max="6181" width="10.88671875" style="393" customWidth="1"/>
    <col min="6182" max="6182" width="18.5546875" style="393" customWidth="1"/>
    <col min="6183" max="6183" width="12.6640625" style="393" customWidth="1"/>
    <col min="6184" max="6184" width="11.109375" style="393" customWidth="1"/>
    <col min="6185" max="6185" width="17.88671875" style="393" customWidth="1"/>
    <col min="6186" max="6186" width="12.6640625" style="393" customWidth="1"/>
    <col min="6187" max="6187" width="11.6640625" style="393" customWidth="1"/>
    <col min="6188" max="6188" width="17.33203125" style="393" customWidth="1"/>
    <col min="6189" max="6189" width="12.6640625" style="393" customWidth="1"/>
    <col min="6190" max="6400" width="1.6640625" style="393"/>
    <col min="6401" max="6401" width="5.5546875" style="393" customWidth="1"/>
    <col min="6402" max="6402" width="24.5546875" style="393" customWidth="1"/>
    <col min="6403" max="6403" width="10.109375" style="393" customWidth="1"/>
    <col min="6404" max="6404" width="15.88671875" style="393" customWidth="1"/>
    <col min="6405" max="6405" width="18.44140625" style="393" customWidth="1"/>
    <col min="6406" max="6406" width="6.6640625" style="393" customWidth="1"/>
    <col min="6407" max="6407" width="11.6640625" style="393" customWidth="1"/>
    <col min="6408" max="6408" width="19.33203125" style="393" customWidth="1"/>
    <col min="6409" max="6409" width="12.6640625" style="393" customWidth="1"/>
    <col min="6410" max="6410" width="17" style="393" customWidth="1"/>
    <col min="6411" max="6411" width="10.44140625" style="393" customWidth="1"/>
    <col min="6412" max="6412" width="18.88671875" style="393" customWidth="1"/>
    <col min="6413" max="6413" width="11.5546875" style="393" customWidth="1"/>
    <col min="6414" max="6414" width="18" style="393" customWidth="1"/>
    <col min="6415" max="6415" width="12.6640625" style="393" customWidth="1"/>
    <col min="6416" max="6416" width="12" style="393" customWidth="1"/>
    <col min="6417" max="6417" width="17.5546875" style="393" customWidth="1"/>
    <col min="6418" max="6418" width="12.6640625" style="393" customWidth="1"/>
    <col min="6419" max="6419" width="12.44140625" style="393" customWidth="1"/>
    <col min="6420" max="6420" width="19.109375" style="393" customWidth="1"/>
    <col min="6421" max="6421" width="12.6640625" style="393" customWidth="1"/>
    <col min="6422" max="6422" width="9.33203125" style="393" customWidth="1"/>
    <col min="6423" max="6423" width="23.88671875" style="393" customWidth="1"/>
    <col min="6424" max="6424" width="12.6640625" style="393" customWidth="1"/>
    <col min="6425" max="6425" width="9.33203125" style="393" customWidth="1"/>
    <col min="6426" max="6426" width="18.44140625" style="393" customWidth="1"/>
    <col min="6427" max="6427" width="12.6640625" style="393" customWidth="1"/>
    <col min="6428" max="6428" width="12.109375" style="393" customWidth="1"/>
    <col min="6429" max="6429" width="18" style="393" customWidth="1"/>
    <col min="6430" max="6430" width="12.6640625" style="393" customWidth="1"/>
    <col min="6431" max="6431" width="11.44140625" style="393" customWidth="1"/>
    <col min="6432" max="6432" width="17.44140625" style="393" customWidth="1"/>
    <col min="6433" max="6433" width="12.6640625" style="393" customWidth="1"/>
    <col min="6434" max="6434" width="11.6640625" style="393" customWidth="1"/>
    <col min="6435" max="6435" width="19" style="393" customWidth="1"/>
    <col min="6436" max="6436" width="12.6640625" style="393" customWidth="1"/>
    <col min="6437" max="6437" width="10.88671875" style="393" customWidth="1"/>
    <col min="6438" max="6438" width="18.5546875" style="393" customWidth="1"/>
    <col min="6439" max="6439" width="12.6640625" style="393" customWidth="1"/>
    <col min="6440" max="6440" width="11.109375" style="393" customWidth="1"/>
    <col min="6441" max="6441" width="17.88671875" style="393" customWidth="1"/>
    <col min="6442" max="6442" width="12.6640625" style="393" customWidth="1"/>
    <col min="6443" max="6443" width="11.6640625" style="393" customWidth="1"/>
    <col min="6444" max="6444" width="17.33203125" style="393" customWidth="1"/>
    <col min="6445" max="6445" width="12.6640625" style="393" customWidth="1"/>
    <col min="6446" max="6656" width="1.6640625" style="393"/>
    <col min="6657" max="6657" width="5.5546875" style="393" customWidth="1"/>
    <col min="6658" max="6658" width="24.5546875" style="393" customWidth="1"/>
    <col min="6659" max="6659" width="10.109375" style="393" customWidth="1"/>
    <col min="6660" max="6660" width="15.88671875" style="393" customWidth="1"/>
    <col min="6661" max="6661" width="18.44140625" style="393" customWidth="1"/>
    <col min="6662" max="6662" width="6.6640625" style="393" customWidth="1"/>
    <col min="6663" max="6663" width="11.6640625" style="393" customWidth="1"/>
    <col min="6664" max="6664" width="19.33203125" style="393" customWidth="1"/>
    <col min="6665" max="6665" width="12.6640625" style="393" customWidth="1"/>
    <col min="6666" max="6666" width="17" style="393" customWidth="1"/>
    <col min="6667" max="6667" width="10.44140625" style="393" customWidth="1"/>
    <col min="6668" max="6668" width="18.88671875" style="393" customWidth="1"/>
    <col min="6669" max="6669" width="11.5546875" style="393" customWidth="1"/>
    <col min="6670" max="6670" width="18" style="393" customWidth="1"/>
    <col min="6671" max="6671" width="12.6640625" style="393" customWidth="1"/>
    <col min="6672" max="6672" width="12" style="393" customWidth="1"/>
    <col min="6673" max="6673" width="17.5546875" style="393" customWidth="1"/>
    <col min="6674" max="6674" width="12.6640625" style="393" customWidth="1"/>
    <col min="6675" max="6675" width="12.44140625" style="393" customWidth="1"/>
    <col min="6676" max="6676" width="19.109375" style="393" customWidth="1"/>
    <col min="6677" max="6677" width="12.6640625" style="393" customWidth="1"/>
    <col min="6678" max="6678" width="9.33203125" style="393" customWidth="1"/>
    <col min="6679" max="6679" width="23.88671875" style="393" customWidth="1"/>
    <col min="6680" max="6680" width="12.6640625" style="393" customWidth="1"/>
    <col min="6681" max="6681" width="9.33203125" style="393" customWidth="1"/>
    <col min="6682" max="6682" width="18.44140625" style="393" customWidth="1"/>
    <col min="6683" max="6683" width="12.6640625" style="393" customWidth="1"/>
    <col min="6684" max="6684" width="12.109375" style="393" customWidth="1"/>
    <col min="6685" max="6685" width="18" style="393" customWidth="1"/>
    <col min="6686" max="6686" width="12.6640625" style="393" customWidth="1"/>
    <col min="6687" max="6687" width="11.44140625" style="393" customWidth="1"/>
    <col min="6688" max="6688" width="17.44140625" style="393" customWidth="1"/>
    <col min="6689" max="6689" width="12.6640625" style="393" customWidth="1"/>
    <col min="6690" max="6690" width="11.6640625" style="393" customWidth="1"/>
    <col min="6691" max="6691" width="19" style="393" customWidth="1"/>
    <col min="6692" max="6692" width="12.6640625" style="393" customWidth="1"/>
    <col min="6693" max="6693" width="10.88671875" style="393" customWidth="1"/>
    <col min="6694" max="6694" width="18.5546875" style="393" customWidth="1"/>
    <col min="6695" max="6695" width="12.6640625" style="393" customWidth="1"/>
    <col min="6696" max="6696" width="11.109375" style="393" customWidth="1"/>
    <col min="6697" max="6697" width="17.88671875" style="393" customWidth="1"/>
    <col min="6698" max="6698" width="12.6640625" style="393" customWidth="1"/>
    <col min="6699" max="6699" width="11.6640625" style="393" customWidth="1"/>
    <col min="6700" max="6700" width="17.33203125" style="393" customWidth="1"/>
    <col min="6701" max="6701" width="12.6640625" style="393" customWidth="1"/>
    <col min="6702" max="6912" width="1.6640625" style="393"/>
    <col min="6913" max="6913" width="5.5546875" style="393" customWidth="1"/>
    <col min="6914" max="6914" width="24.5546875" style="393" customWidth="1"/>
    <col min="6915" max="6915" width="10.109375" style="393" customWidth="1"/>
    <col min="6916" max="6916" width="15.88671875" style="393" customWidth="1"/>
    <col min="6917" max="6917" width="18.44140625" style="393" customWidth="1"/>
    <col min="6918" max="6918" width="6.6640625" style="393" customWidth="1"/>
    <col min="6919" max="6919" width="11.6640625" style="393" customWidth="1"/>
    <col min="6920" max="6920" width="19.33203125" style="393" customWidth="1"/>
    <col min="6921" max="6921" width="12.6640625" style="393" customWidth="1"/>
    <col min="6922" max="6922" width="17" style="393" customWidth="1"/>
    <col min="6923" max="6923" width="10.44140625" style="393" customWidth="1"/>
    <col min="6924" max="6924" width="18.88671875" style="393" customWidth="1"/>
    <col min="6925" max="6925" width="11.5546875" style="393" customWidth="1"/>
    <col min="6926" max="6926" width="18" style="393" customWidth="1"/>
    <col min="6927" max="6927" width="12.6640625" style="393" customWidth="1"/>
    <col min="6928" max="6928" width="12" style="393" customWidth="1"/>
    <col min="6929" max="6929" width="17.5546875" style="393" customWidth="1"/>
    <col min="6930" max="6930" width="12.6640625" style="393" customWidth="1"/>
    <col min="6931" max="6931" width="12.44140625" style="393" customWidth="1"/>
    <col min="6932" max="6932" width="19.109375" style="393" customWidth="1"/>
    <col min="6933" max="6933" width="12.6640625" style="393" customWidth="1"/>
    <col min="6934" max="6934" width="9.33203125" style="393" customWidth="1"/>
    <col min="6935" max="6935" width="23.88671875" style="393" customWidth="1"/>
    <col min="6936" max="6936" width="12.6640625" style="393" customWidth="1"/>
    <col min="6937" max="6937" width="9.33203125" style="393" customWidth="1"/>
    <col min="6938" max="6938" width="18.44140625" style="393" customWidth="1"/>
    <col min="6939" max="6939" width="12.6640625" style="393" customWidth="1"/>
    <col min="6940" max="6940" width="12.109375" style="393" customWidth="1"/>
    <col min="6941" max="6941" width="18" style="393" customWidth="1"/>
    <col min="6942" max="6942" width="12.6640625" style="393" customWidth="1"/>
    <col min="6943" max="6943" width="11.44140625" style="393" customWidth="1"/>
    <col min="6944" max="6944" width="17.44140625" style="393" customWidth="1"/>
    <col min="6945" max="6945" width="12.6640625" style="393" customWidth="1"/>
    <col min="6946" max="6946" width="11.6640625" style="393" customWidth="1"/>
    <col min="6947" max="6947" width="19" style="393" customWidth="1"/>
    <col min="6948" max="6948" width="12.6640625" style="393" customWidth="1"/>
    <col min="6949" max="6949" width="10.88671875" style="393" customWidth="1"/>
    <col min="6950" max="6950" width="18.5546875" style="393" customWidth="1"/>
    <col min="6951" max="6951" width="12.6640625" style="393" customWidth="1"/>
    <col min="6952" max="6952" width="11.109375" style="393" customWidth="1"/>
    <col min="6953" max="6953" width="17.88671875" style="393" customWidth="1"/>
    <col min="6954" max="6954" width="12.6640625" style="393" customWidth="1"/>
    <col min="6955" max="6955" width="11.6640625" style="393" customWidth="1"/>
    <col min="6956" max="6956" width="17.33203125" style="393" customWidth="1"/>
    <col min="6957" max="6957" width="12.6640625" style="393" customWidth="1"/>
    <col min="6958" max="7168" width="1.6640625" style="393"/>
    <col min="7169" max="7169" width="5.5546875" style="393" customWidth="1"/>
    <col min="7170" max="7170" width="24.5546875" style="393" customWidth="1"/>
    <col min="7171" max="7171" width="10.109375" style="393" customWidth="1"/>
    <col min="7172" max="7172" width="15.88671875" style="393" customWidth="1"/>
    <col min="7173" max="7173" width="18.44140625" style="393" customWidth="1"/>
    <col min="7174" max="7174" width="6.6640625" style="393" customWidth="1"/>
    <col min="7175" max="7175" width="11.6640625" style="393" customWidth="1"/>
    <col min="7176" max="7176" width="19.33203125" style="393" customWidth="1"/>
    <col min="7177" max="7177" width="12.6640625" style="393" customWidth="1"/>
    <col min="7178" max="7178" width="17" style="393" customWidth="1"/>
    <col min="7179" max="7179" width="10.44140625" style="393" customWidth="1"/>
    <col min="7180" max="7180" width="18.88671875" style="393" customWidth="1"/>
    <col min="7181" max="7181" width="11.5546875" style="393" customWidth="1"/>
    <col min="7182" max="7182" width="18" style="393" customWidth="1"/>
    <col min="7183" max="7183" width="12.6640625" style="393" customWidth="1"/>
    <col min="7184" max="7184" width="12" style="393" customWidth="1"/>
    <col min="7185" max="7185" width="17.5546875" style="393" customWidth="1"/>
    <col min="7186" max="7186" width="12.6640625" style="393" customWidth="1"/>
    <col min="7187" max="7187" width="12.44140625" style="393" customWidth="1"/>
    <col min="7188" max="7188" width="19.109375" style="393" customWidth="1"/>
    <col min="7189" max="7189" width="12.6640625" style="393" customWidth="1"/>
    <col min="7190" max="7190" width="9.33203125" style="393" customWidth="1"/>
    <col min="7191" max="7191" width="23.88671875" style="393" customWidth="1"/>
    <col min="7192" max="7192" width="12.6640625" style="393" customWidth="1"/>
    <col min="7193" max="7193" width="9.33203125" style="393" customWidth="1"/>
    <col min="7194" max="7194" width="18.44140625" style="393" customWidth="1"/>
    <col min="7195" max="7195" width="12.6640625" style="393" customWidth="1"/>
    <col min="7196" max="7196" width="12.109375" style="393" customWidth="1"/>
    <col min="7197" max="7197" width="18" style="393" customWidth="1"/>
    <col min="7198" max="7198" width="12.6640625" style="393" customWidth="1"/>
    <col min="7199" max="7199" width="11.44140625" style="393" customWidth="1"/>
    <col min="7200" max="7200" width="17.44140625" style="393" customWidth="1"/>
    <col min="7201" max="7201" width="12.6640625" style="393" customWidth="1"/>
    <col min="7202" max="7202" width="11.6640625" style="393" customWidth="1"/>
    <col min="7203" max="7203" width="19" style="393" customWidth="1"/>
    <col min="7204" max="7204" width="12.6640625" style="393" customWidth="1"/>
    <col min="7205" max="7205" width="10.88671875" style="393" customWidth="1"/>
    <col min="7206" max="7206" width="18.5546875" style="393" customWidth="1"/>
    <col min="7207" max="7207" width="12.6640625" style="393" customWidth="1"/>
    <col min="7208" max="7208" width="11.109375" style="393" customWidth="1"/>
    <col min="7209" max="7209" width="17.88671875" style="393" customWidth="1"/>
    <col min="7210" max="7210" width="12.6640625" style="393" customWidth="1"/>
    <col min="7211" max="7211" width="11.6640625" style="393" customWidth="1"/>
    <col min="7212" max="7212" width="17.33203125" style="393" customWidth="1"/>
    <col min="7213" max="7213" width="12.6640625" style="393" customWidth="1"/>
    <col min="7214" max="7424" width="1.6640625" style="393"/>
    <col min="7425" max="7425" width="5.5546875" style="393" customWidth="1"/>
    <col min="7426" max="7426" width="24.5546875" style="393" customWidth="1"/>
    <col min="7427" max="7427" width="10.109375" style="393" customWidth="1"/>
    <col min="7428" max="7428" width="15.88671875" style="393" customWidth="1"/>
    <col min="7429" max="7429" width="18.44140625" style="393" customWidth="1"/>
    <col min="7430" max="7430" width="6.6640625" style="393" customWidth="1"/>
    <col min="7431" max="7431" width="11.6640625" style="393" customWidth="1"/>
    <col min="7432" max="7432" width="19.33203125" style="393" customWidth="1"/>
    <col min="7433" max="7433" width="12.6640625" style="393" customWidth="1"/>
    <col min="7434" max="7434" width="17" style="393" customWidth="1"/>
    <col min="7435" max="7435" width="10.44140625" style="393" customWidth="1"/>
    <col min="7436" max="7436" width="18.88671875" style="393" customWidth="1"/>
    <col min="7437" max="7437" width="11.5546875" style="393" customWidth="1"/>
    <col min="7438" max="7438" width="18" style="393" customWidth="1"/>
    <col min="7439" max="7439" width="12.6640625" style="393" customWidth="1"/>
    <col min="7440" max="7440" width="12" style="393" customWidth="1"/>
    <col min="7441" max="7441" width="17.5546875" style="393" customWidth="1"/>
    <col min="7442" max="7442" width="12.6640625" style="393" customWidth="1"/>
    <col min="7443" max="7443" width="12.44140625" style="393" customWidth="1"/>
    <col min="7444" max="7444" width="19.109375" style="393" customWidth="1"/>
    <col min="7445" max="7445" width="12.6640625" style="393" customWidth="1"/>
    <col min="7446" max="7446" width="9.33203125" style="393" customWidth="1"/>
    <col min="7447" max="7447" width="23.88671875" style="393" customWidth="1"/>
    <col min="7448" max="7448" width="12.6640625" style="393" customWidth="1"/>
    <col min="7449" max="7449" width="9.33203125" style="393" customWidth="1"/>
    <col min="7450" max="7450" width="18.44140625" style="393" customWidth="1"/>
    <col min="7451" max="7451" width="12.6640625" style="393" customWidth="1"/>
    <col min="7452" max="7452" width="12.109375" style="393" customWidth="1"/>
    <col min="7453" max="7453" width="18" style="393" customWidth="1"/>
    <col min="7454" max="7454" width="12.6640625" style="393" customWidth="1"/>
    <col min="7455" max="7455" width="11.44140625" style="393" customWidth="1"/>
    <col min="7456" max="7456" width="17.44140625" style="393" customWidth="1"/>
    <col min="7457" max="7457" width="12.6640625" style="393" customWidth="1"/>
    <col min="7458" max="7458" width="11.6640625" style="393" customWidth="1"/>
    <col min="7459" max="7459" width="19" style="393" customWidth="1"/>
    <col min="7460" max="7460" width="12.6640625" style="393" customWidth="1"/>
    <col min="7461" max="7461" width="10.88671875" style="393" customWidth="1"/>
    <col min="7462" max="7462" width="18.5546875" style="393" customWidth="1"/>
    <col min="7463" max="7463" width="12.6640625" style="393" customWidth="1"/>
    <col min="7464" max="7464" width="11.109375" style="393" customWidth="1"/>
    <col min="7465" max="7465" width="17.88671875" style="393" customWidth="1"/>
    <col min="7466" max="7466" width="12.6640625" style="393" customWidth="1"/>
    <col min="7467" max="7467" width="11.6640625" style="393" customWidth="1"/>
    <col min="7468" max="7468" width="17.33203125" style="393" customWidth="1"/>
    <col min="7469" max="7469" width="12.6640625" style="393" customWidth="1"/>
    <col min="7470" max="7680" width="1.6640625" style="393"/>
    <col min="7681" max="7681" width="5.5546875" style="393" customWidth="1"/>
    <col min="7682" max="7682" width="24.5546875" style="393" customWidth="1"/>
    <col min="7683" max="7683" width="10.109375" style="393" customWidth="1"/>
    <col min="7684" max="7684" width="15.88671875" style="393" customWidth="1"/>
    <col min="7685" max="7685" width="18.44140625" style="393" customWidth="1"/>
    <col min="7686" max="7686" width="6.6640625" style="393" customWidth="1"/>
    <col min="7687" max="7687" width="11.6640625" style="393" customWidth="1"/>
    <col min="7688" max="7688" width="19.33203125" style="393" customWidth="1"/>
    <col min="7689" max="7689" width="12.6640625" style="393" customWidth="1"/>
    <col min="7690" max="7690" width="17" style="393" customWidth="1"/>
    <col min="7691" max="7691" width="10.44140625" style="393" customWidth="1"/>
    <col min="7692" max="7692" width="18.88671875" style="393" customWidth="1"/>
    <col min="7693" max="7693" width="11.5546875" style="393" customWidth="1"/>
    <col min="7694" max="7694" width="18" style="393" customWidth="1"/>
    <col min="7695" max="7695" width="12.6640625" style="393" customWidth="1"/>
    <col min="7696" max="7696" width="12" style="393" customWidth="1"/>
    <col min="7697" max="7697" width="17.5546875" style="393" customWidth="1"/>
    <col min="7698" max="7698" width="12.6640625" style="393" customWidth="1"/>
    <col min="7699" max="7699" width="12.44140625" style="393" customWidth="1"/>
    <col min="7700" max="7700" width="19.109375" style="393" customWidth="1"/>
    <col min="7701" max="7701" width="12.6640625" style="393" customWidth="1"/>
    <col min="7702" max="7702" width="9.33203125" style="393" customWidth="1"/>
    <col min="7703" max="7703" width="23.88671875" style="393" customWidth="1"/>
    <col min="7704" max="7704" width="12.6640625" style="393" customWidth="1"/>
    <col min="7705" max="7705" width="9.33203125" style="393" customWidth="1"/>
    <col min="7706" max="7706" width="18.44140625" style="393" customWidth="1"/>
    <col min="7707" max="7707" width="12.6640625" style="393" customWidth="1"/>
    <col min="7708" max="7708" width="12.109375" style="393" customWidth="1"/>
    <col min="7709" max="7709" width="18" style="393" customWidth="1"/>
    <col min="7710" max="7710" width="12.6640625" style="393" customWidth="1"/>
    <col min="7711" max="7711" width="11.44140625" style="393" customWidth="1"/>
    <col min="7712" max="7712" width="17.44140625" style="393" customWidth="1"/>
    <col min="7713" max="7713" width="12.6640625" style="393" customWidth="1"/>
    <col min="7714" max="7714" width="11.6640625" style="393" customWidth="1"/>
    <col min="7715" max="7715" width="19" style="393" customWidth="1"/>
    <col min="7716" max="7716" width="12.6640625" style="393" customWidth="1"/>
    <col min="7717" max="7717" width="10.88671875" style="393" customWidth="1"/>
    <col min="7718" max="7718" width="18.5546875" style="393" customWidth="1"/>
    <col min="7719" max="7719" width="12.6640625" style="393" customWidth="1"/>
    <col min="7720" max="7720" width="11.109375" style="393" customWidth="1"/>
    <col min="7721" max="7721" width="17.88671875" style="393" customWidth="1"/>
    <col min="7722" max="7722" width="12.6640625" style="393" customWidth="1"/>
    <col min="7723" max="7723" width="11.6640625" style="393" customWidth="1"/>
    <col min="7724" max="7724" width="17.33203125" style="393" customWidth="1"/>
    <col min="7725" max="7725" width="12.6640625" style="393" customWidth="1"/>
    <col min="7726" max="7936" width="1.6640625" style="393"/>
    <col min="7937" max="7937" width="5.5546875" style="393" customWidth="1"/>
    <col min="7938" max="7938" width="24.5546875" style="393" customWidth="1"/>
    <col min="7939" max="7939" width="10.109375" style="393" customWidth="1"/>
    <col min="7940" max="7940" width="15.88671875" style="393" customWidth="1"/>
    <col min="7941" max="7941" width="18.44140625" style="393" customWidth="1"/>
    <col min="7942" max="7942" width="6.6640625" style="393" customWidth="1"/>
    <col min="7943" max="7943" width="11.6640625" style="393" customWidth="1"/>
    <col min="7944" max="7944" width="19.33203125" style="393" customWidth="1"/>
    <col min="7945" max="7945" width="12.6640625" style="393" customWidth="1"/>
    <col min="7946" max="7946" width="17" style="393" customWidth="1"/>
    <col min="7947" max="7947" width="10.44140625" style="393" customWidth="1"/>
    <col min="7948" max="7948" width="18.88671875" style="393" customWidth="1"/>
    <col min="7949" max="7949" width="11.5546875" style="393" customWidth="1"/>
    <col min="7950" max="7950" width="18" style="393" customWidth="1"/>
    <col min="7951" max="7951" width="12.6640625" style="393" customWidth="1"/>
    <col min="7952" max="7952" width="12" style="393" customWidth="1"/>
    <col min="7953" max="7953" width="17.5546875" style="393" customWidth="1"/>
    <col min="7954" max="7954" width="12.6640625" style="393" customWidth="1"/>
    <col min="7955" max="7955" width="12.44140625" style="393" customWidth="1"/>
    <col min="7956" max="7956" width="19.109375" style="393" customWidth="1"/>
    <col min="7957" max="7957" width="12.6640625" style="393" customWidth="1"/>
    <col min="7958" max="7958" width="9.33203125" style="393" customWidth="1"/>
    <col min="7959" max="7959" width="23.88671875" style="393" customWidth="1"/>
    <col min="7960" max="7960" width="12.6640625" style="393" customWidth="1"/>
    <col min="7961" max="7961" width="9.33203125" style="393" customWidth="1"/>
    <col min="7962" max="7962" width="18.44140625" style="393" customWidth="1"/>
    <col min="7963" max="7963" width="12.6640625" style="393" customWidth="1"/>
    <col min="7964" max="7964" width="12.109375" style="393" customWidth="1"/>
    <col min="7965" max="7965" width="18" style="393" customWidth="1"/>
    <col min="7966" max="7966" width="12.6640625" style="393" customWidth="1"/>
    <col min="7967" max="7967" width="11.44140625" style="393" customWidth="1"/>
    <col min="7968" max="7968" width="17.44140625" style="393" customWidth="1"/>
    <col min="7969" max="7969" width="12.6640625" style="393" customWidth="1"/>
    <col min="7970" max="7970" width="11.6640625" style="393" customWidth="1"/>
    <col min="7971" max="7971" width="19" style="393" customWidth="1"/>
    <col min="7972" max="7972" width="12.6640625" style="393" customWidth="1"/>
    <col min="7973" max="7973" width="10.88671875" style="393" customWidth="1"/>
    <col min="7974" max="7974" width="18.5546875" style="393" customWidth="1"/>
    <col min="7975" max="7975" width="12.6640625" style="393" customWidth="1"/>
    <col min="7976" max="7976" width="11.109375" style="393" customWidth="1"/>
    <col min="7977" max="7977" width="17.88671875" style="393" customWidth="1"/>
    <col min="7978" max="7978" width="12.6640625" style="393" customWidth="1"/>
    <col min="7979" max="7979" width="11.6640625" style="393" customWidth="1"/>
    <col min="7980" max="7980" width="17.33203125" style="393" customWidth="1"/>
    <col min="7981" max="7981" width="12.6640625" style="393" customWidth="1"/>
    <col min="7982" max="8192" width="1.6640625" style="393"/>
    <col min="8193" max="8193" width="5.5546875" style="393" customWidth="1"/>
    <col min="8194" max="8194" width="24.5546875" style="393" customWidth="1"/>
    <col min="8195" max="8195" width="10.109375" style="393" customWidth="1"/>
    <col min="8196" max="8196" width="15.88671875" style="393" customWidth="1"/>
    <col min="8197" max="8197" width="18.44140625" style="393" customWidth="1"/>
    <col min="8198" max="8198" width="6.6640625" style="393" customWidth="1"/>
    <col min="8199" max="8199" width="11.6640625" style="393" customWidth="1"/>
    <col min="8200" max="8200" width="19.33203125" style="393" customWidth="1"/>
    <col min="8201" max="8201" width="12.6640625" style="393" customWidth="1"/>
    <col min="8202" max="8202" width="17" style="393" customWidth="1"/>
    <col min="8203" max="8203" width="10.44140625" style="393" customWidth="1"/>
    <col min="8204" max="8204" width="18.88671875" style="393" customWidth="1"/>
    <col min="8205" max="8205" width="11.5546875" style="393" customWidth="1"/>
    <col min="8206" max="8206" width="18" style="393" customWidth="1"/>
    <col min="8207" max="8207" width="12.6640625" style="393" customWidth="1"/>
    <col min="8208" max="8208" width="12" style="393" customWidth="1"/>
    <col min="8209" max="8209" width="17.5546875" style="393" customWidth="1"/>
    <col min="8210" max="8210" width="12.6640625" style="393" customWidth="1"/>
    <col min="8211" max="8211" width="12.44140625" style="393" customWidth="1"/>
    <col min="8212" max="8212" width="19.109375" style="393" customWidth="1"/>
    <col min="8213" max="8213" width="12.6640625" style="393" customWidth="1"/>
    <col min="8214" max="8214" width="9.33203125" style="393" customWidth="1"/>
    <col min="8215" max="8215" width="23.88671875" style="393" customWidth="1"/>
    <col min="8216" max="8216" width="12.6640625" style="393" customWidth="1"/>
    <col min="8217" max="8217" width="9.33203125" style="393" customWidth="1"/>
    <col min="8218" max="8218" width="18.44140625" style="393" customWidth="1"/>
    <col min="8219" max="8219" width="12.6640625" style="393" customWidth="1"/>
    <col min="8220" max="8220" width="12.109375" style="393" customWidth="1"/>
    <col min="8221" max="8221" width="18" style="393" customWidth="1"/>
    <col min="8222" max="8222" width="12.6640625" style="393" customWidth="1"/>
    <col min="8223" max="8223" width="11.44140625" style="393" customWidth="1"/>
    <col min="8224" max="8224" width="17.44140625" style="393" customWidth="1"/>
    <col min="8225" max="8225" width="12.6640625" style="393" customWidth="1"/>
    <col min="8226" max="8226" width="11.6640625" style="393" customWidth="1"/>
    <col min="8227" max="8227" width="19" style="393" customWidth="1"/>
    <col min="8228" max="8228" width="12.6640625" style="393" customWidth="1"/>
    <col min="8229" max="8229" width="10.88671875" style="393" customWidth="1"/>
    <col min="8230" max="8230" width="18.5546875" style="393" customWidth="1"/>
    <col min="8231" max="8231" width="12.6640625" style="393" customWidth="1"/>
    <col min="8232" max="8232" width="11.109375" style="393" customWidth="1"/>
    <col min="8233" max="8233" width="17.88671875" style="393" customWidth="1"/>
    <col min="8234" max="8234" width="12.6640625" style="393" customWidth="1"/>
    <col min="8235" max="8235" width="11.6640625" style="393" customWidth="1"/>
    <col min="8236" max="8236" width="17.33203125" style="393" customWidth="1"/>
    <col min="8237" max="8237" width="12.6640625" style="393" customWidth="1"/>
    <col min="8238" max="8448" width="1.6640625" style="393"/>
    <col min="8449" max="8449" width="5.5546875" style="393" customWidth="1"/>
    <col min="8450" max="8450" width="24.5546875" style="393" customWidth="1"/>
    <col min="8451" max="8451" width="10.109375" style="393" customWidth="1"/>
    <col min="8452" max="8452" width="15.88671875" style="393" customWidth="1"/>
    <col min="8453" max="8453" width="18.44140625" style="393" customWidth="1"/>
    <col min="8454" max="8454" width="6.6640625" style="393" customWidth="1"/>
    <col min="8455" max="8455" width="11.6640625" style="393" customWidth="1"/>
    <col min="8456" max="8456" width="19.33203125" style="393" customWidth="1"/>
    <col min="8457" max="8457" width="12.6640625" style="393" customWidth="1"/>
    <col min="8458" max="8458" width="17" style="393" customWidth="1"/>
    <col min="8459" max="8459" width="10.44140625" style="393" customWidth="1"/>
    <col min="8460" max="8460" width="18.88671875" style="393" customWidth="1"/>
    <col min="8461" max="8461" width="11.5546875" style="393" customWidth="1"/>
    <col min="8462" max="8462" width="18" style="393" customWidth="1"/>
    <col min="8463" max="8463" width="12.6640625" style="393" customWidth="1"/>
    <col min="8464" max="8464" width="12" style="393" customWidth="1"/>
    <col min="8465" max="8465" width="17.5546875" style="393" customWidth="1"/>
    <col min="8466" max="8466" width="12.6640625" style="393" customWidth="1"/>
    <col min="8467" max="8467" width="12.44140625" style="393" customWidth="1"/>
    <col min="8468" max="8468" width="19.109375" style="393" customWidth="1"/>
    <col min="8469" max="8469" width="12.6640625" style="393" customWidth="1"/>
    <col min="8470" max="8470" width="9.33203125" style="393" customWidth="1"/>
    <col min="8471" max="8471" width="23.88671875" style="393" customWidth="1"/>
    <col min="8472" max="8472" width="12.6640625" style="393" customWidth="1"/>
    <col min="8473" max="8473" width="9.33203125" style="393" customWidth="1"/>
    <col min="8474" max="8474" width="18.44140625" style="393" customWidth="1"/>
    <col min="8475" max="8475" width="12.6640625" style="393" customWidth="1"/>
    <col min="8476" max="8476" width="12.109375" style="393" customWidth="1"/>
    <col min="8477" max="8477" width="18" style="393" customWidth="1"/>
    <col min="8478" max="8478" width="12.6640625" style="393" customWidth="1"/>
    <col min="8479" max="8479" width="11.44140625" style="393" customWidth="1"/>
    <col min="8480" max="8480" width="17.44140625" style="393" customWidth="1"/>
    <col min="8481" max="8481" width="12.6640625" style="393" customWidth="1"/>
    <col min="8482" max="8482" width="11.6640625" style="393" customWidth="1"/>
    <col min="8483" max="8483" width="19" style="393" customWidth="1"/>
    <col min="8484" max="8484" width="12.6640625" style="393" customWidth="1"/>
    <col min="8485" max="8485" width="10.88671875" style="393" customWidth="1"/>
    <col min="8486" max="8486" width="18.5546875" style="393" customWidth="1"/>
    <col min="8487" max="8487" width="12.6640625" style="393" customWidth="1"/>
    <col min="8488" max="8488" width="11.109375" style="393" customWidth="1"/>
    <col min="8489" max="8489" width="17.88671875" style="393" customWidth="1"/>
    <col min="8490" max="8490" width="12.6640625" style="393" customWidth="1"/>
    <col min="8491" max="8491" width="11.6640625" style="393" customWidth="1"/>
    <col min="8492" max="8492" width="17.33203125" style="393" customWidth="1"/>
    <col min="8493" max="8493" width="12.6640625" style="393" customWidth="1"/>
    <col min="8494" max="8704" width="1.6640625" style="393"/>
    <col min="8705" max="8705" width="5.5546875" style="393" customWidth="1"/>
    <col min="8706" max="8706" width="24.5546875" style="393" customWidth="1"/>
    <col min="8707" max="8707" width="10.109375" style="393" customWidth="1"/>
    <col min="8708" max="8708" width="15.88671875" style="393" customWidth="1"/>
    <col min="8709" max="8709" width="18.44140625" style="393" customWidth="1"/>
    <col min="8710" max="8710" width="6.6640625" style="393" customWidth="1"/>
    <col min="8711" max="8711" width="11.6640625" style="393" customWidth="1"/>
    <col min="8712" max="8712" width="19.33203125" style="393" customWidth="1"/>
    <col min="8713" max="8713" width="12.6640625" style="393" customWidth="1"/>
    <col min="8714" max="8714" width="17" style="393" customWidth="1"/>
    <col min="8715" max="8715" width="10.44140625" style="393" customWidth="1"/>
    <col min="8716" max="8716" width="18.88671875" style="393" customWidth="1"/>
    <col min="8717" max="8717" width="11.5546875" style="393" customWidth="1"/>
    <col min="8718" max="8718" width="18" style="393" customWidth="1"/>
    <col min="8719" max="8719" width="12.6640625" style="393" customWidth="1"/>
    <col min="8720" max="8720" width="12" style="393" customWidth="1"/>
    <col min="8721" max="8721" width="17.5546875" style="393" customWidth="1"/>
    <col min="8722" max="8722" width="12.6640625" style="393" customWidth="1"/>
    <col min="8723" max="8723" width="12.44140625" style="393" customWidth="1"/>
    <col min="8724" max="8724" width="19.109375" style="393" customWidth="1"/>
    <col min="8725" max="8725" width="12.6640625" style="393" customWidth="1"/>
    <col min="8726" max="8726" width="9.33203125" style="393" customWidth="1"/>
    <col min="8727" max="8727" width="23.88671875" style="393" customWidth="1"/>
    <col min="8728" max="8728" width="12.6640625" style="393" customWidth="1"/>
    <col min="8729" max="8729" width="9.33203125" style="393" customWidth="1"/>
    <col min="8730" max="8730" width="18.44140625" style="393" customWidth="1"/>
    <col min="8731" max="8731" width="12.6640625" style="393" customWidth="1"/>
    <col min="8732" max="8732" width="12.109375" style="393" customWidth="1"/>
    <col min="8733" max="8733" width="18" style="393" customWidth="1"/>
    <col min="8734" max="8734" width="12.6640625" style="393" customWidth="1"/>
    <col min="8735" max="8735" width="11.44140625" style="393" customWidth="1"/>
    <col min="8736" max="8736" width="17.44140625" style="393" customWidth="1"/>
    <col min="8737" max="8737" width="12.6640625" style="393" customWidth="1"/>
    <col min="8738" max="8738" width="11.6640625" style="393" customWidth="1"/>
    <col min="8739" max="8739" width="19" style="393" customWidth="1"/>
    <col min="8740" max="8740" width="12.6640625" style="393" customWidth="1"/>
    <col min="8741" max="8741" width="10.88671875" style="393" customWidth="1"/>
    <col min="8742" max="8742" width="18.5546875" style="393" customWidth="1"/>
    <col min="8743" max="8743" width="12.6640625" style="393" customWidth="1"/>
    <col min="8744" max="8744" width="11.109375" style="393" customWidth="1"/>
    <col min="8745" max="8745" width="17.88671875" style="393" customWidth="1"/>
    <col min="8746" max="8746" width="12.6640625" style="393" customWidth="1"/>
    <col min="8747" max="8747" width="11.6640625" style="393" customWidth="1"/>
    <col min="8748" max="8748" width="17.33203125" style="393" customWidth="1"/>
    <col min="8749" max="8749" width="12.6640625" style="393" customWidth="1"/>
    <col min="8750" max="8960" width="1.6640625" style="393"/>
    <col min="8961" max="8961" width="5.5546875" style="393" customWidth="1"/>
    <col min="8962" max="8962" width="24.5546875" style="393" customWidth="1"/>
    <col min="8963" max="8963" width="10.109375" style="393" customWidth="1"/>
    <col min="8964" max="8964" width="15.88671875" style="393" customWidth="1"/>
    <col min="8965" max="8965" width="18.44140625" style="393" customWidth="1"/>
    <col min="8966" max="8966" width="6.6640625" style="393" customWidth="1"/>
    <col min="8967" max="8967" width="11.6640625" style="393" customWidth="1"/>
    <col min="8968" max="8968" width="19.33203125" style="393" customWidth="1"/>
    <col min="8969" max="8969" width="12.6640625" style="393" customWidth="1"/>
    <col min="8970" max="8970" width="17" style="393" customWidth="1"/>
    <col min="8971" max="8971" width="10.44140625" style="393" customWidth="1"/>
    <col min="8972" max="8972" width="18.88671875" style="393" customWidth="1"/>
    <col min="8973" max="8973" width="11.5546875" style="393" customWidth="1"/>
    <col min="8974" max="8974" width="18" style="393" customWidth="1"/>
    <col min="8975" max="8975" width="12.6640625" style="393" customWidth="1"/>
    <col min="8976" max="8976" width="12" style="393" customWidth="1"/>
    <col min="8977" max="8977" width="17.5546875" style="393" customWidth="1"/>
    <col min="8978" max="8978" width="12.6640625" style="393" customWidth="1"/>
    <col min="8979" max="8979" width="12.44140625" style="393" customWidth="1"/>
    <col min="8980" max="8980" width="19.109375" style="393" customWidth="1"/>
    <col min="8981" max="8981" width="12.6640625" style="393" customWidth="1"/>
    <col min="8982" max="8982" width="9.33203125" style="393" customWidth="1"/>
    <col min="8983" max="8983" width="23.88671875" style="393" customWidth="1"/>
    <col min="8984" max="8984" width="12.6640625" style="393" customWidth="1"/>
    <col min="8985" max="8985" width="9.33203125" style="393" customWidth="1"/>
    <col min="8986" max="8986" width="18.44140625" style="393" customWidth="1"/>
    <col min="8987" max="8987" width="12.6640625" style="393" customWidth="1"/>
    <col min="8988" max="8988" width="12.109375" style="393" customWidth="1"/>
    <col min="8989" max="8989" width="18" style="393" customWidth="1"/>
    <col min="8990" max="8990" width="12.6640625" style="393" customWidth="1"/>
    <col min="8991" max="8991" width="11.44140625" style="393" customWidth="1"/>
    <col min="8992" max="8992" width="17.44140625" style="393" customWidth="1"/>
    <col min="8993" max="8993" width="12.6640625" style="393" customWidth="1"/>
    <col min="8994" max="8994" width="11.6640625" style="393" customWidth="1"/>
    <col min="8995" max="8995" width="19" style="393" customWidth="1"/>
    <col min="8996" max="8996" width="12.6640625" style="393" customWidth="1"/>
    <col min="8997" max="8997" width="10.88671875" style="393" customWidth="1"/>
    <col min="8998" max="8998" width="18.5546875" style="393" customWidth="1"/>
    <col min="8999" max="8999" width="12.6640625" style="393" customWidth="1"/>
    <col min="9000" max="9000" width="11.109375" style="393" customWidth="1"/>
    <col min="9001" max="9001" width="17.88671875" style="393" customWidth="1"/>
    <col min="9002" max="9002" width="12.6640625" style="393" customWidth="1"/>
    <col min="9003" max="9003" width="11.6640625" style="393" customWidth="1"/>
    <col min="9004" max="9004" width="17.33203125" style="393" customWidth="1"/>
    <col min="9005" max="9005" width="12.6640625" style="393" customWidth="1"/>
    <col min="9006" max="9216" width="1.6640625" style="393"/>
    <col min="9217" max="9217" width="5.5546875" style="393" customWidth="1"/>
    <col min="9218" max="9218" width="24.5546875" style="393" customWidth="1"/>
    <col min="9219" max="9219" width="10.109375" style="393" customWidth="1"/>
    <col min="9220" max="9220" width="15.88671875" style="393" customWidth="1"/>
    <col min="9221" max="9221" width="18.44140625" style="393" customWidth="1"/>
    <col min="9222" max="9222" width="6.6640625" style="393" customWidth="1"/>
    <col min="9223" max="9223" width="11.6640625" style="393" customWidth="1"/>
    <col min="9224" max="9224" width="19.33203125" style="393" customWidth="1"/>
    <col min="9225" max="9225" width="12.6640625" style="393" customWidth="1"/>
    <col min="9226" max="9226" width="17" style="393" customWidth="1"/>
    <col min="9227" max="9227" width="10.44140625" style="393" customWidth="1"/>
    <col min="9228" max="9228" width="18.88671875" style="393" customWidth="1"/>
    <col min="9229" max="9229" width="11.5546875" style="393" customWidth="1"/>
    <col min="9230" max="9230" width="18" style="393" customWidth="1"/>
    <col min="9231" max="9231" width="12.6640625" style="393" customWidth="1"/>
    <col min="9232" max="9232" width="12" style="393" customWidth="1"/>
    <col min="9233" max="9233" width="17.5546875" style="393" customWidth="1"/>
    <col min="9234" max="9234" width="12.6640625" style="393" customWidth="1"/>
    <col min="9235" max="9235" width="12.44140625" style="393" customWidth="1"/>
    <col min="9236" max="9236" width="19.109375" style="393" customWidth="1"/>
    <col min="9237" max="9237" width="12.6640625" style="393" customWidth="1"/>
    <col min="9238" max="9238" width="9.33203125" style="393" customWidth="1"/>
    <col min="9239" max="9239" width="23.88671875" style="393" customWidth="1"/>
    <col min="9240" max="9240" width="12.6640625" style="393" customWidth="1"/>
    <col min="9241" max="9241" width="9.33203125" style="393" customWidth="1"/>
    <col min="9242" max="9242" width="18.44140625" style="393" customWidth="1"/>
    <col min="9243" max="9243" width="12.6640625" style="393" customWidth="1"/>
    <col min="9244" max="9244" width="12.109375" style="393" customWidth="1"/>
    <col min="9245" max="9245" width="18" style="393" customWidth="1"/>
    <col min="9246" max="9246" width="12.6640625" style="393" customWidth="1"/>
    <col min="9247" max="9247" width="11.44140625" style="393" customWidth="1"/>
    <col min="9248" max="9248" width="17.44140625" style="393" customWidth="1"/>
    <col min="9249" max="9249" width="12.6640625" style="393" customWidth="1"/>
    <col min="9250" max="9250" width="11.6640625" style="393" customWidth="1"/>
    <col min="9251" max="9251" width="19" style="393" customWidth="1"/>
    <col min="9252" max="9252" width="12.6640625" style="393" customWidth="1"/>
    <col min="9253" max="9253" width="10.88671875" style="393" customWidth="1"/>
    <col min="9254" max="9254" width="18.5546875" style="393" customWidth="1"/>
    <col min="9255" max="9255" width="12.6640625" style="393" customWidth="1"/>
    <col min="9256" max="9256" width="11.109375" style="393" customWidth="1"/>
    <col min="9257" max="9257" width="17.88671875" style="393" customWidth="1"/>
    <col min="9258" max="9258" width="12.6640625" style="393" customWidth="1"/>
    <col min="9259" max="9259" width="11.6640625" style="393" customWidth="1"/>
    <col min="9260" max="9260" width="17.33203125" style="393" customWidth="1"/>
    <col min="9261" max="9261" width="12.6640625" style="393" customWidth="1"/>
    <col min="9262" max="9472" width="1.6640625" style="393"/>
    <col min="9473" max="9473" width="5.5546875" style="393" customWidth="1"/>
    <col min="9474" max="9474" width="24.5546875" style="393" customWidth="1"/>
    <col min="9475" max="9475" width="10.109375" style="393" customWidth="1"/>
    <col min="9476" max="9476" width="15.88671875" style="393" customWidth="1"/>
    <col min="9477" max="9477" width="18.44140625" style="393" customWidth="1"/>
    <col min="9478" max="9478" width="6.6640625" style="393" customWidth="1"/>
    <col min="9479" max="9479" width="11.6640625" style="393" customWidth="1"/>
    <col min="9480" max="9480" width="19.33203125" style="393" customWidth="1"/>
    <col min="9481" max="9481" width="12.6640625" style="393" customWidth="1"/>
    <col min="9482" max="9482" width="17" style="393" customWidth="1"/>
    <col min="9483" max="9483" width="10.44140625" style="393" customWidth="1"/>
    <col min="9484" max="9484" width="18.88671875" style="393" customWidth="1"/>
    <col min="9485" max="9485" width="11.5546875" style="393" customWidth="1"/>
    <col min="9486" max="9486" width="18" style="393" customWidth="1"/>
    <col min="9487" max="9487" width="12.6640625" style="393" customWidth="1"/>
    <col min="9488" max="9488" width="12" style="393" customWidth="1"/>
    <col min="9489" max="9489" width="17.5546875" style="393" customWidth="1"/>
    <col min="9490" max="9490" width="12.6640625" style="393" customWidth="1"/>
    <col min="9491" max="9491" width="12.44140625" style="393" customWidth="1"/>
    <col min="9492" max="9492" width="19.109375" style="393" customWidth="1"/>
    <col min="9493" max="9493" width="12.6640625" style="393" customWidth="1"/>
    <col min="9494" max="9494" width="9.33203125" style="393" customWidth="1"/>
    <col min="9495" max="9495" width="23.88671875" style="393" customWidth="1"/>
    <col min="9496" max="9496" width="12.6640625" style="393" customWidth="1"/>
    <col min="9497" max="9497" width="9.33203125" style="393" customWidth="1"/>
    <col min="9498" max="9498" width="18.44140625" style="393" customWidth="1"/>
    <col min="9499" max="9499" width="12.6640625" style="393" customWidth="1"/>
    <col min="9500" max="9500" width="12.109375" style="393" customWidth="1"/>
    <col min="9501" max="9501" width="18" style="393" customWidth="1"/>
    <col min="9502" max="9502" width="12.6640625" style="393" customWidth="1"/>
    <col min="9503" max="9503" width="11.44140625" style="393" customWidth="1"/>
    <col min="9504" max="9504" width="17.44140625" style="393" customWidth="1"/>
    <col min="9505" max="9505" width="12.6640625" style="393" customWidth="1"/>
    <col min="9506" max="9506" width="11.6640625" style="393" customWidth="1"/>
    <col min="9507" max="9507" width="19" style="393" customWidth="1"/>
    <col min="9508" max="9508" width="12.6640625" style="393" customWidth="1"/>
    <col min="9509" max="9509" width="10.88671875" style="393" customWidth="1"/>
    <col min="9510" max="9510" width="18.5546875" style="393" customWidth="1"/>
    <col min="9511" max="9511" width="12.6640625" style="393" customWidth="1"/>
    <col min="9512" max="9512" width="11.109375" style="393" customWidth="1"/>
    <col min="9513" max="9513" width="17.88671875" style="393" customWidth="1"/>
    <col min="9514" max="9514" width="12.6640625" style="393" customWidth="1"/>
    <col min="9515" max="9515" width="11.6640625" style="393" customWidth="1"/>
    <col min="9516" max="9516" width="17.33203125" style="393" customWidth="1"/>
    <col min="9517" max="9517" width="12.6640625" style="393" customWidth="1"/>
    <col min="9518" max="9728" width="1.6640625" style="393"/>
    <col min="9729" max="9729" width="5.5546875" style="393" customWidth="1"/>
    <col min="9730" max="9730" width="24.5546875" style="393" customWidth="1"/>
    <col min="9731" max="9731" width="10.109375" style="393" customWidth="1"/>
    <col min="9732" max="9732" width="15.88671875" style="393" customWidth="1"/>
    <col min="9733" max="9733" width="18.44140625" style="393" customWidth="1"/>
    <col min="9734" max="9734" width="6.6640625" style="393" customWidth="1"/>
    <col min="9735" max="9735" width="11.6640625" style="393" customWidth="1"/>
    <col min="9736" max="9736" width="19.33203125" style="393" customWidth="1"/>
    <col min="9737" max="9737" width="12.6640625" style="393" customWidth="1"/>
    <col min="9738" max="9738" width="17" style="393" customWidth="1"/>
    <col min="9739" max="9739" width="10.44140625" style="393" customWidth="1"/>
    <col min="9740" max="9740" width="18.88671875" style="393" customWidth="1"/>
    <col min="9741" max="9741" width="11.5546875" style="393" customWidth="1"/>
    <col min="9742" max="9742" width="18" style="393" customWidth="1"/>
    <col min="9743" max="9743" width="12.6640625" style="393" customWidth="1"/>
    <col min="9744" max="9744" width="12" style="393" customWidth="1"/>
    <col min="9745" max="9745" width="17.5546875" style="393" customWidth="1"/>
    <col min="9746" max="9746" width="12.6640625" style="393" customWidth="1"/>
    <col min="9747" max="9747" width="12.44140625" style="393" customWidth="1"/>
    <col min="9748" max="9748" width="19.109375" style="393" customWidth="1"/>
    <col min="9749" max="9749" width="12.6640625" style="393" customWidth="1"/>
    <col min="9750" max="9750" width="9.33203125" style="393" customWidth="1"/>
    <col min="9751" max="9751" width="23.88671875" style="393" customWidth="1"/>
    <col min="9752" max="9752" width="12.6640625" style="393" customWidth="1"/>
    <col min="9753" max="9753" width="9.33203125" style="393" customWidth="1"/>
    <col min="9754" max="9754" width="18.44140625" style="393" customWidth="1"/>
    <col min="9755" max="9755" width="12.6640625" style="393" customWidth="1"/>
    <col min="9756" max="9756" width="12.109375" style="393" customWidth="1"/>
    <col min="9757" max="9757" width="18" style="393" customWidth="1"/>
    <col min="9758" max="9758" width="12.6640625" style="393" customWidth="1"/>
    <col min="9759" max="9759" width="11.44140625" style="393" customWidth="1"/>
    <col min="9760" max="9760" width="17.44140625" style="393" customWidth="1"/>
    <col min="9761" max="9761" width="12.6640625" style="393" customWidth="1"/>
    <col min="9762" max="9762" width="11.6640625" style="393" customWidth="1"/>
    <col min="9763" max="9763" width="19" style="393" customWidth="1"/>
    <col min="9764" max="9764" width="12.6640625" style="393" customWidth="1"/>
    <col min="9765" max="9765" width="10.88671875" style="393" customWidth="1"/>
    <col min="9766" max="9766" width="18.5546875" style="393" customWidth="1"/>
    <col min="9767" max="9767" width="12.6640625" style="393" customWidth="1"/>
    <col min="9768" max="9768" width="11.109375" style="393" customWidth="1"/>
    <col min="9769" max="9769" width="17.88671875" style="393" customWidth="1"/>
    <col min="9770" max="9770" width="12.6640625" style="393" customWidth="1"/>
    <col min="9771" max="9771" width="11.6640625" style="393" customWidth="1"/>
    <col min="9772" max="9772" width="17.33203125" style="393" customWidth="1"/>
    <col min="9773" max="9773" width="12.6640625" style="393" customWidth="1"/>
    <col min="9774" max="9984" width="1.6640625" style="393"/>
    <col min="9985" max="9985" width="5.5546875" style="393" customWidth="1"/>
    <col min="9986" max="9986" width="24.5546875" style="393" customWidth="1"/>
    <col min="9987" max="9987" width="10.109375" style="393" customWidth="1"/>
    <col min="9988" max="9988" width="15.88671875" style="393" customWidth="1"/>
    <col min="9989" max="9989" width="18.44140625" style="393" customWidth="1"/>
    <col min="9990" max="9990" width="6.6640625" style="393" customWidth="1"/>
    <col min="9991" max="9991" width="11.6640625" style="393" customWidth="1"/>
    <col min="9992" max="9992" width="19.33203125" style="393" customWidth="1"/>
    <col min="9993" max="9993" width="12.6640625" style="393" customWidth="1"/>
    <col min="9994" max="9994" width="17" style="393" customWidth="1"/>
    <col min="9995" max="9995" width="10.44140625" style="393" customWidth="1"/>
    <col min="9996" max="9996" width="18.88671875" style="393" customWidth="1"/>
    <col min="9997" max="9997" width="11.5546875" style="393" customWidth="1"/>
    <col min="9998" max="9998" width="18" style="393" customWidth="1"/>
    <col min="9999" max="9999" width="12.6640625" style="393" customWidth="1"/>
    <col min="10000" max="10000" width="12" style="393" customWidth="1"/>
    <col min="10001" max="10001" width="17.5546875" style="393" customWidth="1"/>
    <col min="10002" max="10002" width="12.6640625" style="393" customWidth="1"/>
    <col min="10003" max="10003" width="12.44140625" style="393" customWidth="1"/>
    <col min="10004" max="10004" width="19.109375" style="393" customWidth="1"/>
    <col min="10005" max="10005" width="12.6640625" style="393" customWidth="1"/>
    <col min="10006" max="10006" width="9.33203125" style="393" customWidth="1"/>
    <col min="10007" max="10007" width="23.88671875" style="393" customWidth="1"/>
    <col min="10008" max="10008" width="12.6640625" style="393" customWidth="1"/>
    <col min="10009" max="10009" width="9.33203125" style="393" customWidth="1"/>
    <col min="10010" max="10010" width="18.44140625" style="393" customWidth="1"/>
    <col min="10011" max="10011" width="12.6640625" style="393" customWidth="1"/>
    <col min="10012" max="10012" width="12.109375" style="393" customWidth="1"/>
    <col min="10013" max="10013" width="18" style="393" customWidth="1"/>
    <col min="10014" max="10014" width="12.6640625" style="393" customWidth="1"/>
    <col min="10015" max="10015" width="11.44140625" style="393" customWidth="1"/>
    <col min="10016" max="10016" width="17.44140625" style="393" customWidth="1"/>
    <col min="10017" max="10017" width="12.6640625" style="393" customWidth="1"/>
    <col min="10018" max="10018" width="11.6640625" style="393" customWidth="1"/>
    <col min="10019" max="10019" width="19" style="393" customWidth="1"/>
    <col min="10020" max="10020" width="12.6640625" style="393" customWidth="1"/>
    <col min="10021" max="10021" width="10.88671875" style="393" customWidth="1"/>
    <col min="10022" max="10022" width="18.5546875" style="393" customWidth="1"/>
    <col min="10023" max="10023" width="12.6640625" style="393" customWidth="1"/>
    <col min="10024" max="10024" width="11.109375" style="393" customWidth="1"/>
    <col min="10025" max="10025" width="17.88671875" style="393" customWidth="1"/>
    <col min="10026" max="10026" width="12.6640625" style="393" customWidth="1"/>
    <col min="10027" max="10027" width="11.6640625" style="393" customWidth="1"/>
    <col min="10028" max="10028" width="17.33203125" style="393" customWidth="1"/>
    <col min="10029" max="10029" width="12.6640625" style="393" customWidth="1"/>
    <col min="10030" max="10240" width="1.6640625" style="393"/>
    <col min="10241" max="10241" width="5.5546875" style="393" customWidth="1"/>
    <col min="10242" max="10242" width="24.5546875" style="393" customWidth="1"/>
    <col min="10243" max="10243" width="10.109375" style="393" customWidth="1"/>
    <col min="10244" max="10244" width="15.88671875" style="393" customWidth="1"/>
    <col min="10245" max="10245" width="18.44140625" style="393" customWidth="1"/>
    <col min="10246" max="10246" width="6.6640625" style="393" customWidth="1"/>
    <col min="10247" max="10247" width="11.6640625" style="393" customWidth="1"/>
    <col min="10248" max="10248" width="19.33203125" style="393" customWidth="1"/>
    <col min="10249" max="10249" width="12.6640625" style="393" customWidth="1"/>
    <col min="10250" max="10250" width="17" style="393" customWidth="1"/>
    <col min="10251" max="10251" width="10.44140625" style="393" customWidth="1"/>
    <col min="10252" max="10252" width="18.88671875" style="393" customWidth="1"/>
    <col min="10253" max="10253" width="11.5546875" style="393" customWidth="1"/>
    <col min="10254" max="10254" width="18" style="393" customWidth="1"/>
    <col min="10255" max="10255" width="12.6640625" style="393" customWidth="1"/>
    <col min="10256" max="10256" width="12" style="393" customWidth="1"/>
    <col min="10257" max="10257" width="17.5546875" style="393" customWidth="1"/>
    <col min="10258" max="10258" width="12.6640625" style="393" customWidth="1"/>
    <col min="10259" max="10259" width="12.44140625" style="393" customWidth="1"/>
    <col min="10260" max="10260" width="19.109375" style="393" customWidth="1"/>
    <col min="10261" max="10261" width="12.6640625" style="393" customWidth="1"/>
    <col min="10262" max="10262" width="9.33203125" style="393" customWidth="1"/>
    <col min="10263" max="10263" width="23.88671875" style="393" customWidth="1"/>
    <col min="10264" max="10264" width="12.6640625" style="393" customWidth="1"/>
    <col min="10265" max="10265" width="9.33203125" style="393" customWidth="1"/>
    <col min="10266" max="10266" width="18.44140625" style="393" customWidth="1"/>
    <col min="10267" max="10267" width="12.6640625" style="393" customWidth="1"/>
    <col min="10268" max="10268" width="12.109375" style="393" customWidth="1"/>
    <col min="10269" max="10269" width="18" style="393" customWidth="1"/>
    <col min="10270" max="10270" width="12.6640625" style="393" customWidth="1"/>
    <col min="10271" max="10271" width="11.44140625" style="393" customWidth="1"/>
    <col min="10272" max="10272" width="17.44140625" style="393" customWidth="1"/>
    <col min="10273" max="10273" width="12.6640625" style="393" customWidth="1"/>
    <col min="10274" max="10274" width="11.6640625" style="393" customWidth="1"/>
    <col min="10275" max="10275" width="19" style="393" customWidth="1"/>
    <col min="10276" max="10276" width="12.6640625" style="393" customWidth="1"/>
    <col min="10277" max="10277" width="10.88671875" style="393" customWidth="1"/>
    <col min="10278" max="10278" width="18.5546875" style="393" customWidth="1"/>
    <col min="10279" max="10279" width="12.6640625" style="393" customWidth="1"/>
    <col min="10280" max="10280" width="11.109375" style="393" customWidth="1"/>
    <col min="10281" max="10281" width="17.88671875" style="393" customWidth="1"/>
    <col min="10282" max="10282" width="12.6640625" style="393" customWidth="1"/>
    <col min="10283" max="10283" width="11.6640625" style="393" customWidth="1"/>
    <col min="10284" max="10284" width="17.33203125" style="393" customWidth="1"/>
    <col min="10285" max="10285" width="12.6640625" style="393" customWidth="1"/>
    <col min="10286" max="10496" width="1.6640625" style="393"/>
    <col min="10497" max="10497" width="5.5546875" style="393" customWidth="1"/>
    <col min="10498" max="10498" width="24.5546875" style="393" customWidth="1"/>
    <col min="10499" max="10499" width="10.109375" style="393" customWidth="1"/>
    <col min="10500" max="10500" width="15.88671875" style="393" customWidth="1"/>
    <col min="10501" max="10501" width="18.44140625" style="393" customWidth="1"/>
    <col min="10502" max="10502" width="6.6640625" style="393" customWidth="1"/>
    <col min="10503" max="10503" width="11.6640625" style="393" customWidth="1"/>
    <col min="10504" max="10504" width="19.33203125" style="393" customWidth="1"/>
    <col min="10505" max="10505" width="12.6640625" style="393" customWidth="1"/>
    <col min="10506" max="10506" width="17" style="393" customWidth="1"/>
    <col min="10507" max="10507" width="10.44140625" style="393" customWidth="1"/>
    <col min="10508" max="10508" width="18.88671875" style="393" customWidth="1"/>
    <col min="10509" max="10509" width="11.5546875" style="393" customWidth="1"/>
    <col min="10510" max="10510" width="18" style="393" customWidth="1"/>
    <col min="10511" max="10511" width="12.6640625" style="393" customWidth="1"/>
    <col min="10512" max="10512" width="12" style="393" customWidth="1"/>
    <col min="10513" max="10513" width="17.5546875" style="393" customWidth="1"/>
    <col min="10514" max="10514" width="12.6640625" style="393" customWidth="1"/>
    <col min="10515" max="10515" width="12.44140625" style="393" customWidth="1"/>
    <col min="10516" max="10516" width="19.109375" style="393" customWidth="1"/>
    <col min="10517" max="10517" width="12.6640625" style="393" customWidth="1"/>
    <col min="10518" max="10518" width="9.33203125" style="393" customWidth="1"/>
    <col min="10519" max="10519" width="23.88671875" style="393" customWidth="1"/>
    <col min="10520" max="10520" width="12.6640625" style="393" customWidth="1"/>
    <col min="10521" max="10521" width="9.33203125" style="393" customWidth="1"/>
    <col min="10522" max="10522" width="18.44140625" style="393" customWidth="1"/>
    <col min="10523" max="10523" width="12.6640625" style="393" customWidth="1"/>
    <col min="10524" max="10524" width="12.109375" style="393" customWidth="1"/>
    <col min="10525" max="10525" width="18" style="393" customWidth="1"/>
    <col min="10526" max="10526" width="12.6640625" style="393" customWidth="1"/>
    <col min="10527" max="10527" width="11.44140625" style="393" customWidth="1"/>
    <col min="10528" max="10528" width="17.44140625" style="393" customWidth="1"/>
    <col min="10529" max="10529" width="12.6640625" style="393" customWidth="1"/>
    <col min="10530" max="10530" width="11.6640625" style="393" customWidth="1"/>
    <col min="10531" max="10531" width="19" style="393" customWidth="1"/>
    <col min="10532" max="10532" width="12.6640625" style="393" customWidth="1"/>
    <col min="10533" max="10533" width="10.88671875" style="393" customWidth="1"/>
    <col min="10534" max="10534" width="18.5546875" style="393" customWidth="1"/>
    <col min="10535" max="10535" width="12.6640625" style="393" customWidth="1"/>
    <col min="10536" max="10536" width="11.109375" style="393" customWidth="1"/>
    <col min="10537" max="10537" width="17.88671875" style="393" customWidth="1"/>
    <col min="10538" max="10538" width="12.6640625" style="393" customWidth="1"/>
    <col min="10539" max="10539" width="11.6640625" style="393" customWidth="1"/>
    <col min="10540" max="10540" width="17.33203125" style="393" customWidth="1"/>
    <col min="10541" max="10541" width="12.6640625" style="393" customWidth="1"/>
    <col min="10542" max="10752" width="1.6640625" style="393"/>
    <col min="10753" max="10753" width="5.5546875" style="393" customWidth="1"/>
    <col min="10754" max="10754" width="24.5546875" style="393" customWidth="1"/>
    <col min="10755" max="10755" width="10.109375" style="393" customWidth="1"/>
    <col min="10756" max="10756" width="15.88671875" style="393" customWidth="1"/>
    <col min="10757" max="10757" width="18.44140625" style="393" customWidth="1"/>
    <col min="10758" max="10758" width="6.6640625" style="393" customWidth="1"/>
    <col min="10759" max="10759" width="11.6640625" style="393" customWidth="1"/>
    <col min="10760" max="10760" width="19.33203125" style="393" customWidth="1"/>
    <col min="10761" max="10761" width="12.6640625" style="393" customWidth="1"/>
    <col min="10762" max="10762" width="17" style="393" customWidth="1"/>
    <col min="10763" max="10763" width="10.44140625" style="393" customWidth="1"/>
    <col min="10764" max="10764" width="18.88671875" style="393" customWidth="1"/>
    <col min="10765" max="10765" width="11.5546875" style="393" customWidth="1"/>
    <col min="10766" max="10766" width="18" style="393" customWidth="1"/>
    <col min="10767" max="10767" width="12.6640625" style="393" customWidth="1"/>
    <col min="10768" max="10768" width="12" style="393" customWidth="1"/>
    <col min="10769" max="10769" width="17.5546875" style="393" customWidth="1"/>
    <col min="10770" max="10770" width="12.6640625" style="393" customWidth="1"/>
    <col min="10771" max="10771" width="12.44140625" style="393" customWidth="1"/>
    <col min="10772" max="10772" width="19.109375" style="393" customWidth="1"/>
    <col min="10773" max="10773" width="12.6640625" style="393" customWidth="1"/>
    <col min="10774" max="10774" width="9.33203125" style="393" customWidth="1"/>
    <col min="10775" max="10775" width="23.88671875" style="393" customWidth="1"/>
    <col min="10776" max="10776" width="12.6640625" style="393" customWidth="1"/>
    <col min="10777" max="10777" width="9.33203125" style="393" customWidth="1"/>
    <col min="10778" max="10778" width="18.44140625" style="393" customWidth="1"/>
    <col min="10779" max="10779" width="12.6640625" style="393" customWidth="1"/>
    <col min="10780" max="10780" width="12.109375" style="393" customWidth="1"/>
    <col min="10781" max="10781" width="18" style="393" customWidth="1"/>
    <col min="10782" max="10782" width="12.6640625" style="393" customWidth="1"/>
    <col min="10783" max="10783" width="11.44140625" style="393" customWidth="1"/>
    <col min="10784" max="10784" width="17.44140625" style="393" customWidth="1"/>
    <col min="10785" max="10785" width="12.6640625" style="393" customWidth="1"/>
    <col min="10786" max="10786" width="11.6640625" style="393" customWidth="1"/>
    <col min="10787" max="10787" width="19" style="393" customWidth="1"/>
    <col min="10788" max="10788" width="12.6640625" style="393" customWidth="1"/>
    <col min="10789" max="10789" width="10.88671875" style="393" customWidth="1"/>
    <col min="10790" max="10790" width="18.5546875" style="393" customWidth="1"/>
    <col min="10791" max="10791" width="12.6640625" style="393" customWidth="1"/>
    <col min="10792" max="10792" width="11.109375" style="393" customWidth="1"/>
    <col min="10793" max="10793" width="17.88671875" style="393" customWidth="1"/>
    <col min="10794" max="10794" width="12.6640625" style="393" customWidth="1"/>
    <col min="10795" max="10795" width="11.6640625" style="393" customWidth="1"/>
    <col min="10796" max="10796" width="17.33203125" style="393" customWidth="1"/>
    <col min="10797" max="10797" width="12.6640625" style="393" customWidth="1"/>
    <col min="10798" max="11008" width="1.6640625" style="393"/>
    <col min="11009" max="11009" width="5.5546875" style="393" customWidth="1"/>
    <col min="11010" max="11010" width="24.5546875" style="393" customWidth="1"/>
    <col min="11011" max="11011" width="10.109375" style="393" customWidth="1"/>
    <col min="11012" max="11012" width="15.88671875" style="393" customWidth="1"/>
    <col min="11013" max="11013" width="18.44140625" style="393" customWidth="1"/>
    <col min="11014" max="11014" width="6.6640625" style="393" customWidth="1"/>
    <col min="11015" max="11015" width="11.6640625" style="393" customWidth="1"/>
    <col min="11016" max="11016" width="19.33203125" style="393" customWidth="1"/>
    <col min="11017" max="11017" width="12.6640625" style="393" customWidth="1"/>
    <col min="11018" max="11018" width="17" style="393" customWidth="1"/>
    <col min="11019" max="11019" width="10.44140625" style="393" customWidth="1"/>
    <col min="11020" max="11020" width="18.88671875" style="393" customWidth="1"/>
    <col min="11021" max="11021" width="11.5546875" style="393" customWidth="1"/>
    <col min="11022" max="11022" width="18" style="393" customWidth="1"/>
    <col min="11023" max="11023" width="12.6640625" style="393" customWidth="1"/>
    <col min="11024" max="11024" width="12" style="393" customWidth="1"/>
    <col min="11025" max="11025" width="17.5546875" style="393" customWidth="1"/>
    <col min="11026" max="11026" width="12.6640625" style="393" customWidth="1"/>
    <col min="11027" max="11027" width="12.44140625" style="393" customWidth="1"/>
    <col min="11028" max="11028" width="19.109375" style="393" customWidth="1"/>
    <col min="11029" max="11029" width="12.6640625" style="393" customWidth="1"/>
    <col min="11030" max="11030" width="9.33203125" style="393" customWidth="1"/>
    <col min="11031" max="11031" width="23.88671875" style="393" customWidth="1"/>
    <col min="11032" max="11032" width="12.6640625" style="393" customWidth="1"/>
    <col min="11033" max="11033" width="9.33203125" style="393" customWidth="1"/>
    <col min="11034" max="11034" width="18.44140625" style="393" customWidth="1"/>
    <col min="11035" max="11035" width="12.6640625" style="393" customWidth="1"/>
    <col min="11036" max="11036" width="12.109375" style="393" customWidth="1"/>
    <col min="11037" max="11037" width="18" style="393" customWidth="1"/>
    <col min="11038" max="11038" width="12.6640625" style="393" customWidth="1"/>
    <col min="11039" max="11039" width="11.44140625" style="393" customWidth="1"/>
    <col min="11040" max="11040" width="17.44140625" style="393" customWidth="1"/>
    <col min="11041" max="11041" width="12.6640625" style="393" customWidth="1"/>
    <col min="11042" max="11042" width="11.6640625" style="393" customWidth="1"/>
    <col min="11043" max="11043" width="19" style="393" customWidth="1"/>
    <col min="11044" max="11044" width="12.6640625" style="393" customWidth="1"/>
    <col min="11045" max="11045" width="10.88671875" style="393" customWidth="1"/>
    <col min="11046" max="11046" width="18.5546875" style="393" customWidth="1"/>
    <col min="11047" max="11047" width="12.6640625" style="393" customWidth="1"/>
    <col min="11048" max="11048" width="11.109375" style="393" customWidth="1"/>
    <col min="11049" max="11049" width="17.88671875" style="393" customWidth="1"/>
    <col min="11050" max="11050" width="12.6640625" style="393" customWidth="1"/>
    <col min="11051" max="11051" width="11.6640625" style="393" customWidth="1"/>
    <col min="11052" max="11052" width="17.33203125" style="393" customWidth="1"/>
    <col min="11053" max="11053" width="12.6640625" style="393" customWidth="1"/>
    <col min="11054" max="11264" width="1.6640625" style="393"/>
    <col min="11265" max="11265" width="5.5546875" style="393" customWidth="1"/>
    <col min="11266" max="11266" width="24.5546875" style="393" customWidth="1"/>
    <col min="11267" max="11267" width="10.109375" style="393" customWidth="1"/>
    <col min="11268" max="11268" width="15.88671875" style="393" customWidth="1"/>
    <col min="11269" max="11269" width="18.44140625" style="393" customWidth="1"/>
    <col min="11270" max="11270" width="6.6640625" style="393" customWidth="1"/>
    <col min="11271" max="11271" width="11.6640625" style="393" customWidth="1"/>
    <col min="11272" max="11272" width="19.33203125" style="393" customWidth="1"/>
    <col min="11273" max="11273" width="12.6640625" style="393" customWidth="1"/>
    <col min="11274" max="11274" width="17" style="393" customWidth="1"/>
    <col min="11275" max="11275" width="10.44140625" style="393" customWidth="1"/>
    <col min="11276" max="11276" width="18.88671875" style="393" customWidth="1"/>
    <col min="11277" max="11277" width="11.5546875" style="393" customWidth="1"/>
    <col min="11278" max="11278" width="18" style="393" customWidth="1"/>
    <col min="11279" max="11279" width="12.6640625" style="393" customWidth="1"/>
    <col min="11280" max="11280" width="12" style="393" customWidth="1"/>
    <col min="11281" max="11281" width="17.5546875" style="393" customWidth="1"/>
    <col min="11282" max="11282" width="12.6640625" style="393" customWidth="1"/>
    <col min="11283" max="11283" width="12.44140625" style="393" customWidth="1"/>
    <col min="11284" max="11284" width="19.109375" style="393" customWidth="1"/>
    <col min="11285" max="11285" width="12.6640625" style="393" customWidth="1"/>
    <col min="11286" max="11286" width="9.33203125" style="393" customWidth="1"/>
    <col min="11287" max="11287" width="23.88671875" style="393" customWidth="1"/>
    <col min="11288" max="11288" width="12.6640625" style="393" customWidth="1"/>
    <col min="11289" max="11289" width="9.33203125" style="393" customWidth="1"/>
    <col min="11290" max="11290" width="18.44140625" style="393" customWidth="1"/>
    <col min="11291" max="11291" width="12.6640625" style="393" customWidth="1"/>
    <col min="11292" max="11292" width="12.109375" style="393" customWidth="1"/>
    <col min="11293" max="11293" width="18" style="393" customWidth="1"/>
    <col min="11294" max="11294" width="12.6640625" style="393" customWidth="1"/>
    <col min="11295" max="11295" width="11.44140625" style="393" customWidth="1"/>
    <col min="11296" max="11296" width="17.44140625" style="393" customWidth="1"/>
    <col min="11297" max="11297" width="12.6640625" style="393" customWidth="1"/>
    <col min="11298" max="11298" width="11.6640625" style="393" customWidth="1"/>
    <col min="11299" max="11299" width="19" style="393" customWidth="1"/>
    <col min="11300" max="11300" width="12.6640625" style="393" customWidth="1"/>
    <col min="11301" max="11301" width="10.88671875" style="393" customWidth="1"/>
    <col min="11302" max="11302" width="18.5546875" style="393" customWidth="1"/>
    <col min="11303" max="11303" width="12.6640625" style="393" customWidth="1"/>
    <col min="11304" max="11304" width="11.109375" style="393" customWidth="1"/>
    <col min="11305" max="11305" width="17.88671875" style="393" customWidth="1"/>
    <col min="11306" max="11306" width="12.6640625" style="393" customWidth="1"/>
    <col min="11307" max="11307" width="11.6640625" style="393" customWidth="1"/>
    <col min="11308" max="11308" width="17.33203125" style="393" customWidth="1"/>
    <col min="11309" max="11309" width="12.6640625" style="393" customWidth="1"/>
    <col min="11310" max="11520" width="1.6640625" style="393"/>
    <col min="11521" max="11521" width="5.5546875" style="393" customWidth="1"/>
    <col min="11522" max="11522" width="24.5546875" style="393" customWidth="1"/>
    <col min="11523" max="11523" width="10.109375" style="393" customWidth="1"/>
    <col min="11524" max="11524" width="15.88671875" style="393" customWidth="1"/>
    <col min="11525" max="11525" width="18.44140625" style="393" customWidth="1"/>
    <col min="11526" max="11526" width="6.6640625" style="393" customWidth="1"/>
    <col min="11527" max="11527" width="11.6640625" style="393" customWidth="1"/>
    <col min="11528" max="11528" width="19.33203125" style="393" customWidth="1"/>
    <col min="11529" max="11529" width="12.6640625" style="393" customWidth="1"/>
    <col min="11530" max="11530" width="17" style="393" customWidth="1"/>
    <col min="11531" max="11531" width="10.44140625" style="393" customWidth="1"/>
    <col min="11532" max="11532" width="18.88671875" style="393" customWidth="1"/>
    <col min="11533" max="11533" width="11.5546875" style="393" customWidth="1"/>
    <col min="11534" max="11534" width="18" style="393" customWidth="1"/>
    <col min="11535" max="11535" width="12.6640625" style="393" customWidth="1"/>
    <col min="11536" max="11536" width="12" style="393" customWidth="1"/>
    <col min="11537" max="11537" width="17.5546875" style="393" customWidth="1"/>
    <col min="11538" max="11538" width="12.6640625" style="393" customWidth="1"/>
    <col min="11539" max="11539" width="12.44140625" style="393" customWidth="1"/>
    <col min="11540" max="11540" width="19.109375" style="393" customWidth="1"/>
    <col min="11541" max="11541" width="12.6640625" style="393" customWidth="1"/>
    <col min="11542" max="11542" width="9.33203125" style="393" customWidth="1"/>
    <col min="11543" max="11543" width="23.88671875" style="393" customWidth="1"/>
    <col min="11544" max="11544" width="12.6640625" style="393" customWidth="1"/>
    <col min="11545" max="11545" width="9.33203125" style="393" customWidth="1"/>
    <col min="11546" max="11546" width="18.44140625" style="393" customWidth="1"/>
    <col min="11547" max="11547" width="12.6640625" style="393" customWidth="1"/>
    <col min="11548" max="11548" width="12.109375" style="393" customWidth="1"/>
    <col min="11549" max="11549" width="18" style="393" customWidth="1"/>
    <col min="11550" max="11550" width="12.6640625" style="393" customWidth="1"/>
    <col min="11551" max="11551" width="11.44140625" style="393" customWidth="1"/>
    <col min="11552" max="11552" width="17.44140625" style="393" customWidth="1"/>
    <col min="11553" max="11553" width="12.6640625" style="393" customWidth="1"/>
    <col min="11554" max="11554" width="11.6640625" style="393" customWidth="1"/>
    <col min="11555" max="11555" width="19" style="393" customWidth="1"/>
    <col min="11556" max="11556" width="12.6640625" style="393" customWidth="1"/>
    <col min="11557" max="11557" width="10.88671875" style="393" customWidth="1"/>
    <col min="11558" max="11558" width="18.5546875" style="393" customWidth="1"/>
    <col min="11559" max="11559" width="12.6640625" style="393" customWidth="1"/>
    <col min="11560" max="11560" width="11.109375" style="393" customWidth="1"/>
    <col min="11561" max="11561" width="17.88671875" style="393" customWidth="1"/>
    <col min="11562" max="11562" width="12.6640625" style="393" customWidth="1"/>
    <col min="11563" max="11563" width="11.6640625" style="393" customWidth="1"/>
    <col min="11564" max="11564" width="17.33203125" style="393" customWidth="1"/>
    <col min="11565" max="11565" width="12.6640625" style="393" customWidth="1"/>
    <col min="11566" max="11776" width="1.6640625" style="393"/>
    <col min="11777" max="11777" width="5.5546875" style="393" customWidth="1"/>
    <col min="11778" max="11778" width="24.5546875" style="393" customWidth="1"/>
    <col min="11779" max="11779" width="10.109375" style="393" customWidth="1"/>
    <col min="11780" max="11780" width="15.88671875" style="393" customWidth="1"/>
    <col min="11781" max="11781" width="18.44140625" style="393" customWidth="1"/>
    <col min="11782" max="11782" width="6.6640625" style="393" customWidth="1"/>
    <col min="11783" max="11783" width="11.6640625" style="393" customWidth="1"/>
    <col min="11784" max="11784" width="19.33203125" style="393" customWidth="1"/>
    <col min="11785" max="11785" width="12.6640625" style="393" customWidth="1"/>
    <col min="11786" max="11786" width="17" style="393" customWidth="1"/>
    <col min="11787" max="11787" width="10.44140625" style="393" customWidth="1"/>
    <col min="11788" max="11788" width="18.88671875" style="393" customWidth="1"/>
    <col min="11789" max="11789" width="11.5546875" style="393" customWidth="1"/>
    <col min="11790" max="11790" width="18" style="393" customWidth="1"/>
    <col min="11791" max="11791" width="12.6640625" style="393" customWidth="1"/>
    <col min="11792" max="11792" width="12" style="393" customWidth="1"/>
    <col min="11793" max="11793" width="17.5546875" style="393" customWidth="1"/>
    <col min="11794" max="11794" width="12.6640625" style="393" customWidth="1"/>
    <col min="11795" max="11795" width="12.44140625" style="393" customWidth="1"/>
    <col min="11796" max="11796" width="19.109375" style="393" customWidth="1"/>
    <col min="11797" max="11797" width="12.6640625" style="393" customWidth="1"/>
    <col min="11798" max="11798" width="9.33203125" style="393" customWidth="1"/>
    <col min="11799" max="11799" width="23.88671875" style="393" customWidth="1"/>
    <col min="11800" max="11800" width="12.6640625" style="393" customWidth="1"/>
    <col min="11801" max="11801" width="9.33203125" style="393" customWidth="1"/>
    <col min="11802" max="11802" width="18.44140625" style="393" customWidth="1"/>
    <col min="11803" max="11803" width="12.6640625" style="393" customWidth="1"/>
    <col min="11804" max="11804" width="12.109375" style="393" customWidth="1"/>
    <col min="11805" max="11805" width="18" style="393" customWidth="1"/>
    <col min="11806" max="11806" width="12.6640625" style="393" customWidth="1"/>
    <col min="11807" max="11807" width="11.44140625" style="393" customWidth="1"/>
    <col min="11808" max="11808" width="17.44140625" style="393" customWidth="1"/>
    <col min="11809" max="11809" width="12.6640625" style="393" customWidth="1"/>
    <col min="11810" max="11810" width="11.6640625" style="393" customWidth="1"/>
    <col min="11811" max="11811" width="19" style="393" customWidth="1"/>
    <col min="11812" max="11812" width="12.6640625" style="393" customWidth="1"/>
    <col min="11813" max="11813" width="10.88671875" style="393" customWidth="1"/>
    <col min="11814" max="11814" width="18.5546875" style="393" customWidth="1"/>
    <col min="11815" max="11815" width="12.6640625" style="393" customWidth="1"/>
    <col min="11816" max="11816" width="11.109375" style="393" customWidth="1"/>
    <col min="11817" max="11817" width="17.88671875" style="393" customWidth="1"/>
    <col min="11818" max="11818" width="12.6640625" style="393" customWidth="1"/>
    <col min="11819" max="11819" width="11.6640625" style="393" customWidth="1"/>
    <col min="11820" max="11820" width="17.33203125" style="393" customWidth="1"/>
    <col min="11821" max="11821" width="12.6640625" style="393" customWidth="1"/>
    <col min="11822" max="12032" width="1.6640625" style="393"/>
    <col min="12033" max="12033" width="5.5546875" style="393" customWidth="1"/>
    <col min="12034" max="12034" width="24.5546875" style="393" customWidth="1"/>
    <col min="12035" max="12035" width="10.109375" style="393" customWidth="1"/>
    <col min="12036" max="12036" width="15.88671875" style="393" customWidth="1"/>
    <col min="12037" max="12037" width="18.44140625" style="393" customWidth="1"/>
    <col min="12038" max="12038" width="6.6640625" style="393" customWidth="1"/>
    <col min="12039" max="12039" width="11.6640625" style="393" customWidth="1"/>
    <col min="12040" max="12040" width="19.33203125" style="393" customWidth="1"/>
    <col min="12041" max="12041" width="12.6640625" style="393" customWidth="1"/>
    <col min="12042" max="12042" width="17" style="393" customWidth="1"/>
    <col min="12043" max="12043" width="10.44140625" style="393" customWidth="1"/>
    <col min="12044" max="12044" width="18.88671875" style="393" customWidth="1"/>
    <col min="12045" max="12045" width="11.5546875" style="393" customWidth="1"/>
    <col min="12046" max="12046" width="18" style="393" customWidth="1"/>
    <col min="12047" max="12047" width="12.6640625" style="393" customWidth="1"/>
    <col min="12048" max="12048" width="12" style="393" customWidth="1"/>
    <col min="12049" max="12049" width="17.5546875" style="393" customWidth="1"/>
    <col min="12050" max="12050" width="12.6640625" style="393" customWidth="1"/>
    <col min="12051" max="12051" width="12.44140625" style="393" customWidth="1"/>
    <col min="12052" max="12052" width="19.109375" style="393" customWidth="1"/>
    <col min="12053" max="12053" width="12.6640625" style="393" customWidth="1"/>
    <col min="12054" max="12054" width="9.33203125" style="393" customWidth="1"/>
    <col min="12055" max="12055" width="23.88671875" style="393" customWidth="1"/>
    <col min="12056" max="12056" width="12.6640625" style="393" customWidth="1"/>
    <col min="12057" max="12057" width="9.33203125" style="393" customWidth="1"/>
    <col min="12058" max="12058" width="18.44140625" style="393" customWidth="1"/>
    <col min="12059" max="12059" width="12.6640625" style="393" customWidth="1"/>
    <col min="12060" max="12060" width="12.109375" style="393" customWidth="1"/>
    <col min="12061" max="12061" width="18" style="393" customWidth="1"/>
    <col min="12062" max="12062" width="12.6640625" style="393" customWidth="1"/>
    <col min="12063" max="12063" width="11.44140625" style="393" customWidth="1"/>
    <col min="12064" max="12064" width="17.44140625" style="393" customWidth="1"/>
    <col min="12065" max="12065" width="12.6640625" style="393" customWidth="1"/>
    <col min="12066" max="12066" width="11.6640625" style="393" customWidth="1"/>
    <col min="12067" max="12067" width="19" style="393" customWidth="1"/>
    <col min="12068" max="12068" width="12.6640625" style="393" customWidth="1"/>
    <col min="12069" max="12069" width="10.88671875" style="393" customWidth="1"/>
    <col min="12070" max="12070" width="18.5546875" style="393" customWidth="1"/>
    <col min="12071" max="12071" width="12.6640625" style="393" customWidth="1"/>
    <col min="12072" max="12072" width="11.109375" style="393" customWidth="1"/>
    <col min="12073" max="12073" width="17.88671875" style="393" customWidth="1"/>
    <col min="12074" max="12074" width="12.6640625" style="393" customWidth="1"/>
    <col min="12075" max="12075" width="11.6640625" style="393" customWidth="1"/>
    <col min="12076" max="12076" width="17.33203125" style="393" customWidth="1"/>
    <col min="12077" max="12077" width="12.6640625" style="393" customWidth="1"/>
    <col min="12078" max="12288" width="1.6640625" style="393"/>
    <col min="12289" max="12289" width="5.5546875" style="393" customWidth="1"/>
    <col min="12290" max="12290" width="24.5546875" style="393" customWidth="1"/>
    <col min="12291" max="12291" width="10.109375" style="393" customWidth="1"/>
    <col min="12292" max="12292" width="15.88671875" style="393" customWidth="1"/>
    <col min="12293" max="12293" width="18.44140625" style="393" customWidth="1"/>
    <col min="12294" max="12294" width="6.6640625" style="393" customWidth="1"/>
    <col min="12295" max="12295" width="11.6640625" style="393" customWidth="1"/>
    <col min="12296" max="12296" width="19.33203125" style="393" customWidth="1"/>
    <col min="12297" max="12297" width="12.6640625" style="393" customWidth="1"/>
    <col min="12298" max="12298" width="17" style="393" customWidth="1"/>
    <col min="12299" max="12299" width="10.44140625" style="393" customWidth="1"/>
    <col min="12300" max="12300" width="18.88671875" style="393" customWidth="1"/>
    <col min="12301" max="12301" width="11.5546875" style="393" customWidth="1"/>
    <col min="12302" max="12302" width="18" style="393" customWidth="1"/>
    <col min="12303" max="12303" width="12.6640625" style="393" customWidth="1"/>
    <col min="12304" max="12304" width="12" style="393" customWidth="1"/>
    <col min="12305" max="12305" width="17.5546875" style="393" customWidth="1"/>
    <col min="12306" max="12306" width="12.6640625" style="393" customWidth="1"/>
    <col min="12307" max="12307" width="12.44140625" style="393" customWidth="1"/>
    <col min="12308" max="12308" width="19.109375" style="393" customWidth="1"/>
    <col min="12309" max="12309" width="12.6640625" style="393" customWidth="1"/>
    <col min="12310" max="12310" width="9.33203125" style="393" customWidth="1"/>
    <col min="12311" max="12311" width="23.88671875" style="393" customWidth="1"/>
    <col min="12312" max="12312" width="12.6640625" style="393" customWidth="1"/>
    <col min="12313" max="12313" width="9.33203125" style="393" customWidth="1"/>
    <col min="12314" max="12314" width="18.44140625" style="393" customWidth="1"/>
    <col min="12315" max="12315" width="12.6640625" style="393" customWidth="1"/>
    <col min="12316" max="12316" width="12.109375" style="393" customWidth="1"/>
    <col min="12317" max="12317" width="18" style="393" customWidth="1"/>
    <col min="12318" max="12318" width="12.6640625" style="393" customWidth="1"/>
    <col min="12319" max="12319" width="11.44140625" style="393" customWidth="1"/>
    <col min="12320" max="12320" width="17.44140625" style="393" customWidth="1"/>
    <col min="12321" max="12321" width="12.6640625" style="393" customWidth="1"/>
    <col min="12322" max="12322" width="11.6640625" style="393" customWidth="1"/>
    <col min="12323" max="12323" width="19" style="393" customWidth="1"/>
    <col min="12324" max="12324" width="12.6640625" style="393" customWidth="1"/>
    <col min="12325" max="12325" width="10.88671875" style="393" customWidth="1"/>
    <col min="12326" max="12326" width="18.5546875" style="393" customWidth="1"/>
    <col min="12327" max="12327" width="12.6640625" style="393" customWidth="1"/>
    <col min="12328" max="12328" width="11.109375" style="393" customWidth="1"/>
    <col min="12329" max="12329" width="17.88671875" style="393" customWidth="1"/>
    <col min="12330" max="12330" width="12.6640625" style="393" customWidth="1"/>
    <col min="12331" max="12331" width="11.6640625" style="393" customWidth="1"/>
    <col min="12332" max="12332" width="17.33203125" style="393" customWidth="1"/>
    <col min="12333" max="12333" width="12.6640625" style="393" customWidth="1"/>
    <col min="12334" max="12544" width="1.6640625" style="393"/>
    <col min="12545" max="12545" width="5.5546875" style="393" customWidth="1"/>
    <col min="12546" max="12546" width="24.5546875" style="393" customWidth="1"/>
    <col min="12547" max="12547" width="10.109375" style="393" customWidth="1"/>
    <col min="12548" max="12548" width="15.88671875" style="393" customWidth="1"/>
    <col min="12549" max="12549" width="18.44140625" style="393" customWidth="1"/>
    <col min="12550" max="12550" width="6.6640625" style="393" customWidth="1"/>
    <col min="12551" max="12551" width="11.6640625" style="393" customWidth="1"/>
    <col min="12552" max="12552" width="19.33203125" style="393" customWidth="1"/>
    <col min="12553" max="12553" width="12.6640625" style="393" customWidth="1"/>
    <col min="12554" max="12554" width="17" style="393" customWidth="1"/>
    <col min="12555" max="12555" width="10.44140625" style="393" customWidth="1"/>
    <col min="12556" max="12556" width="18.88671875" style="393" customWidth="1"/>
    <col min="12557" max="12557" width="11.5546875" style="393" customWidth="1"/>
    <col min="12558" max="12558" width="18" style="393" customWidth="1"/>
    <col min="12559" max="12559" width="12.6640625" style="393" customWidth="1"/>
    <col min="12560" max="12560" width="12" style="393" customWidth="1"/>
    <col min="12561" max="12561" width="17.5546875" style="393" customWidth="1"/>
    <col min="12562" max="12562" width="12.6640625" style="393" customWidth="1"/>
    <col min="12563" max="12563" width="12.44140625" style="393" customWidth="1"/>
    <col min="12564" max="12564" width="19.109375" style="393" customWidth="1"/>
    <col min="12565" max="12565" width="12.6640625" style="393" customWidth="1"/>
    <col min="12566" max="12566" width="9.33203125" style="393" customWidth="1"/>
    <col min="12567" max="12567" width="23.88671875" style="393" customWidth="1"/>
    <col min="12568" max="12568" width="12.6640625" style="393" customWidth="1"/>
    <col min="12569" max="12569" width="9.33203125" style="393" customWidth="1"/>
    <col min="12570" max="12570" width="18.44140625" style="393" customWidth="1"/>
    <col min="12571" max="12571" width="12.6640625" style="393" customWidth="1"/>
    <col min="12572" max="12572" width="12.109375" style="393" customWidth="1"/>
    <col min="12573" max="12573" width="18" style="393" customWidth="1"/>
    <col min="12574" max="12574" width="12.6640625" style="393" customWidth="1"/>
    <col min="12575" max="12575" width="11.44140625" style="393" customWidth="1"/>
    <col min="12576" max="12576" width="17.44140625" style="393" customWidth="1"/>
    <col min="12577" max="12577" width="12.6640625" style="393" customWidth="1"/>
    <col min="12578" max="12578" width="11.6640625" style="393" customWidth="1"/>
    <col min="12579" max="12579" width="19" style="393" customWidth="1"/>
    <col min="12580" max="12580" width="12.6640625" style="393" customWidth="1"/>
    <col min="12581" max="12581" width="10.88671875" style="393" customWidth="1"/>
    <col min="12582" max="12582" width="18.5546875" style="393" customWidth="1"/>
    <col min="12583" max="12583" width="12.6640625" style="393" customWidth="1"/>
    <col min="12584" max="12584" width="11.109375" style="393" customWidth="1"/>
    <col min="12585" max="12585" width="17.88671875" style="393" customWidth="1"/>
    <col min="12586" max="12586" width="12.6640625" style="393" customWidth="1"/>
    <col min="12587" max="12587" width="11.6640625" style="393" customWidth="1"/>
    <col min="12588" max="12588" width="17.33203125" style="393" customWidth="1"/>
    <col min="12589" max="12589" width="12.6640625" style="393" customWidth="1"/>
    <col min="12590" max="12800" width="1.6640625" style="393"/>
    <col min="12801" max="12801" width="5.5546875" style="393" customWidth="1"/>
    <col min="12802" max="12802" width="24.5546875" style="393" customWidth="1"/>
    <col min="12803" max="12803" width="10.109375" style="393" customWidth="1"/>
    <col min="12804" max="12804" width="15.88671875" style="393" customWidth="1"/>
    <col min="12805" max="12805" width="18.44140625" style="393" customWidth="1"/>
    <col min="12806" max="12806" width="6.6640625" style="393" customWidth="1"/>
    <col min="12807" max="12807" width="11.6640625" style="393" customWidth="1"/>
    <col min="12808" max="12808" width="19.33203125" style="393" customWidth="1"/>
    <col min="12809" max="12809" width="12.6640625" style="393" customWidth="1"/>
    <col min="12810" max="12810" width="17" style="393" customWidth="1"/>
    <col min="12811" max="12811" width="10.44140625" style="393" customWidth="1"/>
    <col min="12812" max="12812" width="18.88671875" style="393" customWidth="1"/>
    <col min="12813" max="12813" width="11.5546875" style="393" customWidth="1"/>
    <col min="12814" max="12814" width="18" style="393" customWidth="1"/>
    <col min="12815" max="12815" width="12.6640625" style="393" customWidth="1"/>
    <col min="12816" max="12816" width="12" style="393" customWidth="1"/>
    <col min="12817" max="12817" width="17.5546875" style="393" customWidth="1"/>
    <col min="12818" max="12818" width="12.6640625" style="393" customWidth="1"/>
    <col min="12819" max="12819" width="12.44140625" style="393" customWidth="1"/>
    <col min="12820" max="12820" width="19.109375" style="393" customWidth="1"/>
    <col min="12821" max="12821" width="12.6640625" style="393" customWidth="1"/>
    <col min="12822" max="12822" width="9.33203125" style="393" customWidth="1"/>
    <col min="12823" max="12823" width="23.88671875" style="393" customWidth="1"/>
    <col min="12824" max="12824" width="12.6640625" style="393" customWidth="1"/>
    <col min="12825" max="12825" width="9.33203125" style="393" customWidth="1"/>
    <col min="12826" max="12826" width="18.44140625" style="393" customWidth="1"/>
    <col min="12827" max="12827" width="12.6640625" style="393" customWidth="1"/>
    <col min="12828" max="12828" width="12.109375" style="393" customWidth="1"/>
    <col min="12829" max="12829" width="18" style="393" customWidth="1"/>
    <col min="12830" max="12830" width="12.6640625" style="393" customWidth="1"/>
    <col min="12831" max="12831" width="11.44140625" style="393" customWidth="1"/>
    <col min="12832" max="12832" width="17.44140625" style="393" customWidth="1"/>
    <col min="12833" max="12833" width="12.6640625" style="393" customWidth="1"/>
    <col min="12834" max="12834" width="11.6640625" style="393" customWidth="1"/>
    <col min="12835" max="12835" width="19" style="393" customWidth="1"/>
    <col min="12836" max="12836" width="12.6640625" style="393" customWidth="1"/>
    <col min="12837" max="12837" width="10.88671875" style="393" customWidth="1"/>
    <col min="12838" max="12838" width="18.5546875" style="393" customWidth="1"/>
    <col min="12839" max="12839" width="12.6640625" style="393" customWidth="1"/>
    <col min="12840" max="12840" width="11.109375" style="393" customWidth="1"/>
    <col min="12841" max="12841" width="17.88671875" style="393" customWidth="1"/>
    <col min="12842" max="12842" width="12.6640625" style="393" customWidth="1"/>
    <col min="12843" max="12843" width="11.6640625" style="393" customWidth="1"/>
    <col min="12844" max="12844" width="17.33203125" style="393" customWidth="1"/>
    <col min="12845" max="12845" width="12.6640625" style="393" customWidth="1"/>
    <col min="12846" max="13056" width="1.6640625" style="393"/>
    <col min="13057" max="13057" width="5.5546875" style="393" customWidth="1"/>
    <col min="13058" max="13058" width="24.5546875" style="393" customWidth="1"/>
    <col min="13059" max="13059" width="10.109375" style="393" customWidth="1"/>
    <col min="13060" max="13060" width="15.88671875" style="393" customWidth="1"/>
    <col min="13061" max="13061" width="18.44140625" style="393" customWidth="1"/>
    <col min="13062" max="13062" width="6.6640625" style="393" customWidth="1"/>
    <col min="13063" max="13063" width="11.6640625" style="393" customWidth="1"/>
    <col min="13064" max="13064" width="19.33203125" style="393" customWidth="1"/>
    <col min="13065" max="13065" width="12.6640625" style="393" customWidth="1"/>
    <col min="13066" max="13066" width="17" style="393" customWidth="1"/>
    <col min="13067" max="13067" width="10.44140625" style="393" customWidth="1"/>
    <col min="13068" max="13068" width="18.88671875" style="393" customWidth="1"/>
    <col min="13069" max="13069" width="11.5546875" style="393" customWidth="1"/>
    <col min="13070" max="13070" width="18" style="393" customWidth="1"/>
    <col min="13071" max="13071" width="12.6640625" style="393" customWidth="1"/>
    <col min="13072" max="13072" width="12" style="393" customWidth="1"/>
    <col min="13073" max="13073" width="17.5546875" style="393" customWidth="1"/>
    <col min="13074" max="13074" width="12.6640625" style="393" customWidth="1"/>
    <col min="13075" max="13075" width="12.44140625" style="393" customWidth="1"/>
    <col min="13076" max="13076" width="19.109375" style="393" customWidth="1"/>
    <col min="13077" max="13077" width="12.6640625" style="393" customWidth="1"/>
    <col min="13078" max="13078" width="9.33203125" style="393" customWidth="1"/>
    <col min="13079" max="13079" width="23.88671875" style="393" customWidth="1"/>
    <col min="13080" max="13080" width="12.6640625" style="393" customWidth="1"/>
    <col min="13081" max="13081" width="9.33203125" style="393" customWidth="1"/>
    <col min="13082" max="13082" width="18.44140625" style="393" customWidth="1"/>
    <col min="13083" max="13083" width="12.6640625" style="393" customWidth="1"/>
    <col min="13084" max="13084" width="12.109375" style="393" customWidth="1"/>
    <col min="13085" max="13085" width="18" style="393" customWidth="1"/>
    <col min="13086" max="13086" width="12.6640625" style="393" customWidth="1"/>
    <col min="13087" max="13087" width="11.44140625" style="393" customWidth="1"/>
    <col min="13088" max="13088" width="17.44140625" style="393" customWidth="1"/>
    <col min="13089" max="13089" width="12.6640625" style="393" customWidth="1"/>
    <col min="13090" max="13090" width="11.6640625" style="393" customWidth="1"/>
    <col min="13091" max="13091" width="19" style="393" customWidth="1"/>
    <col min="13092" max="13092" width="12.6640625" style="393" customWidth="1"/>
    <col min="13093" max="13093" width="10.88671875" style="393" customWidth="1"/>
    <col min="13094" max="13094" width="18.5546875" style="393" customWidth="1"/>
    <col min="13095" max="13095" width="12.6640625" style="393" customWidth="1"/>
    <col min="13096" max="13096" width="11.109375" style="393" customWidth="1"/>
    <col min="13097" max="13097" width="17.88671875" style="393" customWidth="1"/>
    <col min="13098" max="13098" width="12.6640625" style="393" customWidth="1"/>
    <col min="13099" max="13099" width="11.6640625" style="393" customWidth="1"/>
    <col min="13100" max="13100" width="17.33203125" style="393" customWidth="1"/>
    <col min="13101" max="13101" width="12.6640625" style="393" customWidth="1"/>
    <col min="13102" max="13312" width="1.6640625" style="393"/>
    <col min="13313" max="13313" width="5.5546875" style="393" customWidth="1"/>
    <col min="13314" max="13314" width="24.5546875" style="393" customWidth="1"/>
    <col min="13315" max="13315" width="10.109375" style="393" customWidth="1"/>
    <col min="13316" max="13316" width="15.88671875" style="393" customWidth="1"/>
    <col min="13317" max="13317" width="18.44140625" style="393" customWidth="1"/>
    <col min="13318" max="13318" width="6.6640625" style="393" customWidth="1"/>
    <col min="13319" max="13319" width="11.6640625" style="393" customWidth="1"/>
    <col min="13320" max="13320" width="19.33203125" style="393" customWidth="1"/>
    <col min="13321" max="13321" width="12.6640625" style="393" customWidth="1"/>
    <col min="13322" max="13322" width="17" style="393" customWidth="1"/>
    <col min="13323" max="13323" width="10.44140625" style="393" customWidth="1"/>
    <col min="13324" max="13324" width="18.88671875" style="393" customWidth="1"/>
    <col min="13325" max="13325" width="11.5546875" style="393" customWidth="1"/>
    <col min="13326" max="13326" width="18" style="393" customWidth="1"/>
    <col min="13327" max="13327" width="12.6640625" style="393" customWidth="1"/>
    <col min="13328" max="13328" width="12" style="393" customWidth="1"/>
    <col min="13329" max="13329" width="17.5546875" style="393" customWidth="1"/>
    <col min="13330" max="13330" width="12.6640625" style="393" customWidth="1"/>
    <col min="13331" max="13331" width="12.44140625" style="393" customWidth="1"/>
    <col min="13332" max="13332" width="19.109375" style="393" customWidth="1"/>
    <col min="13333" max="13333" width="12.6640625" style="393" customWidth="1"/>
    <col min="13334" max="13334" width="9.33203125" style="393" customWidth="1"/>
    <col min="13335" max="13335" width="23.88671875" style="393" customWidth="1"/>
    <col min="13336" max="13336" width="12.6640625" style="393" customWidth="1"/>
    <col min="13337" max="13337" width="9.33203125" style="393" customWidth="1"/>
    <col min="13338" max="13338" width="18.44140625" style="393" customWidth="1"/>
    <col min="13339" max="13339" width="12.6640625" style="393" customWidth="1"/>
    <col min="13340" max="13340" width="12.109375" style="393" customWidth="1"/>
    <col min="13341" max="13341" width="18" style="393" customWidth="1"/>
    <col min="13342" max="13342" width="12.6640625" style="393" customWidth="1"/>
    <col min="13343" max="13343" width="11.44140625" style="393" customWidth="1"/>
    <col min="13344" max="13344" width="17.44140625" style="393" customWidth="1"/>
    <col min="13345" max="13345" width="12.6640625" style="393" customWidth="1"/>
    <col min="13346" max="13346" width="11.6640625" style="393" customWidth="1"/>
    <col min="13347" max="13347" width="19" style="393" customWidth="1"/>
    <col min="13348" max="13348" width="12.6640625" style="393" customWidth="1"/>
    <col min="13349" max="13349" width="10.88671875" style="393" customWidth="1"/>
    <col min="13350" max="13350" width="18.5546875" style="393" customWidth="1"/>
    <col min="13351" max="13351" width="12.6640625" style="393" customWidth="1"/>
    <col min="13352" max="13352" width="11.109375" style="393" customWidth="1"/>
    <col min="13353" max="13353" width="17.88671875" style="393" customWidth="1"/>
    <col min="13354" max="13354" width="12.6640625" style="393" customWidth="1"/>
    <col min="13355" max="13355" width="11.6640625" style="393" customWidth="1"/>
    <col min="13356" max="13356" width="17.33203125" style="393" customWidth="1"/>
    <col min="13357" max="13357" width="12.6640625" style="393" customWidth="1"/>
    <col min="13358" max="13568" width="1.6640625" style="393"/>
    <col min="13569" max="13569" width="5.5546875" style="393" customWidth="1"/>
    <col min="13570" max="13570" width="24.5546875" style="393" customWidth="1"/>
    <col min="13571" max="13571" width="10.109375" style="393" customWidth="1"/>
    <col min="13572" max="13572" width="15.88671875" style="393" customWidth="1"/>
    <col min="13573" max="13573" width="18.44140625" style="393" customWidth="1"/>
    <col min="13574" max="13574" width="6.6640625" style="393" customWidth="1"/>
    <col min="13575" max="13575" width="11.6640625" style="393" customWidth="1"/>
    <col min="13576" max="13576" width="19.33203125" style="393" customWidth="1"/>
    <col min="13577" max="13577" width="12.6640625" style="393" customWidth="1"/>
    <col min="13578" max="13578" width="17" style="393" customWidth="1"/>
    <col min="13579" max="13579" width="10.44140625" style="393" customWidth="1"/>
    <col min="13580" max="13580" width="18.88671875" style="393" customWidth="1"/>
    <col min="13581" max="13581" width="11.5546875" style="393" customWidth="1"/>
    <col min="13582" max="13582" width="18" style="393" customWidth="1"/>
    <col min="13583" max="13583" width="12.6640625" style="393" customWidth="1"/>
    <col min="13584" max="13584" width="12" style="393" customWidth="1"/>
    <col min="13585" max="13585" width="17.5546875" style="393" customWidth="1"/>
    <col min="13586" max="13586" width="12.6640625" style="393" customWidth="1"/>
    <col min="13587" max="13587" width="12.44140625" style="393" customWidth="1"/>
    <col min="13588" max="13588" width="19.109375" style="393" customWidth="1"/>
    <col min="13589" max="13589" width="12.6640625" style="393" customWidth="1"/>
    <col min="13590" max="13590" width="9.33203125" style="393" customWidth="1"/>
    <col min="13591" max="13591" width="23.88671875" style="393" customWidth="1"/>
    <col min="13592" max="13592" width="12.6640625" style="393" customWidth="1"/>
    <col min="13593" max="13593" width="9.33203125" style="393" customWidth="1"/>
    <col min="13594" max="13594" width="18.44140625" style="393" customWidth="1"/>
    <col min="13595" max="13595" width="12.6640625" style="393" customWidth="1"/>
    <col min="13596" max="13596" width="12.109375" style="393" customWidth="1"/>
    <col min="13597" max="13597" width="18" style="393" customWidth="1"/>
    <col min="13598" max="13598" width="12.6640625" style="393" customWidth="1"/>
    <col min="13599" max="13599" width="11.44140625" style="393" customWidth="1"/>
    <col min="13600" max="13600" width="17.44140625" style="393" customWidth="1"/>
    <col min="13601" max="13601" width="12.6640625" style="393" customWidth="1"/>
    <col min="13602" max="13602" width="11.6640625" style="393" customWidth="1"/>
    <col min="13603" max="13603" width="19" style="393" customWidth="1"/>
    <col min="13604" max="13604" width="12.6640625" style="393" customWidth="1"/>
    <col min="13605" max="13605" width="10.88671875" style="393" customWidth="1"/>
    <col min="13606" max="13606" width="18.5546875" style="393" customWidth="1"/>
    <col min="13607" max="13607" width="12.6640625" style="393" customWidth="1"/>
    <col min="13608" max="13608" width="11.109375" style="393" customWidth="1"/>
    <col min="13609" max="13609" width="17.88671875" style="393" customWidth="1"/>
    <col min="13610" max="13610" width="12.6640625" style="393" customWidth="1"/>
    <col min="13611" max="13611" width="11.6640625" style="393" customWidth="1"/>
    <col min="13612" max="13612" width="17.33203125" style="393" customWidth="1"/>
    <col min="13613" max="13613" width="12.6640625" style="393" customWidth="1"/>
    <col min="13614" max="13824" width="1.6640625" style="393"/>
    <col min="13825" max="13825" width="5.5546875" style="393" customWidth="1"/>
    <col min="13826" max="13826" width="24.5546875" style="393" customWidth="1"/>
    <col min="13827" max="13827" width="10.109375" style="393" customWidth="1"/>
    <col min="13828" max="13828" width="15.88671875" style="393" customWidth="1"/>
    <col min="13829" max="13829" width="18.44140625" style="393" customWidth="1"/>
    <col min="13830" max="13830" width="6.6640625" style="393" customWidth="1"/>
    <col min="13831" max="13831" width="11.6640625" style="393" customWidth="1"/>
    <col min="13832" max="13832" width="19.33203125" style="393" customWidth="1"/>
    <col min="13833" max="13833" width="12.6640625" style="393" customWidth="1"/>
    <col min="13834" max="13834" width="17" style="393" customWidth="1"/>
    <col min="13835" max="13835" width="10.44140625" style="393" customWidth="1"/>
    <col min="13836" max="13836" width="18.88671875" style="393" customWidth="1"/>
    <col min="13837" max="13837" width="11.5546875" style="393" customWidth="1"/>
    <col min="13838" max="13838" width="18" style="393" customWidth="1"/>
    <col min="13839" max="13839" width="12.6640625" style="393" customWidth="1"/>
    <col min="13840" max="13840" width="12" style="393" customWidth="1"/>
    <col min="13841" max="13841" width="17.5546875" style="393" customWidth="1"/>
    <col min="13842" max="13842" width="12.6640625" style="393" customWidth="1"/>
    <col min="13843" max="13843" width="12.44140625" style="393" customWidth="1"/>
    <col min="13844" max="13844" width="19.109375" style="393" customWidth="1"/>
    <col min="13845" max="13845" width="12.6640625" style="393" customWidth="1"/>
    <col min="13846" max="13846" width="9.33203125" style="393" customWidth="1"/>
    <col min="13847" max="13847" width="23.88671875" style="393" customWidth="1"/>
    <col min="13848" max="13848" width="12.6640625" style="393" customWidth="1"/>
    <col min="13849" max="13849" width="9.33203125" style="393" customWidth="1"/>
    <col min="13850" max="13850" width="18.44140625" style="393" customWidth="1"/>
    <col min="13851" max="13851" width="12.6640625" style="393" customWidth="1"/>
    <col min="13852" max="13852" width="12.109375" style="393" customWidth="1"/>
    <col min="13853" max="13853" width="18" style="393" customWidth="1"/>
    <col min="13854" max="13854" width="12.6640625" style="393" customWidth="1"/>
    <col min="13855" max="13855" width="11.44140625" style="393" customWidth="1"/>
    <col min="13856" max="13856" width="17.44140625" style="393" customWidth="1"/>
    <col min="13857" max="13857" width="12.6640625" style="393" customWidth="1"/>
    <col min="13858" max="13858" width="11.6640625" style="393" customWidth="1"/>
    <col min="13859" max="13859" width="19" style="393" customWidth="1"/>
    <col min="13860" max="13860" width="12.6640625" style="393" customWidth="1"/>
    <col min="13861" max="13861" width="10.88671875" style="393" customWidth="1"/>
    <col min="13862" max="13862" width="18.5546875" style="393" customWidth="1"/>
    <col min="13863" max="13863" width="12.6640625" style="393" customWidth="1"/>
    <col min="13864" max="13864" width="11.109375" style="393" customWidth="1"/>
    <col min="13865" max="13865" width="17.88671875" style="393" customWidth="1"/>
    <col min="13866" max="13866" width="12.6640625" style="393" customWidth="1"/>
    <col min="13867" max="13867" width="11.6640625" style="393" customWidth="1"/>
    <col min="13868" max="13868" width="17.33203125" style="393" customWidth="1"/>
    <col min="13869" max="13869" width="12.6640625" style="393" customWidth="1"/>
    <col min="13870" max="14080" width="1.6640625" style="393"/>
    <col min="14081" max="14081" width="5.5546875" style="393" customWidth="1"/>
    <col min="14082" max="14082" width="24.5546875" style="393" customWidth="1"/>
    <col min="14083" max="14083" width="10.109375" style="393" customWidth="1"/>
    <col min="14084" max="14084" width="15.88671875" style="393" customWidth="1"/>
    <col min="14085" max="14085" width="18.44140625" style="393" customWidth="1"/>
    <col min="14086" max="14086" width="6.6640625" style="393" customWidth="1"/>
    <col min="14087" max="14087" width="11.6640625" style="393" customWidth="1"/>
    <col min="14088" max="14088" width="19.33203125" style="393" customWidth="1"/>
    <col min="14089" max="14089" width="12.6640625" style="393" customWidth="1"/>
    <col min="14090" max="14090" width="17" style="393" customWidth="1"/>
    <col min="14091" max="14091" width="10.44140625" style="393" customWidth="1"/>
    <col min="14092" max="14092" width="18.88671875" style="393" customWidth="1"/>
    <col min="14093" max="14093" width="11.5546875" style="393" customWidth="1"/>
    <col min="14094" max="14094" width="18" style="393" customWidth="1"/>
    <col min="14095" max="14095" width="12.6640625" style="393" customWidth="1"/>
    <col min="14096" max="14096" width="12" style="393" customWidth="1"/>
    <col min="14097" max="14097" width="17.5546875" style="393" customWidth="1"/>
    <col min="14098" max="14098" width="12.6640625" style="393" customWidth="1"/>
    <col min="14099" max="14099" width="12.44140625" style="393" customWidth="1"/>
    <col min="14100" max="14100" width="19.109375" style="393" customWidth="1"/>
    <col min="14101" max="14101" width="12.6640625" style="393" customWidth="1"/>
    <col min="14102" max="14102" width="9.33203125" style="393" customWidth="1"/>
    <col min="14103" max="14103" width="23.88671875" style="393" customWidth="1"/>
    <col min="14104" max="14104" width="12.6640625" style="393" customWidth="1"/>
    <col min="14105" max="14105" width="9.33203125" style="393" customWidth="1"/>
    <col min="14106" max="14106" width="18.44140625" style="393" customWidth="1"/>
    <col min="14107" max="14107" width="12.6640625" style="393" customWidth="1"/>
    <col min="14108" max="14108" width="12.109375" style="393" customWidth="1"/>
    <col min="14109" max="14109" width="18" style="393" customWidth="1"/>
    <col min="14110" max="14110" width="12.6640625" style="393" customWidth="1"/>
    <col min="14111" max="14111" width="11.44140625" style="393" customWidth="1"/>
    <col min="14112" max="14112" width="17.44140625" style="393" customWidth="1"/>
    <col min="14113" max="14113" width="12.6640625" style="393" customWidth="1"/>
    <col min="14114" max="14114" width="11.6640625" style="393" customWidth="1"/>
    <col min="14115" max="14115" width="19" style="393" customWidth="1"/>
    <col min="14116" max="14116" width="12.6640625" style="393" customWidth="1"/>
    <col min="14117" max="14117" width="10.88671875" style="393" customWidth="1"/>
    <col min="14118" max="14118" width="18.5546875" style="393" customWidth="1"/>
    <col min="14119" max="14119" width="12.6640625" style="393" customWidth="1"/>
    <col min="14120" max="14120" width="11.109375" style="393" customWidth="1"/>
    <col min="14121" max="14121" width="17.88671875" style="393" customWidth="1"/>
    <col min="14122" max="14122" width="12.6640625" style="393" customWidth="1"/>
    <col min="14123" max="14123" width="11.6640625" style="393" customWidth="1"/>
    <col min="14124" max="14124" width="17.33203125" style="393" customWidth="1"/>
    <col min="14125" max="14125" width="12.6640625" style="393" customWidth="1"/>
    <col min="14126" max="14336" width="1.6640625" style="393"/>
    <col min="14337" max="14337" width="5.5546875" style="393" customWidth="1"/>
    <col min="14338" max="14338" width="24.5546875" style="393" customWidth="1"/>
    <col min="14339" max="14339" width="10.109375" style="393" customWidth="1"/>
    <col min="14340" max="14340" width="15.88671875" style="393" customWidth="1"/>
    <col min="14341" max="14341" width="18.44140625" style="393" customWidth="1"/>
    <col min="14342" max="14342" width="6.6640625" style="393" customWidth="1"/>
    <col min="14343" max="14343" width="11.6640625" style="393" customWidth="1"/>
    <col min="14344" max="14344" width="19.33203125" style="393" customWidth="1"/>
    <col min="14345" max="14345" width="12.6640625" style="393" customWidth="1"/>
    <col min="14346" max="14346" width="17" style="393" customWidth="1"/>
    <col min="14347" max="14347" width="10.44140625" style="393" customWidth="1"/>
    <col min="14348" max="14348" width="18.88671875" style="393" customWidth="1"/>
    <col min="14349" max="14349" width="11.5546875" style="393" customWidth="1"/>
    <col min="14350" max="14350" width="18" style="393" customWidth="1"/>
    <col min="14351" max="14351" width="12.6640625" style="393" customWidth="1"/>
    <col min="14352" max="14352" width="12" style="393" customWidth="1"/>
    <col min="14353" max="14353" width="17.5546875" style="393" customWidth="1"/>
    <col min="14354" max="14354" width="12.6640625" style="393" customWidth="1"/>
    <col min="14355" max="14355" width="12.44140625" style="393" customWidth="1"/>
    <col min="14356" max="14356" width="19.109375" style="393" customWidth="1"/>
    <col min="14357" max="14357" width="12.6640625" style="393" customWidth="1"/>
    <col min="14358" max="14358" width="9.33203125" style="393" customWidth="1"/>
    <col min="14359" max="14359" width="23.88671875" style="393" customWidth="1"/>
    <col min="14360" max="14360" width="12.6640625" style="393" customWidth="1"/>
    <col min="14361" max="14361" width="9.33203125" style="393" customWidth="1"/>
    <col min="14362" max="14362" width="18.44140625" style="393" customWidth="1"/>
    <col min="14363" max="14363" width="12.6640625" style="393" customWidth="1"/>
    <col min="14364" max="14364" width="12.109375" style="393" customWidth="1"/>
    <col min="14365" max="14365" width="18" style="393" customWidth="1"/>
    <col min="14366" max="14366" width="12.6640625" style="393" customWidth="1"/>
    <col min="14367" max="14367" width="11.44140625" style="393" customWidth="1"/>
    <col min="14368" max="14368" width="17.44140625" style="393" customWidth="1"/>
    <col min="14369" max="14369" width="12.6640625" style="393" customWidth="1"/>
    <col min="14370" max="14370" width="11.6640625" style="393" customWidth="1"/>
    <col min="14371" max="14371" width="19" style="393" customWidth="1"/>
    <col min="14372" max="14372" width="12.6640625" style="393" customWidth="1"/>
    <col min="14373" max="14373" width="10.88671875" style="393" customWidth="1"/>
    <col min="14374" max="14374" width="18.5546875" style="393" customWidth="1"/>
    <col min="14375" max="14375" width="12.6640625" style="393" customWidth="1"/>
    <col min="14376" max="14376" width="11.109375" style="393" customWidth="1"/>
    <col min="14377" max="14377" width="17.88671875" style="393" customWidth="1"/>
    <col min="14378" max="14378" width="12.6640625" style="393" customWidth="1"/>
    <col min="14379" max="14379" width="11.6640625" style="393" customWidth="1"/>
    <col min="14380" max="14380" width="17.33203125" style="393" customWidth="1"/>
    <col min="14381" max="14381" width="12.6640625" style="393" customWidth="1"/>
    <col min="14382" max="14592" width="1.6640625" style="393"/>
    <col min="14593" max="14593" width="5.5546875" style="393" customWidth="1"/>
    <col min="14594" max="14594" width="24.5546875" style="393" customWidth="1"/>
    <col min="14595" max="14595" width="10.109375" style="393" customWidth="1"/>
    <col min="14596" max="14596" width="15.88671875" style="393" customWidth="1"/>
    <col min="14597" max="14597" width="18.44140625" style="393" customWidth="1"/>
    <col min="14598" max="14598" width="6.6640625" style="393" customWidth="1"/>
    <col min="14599" max="14599" width="11.6640625" style="393" customWidth="1"/>
    <col min="14600" max="14600" width="19.33203125" style="393" customWidth="1"/>
    <col min="14601" max="14601" width="12.6640625" style="393" customWidth="1"/>
    <col min="14602" max="14602" width="17" style="393" customWidth="1"/>
    <col min="14603" max="14603" width="10.44140625" style="393" customWidth="1"/>
    <col min="14604" max="14604" width="18.88671875" style="393" customWidth="1"/>
    <col min="14605" max="14605" width="11.5546875" style="393" customWidth="1"/>
    <col min="14606" max="14606" width="18" style="393" customWidth="1"/>
    <col min="14607" max="14607" width="12.6640625" style="393" customWidth="1"/>
    <col min="14608" max="14608" width="12" style="393" customWidth="1"/>
    <col min="14609" max="14609" width="17.5546875" style="393" customWidth="1"/>
    <col min="14610" max="14610" width="12.6640625" style="393" customWidth="1"/>
    <col min="14611" max="14611" width="12.44140625" style="393" customWidth="1"/>
    <col min="14612" max="14612" width="19.109375" style="393" customWidth="1"/>
    <col min="14613" max="14613" width="12.6640625" style="393" customWidth="1"/>
    <col min="14614" max="14614" width="9.33203125" style="393" customWidth="1"/>
    <col min="14615" max="14615" width="23.88671875" style="393" customWidth="1"/>
    <col min="14616" max="14616" width="12.6640625" style="393" customWidth="1"/>
    <col min="14617" max="14617" width="9.33203125" style="393" customWidth="1"/>
    <col min="14618" max="14618" width="18.44140625" style="393" customWidth="1"/>
    <col min="14619" max="14619" width="12.6640625" style="393" customWidth="1"/>
    <col min="14620" max="14620" width="12.109375" style="393" customWidth="1"/>
    <col min="14621" max="14621" width="18" style="393" customWidth="1"/>
    <col min="14622" max="14622" width="12.6640625" style="393" customWidth="1"/>
    <col min="14623" max="14623" width="11.44140625" style="393" customWidth="1"/>
    <col min="14624" max="14624" width="17.44140625" style="393" customWidth="1"/>
    <col min="14625" max="14625" width="12.6640625" style="393" customWidth="1"/>
    <col min="14626" max="14626" width="11.6640625" style="393" customWidth="1"/>
    <col min="14627" max="14627" width="19" style="393" customWidth="1"/>
    <col min="14628" max="14628" width="12.6640625" style="393" customWidth="1"/>
    <col min="14629" max="14629" width="10.88671875" style="393" customWidth="1"/>
    <col min="14630" max="14630" width="18.5546875" style="393" customWidth="1"/>
    <col min="14631" max="14631" width="12.6640625" style="393" customWidth="1"/>
    <col min="14632" max="14632" width="11.109375" style="393" customWidth="1"/>
    <col min="14633" max="14633" width="17.88671875" style="393" customWidth="1"/>
    <col min="14634" max="14634" width="12.6640625" style="393" customWidth="1"/>
    <col min="14635" max="14635" width="11.6640625" style="393" customWidth="1"/>
    <col min="14636" max="14636" width="17.33203125" style="393" customWidth="1"/>
    <col min="14637" max="14637" width="12.6640625" style="393" customWidth="1"/>
    <col min="14638" max="14848" width="1.6640625" style="393"/>
    <col min="14849" max="14849" width="5.5546875" style="393" customWidth="1"/>
    <col min="14850" max="14850" width="24.5546875" style="393" customWidth="1"/>
    <col min="14851" max="14851" width="10.109375" style="393" customWidth="1"/>
    <col min="14852" max="14852" width="15.88671875" style="393" customWidth="1"/>
    <col min="14853" max="14853" width="18.44140625" style="393" customWidth="1"/>
    <col min="14854" max="14854" width="6.6640625" style="393" customWidth="1"/>
    <col min="14855" max="14855" width="11.6640625" style="393" customWidth="1"/>
    <col min="14856" max="14856" width="19.33203125" style="393" customWidth="1"/>
    <col min="14857" max="14857" width="12.6640625" style="393" customWidth="1"/>
    <col min="14858" max="14858" width="17" style="393" customWidth="1"/>
    <col min="14859" max="14859" width="10.44140625" style="393" customWidth="1"/>
    <col min="14860" max="14860" width="18.88671875" style="393" customWidth="1"/>
    <col min="14861" max="14861" width="11.5546875" style="393" customWidth="1"/>
    <col min="14862" max="14862" width="18" style="393" customWidth="1"/>
    <col min="14863" max="14863" width="12.6640625" style="393" customWidth="1"/>
    <col min="14864" max="14864" width="12" style="393" customWidth="1"/>
    <col min="14865" max="14865" width="17.5546875" style="393" customWidth="1"/>
    <col min="14866" max="14866" width="12.6640625" style="393" customWidth="1"/>
    <col min="14867" max="14867" width="12.44140625" style="393" customWidth="1"/>
    <col min="14868" max="14868" width="19.109375" style="393" customWidth="1"/>
    <col min="14869" max="14869" width="12.6640625" style="393" customWidth="1"/>
    <col min="14870" max="14870" width="9.33203125" style="393" customWidth="1"/>
    <col min="14871" max="14871" width="23.88671875" style="393" customWidth="1"/>
    <col min="14872" max="14872" width="12.6640625" style="393" customWidth="1"/>
    <col min="14873" max="14873" width="9.33203125" style="393" customWidth="1"/>
    <col min="14874" max="14874" width="18.44140625" style="393" customWidth="1"/>
    <col min="14875" max="14875" width="12.6640625" style="393" customWidth="1"/>
    <col min="14876" max="14876" width="12.109375" style="393" customWidth="1"/>
    <col min="14877" max="14877" width="18" style="393" customWidth="1"/>
    <col min="14878" max="14878" width="12.6640625" style="393" customWidth="1"/>
    <col min="14879" max="14879" width="11.44140625" style="393" customWidth="1"/>
    <col min="14880" max="14880" width="17.44140625" style="393" customWidth="1"/>
    <col min="14881" max="14881" width="12.6640625" style="393" customWidth="1"/>
    <col min="14882" max="14882" width="11.6640625" style="393" customWidth="1"/>
    <col min="14883" max="14883" width="19" style="393" customWidth="1"/>
    <col min="14884" max="14884" width="12.6640625" style="393" customWidth="1"/>
    <col min="14885" max="14885" width="10.88671875" style="393" customWidth="1"/>
    <col min="14886" max="14886" width="18.5546875" style="393" customWidth="1"/>
    <col min="14887" max="14887" width="12.6640625" style="393" customWidth="1"/>
    <col min="14888" max="14888" width="11.109375" style="393" customWidth="1"/>
    <col min="14889" max="14889" width="17.88671875" style="393" customWidth="1"/>
    <col min="14890" max="14890" width="12.6640625" style="393" customWidth="1"/>
    <col min="14891" max="14891" width="11.6640625" style="393" customWidth="1"/>
    <col min="14892" max="14892" width="17.33203125" style="393" customWidth="1"/>
    <col min="14893" max="14893" width="12.6640625" style="393" customWidth="1"/>
    <col min="14894" max="15104" width="1.6640625" style="393"/>
    <col min="15105" max="15105" width="5.5546875" style="393" customWidth="1"/>
    <col min="15106" max="15106" width="24.5546875" style="393" customWidth="1"/>
    <col min="15107" max="15107" width="10.109375" style="393" customWidth="1"/>
    <col min="15108" max="15108" width="15.88671875" style="393" customWidth="1"/>
    <col min="15109" max="15109" width="18.44140625" style="393" customWidth="1"/>
    <col min="15110" max="15110" width="6.6640625" style="393" customWidth="1"/>
    <col min="15111" max="15111" width="11.6640625" style="393" customWidth="1"/>
    <col min="15112" max="15112" width="19.33203125" style="393" customWidth="1"/>
    <col min="15113" max="15113" width="12.6640625" style="393" customWidth="1"/>
    <col min="15114" max="15114" width="17" style="393" customWidth="1"/>
    <col min="15115" max="15115" width="10.44140625" style="393" customWidth="1"/>
    <col min="15116" max="15116" width="18.88671875" style="393" customWidth="1"/>
    <col min="15117" max="15117" width="11.5546875" style="393" customWidth="1"/>
    <col min="15118" max="15118" width="18" style="393" customWidth="1"/>
    <col min="15119" max="15119" width="12.6640625" style="393" customWidth="1"/>
    <col min="15120" max="15120" width="12" style="393" customWidth="1"/>
    <col min="15121" max="15121" width="17.5546875" style="393" customWidth="1"/>
    <col min="15122" max="15122" width="12.6640625" style="393" customWidth="1"/>
    <col min="15123" max="15123" width="12.44140625" style="393" customWidth="1"/>
    <col min="15124" max="15124" width="19.109375" style="393" customWidth="1"/>
    <col min="15125" max="15125" width="12.6640625" style="393" customWidth="1"/>
    <col min="15126" max="15126" width="9.33203125" style="393" customWidth="1"/>
    <col min="15127" max="15127" width="23.88671875" style="393" customWidth="1"/>
    <col min="15128" max="15128" width="12.6640625" style="393" customWidth="1"/>
    <col min="15129" max="15129" width="9.33203125" style="393" customWidth="1"/>
    <col min="15130" max="15130" width="18.44140625" style="393" customWidth="1"/>
    <col min="15131" max="15131" width="12.6640625" style="393" customWidth="1"/>
    <col min="15132" max="15132" width="12.109375" style="393" customWidth="1"/>
    <col min="15133" max="15133" width="18" style="393" customWidth="1"/>
    <col min="15134" max="15134" width="12.6640625" style="393" customWidth="1"/>
    <col min="15135" max="15135" width="11.44140625" style="393" customWidth="1"/>
    <col min="15136" max="15136" width="17.44140625" style="393" customWidth="1"/>
    <col min="15137" max="15137" width="12.6640625" style="393" customWidth="1"/>
    <col min="15138" max="15138" width="11.6640625" style="393" customWidth="1"/>
    <col min="15139" max="15139" width="19" style="393" customWidth="1"/>
    <col min="15140" max="15140" width="12.6640625" style="393" customWidth="1"/>
    <col min="15141" max="15141" width="10.88671875" style="393" customWidth="1"/>
    <col min="15142" max="15142" width="18.5546875" style="393" customWidth="1"/>
    <col min="15143" max="15143" width="12.6640625" style="393" customWidth="1"/>
    <col min="15144" max="15144" width="11.109375" style="393" customWidth="1"/>
    <col min="15145" max="15145" width="17.88671875" style="393" customWidth="1"/>
    <col min="15146" max="15146" width="12.6640625" style="393" customWidth="1"/>
    <col min="15147" max="15147" width="11.6640625" style="393" customWidth="1"/>
    <col min="15148" max="15148" width="17.33203125" style="393" customWidth="1"/>
    <col min="15149" max="15149" width="12.6640625" style="393" customWidth="1"/>
    <col min="15150" max="15360" width="1.6640625" style="393"/>
    <col min="15361" max="15361" width="5.5546875" style="393" customWidth="1"/>
    <col min="15362" max="15362" width="24.5546875" style="393" customWidth="1"/>
    <col min="15363" max="15363" width="10.109375" style="393" customWidth="1"/>
    <col min="15364" max="15364" width="15.88671875" style="393" customWidth="1"/>
    <col min="15365" max="15365" width="18.44140625" style="393" customWidth="1"/>
    <col min="15366" max="15366" width="6.6640625" style="393" customWidth="1"/>
    <col min="15367" max="15367" width="11.6640625" style="393" customWidth="1"/>
    <col min="15368" max="15368" width="19.33203125" style="393" customWidth="1"/>
    <col min="15369" max="15369" width="12.6640625" style="393" customWidth="1"/>
    <col min="15370" max="15370" width="17" style="393" customWidth="1"/>
    <col min="15371" max="15371" width="10.44140625" style="393" customWidth="1"/>
    <col min="15372" max="15372" width="18.88671875" style="393" customWidth="1"/>
    <col min="15373" max="15373" width="11.5546875" style="393" customWidth="1"/>
    <col min="15374" max="15374" width="18" style="393" customWidth="1"/>
    <col min="15375" max="15375" width="12.6640625" style="393" customWidth="1"/>
    <col min="15376" max="15376" width="12" style="393" customWidth="1"/>
    <col min="15377" max="15377" width="17.5546875" style="393" customWidth="1"/>
    <col min="15378" max="15378" width="12.6640625" style="393" customWidth="1"/>
    <col min="15379" max="15379" width="12.44140625" style="393" customWidth="1"/>
    <col min="15380" max="15380" width="19.109375" style="393" customWidth="1"/>
    <col min="15381" max="15381" width="12.6640625" style="393" customWidth="1"/>
    <col min="15382" max="15382" width="9.33203125" style="393" customWidth="1"/>
    <col min="15383" max="15383" width="23.88671875" style="393" customWidth="1"/>
    <col min="15384" max="15384" width="12.6640625" style="393" customWidth="1"/>
    <col min="15385" max="15385" width="9.33203125" style="393" customWidth="1"/>
    <col min="15386" max="15386" width="18.44140625" style="393" customWidth="1"/>
    <col min="15387" max="15387" width="12.6640625" style="393" customWidth="1"/>
    <col min="15388" max="15388" width="12.109375" style="393" customWidth="1"/>
    <col min="15389" max="15389" width="18" style="393" customWidth="1"/>
    <col min="15390" max="15390" width="12.6640625" style="393" customWidth="1"/>
    <col min="15391" max="15391" width="11.44140625" style="393" customWidth="1"/>
    <col min="15392" max="15392" width="17.44140625" style="393" customWidth="1"/>
    <col min="15393" max="15393" width="12.6640625" style="393" customWidth="1"/>
    <col min="15394" max="15394" width="11.6640625" style="393" customWidth="1"/>
    <col min="15395" max="15395" width="19" style="393" customWidth="1"/>
    <col min="15396" max="15396" width="12.6640625" style="393" customWidth="1"/>
    <col min="15397" max="15397" width="10.88671875" style="393" customWidth="1"/>
    <col min="15398" max="15398" width="18.5546875" style="393" customWidth="1"/>
    <col min="15399" max="15399" width="12.6640625" style="393" customWidth="1"/>
    <col min="15400" max="15400" width="11.109375" style="393" customWidth="1"/>
    <col min="15401" max="15401" width="17.88671875" style="393" customWidth="1"/>
    <col min="15402" max="15402" width="12.6640625" style="393" customWidth="1"/>
    <col min="15403" max="15403" width="11.6640625" style="393" customWidth="1"/>
    <col min="15404" max="15404" width="17.33203125" style="393" customWidth="1"/>
    <col min="15405" max="15405" width="12.6640625" style="393" customWidth="1"/>
    <col min="15406" max="15616" width="1.6640625" style="393"/>
    <col min="15617" max="15617" width="5.5546875" style="393" customWidth="1"/>
    <col min="15618" max="15618" width="24.5546875" style="393" customWidth="1"/>
    <col min="15619" max="15619" width="10.109375" style="393" customWidth="1"/>
    <col min="15620" max="15620" width="15.88671875" style="393" customWidth="1"/>
    <col min="15621" max="15621" width="18.44140625" style="393" customWidth="1"/>
    <col min="15622" max="15622" width="6.6640625" style="393" customWidth="1"/>
    <col min="15623" max="15623" width="11.6640625" style="393" customWidth="1"/>
    <col min="15624" max="15624" width="19.33203125" style="393" customWidth="1"/>
    <col min="15625" max="15625" width="12.6640625" style="393" customWidth="1"/>
    <col min="15626" max="15626" width="17" style="393" customWidth="1"/>
    <col min="15627" max="15627" width="10.44140625" style="393" customWidth="1"/>
    <col min="15628" max="15628" width="18.88671875" style="393" customWidth="1"/>
    <col min="15629" max="15629" width="11.5546875" style="393" customWidth="1"/>
    <col min="15630" max="15630" width="18" style="393" customWidth="1"/>
    <col min="15631" max="15631" width="12.6640625" style="393" customWidth="1"/>
    <col min="15632" max="15632" width="12" style="393" customWidth="1"/>
    <col min="15633" max="15633" width="17.5546875" style="393" customWidth="1"/>
    <col min="15634" max="15634" width="12.6640625" style="393" customWidth="1"/>
    <col min="15635" max="15635" width="12.44140625" style="393" customWidth="1"/>
    <col min="15636" max="15636" width="19.109375" style="393" customWidth="1"/>
    <col min="15637" max="15637" width="12.6640625" style="393" customWidth="1"/>
    <col min="15638" max="15638" width="9.33203125" style="393" customWidth="1"/>
    <col min="15639" max="15639" width="23.88671875" style="393" customWidth="1"/>
    <col min="15640" max="15640" width="12.6640625" style="393" customWidth="1"/>
    <col min="15641" max="15641" width="9.33203125" style="393" customWidth="1"/>
    <col min="15642" max="15642" width="18.44140625" style="393" customWidth="1"/>
    <col min="15643" max="15643" width="12.6640625" style="393" customWidth="1"/>
    <col min="15644" max="15644" width="12.109375" style="393" customWidth="1"/>
    <col min="15645" max="15645" width="18" style="393" customWidth="1"/>
    <col min="15646" max="15646" width="12.6640625" style="393" customWidth="1"/>
    <col min="15647" max="15647" width="11.44140625" style="393" customWidth="1"/>
    <col min="15648" max="15648" width="17.44140625" style="393" customWidth="1"/>
    <col min="15649" max="15649" width="12.6640625" style="393" customWidth="1"/>
    <col min="15650" max="15650" width="11.6640625" style="393" customWidth="1"/>
    <col min="15651" max="15651" width="19" style="393" customWidth="1"/>
    <col min="15652" max="15652" width="12.6640625" style="393" customWidth="1"/>
    <col min="15653" max="15653" width="10.88671875" style="393" customWidth="1"/>
    <col min="15654" max="15654" width="18.5546875" style="393" customWidth="1"/>
    <col min="15655" max="15655" width="12.6640625" style="393" customWidth="1"/>
    <col min="15656" max="15656" width="11.109375" style="393" customWidth="1"/>
    <col min="15657" max="15657" width="17.88671875" style="393" customWidth="1"/>
    <col min="15658" max="15658" width="12.6640625" style="393" customWidth="1"/>
    <col min="15659" max="15659" width="11.6640625" style="393" customWidth="1"/>
    <col min="15660" max="15660" width="17.33203125" style="393" customWidth="1"/>
    <col min="15661" max="15661" width="12.6640625" style="393" customWidth="1"/>
    <col min="15662" max="15872" width="1.6640625" style="393"/>
    <col min="15873" max="15873" width="5.5546875" style="393" customWidth="1"/>
    <col min="15874" max="15874" width="24.5546875" style="393" customWidth="1"/>
    <col min="15875" max="15875" width="10.109375" style="393" customWidth="1"/>
    <col min="15876" max="15876" width="15.88671875" style="393" customWidth="1"/>
    <col min="15877" max="15877" width="18.44140625" style="393" customWidth="1"/>
    <col min="15878" max="15878" width="6.6640625" style="393" customWidth="1"/>
    <col min="15879" max="15879" width="11.6640625" style="393" customWidth="1"/>
    <col min="15880" max="15880" width="19.33203125" style="393" customWidth="1"/>
    <col min="15881" max="15881" width="12.6640625" style="393" customWidth="1"/>
    <col min="15882" max="15882" width="17" style="393" customWidth="1"/>
    <col min="15883" max="15883" width="10.44140625" style="393" customWidth="1"/>
    <col min="15884" max="15884" width="18.88671875" style="393" customWidth="1"/>
    <col min="15885" max="15885" width="11.5546875" style="393" customWidth="1"/>
    <col min="15886" max="15886" width="18" style="393" customWidth="1"/>
    <col min="15887" max="15887" width="12.6640625" style="393" customWidth="1"/>
    <col min="15888" max="15888" width="12" style="393" customWidth="1"/>
    <col min="15889" max="15889" width="17.5546875" style="393" customWidth="1"/>
    <col min="15890" max="15890" width="12.6640625" style="393" customWidth="1"/>
    <col min="15891" max="15891" width="12.44140625" style="393" customWidth="1"/>
    <col min="15892" max="15892" width="19.109375" style="393" customWidth="1"/>
    <col min="15893" max="15893" width="12.6640625" style="393" customWidth="1"/>
    <col min="15894" max="15894" width="9.33203125" style="393" customWidth="1"/>
    <col min="15895" max="15895" width="23.88671875" style="393" customWidth="1"/>
    <col min="15896" max="15896" width="12.6640625" style="393" customWidth="1"/>
    <col min="15897" max="15897" width="9.33203125" style="393" customWidth="1"/>
    <col min="15898" max="15898" width="18.44140625" style="393" customWidth="1"/>
    <col min="15899" max="15899" width="12.6640625" style="393" customWidth="1"/>
    <col min="15900" max="15900" width="12.109375" style="393" customWidth="1"/>
    <col min="15901" max="15901" width="18" style="393" customWidth="1"/>
    <col min="15902" max="15902" width="12.6640625" style="393" customWidth="1"/>
    <col min="15903" max="15903" width="11.44140625" style="393" customWidth="1"/>
    <col min="15904" max="15904" width="17.44140625" style="393" customWidth="1"/>
    <col min="15905" max="15905" width="12.6640625" style="393" customWidth="1"/>
    <col min="15906" max="15906" width="11.6640625" style="393" customWidth="1"/>
    <col min="15907" max="15907" width="19" style="393" customWidth="1"/>
    <col min="15908" max="15908" width="12.6640625" style="393" customWidth="1"/>
    <col min="15909" max="15909" width="10.88671875" style="393" customWidth="1"/>
    <col min="15910" max="15910" width="18.5546875" style="393" customWidth="1"/>
    <col min="15911" max="15911" width="12.6640625" style="393" customWidth="1"/>
    <col min="15912" max="15912" width="11.109375" style="393" customWidth="1"/>
    <col min="15913" max="15913" width="17.88671875" style="393" customWidth="1"/>
    <col min="15914" max="15914" width="12.6640625" style="393" customWidth="1"/>
    <col min="15915" max="15915" width="11.6640625" style="393" customWidth="1"/>
    <col min="15916" max="15916" width="17.33203125" style="393" customWidth="1"/>
    <col min="15917" max="15917" width="12.6640625" style="393" customWidth="1"/>
    <col min="15918" max="16128" width="1.6640625" style="393"/>
    <col min="16129" max="16129" width="5.5546875" style="393" customWidth="1"/>
    <col min="16130" max="16130" width="24.5546875" style="393" customWidth="1"/>
    <col min="16131" max="16131" width="10.109375" style="393" customWidth="1"/>
    <col min="16132" max="16132" width="15.88671875" style="393" customWidth="1"/>
    <col min="16133" max="16133" width="18.44140625" style="393" customWidth="1"/>
    <col min="16134" max="16134" width="6.6640625" style="393" customWidth="1"/>
    <col min="16135" max="16135" width="11.6640625" style="393" customWidth="1"/>
    <col min="16136" max="16136" width="19.33203125" style="393" customWidth="1"/>
    <col min="16137" max="16137" width="12.6640625" style="393" customWidth="1"/>
    <col min="16138" max="16138" width="17" style="393" customWidth="1"/>
    <col min="16139" max="16139" width="10.44140625" style="393" customWidth="1"/>
    <col min="16140" max="16140" width="18.88671875" style="393" customWidth="1"/>
    <col min="16141" max="16141" width="11.5546875" style="393" customWidth="1"/>
    <col min="16142" max="16142" width="18" style="393" customWidth="1"/>
    <col min="16143" max="16143" width="12.6640625" style="393" customWidth="1"/>
    <col min="16144" max="16144" width="12" style="393" customWidth="1"/>
    <col min="16145" max="16145" width="17.5546875" style="393" customWidth="1"/>
    <col min="16146" max="16146" width="12.6640625" style="393" customWidth="1"/>
    <col min="16147" max="16147" width="12.44140625" style="393" customWidth="1"/>
    <col min="16148" max="16148" width="19.109375" style="393" customWidth="1"/>
    <col min="16149" max="16149" width="12.6640625" style="393" customWidth="1"/>
    <col min="16150" max="16150" width="9.33203125" style="393" customWidth="1"/>
    <col min="16151" max="16151" width="23.88671875" style="393" customWidth="1"/>
    <col min="16152" max="16152" width="12.6640625" style="393" customWidth="1"/>
    <col min="16153" max="16153" width="9.33203125" style="393" customWidth="1"/>
    <col min="16154" max="16154" width="18.44140625" style="393" customWidth="1"/>
    <col min="16155" max="16155" width="12.6640625" style="393" customWidth="1"/>
    <col min="16156" max="16156" width="12.109375" style="393" customWidth="1"/>
    <col min="16157" max="16157" width="18" style="393" customWidth="1"/>
    <col min="16158" max="16158" width="12.6640625" style="393" customWidth="1"/>
    <col min="16159" max="16159" width="11.44140625" style="393" customWidth="1"/>
    <col min="16160" max="16160" width="17.44140625" style="393" customWidth="1"/>
    <col min="16161" max="16161" width="12.6640625" style="393" customWidth="1"/>
    <col min="16162" max="16162" width="11.6640625" style="393" customWidth="1"/>
    <col min="16163" max="16163" width="19" style="393" customWidth="1"/>
    <col min="16164" max="16164" width="12.6640625" style="393" customWidth="1"/>
    <col min="16165" max="16165" width="10.88671875" style="393" customWidth="1"/>
    <col min="16166" max="16166" width="18.5546875" style="393" customWidth="1"/>
    <col min="16167" max="16167" width="12.6640625" style="393" customWidth="1"/>
    <col min="16168" max="16168" width="11.109375" style="393" customWidth="1"/>
    <col min="16169" max="16169" width="17.88671875" style="393" customWidth="1"/>
    <col min="16170" max="16170" width="12.6640625" style="393" customWidth="1"/>
    <col min="16171" max="16171" width="11.6640625" style="393" customWidth="1"/>
    <col min="16172" max="16172" width="17.33203125" style="393" customWidth="1"/>
    <col min="16173" max="16173" width="12.6640625" style="393" customWidth="1"/>
    <col min="16174" max="16384" width="1.6640625" style="393"/>
  </cols>
  <sheetData>
    <row r="1" spans="1:180" s="359" customFormat="1" ht="45.75" customHeight="1" x14ac:dyDescent="0.25">
      <c r="A1" s="347"/>
      <c r="B1" s="348"/>
      <c r="C1" s="349"/>
      <c r="D1" s="350"/>
      <c r="E1" s="351"/>
      <c r="F1" s="352"/>
      <c r="G1" s="353"/>
      <c r="H1" s="354"/>
      <c r="I1" s="353"/>
      <c r="J1" s="355"/>
      <c r="K1" s="345"/>
      <c r="L1" s="355"/>
      <c r="M1" s="353"/>
      <c r="N1" s="354"/>
      <c r="O1" s="353"/>
      <c r="P1" s="356"/>
      <c r="Q1" s="357"/>
      <c r="R1" s="358"/>
      <c r="S1" s="356"/>
      <c r="T1" s="357"/>
      <c r="U1" s="358"/>
      <c r="V1" s="356"/>
      <c r="W1" s="357"/>
      <c r="X1" s="358"/>
      <c r="Y1" s="356"/>
      <c r="Z1" s="357"/>
      <c r="AA1" s="358"/>
      <c r="AB1" s="356"/>
      <c r="AC1" s="357"/>
      <c r="AD1" s="358"/>
      <c r="AE1" s="356"/>
      <c r="AF1" s="357"/>
      <c r="AG1" s="358"/>
      <c r="AH1" s="356"/>
      <c r="AI1" s="357"/>
      <c r="AJ1" s="358"/>
      <c r="AK1" s="356"/>
      <c r="AL1" s="357"/>
      <c r="AM1" s="358"/>
      <c r="AN1" s="356"/>
      <c r="AO1" s="357"/>
      <c r="AP1" s="358"/>
      <c r="AQ1" s="356"/>
      <c r="AR1" s="357"/>
      <c r="AS1" s="358"/>
    </row>
    <row r="2" spans="1:180" s="359" customFormat="1" ht="14.25" customHeight="1" thickBot="1" x14ac:dyDescent="0.3">
      <c r="A2" s="360"/>
      <c r="B2" s="351"/>
      <c r="C2" s="361" t="s">
        <v>449</v>
      </c>
      <c r="D2" s="351"/>
      <c r="E2" s="351"/>
      <c r="F2" s="352"/>
      <c r="G2" s="361"/>
      <c r="H2" s="362"/>
      <c r="I2" s="353"/>
      <c r="J2" s="355"/>
      <c r="K2" s="346"/>
      <c r="L2" s="355"/>
      <c r="M2" s="363"/>
      <c r="N2" s="362"/>
      <c r="O2" s="353"/>
      <c r="P2" s="364"/>
      <c r="Q2" s="365"/>
      <c r="R2" s="358"/>
      <c r="S2" s="364"/>
      <c r="T2" s="365"/>
      <c r="U2" s="358"/>
      <c r="V2" s="364"/>
      <c r="W2" s="365"/>
      <c r="X2" s="358"/>
      <c r="Y2" s="364"/>
      <c r="Z2" s="365"/>
      <c r="AA2" s="358"/>
      <c r="AB2" s="364"/>
      <c r="AC2" s="365"/>
      <c r="AD2" s="358"/>
      <c r="AE2" s="364"/>
      <c r="AF2" s="365"/>
      <c r="AG2" s="358"/>
      <c r="AH2" s="364"/>
      <c r="AI2" s="365"/>
      <c r="AJ2" s="358"/>
      <c r="AK2" s="364"/>
      <c r="AL2" s="365"/>
      <c r="AM2" s="358"/>
      <c r="AN2" s="364"/>
      <c r="AO2" s="365"/>
      <c r="AP2" s="358"/>
      <c r="AQ2" s="364"/>
      <c r="AR2" s="365"/>
      <c r="AS2" s="358"/>
    </row>
    <row r="3" spans="1:180" s="368" customFormat="1" ht="83.25" customHeight="1" x14ac:dyDescent="0.25">
      <c r="A3" s="366"/>
      <c r="B3" s="367" t="s">
        <v>455</v>
      </c>
      <c r="C3" s="616" t="s">
        <v>456</v>
      </c>
      <c r="D3" s="617"/>
      <c r="E3" s="617"/>
      <c r="F3" s="617"/>
      <c r="G3" s="617"/>
      <c r="H3" s="617"/>
      <c r="I3" s="617"/>
      <c r="J3" s="617"/>
      <c r="K3" s="617"/>
      <c r="L3" s="617"/>
      <c r="M3" s="618" t="s">
        <v>457</v>
      </c>
      <c r="N3" s="619"/>
      <c r="O3" s="620"/>
      <c r="P3" s="614" t="s">
        <v>458</v>
      </c>
      <c r="Q3" s="614"/>
      <c r="R3" s="615"/>
      <c r="S3" s="613" t="s">
        <v>459</v>
      </c>
      <c r="T3" s="614"/>
      <c r="U3" s="615"/>
      <c r="V3" s="613" t="s">
        <v>460</v>
      </c>
      <c r="W3" s="614"/>
      <c r="X3" s="615"/>
      <c r="Y3" s="613" t="s">
        <v>461</v>
      </c>
      <c r="Z3" s="614"/>
      <c r="AA3" s="615"/>
      <c r="AB3" s="613" t="s">
        <v>462</v>
      </c>
      <c r="AC3" s="614"/>
      <c r="AD3" s="615"/>
      <c r="AE3" s="613" t="s">
        <v>463</v>
      </c>
      <c r="AF3" s="614"/>
      <c r="AG3" s="615"/>
      <c r="AH3" s="613" t="s">
        <v>464</v>
      </c>
      <c r="AI3" s="614"/>
      <c r="AJ3" s="615"/>
      <c r="AK3" s="613" t="s">
        <v>465</v>
      </c>
      <c r="AL3" s="614"/>
      <c r="AM3" s="615"/>
      <c r="AN3" s="613" t="s">
        <v>466</v>
      </c>
      <c r="AO3" s="614"/>
      <c r="AP3" s="615"/>
      <c r="AQ3" s="613" t="s">
        <v>467</v>
      </c>
      <c r="AR3" s="614"/>
      <c r="AS3" s="615"/>
    </row>
    <row r="4" spans="1:180" s="378" customFormat="1" ht="96" customHeight="1" thickBot="1" x14ac:dyDescent="0.35">
      <c r="A4" s="366"/>
      <c r="B4" s="369" t="s">
        <v>468</v>
      </c>
      <c r="C4" s="370" t="s">
        <v>451</v>
      </c>
      <c r="D4" s="371" t="s">
        <v>469</v>
      </c>
      <c r="E4" s="372" t="s">
        <v>470</v>
      </c>
      <c r="F4" s="371" t="s">
        <v>471</v>
      </c>
      <c r="G4" s="373" t="s">
        <v>472</v>
      </c>
      <c r="H4" s="373" t="s">
        <v>473</v>
      </c>
      <c r="I4" s="373" t="s">
        <v>474</v>
      </c>
      <c r="J4" s="371" t="s">
        <v>475</v>
      </c>
      <c r="K4" s="371" t="s">
        <v>246</v>
      </c>
      <c r="L4" s="374" t="s">
        <v>247</v>
      </c>
      <c r="M4" s="375" t="s">
        <v>476</v>
      </c>
      <c r="N4" s="373" t="s">
        <v>477</v>
      </c>
      <c r="O4" s="376" t="s">
        <v>474</v>
      </c>
      <c r="P4" s="375" t="s">
        <v>476</v>
      </c>
      <c r="Q4" s="373" t="s">
        <v>477</v>
      </c>
      <c r="R4" s="377" t="s">
        <v>474</v>
      </c>
      <c r="S4" s="375" t="s">
        <v>476</v>
      </c>
      <c r="T4" s="373" t="s">
        <v>477</v>
      </c>
      <c r="U4" s="377" t="s">
        <v>474</v>
      </c>
      <c r="V4" s="375" t="s">
        <v>476</v>
      </c>
      <c r="W4" s="373" t="s">
        <v>477</v>
      </c>
      <c r="X4" s="377" t="s">
        <v>474</v>
      </c>
      <c r="Y4" s="375" t="s">
        <v>476</v>
      </c>
      <c r="Z4" s="373" t="s">
        <v>477</v>
      </c>
      <c r="AA4" s="377" t="s">
        <v>474</v>
      </c>
      <c r="AB4" s="375" t="s">
        <v>476</v>
      </c>
      <c r="AC4" s="373" t="s">
        <v>477</v>
      </c>
      <c r="AD4" s="377" t="s">
        <v>474</v>
      </c>
      <c r="AE4" s="375" t="s">
        <v>476</v>
      </c>
      <c r="AF4" s="373" t="s">
        <v>477</v>
      </c>
      <c r="AG4" s="377" t="s">
        <v>474</v>
      </c>
      <c r="AH4" s="375" t="s">
        <v>476</v>
      </c>
      <c r="AI4" s="373" t="s">
        <v>477</v>
      </c>
      <c r="AJ4" s="377" t="s">
        <v>474</v>
      </c>
      <c r="AK4" s="375" t="s">
        <v>476</v>
      </c>
      <c r="AL4" s="373" t="s">
        <v>477</v>
      </c>
      <c r="AM4" s="377" t="s">
        <v>474</v>
      </c>
      <c r="AN4" s="375" t="s">
        <v>476</v>
      </c>
      <c r="AO4" s="373" t="s">
        <v>477</v>
      </c>
      <c r="AP4" s="377" t="s">
        <v>474</v>
      </c>
      <c r="AQ4" s="375" t="s">
        <v>476</v>
      </c>
      <c r="AR4" s="373" t="s">
        <v>477</v>
      </c>
      <c r="AS4" s="377" t="s">
        <v>474</v>
      </c>
    </row>
    <row r="5" spans="1:180" x14ac:dyDescent="0.25">
      <c r="B5" s="380"/>
      <c r="C5" s="381"/>
      <c r="D5" s="382"/>
      <c r="E5" s="383"/>
      <c r="F5" s="384"/>
      <c r="G5" s="385"/>
      <c r="H5" s="386"/>
      <c r="I5" s="387"/>
      <c r="J5" s="388"/>
      <c r="K5" s="389"/>
      <c r="L5" s="390"/>
      <c r="M5" s="385"/>
      <c r="N5" s="386"/>
      <c r="O5" s="387"/>
      <c r="P5" s="391"/>
      <c r="Q5" s="386"/>
      <c r="R5" s="387"/>
      <c r="S5" s="391"/>
      <c r="T5" s="386"/>
      <c r="U5" s="387"/>
      <c r="V5" s="391"/>
      <c r="W5" s="386"/>
      <c r="X5" s="387"/>
      <c r="Y5" s="391"/>
      <c r="Z5" s="386"/>
      <c r="AA5" s="387"/>
      <c r="AB5" s="391"/>
      <c r="AC5" s="386"/>
      <c r="AD5" s="387"/>
      <c r="AE5" s="391"/>
      <c r="AF5" s="386"/>
      <c r="AG5" s="387"/>
      <c r="AH5" s="391"/>
      <c r="AI5" s="386"/>
      <c r="AJ5" s="387"/>
      <c r="AK5" s="391"/>
      <c r="AL5" s="386"/>
      <c r="AM5" s="387"/>
      <c r="AN5" s="391"/>
      <c r="AO5" s="386"/>
      <c r="AP5" s="387"/>
      <c r="AQ5" s="391"/>
      <c r="AR5" s="386"/>
      <c r="AS5" s="387"/>
    </row>
    <row r="6" spans="1:180" s="402" customFormat="1" x14ac:dyDescent="0.25">
      <c r="A6" s="394"/>
      <c r="B6" s="395"/>
      <c r="C6" s="396"/>
      <c r="D6" s="382"/>
      <c r="E6" s="383"/>
      <c r="F6" s="397"/>
      <c r="G6" s="385"/>
      <c r="H6" s="386"/>
      <c r="I6" s="387"/>
      <c r="J6" s="398"/>
      <c r="K6" s="399"/>
      <c r="L6" s="400"/>
      <c r="M6" s="385"/>
      <c r="N6" s="386"/>
      <c r="O6" s="387"/>
      <c r="P6" s="391"/>
      <c r="Q6" s="386"/>
      <c r="R6" s="387"/>
      <c r="S6" s="391"/>
      <c r="T6" s="386"/>
      <c r="U6" s="387"/>
      <c r="V6" s="391"/>
      <c r="W6" s="386"/>
      <c r="X6" s="387"/>
      <c r="Y6" s="391"/>
      <c r="Z6" s="386"/>
      <c r="AA6" s="387"/>
      <c r="AB6" s="391"/>
      <c r="AC6" s="386"/>
      <c r="AD6" s="387"/>
      <c r="AE6" s="391"/>
      <c r="AF6" s="386"/>
      <c r="AG6" s="387"/>
      <c r="AH6" s="391"/>
      <c r="AI6" s="386"/>
      <c r="AJ6" s="387"/>
      <c r="AK6" s="391"/>
      <c r="AL6" s="386"/>
      <c r="AM6" s="387"/>
      <c r="AN6" s="391"/>
      <c r="AO6" s="386"/>
      <c r="AP6" s="387"/>
      <c r="AQ6" s="391"/>
      <c r="AR6" s="386"/>
      <c r="AS6" s="387"/>
      <c r="AT6" s="401"/>
      <c r="AU6" s="401"/>
      <c r="AV6" s="401"/>
      <c r="AW6" s="401"/>
      <c r="AX6" s="401"/>
      <c r="AY6" s="401"/>
      <c r="AZ6" s="401"/>
      <c r="BA6" s="401"/>
      <c r="BB6" s="401"/>
      <c r="BC6" s="401"/>
      <c r="BD6" s="401"/>
      <c r="BE6" s="401"/>
      <c r="BF6" s="401"/>
      <c r="BG6" s="401"/>
      <c r="BH6" s="401"/>
      <c r="BI6" s="401"/>
      <c r="BJ6" s="401"/>
      <c r="BK6" s="401"/>
      <c r="BL6" s="401"/>
      <c r="BM6" s="401"/>
      <c r="BN6" s="401"/>
      <c r="BO6" s="401"/>
      <c r="BP6" s="401"/>
      <c r="BQ6" s="401"/>
      <c r="BR6" s="401"/>
      <c r="BS6" s="401"/>
      <c r="BT6" s="401"/>
      <c r="BU6" s="401"/>
      <c r="BV6" s="401"/>
      <c r="BW6" s="401"/>
      <c r="BX6" s="401"/>
      <c r="BY6" s="401"/>
      <c r="BZ6" s="401"/>
      <c r="CA6" s="401"/>
      <c r="CB6" s="401"/>
      <c r="CC6" s="401"/>
      <c r="CD6" s="401"/>
      <c r="CE6" s="401"/>
      <c r="CF6" s="401"/>
      <c r="CG6" s="401"/>
      <c r="CH6" s="401"/>
      <c r="CI6" s="401"/>
      <c r="CJ6" s="401"/>
      <c r="CK6" s="401"/>
      <c r="CL6" s="401"/>
      <c r="CM6" s="401"/>
      <c r="CN6" s="401"/>
      <c r="CO6" s="401"/>
      <c r="CP6" s="401"/>
      <c r="CQ6" s="401"/>
      <c r="CR6" s="401"/>
      <c r="CS6" s="401"/>
      <c r="CT6" s="401"/>
      <c r="CU6" s="401"/>
      <c r="CV6" s="401"/>
      <c r="CW6" s="401"/>
      <c r="CX6" s="401"/>
      <c r="CY6" s="401"/>
      <c r="CZ6" s="401"/>
      <c r="DA6" s="401"/>
      <c r="DB6" s="401"/>
      <c r="DC6" s="401"/>
      <c r="DD6" s="401"/>
      <c r="DE6" s="401"/>
      <c r="DF6" s="401"/>
      <c r="DG6" s="401"/>
      <c r="DH6" s="401"/>
      <c r="DI6" s="401"/>
      <c r="DJ6" s="401"/>
      <c r="DK6" s="401"/>
      <c r="DL6" s="401"/>
      <c r="DM6" s="401"/>
      <c r="DN6" s="401"/>
      <c r="DO6" s="401"/>
      <c r="DP6" s="401"/>
      <c r="DQ6" s="401"/>
      <c r="DR6" s="401"/>
      <c r="DS6" s="401"/>
      <c r="DT6" s="401"/>
      <c r="DU6" s="401"/>
      <c r="DV6" s="401"/>
      <c r="DW6" s="401"/>
      <c r="DX6" s="401"/>
      <c r="DY6" s="401"/>
      <c r="DZ6" s="401"/>
      <c r="EA6" s="401"/>
      <c r="EB6" s="401"/>
      <c r="EC6" s="401"/>
      <c r="ED6" s="401"/>
      <c r="EE6" s="401"/>
      <c r="EF6" s="401"/>
      <c r="EG6" s="401"/>
      <c r="EH6" s="401"/>
      <c r="EI6" s="401"/>
      <c r="EJ6" s="401"/>
      <c r="EK6" s="401"/>
      <c r="EL6" s="401"/>
      <c r="EM6" s="401"/>
      <c r="EN6" s="401"/>
      <c r="EO6" s="401"/>
      <c r="EP6" s="401"/>
      <c r="EQ6" s="401"/>
      <c r="ER6" s="401"/>
      <c r="ES6" s="401"/>
      <c r="ET6" s="401"/>
      <c r="EU6" s="401"/>
      <c r="EV6" s="401"/>
      <c r="EW6" s="401"/>
      <c r="EX6" s="401"/>
      <c r="EY6" s="401"/>
      <c r="EZ6" s="401"/>
      <c r="FA6" s="401"/>
      <c r="FB6" s="401"/>
      <c r="FC6" s="401"/>
      <c r="FD6" s="401"/>
      <c r="FE6" s="401"/>
      <c r="FF6" s="401"/>
      <c r="FG6" s="401"/>
      <c r="FH6" s="401"/>
      <c r="FI6" s="401"/>
      <c r="FJ6" s="401"/>
      <c r="FK6" s="401"/>
      <c r="FL6" s="401"/>
      <c r="FM6" s="401"/>
      <c r="FN6" s="401"/>
      <c r="FO6" s="401"/>
      <c r="FP6" s="401"/>
      <c r="FQ6" s="401"/>
      <c r="FR6" s="401"/>
      <c r="FS6" s="401"/>
      <c r="FT6" s="401"/>
      <c r="FU6" s="401"/>
      <c r="FV6" s="401"/>
      <c r="FW6" s="401"/>
      <c r="FX6" s="401"/>
    </row>
    <row r="7" spans="1:180" s="402" customFormat="1" x14ac:dyDescent="0.25">
      <c r="A7" s="394"/>
      <c r="B7" s="395"/>
      <c r="C7" s="396"/>
      <c r="D7" s="382"/>
      <c r="E7" s="383"/>
      <c r="F7" s="397"/>
      <c r="G7" s="385"/>
      <c r="H7" s="386"/>
      <c r="I7" s="387"/>
      <c r="J7" s="398"/>
      <c r="K7" s="399"/>
      <c r="L7" s="400"/>
      <c r="M7" s="385"/>
      <c r="N7" s="386"/>
      <c r="O7" s="387"/>
      <c r="P7" s="391"/>
      <c r="Q7" s="386"/>
      <c r="R7" s="387"/>
      <c r="S7" s="391"/>
      <c r="T7" s="386"/>
      <c r="U7" s="387"/>
      <c r="V7" s="391"/>
      <c r="W7" s="386"/>
      <c r="X7" s="387"/>
      <c r="Y7" s="391"/>
      <c r="Z7" s="386"/>
      <c r="AA7" s="387"/>
      <c r="AB7" s="391"/>
      <c r="AC7" s="386"/>
      <c r="AD7" s="387"/>
      <c r="AE7" s="391"/>
      <c r="AF7" s="386"/>
      <c r="AG7" s="387"/>
      <c r="AH7" s="391"/>
      <c r="AI7" s="386"/>
      <c r="AJ7" s="387"/>
      <c r="AK7" s="391"/>
      <c r="AL7" s="386"/>
      <c r="AM7" s="387"/>
      <c r="AN7" s="391"/>
      <c r="AO7" s="386"/>
      <c r="AP7" s="387"/>
      <c r="AQ7" s="391"/>
      <c r="AR7" s="386"/>
      <c r="AS7" s="387"/>
      <c r="AT7" s="401"/>
      <c r="AU7" s="401"/>
      <c r="AV7" s="401"/>
      <c r="AW7" s="401"/>
      <c r="AX7" s="401"/>
      <c r="AY7" s="401"/>
      <c r="AZ7" s="401"/>
      <c r="BA7" s="401"/>
      <c r="BB7" s="401"/>
      <c r="BC7" s="401"/>
      <c r="BD7" s="401"/>
      <c r="BE7" s="401"/>
      <c r="BF7" s="401"/>
      <c r="BG7" s="401"/>
      <c r="BH7" s="401"/>
      <c r="BI7" s="401"/>
      <c r="BJ7" s="401"/>
      <c r="BK7" s="401"/>
      <c r="BL7" s="401"/>
      <c r="BM7" s="401"/>
      <c r="BN7" s="401"/>
      <c r="BO7" s="401"/>
      <c r="BP7" s="401"/>
      <c r="BQ7" s="401"/>
      <c r="BR7" s="401"/>
      <c r="BS7" s="401"/>
      <c r="BT7" s="401"/>
      <c r="BU7" s="401"/>
      <c r="BV7" s="401"/>
      <c r="BW7" s="401"/>
      <c r="BX7" s="401"/>
      <c r="BY7" s="401"/>
      <c r="BZ7" s="401"/>
      <c r="CA7" s="401"/>
      <c r="CB7" s="401"/>
      <c r="CC7" s="401"/>
      <c r="CD7" s="401"/>
      <c r="CE7" s="401"/>
      <c r="CF7" s="401"/>
      <c r="CG7" s="401"/>
      <c r="CH7" s="401"/>
      <c r="CI7" s="401"/>
      <c r="CJ7" s="401"/>
      <c r="CK7" s="401"/>
      <c r="CL7" s="401"/>
      <c r="CM7" s="401"/>
      <c r="CN7" s="401"/>
      <c r="CO7" s="401"/>
      <c r="CP7" s="401"/>
      <c r="CQ7" s="401"/>
      <c r="CR7" s="401"/>
      <c r="CS7" s="401"/>
      <c r="CT7" s="401"/>
      <c r="CU7" s="401"/>
      <c r="CV7" s="401"/>
      <c r="CW7" s="401"/>
      <c r="CX7" s="401"/>
      <c r="CY7" s="401"/>
      <c r="CZ7" s="401"/>
      <c r="DA7" s="401"/>
      <c r="DB7" s="401"/>
      <c r="DC7" s="401"/>
      <c r="DD7" s="401"/>
      <c r="DE7" s="401"/>
      <c r="DF7" s="401"/>
      <c r="DG7" s="401"/>
      <c r="DH7" s="401"/>
      <c r="DI7" s="401"/>
      <c r="DJ7" s="401"/>
      <c r="DK7" s="401"/>
      <c r="DL7" s="401"/>
      <c r="DM7" s="401"/>
      <c r="DN7" s="401"/>
      <c r="DO7" s="401"/>
      <c r="DP7" s="401"/>
      <c r="DQ7" s="401"/>
      <c r="DR7" s="401"/>
      <c r="DS7" s="401"/>
      <c r="DT7" s="401"/>
      <c r="DU7" s="401"/>
      <c r="DV7" s="401"/>
      <c r="DW7" s="401"/>
      <c r="DX7" s="401"/>
      <c r="DY7" s="401"/>
      <c r="DZ7" s="401"/>
      <c r="EA7" s="401"/>
      <c r="EB7" s="401"/>
      <c r="EC7" s="401"/>
      <c r="ED7" s="401"/>
      <c r="EE7" s="401"/>
      <c r="EF7" s="401"/>
      <c r="EG7" s="401"/>
      <c r="EH7" s="401"/>
      <c r="EI7" s="401"/>
      <c r="EJ7" s="401"/>
      <c r="EK7" s="401"/>
      <c r="EL7" s="401"/>
      <c r="EM7" s="401"/>
      <c r="EN7" s="401"/>
      <c r="EO7" s="401"/>
      <c r="EP7" s="401"/>
      <c r="EQ7" s="401"/>
      <c r="ER7" s="401"/>
      <c r="ES7" s="401"/>
      <c r="ET7" s="401"/>
      <c r="EU7" s="401"/>
      <c r="EV7" s="401"/>
      <c r="EW7" s="401"/>
      <c r="EX7" s="401"/>
      <c r="EY7" s="401"/>
      <c r="EZ7" s="401"/>
      <c r="FA7" s="401"/>
      <c r="FB7" s="401"/>
      <c r="FC7" s="401"/>
      <c r="FD7" s="401"/>
      <c r="FE7" s="401"/>
      <c r="FF7" s="401"/>
      <c r="FG7" s="401"/>
      <c r="FH7" s="401"/>
      <c r="FI7" s="401"/>
      <c r="FJ7" s="401"/>
      <c r="FK7" s="401"/>
      <c r="FL7" s="401"/>
      <c r="FM7" s="401"/>
      <c r="FN7" s="401"/>
      <c r="FO7" s="401"/>
      <c r="FP7" s="401"/>
      <c r="FQ7" s="401"/>
      <c r="FR7" s="401"/>
      <c r="FS7" s="401"/>
      <c r="FT7" s="401"/>
      <c r="FU7" s="401"/>
      <c r="FV7" s="401"/>
      <c r="FW7" s="401"/>
      <c r="FX7" s="401"/>
    </row>
    <row r="8" spans="1:180" s="402" customFormat="1" x14ac:dyDescent="0.25">
      <c r="A8" s="394"/>
      <c r="B8" s="395"/>
      <c r="C8" s="396"/>
      <c r="D8" s="382"/>
      <c r="E8" s="383"/>
      <c r="F8" s="397"/>
      <c r="G8" s="385"/>
      <c r="H8" s="386"/>
      <c r="I8" s="387"/>
      <c r="J8" s="398"/>
      <c r="K8" s="399"/>
      <c r="L8" s="400"/>
      <c r="M8" s="385"/>
      <c r="N8" s="386"/>
      <c r="O8" s="387"/>
      <c r="P8" s="391"/>
      <c r="Q8" s="386"/>
      <c r="R8" s="387"/>
      <c r="S8" s="391"/>
      <c r="T8" s="386"/>
      <c r="U8" s="387"/>
      <c r="V8" s="391"/>
      <c r="W8" s="386"/>
      <c r="X8" s="387"/>
      <c r="Y8" s="391"/>
      <c r="Z8" s="386"/>
      <c r="AA8" s="387"/>
      <c r="AB8" s="391"/>
      <c r="AC8" s="386"/>
      <c r="AD8" s="387"/>
      <c r="AE8" s="391"/>
      <c r="AF8" s="386"/>
      <c r="AG8" s="387"/>
      <c r="AH8" s="391"/>
      <c r="AI8" s="386"/>
      <c r="AJ8" s="387"/>
      <c r="AK8" s="391"/>
      <c r="AL8" s="386"/>
      <c r="AM8" s="387"/>
      <c r="AN8" s="391"/>
      <c r="AO8" s="386"/>
      <c r="AP8" s="387"/>
      <c r="AQ8" s="391"/>
      <c r="AR8" s="386"/>
      <c r="AS8" s="387"/>
      <c r="AT8" s="401"/>
      <c r="AU8" s="401"/>
      <c r="AV8" s="401"/>
      <c r="AW8" s="401"/>
      <c r="AX8" s="401"/>
      <c r="AY8" s="401"/>
      <c r="AZ8" s="401"/>
      <c r="BA8" s="401"/>
      <c r="BB8" s="401"/>
      <c r="BC8" s="401"/>
      <c r="BD8" s="401"/>
      <c r="BE8" s="401"/>
      <c r="BF8" s="401"/>
      <c r="BG8" s="401"/>
      <c r="BH8" s="401"/>
      <c r="BI8" s="401"/>
      <c r="BJ8" s="401"/>
      <c r="BK8" s="401"/>
      <c r="BL8" s="401"/>
      <c r="BM8" s="401"/>
      <c r="BN8" s="401"/>
      <c r="BO8" s="401"/>
      <c r="BP8" s="401"/>
      <c r="BQ8" s="401"/>
      <c r="BR8" s="401"/>
      <c r="BS8" s="401"/>
      <c r="BT8" s="401"/>
      <c r="BU8" s="401"/>
      <c r="BV8" s="401"/>
      <c r="BW8" s="401"/>
      <c r="BX8" s="401"/>
      <c r="BY8" s="401"/>
      <c r="BZ8" s="401"/>
      <c r="CA8" s="401"/>
      <c r="CB8" s="401"/>
      <c r="CC8" s="401"/>
      <c r="CD8" s="401"/>
      <c r="CE8" s="401"/>
      <c r="CF8" s="401"/>
      <c r="CG8" s="401"/>
      <c r="CH8" s="401"/>
      <c r="CI8" s="401"/>
      <c r="CJ8" s="401"/>
      <c r="CK8" s="401"/>
      <c r="CL8" s="401"/>
      <c r="CM8" s="401"/>
      <c r="CN8" s="401"/>
      <c r="CO8" s="401"/>
      <c r="CP8" s="401"/>
      <c r="CQ8" s="401"/>
      <c r="CR8" s="401"/>
      <c r="CS8" s="401"/>
      <c r="CT8" s="401"/>
      <c r="CU8" s="401"/>
      <c r="CV8" s="401"/>
      <c r="CW8" s="401"/>
      <c r="CX8" s="401"/>
      <c r="CY8" s="401"/>
      <c r="CZ8" s="401"/>
      <c r="DA8" s="401"/>
      <c r="DB8" s="401"/>
      <c r="DC8" s="401"/>
      <c r="DD8" s="401"/>
      <c r="DE8" s="401"/>
      <c r="DF8" s="401"/>
      <c r="DG8" s="401"/>
      <c r="DH8" s="401"/>
      <c r="DI8" s="401"/>
      <c r="DJ8" s="401"/>
      <c r="DK8" s="401"/>
      <c r="DL8" s="401"/>
      <c r="DM8" s="401"/>
      <c r="DN8" s="401"/>
      <c r="DO8" s="401"/>
      <c r="DP8" s="401"/>
      <c r="DQ8" s="401"/>
      <c r="DR8" s="401"/>
      <c r="DS8" s="401"/>
      <c r="DT8" s="401"/>
      <c r="DU8" s="401"/>
      <c r="DV8" s="401"/>
      <c r="DW8" s="401"/>
      <c r="DX8" s="401"/>
      <c r="DY8" s="401"/>
      <c r="DZ8" s="401"/>
      <c r="EA8" s="401"/>
      <c r="EB8" s="401"/>
      <c r="EC8" s="401"/>
      <c r="ED8" s="401"/>
      <c r="EE8" s="401"/>
      <c r="EF8" s="401"/>
      <c r="EG8" s="401"/>
      <c r="EH8" s="401"/>
      <c r="EI8" s="401"/>
      <c r="EJ8" s="401"/>
      <c r="EK8" s="401"/>
      <c r="EL8" s="401"/>
      <c r="EM8" s="401"/>
      <c r="EN8" s="401"/>
      <c r="EO8" s="401"/>
      <c r="EP8" s="401"/>
      <c r="EQ8" s="401"/>
      <c r="ER8" s="401"/>
      <c r="ES8" s="401"/>
      <c r="ET8" s="401"/>
      <c r="EU8" s="401"/>
      <c r="EV8" s="401"/>
      <c r="EW8" s="401"/>
      <c r="EX8" s="401"/>
      <c r="EY8" s="401"/>
      <c r="EZ8" s="401"/>
      <c r="FA8" s="401"/>
      <c r="FB8" s="401"/>
      <c r="FC8" s="401"/>
      <c r="FD8" s="401"/>
      <c r="FE8" s="401"/>
      <c r="FF8" s="401"/>
      <c r="FG8" s="401"/>
      <c r="FH8" s="401"/>
      <c r="FI8" s="401"/>
      <c r="FJ8" s="401"/>
      <c r="FK8" s="401"/>
      <c r="FL8" s="401"/>
      <c r="FM8" s="401"/>
      <c r="FN8" s="401"/>
      <c r="FO8" s="401"/>
      <c r="FP8" s="401"/>
      <c r="FQ8" s="401"/>
      <c r="FR8" s="401"/>
      <c r="FS8" s="401"/>
      <c r="FT8" s="401"/>
      <c r="FU8" s="401"/>
      <c r="FV8" s="401"/>
      <c r="FW8" s="401"/>
      <c r="FX8" s="401"/>
    </row>
    <row r="9" spans="1:180" s="402" customFormat="1" x14ac:dyDescent="0.25">
      <c r="A9" s="394"/>
      <c r="B9" s="395"/>
      <c r="C9" s="396"/>
      <c r="D9" s="382"/>
      <c r="E9" s="383"/>
      <c r="F9" s="397"/>
      <c r="G9" s="385"/>
      <c r="H9" s="386"/>
      <c r="I9" s="387"/>
      <c r="J9" s="398"/>
      <c r="K9" s="399"/>
      <c r="L9" s="400"/>
      <c r="M9" s="385"/>
      <c r="N9" s="386"/>
      <c r="O9" s="387"/>
      <c r="P9" s="391"/>
      <c r="Q9" s="386"/>
      <c r="R9" s="387"/>
      <c r="S9" s="391"/>
      <c r="T9" s="386"/>
      <c r="U9" s="387"/>
      <c r="V9" s="391"/>
      <c r="W9" s="386"/>
      <c r="X9" s="387"/>
      <c r="Y9" s="391"/>
      <c r="Z9" s="386"/>
      <c r="AA9" s="387"/>
      <c r="AB9" s="391"/>
      <c r="AC9" s="386"/>
      <c r="AD9" s="387"/>
      <c r="AE9" s="391"/>
      <c r="AF9" s="386"/>
      <c r="AG9" s="387"/>
      <c r="AH9" s="391"/>
      <c r="AI9" s="386"/>
      <c r="AJ9" s="387"/>
      <c r="AK9" s="391"/>
      <c r="AL9" s="386"/>
      <c r="AM9" s="387"/>
      <c r="AN9" s="391"/>
      <c r="AO9" s="386"/>
      <c r="AP9" s="387"/>
      <c r="AQ9" s="391"/>
      <c r="AR9" s="386"/>
      <c r="AS9" s="387"/>
      <c r="AT9" s="401"/>
      <c r="AU9" s="401"/>
      <c r="AV9" s="401"/>
      <c r="AW9" s="401"/>
      <c r="AX9" s="401"/>
      <c r="AY9" s="401"/>
      <c r="AZ9" s="401"/>
      <c r="BA9" s="401"/>
      <c r="BB9" s="401"/>
      <c r="BC9" s="401"/>
      <c r="BD9" s="401"/>
      <c r="BE9" s="401"/>
      <c r="BF9" s="401"/>
      <c r="BG9" s="401"/>
      <c r="BH9" s="401"/>
      <c r="BI9" s="401"/>
      <c r="BJ9" s="401"/>
      <c r="BK9" s="401"/>
      <c r="BL9" s="401"/>
      <c r="BM9" s="401"/>
      <c r="BN9" s="401"/>
      <c r="BO9" s="401"/>
      <c r="BP9" s="401"/>
      <c r="BQ9" s="401"/>
      <c r="BR9" s="401"/>
      <c r="BS9" s="401"/>
      <c r="BT9" s="401"/>
      <c r="BU9" s="401"/>
      <c r="BV9" s="401"/>
      <c r="BW9" s="401"/>
      <c r="BX9" s="401"/>
      <c r="BY9" s="401"/>
      <c r="BZ9" s="401"/>
      <c r="CA9" s="401"/>
      <c r="CB9" s="401"/>
      <c r="CC9" s="401"/>
      <c r="CD9" s="401"/>
      <c r="CE9" s="401"/>
      <c r="CF9" s="401"/>
      <c r="CG9" s="401"/>
      <c r="CH9" s="401"/>
      <c r="CI9" s="401"/>
      <c r="CJ9" s="401"/>
      <c r="CK9" s="401"/>
      <c r="CL9" s="401"/>
      <c r="CM9" s="401"/>
      <c r="CN9" s="401"/>
      <c r="CO9" s="401"/>
      <c r="CP9" s="401"/>
      <c r="CQ9" s="401"/>
      <c r="CR9" s="401"/>
      <c r="CS9" s="401"/>
      <c r="CT9" s="401"/>
      <c r="CU9" s="401"/>
      <c r="CV9" s="401"/>
      <c r="CW9" s="401"/>
      <c r="CX9" s="401"/>
      <c r="CY9" s="401"/>
      <c r="CZ9" s="401"/>
      <c r="DA9" s="401"/>
      <c r="DB9" s="401"/>
      <c r="DC9" s="401"/>
      <c r="DD9" s="401"/>
      <c r="DE9" s="401"/>
      <c r="DF9" s="401"/>
      <c r="DG9" s="401"/>
      <c r="DH9" s="401"/>
      <c r="DI9" s="401"/>
      <c r="DJ9" s="401"/>
      <c r="DK9" s="401"/>
      <c r="DL9" s="401"/>
      <c r="DM9" s="401"/>
      <c r="DN9" s="401"/>
      <c r="DO9" s="401"/>
      <c r="DP9" s="401"/>
      <c r="DQ9" s="401"/>
      <c r="DR9" s="401"/>
      <c r="DS9" s="401"/>
      <c r="DT9" s="401"/>
      <c r="DU9" s="401"/>
      <c r="DV9" s="401"/>
      <c r="DW9" s="401"/>
      <c r="DX9" s="401"/>
      <c r="DY9" s="401"/>
      <c r="DZ9" s="401"/>
      <c r="EA9" s="401"/>
      <c r="EB9" s="401"/>
      <c r="EC9" s="401"/>
      <c r="ED9" s="401"/>
      <c r="EE9" s="401"/>
      <c r="EF9" s="401"/>
      <c r="EG9" s="401"/>
      <c r="EH9" s="401"/>
      <c r="EI9" s="401"/>
      <c r="EJ9" s="401"/>
      <c r="EK9" s="401"/>
      <c r="EL9" s="401"/>
      <c r="EM9" s="401"/>
      <c r="EN9" s="401"/>
      <c r="EO9" s="401"/>
      <c r="EP9" s="401"/>
      <c r="EQ9" s="401"/>
      <c r="ER9" s="401"/>
      <c r="ES9" s="401"/>
      <c r="ET9" s="401"/>
      <c r="EU9" s="401"/>
      <c r="EV9" s="401"/>
      <c r="EW9" s="401"/>
      <c r="EX9" s="401"/>
      <c r="EY9" s="401"/>
      <c r="EZ9" s="401"/>
      <c r="FA9" s="401"/>
      <c r="FB9" s="401"/>
      <c r="FC9" s="401"/>
      <c r="FD9" s="401"/>
      <c r="FE9" s="401"/>
      <c r="FF9" s="401"/>
      <c r="FG9" s="401"/>
      <c r="FH9" s="401"/>
      <c r="FI9" s="401"/>
      <c r="FJ9" s="401"/>
      <c r="FK9" s="401"/>
      <c r="FL9" s="401"/>
      <c r="FM9" s="401"/>
      <c r="FN9" s="401"/>
      <c r="FO9" s="401"/>
      <c r="FP9" s="401"/>
      <c r="FQ9" s="401"/>
      <c r="FR9" s="401"/>
      <c r="FS9" s="401"/>
      <c r="FT9" s="401"/>
      <c r="FU9" s="401"/>
      <c r="FV9" s="401"/>
      <c r="FW9" s="401"/>
      <c r="FX9" s="401"/>
    </row>
    <row r="10" spans="1:180" s="402" customFormat="1" x14ac:dyDescent="0.25">
      <c r="A10" s="394"/>
      <c r="B10" s="395"/>
      <c r="C10" s="396"/>
      <c r="D10" s="382"/>
      <c r="E10" s="383"/>
      <c r="F10" s="397"/>
      <c r="G10" s="385"/>
      <c r="H10" s="386"/>
      <c r="I10" s="387"/>
      <c r="J10" s="398"/>
      <c r="K10" s="399"/>
      <c r="L10" s="400"/>
      <c r="M10" s="385"/>
      <c r="N10" s="386"/>
      <c r="O10" s="387"/>
      <c r="P10" s="391"/>
      <c r="Q10" s="386"/>
      <c r="R10" s="387"/>
      <c r="S10" s="391"/>
      <c r="T10" s="386"/>
      <c r="U10" s="387"/>
      <c r="V10" s="391"/>
      <c r="W10" s="386"/>
      <c r="X10" s="387"/>
      <c r="Y10" s="391"/>
      <c r="Z10" s="386"/>
      <c r="AA10" s="387"/>
      <c r="AB10" s="391"/>
      <c r="AC10" s="386"/>
      <c r="AD10" s="387"/>
      <c r="AE10" s="391"/>
      <c r="AF10" s="386"/>
      <c r="AG10" s="387"/>
      <c r="AH10" s="391"/>
      <c r="AI10" s="386"/>
      <c r="AJ10" s="387"/>
      <c r="AK10" s="391"/>
      <c r="AL10" s="386"/>
      <c r="AM10" s="387"/>
      <c r="AN10" s="391"/>
      <c r="AO10" s="386"/>
      <c r="AP10" s="387"/>
      <c r="AQ10" s="391"/>
      <c r="AR10" s="386"/>
      <c r="AS10" s="387"/>
      <c r="AT10" s="401"/>
      <c r="AU10" s="401"/>
      <c r="AV10" s="401"/>
      <c r="AW10" s="401"/>
      <c r="AX10" s="401"/>
      <c r="AY10" s="401"/>
      <c r="AZ10" s="401"/>
      <c r="BA10" s="401"/>
      <c r="BB10" s="401"/>
      <c r="BC10" s="401"/>
      <c r="BD10" s="401"/>
      <c r="BE10" s="401"/>
      <c r="BF10" s="401"/>
      <c r="BG10" s="401"/>
      <c r="BH10" s="401"/>
      <c r="BI10" s="401"/>
      <c r="BJ10" s="401"/>
      <c r="BK10" s="401"/>
      <c r="BL10" s="401"/>
      <c r="BM10" s="401"/>
      <c r="BN10" s="401"/>
      <c r="BO10" s="401"/>
      <c r="BP10" s="401"/>
      <c r="BQ10" s="401"/>
      <c r="BR10" s="401"/>
      <c r="BS10" s="401"/>
      <c r="BT10" s="401"/>
      <c r="BU10" s="401"/>
      <c r="BV10" s="401"/>
      <c r="BW10" s="401"/>
      <c r="BX10" s="401"/>
      <c r="BY10" s="401"/>
      <c r="BZ10" s="401"/>
      <c r="CA10" s="401"/>
      <c r="CB10" s="401"/>
      <c r="CC10" s="401"/>
      <c r="CD10" s="401"/>
      <c r="CE10" s="401"/>
      <c r="CF10" s="401"/>
      <c r="CG10" s="401"/>
      <c r="CH10" s="401"/>
      <c r="CI10" s="401"/>
      <c r="CJ10" s="401"/>
      <c r="CK10" s="401"/>
      <c r="CL10" s="401"/>
      <c r="CM10" s="401"/>
      <c r="CN10" s="401"/>
      <c r="CO10" s="401"/>
      <c r="CP10" s="401"/>
      <c r="CQ10" s="401"/>
      <c r="CR10" s="401"/>
      <c r="CS10" s="401"/>
      <c r="CT10" s="401"/>
      <c r="CU10" s="401"/>
      <c r="CV10" s="401"/>
      <c r="CW10" s="401"/>
      <c r="CX10" s="401"/>
      <c r="CY10" s="401"/>
      <c r="CZ10" s="401"/>
      <c r="DA10" s="401"/>
      <c r="DB10" s="401"/>
      <c r="DC10" s="401"/>
      <c r="DD10" s="401"/>
      <c r="DE10" s="401"/>
      <c r="DF10" s="401"/>
      <c r="DG10" s="401"/>
      <c r="DH10" s="401"/>
      <c r="DI10" s="401"/>
      <c r="DJ10" s="401"/>
      <c r="DK10" s="401"/>
      <c r="DL10" s="401"/>
      <c r="DM10" s="401"/>
      <c r="DN10" s="401"/>
      <c r="DO10" s="401"/>
      <c r="DP10" s="401"/>
      <c r="DQ10" s="401"/>
      <c r="DR10" s="401"/>
      <c r="DS10" s="401"/>
      <c r="DT10" s="401"/>
      <c r="DU10" s="401"/>
      <c r="DV10" s="401"/>
      <c r="DW10" s="401"/>
      <c r="DX10" s="401"/>
      <c r="DY10" s="401"/>
      <c r="DZ10" s="401"/>
      <c r="EA10" s="401"/>
      <c r="EB10" s="401"/>
      <c r="EC10" s="401"/>
      <c r="ED10" s="401"/>
      <c r="EE10" s="401"/>
      <c r="EF10" s="401"/>
      <c r="EG10" s="401"/>
      <c r="EH10" s="401"/>
      <c r="EI10" s="401"/>
      <c r="EJ10" s="401"/>
      <c r="EK10" s="401"/>
      <c r="EL10" s="401"/>
      <c r="EM10" s="401"/>
      <c r="EN10" s="401"/>
      <c r="EO10" s="401"/>
      <c r="EP10" s="401"/>
      <c r="EQ10" s="401"/>
      <c r="ER10" s="401"/>
      <c r="ES10" s="401"/>
      <c r="ET10" s="401"/>
      <c r="EU10" s="401"/>
      <c r="EV10" s="401"/>
      <c r="EW10" s="401"/>
      <c r="EX10" s="401"/>
      <c r="EY10" s="401"/>
      <c r="EZ10" s="401"/>
      <c r="FA10" s="401"/>
      <c r="FB10" s="401"/>
      <c r="FC10" s="401"/>
      <c r="FD10" s="401"/>
      <c r="FE10" s="401"/>
      <c r="FF10" s="401"/>
      <c r="FG10" s="401"/>
      <c r="FH10" s="401"/>
      <c r="FI10" s="401"/>
      <c r="FJ10" s="401"/>
      <c r="FK10" s="401"/>
      <c r="FL10" s="401"/>
      <c r="FM10" s="401"/>
      <c r="FN10" s="401"/>
      <c r="FO10" s="401"/>
      <c r="FP10" s="401"/>
      <c r="FQ10" s="401"/>
      <c r="FR10" s="401"/>
      <c r="FS10" s="401"/>
      <c r="FT10" s="401"/>
      <c r="FU10" s="401"/>
      <c r="FV10" s="401"/>
      <c r="FW10" s="401"/>
      <c r="FX10" s="401"/>
    </row>
    <row r="11" spans="1:180" s="402" customFormat="1" x14ac:dyDescent="0.25">
      <c r="A11" s="379"/>
      <c r="B11" s="395"/>
      <c r="C11" s="396"/>
      <c r="D11" s="382"/>
      <c r="E11" s="383"/>
      <c r="F11" s="397"/>
      <c r="G11" s="385"/>
      <c r="H11" s="386"/>
      <c r="I11" s="387"/>
      <c r="J11" s="398"/>
      <c r="K11" s="399"/>
      <c r="L11" s="400"/>
      <c r="M11" s="385"/>
      <c r="N11" s="386"/>
      <c r="O11" s="387"/>
      <c r="P11" s="391"/>
      <c r="Q11" s="386"/>
      <c r="R11" s="387"/>
      <c r="S11" s="391"/>
      <c r="T11" s="386"/>
      <c r="U11" s="387"/>
      <c r="V11" s="391"/>
      <c r="W11" s="386"/>
      <c r="X11" s="387"/>
      <c r="Y11" s="391"/>
      <c r="Z11" s="386"/>
      <c r="AA11" s="387"/>
      <c r="AB11" s="391"/>
      <c r="AC11" s="386"/>
      <c r="AD11" s="387"/>
      <c r="AE11" s="391"/>
      <c r="AF11" s="386"/>
      <c r="AG11" s="387"/>
      <c r="AH11" s="391"/>
      <c r="AI11" s="386"/>
      <c r="AJ11" s="387"/>
      <c r="AK11" s="391"/>
      <c r="AL11" s="386"/>
      <c r="AM11" s="387"/>
      <c r="AN11" s="391"/>
      <c r="AO11" s="386"/>
      <c r="AP11" s="387"/>
      <c r="AQ11" s="391"/>
      <c r="AR11" s="386"/>
      <c r="AS11" s="387"/>
      <c r="AT11" s="401"/>
      <c r="AU11" s="401"/>
      <c r="AV11" s="401"/>
      <c r="AW11" s="401"/>
      <c r="AX11" s="401"/>
      <c r="AY11" s="401"/>
      <c r="AZ11" s="401"/>
      <c r="BA11" s="401"/>
      <c r="BB11" s="401"/>
      <c r="BC11" s="401"/>
      <c r="BD11" s="401"/>
      <c r="BE11" s="401"/>
      <c r="BF11" s="401"/>
      <c r="BG11" s="401"/>
      <c r="BH11" s="401"/>
      <c r="BI11" s="401"/>
      <c r="BJ11" s="401"/>
      <c r="BK11" s="401"/>
      <c r="BL11" s="401"/>
      <c r="BM11" s="401"/>
      <c r="BN11" s="401"/>
      <c r="BO11" s="401"/>
      <c r="BP11" s="401"/>
      <c r="BQ11" s="401"/>
      <c r="BR11" s="401"/>
      <c r="BS11" s="401"/>
      <c r="BT11" s="401"/>
      <c r="BU11" s="401"/>
      <c r="BV11" s="401"/>
      <c r="BW11" s="401"/>
      <c r="BX11" s="401"/>
      <c r="BY11" s="401"/>
      <c r="BZ11" s="401"/>
      <c r="CA11" s="401"/>
      <c r="CB11" s="401"/>
      <c r="CC11" s="401"/>
      <c r="CD11" s="401"/>
      <c r="CE11" s="401"/>
      <c r="CF11" s="401"/>
      <c r="CG11" s="401"/>
      <c r="CH11" s="401"/>
      <c r="CI11" s="401"/>
      <c r="CJ11" s="401"/>
      <c r="CK11" s="401"/>
      <c r="CL11" s="401"/>
      <c r="CM11" s="401"/>
      <c r="CN11" s="401"/>
      <c r="CO11" s="401"/>
      <c r="CP11" s="401"/>
      <c r="CQ11" s="401"/>
      <c r="CR11" s="401"/>
      <c r="CS11" s="401"/>
      <c r="CT11" s="401"/>
      <c r="CU11" s="401"/>
      <c r="CV11" s="401"/>
      <c r="CW11" s="401"/>
      <c r="CX11" s="401"/>
      <c r="CY11" s="401"/>
      <c r="CZ11" s="401"/>
      <c r="DA11" s="401"/>
      <c r="DB11" s="401"/>
      <c r="DC11" s="401"/>
      <c r="DD11" s="401"/>
      <c r="DE11" s="401"/>
      <c r="DF11" s="401"/>
      <c r="DG11" s="401"/>
      <c r="DH11" s="401"/>
      <c r="DI11" s="401"/>
      <c r="DJ11" s="401"/>
      <c r="DK11" s="401"/>
      <c r="DL11" s="401"/>
      <c r="DM11" s="401"/>
      <c r="DN11" s="401"/>
      <c r="DO11" s="401"/>
      <c r="DP11" s="401"/>
      <c r="DQ11" s="401"/>
      <c r="DR11" s="401"/>
      <c r="DS11" s="401"/>
      <c r="DT11" s="401"/>
      <c r="DU11" s="401"/>
      <c r="DV11" s="401"/>
      <c r="DW11" s="401"/>
      <c r="DX11" s="401"/>
      <c r="DY11" s="401"/>
      <c r="DZ11" s="401"/>
      <c r="EA11" s="401"/>
      <c r="EB11" s="401"/>
      <c r="EC11" s="401"/>
      <c r="ED11" s="401"/>
      <c r="EE11" s="401"/>
      <c r="EF11" s="401"/>
      <c r="EG11" s="401"/>
      <c r="EH11" s="401"/>
      <c r="EI11" s="401"/>
      <c r="EJ11" s="401"/>
      <c r="EK11" s="401"/>
      <c r="EL11" s="401"/>
      <c r="EM11" s="401"/>
      <c r="EN11" s="401"/>
      <c r="EO11" s="401"/>
      <c r="EP11" s="401"/>
      <c r="EQ11" s="401"/>
      <c r="ER11" s="401"/>
      <c r="ES11" s="401"/>
      <c r="ET11" s="401"/>
      <c r="EU11" s="401"/>
      <c r="EV11" s="401"/>
      <c r="EW11" s="401"/>
      <c r="EX11" s="401"/>
      <c r="EY11" s="401"/>
      <c r="EZ11" s="401"/>
      <c r="FA11" s="401"/>
      <c r="FB11" s="401"/>
      <c r="FC11" s="401"/>
      <c r="FD11" s="401"/>
      <c r="FE11" s="401"/>
      <c r="FF11" s="401"/>
      <c r="FG11" s="401"/>
      <c r="FH11" s="401"/>
      <c r="FI11" s="401"/>
      <c r="FJ11" s="401"/>
      <c r="FK11" s="401"/>
      <c r="FL11" s="401"/>
      <c r="FM11" s="401"/>
      <c r="FN11" s="401"/>
      <c r="FO11" s="401"/>
      <c r="FP11" s="401"/>
      <c r="FQ11" s="401"/>
      <c r="FR11" s="401"/>
      <c r="FS11" s="401"/>
      <c r="FT11" s="401"/>
      <c r="FU11" s="401"/>
      <c r="FV11" s="401"/>
      <c r="FW11" s="401"/>
      <c r="FX11" s="401"/>
    </row>
    <row r="12" spans="1:180" s="402" customFormat="1" x14ac:dyDescent="0.25">
      <c r="A12" s="394"/>
      <c r="B12" s="395"/>
      <c r="C12" s="396"/>
      <c r="D12" s="382"/>
      <c r="E12" s="383"/>
      <c r="F12" s="397"/>
      <c r="G12" s="385"/>
      <c r="H12" s="386"/>
      <c r="I12" s="387"/>
      <c r="J12" s="398"/>
      <c r="K12" s="399"/>
      <c r="L12" s="400"/>
      <c r="M12" s="385"/>
      <c r="N12" s="386"/>
      <c r="O12" s="387"/>
      <c r="P12" s="391"/>
      <c r="Q12" s="386"/>
      <c r="R12" s="387"/>
      <c r="S12" s="391"/>
      <c r="T12" s="386"/>
      <c r="U12" s="387"/>
      <c r="V12" s="391"/>
      <c r="W12" s="386"/>
      <c r="X12" s="387"/>
      <c r="Y12" s="391"/>
      <c r="Z12" s="386"/>
      <c r="AA12" s="387"/>
      <c r="AB12" s="391"/>
      <c r="AC12" s="386"/>
      <c r="AD12" s="387"/>
      <c r="AE12" s="391"/>
      <c r="AF12" s="386"/>
      <c r="AG12" s="387"/>
      <c r="AH12" s="391"/>
      <c r="AI12" s="386"/>
      <c r="AJ12" s="387"/>
      <c r="AK12" s="391"/>
      <c r="AL12" s="386"/>
      <c r="AM12" s="387"/>
      <c r="AN12" s="391"/>
      <c r="AO12" s="386"/>
      <c r="AP12" s="387"/>
      <c r="AQ12" s="391"/>
      <c r="AR12" s="386"/>
      <c r="AS12" s="387"/>
      <c r="AT12" s="401"/>
      <c r="AU12" s="401"/>
      <c r="AV12" s="401"/>
      <c r="AW12" s="401"/>
      <c r="AX12" s="401"/>
      <c r="AY12" s="401"/>
      <c r="AZ12" s="401"/>
      <c r="BA12" s="401"/>
      <c r="BB12" s="401"/>
      <c r="BC12" s="401"/>
      <c r="BD12" s="401"/>
      <c r="BE12" s="401"/>
      <c r="BF12" s="401"/>
      <c r="BG12" s="401"/>
      <c r="BH12" s="401"/>
      <c r="BI12" s="401"/>
      <c r="BJ12" s="401"/>
      <c r="BK12" s="401"/>
      <c r="BL12" s="401"/>
      <c r="BM12" s="401"/>
      <c r="BN12" s="401"/>
      <c r="BO12" s="401"/>
      <c r="BP12" s="401"/>
      <c r="BQ12" s="401"/>
      <c r="BR12" s="401"/>
      <c r="BS12" s="401"/>
      <c r="BT12" s="401"/>
      <c r="BU12" s="401"/>
      <c r="BV12" s="401"/>
      <c r="BW12" s="401"/>
      <c r="BX12" s="401"/>
      <c r="BY12" s="401"/>
      <c r="BZ12" s="401"/>
      <c r="CA12" s="401"/>
      <c r="CB12" s="401"/>
      <c r="CC12" s="401"/>
      <c r="CD12" s="401"/>
      <c r="CE12" s="401"/>
      <c r="CF12" s="401"/>
      <c r="CG12" s="401"/>
      <c r="CH12" s="401"/>
      <c r="CI12" s="401"/>
      <c r="CJ12" s="401"/>
      <c r="CK12" s="401"/>
      <c r="CL12" s="401"/>
      <c r="CM12" s="401"/>
      <c r="CN12" s="401"/>
      <c r="CO12" s="401"/>
      <c r="CP12" s="401"/>
      <c r="CQ12" s="401"/>
      <c r="CR12" s="401"/>
      <c r="CS12" s="401"/>
      <c r="CT12" s="401"/>
      <c r="CU12" s="401"/>
      <c r="CV12" s="401"/>
      <c r="CW12" s="401"/>
      <c r="CX12" s="401"/>
      <c r="CY12" s="401"/>
      <c r="CZ12" s="401"/>
      <c r="DA12" s="401"/>
      <c r="DB12" s="401"/>
      <c r="DC12" s="401"/>
      <c r="DD12" s="401"/>
      <c r="DE12" s="401"/>
      <c r="DF12" s="401"/>
      <c r="DG12" s="401"/>
      <c r="DH12" s="401"/>
      <c r="DI12" s="401"/>
      <c r="DJ12" s="401"/>
      <c r="DK12" s="401"/>
      <c r="DL12" s="401"/>
      <c r="DM12" s="401"/>
      <c r="DN12" s="401"/>
      <c r="DO12" s="401"/>
      <c r="DP12" s="401"/>
      <c r="DQ12" s="401"/>
      <c r="DR12" s="401"/>
      <c r="DS12" s="401"/>
      <c r="DT12" s="401"/>
      <c r="DU12" s="401"/>
      <c r="DV12" s="401"/>
      <c r="DW12" s="401"/>
      <c r="DX12" s="401"/>
      <c r="DY12" s="401"/>
      <c r="DZ12" s="401"/>
      <c r="EA12" s="401"/>
      <c r="EB12" s="401"/>
      <c r="EC12" s="401"/>
      <c r="ED12" s="401"/>
      <c r="EE12" s="401"/>
      <c r="EF12" s="401"/>
      <c r="EG12" s="401"/>
      <c r="EH12" s="401"/>
      <c r="EI12" s="401"/>
      <c r="EJ12" s="401"/>
      <c r="EK12" s="401"/>
      <c r="EL12" s="401"/>
      <c r="EM12" s="401"/>
      <c r="EN12" s="401"/>
      <c r="EO12" s="401"/>
      <c r="EP12" s="401"/>
      <c r="EQ12" s="401"/>
      <c r="ER12" s="401"/>
      <c r="ES12" s="401"/>
      <c r="ET12" s="401"/>
      <c r="EU12" s="401"/>
      <c r="EV12" s="401"/>
      <c r="EW12" s="401"/>
      <c r="EX12" s="401"/>
      <c r="EY12" s="401"/>
      <c r="EZ12" s="401"/>
      <c r="FA12" s="401"/>
      <c r="FB12" s="401"/>
      <c r="FC12" s="401"/>
      <c r="FD12" s="401"/>
      <c r="FE12" s="401"/>
      <c r="FF12" s="401"/>
      <c r="FG12" s="401"/>
      <c r="FH12" s="401"/>
      <c r="FI12" s="401"/>
      <c r="FJ12" s="401"/>
      <c r="FK12" s="401"/>
      <c r="FL12" s="401"/>
      <c r="FM12" s="401"/>
      <c r="FN12" s="401"/>
      <c r="FO12" s="401"/>
      <c r="FP12" s="401"/>
      <c r="FQ12" s="401"/>
      <c r="FR12" s="401"/>
      <c r="FS12" s="401"/>
      <c r="FT12" s="401"/>
      <c r="FU12" s="401"/>
      <c r="FV12" s="401"/>
      <c r="FW12" s="401"/>
      <c r="FX12" s="401"/>
    </row>
    <row r="13" spans="1:180" s="402" customFormat="1" x14ac:dyDescent="0.25">
      <c r="A13" s="394"/>
      <c r="B13" s="395"/>
      <c r="C13" s="396"/>
      <c r="D13" s="382"/>
      <c r="E13" s="383"/>
      <c r="F13" s="397"/>
      <c r="G13" s="385"/>
      <c r="H13" s="386"/>
      <c r="I13" s="387"/>
      <c r="J13" s="398"/>
      <c r="K13" s="399"/>
      <c r="L13" s="400"/>
      <c r="M13" s="385"/>
      <c r="N13" s="386"/>
      <c r="O13" s="387"/>
      <c r="P13" s="391"/>
      <c r="Q13" s="386"/>
      <c r="R13" s="387"/>
      <c r="S13" s="391"/>
      <c r="T13" s="386"/>
      <c r="U13" s="387"/>
      <c r="V13" s="391"/>
      <c r="W13" s="386"/>
      <c r="X13" s="387"/>
      <c r="Y13" s="391"/>
      <c r="Z13" s="386"/>
      <c r="AA13" s="387"/>
      <c r="AB13" s="391"/>
      <c r="AC13" s="386"/>
      <c r="AD13" s="387"/>
      <c r="AE13" s="391"/>
      <c r="AF13" s="386"/>
      <c r="AG13" s="387"/>
      <c r="AH13" s="391"/>
      <c r="AI13" s="386"/>
      <c r="AJ13" s="387"/>
      <c r="AK13" s="391"/>
      <c r="AL13" s="386"/>
      <c r="AM13" s="387"/>
      <c r="AN13" s="391"/>
      <c r="AO13" s="386"/>
      <c r="AP13" s="387"/>
      <c r="AQ13" s="391"/>
      <c r="AR13" s="386"/>
      <c r="AS13" s="387"/>
      <c r="AT13" s="401"/>
      <c r="AU13" s="401"/>
      <c r="AV13" s="401"/>
      <c r="AW13" s="401"/>
      <c r="AX13" s="401"/>
      <c r="AY13" s="401"/>
      <c r="AZ13" s="401"/>
      <c r="BA13" s="401"/>
      <c r="BB13" s="401"/>
      <c r="BC13" s="401"/>
      <c r="BD13" s="401"/>
      <c r="BE13" s="401"/>
      <c r="BF13" s="401"/>
      <c r="BG13" s="401"/>
      <c r="BH13" s="401"/>
      <c r="BI13" s="401"/>
      <c r="BJ13" s="401"/>
      <c r="BK13" s="401"/>
      <c r="BL13" s="401"/>
      <c r="BM13" s="401"/>
      <c r="BN13" s="401"/>
      <c r="BO13" s="401"/>
      <c r="BP13" s="401"/>
      <c r="BQ13" s="401"/>
      <c r="BR13" s="401"/>
      <c r="BS13" s="401"/>
      <c r="BT13" s="401"/>
      <c r="BU13" s="401"/>
      <c r="BV13" s="401"/>
      <c r="BW13" s="401"/>
      <c r="BX13" s="401"/>
      <c r="BY13" s="401"/>
      <c r="BZ13" s="401"/>
      <c r="CA13" s="401"/>
      <c r="CB13" s="401"/>
      <c r="CC13" s="401"/>
      <c r="CD13" s="401"/>
      <c r="CE13" s="401"/>
      <c r="CF13" s="401"/>
      <c r="CG13" s="401"/>
      <c r="CH13" s="401"/>
      <c r="CI13" s="401"/>
      <c r="CJ13" s="401"/>
      <c r="CK13" s="401"/>
      <c r="CL13" s="401"/>
      <c r="CM13" s="401"/>
      <c r="CN13" s="401"/>
      <c r="CO13" s="401"/>
      <c r="CP13" s="401"/>
      <c r="CQ13" s="401"/>
      <c r="CR13" s="401"/>
      <c r="CS13" s="401"/>
      <c r="CT13" s="401"/>
      <c r="CU13" s="401"/>
      <c r="CV13" s="401"/>
      <c r="CW13" s="401"/>
      <c r="CX13" s="401"/>
      <c r="CY13" s="401"/>
      <c r="CZ13" s="401"/>
      <c r="DA13" s="401"/>
      <c r="DB13" s="401"/>
      <c r="DC13" s="401"/>
      <c r="DD13" s="401"/>
      <c r="DE13" s="401"/>
      <c r="DF13" s="401"/>
      <c r="DG13" s="401"/>
      <c r="DH13" s="401"/>
      <c r="DI13" s="401"/>
      <c r="DJ13" s="401"/>
      <c r="DK13" s="401"/>
      <c r="DL13" s="401"/>
      <c r="DM13" s="401"/>
      <c r="DN13" s="401"/>
      <c r="DO13" s="401"/>
      <c r="DP13" s="401"/>
      <c r="DQ13" s="401"/>
      <c r="DR13" s="401"/>
      <c r="DS13" s="401"/>
      <c r="DT13" s="401"/>
      <c r="DU13" s="401"/>
      <c r="DV13" s="401"/>
      <c r="DW13" s="401"/>
      <c r="DX13" s="401"/>
      <c r="DY13" s="401"/>
      <c r="DZ13" s="401"/>
      <c r="EA13" s="401"/>
      <c r="EB13" s="401"/>
      <c r="EC13" s="401"/>
      <c r="ED13" s="401"/>
      <c r="EE13" s="401"/>
      <c r="EF13" s="401"/>
      <c r="EG13" s="401"/>
      <c r="EH13" s="401"/>
      <c r="EI13" s="401"/>
      <c r="EJ13" s="401"/>
      <c r="EK13" s="401"/>
      <c r="EL13" s="401"/>
      <c r="EM13" s="401"/>
      <c r="EN13" s="401"/>
      <c r="EO13" s="401"/>
      <c r="EP13" s="401"/>
      <c r="EQ13" s="401"/>
      <c r="ER13" s="401"/>
      <c r="ES13" s="401"/>
      <c r="ET13" s="401"/>
      <c r="EU13" s="401"/>
      <c r="EV13" s="401"/>
      <c r="EW13" s="401"/>
      <c r="EX13" s="401"/>
      <c r="EY13" s="401"/>
      <c r="EZ13" s="401"/>
      <c r="FA13" s="401"/>
      <c r="FB13" s="401"/>
      <c r="FC13" s="401"/>
      <c r="FD13" s="401"/>
      <c r="FE13" s="401"/>
      <c r="FF13" s="401"/>
      <c r="FG13" s="401"/>
      <c r="FH13" s="401"/>
      <c r="FI13" s="401"/>
      <c r="FJ13" s="401"/>
      <c r="FK13" s="401"/>
      <c r="FL13" s="401"/>
      <c r="FM13" s="401"/>
      <c r="FN13" s="401"/>
      <c r="FO13" s="401"/>
      <c r="FP13" s="401"/>
      <c r="FQ13" s="401"/>
      <c r="FR13" s="401"/>
      <c r="FS13" s="401"/>
      <c r="FT13" s="401"/>
      <c r="FU13" s="401"/>
      <c r="FV13" s="401"/>
      <c r="FW13" s="401"/>
      <c r="FX13" s="401"/>
    </row>
    <row r="14" spans="1:180" s="402" customFormat="1" x14ac:dyDescent="0.25">
      <c r="A14" s="394"/>
      <c r="B14" s="395"/>
      <c r="C14" s="396"/>
      <c r="D14" s="382"/>
      <c r="E14" s="383"/>
      <c r="F14" s="397"/>
      <c r="G14" s="385"/>
      <c r="H14" s="386"/>
      <c r="I14" s="387"/>
      <c r="J14" s="398"/>
      <c r="K14" s="399"/>
      <c r="L14" s="400"/>
      <c r="M14" s="385"/>
      <c r="N14" s="386"/>
      <c r="O14" s="387"/>
      <c r="P14" s="391"/>
      <c r="Q14" s="386"/>
      <c r="R14" s="387"/>
      <c r="S14" s="391"/>
      <c r="T14" s="386"/>
      <c r="U14" s="387"/>
      <c r="V14" s="391"/>
      <c r="W14" s="386"/>
      <c r="X14" s="387"/>
      <c r="Y14" s="391"/>
      <c r="Z14" s="386"/>
      <c r="AA14" s="387"/>
      <c r="AB14" s="391"/>
      <c r="AC14" s="386"/>
      <c r="AD14" s="387"/>
      <c r="AE14" s="391"/>
      <c r="AF14" s="386"/>
      <c r="AG14" s="387"/>
      <c r="AH14" s="391"/>
      <c r="AI14" s="386"/>
      <c r="AJ14" s="387"/>
      <c r="AK14" s="391"/>
      <c r="AL14" s="386"/>
      <c r="AM14" s="387"/>
      <c r="AN14" s="391"/>
      <c r="AO14" s="386"/>
      <c r="AP14" s="387"/>
      <c r="AQ14" s="391"/>
      <c r="AR14" s="386"/>
      <c r="AS14" s="387"/>
      <c r="AT14" s="401"/>
      <c r="AU14" s="401"/>
      <c r="AV14" s="401"/>
      <c r="AW14" s="401"/>
      <c r="AX14" s="401"/>
      <c r="AY14" s="401"/>
      <c r="AZ14" s="401"/>
      <c r="BA14" s="401"/>
      <c r="BB14" s="401"/>
      <c r="BC14" s="401"/>
      <c r="BD14" s="401"/>
      <c r="BE14" s="401"/>
      <c r="BF14" s="401"/>
      <c r="BG14" s="401"/>
      <c r="BH14" s="401"/>
      <c r="BI14" s="401"/>
      <c r="BJ14" s="401"/>
      <c r="BK14" s="401"/>
      <c r="BL14" s="401"/>
      <c r="BM14" s="401"/>
      <c r="BN14" s="401"/>
      <c r="BO14" s="401"/>
      <c r="BP14" s="401"/>
      <c r="BQ14" s="401"/>
      <c r="BR14" s="401"/>
      <c r="BS14" s="401"/>
      <c r="BT14" s="401"/>
      <c r="BU14" s="401"/>
      <c r="BV14" s="401"/>
      <c r="BW14" s="401"/>
      <c r="BX14" s="401"/>
      <c r="BY14" s="401"/>
      <c r="BZ14" s="401"/>
      <c r="CA14" s="401"/>
      <c r="CB14" s="401"/>
      <c r="CC14" s="401"/>
      <c r="CD14" s="401"/>
      <c r="CE14" s="401"/>
      <c r="CF14" s="401"/>
      <c r="CG14" s="401"/>
      <c r="CH14" s="401"/>
      <c r="CI14" s="401"/>
      <c r="CJ14" s="401"/>
      <c r="CK14" s="401"/>
      <c r="CL14" s="401"/>
      <c r="CM14" s="401"/>
      <c r="CN14" s="401"/>
      <c r="CO14" s="401"/>
      <c r="CP14" s="401"/>
      <c r="CQ14" s="401"/>
      <c r="CR14" s="401"/>
      <c r="CS14" s="401"/>
      <c r="CT14" s="401"/>
      <c r="CU14" s="401"/>
      <c r="CV14" s="401"/>
      <c r="CW14" s="401"/>
      <c r="CX14" s="401"/>
      <c r="CY14" s="401"/>
      <c r="CZ14" s="401"/>
      <c r="DA14" s="401"/>
      <c r="DB14" s="401"/>
      <c r="DC14" s="401"/>
      <c r="DD14" s="401"/>
      <c r="DE14" s="401"/>
      <c r="DF14" s="401"/>
      <c r="DG14" s="401"/>
      <c r="DH14" s="401"/>
      <c r="DI14" s="401"/>
      <c r="DJ14" s="401"/>
      <c r="DK14" s="401"/>
      <c r="DL14" s="401"/>
      <c r="DM14" s="401"/>
      <c r="DN14" s="401"/>
      <c r="DO14" s="401"/>
      <c r="DP14" s="401"/>
      <c r="DQ14" s="401"/>
      <c r="DR14" s="401"/>
      <c r="DS14" s="401"/>
      <c r="DT14" s="401"/>
      <c r="DU14" s="401"/>
      <c r="DV14" s="401"/>
      <c r="DW14" s="401"/>
      <c r="DX14" s="401"/>
      <c r="DY14" s="401"/>
      <c r="DZ14" s="401"/>
      <c r="EA14" s="401"/>
      <c r="EB14" s="401"/>
      <c r="EC14" s="401"/>
      <c r="ED14" s="401"/>
      <c r="EE14" s="401"/>
      <c r="EF14" s="401"/>
      <c r="EG14" s="401"/>
      <c r="EH14" s="401"/>
      <c r="EI14" s="401"/>
      <c r="EJ14" s="401"/>
      <c r="EK14" s="401"/>
      <c r="EL14" s="401"/>
      <c r="EM14" s="401"/>
      <c r="EN14" s="401"/>
      <c r="EO14" s="401"/>
      <c r="EP14" s="401"/>
      <c r="EQ14" s="401"/>
      <c r="ER14" s="401"/>
      <c r="ES14" s="401"/>
      <c r="ET14" s="401"/>
      <c r="EU14" s="401"/>
      <c r="EV14" s="401"/>
      <c r="EW14" s="401"/>
      <c r="EX14" s="401"/>
      <c r="EY14" s="401"/>
      <c r="EZ14" s="401"/>
      <c r="FA14" s="401"/>
      <c r="FB14" s="401"/>
      <c r="FC14" s="401"/>
      <c r="FD14" s="401"/>
      <c r="FE14" s="401"/>
      <c r="FF14" s="401"/>
      <c r="FG14" s="401"/>
      <c r="FH14" s="401"/>
      <c r="FI14" s="401"/>
      <c r="FJ14" s="401"/>
      <c r="FK14" s="401"/>
      <c r="FL14" s="401"/>
      <c r="FM14" s="401"/>
      <c r="FN14" s="401"/>
      <c r="FO14" s="401"/>
      <c r="FP14" s="401"/>
      <c r="FQ14" s="401"/>
      <c r="FR14" s="401"/>
      <c r="FS14" s="401"/>
      <c r="FT14" s="401"/>
      <c r="FU14" s="401"/>
      <c r="FV14" s="401"/>
      <c r="FW14" s="401"/>
      <c r="FX14" s="401"/>
    </row>
    <row r="15" spans="1:180" s="402" customFormat="1" x14ac:dyDescent="0.25">
      <c r="A15" s="394"/>
      <c r="B15" s="395"/>
      <c r="C15" s="396"/>
      <c r="D15" s="382"/>
      <c r="E15" s="383"/>
      <c r="F15" s="397"/>
      <c r="G15" s="385"/>
      <c r="H15" s="386"/>
      <c r="I15" s="387"/>
      <c r="J15" s="398"/>
      <c r="K15" s="399"/>
      <c r="L15" s="400"/>
      <c r="M15" s="385"/>
      <c r="N15" s="386"/>
      <c r="O15" s="387"/>
      <c r="P15" s="391"/>
      <c r="Q15" s="386"/>
      <c r="R15" s="387"/>
      <c r="S15" s="391"/>
      <c r="T15" s="386"/>
      <c r="U15" s="387"/>
      <c r="V15" s="391"/>
      <c r="W15" s="386"/>
      <c r="X15" s="387"/>
      <c r="Y15" s="391"/>
      <c r="Z15" s="386"/>
      <c r="AA15" s="387"/>
      <c r="AB15" s="391"/>
      <c r="AC15" s="386"/>
      <c r="AD15" s="387"/>
      <c r="AE15" s="391"/>
      <c r="AF15" s="386"/>
      <c r="AG15" s="387"/>
      <c r="AH15" s="391"/>
      <c r="AI15" s="386"/>
      <c r="AJ15" s="387"/>
      <c r="AK15" s="391"/>
      <c r="AL15" s="386"/>
      <c r="AM15" s="387"/>
      <c r="AN15" s="391"/>
      <c r="AO15" s="386"/>
      <c r="AP15" s="387"/>
      <c r="AQ15" s="391"/>
      <c r="AR15" s="386"/>
      <c r="AS15" s="387"/>
      <c r="AT15" s="401"/>
      <c r="AU15" s="401"/>
      <c r="AV15" s="401"/>
      <c r="AW15" s="401"/>
      <c r="AX15" s="401"/>
      <c r="AY15" s="401"/>
      <c r="AZ15" s="401"/>
      <c r="BA15" s="401"/>
      <c r="BB15" s="401"/>
      <c r="BC15" s="401"/>
      <c r="BD15" s="401"/>
      <c r="BE15" s="401"/>
      <c r="BF15" s="401"/>
      <c r="BG15" s="401"/>
      <c r="BH15" s="401"/>
      <c r="BI15" s="401"/>
      <c r="BJ15" s="401"/>
      <c r="BK15" s="401"/>
      <c r="BL15" s="401"/>
      <c r="BM15" s="401"/>
      <c r="BN15" s="401"/>
      <c r="BO15" s="401"/>
      <c r="BP15" s="401"/>
      <c r="BQ15" s="401"/>
      <c r="BR15" s="401"/>
      <c r="BS15" s="401"/>
      <c r="BT15" s="401"/>
      <c r="BU15" s="401"/>
      <c r="BV15" s="401"/>
      <c r="BW15" s="401"/>
      <c r="BX15" s="401"/>
      <c r="BY15" s="401"/>
      <c r="BZ15" s="401"/>
      <c r="CA15" s="401"/>
      <c r="CB15" s="401"/>
      <c r="CC15" s="401"/>
      <c r="CD15" s="401"/>
      <c r="CE15" s="401"/>
      <c r="CF15" s="401"/>
      <c r="CG15" s="401"/>
      <c r="CH15" s="401"/>
      <c r="CI15" s="401"/>
      <c r="CJ15" s="401"/>
      <c r="CK15" s="401"/>
      <c r="CL15" s="401"/>
      <c r="CM15" s="401"/>
      <c r="CN15" s="401"/>
      <c r="CO15" s="401"/>
      <c r="CP15" s="401"/>
      <c r="CQ15" s="401"/>
      <c r="CR15" s="401"/>
      <c r="CS15" s="401"/>
      <c r="CT15" s="401"/>
      <c r="CU15" s="401"/>
      <c r="CV15" s="401"/>
      <c r="CW15" s="401"/>
      <c r="CX15" s="401"/>
      <c r="CY15" s="401"/>
      <c r="CZ15" s="401"/>
      <c r="DA15" s="401"/>
      <c r="DB15" s="401"/>
      <c r="DC15" s="401"/>
      <c r="DD15" s="401"/>
      <c r="DE15" s="401"/>
      <c r="DF15" s="401"/>
      <c r="DG15" s="401"/>
      <c r="DH15" s="401"/>
      <c r="DI15" s="401"/>
      <c r="DJ15" s="401"/>
      <c r="DK15" s="401"/>
      <c r="DL15" s="401"/>
      <c r="DM15" s="401"/>
      <c r="DN15" s="401"/>
      <c r="DO15" s="401"/>
      <c r="DP15" s="401"/>
      <c r="DQ15" s="401"/>
      <c r="DR15" s="401"/>
      <c r="DS15" s="401"/>
      <c r="DT15" s="401"/>
      <c r="DU15" s="401"/>
      <c r="DV15" s="401"/>
      <c r="DW15" s="401"/>
      <c r="DX15" s="401"/>
      <c r="DY15" s="401"/>
      <c r="DZ15" s="401"/>
      <c r="EA15" s="401"/>
      <c r="EB15" s="401"/>
      <c r="EC15" s="401"/>
      <c r="ED15" s="401"/>
      <c r="EE15" s="401"/>
      <c r="EF15" s="401"/>
      <c r="EG15" s="401"/>
      <c r="EH15" s="401"/>
      <c r="EI15" s="401"/>
      <c r="EJ15" s="401"/>
      <c r="EK15" s="401"/>
      <c r="EL15" s="401"/>
      <c r="EM15" s="401"/>
      <c r="EN15" s="401"/>
      <c r="EO15" s="401"/>
      <c r="EP15" s="401"/>
      <c r="EQ15" s="401"/>
      <c r="ER15" s="401"/>
      <c r="ES15" s="401"/>
      <c r="ET15" s="401"/>
      <c r="EU15" s="401"/>
      <c r="EV15" s="401"/>
      <c r="EW15" s="401"/>
      <c r="EX15" s="401"/>
      <c r="EY15" s="401"/>
      <c r="EZ15" s="401"/>
      <c r="FA15" s="401"/>
      <c r="FB15" s="401"/>
      <c r="FC15" s="401"/>
      <c r="FD15" s="401"/>
      <c r="FE15" s="401"/>
      <c r="FF15" s="401"/>
      <c r="FG15" s="401"/>
      <c r="FH15" s="401"/>
      <c r="FI15" s="401"/>
      <c r="FJ15" s="401"/>
      <c r="FK15" s="401"/>
      <c r="FL15" s="401"/>
      <c r="FM15" s="401"/>
      <c r="FN15" s="401"/>
      <c r="FO15" s="401"/>
      <c r="FP15" s="401"/>
      <c r="FQ15" s="401"/>
      <c r="FR15" s="401"/>
      <c r="FS15" s="401"/>
      <c r="FT15" s="401"/>
      <c r="FU15" s="401"/>
      <c r="FV15" s="401"/>
      <c r="FW15" s="401"/>
      <c r="FX15" s="401"/>
    </row>
    <row r="16" spans="1:180" s="402" customFormat="1" x14ac:dyDescent="0.25">
      <c r="A16" s="394"/>
      <c r="B16" s="395"/>
      <c r="C16" s="396"/>
      <c r="D16" s="382"/>
      <c r="E16" s="383"/>
      <c r="F16" s="397"/>
      <c r="G16" s="385"/>
      <c r="H16" s="386"/>
      <c r="I16" s="387"/>
      <c r="J16" s="398"/>
      <c r="K16" s="399"/>
      <c r="L16" s="400"/>
      <c r="M16" s="385"/>
      <c r="N16" s="386"/>
      <c r="O16" s="387"/>
      <c r="P16" s="391"/>
      <c r="Q16" s="386"/>
      <c r="R16" s="387"/>
      <c r="S16" s="391"/>
      <c r="T16" s="386"/>
      <c r="U16" s="387"/>
      <c r="V16" s="391"/>
      <c r="W16" s="386"/>
      <c r="X16" s="387"/>
      <c r="Y16" s="391"/>
      <c r="Z16" s="386"/>
      <c r="AA16" s="387"/>
      <c r="AB16" s="391"/>
      <c r="AC16" s="386"/>
      <c r="AD16" s="387"/>
      <c r="AE16" s="391"/>
      <c r="AF16" s="386"/>
      <c r="AG16" s="387"/>
      <c r="AH16" s="391"/>
      <c r="AI16" s="386"/>
      <c r="AJ16" s="387"/>
      <c r="AK16" s="391"/>
      <c r="AL16" s="386"/>
      <c r="AM16" s="387"/>
      <c r="AN16" s="391"/>
      <c r="AO16" s="386"/>
      <c r="AP16" s="387"/>
      <c r="AQ16" s="391"/>
      <c r="AR16" s="386"/>
      <c r="AS16" s="387"/>
      <c r="AT16" s="401"/>
      <c r="AU16" s="401"/>
      <c r="AV16" s="401"/>
      <c r="AW16" s="401"/>
      <c r="AX16" s="401"/>
      <c r="AY16" s="401"/>
      <c r="AZ16" s="401"/>
      <c r="BA16" s="401"/>
      <c r="BB16" s="401"/>
      <c r="BC16" s="401"/>
      <c r="BD16" s="401"/>
      <c r="BE16" s="401"/>
      <c r="BF16" s="401"/>
      <c r="BG16" s="401"/>
      <c r="BH16" s="401"/>
      <c r="BI16" s="401"/>
      <c r="BJ16" s="401"/>
      <c r="BK16" s="401"/>
      <c r="BL16" s="401"/>
      <c r="BM16" s="401"/>
      <c r="BN16" s="401"/>
      <c r="BO16" s="401"/>
      <c r="BP16" s="401"/>
      <c r="BQ16" s="401"/>
      <c r="BR16" s="401"/>
      <c r="BS16" s="401"/>
      <c r="BT16" s="401"/>
      <c r="BU16" s="401"/>
      <c r="BV16" s="401"/>
      <c r="BW16" s="401"/>
      <c r="BX16" s="401"/>
      <c r="BY16" s="401"/>
      <c r="BZ16" s="401"/>
      <c r="CA16" s="401"/>
      <c r="CB16" s="401"/>
      <c r="CC16" s="401"/>
      <c r="CD16" s="401"/>
      <c r="CE16" s="401"/>
      <c r="CF16" s="401"/>
      <c r="CG16" s="401"/>
      <c r="CH16" s="401"/>
      <c r="CI16" s="401"/>
      <c r="CJ16" s="401"/>
      <c r="CK16" s="401"/>
      <c r="CL16" s="401"/>
      <c r="CM16" s="401"/>
      <c r="CN16" s="401"/>
      <c r="CO16" s="401"/>
      <c r="CP16" s="401"/>
      <c r="CQ16" s="401"/>
      <c r="CR16" s="401"/>
      <c r="CS16" s="401"/>
      <c r="CT16" s="401"/>
      <c r="CU16" s="401"/>
      <c r="CV16" s="401"/>
      <c r="CW16" s="401"/>
      <c r="CX16" s="401"/>
      <c r="CY16" s="401"/>
      <c r="CZ16" s="401"/>
      <c r="DA16" s="401"/>
      <c r="DB16" s="401"/>
      <c r="DC16" s="401"/>
      <c r="DD16" s="401"/>
      <c r="DE16" s="401"/>
      <c r="DF16" s="401"/>
      <c r="DG16" s="401"/>
      <c r="DH16" s="401"/>
      <c r="DI16" s="401"/>
      <c r="DJ16" s="401"/>
      <c r="DK16" s="401"/>
      <c r="DL16" s="401"/>
      <c r="DM16" s="401"/>
      <c r="DN16" s="401"/>
      <c r="DO16" s="401"/>
      <c r="DP16" s="401"/>
      <c r="DQ16" s="401"/>
      <c r="DR16" s="401"/>
      <c r="DS16" s="401"/>
      <c r="DT16" s="401"/>
      <c r="DU16" s="401"/>
      <c r="DV16" s="401"/>
      <c r="DW16" s="401"/>
      <c r="DX16" s="401"/>
      <c r="DY16" s="401"/>
      <c r="DZ16" s="401"/>
      <c r="EA16" s="401"/>
      <c r="EB16" s="401"/>
      <c r="EC16" s="401"/>
      <c r="ED16" s="401"/>
      <c r="EE16" s="401"/>
      <c r="EF16" s="401"/>
      <c r="EG16" s="401"/>
      <c r="EH16" s="401"/>
      <c r="EI16" s="401"/>
      <c r="EJ16" s="401"/>
      <c r="EK16" s="401"/>
      <c r="EL16" s="401"/>
      <c r="EM16" s="401"/>
      <c r="EN16" s="401"/>
      <c r="EO16" s="401"/>
      <c r="EP16" s="401"/>
      <c r="EQ16" s="401"/>
      <c r="ER16" s="401"/>
      <c r="ES16" s="401"/>
      <c r="ET16" s="401"/>
      <c r="EU16" s="401"/>
      <c r="EV16" s="401"/>
      <c r="EW16" s="401"/>
      <c r="EX16" s="401"/>
      <c r="EY16" s="401"/>
      <c r="EZ16" s="401"/>
      <c r="FA16" s="401"/>
      <c r="FB16" s="401"/>
      <c r="FC16" s="401"/>
      <c r="FD16" s="401"/>
      <c r="FE16" s="401"/>
      <c r="FF16" s="401"/>
      <c r="FG16" s="401"/>
      <c r="FH16" s="401"/>
      <c r="FI16" s="401"/>
      <c r="FJ16" s="401"/>
      <c r="FK16" s="401"/>
      <c r="FL16" s="401"/>
      <c r="FM16" s="401"/>
      <c r="FN16" s="401"/>
      <c r="FO16" s="401"/>
      <c r="FP16" s="401"/>
      <c r="FQ16" s="401"/>
      <c r="FR16" s="401"/>
      <c r="FS16" s="401"/>
      <c r="FT16" s="401"/>
      <c r="FU16" s="401"/>
      <c r="FV16" s="401"/>
      <c r="FW16" s="401"/>
      <c r="FX16" s="401"/>
    </row>
    <row r="17" spans="1:180" s="402" customFormat="1" x14ac:dyDescent="0.25">
      <c r="A17" s="379"/>
      <c r="B17" s="395"/>
      <c r="C17" s="396"/>
      <c r="D17" s="382"/>
      <c r="E17" s="383"/>
      <c r="F17" s="397"/>
      <c r="G17" s="385"/>
      <c r="H17" s="386"/>
      <c r="I17" s="387"/>
      <c r="J17" s="398"/>
      <c r="K17" s="399"/>
      <c r="L17" s="400"/>
      <c r="M17" s="385"/>
      <c r="N17" s="386"/>
      <c r="O17" s="387"/>
      <c r="P17" s="391"/>
      <c r="Q17" s="386"/>
      <c r="R17" s="387"/>
      <c r="S17" s="391"/>
      <c r="T17" s="386"/>
      <c r="U17" s="387"/>
      <c r="V17" s="391"/>
      <c r="W17" s="386"/>
      <c r="X17" s="387"/>
      <c r="Y17" s="391"/>
      <c r="Z17" s="386"/>
      <c r="AA17" s="387"/>
      <c r="AB17" s="391"/>
      <c r="AC17" s="386"/>
      <c r="AD17" s="387"/>
      <c r="AE17" s="391"/>
      <c r="AF17" s="386"/>
      <c r="AG17" s="387"/>
      <c r="AH17" s="391"/>
      <c r="AI17" s="386"/>
      <c r="AJ17" s="387"/>
      <c r="AK17" s="391"/>
      <c r="AL17" s="386"/>
      <c r="AM17" s="387"/>
      <c r="AN17" s="391"/>
      <c r="AO17" s="386"/>
      <c r="AP17" s="387"/>
      <c r="AQ17" s="391"/>
      <c r="AR17" s="386"/>
      <c r="AS17" s="387"/>
      <c r="AT17" s="401"/>
      <c r="AU17" s="401"/>
      <c r="AV17" s="401"/>
      <c r="AW17" s="401"/>
      <c r="AX17" s="401"/>
      <c r="AY17" s="401"/>
      <c r="AZ17" s="401"/>
      <c r="BA17" s="401"/>
      <c r="BB17" s="401"/>
      <c r="BC17" s="401"/>
      <c r="BD17" s="401"/>
      <c r="BE17" s="401"/>
      <c r="BF17" s="401"/>
      <c r="BG17" s="401"/>
      <c r="BH17" s="401"/>
      <c r="BI17" s="401"/>
      <c r="BJ17" s="401"/>
      <c r="BK17" s="401"/>
      <c r="BL17" s="401"/>
      <c r="BM17" s="401"/>
      <c r="BN17" s="401"/>
      <c r="BO17" s="401"/>
      <c r="BP17" s="401"/>
      <c r="BQ17" s="401"/>
      <c r="BR17" s="401"/>
      <c r="BS17" s="401"/>
      <c r="BT17" s="401"/>
      <c r="BU17" s="401"/>
      <c r="BV17" s="401"/>
      <c r="BW17" s="401"/>
      <c r="BX17" s="401"/>
      <c r="BY17" s="401"/>
      <c r="BZ17" s="401"/>
      <c r="CA17" s="401"/>
      <c r="CB17" s="401"/>
      <c r="CC17" s="401"/>
      <c r="CD17" s="401"/>
      <c r="CE17" s="401"/>
      <c r="CF17" s="401"/>
      <c r="CG17" s="401"/>
      <c r="CH17" s="401"/>
      <c r="CI17" s="401"/>
      <c r="CJ17" s="401"/>
      <c r="CK17" s="401"/>
      <c r="CL17" s="401"/>
      <c r="CM17" s="401"/>
      <c r="CN17" s="401"/>
      <c r="CO17" s="401"/>
      <c r="CP17" s="401"/>
      <c r="CQ17" s="401"/>
      <c r="CR17" s="401"/>
      <c r="CS17" s="401"/>
      <c r="CT17" s="401"/>
      <c r="CU17" s="401"/>
      <c r="CV17" s="401"/>
      <c r="CW17" s="401"/>
      <c r="CX17" s="401"/>
      <c r="CY17" s="401"/>
      <c r="CZ17" s="401"/>
      <c r="DA17" s="401"/>
      <c r="DB17" s="401"/>
      <c r="DC17" s="401"/>
      <c r="DD17" s="401"/>
      <c r="DE17" s="401"/>
      <c r="DF17" s="401"/>
      <c r="DG17" s="401"/>
      <c r="DH17" s="401"/>
      <c r="DI17" s="401"/>
      <c r="DJ17" s="401"/>
      <c r="DK17" s="401"/>
      <c r="DL17" s="401"/>
      <c r="DM17" s="401"/>
      <c r="DN17" s="401"/>
      <c r="DO17" s="401"/>
      <c r="DP17" s="401"/>
      <c r="DQ17" s="401"/>
      <c r="DR17" s="401"/>
      <c r="DS17" s="401"/>
      <c r="DT17" s="401"/>
      <c r="DU17" s="401"/>
      <c r="DV17" s="401"/>
      <c r="DW17" s="401"/>
      <c r="DX17" s="401"/>
      <c r="DY17" s="401"/>
      <c r="DZ17" s="401"/>
      <c r="EA17" s="401"/>
      <c r="EB17" s="401"/>
      <c r="EC17" s="401"/>
      <c r="ED17" s="401"/>
      <c r="EE17" s="401"/>
      <c r="EF17" s="401"/>
      <c r="EG17" s="401"/>
      <c r="EH17" s="401"/>
      <c r="EI17" s="401"/>
      <c r="EJ17" s="401"/>
      <c r="EK17" s="401"/>
      <c r="EL17" s="401"/>
      <c r="EM17" s="401"/>
      <c r="EN17" s="401"/>
      <c r="EO17" s="401"/>
      <c r="EP17" s="401"/>
      <c r="EQ17" s="401"/>
      <c r="ER17" s="401"/>
      <c r="ES17" s="401"/>
      <c r="ET17" s="401"/>
      <c r="EU17" s="401"/>
      <c r="EV17" s="401"/>
      <c r="EW17" s="401"/>
      <c r="EX17" s="401"/>
      <c r="EY17" s="401"/>
      <c r="EZ17" s="401"/>
      <c r="FA17" s="401"/>
      <c r="FB17" s="401"/>
      <c r="FC17" s="401"/>
      <c r="FD17" s="401"/>
      <c r="FE17" s="401"/>
      <c r="FF17" s="401"/>
      <c r="FG17" s="401"/>
      <c r="FH17" s="401"/>
      <c r="FI17" s="401"/>
      <c r="FJ17" s="401"/>
      <c r="FK17" s="401"/>
      <c r="FL17" s="401"/>
      <c r="FM17" s="401"/>
      <c r="FN17" s="401"/>
      <c r="FO17" s="401"/>
      <c r="FP17" s="401"/>
      <c r="FQ17" s="401"/>
      <c r="FR17" s="401"/>
      <c r="FS17" s="401"/>
      <c r="FT17" s="401"/>
      <c r="FU17" s="401"/>
      <c r="FV17" s="401"/>
      <c r="FW17" s="401"/>
      <c r="FX17" s="401"/>
    </row>
    <row r="18" spans="1:180" s="402" customFormat="1" x14ac:dyDescent="0.25">
      <c r="A18" s="394"/>
      <c r="B18" s="395"/>
      <c r="C18" s="396"/>
      <c r="D18" s="382"/>
      <c r="E18" s="383"/>
      <c r="F18" s="397"/>
      <c r="G18" s="385"/>
      <c r="H18" s="386"/>
      <c r="I18" s="387"/>
      <c r="J18" s="398"/>
      <c r="K18" s="399"/>
      <c r="L18" s="400"/>
      <c r="M18" s="385"/>
      <c r="N18" s="386"/>
      <c r="O18" s="387"/>
      <c r="P18" s="391"/>
      <c r="Q18" s="386"/>
      <c r="R18" s="387"/>
      <c r="S18" s="391"/>
      <c r="T18" s="386"/>
      <c r="U18" s="387"/>
      <c r="V18" s="391"/>
      <c r="W18" s="386"/>
      <c r="X18" s="387"/>
      <c r="Y18" s="391"/>
      <c r="Z18" s="386"/>
      <c r="AA18" s="387"/>
      <c r="AB18" s="391"/>
      <c r="AC18" s="386"/>
      <c r="AD18" s="387"/>
      <c r="AE18" s="391"/>
      <c r="AF18" s="386"/>
      <c r="AG18" s="387"/>
      <c r="AH18" s="391"/>
      <c r="AI18" s="386"/>
      <c r="AJ18" s="387"/>
      <c r="AK18" s="391"/>
      <c r="AL18" s="386"/>
      <c r="AM18" s="387"/>
      <c r="AN18" s="391"/>
      <c r="AO18" s="386"/>
      <c r="AP18" s="387"/>
      <c r="AQ18" s="391"/>
      <c r="AR18" s="386"/>
      <c r="AS18" s="387"/>
      <c r="AT18" s="401"/>
      <c r="AU18" s="401"/>
      <c r="AV18" s="401"/>
      <c r="AW18" s="401"/>
      <c r="AX18" s="401"/>
      <c r="AY18" s="401"/>
      <c r="AZ18" s="401"/>
      <c r="BA18" s="401"/>
      <c r="BB18" s="401"/>
      <c r="BC18" s="401"/>
      <c r="BD18" s="401"/>
      <c r="BE18" s="401"/>
      <c r="BF18" s="401"/>
      <c r="BG18" s="401"/>
      <c r="BH18" s="401"/>
      <c r="BI18" s="401"/>
      <c r="BJ18" s="401"/>
      <c r="BK18" s="401"/>
      <c r="BL18" s="401"/>
      <c r="BM18" s="401"/>
      <c r="BN18" s="401"/>
      <c r="BO18" s="401"/>
      <c r="BP18" s="401"/>
      <c r="BQ18" s="401"/>
      <c r="BR18" s="401"/>
      <c r="BS18" s="401"/>
      <c r="BT18" s="401"/>
      <c r="BU18" s="401"/>
      <c r="BV18" s="401"/>
      <c r="BW18" s="401"/>
      <c r="BX18" s="401"/>
      <c r="BY18" s="401"/>
      <c r="BZ18" s="401"/>
      <c r="CA18" s="401"/>
      <c r="CB18" s="401"/>
      <c r="CC18" s="401"/>
      <c r="CD18" s="401"/>
      <c r="CE18" s="401"/>
      <c r="CF18" s="401"/>
      <c r="CG18" s="401"/>
      <c r="CH18" s="401"/>
      <c r="CI18" s="401"/>
      <c r="CJ18" s="401"/>
      <c r="CK18" s="401"/>
      <c r="CL18" s="401"/>
      <c r="CM18" s="401"/>
      <c r="CN18" s="401"/>
      <c r="CO18" s="401"/>
      <c r="CP18" s="401"/>
      <c r="CQ18" s="401"/>
      <c r="CR18" s="401"/>
      <c r="CS18" s="401"/>
      <c r="CT18" s="401"/>
      <c r="CU18" s="401"/>
      <c r="CV18" s="401"/>
      <c r="CW18" s="401"/>
      <c r="CX18" s="401"/>
      <c r="CY18" s="401"/>
      <c r="CZ18" s="401"/>
      <c r="DA18" s="401"/>
      <c r="DB18" s="401"/>
      <c r="DC18" s="401"/>
      <c r="DD18" s="401"/>
      <c r="DE18" s="401"/>
      <c r="DF18" s="401"/>
      <c r="DG18" s="401"/>
      <c r="DH18" s="401"/>
      <c r="DI18" s="401"/>
      <c r="DJ18" s="401"/>
      <c r="DK18" s="401"/>
      <c r="DL18" s="401"/>
      <c r="DM18" s="401"/>
      <c r="DN18" s="401"/>
      <c r="DO18" s="401"/>
      <c r="DP18" s="401"/>
      <c r="DQ18" s="401"/>
      <c r="DR18" s="401"/>
      <c r="DS18" s="401"/>
      <c r="DT18" s="401"/>
      <c r="DU18" s="401"/>
      <c r="DV18" s="401"/>
      <c r="DW18" s="401"/>
      <c r="DX18" s="401"/>
      <c r="DY18" s="401"/>
      <c r="DZ18" s="401"/>
      <c r="EA18" s="401"/>
      <c r="EB18" s="401"/>
      <c r="EC18" s="401"/>
      <c r="ED18" s="401"/>
      <c r="EE18" s="401"/>
      <c r="EF18" s="401"/>
      <c r="EG18" s="401"/>
      <c r="EH18" s="401"/>
      <c r="EI18" s="401"/>
      <c r="EJ18" s="401"/>
      <c r="EK18" s="401"/>
      <c r="EL18" s="401"/>
      <c r="EM18" s="401"/>
      <c r="EN18" s="401"/>
      <c r="EO18" s="401"/>
      <c r="EP18" s="401"/>
      <c r="EQ18" s="401"/>
      <c r="ER18" s="401"/>
      <c r="ES18" s="401"/>
      <c r="ET18" s="401"/>
      <c r="EU18" s="401"/>
      <c r="EV18" s="401"/>
      <c r="EW18" s="401"/>
      <c r="EX18" s="401"/>
      <c r="EY18" s="401"/>
      <c r="EZ18" s="401"/>
      <c r="FA18" s="401"/>
      <c r="FB18" s="401"/>
      <c r="FC18" s="401"/>
      <c r="FD18" s="401"/>
      <c r="FE18" s="401"/>
      <c r="FF18" s="401"/>
      <c r="FG18" s="401"/>
      <c r="FH18" s="401"/>
      <c r="FI18" s="401"/>
      <c r="FJ18" s="401"/>
      <c r="FK18" s="401"/>
      <c r="FL18" s="401"/>
      <c r="FM18" s="401"/>
      <c r="FN18" s="401"/>
      <c r="FO18" s="401"/>
      <c r="FP18" s="401"/>
      <c r="FQ18" s="401"/>
      <c r="FR18" s="401"/>
      <c r="FS18" s="401"/>
      <c r="FT18" s="401"/>
      <c r="FU18" s="401"/>
      <c r="FV18" s="401"/>
      <c r="FW18" s="401"/>
      <c r="FX18" s="401"/>
    </row>
    <row r="19" spans="1:180" s="402" customFormat="1" x14ac:dyDescent="0.25">
      <c r="A19" s="394"/>
      <c r="B19" s="395"/>
      <c r="C19" s="396"/>
      <c r="D19" s="382"/>
      <c r="E19" s="383"/>
      <c r="F19" s="397"/>
      <c r="G19" s="385"/>
      <c r="H19" s="386"/>
      <c r="I19" s="387"/>
      <c r="J19" s="398"/>
      <c r="K19" s="399"/>
      <c r="L19" s="400"/>
      <c r="M19" s="385"/>
      <c r="N19" s="386"/>
      <c r="O19" s="387"/>
      <c r="P19" s="391"/>
      <c r="Q19" s="386"/>
      <c r="R19" s="387"/>
      <c r="S19" s="391"/>
      <c r="T19" s="386"/>
      <c r="U19" s="387"/>
      <c r="V19" s="391"/>
      <c r="W19" s="386"/>
      <c r="X19" s="387"/>
      <c r="Y19" s="391"/>
      <c r="Z19" s="386"/>
      <c r="AA19" s="387"/>
      <c r="AB19" s="391"/>
      <c r="AC19" s="386"/>
      <c r="AD19" s="387"/>
      <c r="AE19" s="391"/>
      <c r="AF19" s="386"/>
      <c r="AG19" s="387"/>
      <c r="AH19" s="391"/>
      <c r="AI19" s="386"/>
      <c r="AJ19" s="387"/>
      <c r="AK19" s="391"/>
      <c r="AL19" s="386"/>
      <c r="AM19" s="387"/>
      <c r="AN19" s="391"/>
      <c r="AO19" s="386"/>
      <c r="AP19" s="387"/>
      <c r="AQ19" s="391"/>
      <c r="AR19" s="386"/>
      <c r="AS19" s="387"/>
      <c r="AT19" s="401"/>
      <c r="AU19" s="401"/>
      <c r="AV19" s="401"/>
      <c r="AW19" s="401"/>
      <c r="AX19" s="401"/>
      <c r="AY19" s="401"/>
      <c r="AZ19" s="401"/>
      <c r="BA19" s="401"/>
      <c r="BB19" s="401"/>
      <c r="BC19" s="401"/>
      <c r="BD19" s="401"/>
      <c r="BE19" s="401"/>
      <c r="BF19" s="401"/>
      <c r="BG19" s="401"/>
      <c r="BH19" s="401"/>
      <c r="BI19" s="401"/>
      <c r="BJ19" s="401"/>
      <c r="BK19" s="401"/>
      <c r="BL19" s="401"/>
      <c r="BM19" s="401"/>
      <c r="BN19" s="401"/>
      <c r="BO19" s="401"/>
      <c r="BP19" s="401"/>
      <c r="BQ19" s="401"/>
      <c r="BR19" s="401"/>
      <c r="BS19" s="401"/>
      <c r="BT19" s="401"/>
      <c r="BU19" s="401"/>
      <c r="BV19" s="401"/>
      <c r="BW19" s="401"/>
      <c r="BX19" s="401"/>
      <c r="BY19" s="401"/>
      <c r="BZ19" s="401"/>
      <c r="CA19" s="401"/>
      <c r="CB19" s="401"/>
      <c r="CC19" s="401"/>
      <c r="CD19" s="401"/>
      <c r="CE19" s="401"/>
      <c r="CF19" s="401"/>
      <c r="CG19" s="401"/>
      <c r="CH19" s="401"/>
      <c r="CI19" s="401"/>
      <c r="CJ19" s="401"/>
      <c r="CK19" s="401"/>
      <c r="CL19" s="401"/>
      <c r="CM19" s="401"/>
      <c r="CN19" s="401"/>
      <c r="CO19" s="401"/>
      <c r="CP19" s="401"/>
      <c r="CQ19" s="401"/>
      <c r="CR19" s="401"/>
      <c r="CS19" s="401"/>
      <c r="CT19" s="401"/>
      <c r="CU19" s="401"/>
      <c r="CV19" s="401"/>
      <c r="CW19" s="401"/>
      <c r="CX19" s="401"/>
      <c r="CY19" s="401"/>
      <c r="CZ19" s="401"/>
      <c r="DA19" s="401"/>
      <c r="DB19" s="401"/>
      <c r="DC19" s="401"/>
      <c r="DD19" s="401"/>
      <c r="DE19" s="401"/>
      <c r="DF19" s="401"/>
      <c r="DG19" s="401"/>
      <c r="DH19" s="401"/>
      <c r="DI19" s="401"/>
      <c r="DJ19" s="401"/>
      <c r="DK19" s="401"/>
      <c r="DL19" s="401"/>
      <c r="DM19" s="401"/>
      <c r="DN19" s="401"/>
      <c r="DO19" s="401"/>
      <c r="DP19" s="401"/>
      <c r="DQ19" s="401"/>
      <c r="DR19" s="401"/>
      <c r="DS19" s="401"/>
      <c r="DT19" s="401"/>
      <c r="DU19" s="401"/>
      <c r="DV19" s="401"/>
      <c r="DW19" s="401"/>
      <c r="DX19" s="401"/>
      <c r="DY19" s="401"/>
      <c r="DZ19" s="401"/>
      <c r="EA19" s="401"/>
      <c r="EB19" s="401"/>
      <c r="EC19" s="401"/>
      <c r="ED19" s="401"/>
      <c r="EE19" s="401"/>
      <c r="EF19" s="401"/>
      <c r="EG19" s="401"/>
      <c r="EH19" s="401"/>
      <c r="EI19" s="401"/>
      <c r="EJ19" s="401"/>
      <c r="EK19" s="401"/>
      <c r="EL19" s="401"/>
      <c r="EM19" s="401"/>
      <c r="EN19" s="401"/>
      <c r="EO19" s="401"/>
      <c r="EP19" s="401"/>
      <c r="EQ19" s="401"/>
      <c r="ER19" s="401"/>
      <c r="ES19" s="401"/>
      <c r="ET19" s="401"/>
      <c r="EU19" s="401"/>
      <c r="EV19" s="401"/>
      <c r="EW19" s="401"/>
      <c r="EX19" s="401"/>
      <c r="EY19" s="401"/>
      <c r="EZ19" s="401"/>
      <c r="FA19" s="401"/>
      <c r="FB19" s="401"/>
      <c r="FC19" s="401"/>
      <c r="FD19" s="401"/>
      <c r="FE19" s="401"/>
      <c r="FF19" s="401"/>
      <c r="FG19" s="401"/>
      <c r="FH19" s="401"/>
      <c r="FI19" s="401"/>
      <c r="FJ19" s="401"/>
      <c r="FK19" s="401"/>
      <c r="FL19" s="401"/>
      <c r="FM19" s="401"/>
      <c r="FN19" s="401"/>
      <c r="FO19" s="401"/>
      <c r="FP19" s="401"/>
      <c r="FQ19" s="401"/>
      <c r="FR19" s="401"/>
      <c r="FS19" s="401"/>
      <c r="FT19" s="401"/>
      <c r="FU19" s="401"/>
      <c r="FV19" s="401"/>
      <c r="FW19" s="401"/>
      <c r="FX19" s="401"/>
    </row>
    <row r="20" spans="1:180" s="402" customFormat="1" x14ac:dyDescent="0.25">
      <c r="A20" s="394"/>
      <c r="B20" s="395"/>
      <c r="C20" s="396"/>
      <c r="D20" s="382"/>
      <c r="E20" s="383"/>
      <c r="F20" s="397"/>
      <c r="G20" s="385"/>
      <c r="H20" s="386"/>
      <c r="I20" s="387"/>
      <c r="J20" s="398"/>
      <c r="K20" s="399"/>
      <c r="L20" s="400"/>
      <c r="M20" s="385"/>
      <c r="N20" s="386"/>
      <c r="O20" s="387"/>
      <c r="P20" s="391"/>
      <c r="Q20" s="386"/>
      <c r="R20" s="387"/>
      <c r="S20" s="391"/>
      <c r="T20" s="386"/>
      <c r="U20" s="387"/>
      <c r="V20" s="391"/>
      <c r="W20" s="386"/>
      <c r="X20" s="387"/>
      <c r="Y20" s="391"/>
      <c r="Z20" s="386"/>
      <c r="AA20" s="387"/>
      <c r="AB20" s="391"/>
      <c r="AC20" s="386"/>
      <c r="AD20" s="387"/>
      <c r="AE20" s="391"/>
      <c r="AF20" s="386"/>
      <c r="AG20" s="387"/>
      <c r="AH20" s="391"/>
      <c r="AI20" s="386"/>
      <c r="AJ20" s="387"/>
      <c r="AK20" s="391"/>
      <c r="AL20" s="386"/>
      <c r="AM20" s="387"/>
      <c r="AN20" s="391"/>
      <c r="AO20" s="386"/>
      <c r="AP20" s="387"/>
      <c r="AQ20" s="391"/>
      <c r="AR20" s="386"/>
      <c r="AS20" s="387"/>
      <c r="AT20" s="401"/>
      <c r="AU20" s="401"/>
      <c r="AV20" s="401"/>
      <c r="AW20" s="401"/>
      <c r="AX20" s="401"/>
      <c r="AY20" s="401"/>
      <c r="AZ20" s="401"/>
      <c r="BA20" s="401"/>
      <c r="BB20" s="401"/>
      <c r="BC20" s="401"/>
      <c r="BD20" s="401"/>
      <c r="BE20" s="401"/>
      <c r="BF20" s="401"/>
      <c r="BG20" s="401"/>
      <c r="BH20" s="401"/>
      <c r="BI20" s="401"/>
      <c r="BJ20" s="401"/>
      <c r="BK20" s="401"/>
      <c r="BL20" s="401"/>
      <c r="BM20" s="401"/>
      <c r="BN20" s="401"/>
      <c r="BO20" s="401"/>
      <c r="BP20" s="401"/>
      <c r="BQ20" s="401"/>
      <c r="BR20" s="401"/>
      <c r="BS20" s="401"/>
      <c r="BT20" s="401"/>
      <c r="BU20" s="401"/>
      <c r="BV20" s="401"/>
      <c r="BW20" s="401"/>
      <c r="BX20" s="401"/>
      <c r="BY20" s="401"/>
      <c r="BZ20" s="401"/>
      <c r="CA20" s="401"/>
      <c r="CB20" s="401"/>
      <c r="CC20" s="401"/>
      <c r="CD20" s="401"/>
      <c r="CE20" s="401"/>
      <c r="CF20" s="401"/>
      <c r="CG20" s="401"/>
      <c r="CH20" s="401"/>
      <c r="CI20" s="401"/>
      <c r="CJ20" s="401"/>
      <c r="CK20" s="401"/>
      <c r="CL20" s="401"/>
      <c r="CM20" s="401"/>
      <c r="CN20" s="401"/>
      <c r="CO20" s="401"/>
      <c r="CP20" s="401"/>
      <c r="CQ20" s="401"/>
      <c r="CR20" s="401"/>
      <c r="CS20" s="401"/>
      <c r="CT20" s="401"/>
      <c r="CU20" s="401"/>
      <c r="CV20" s="401"/>
      <c r="CW20" s="401"/>
      <c r="CX20" s="401"/>
      <c r="CY20" s="401"/>
      <c r="CZ20" s="401"/>
      <c r="DA20" s="401"/>
      <c r="DB20" s="401"/>
      <c r="DC20" s="401"/>
      <c r="DD20" s="401"/>
      <c r="DE20" s="401"/>
      <c r="DF20" s="401"/>
      <c r="DG20" s="401"/>
      <c r="DH20" s="401"/>
      <c r="DI20" s="401"/>
      <c r="DJ20" s="401"/>
      <c r="DK20" s="401"/>
      <c r="DL20" s="401"/>
      <c r="DM20" s="401"/>
      <c r="DN20" s="401"/>
      <c r="DO20" s="401"/>
      <c r="DP20" s="401"/>
      <c r="DQ20" s="401"/>
      <c r="DR20" s="401"/>
      <c r="DS20" s="401"/>
      <c r="DT20" s="401"/>
      <c r="DU20" s="401"/>
      <c r="DV20" s="401"/>
      <c r="DW20" s="401"/>
      <c r="DX20" s="401"/>
      <c r="DY20" s="401"/>
      <c r="DZ20" s="401"/>
      <c r="EA20" s="401"/>
      <c r="EB20" s="401"/>
      <c r="EC20" s="401"/>
      <c r="ED20" s="401"/>
      <c r="EE20" s="401"/>
      <c r="EF20" s="401"/>
      <c r="EG20" s="401"/>
      <c r="EH20" s="401"/>
      <c r="EI20" s="401"/>
      <c r="EJ20" s="401"/>
      <c r="EK20" s="401"/>
      <c r="EL20" s="401"/>
      <c r="EM20" s="401"/>
      <c r="EN20" s="401"/>
      <c r="EO20" s="401"/>
      <c r="EP20" s="401"/>
      <c r="EQ20" s="401"/>
      <c r="ER20" s="401"/>
      <c r="ES20" s="401"/>
      <c r="ET20" s="401"/>
      <c r="EU20" s="401"/>
      <c r="EV20" s="401"/>
      <c r="EW20" s="401"/>
      <c r="EX20" s="401"/>
      <c r="EY20" s="401"/>
      <c r="EZ20" s="401"/>
      <c r="FA20" s="401"/>
      <c r="FB20" s="401"/>
      <c r="FC20" s="401"/>
      <c r="FD20" s="401"/>
      <c r="FE20" s="401"/>
      <c r="FF20" s="401"/>
      <c r="FG20" s="401"/>
      <c r="FH20" s="401"/>
      <c r="FI20" s="401"/>
      <c r="FJ20" s="401"/>
      <c r="FK20" s="401"/>
      <c r="FL20" s="401"/>
      <c r="FM20" s="401"/>
      <c r="FN20" s="401"/>
      <c r="FO20" s="401"/>
      <c r="FP20" s="401"/>
      <c r="FQ20" s="401"/>
      <c r="FR20" s="401"/>
      <c r="FS20" s="401"/>
      <c r="FT20" s="401"/>
      <c r="FU20" s="401"/>
      <c r="FV20" s="401"/>
      <c r="FW20" s="401"/>
      <c r="FX20" s="401"/>
    </row>
    <row r="21" spans="1:180" s="402" customFormat="1" x14ac:dyDescent="0.25">
      <c r="A21" s="394"/>
      <c r="B21" s="395"/>
      <c r="C21" s="396"/>
      <c r="D21" s="382"/>
      <c r="E21" s="383"/>
      <c r="F21" s="397"/>
      <c r="G21" s="385"/>
      <c r="H21" s="386"/>
      <c r="I21" s="387"/>
      <c r="J21" s="398"/>
      <c r="K21" s="399"/>
      <c r="L21" s="400"/>
      <c r="M21" s="385"/>
      <c r="N21" s="386"/>
      <c r="O21" s="387"/>
      <c r="P21" s="391"/>
      <c r="Q21" s="386"/>
      <c r="R21" s="387"/>
      <c r="S21" s="391"/>
      <c r="T21" s="386"/>
      <c r="U21" s="387"/>
      <c r="V21" s="391"/>
      <c r="W21" s="386"/>
      <c r="X21" s="387"/>
      <c r="Y21" s="391"/>
      <c r="Z21" s="386"/>
      <c r="AA21" s="387"/>
      <c r="AB21" s="391"/>
      <c r="AC21" s="386"/>
      <c r="AD21" s="387"/>
      <c r="AE21" s="391"/>
      <c r="AF21" s="386"/>
      <c r="AG21" s="387"/>
      <c r="AH21" s="391"/>
      <c r="AI21" s="386"/>
      <c r="AJ21" s="387"/>
      <c r="AK21" s="391"/>
      <c r="AL21" s="386"/>
      <c r="AM21" s="387"/>
      <c r="AN21" s="391"/>
      <c r="AO21" s="386"/>
      <c r="AP21" s="387"/>
      <c r="AQ21" s="391"/>
      <c r="AR21" s="386"/>
      <c r="AS21" s="387"/>
      <c r="AT21" s="401"/>
      <c r="AU21" s="401"/>
      <c r="AV21" s="401"/>
      <c r="AW21" s="401"/>
      <c r="AX21" s="401"/>
      <c r="AY21" s="401"/>
      <c r="AZ21" s="401"/>
      <c r="BA21" s="401"/>
      <c r="BB21" s="401"/>
      <c r="BC21" s="401"/>
      <c r="BD21" s="401"/>
      <c r="BE21" s="401"/>
      <c r="BF21" s="401"/>
      <c r="BG21" s="401"/>
      <c r="BH21" s="401"/>
      <c r="BI21" s="401"/>
      <c r="BJ21" s="401"/>
      <c r="BK21" s="401"/>
      <c r="BL21" s="401"/>
      <c r="BM21" s="401"/>
      <c r="BN21" s="401"/>
      <c r="BO21" s="401"/>
      <c r="BP21" s="401"/>
      <c r="BQ21" s="401"/>
      <c r="BR21" s="401"/>
      <c r="BS21" s="401"/>
      <c r="BT21" s="401"/>
      <c r="BU21" s="401"/>
      <c r="BV21" s="401"/>
      <c r="BW21" s="401"/>
      <c r="BX21" s="401"/>
      <c r="BY21" s="401"/>
      <c r="BZ21" s="401"/>
      <c r="CA21" s="401"/>
      <c r="CB21" s="401"/>
      <c r="CC21" s="401"/>
      <c r="CD21" s="401"/>
      <c r="CE21" s="401"/>
      <c r="CF21" s="401"/>
      <c r="CG21" s="401"/>
      <c r="CH21" s="401"/>
      <c r="CI21" s="401"/>
      <c r="CJ21" s="401"/>
      <c r="CK21" s="401"/>
      <c r="CL21" s="401"/>
      <c r="CM21" s="401"/>
      <c r="CN21" s="401"/>
      <c r="CO21" s="401"/>
      <c r="CP21" s="401"/>
      <c r="CQ21" s="401"/>
      <c r="CR21" s="401"/>
      <c r="CS21" s="401"/>
      <c r="CT21" s="401"/>
      <c r="CU21" s="401"/>
      <c r="CV21" s="401"/>
      <c r="CW21" s="401"/>
      <c r="CX21" s="401"/>
      <c r="CY21" s="401"/>
      <c r="CZ21" s="401"/>
      <c r="DA21" s="401"/>
      <c r="DB21" s="401"/>
      <c r="DC21" s="401"/>
      <c r="DD21" s="401"/>
      <c r="DE21" s="401"/>
      <c r="DF21" s="401"/>
      <c r="DG21" s="401"/>
      <c r="DH21" s="401"/>
      <c r="DI21" s="401"/>
      <c r="DJ21" s="401"/>
      <c r="DK21" s="401"/>
      <c r="DL21" s="401"/>
      <c r="DM21" s="401"/>
      <c r="DN21" s="401"/>
      <c r="DO21" s="401"/>
      <c r="DP21" s="401"/>
      <c r="DQ21" s="401"/>
      <c r="DR21" s="401"/>
      <c r="DS21" s="401"/>
      <c r="DT21" s="401"/>
      <c r="DU21" s="401"/>
      <c r="DV21" s="401"/>
      <c r="DW21" s="401"/>
      <c r="DX21" s="401"/>
      <c r="DY21" s="401"/>
      <c r="DZ21" s="401"/>
      <c r="EA21" s="401"/>
      <c r="EB21" s="401"/>
      <c r="EC21" s="401"/>
      <c r="ED21" s="401"/>
      <c r="EE21" s="401"/>
      <c r="EF21" s="401"/>
      <c r="EG21" s="401"/>
      <c r="EH21" s="401"/>
      <c r="EI21" s="401"/>
      <c r="EJ21" s="401"/>
      <c r="EK21" s="401"/>
      <c r="EL21" s="401"/>
      <c r="EM21" s="401"/>
      <c r="EN21" s="401"/>
      <c r="EO21" s="401"/>
      <c r="EP21" s="401"/>
      <c r="EQ21" s="401"/>
      <c r="ER21" s="401"/>
      <c r="ES21" s="401"/>
      <c r="ET21" s="401"/>
      <c r="EU21" s="401"/>
      <c r="EV21" s="401"/>
      <c r="EW21" s="401"/>
      <c r="EX21" s="401"/>
      <c r="EY21" s="401"/>
      <c r="EZ21" s="401"/>
      <c r="FA21" s="401"/>
      <c r="FB21" s="401"/>
      <c r="FC21" s="401"/>
      <c r="FD21" s="401"/>
      <c r="FE21" s="401"/>
      <c r="FF21" s="401"/>
      <c r="FG21" s="401"/>
      <c r="FH21" s="401"/>
      <c r="FI21" s="401"/>
      <c r="FJ21" s="401"/>
      <c r="FK21" s="401"/>
      <c r="FL21" s="401"/>
      <c r="FM21" s="401"/>
      <c r="FN21" s="401"/>
      <c r="FO21" s="401"/>
      <c r="FP21" s="401"/>
      <c r="FQ21" s="401"/>
      <c r="FR21" s="401"/>
      <c r="FS21" s="401"/>
      <c r="FT21" s="401"/>
      <c r="FU21" s="401"/>
      <c r="FV21" s="401"/>
      <c r="FW21" s="401"/>
      <c r="FX21" s="401"/>
    </row>
    <row r="22" spans="1:180" s="402" customFormat="1" x14ac:dyDescent="0.25">
      <c r="A22" s="394"/>
      <c r="B22" s="395"/>
      <c r="C22" s="396"/>
      <c r="D22" s="382"/>
      <c r="E22" s="383"/>
      <c r="F22" s="397"/>
      <c r="G22" s="385"/>
      <c r="H22" s="386"/>
      <c r="I22" s="387"/>
      <c r="J22" s="398"/>
      <c r="K22" s="399"/>
      <c r="L22" s="400"/>
      <c r="M22" s="385"/>
      <c r="N22" s="386"/>
      <c r="O22" s="387"/>
      <c r="P22" s="391"/>
      <c r="Q22" s="386"/>
      <c r="R22" s="387"/>
      <c r="S22" s="391"/>
      <c r="T22" s="386"/>
      <c r="U22" s="387"/>
      <c r="V22" s="391"/>
      <c r="W22" s="386"/>
      <c r="X22" s="387"/>
      <c r="Y22" s="391"/>
      <c r="Z22" s="386"/>
      <c r="AA22" s="387"/>
      <c r="AB22" s="391"/>
      <c r="AC22" s="386"/>
      <c r="AD22" s="387"/>
      <c r="AE22" s="391"/>
      <c r="AF22" s="386"/>
      <c r="AG22" s="387"/>
      <c r="AH22" s="391"/>
      <c r="AI22" s="386"/>
      <c r="AJ22" s="387"/>
      <c r="AK22" s="391"/>
      <c r="AL22" s="386"/>
      <c r="AM22" s="387"/>
      <c r="AN22" s="391"/>
      <c r="AO22" s="386"/>
      <c r="AP22" s="387"/>
      <c r="AQ22" s="391"/>
      <c r="AR22" s="386"/>
      <c r="AS22" s="387"/>
      <c r="AT22" s="401"/>
      <c r="AU22" s="401"/>
      <c r="AV22" s="401"/>
      <c r="AW22" s="401"/>
      <c r="AX22" s="401"/>
      <c r="AY22" s="401"/>
      <c r="AZ22" s="401"/>
      <c r="BA22" s="401"/>
      <c r="BB22" s="401"/>
      <c r="BC22" s="401"/>
      <c r="BD22" s="401"/>
      <c r="BE22" s="401"/>
      <c r="BF22" s="401"/>
      <c r="BG22" s="401"/>
      <c r="BH22" s="401"/>
      <c r="BI22" s="401"/>
      <c r="BJ22" s="401"/>
      <c r="BK22" s="401"/>
      <c r="BL22" s="401"/>
      <c r="BM22" s="401"/>
      <c r="BN22" s="401"/>
      <c r="BO22" s="401"/>
      <c r="BP22" s="401"/>
      <c r="BQ22" s="401"/>
      <c r="BR22" s="401"/>
      <c r="BS22" s="401"/>
      <c r="BT22" s="401"/>
      <c r="BU22" s="401"/>
      <c r="BV22" s="401"/>
      <c r="BW22" s="401"/>
      <c r="BX22" s="401"/>
      <c r="BY22" s="401"/>
      <c r="BZ22" s="401"/>
      <c r="CA22" s="401"/>
      <c r="CB22" s="401"/>
      <c r="CC22" s="401"/>
      <c r="CD22" s="401"/>
      <c r="CE22" s="401"/>
      <c r="CF22" s="401"/>
      <c r="CG22" s="401"/>
      <c r="CH22" s="401"/>
      <c r="CI22" s="401"/>
      <c r="CJ22" s="401"/>
      <c r="CK22" s="401"/>
      <c r="CL22" s="401"/>
      <c r="CM22" s="401"/>
      <c r="CN22" s="401"/>
      <c r="CO22" s="401"/>
      <c r="CP22" s="401"/>
      <c r="CQ22" s="401"/>
      <c r="CR22" s="401"/>
      <c r="CS22" s="401"/>
      <c r="CT22" s="401"/>
      <c r="CU22" s="401"/>
      <c r="CV22" s="401"/>
      <c r="CW22" s="401"/>
      <c r="CX22" s="401"/>
      <c r="CY22" s="401"/>
      <c r="CZ22" s="401"/>
      <c r="DA22" s="401"/>
      <c r="DB22" s="401"/>
      <c r="DC22" s="401"/>
      <c r="DD22" s="401"/>
      <c r="DE22" s="401"/>
      <c r="DF22" s="401"/>
      <c r="DG22" s="401"/>
      <c r="DH22" s="401"/>
      <c r="DI22" s="401"/>
      <c r="DJ22" s="401"/>
      <c r="DK22" s="401"/>
      <c r="DL22" s="401"/>
      <c r="DM22" s="401"/>
      <c r="DN22" s="401"/>
      <c r="DO22" s="401"/>
      <c r="DP22" s="401"/>
      <c r="DQ22" s="401"/>
      <c r="DR22" s="401"/>
      <c r="DS22" s="401"/>
      <c r="DT22" s="401"/>
      <c r="DU22" s="401"/>
      <c r="DV22" s="401"/>
      <c r="DW22" s="401"/>
      <c r="DX22" s="401"/>
      <c r="DY22" s="401"/>
      <c r="DZ22" s="401"/>
      <c r="EA22" s="401"/>
      <c r="EB22" s="401"/>
      <c r="EC22" s="401"/>
      <c r="ED22" s="401"/>
      <c r="EE22" s="401"/>
      <c r="EF22" s="401"/>
      <c r="EG22" s="401"/>
      <c r="EH22" s="401"/>
      <c r="EI22" s="401"/>
      <c r="EJ22" s="401"/>
      <c r="EK22" s="401"/>
      <c r="EL22" s="401"/>
      <c r="EM22" s="401"/>
      <c r="EN22" s="401"/>
      <c r="EO22" s="401"/>
      <c r="EP22" s="401"/>
      <c r="EQ22" s="401"/>
      <c r="ER22" s="401"/>
      <c r="ES22" s="401"/>
      <c r="ET22" s="401"/>
      <c r="EU22" s="401"/>
      <c r="EV22" s="401"/>
      <c r="EW22" s="401"/>
      <c r="EX22" s="401"/>
      <c r="EY22" s="401"/>
      <c r="EZ22" s="401"/>
      <c r="FA22" s="401"/>
      <c r="FB22" s="401"/>
      <c r="FC22" s="401"/>
      <c r="FD22" s="401"/>
      <c r="FE22" s="401"/>
      <c r="FF22" s="401"/>
      <c r="FG22" s="401"/>
      <c r="FH22" s="401"/>
      <c r="FI22" s="401"/>
      <c r="FJ22" s="401"/>
      <c r="FK22" s="401"/>
      <c r="FL22" s="401"/>
      <c r="FM22" s="401"/>
      <c r="FN22" s="401"/>
      <c r="FO22" s="401"/>
      <c r="FP22" s="401"/>
      <c r="FQ22" s="401"/>
      <c r="FR22" s="401"/>
      <c r="FS22" s="401"/>
      <c r="FT22" s="401"/>
      <c r="FU22" s="401"/>
      <c r="FV22" s="401"/>
      <c r="FW22" s="401"/>
      <c r="FX22" s="401"/>
    </row>
    <row r="23" spans="1:180" s="402" customFormat="1" x14ac:dyDescent="0.25">
      <c r="A23" s="379"/>
      <c r="B23" s="395"/>
      <c r="C23" s="396"/>
      <c r="D23" s="382"/>
      <c r="E23" s="383"/>
      <c r="F23" s="397"/>
      <c r="G23" s="385"/>
      <c r="H23" s="386"/>
      <c r="I23" s="387"/>
      <c r="J23" s="398"/>
      <c r="K23" s="399"/>
      <c r="L23" s="400"/>
      <c r="M23" s="385"/>
      <c r="N23" s="386"/>
      <c r="O23" s="387"/>
      <c r="P23" s="391"/>
      <c r="Q23" s="386"/>
      <c r="R23" s="387"/>
      <c r="S23" s="391"/>
      <c r="T23" s="386"/>
      <c r="U23" s="387"/>
      <c r="V23" s="391"/>
      <c r="W23" s="386"/>
      <c r="X23" s="387"/>
      <c r="Y23" s="391"/>
      <c r="Z23" s="386"/>
      <c r="AA23" s="387"/>
      <c r="AB23" s="391"/>
      <c r="AC23" s="386"/>
      <c r="AD23" s="387"/>
      <c r="AE23" s="391"/>
      <c r="AF23" s="386"/>
      <c r="AG23" s="387"/>
      <c r="AH23" s="391"/>
      <c r="AI23" s="386"/>
      <c r="AJ23" s="387"/>
      <c r="AK23" s="391"/>
      <c r="AL23" s="386"/>
      <c r="AM23" s="387"/>
      <c r="AN23" s="391"/>
      <c r="AO23" s="386"/>
      <c r="AP23" s="387"/>
      <c r="AQ23" s="391"/>
      <c r="AR23" s="386"/>
      <c r="AS23" s="387"/>
      <c r="AT23" s="401"/>
      <c r="AU23" s="401"/>
      <c r="AV23" s="401"/>
      <c r="AW23" s="401"/>
      <c r="AX23" s="401"/>
      <c r="AY23" s="401"/>
      <c r="AZ23" s="401"/>
      <c r="BA23" s="401"/>
      <c r="BB23" s="401"/>
      <c r="BC23" s="401"/>
      <c r="BD23" s="401"/>
      <c r="BE23" s="401"/>
      <c r="BF23" s="401"/>
      <c r="BG23" s="401"/>
      <c r="BH23" s="401"/>
      <c r="BI23" s="401"/>
      <c r="BJ23" s="401"/>
      <c r="BK23" s="401"/>
      <c r="BL23" s="401"/>
      <c r="BM23" s="401"/>
      <c r="BN23" s="401"/>
      <c r="BO23" s="401"/>
      <c r="BP23" s="401"/>
      <c r="BQ23" s="401"/>
      <c r="BR23" s="401"/>
      <c r="BS23" s="401"/>
      <c r="BT23" s="401"/>
      <c r="BU23" s="401"/>
      <c r="BV23" s="401"/>
      <c r="BW23" s="401"/>
      <c r="BX23" s="401"/>
      <c r="BY23" s="401"/>
      <c r="BZ23" s="401"/>
      <c r="CA23" s="401"/>
      <c r="CB23" s="401"/>
      <c r="CC23" s="401"/>
      <c r="CD23" s="401"/>
      <c r="CE23" s="401"/>
      <c r="CF23" s="401"/>
      <c r="CG23" s="401"/>
      <c r="CH23" s="401"/>
      <c r="CI23" s="401"/>
      <c r="CJ23" s="401"/>
      <c r="CK23" s="401"/>
      <c r="CL23" s="401"/>
      <c r="CM23" s="401"/>
      <c r="CN23" s="401"/>
      <c r="CO23" s="401"/>
      <c r="CP23" s="401"/>
      <c r="CQ23" s="401"/>
      <c r="CR23" s="401"/>
      <c r="CS23" s="401"/>
      <c r="CT23" s="401"/>
      <c r="CU23" s="401"/>
      <c r="CV23" s="401"/>
      <c r="CW23" s="401"/>
      <c r="CX23" s="401"/>
      <c r="CY23" s="401"/>
      <c r="CZ23" s="401"/>
      <c r="DA23" s="401"/>
      <c r="DB23" s="401"/>
      <c r="DC23" s="401"/>
      <c r="DD23" s="401"/>
      <c r="DE23" s="401"/>
      <c r="DF23" s="401"/>
      <c r="DG23" s="401"/>
      <c r="DH23" s="401"/>
      <c r="DI23" s="401"/>
      <c r="DJ23" s="401"/>
      <c r="DK23" s="401"/>
      <c r="DL23" s="401"/>
      <c r="DM23" s="401"/>
      <c r="DN23" s="401"/>
      <c r="DO23" s="401"/>
      <c r="DP23" s="401"/>
      <c r="DQ23" s="401"/>
      <c r="DR23" s="401"/>
      <c r="DS23" s="401"/>
      <c r="DT23" s="401"/>
      <c r="DU23" s="401"/>
      <c r="DV23" s="401"/>
      <c r="DW23" s="401"/>
      <c r="DX23" s="401"/>
      <c r="DY23" s="401"/>
      <c r="DZ23" s="401"/>
      <c r="EA23" s="401"/>
      <c r="EB23" s="401"/>
      <c r="EC23" s="401"/>
      <c r="ED23" s="401"/>
      <c r="EE23" s="401"/>
      <c r="EF23" s="401"/>
      <c r="EG23" s="401"/>
      <c r="EH23" s="401"/>
      <c r="EI23" s="401"/>
      <c r="EJ23" s="401"/>
      <c r="EK23" s="401"/>
      <c r="EL23" s="401"/>
      <c r="EM23" s="401"/>
      <c r="EN23" s="401"/>
      <c r="EO23" s="401"/>
      <c r="EP23" s="401"/>
      <c r="EQ23" s="401"/>
      <c r="ER23" s="401"/>
      <c r="ES23" s="401"/>
      <c r="ET23" s="401"/>
      <c r="EU23" s="401"/>
      <c r="EV23" s="401"/>
      <c r="EW23" s="401"/>
      <c r="EX23" s="401"/>
      <c r="EY23" s="401"/>
      <c r="EZ23" s="401"/>
      <c r="FA23" s="401"/>
      <c r="FB23" s="401"/>
      <c r="FC23" s="401"/>
      <c r="FD23" s="401"/>
      <c r="FE23" s="401"/>
      <c r="FF23" s="401"/>
      <c r="FG23" s="401"/>
      <c r="FH23" s="401"/>
      <c r="FI23" s="401"/>
      <c r="FJ23" s="401"/>
      <c r="FK23" s="401"/>
      <c r="FL23" s="401"/>
      <c r="FM23" s="401"/>
      <c r="FN23" s="401"/>
      <c r="FO23" s="401"/>
      <c r="FP23" s="401"/>
      <c r="FQ23" s="401"/>
      <c r="FR23" s="401"/>
      <c r="FS23" s="401"/>
      <c r="FT23" s="401"/>
      <c r="FU23" s="401"/>
      <c r="FV23" s="401"/>
      <c r="FW23" s="401"/>
      <c r="FX23" s="401"/>
    </row>
    <row r="24" spans="1:180" s="402" customFormat="1" x14ac:dyDescent="0.25">
      <c r="A24" s="394"/>
      <c r="B24" s="395"/>
      <c r="C24" s="396"/>
      <c r="D24" s="382"/>
      <c r="E24" s="383"/>
      <c r="F24" s="397"/>
      <c r="G24" s="385"/>
      <c r="H24" s="386"/>
      <c r="I24" s="387"/>
      <c r="J24" s="398"/>
      <c r="K24" s="399"/>
      <c r="L24" s="400"/>
      <c r="M24" s="385"/>
      <c r="N24" s="386"/>
      <c r="O24" s="387"/>
      <c r="P24" s="391"/>
      <c r="Q24" s="386"/>
      <c r="R24" s="387"/>
      <c r="S24" s="391"/>
      <c r="T24" s="386"/>
      <c r="U24" s="387"/>
      <c r="V24" s="391"/>
      <c r="W24" s="386"/>
      <c r="X24" s="387"/>
      <c r="Y24" s="391"/>
      <c r="Z24" s="386"/>
      <c r="AA24" s="387"/>
      <c r="AB24" s="391"/>
      <c r="AC24" s="386"/>
      <c r="AD24" s="387"/>
      <c r="AE24" s="391"/>
      <c r="AF24" s="386"/>
      <c r="AG24" s="387"/>
      <c r="AH24" s="391"/>
      <c r="AI24" s="386"/>
      <c r="AJ24" s="387"/>
      <c r="AK24" s="391"/>
      <c r="AL24" s="386"/>
      <c r="AM24" s="387"/>
      <c r="AN24" s="391"/>
      <c r="AO24" s="386"/>
      <c r="AP24" s="387"/>
      <c r="AQ24" s="391"/>
      <c r="AR24" s="386"/>
      <c r="AS24" s="387"/>
      <c r="AT24" s="401"/>
      <c r="AU24" s="401"/>
      <c r="AV24" s="401"/>
      <c r="AW24" s="401"/>
      <c r="AX24" s="401"/>
      <c r="AY24" s="401"/>
      <c r="AZ24" s="401"/>
      <c r="BA24" s="401"/>
      <c r="BB24" s="401"/>
      <c r="BC24" s="401"/>
      <c r="BD24" s="401"/>
      <c r="BE24" s="401"/>
      <c r="BF24" s="401"/>
      <c r="BG24" s="401"/>
      <c r="BH24" s="401"/>
      <c r="BI24" s="401"/>
      <c r="BJ24" s="401"/>
      <c r="BK24" s="401"/>
      <c r="BL24" s="401"/>
      <c r="BM24" s="401"/>
      <c r="BN24" s="401"/>
      <c r="BO24" s="401"/>
      <c r="BP24" s="401"/>
      <c r="BQ24" s="401"/>
      <c r="BR24" s="401"/>
      <c r="BS24" s="401"/>
      <c r="BT24" s="401"/>
      <c r="BU24" s="401"/>
      <c r="BV24" s="401"/>
      <c r="BW24" s="401"/>
      <c r="BX24" s="401"/>
      <c r="BY24" s="401"/>
      <c r="BZ24" s="401"/>
      <c r="CA24" s="401"/>
      <c r="CB24" s="401"/>
      <c r="CC24" s="401"/>
      <c r="CD24" s="401"/>
      <c r="CE24" s="401"/>
      <c r="CF24" s="401"/>
      <c r="CG24" s="401"/>
      <c r="CH24" s="401"/>
      <c r="CI24" s="401"/>
      <c r="CJ24" s="401"/>
      <c r="CK24" s="401"/>
      <c r="CL24" s="401"/>
      <c r="CM24" s="401"/>
      <c r="CN24" s="401"/>
      <c r="CO24" s="401"/>
      <c r="CP24" s="401"/>
      <c r="CQ24" s="401"/>
      <c r="CR24" s="401"/>
      <c r="CS24" s="401"/>
      <c r="CT24" s="401"/>
      <c r="CU24" s="401"/>
      <c r="CV24" s="401"/>
      <c r="CW24" s="401"/>
      <c r="CX24" s="401"/>
      <c r="CY24" s="401"/>
      <c r="CZ24" s="401"/>
      <c r="DA24" s="401"/>
      <c r="DB24" s="401"/>
      <c r="DC24" s="401"/>
      <c r="DD24" s="401"/>
      <c r="DE24" s="401"/>
      <c r="DF24" s="401"/>
      <c r="DG24" s="401"/>
      <c r="DH24" s="401"/>
      <c r="DI24" s="401"/>
      <c r="DJ24" s="401"/>
      <c r="DK24" s="401"/>
      <c r="DL24" s="401"/>
      <c r="DM24" s="401"/>
      <c r="DN24" s="401"/>
      <c r="DO24" s="401"/>
      <c r="DP24" s="401"/>
      <c r="DQ24" s="401"/>
      <c r="DR24" s="401"/>
      <c r="DS24" s="401"/>
      <c r="DT24" s="401"/>
      <c r="DU24" s="401"/>
      <c r="DV24" s="401"/>
      <c r="DW24" s="401"/>
      <c r="DX24" s="401"/>
      <c r="DY24" s="401"/>
      <c r="DZ24" s="401"/>
      <c r="EA24" s="401"/>
      <c r="EB24" s="401"/>
      <c r="EC24" s="401"/>
      <c r="ED24" s="401"/>
      <c r="EE24" s="401"/>
      <c r="EF24" s="401"/>
      <c r="EG24" s="401"/>
      <c r="EH24" s="401"/>
      <c r="EI24" s="401"/>
      <c r="EJ24" s="401"/>
      <c r="EK24" s="401"/>
      <c r="EL24" s="401"/>
      <c r="EM24" s="401"/>
      <c r="EN24" s="401"/>
      <c r="EO24" s="401"/>
      <c r="EP24" s="401"/>
      <c r="EQ24" s="401"/>
      <c r="ER24" s="401"/>
      <c r="ES24" s="401"/>
      <c r="ET24" s="401"/>
      <c r="EU24" s="401"/>
      <c r="EV24" s="401"/>
      <c r="EW24" s="401"/>
      <c r="EX24" s="401"/>
      <c r="EY24" s="401"/>
      <c r="EZ24" s="401"/>
      <c r="FA24" s="401"/>
      <c r="FB24" s="401"/>
      <c r="FC24" s="401"/>
      <c r="FD24" s="401"/>
      <c r="FE24" s="401"/>
      <c r="FF24" s="401"/>
      <c r="FG24" s="401"/>
      <c r="FH24" s="401"/>
      <c r="FI24" s="401"/>
      <c r="FJ24" s="401"/>
      <c r="FK24" s="401"/>
      <c r="FL24" s="401"/>
      <c r="FM24" s="401"/>
      <c r="FN24" s="401"/>
      <c r="FO24" s="401"/>
      <c r="FP24" s="401"/>
      <c r="FQ24" s="401"/>
      <c r="FR24" s="401"/>
      <c r="FS24" s="401"/>
      <c r="FT24" s="401"/>
      <c r="FU24" s="401"/>
      <c r="FV24" s="401"/>
      <c r="FW24" s="401"/>
      <c r="FX24" s="401"/>
    </row>
    <row r="25" spans="1:180" s="402" customFormat="1" x14ac:dyDescent="0.25">
      <c r="A25" s="394"/>
      <c r="B25" s="395"/>
      <c r="C25" s="396"/>
      <c r="D25" s="382"/>
      <c r="E25" s="383"/>
      <c r="F25" s="397"/>
      <c r="G25" s="385"/>
      <c r="H25" s="386"/>
      <c r="I25" s="387"/>
      <c r="J25" s="398"/>
      <c r="K25" s="399"/>
      <c r="L25" s="400"/>
      <c r="M25" s="385"/>
      <c r="N25" s="386"/>
      <c r="O25" s="387"/>
      <c r="P25" s="391"/>
      <c r="Q25" s="386"/>
      <c r="R25" s="387"/>
      <c r="S25" s="391"/>
      <c r="T25" s="386"/>
      <c r="U25" s="387"/>
      <c r="V25" s="391"/>
      <c r="W25" s="386"/>
      <c r="X25" s="387"/>
      <c r="Y25" s="391"/>
      <c r="Z25" s="386"/>
      <c r="AA25" s="387"/>
      <c r="AB25" s="391"/>
      <c r="AC25" s="386"/>
      <c r="AD25" s="387"/>
      <c r="AE25" s="391"/>
      <c r="AF25" s="386"/>
      <c r="AG25" s="387"/>
      <c r="AH25" s="391"/>
      <c r="AI25" s="386"/>
      <c r="AJ25" s="387"/>
      <c r="AK25" s="391"/>
      <c r="AL25" s="386"/>
      <c r="AM25" s="387"/>
      <c r="AN25" s="391"/>
      <c r="AO25" s="386"/>
      <c r="AP25" s="387"/>
      <c r="AQ25" s="391"/>
      <c r="AR25" s="386"/>
      <c r="AS25" s="387"/>
      <c r="AT25" s="401"/>
      <c r="AU25" s="401"/>
      <c r="AV25" s="401"/>
      <c r="AW25" s="401"/>
      <c r="AX25" s="401"/>
      <c r="AY25" s="401"/>
      <c r="AZ25" s="401"/>
      <c r="BA25" s="401"/>
      <c r="BB25" s="401"/>
      <c r="BC25" s="401"/>
      <c r="BD25" s="401"/>
      <c r="BE25" s="401"/>
      <c r="BF25" s="401"/>
      <c r="BG25" s="401"/>
      <c r="BH25" s="401"/>
      <c r="BI25" s="401"/>
      <c r="BJ25" s="401"/>
      <c r="BK25" s="401"/>
      <c r="BL25" s="401"/>
      <c r="BM25" s="401"/>
      <c r="BN25" s="401"/>
      <c r="BO25" s="401"/>
      <c r="BP25" s="401"/>
      <c r="BQ25" s="401"/>
      <c r="BR25" s="401"/>
      <c r="BS25" s="401"/>
      <c r="BT25" s="401"/>
      <c r="BU25" s="401"/>
      <c r="BV25" s="401"/>
      <c r="BW25" s="401"/>
      <c r="BX25" s="401"/>
      <c r="BY25" s="401"/>
      <c r="BZ25" s="401"/>
      <c r="CA25" s="401"/>
      <c r="CB25" s="401"/>
      <c r="CC25" s="401"/>
      <c r="CD25" s="401"/>
      <c r="CE25" s="401"/>
      <c r="CF25" s="401"/>
      <c r="CG25" s="401"/>
      <c r="CH25" s="401"/>
      <c r="CI25" s="401"/>
      <c r="CJ25" s="401"/>
      <c r="CK25" s="401"/>
      <c r="CL25" s="401"/>
      <c r="CM25" s="401"/>
      <c r="CN25" s="401"/>
      <c r="CO25" s="401"/>
      <c r="CP25" s="401"/>
      <c r="CQ25" s="401"/>
      <c r="CR25" s="401"/>
      <c r="CS25" s="401"/>
      <c r="CT25" s="401"/>
      <c r="CU25" s="401"/>
      <c r="CV25" s="401"/>
      <c r="CW25" s="401"/>
      <c r="CX25" s="401"/>
      <c r="CY25" s="401"/>
      <c r="CZ25" s="401"/>
      <c r="DA25" s="401"/>
      <c r="DB25" s="401"/>
      <c r="DC25" s="401"/>
      <c r="DD25" s="401"/>
      <c r="DE25" s="401"/>
      <c r="DF25" s="401"/>
      <c r="DG25" s="401"/>
      <c r="DH25" s="401"/>
      <c r="DI25" s="401"/>
      <c r="DJ25" s="401"/>
      <c r="DK25" s="401"/>
      <c r="DL25" s="401"/>
      <c r="DM25" s="401"/>
      <c r="DN25" s="401"/>
      <c r="DO25" s="401"/>
      <c r="DP25" s="401"/>
      <c r="DQ25" s="401"/>
      <c r="DR25" s="401"/>
      <c r="DS25" s="401"/>
      <c r="DT25" s="401"/>
      <c r="DU25" s="401"/>
      <c r="DV25" s="401"/>
      <c r="DW25" s="401"/>
      <c r="DX25" s="401"/>
      <c r="DY25" s="401"/>
      <c r="DZ25" s="401"/>
      <c r="EA25" s="401"/>
      <c r="EB25" s="401"/>
      <c r="EC25" s="401"/>
      <c r="ED25" s="401"/>
      <c r="EE25" s="401"/>
      <c r="EF25" s="401"/>
      <c r="EG25" s="401"/>
      <c r="EH25" s="401"/>
      <c r="EI25" s="401"/>
      <c r="EJ25" s="401"/>
      <c r="EK25" s="401"/>
      <c r="EL25" s="401"/>
      <c r="EM25" s="401"/>
      <c r="EN25" s="401"/>
      <c r="EO25" s="401"/>
      <c r="EP25" s="401"/>
      <c r="EQ25" s="401"/>
      <c r="ER25" s="401"/>
      <c r="ES25" s="401"/>
      <c r="ET25" s="401"/>
      <c r="EU25" s="401"/>
      <c r="EV25" s="401"/>
      <c r="EW25" s="401"/>
      <c r="EX25" s="401"/>
      <c r="EY25" s="401"/>
      <c r="EZ25" s="401"/>
      <c r="FA25" s="401"/>
      <c r="FB25" s="401"/>
      <c r="FC25" s="401"/>
      <c r="FD25" s="401"/>
      <c r="FE25" s="401"/>
      <c r="FF25" s="401"/>
      <c r="FG25" s="401"/>
      <c r="FH25" s="401"/>
      <c r="FI25" s="401"/>
      <c r="FJ25" s="401"/>
      <c r="FK25" s="401"/>
      <c r="FL25" s="401"/>
      <c r="FM25" s="401"/>
      <c r="FN25" s="401"/>
      <c r="FO25" s="401"/>
      <c r="FP25" s="401"/>
      <c r="FQ25" s="401"/>
      <c r="FR25" s="401"/>
      <c r="FS25" s="401"/>
      <c r="FT25" s="401"/>
      <c r="FU25" s="401"/>
      <c r="FV25" s="401"/>
      <c r="FW25" s="401"/>
      <c r="FX25" s="401"/>
    </row>
    <row r="26" spans="1:180" s="402" customFormat="1" x14ac:dyDescent="0.25">
      <c r="A26" s="394"/>
      <c r="B26" s="395"/>
      <c r="C26" s="396"/>
      <c r="D26" s="382"/>
      <c r="E26" s="383"/>
      <c r="F26" s="397"/>
      <c r="G26" s="385"/>
      <c r="H26" s="386"/>
      <c r="I26" s="387"/>
      <c r="J26" s="398"/>
      <c r="K26" s="399"/>
      <c r="L26" s="400"/>
      <c r="M26" s="385"/>
      <c r="N26" s="386"/>
      <c r="O26" s="387"/>
      <c r="P26" s="391"/>
      <c r="Q26" s="386"/>
      <c r="R26" s="387"/>
      <c r="S26" s="391"/>
      <c r="T26" s="386"/>
      <c r="U26" s="387"/>
      <c r="V26" s="391"/>
      <c r="W26" s="386"/>
      <c r="X26" s="387"/>
      <c r="Y26" s="391"/>
      <c r="Z26" s="386"/>
      <c r="AA26" s="387"/>
      <c r="AB26" s="391"/>
      <c r="AC26" s="386"/>
      <c r="AD26" s="387"/>
      <c r="AE26" s="391"/>
      <c r="AF26" s="386"/>
      <c r="AG26" s="387"/>
      <c r="AH26" s="391"/>
      <c r="AI26" s="386"/>
      <c r="AJ26" s="387"/>
      <c r="AK26" s="391"/>
      <c r="AL26" s="386"/>
      <c r="AM26" s="387"/>
      <c r="AN26" s="391"/>
      <c r="AO26" s="386"/>
      <c r="AP26" s="387"/>
      <c r="AQ26" s="391"/>
      <c r="AR26" s="386"/>
      <c r="AS26" s="387"/>
      <c r="AT26" s="401"/>
      <c r="AU26" s="401"/>
      <c r="AV26" s="401"/>
      <c r="AW26" s="401"/>
      <c r="AX26" s="401"/>
      <c r="AY26" s="401"/>
      <c r="AZ26" s="401"/>
      <c r="BA26" s="401"/>
      <c r="BB26" s="401"/>
      <c r="BC26" s="401"/>
      <c r="BD26" s="401"/>
      <c r="BE26" s="401"/>
      <c r="BF26" s="401"/>
      <c r="BG26" s="401"/>
      <c r="BH26" s="401"/>
      <c r="BI26" s="401"/>
      <c r="BJ26" s="401"/>
      <c r="BK26" s="401"/>
      <c r="BL26" s="401"/>
      <c r="BM26" s="401"/>
      <c r="BN26" s="401"/>
      <c r="BO26" s="401"/>
      <c r="BP26" s="401"/>
      <c r="BQ26" s="401"/>
      <c r="BR26" s="401"/>
      <c r="BS26" s="401"/>
      <c r="BT26" s="401"/>
      <c r="BU26" s="401"/>
      <c r="BV26" s="401"/>
      <c r="BW26" s="401"/>
      <c r="BX26" s="401"/>
      <c r="BY26" s="401"/>
      <c r="BZ26" s="401"/>
      <c r="CA26" s="401"/>
      <c r="CB26" s="401"/>
      <c r="CC26" s="401"/>
      <c r="CD26" s="401"/>
      <c r="CE26" s="401"/>
      <c r="CF26" s="401"/>
      <c r="CG26" s="401"/>
      <c r="CH26" s="401"/>
      <c r="CI26" s="401"/>
      <c r="CJ26" s="401"/>
      <c r="CK26" s="401"/>
      <c r="CL26" s="401"/>
      <c r="CM26" s="401"/>
      <c r="CN26" s="401"/>
      <c r="CO26" s="401"/>
      <c r="CP26" s="401"/>
      <c r="CQ26" s="401"/>
      <c r="CR26" s="401"/>
      <c r="CS26" s="401"/>
      <c r="CT26" s="401"/>
      <c r="CU26" s="401"/>
      <c r="CV26" s="401"/>
      <c r="CW26" s="401"/>
      <c r="CX26" s="401"/>
      <c r="CY26" s="401"/>
      <c r="CZ26" s="401"/>
      <c r="DA26" s="401"/>
      <c r="DB26" s="401"/>
      <c r="DC26" s="401"/>
      <c r="DD26" s="401"/>
      <c r="DE26" s="401"/>
      <c r="DF26" s="401"/>
      <c r="DG26" s="401"/>
      <c r="DH26" s="401"/>
      <c r="DI26" s="401"/>
      <c r="DJ26" s="401"/>
      <c r="DK26" s="401"/>
      <c r="DL26" s="401"/>
      <c r="DM26" s="401"/>
      <c r="DN26" s="401"/>
      <c r="DO26" s="401"/>
      <c r="DP26" s="401"/>
      <c r="DQ26" s="401"/>
      <c r="DR26" s="401"/>
      <c r="DS26" s="401"/>
      <c r="DT26" s="401"/>
      <c r="DU26" s="401"/>
      <c r="DV26" s="401"/>
      <c r="DW26" s="401"/>
      <c r="DX26" s="401"/>
      <c r="DY26" s="401"/>
      <c r="DZ26" s="401"/>
      <c r="EA26" s="401"/>
      <c r="EB26" s="401"/>
      <c r="EC26" s="401"/>
      <c r="ED26" s="401"/>
      <c r="EE26" s="401"/>
      <c r="EF26" s="401"/>
      <c r="EG26" s="401"/>
      <c r="EH26" s="401"/>
      <c r="EI26" s="401"/>
      <c r="EJ26" s="401"/>
      <c r="EK26" s="401"/>
      <c r="EL26" s="401"/>
      <c r="EM26" s="401"/>
      <c r="EN26" s="401"/>
      <c r="EO26" s="401"/>
      <c r="EP26" s="401"/>
      <c r="EQ26" s="401"/>
      <c r="ER26" s="401"/>
      <c r="ES26" s="401"/>
      <c r="ET26" s="401"/>
      <c r="EU26" s="401"/>
      <c r="EV26" s="401"/>
      <c r="EW26" s="401"/>
      <c r="EX26" s="401"/>
      <c r="EY26" s="401"/>
      <c r="EZ26" s="401"/>
      <c r="FA26" s="401"/>
      <c r="FB26" s="401"/>
      <c r="FC26" s="401"/>
      <c r="FD26" s="401"/>
      <c r="FE26" s="401"/>
      <c r="FF26" s="401"/>
      <c r="FG26" s="401"/>
      <c r="FH26" s="401"/>
      <c r="FI26" s="401"/>
      <c r="FJ26" s="401"/>
      <c r="FK26" s="401"/>
      <c r="FL26" s="401"/>
      <c r="FM26" s="401"/>
      <c r="FN26" s="401"/>
      <c r="FO26" s="401"/>
      <c r="FP26" s="401"/>
      <c r="FQ26" s="401"/>
      <c r="FR26" s="401"/>
      <c r="FS26" s="401"/>
      <c r="FT26" s="401"/>
      <c r="FU26" s="401"/>
      <c r="FV26" s="401"/>
      <c r="FW26" s="401"/>
      <c r="FX26" s="401"/>
    </row>
    <row r="27" spans="1:180" s="402" customFormat="1" x14ac:dyDescent="0.25">
      <c r="A27" s="394"/>
      <c r="B27" s="395"/>
      <c r="C27" s="396"/>
      <c r="D27" s="382"/>
      <c r="E27" s="383"/>
      <c r="F27" s="397"/>
      <c r="G27" s="385"/>
      <c r="H27" s="386"/>
      <c r="I27" s="387"/>
      <c r="J27" s="398"/>
      <c r="K27" s="399"/>
      <c r="L27" s="400"/>
      <c r="M27" s="385"/>
      <c r="N27" s="386"/>
      <c r="O27" s="387"/>
      <c r="P27" s="391"/>
      <c r="Q27" s="386"/>
      <c r="R27" s="387"/>
      <c r="S27" s="391"/>
      <c r="T27" s="386"/>
      <c r="U27" s="387"/>
      <c r="V27" s="391"/>
      <c r="W27" s="386"/>
      <c r="X27" s="387"/>
      <c r="Y27" s="391"/>
      <c r="Z27" s="386"/>
      <c r="AA27" s="387"/>
      <c r="AB27" s="391"/>
      <c r="AC27" s="386"/>
      <c r="AD27" s="387"/>
      <c r="AE27" s="391"/>
      <c r="AF27" s="386"/>
      <c r="AG27" s="387"/>
      <c r="AH27" s="391"/>
      <c r="AI27" s="386"/>
      <c r="AJ27" s="387"/>
      <c r="AK27" s="391"/>
      <c r="AL27" s="386"/>
      <c r="AM27" s="387"/>
      <c r="AN27" s="391"/>
      <c r="AO27" s="386"/>
      <c r="AP27" s="387"/>
      <c r="AQ27" s="391"/>
      <c r="AR27" s="386"/>
      <c r="AS27" s="387"/>
      <c r="AT27" s="401"/>
      <c r="AU27" s="401"/>
      <c r="AV27" s="401"/>
      <c r="AW27" s="401"/>
      <c r="AX27" s="401"/>
      <c r="AY27" s="401"/>
      <c r="AZ27" s="401"/>
      <c r="BA27" s="401"/>
      <c r="BB27" s="401"/>
      <c r="BC27" s="401"/>
      <c r="BD27" s="401"/>
      <c r="BE27" s="401"/>
      <c r="BF27" s="401"/>
      <c r="BG27" s="401"/>
      <c r="BH27" s="401"/>
      <c r="BI27" s="401"/>
      <c r="BJ27" s="401"/>
      <c r="BK27" s="401"/>
      <c r="BL27" s="401"/>
      <c r="BM27" s="401"/>
      <c r="BN27" s="401"/>
      <c r="BO27" s="401"/>
      <c r="BP27" s="401"/>
      <c r="BQ27" s="401"/>
      <c r="BR27" s="401"/>
      <c r="BS27" s="401"/>
      <c r="BT27" s="401"/>
      <c r="BU27" s="401"/>
      <c r="BV27" s="401"/>
      <c r="BW27" s="401"/>
      <c r="BX27" s="401"/>
      <c r="BY27" s="401"/>
      <c r="BZ27" s="401"/>
      <c r="CA27" s="401"/>
      <c r="CB27" s="401"/>
      <c r="CC27" s="401"/>
      <c r="CD27" s="401"/>
      <c r="CE27" s="401"/>
      <c r="CF27" s="401"/>
      <c r="CG27" s="401"/>
      <c r="CH27" s="401"/>
      <c r="CI27" s="401"/>
      <c r="CJ27" s="401"/>
      <c r="CK27" s="401"/>
      <c r="CL27" s="401"/>
      <c r="CM27" s="401"/>
      <c r="CN27" s="401"/>
      <c r="CO27" s="401"/>
      <c r="CP27" s="401"/>
      <c r="CQ27" s="401"/>
      <c r="CR27" s="401"/>
      <c r="CS27" s="401"/>
      <c r="CT27" s="401"/>
      <c r="CU27" s="401"/>
      <c r="CV27" s="401"/>
      <c r="CW27" s="401"/>
      <c r="CX27" s="401"/>
      <c r="CY27" s="401"/>
      <c r="CZ27" s="401"/>
      <c r="DA27" s="401"/>
      <c r="DB27" s="401"/>
      <c r="DC27" s="401"/>
      <c r="DD27" s="401"/>
      <c r="DE27" s="401"/>
      <c r="DF27" s="401"/>
      <c r="DG27" s="401"/>
      <c r="DH27" s="401"/>
      <c r="DI27" s="401"/>
      <c r="DJ27" s="401"/>
      <c r="DK27" s="401"/>
      <c r="DL27" s="401"/>
      <c r="DM27" s="401"/>
      <c r="DN27" s="401"/>
      <c r="DO27" s="401"/>
      <c r="DP27" s="401"/>
      <c r="DQ27" s="401"/>
      <c r="DR27" s="401"/>
      <c r="DS27" s="401"/>
      <c r="DT27" s="401"/>
      <c r="DU27" s="401"/>
      <c r="DV27" s="401"/>
      <c r="DW27" s="401"/>
      <c r="DX27" s="401"/>
      <c r="DY27" s="401"/>
      <c r="DZ27" s="401"/>
      <c r="EA27" s="401"/>
      <c r="EB27" s="401"/>
      <c r="EC27" s="401"/>
      <c r="ED27" s="401"/>
      <c r="EE27" s="401"/>
      <c r="EF27" s="401"/>
      <c r="EG27" s="401"/>
      <c r="EH27" s="401"/>
      <c r="EI27" s="401"/>
      <c r="EJ27" s="401"/>
      <c r="EK27" s="401"/>
      <c r="EL27" s="401"/>
      <c r="EM27" s="401"/>
      <c r="EN27" s="401"/>
      <c r="EO27" s="401"/>
      <c r="EP27" s="401"/>
      <c r="EQ27" s="401"/>
      <c r="ER27" s="401"/>
      <c r="ES27" s="401"/>
      <c r="ET27" s="401"/>
      <c r="EU27" s="401"/>
      <c r="EV27" s="401"/>
      <c r="EW27" s="401"/>
      <c r="EX27" s="401"/>
      <c r="EY27" s="401"/>
      <c r="EZ27" s="401"/>
      <c r="FA27" s="401"/>
      <c r="FB27" s="401"/>
      <c r="FC27" s="401"/>
      <c r="FD27" s="401"/>
      <c r="FE27" s="401"/>
      <c r="FF27" s="401"/>
      <c r="FG27" s="401"/>
      <c r="FH27" s="401"/>
      <c r="FI27" s="401"/>
      <c r="FJ27" s="401"/>
      <c r="FK27" s="401"/>
      <c r="FL27" s="401"/>
      <c r="FM27" s="401"/>
      <c r="FN27" s="401"/>
      <c r="FO27" s="401"/>
      <c r="FP27" s="401"/>
      <c r="FQ27" s="401"/>
      <c r="FR27" s="401"/>
      <c r="FS27" s="401"/>
      <c r="FT27" s="401"/>
      <c r="FU27" s="401"/>
      <c r="FV27" s="401"/>
      <c r="FW27" s="401"/>
      <c r="FX27" s="401"/>
    </row>
    <row r="28" spans="1:180" s="402" customFormat="1" x14ac:dyDescent="0.25">
      <c r="A28" s="394"/>
      <c r="B28" s="395"/>
      <c r="C28" s="396"/>
      <c r="D28" s="382"/>
      <c r="E28" s="383"/>
      <c r="F28" s="397"/>
      <c r="G28" s="385"/>
      <c r="H28" s="386"/>
      <c r="I28" s="387"/>
      <c r="J28" s="398"/>
      <c r="K28" s="399"/>
      <c r="L28" s="400"/>
      <c r="M28" s="385"/>
      <c r="N28" s="386"/>
      <c r="O28" s="387"/>
      <c r="P28" s="391"/>
      <c r="Q28" s="386"/>
      <c r="R28" s="387"/>
      <c r="S28" s="391"/>
      <c r="T28" s="386"/>
      <c r="U28" s="387"/>
      <c r="V28" s="391"/>
      <c r="W28" s="386"/>
      <c r="X28" s="387"/>
      <c r="Y28" s="391"/>
      <c r="Z28" s="386"/>
      <c r="AA28" s="387"/>
      <c r="AB28" s="391"/>
      <c r="AC28" s="386"/>
      <c r="AD28" s="387"/>
      <c r="AE28" s="391"/>
      <c r="AF28" s="386"/>
      <c r="AG28" s="387"/>
      <c r="AH28" s="391"/>
      <c r="AI28" s="386"/>
      <c r="AJ28" s="387"/>
      <c r="AK28" s="391"/>
      <c r="AL28" s="386"/>
      <c r="AM28" s="387"/>
      <c r="AN28" s="391"/>
      <c r="AO28" s="386"/>
      <c r="AP28" s="387"/>
      <c r="AQ28" s="391"/>
      <c r="AR28" s="386"/>
      <c r="AS28" s="387"/>
      <c r="AT28" s="401"/>
      <c r="AU28" s="401"/>
      <c r="AV28" s="401"/>
      <c r="AW28" s="401"/>
      <c r="AX28" s="401"/>
      <c r="AY28" s="401"/>
      <c r="AZ28" s="401"/>
      <c r="BA28" s="401"/>
      <c r="BB28" s="401"/>
      <c r="BC28" s="401"/>
      <c r="BD28" s="401"/>
      <c r="BE28" s="401"/>
      <c r="BF28" s="401"/>
      <c r="BG28" s="401"/>
      <c r="BH28" s="401"/>
      <c r="BI28" s="401"/>
      <c r="BJ28" s="401"/>
      <c r="BK28" s="401"/>
      <c r="BL28" s="401"/>
      <c r="BM28" s="401"/>
      <c r="BN28" s="401"/>
      <c r="BO28" s="401"/>
      <c r="BP28" s="401"/>
      <c r="BQ28" s="401"/>
      <c r="BR28" s="401"/>
      <c r="BS28" s="401"/>
      <c r="BT28" s="401"/>
      <c r="BU28" s="401"/>
      <c r="BV28" s="401"/>
      <c r="BW28" s="401"/>
      <c r="BX28" s="401"/>
      <c r="BY28" s="401"/>
      <c r="BZ28" s="401"/>
      <c r="CA28" s="401"/>
      <c r="CB28" s="401"/>
      <c r="CC28" s="401"/>
      <c r="CD28" s="401"/>
      <c r="CE28" s="401"/>
      <c r="CF28" s="401"/>
      <c r="CG28" s="401"/>
      <c r="CH28" s="401"/>
      <c r="CI28" s="401"/>
      <c r="CJ28" s="401"/>
      <c r="CK28" s="401"/>
      <c r="CL28" s="401"/>
      <c r="CM28" s="401"/>
      <c r="CN28" s="401"/>
      <c r="CO28" s="401"/>
      <c r="CP28" s="401"/>
      <c r="CQ28" s="401"/>
      <c r="CR28" s="401"/>
      <c r="CS28" s="401"/>
      <c r="CT28" s="401"/>
      <c r="CU28" s="401"/>
      <c r="CV28" s="401"/>
      <c r="CW28" s="401"/>
      <c r="CX28" s="401"/>
      <c r="CY28" s="401"/>
      <c r="CZ28" s="401"/>
      <c r="DA28" s="401"/>
      <c r="DB28" s="401"/>
      <c r="DC28" s="401"/>
      <c r="DD28" s="401"/>
      <c r="DE28" s="401"/>
      <c r="DF28" s="401"/>
      <c r="DG28" s="401"/>
      <c r="DH28" s="401"/>
      <c r="DI28" s="401"/>
      <c r="DJ28" s="401"/>
      <c r="DK28" s="401"/>
      <c r="DL28" s="401"/>
      <c r="DM28" s="401"/>
      <c r="DN28" s="401"/>
      <c r="DO28" s="401"/>
      <c r="DP28" s="401"/>
      <c r="DQ28" s="401"/>
      <c r="DR28" s="401"/>
      <c r="DS28" s="401"/>
      <c r="DT28" s="401"/>
      <c r="DU28" s="401"/>
      <c r="DV28" s="401"/>
      <c r="DW28" s="401"/>
      <c r="DX28" s="401"/>
      <c r="DY28" s="401"/>
      <c r="DZ28" s="401"/>
      <c r="EA28" s="401"/>
      <c r="EB28" s="401"/>
      <c r="EC28" s="401"/>
      <c r="ED28" s="401"/>
      <c r="EE28" s="401"/>
      <c r="EF28" s="401"/>
      <c r="EG28" s="401"/>
      <c r="EH28" s="401"/>
      <c r="EI28" s="401"/>
      <c r="EJ28" s="401"/>
      <c r="EK28" s="401"/>
      <c r="EL28" s="401"/>
      <c r="EM28" s="401"/>
      <c r="EN28" s="401"/>
      <c r="EO28" s="401"/>
      <c r="EP28" s="401"/>
      <c r="EQ28" s="401"/>
      <c r="ER28" s="401"/>
      <c r="ES28" s="401"/>
      <c r="ET28" s="401"/>
      <c r="EU28" s="401"/>
      <c r="EV28" s="401"/>
      <c r="EW28" s="401"/>
      <c r="EX28" s="401"/>
      <c r="EY28" s="401"/>
      <c r="EZ28" s="401"/>
      <c r="FA28" s="401"/>
      <c r="FB28" s="401"/>
      <c r="FC28" s="401"/>
      <c r="FD28" s="401"/>
      <c r="FE28" s="401"/>
      <c r="FF28" s="401"/>
      <c r="FG28" s="401"/>
      <c r="FH28" s="401"/>
      <c r="FI28" s="401"/>
      <c r="FJ28" s="401"/>
      <c r="FK28" s="401"/>
      <c r="FL28" s="401"/>
      <c r="FM28" s="401"/>
      <c r="FN28" s="401"/>
      <c r="FO28" s="401"/>
      <c r="FP28" s="401"/>
      <c r="FQ28" s="401"/>
      <c r="FR28" s="401"/>
      <c r="FS28" s="401"/>
      <c r="FT28" s="401"/>
      <c r="FU28" s="401"/>
      <c r="FV28" s="401"/>
      <c r="FW28" s="401"/>
      <c r="FX28" s="401"/>
    </row>
    <row r="29" spans="1:180" s="402" customFormat="1" x14ac:dyDescent="0.25">
      <c r="A29" s="379"/>
      <c r="B29" s="395"/>
      <c r="C29" s="396"/>
      <c r="D29" s="382"/>
      <c r="E29" s="383"/>
      <c r="F29" s="397"/>
      <c r="G29" s="385"/>
      <c r="H29" s="386"/>
      <c r="I29" s="387"/>
      <c r="J29" s="398"/>
      <c r="K29" s="399"/>
      <c r="L29" s="400"/>
      <c r="M29" s="385"/>
      <c r="N29" s="386"/>
      <c r="O29" s="387"/>
      <c r="P29" s="391"/>
      <c r="Q29" s="386"/>
      <c r="R29" s="387"/>
      <c r="S29" s="391"/>
      <c r="T29" s="386"/>
      <c r="U29" s="387"/>
      <c r="V29" s="391"/>
      <c r="W29" s="386"/>
      <c r="X29" s="387"/>
      <c r="Y29" s="391"/>
      <c r="Z29" s="386"/>
      <c r="AA29" s="387"/>
      <c r="AB29" s="391"/>
      <c r="AC29" s="386"/>
      <c r="AD29" s="387"/>
      <c r="AE29" s="391"/>
      <c r="AF29" s="386"/>
      <c r="AG29" s="387"/>
      <c r="AH29" s="391"/>
      <c r="AI29" s="386"/>
      <c r="AJ29" s="387"/>
      <c r="AK29" s="391"/>
      <c r="AL29" s="386"/>
      <c r="AM29" s="387"/>
      <c r="AN29" s="391"/>
      <c r="AO29" s="386"/>
      <c r="AP29" s="387"/>
      <c r="AQ29" s="391"/>
      <c r="AR29" s="386"/>
      <c r="AS29" s="387"/>
      <c r="AT29" s="401"/>
      <c r="AU29" s="401"/>
      <c r="AV29" s="401"/>
      <c r="AW29" s="401"/>
      <c r="AX29" s="401"/>
      <c r="AY29" s="401"/>
      <c r="AZ29" s="401"/>
      <c r="BA29" s="401"/>
      <c r="BB29" s="401"/>
      <c r="BC29" s="401"/>
      <c r="BD29" s="401"/>
      <c r="BE29" s="401"/>
      <c r="BF29" s="401"/>
      <c r="BG29" s="401"/>
      <c r="BH29" s="401"/>
      <c r="BI29" s="401"/>
      <c r="BJ29" s="401"/>
      <c r="BK29" s="401"/>
      <c r="BL29" s="401"/>
      <c r="BM29" s="401"/>
      <c r="BN29" s="401"/>
      <c r="BO29" s="401"/>
      <c r="BP29" s="401"/>
      <c r="BQ29" s="401"/>
      <c r="BR29" s="401"/>
      <c r="BS29" s="401"/>
      <c r="BT29" s="401"/>
      <c r="BU29" s="401"/>
      <c r="BV29" s="401"/>
      <c r="BW29" s="401"/>
      <c r="BX29" s="401"/>
      <c r="BY29" s="401"/>
      <c r="BZ29" s="401"/>
      <c r="CA29" s="401"/>
      <c r="CB29" s="401"/>
      <c r="CC29" s="401"/>
      <c r="CD29" s="401"/>
      <c r="CE29" s="401"/>
      <c r="CF29" s="401"/>
      <c r="CG29" s="401"/>
      <c r="CH29" s="401"/>
      <c r="CI29" s="401"/>
      <c r="CJ29" s="401"/>
      <c r="CK29" s="401"/>
      <c r="CL29" s="401"/>
      <c r="CM29" s="401"/>
      <c r="CN29" s="401"/>
      <c r="CO29" s="401"/>
      <c r="CP29" s="401"/>
      <c r="CQ29" s="401"/>
      <c r="CR29" s="401"/>
      <c r="CS29" s="401"/>
      <c r="CT29" s="401"/>
      <c r="CU29" s="401"/>
      <c r="CV29" s="401"/>
      <c r="CW29" s="401"/>
      <c r="CX29" s="401"/>
      <c r="CY29" s="401"/>
      <c r="CZ29" s="401"/>
      <c r="DA29" s="401"/>
      <c r="DB29" s="401"/>
      <c r="DC29" s="401"/>
      <c r="DD29" s="401"/>
      <c r="DE29" s="401"/>
      <c r="DF29" s="401"/>
      <c r="DG29" s="401"/>
      <c r="DH29" s="401"/>
      <c r="DI29" s="401"/>
      <c r="DJ29" s="401"/>
      <c r="DK29" s="401"/>
      <c r="DL29" s="401"/>
      <c r="DM29" s="401"/>
      <c r="DN29" s="401"/>
      <c r="DO29" s="401"/>
      <c r="DP29" s="401"/>
      <c r="DQ29" s="401"/>
      <c r="DR29" s="401"/>
      <c r="DS29" s="401"/>
      <c r="DT29" s="401"/>
      <c r="DU29" s="401"/>
      <c r="DV29" s="401"/>
      <c r="DW29" s="401"/>
      <c r="DX29" s="401"/>
      <c r="DY29" s="401"/>
      <c r="DZ29" s="401"/>
      <c r="EA29" s="401"/>
      <c r="EB29" s="401"/>
      <c r="EC29" s="401"/>
      <c r="ED29" s="401"/>
      <c r="EE29" s="401"/>
      <c r="EF29" s="401"/>
      <c r="EG29" s="401"/>
      <c r="EH29" s="401"/>
      <c r="EI29" s="401"/>
      <c r="EJ29" s="401"/>
      <c r="EK29" s="401"/>
      <c r="EL29" s="401"/>
      <c r="EM29" s="401"/>
      <c r="EN29" s="401"/>
      <c r="EO29" s="401"/>
      <c r="EP29" s="401"/>
      <c r="EQ29" s="401"/>
      <c r="ER29" s="401"/>
      <c r="ES29" s="401"/>
      <c r="ET29" s="401"/>
      <c r="EU29" s="401"/>
      <c r="EV29" s="401"/>
      <c r="EW29" s="401"/>
      <c r="EX29" s="401"/>
      <c r="EY29" s="401"/>
      <c r="EZ29" s="401"/>
      <c r="FA29" s="401"/>
      <c r="FB29" s="401"/>
      <c r="FC29" s="401"/>
      <c r="FD29" s="401"/>
      <c r="FE29" s="401"/>
      <c r="FF29" s="401"/>
      <c r="FG29" s="401"/>
      <c r="FH29" s="401"/>
      <c r="FI29" s="401"/>
      <c r="FJ29" s="401"/>
      <c r="FK29" s="401"/>
      <c r="FL29" s="401"/>
      <c r="FM29" s="401"/>
      <c r="FN29" s="401"/>
      <c r="FO29" s="401"/>
      <c r="FP29" s="401"/>
      <c r="FQ29" s="401"/>
      <c r="FR29" s="401"/>
      <c r="FS29" s="401"/>
      <c r="FT29" s="401"/>
      <c r="FU29" s="401"/>
      <c r="FV29" s="401"/>
      <c r="FW29" s="401"/>
      <c r="FX29" s="401"/>
    </row>
    <row r="30" spans="1:180" s="402" customFormat="1" x14ac:dyDescent="0.25">
      <c r="A30" s="394"/>
      <c r="B30" s="395"/>
      <c r="C30" s="396"/>
      <c r="D30" s="382"/>
      <c r="E30" s="383"/>
      <c r="F30" s="397"/>
      <c r="G30" s="385"/>
      <c r="H30" s="386"/>
      <c r="I30" s="387"/>
      <c r="J30" s="398"/>
      <c r="K30" s="399"/>
      <c r="L30" s="400"/>
      <c r="M30" s="385"/>
      <c r="N30" s="386"/>
      <c r="O30" s="387"/>
      <c r="P30" s="391"/>
      <c r="Q30" s="386"/>
      <c r="R30" s="387"/>
      <c r="S30" s="391"/>
      <c r="T30" s="386"/>
      <c r="U30" s="387"/>
      <c r="V30" s="391"/>
      <c r="W30" s="386"/>
      <c r="X30" s="387"/>
      <c r="Y30" s="391"/>
      <c r="Z30" s="386"/>
      <c r="AA30" s="387"/>
      <c r="AB30" s="391"/>
      <c r="AC30" s="386"/>
      <c r="AD30" s="387"/>
      <c r="AE30" s="391"/>
      <c r="AF30" s="386"/>
      <c r="AG30" s="387"/>
      <c r="AH30" s="391"/>
      <c r="AI30" s="386"/>
      <c r="AJ30" s="387"/>
      <c r="AK30" s="391"/>
      <c r="AL30" s="386"/>
      <c r="AM30" s="387"/>
      <c r="AN30" s="391"/>
      <c r="AO30" s="386"/>
      <c r="AP30" s="387"/>
      <c r="AQ30" s="391"/>
      <c r="AR30" s="386"/>
      <c r="AS30" s="387"/>
      <c r="AT30" s="401"/>
      <c r="AU30" s="401"/>
      <c r="AV30" s="401"/>
      <c r="AW30" s="401"/>
      <c r="AX30" s="401"/>
      <c r="AY30" s="401"/>
      <c r="AZ30" s="401"/>
      <c r="BA30" s="401"/>
      <c r="BB30" s="401"/>
      <c r="BC30" s="401"/>
      <c r="BD30" s="401"/>
      <c r="BE30" s="401"/>
      <c r="BF30" s="401"/>
      <c r="BG30" s="401"/>
      <c r="BH30" s="401"/>
      <c r="BI30" s="401"/>
      <c r="BJ30" s="401"/>
      <c r="BK30" s="401"/>
      <c r="BL30" s="401"/>
      <c r="BM30" s="401"/>
      <c r="BN30" s="401"/>
      <c r="BO30" s="401"/>
      <c r="BP30" s="401"/>
      <c r="BQ30" s="401"/>
      <c r="BR30" s="401"/>
      <c r="BS30" s="401"/>
      <c r="BT30" s="401"/>
      <c r="BU30" s="401"/>
      <c r="BV30" s="401"/>
      <c r="BW30" s="401"/>
      <c r="BX30" s="401"/>
      <c r="BY30" s="401"/>
      <c r="BZ30" s="401"/>
      <c r="CA30" s="401"/>
      <c r="CB30" s="401"/>
      <c r="CC30" s="401"/>
      <c r="CD30" s="401"/>
      <c r="CE30" s="401"/>
      <c r="CF30" s="401"/>
      <c r="CG30" s="401"/>
      <c r="CH30" s="401"/>
      <c r="CI30" s="401"/>
      <c r="CJ30" s="401"/>
      <c r="CK30" s="401"/>
      <c r="CL30" s="401"/>
      <c r="CM30" s="401"/>
      <c r="CN30" s="401"/>
      <c r="CO30" s="401"/>
      <c r="CP30" s="401"/>
      <c r="CQ30" s="401"/>
      <c r="CR30" s="401"/>
      <c r="CS30" s="401"/>
      <c r="CT30" s="401"/>
      <c r="CU30" s="401"/>
      <c r="CV30" s="401"/>
      <c r="CW30" s="401"/>
      <c r="CX30" s="401"/>
      <c r="CY30" s="401"/>
      <c r="CZ30" s="401"/>
      <c r="DA30" s="401"/>
      <c r="DB30" s="401"/>
      <c r="DC30" s="401"/>
      <c r="DD30" s="401"/>
      <c r="DE30" s="401"/>
      <c r="DF30" s="401"/>
      <c r="DG30" s="401"/>
      <c r="DH30" s="401"/>
      <c r="DI30" s="401"/>
      <c r="DJ30" s="401"/>
      <c r="DK30" s="401"/>
      <c r="DL30" s="401"/>
      <c r="DM30" s="401"/>
      <c r="DN30" s="401"/>
      <c r="DO30" s="401"/>
      <c r="DP30" s="401"/>
      <c r="DQ30" s="401"/>
      <c r="DR30" s="401"/>
      <c r="DS30" s="401"/>
      <c r="DT30" s="401"/>
      <c r="DU30" s="401"/>
      <c r="DV30" s="401"/>
      <c r="DW30" s="401"/>
      <c r="DX30" s="401"/>
      <c r="DY30" s="401"/>
      <c r="DZ30" s="401"/>
      <c r="EA30" s="401"/>
      <c r="EB30" s="401"/>
      <c r="EC30" s="401"/>
      <c r="ED30" s="401"/>
      <c r="EE30" s="401"/>
      <c r="EF30" s="401"/>
      <c r="EG30" s="401"/>
      <c r="EH30" s="401"/>
      <c r="EI30" s="401"/>
      <c r="EJ30" s="401"/>
      <c r="EK30" s="401"/>
      <c r="EL30" s="401"/>
      <c r="EM30" s="401"/>
      <c r="EN30" s="401"/>
      <c r="EO30" s="401"/>
      <c r="EP30" s="401"/>
      <c r="EQ30" s="401"/>
      <c r="ER30" s="401"/>
      <c r="ES30" s="401"/>
      <c r="ET30" s="401"/>
      <c r="EU30" s="401"/>
      <c r="EV30" s="401"/>
      <c r="EW30" s="401"/>
      <c r="EX30" s="401"/>
      <c r="EY30" s="401"/>
      <c r="EZ30" s="401"/>
      <c r="FA30" s="401"/>
      <c r="FB30" s="401"/>
      <c r="FC30" s="401"/>
      <c r="FD30" s="401"/>
      <c r="FE30" s="401"/>
      <c r="FF30" s="401"/>
      <c r="FG30" s="401"/>
      <c r="FH30" s="401"/>
      <c r="FI30" s="401"/>
      <c r="FJ30" s="401"/>
      <c r="FK30" s="401"/>
      <c r="FL30" s="401"/>
      <c r="FM30" s="401"/>
      <c r="FN30" s="401"/>
      <c r="FO30" s="401"/>
      <c r="FP30" s="401"/>
      <c r="FQ30" s="401"/>
      <c r="FR30" s="401"/>
      <c r="FS30" s="401"/>
      <c r="FT30" s="401"/>
      <c r="FU30" s="401"/>
      <c r="FV30" s="401"/>
      <c r="FW30" s="401"/>
      <c r="FX30" s="401"/>
    </row>
    <row r="31" spans="1:180" s="402" customFormat="1" x14ac:dyDescent="0.25">
      <c r="A31" s="394"/>
      <c r="B31" s="395"/>
      <c r="C31" s="396"/>
      <c r="D31" s="382"/>
      <c r="E31" s="383"/>
      <c r="F31" s="397"/>
      <c r="G31" s="385"/>
      <c r="H31" s="386"/>
      <c r="I31" s="387"/>
      <c r="J31" s="398"/>
      <c r="K31" s="399"/>
      <c r="L31" s="400"/>
      <c r="M31" s="385"/>
      <c r="N31" s="386"/>
      <c r="O31" s="387"/>
      <c r="P31" s="391"/>
      <c r="Q31" s="386"/>
      <c r="R31" s="387"/>
      <c r="S31" s="391"/>
      <c r="T31" s="386"/>
      <c r="U31" s="387"/>
      <c r="V31" s="391"/>
      <c r="W31" s="386"/>
      <c r="X31" s="387"/>
      <c r="Y31" s="391"/>
      <c r="Z31" s="386"/>
      <c r="AA31" s="387"/>
      <c r="AB31" s="391"/>
      <c r="AC31" s="386"/>
      <c r="AD31" s="387"/>
      <c r="AE31" s="391"/>
      <c r="AF31" s="386"/>
      <c r="AG31" s="387"/>
      <c r="AH31" s="391"/>
      <c r="AI31" s="386"/>
      <c r="AJ31" s="387"/>
      <c r="AK31" s="391"/>
      <c r="AL31" s="386"/>
      <c r="AM31" s="387"/>
      <c r="AN31" s="391"/>
      <c r="AO31" s="386"/>
      <c r="AP31" s="387"/>
      <c r="AQ31" s="391"/>
      <c r="AR31" s="386"/>
      <c r="AS31" s="387"/>
      <c r="AT31" s="401"/>
      <c r="AU31" s="401"/>
      <c r="AV31" s="401"/>
      <c r="AW31" s="401"/>
      <c r="AX31" s="401"/>
      <c r="AY31" s="401"/>
      <c r="AZ31" s="401"/>
      <c r="BA31" s="401"/>
      <c r="BB31" s="401"/>
      <c r="BC31" s="401"/>
      <c r="BD31" s="401"/>
      <c r="BE31" s="401"/>
      <c r="BF31" s="401"/>
      <c r="BG31" s="401"/>
      <c r="BH31" s="401"/>
      <c r="BI31" s="401"/>
      <c r="BJ31" s="401"/>
      <c r="BK31" s="401"/>
      <c r="BL31" s="401"/>
      <c r="BM31" s="401"/>
      <c r="BN31" s="401"/>
      <c r="BO31" s="401"/>
      <c r="BP31" s="401"/>
      <c r="BQ31" s="401"/>
      <c r="BR31" s="401"/>
      <c r="BS31" s="401"/>
      <c r="BT31" s="401"/>
      <c r="BU31" s="401"/>
      <c r="BV31" s="401"/>
      <c r="BW31" s="401"/>
      <c r="BX31" s="401"/>
      <c r="BY31" s="401"/>
      <c r="BZ31" s="401"/>
      <c r="CA31" s="401"/>
      <c r="CB31" s="401"/>
      <c r="CC31" s="401"/>
      <c r="CD31" s="401"/>
      <c r="CE31" s="401"/>
      <c r="CF31" s="401"/>
      <c r="CG31" s="401"/>
      <c r="CH31" s="401"/>
      <c r="CI31" s="401"/>
      <c r="CJ31" s="401"/>
      <c r="CK31" s="401"/>
      <c r="CL31" s="401"/>
      <c r="CM31" s="401"/>
      <c r="CN31" s="401"/>
      <c r="CO31" s="401"/>
      <c r="CP31" s="401"/>
      <c r="CQ31" s="401"/>
      <c r="CR31" s="401"/>
      <c r="CS31" s="401"/>
      <c r="CT31" s="401"/>
      <c r="CU31" s="401"/>
      <c r="CV31" s="401"/>
      <c r="CW31" s="401"/>
      <c r="CX31" s="401"/>
      <c r="CY31" s="401"/>
      <c r="CZ31" s="401"/>
      <c r="DA31" s="401"/>
      <c r="DB31" s="401"/>
      <c r="DC31" s="401"/>
      <c r="DD31" s="401"/>
      <c r="DE31" s="401"/>
      <c r="DF31" s="401"/>
      <c r="DG31" s="401"/>
      <c r="DH31" s="401"/>
      <c r="DI31" s="401"/>
      <c r="DJ31" s="401"/>
      <c r="DK31" s="401"/>
      <c r="DL31" s="401"/>
      <c r="DM31" s="401"/>
      <c r="DN31" s="401"/>
      <c r="DO31" s="401"/>
      <c r="DP31" s="401"/>
      <c r="DQ31" s="401"/>
      <c r="DR31" s="401"/>
      <c r="DS31" s="401"/>
      <c r="DT31" s="401"/>
      <c r="DU31" s="401"/>
      <c r="DV31" s="401"/>
      <c r="DW31" s="401"/>
      <c r="DX31" s="401"/>
      <c r="DY31" s="401"/>
      <c r="DZ31" s="401"/>
      <c r="EA31" s="401"/>
      <c r="EB31" s="401"/>
      <c r="EC31" s="401"/>
      <c r="ED31" s="401"/>
      <c r="EE31" s="401"/>
      <c r="EF31" s="401"/>
      <c r="EG31" s="401"/>
      <c r="EH31" s="401"/>
      <c r="EI31" s="401"/>
      <c r="EJ31" s="401"/>
      <c r="EK31" s="401"/>
      <c r="EL31" s="401"/>
      <c r="EM31" s="401"/>
      <c r="EN31" s="401"/>
      <c r="EO31" s="401"/>
      <c r="EP31" s="401"/>
      <c r="EQ31" s="401"/>
      <c r="ER31" s="401"/>
      <c r="ES31" s="401"/>
      <c r="ET31" s="401"/>
      <c r="EU31" s="401"/>
      <c r="EV31" s="401"/>
      <c r="EW31" s="401"/>
      <c r="EX31" s="401"/>
      <c r="EY31" s="401"/>
      <c r="EZ31" s="401"/>
      <c r="FA31" s="401"/>
      <c r="FB31" s="401"/>
      <c r="FC31" s="401"/>
      <c r="FD31" s="401"/>
      <c r="FE31" s="401"/>
      <c r="FF31" s="401"/>
      <c r="FG31" s="401"/>
      <c r="FH31" s="401"/>
      <c r="FI31" s="401"/>
      <c r="FJ31" s="401"/>
      <c r="FK31" s="401"/>
      <c r="FL31" s="401"/>
      <c r="FM31" s="401"/>
      <c r="FN31" s="401"/>
      <c r="FO31" s="401"/>
      <c r="FP31" s="401"/>
      <c r="FQ31" s="401"/>
      <c r="FR31" s="401"/>
      <c r="FS31" s="401"/>
      <c r="FT31" s="401"/>
      <c r="FU31" s="401"/>
      <c r="FV31" s="401"/>
      <c r="FW31" s="401"/>
      <c r="FX31" s="401"/>
    </row>
    <row r="32" spans="1:180" s="402" customFormat="1" x14ac:dyDescent="0.25">
      <c r="A32" s="394"/>
      <c r="B32" s="395"/>
      <c r="C32" s="396"/>
      <c r="D32" s="382"/>
      <c r="E32" s="383"/>
      <c r="F32" s="397"/>
      <c r="G32" s="385"/>
      <c r="H32" s="386"/>
      <c r="I32" s="387"/>
      <c r="J32" s="398"/>
      <c r="K32" s="399"/>
      <c r="L32" s="400"/>
      <c r="M32" s="385"/>
      <c r="N32" s="386"/>
      <c r="O32" s="387"/>
      <c r="P32" s="391"/>
      <c r="Q32" s="386"/>
      <c r="R32" s="387"/>
      <c r="S32" s="391"/>
      <c r="T32" s="386"/>
      <c r="U32" s="387"/>
      <c r="V32" s="391"/>
      <c r="W32" s="386"/>
      <c r="X32" s="387"/>
      <c r="Y32" s="391"/>
      <c r="Z32" s="386"/>
      <c r="AA32" s="387"/>
      <c r="AB32" s="391"/>
      <c r="AC32" s="386"/>
      <c r="AD32" s="387"/>
      <c r="AE32" s="391"/>
      <c r="AF32" s="386"/>
      <c r="AG32" s="387"/>
      <c r="AH32" s="391"/>
      <c r="AI32" s="386"/>
      <c r="AJ32" s="387"/>
      <c r="AK32" s="391"/>
      <c r="AL32" s="386"/>
      <c r="AM32" s="387"/>
      <c r="AN32" s="391"/>
      <c r="AO32" s="386"/>
      <c r="AP32" s="387"/>
      <c r="AQ32" s="391"/>
      <c r="AR32" s="386"/>
      <c r="AS32" s="387"/>
      <c r="AT32" s="401"/>
      <c r="AU32" s="401"/>
      <c r="AV32" s="401"/>
      <c r="AW32" s="401"/>
      <c r="AX32" s="401"/>
      <c r="AY32" s="401"/>
      <c r="AZ32" s="401"/>
      <c r="BA32" s="401"/>
      <c r="BB32" s="401"/>
      <c r="BC32" s="401"/>
      <c r="BD32" s="401"/>
      <c r="BE32" s="401"/>
      <c r="BF32" s="401"/>
      <c r="BG32" s="401"/>
      <c r="BH32" s="401"/>
      <c r="BI32" s="401"/>
      <c r="BJ32" s="401"/>
      <c r="BK32" s="401"/>
      <c r="BL32" s="401"/>
      <c r="BM32" s="401"/>
      <c r="BN32" s="401"/>
      <c r="BO32" s="401"/>
      <c r="BP32" s="401"/>
      <c r="BQ32" s="401"/>
      <c r="BR32" s="401"/>
      <c r="BS32" s="401"/>
      <c r="BT32" s="401"/>
      <c r="BU32" s="401"/>
      <c r="BV32" s="401"/>
      <c r="BW32" s="401"/>
      <c r="BX32" s="401"/>
      <c r="BY32" s="401"/>
      <c r="BZ32" s="401"/>
      <c r="CA32" s="401"/>
      <c r="CB32" s="401"/>
      <c r="CC32" s="401"/>
      <c r="CD32" s="401"/>
      <c r="CE32" s="401"/>
      <c r="CF32" s="401"/>
      <c r="CG32" s="401"/>
      <c r="CH32" s="401"/>
      <c r="CI32" s="401"/>
      <c r="CJ32" s="401"/>
      <c r="CK32" s="401"/>
      <c r="CL32" s="401"/>
      <c r="CM32" s="401"/>
      <c r="CN32" s="401"/>
      <c r="CO32" s="401"/>
      <c r="CP32" s="401"/>
      <c r="CQ32" s="401"/>
      <c r="CR32" s="401"/>
      <c r="CS32" s="401"/>
      <c r="CT32" s="401"/>
      <c r="CU32" s="401"/>
      <c r="CV32" s="401"/>
      <c r="CW32" s="401"/>
      <c r="CX32" s="401"/>
      <c r="CY32" s="401"/>
      <c r="CZ32" s="401"/>
      <c r="DA32" s="401"/>
      <c r="DB32" s="401"/>
      <c r="DC32" s="401"/>
      <c r="DD32" s="401"/>
      <c r="DE32" s="401"/>
      <c r="DF32" s="401"/>
      <c r="DG32" s="401"/>
      <c r="DH32" s="401"/>
      <c r="DI32" s="401"/>
      <c r="DJ32" s="401"/>
      <c r="DK32" s="401"/>
      <c r="DL32" s="401"/>
      <c r="DM32" s="401"/>
      <c r="DN32" s="401"/>
      <c r="DO32" s="401"/>
      <c r="DP32" s="401"/>
      <c r="DQ32" s="401"/>
      <c r="DR32" s="401"/>
      <c r="DS32" s="401"/>
      <c r="DT32" s="401"/>
      <c r="DU32" s="401"/>
      <c r="DV32" s="401"/>
      <c r="DW32" s="401"/>
      <c r="DX32" s="401"/>
      <c r="DY32" s="401"/>
      <c r="DZ32" s="401"/>
      <c r="EA32" s="401"/>
      <c r="EB32" s="401"/>
      <c r="EC32" s="401"/>
      <c r="ED32" s="401"/>
      <c r="EE32" s="401"/>
      <c r="EF32" s="401"/>
      <c r="EG32" s="401"/>
      <c r="EH32" s="401"/>
      <c r="EI32" s="401"/>
      <c r="EJ32" s="401"/>
      <c r="EK32" s="401"/>
      <c r="EL32" s="401"/>
      <c r="EM32" s="401"/>
      <c r="EN32" s="401"/>
      <c r="EO32" s="401"/>
      <c r="EP32" s="401"/>
      <c r="EQ32" s="401"/>
      <c r="ER32" s="401"/>
      <c r="ES32" s="401"/>
      <c r="ET32" s="401"/>
      <c r="EU32" s="401"/>
      <c r="EV32" s="401"/>
      <c r="EW32" s="401"/>
      <c r="EX32" s="401"/>
      <c r="EY32" s="401"/>
      <c r="EZ32" s="401"/>
      <c r="FA32" s="401"/>
      <c r="FB32" s="401"/>
      <c r="FC32" s="401"/>
      <c r="FD32" s="401"/>
      <c r="FE32" s="401"/>
      <c r="FF32" s="401"/>
      <c r="FG32" s="401"/>
      <c r="FH32" s="401"/>
      <c r="FI32" s="401"/>
      <c r="FJ32" s="401"/>
      <c r="FK32" s="401"/>
      <c r="FL32" s="401"/>
      <c r="FM32" s="401"/>
      <c r="FN32" s="401"/>
      <c r="FO32" s="401"/>
      <c r="FP32" s="401"/>
      <c r="FQ32" s="401"/>
      <c r="FR32" s="401"/>
      <c r="FS32" s="401"/>
      <c r="FT32" s="401"/>
      <c r="FU32" s="401"/>
      <c r="FV32" s="401"/>
      <c r="FW32" s="401"/>
      <c r="FX32" s="401"/>
    </row>
    <row r="33" spans="1:180" s="402" customFormat="1" x14ac:dyDescent="0.25">
      <c r="A33" s="394"/>
      <c r="B33" s="395"/>
      <c r="C33" s="396"/>
      <c r="D33" s="382"/>
      <c r="E33" s="383"/>
      <c r="F33" s="397"/>
      <c r="G33" s="385"/>
      <c r="H33" s="386"/>
      <c r="I33" s="387"/>
      <c r="J33" s="398"/>
      <c r="K33" s="399"/>
      <c r="L33" s="400"/>
      <c r="M33" s="385"/>
      <c r="N33" s="386"/>
      <c r="O33" s="387"/>
      <c r="P33" s="391"/>
      <c r="Q33" s="386"/>
      <c r="R33" s="387"/>
      <c r="S33" s="391"/>
      <c r="T33" s="386"/>
      <c r="U33" s="387"/>
      <c r="V33" s="391"/>
      <c r="W33" s="386"/>
      <c r="X33" s="387"/>
      <c r="Y33" s="391"/>
      <c r="Z33" s="386"/>
      <c r="AA33" s="387"/>
      <c r="AB33" s="391"/>
      <c r="AC33" s="386"/>
      <c r="AD33" s="387"/>
      <c r="AE33" s="391"/>
      <c r="AF33" s="386"/>
      <c r="AG33" s="387"/>
      <c r="AH33" s="391"/>
      <c r="AI33" s="386"/>
      <c r="AJ33" s="387"/>
      <c r="AK33" s="391"/>
      <c r="AL33" s="386"/>
      <c r="AM33" s="387"/>
      <c r="AN33" s="391"/>
      <c r="AO33" s="386"/>
      <c r="AP33" s="387"/>
      <c r="AQ33" s="391"/>
      <c r="AR33" s="386"/>
      <c r="AS33" s="387"/>
      <c r="AT33" s="401"/>
      <c r="AU33" s="401"/>
      <c r="AV33" s="401"/>
      <c r="AW33" s="401"/>
      <c r="AX33" s="401"/>
      <c r="AY33" s="401"/>
      <c r="AZ33" s="401"/>
      <c r="BA33" s="401"/>
      <c r="BB33" s="401"/>
      <c r="BC33" s="401"/>
      <c r="BD33" s="401"/>
      <c r="BE33" s="401"/>
      <c r="BF33" s="401"/>
      <c r="BG33" s="401"/>
      <c r="BH33" s="401"/>
      <c r="BI33" s="401"/>
      <c r="BJ33" s="401"/>
      <c r="BK33" s="401"/>
      <c r="BL33" s="401"/>
      <c r="BM33" s="401"/>
      <c r="BN33" s="401"/>
      <c r="BO33" s="401"/>
      <c r="BP33" s="401"/>
      <c r="BQ33" s="401"/>
      <c r="BR33" s="401"/>
      <c r="BS33" s="401"/>
      <c r="BT33" s="401"/>
      <c r="BU33" s="401"/>
      <c r="BV33" s="401"/>
      <c r="BW33" s="401"/>
      <c r="BX33" s="401"/>
      <c r="BY33" s="401"/>
      <c r="BZ33" s="401"/>
      <c r="CA33" s="401"/>
      <c r="CB33" s="401"/>
      <c r="CC33" s="401"/>
      <c r="CD33" s="401"/>
      <c r="CE33" s="401"/>
      <c r="CF33" s="401"/>
      <c r="CG33" s="401"/>
      <c r="CH33" s="401"/>
      <c r="CI33" s="401"/>
      <c r="CJ33" s="401"/>
      <c r="CK33" s="401"/>
      <c r="CL33" s="401"/>
      <c r="CM33" s="401"/>
      <c r="CN33" s="401"/>
      <c r="CO33" s="401"/>
      <c r="CP33" s="401"/>
      <c r="CQ33" s="401"/>
      <c r="CR33" s="401"/>
      <c r="CS33" s="401"/>
      <c r="CT33" s="401"/>
      <c r="CU33" s="401"/>
      <c r="CV33" s="401"/>
      <c r="CW33" s="401"/>
      <c r="CX33" s="401"/>
      <c r="CY33" s="401"/>
      <c r="CZ33" s="401"/>
      <c r="DA33" s="401"/>
      <c r="DB33" s="401"/>
      <c r="DC33" s="401"/>
      <c r="DD33" s="401"/>
      <c r="DE33" s="401"/>
      <c r="DF33" s="401"/>
      <c r="DG33" s="401"/>
      <c r="DH33" s="401"/>
      <c r="DI33" s="401"/>
      <c r="DJ33" s="401"/>
      <c r="DK33" s="401"/>
      <c r="DL33" s="401"/>
      <c r="DM33" s="401"/>
      <c r="DN33" s="401"/>
      <c r="DO33" s="401"/>
      <c r="DP33" s="401"/>
      <c r="DQ33" s="401"/>
      <c r="DR33" s="401"/>
      <c r="DS33" s="401"/>
      <c r="DT33" s="401"/>
      <c r="DU33" s="401"/>
      <c r="DV33" s="401"/>
      <c r="DW33" s="401"/>
      <c r="DX33" s="401"/>
      <c r="DY33" s="401"/>
      <c r="DZ33" s="401"/>
      <c r="EA33" s="401"/>
      <c r="EB33" s="401"/>
      <c r="EC33" s="401"/>
      <c r="ED33" s="401"/>
      <c r="EE33" s="401"/>
      <c r="EF33" s="401"/>
      <c r="EG33" s="401"/>
      <c r="EH33" s="401"/>
      <c r="EI33" s="401"/>
      <c r="EJ33" s="401"/>
      <c r="EK33" s="401"/>
      <c r="EL33" s="401"/>
      <c r="EM33" s="401"/>
      <c r="EN33" s="401"/>
      <c r="EO33" s="401"/>
      <c r="EP33" s="401"/>
      <c r="EQ33" s="401"/>
      <c r="ER33" s="401"/>
      <c r="ES33" s="401"/>
      <c r="ET33" s="401"/>
      <c r="EU33" s="401"/>
      <c r="EV33" s="401"/>
      <c r="EW33" s="401"/>
      <c r="EX33" s="401"/>
      <c r="EY33" s="401"/>
      <c r="EZ33" s="401"/>
      <c r="FA33" s="401"/>
      <c r="FB33" s="401"/>
      <c r="FC33" s="401"/>
      <c r="FD33" s="401"/>
      <c r="FE33" s="401"/>
      <c r="FF33" s="401"/>
      <c r="FG33" s="401"/>
      <c r="FH33" s="401"/>
      <c r="FI33" s="401"/>
      <c r="FJ33" s="401"/>
      <c r="FK33" s="401"/>
      <c r="FL33" s="401"/>
      <c r="FM33" s="401"/>
      <c r="FN33" s="401"/>
      <c r="FO33" s="401"/>
      <c r="FP33" s="401"/>
      <c r="FQ33" s="401"/>
      <c r="FR33" s="401"/>
      <c r="FS33" s="401"/>
      <c r="FT33" s="401"/>
      <c r="FU33" s="401"/>
      <c r="FV33" s="401"/>
      <c r="FW33" s="401"/>
      <c r="FX33" s="401"/>
    </row>
    <row r="34" spans="1:180" s="402" customFormat="1" x14ac:dyDescent="0.25">
      <c r="A34" s="394"/>
      <c r="B34" s="395"/>
      <c r="C34" s="396"/>
      <c r="D34" s="382"/>
      <c r="E34" s="383"/>
      <c r="F34" s="397"/>
      <c r="G34" s="385"/>
      <c r="H34" s="386"/>
      <c r="I34" s="387"/>
      <c r="J34" s="398"/>
      <c r="K34" s="399"/>
      <c r="L34" s="400"/>
      <c r="M34" s="385"/>
      <c r="N34" s="386"/>
      <c r="O34" s="387"/>
      <c r="P34" s="391"/>
      <c r="Q34" s="386"/>
      <c r="R34" s="387"/>
      <c r="S34" s="391"/>
      <c r="T34" s="386"/>
      <c r="U34" s="387"/>
      <c r="V34" s="391"/>
      <c r="W34" s="386"/>
      <c r="X34" s="387"/>
      <c r="Y34" s="391"/>
      <c r="Z34" s="386"/>
      <c r="AA34" s="387"/>
      <c r="AB34" s="391"/>
      <c r="AC34" s="386"/>
      <c r="AD34" s="387"/>
      <c r="AE34" s="391"/>
      <c r="AF34" s="386"/>
      <c r="AG34" s="387"/>
      <c r="AH34" s="391"/>
      <c r="AI34" s="386"/>
      <c r="AJ34" s="387"/>
      <c r="AK34" s="391"/>
      <c r="AL34" s="386"/>
      <c r="AM34" s="387"/>
      <c r="AN34" s="391"/>
      <c r="AO34" s="386"/>
      <c r="AP34" s="387"/>
      <c r="AQ34" s="391"/>
      <c r="AR34" s="386"/>
      <c r="AS34" s="387"/>
      <c r="AT34" s="401"/>
      <c r="AU34" s="401"/>
      <c r="AV34" s="401"/>
      <c r="AW34" s="401"/>
      <c r="AX34" s="401"/>
      <c r="AY34" s="401"/>
      <c r="AZ34" s="401"/>
      <c r="BA34" s="401"/>
      <c r="BB34" s="401"/>
      <c r="BC34" s="401"/>
      <c r="BD34" s="401"/>
      <c r="BE34" s="401"/>
      <c r="BF34" s="401"/>
      <c r="BG34" s="401"/>
      <c r="BH34" s="401"/>
      <c r="BI34" s="401"/>
      <c r="BJ34" s="401"/>
      <c r="BK34" s="401"/>
      <c r="BL34" s="401"/>
      <c r="BM34" s="401"/>
      <c r="BN34" s="401"/>
      <c r="BO34" s="401"/>
      <c r="BP34" s="401"/>
      <c r="BQ34" s="401"/>
      <c r="BR34" s="401"/>
      <c r="BS34" s="401"/>
      <c r="BT34" s="401"/>
      <c r="BU34" s="401"/>
      <c r="BV34" s="401"/>
      <c r="BW34" s="401"/>
      <c r="BX34" s="401"/>
      <c r="BY34" s="401"/>
      <c r="BZ34" s="401"/>
      <c r="CA34" s="401"/>
      <c r="CB34" s="401"/>
      <c r="CC34" s="401"/>
      <c r="CD34" s="401"/>
      <c r="CE34" s="401"/>
      <c r="CF34" s="401"/>
      <c r="CG34" s="401"/>
      <c r="CH34" s="401"/>
      <c r="CI34" s="401"/>
      <c r="CJ34" s="401"/>
      <c r="CK34" s="401"/>
      <c r="CL34" s="401"/>
      <c r="CM34" s="401"/>
      <c r="CN34" s="401"/>
      <c r="CO34" s="401"/>
      <c r="CP34" s="401"/>
      <c r="CQ34" s="401"/>
      <c r="CR34" s="401"/>
      <c r="CS34" s="401"/>
      <c r="CT34" s="401"/>
      <c r="CU34" s="401"/>
      <c r="CV34" s="401"/>
      <c r="CW34" s="401"/>
      <c r="CX34" s="401"/>
      <c r="CY34" s="401"/>
      <c r="CZ34" s="401"/>
      <c r="DA34" s="401"/>
      <c r="DB34" s="401"/>
      <c r="DC34" s="401"/>
      <c r="DD34" s="401"/>
      <c r="DE34" s="401"/>
      <c r="DF34" s="401"/>
      <c r="DG34" s="401"/>
      <c r="DH34" s="401"/>
      <c r="DI34" s="401"/>
      <c r="DJ34" s="401"/>
      <c r="DK34" s="401"/>
      <c r="DL34" s="401"/>
      <c r="DM34" s="401"/>
      <c r="DN34" s="401"/>
      <c r="DO34" s="401"/>
      <c r="DP34" s="401"/>
      <c r="DQ34" s="401"/>
      <c r="DR34" s="401"/>
      <c r="DS34" s="401"/>
      <c r="DT34" s="401"/>
      <c r="DU34" s="401"/>
      <c r="DV34" s="401"/>
      <c r="DW34" s="401"/>
      <c r="DX34" s="401"/>
      <c r="DY34" s="401"/>
      <c r="DZ34" s="401"/>
      <c r="EA34" s="401"/>
      <c r="EB34" s="401"/>
      <c r="EC34" s="401"/>
      <c r="ED34" s="401"/>
      <c r="EE34" s="401"/>
      <c r="EF34" s="401"/>
      <c r="EG34" s="401"/>
      <c r="EH34" s="401"/>
      <c r="EI34" s="401"/>
      <c r="EJ34" s="401"/>
      <c r="EK34" s="401"/>
      <c r="EL34" s="401"/>
      <c r="EM34" s="401"/>
      <c r="EN34" s="401"/>
      <c r="EO34" s="401"/>
      <c r="EP34" s="401"/>
      <c r="EQ34" s="401"/>
      <c r="ER34" s="401"/>
      <c r="ES34" s="401"/>
      <c r="ET34" s="401"/>
      <c r="EU34" s="401"/>
      <c r="EV34" s="401"/>
      <c r="EW34" s="401"/>
      <c r="EX34" s="401"/>
      <c r="EY34" s="401"/>
      <c r="EZ34" s="401"/>
      <c r="FA34" s="401"/>
      <c r="FB34" s="401"/>
      <c r="FC34" s="401"/>
      <c r="FD34" s="401"/>
      <c r="FE34" s="401"/>
      <c r="FF34" s="401"/>
      <c r="FG34" s="401"/>
      <c r="FH34" s="401"/>
      <c r="FI34" s="401"/>
      <c r="FJ34" s="401"/>
      <c r="FK34" s="401"/>
      <c r="FL34" s="401"/>
      <c r="FM34" s="401"/>
      <c r="FN34" s="401"/>
      <c r="FO34" s="401"/>
      <c r="FP34" s="401"/>
      <c r="FQ34" s="401"/>
      <c r="FR34" s="401"/>
      <c r="FS34" s="401"/>
      <c r="FT34" s="401"/>
      <c r="FU34" s="401"/>
      <c r="FV34" s="401"/>
      <c r="FW34" s="401"/>
      <c r="FX34" s="401"/>
    </row>
    <row r="35" spans="1:180" s="402" customFormat="1" x14ac:dyDescent="0.25">
      <c r="A35" s="379"/>
      <c r="B35" s="395"/>
      <c r="C35" s="396"/>
      <c r="D35" s="382"/>
      <c r="E35" s="383"/>
      <c r="F35" s="397"/>
      <c r="G35" s="385"/>
      <c r="H35" s="386"/>
      <c r="I35" s="387"/>
      <c r="J35" s="398"/>
      <c r="K35" s="399"/>
      <c r="L35" s="400"/>
      <c r="M35" s="385"/>
      <c r="N35" s="386"/>
      <c r="O35" s="387"/>
      <c r="P35" s="391"/>
      <c r="Q35" s="386"/>
      <c r="R35" s="387"/>
      <c r="S35" s="391"/>
      <c r="T35" s="386"/>
      <c r="U35" s="387"/>
      <c r="V35" s="391"/>
      <c r="W35" s="386"/>
      <c r="X35" s="387"/>
      <c r="Y35" s="391"/>
      <c r="Z35" s="386"/>
      <c r="AA35" s="387"/>
      <c r="AB35" s="391"/>
      <c r="AC35" s="386"/>
      <c r="AD35" s="387"/>
      <c r="AE35" s="391"/>
      <c r="AF35" s="386"/>
      <c r="AG35" s="387"/>
      <c r="AH35" s="391"/>
      <c r="AI35" s="386"/>
      <c r="AJ35" s="387"/>
      <c r="AK35" s="391"/>
      <c r="AL35" s="386"/>
      <c r="AM35" s="387"/>
      <c r="AN35" s="391"/>
      <c r="AO35" s="386"/>
      <c r="AP35" s="387"/>
      <c r="AQ35" s="391"/>
      <c r="AR35" s="386"/>
      <c r="AS35" s="387"/>
      <c r="AT35" s="401"/>
      <c r="AU35" s="401"/>
      <c r="AV35" s="401"/>
      <c r="AW35" s="401"/>
      <c r="AX35" s="401"/>
      <c r="AY35" s="401"/>
      <c r="AZ35" s="401"/>
      <c r="BA35" s="401"/>
      <c r="BB35" s="401"/>
      <c r="BC35" s="401"/>
      <c r="BD35" s="401"/>
      <c r="BE35" s="401"/>
      <c r="BF35" s="401"/>
      <c r="BG35" s="401"/>
      <c r="BH35" s="401"/>
      <c r="BI35" s="401"/>
      <c r="BJ35" s="401"/>
      <c r="BK35" s="401"/>
      <c r="BL35" s="401"/>
      <c r="BM35" s="401"/>
      <c r="BN35" s="401"/>
      <c r="BO35" s="401"/>
      <c r="BP35" s="401"/>
      <c r="BQ35" s="401"/>
      <c r="BR35" s="401"/>
      <c r="BS35" s="401"/>
      <c r="BT35" s="401"/>
      <c r="BU35" s="401"/>
      <c r="BV35" s="401"/>
      <c r="BW35" s="401"/>
      <c r="BX35" s="401"/>
      <c r="BY35" s="401"/>
      <c r="BZ35" s="401"/>
      <c r="CA35" s="401"/>
      <c r="CB35" s="401"/>
      <c r="CC35" s="401"/>
      <c r="CD35" s="401"/>
      <c r="CE35" s="401"/>
      <c r="CF35" s="401"/>
      <c r="CG35" s="401"/>
      <c r="CH35" s="401"/>
      <c r="CI35" s="401"/>
      <c r="CJ35" s="401"/>
      <c r="CK35" s="401"/>
      <c r="CL35" s="401"/>
      <c r="CM35" s="401"/>
      <c r="CN35" s="401"/>
      <c r="CO35" s="401"/>
      <c r="CP35" s="401"/>
      <c r="CQ35" s="401"/>
      <c r="CR35" s="401"/>
      <c r="CS35" s="401"/>
      <c r="CT35" s="401"/>
      <c r="CU35" s="401"/>
      <c r="CV35" s="401"/>
      <c r="CW35" s="401"/>
      <c r="CX35" s="401"/>
      <c r="CY35" s="401"/>
      <c r="CZ35" s="401"/>
      <c r="DA35" s="401"/>
      <c r="DB35" s="401"/>
      <c r="DC35" s="401"/>
      <c r="DD35" s="401"/>
      <c r="DE35" s="401"/>
      <c r="DF35" s="401"/>
      <c r="DG35" s="401"/>
      <c r="DH35" s="401"/>
      <c r="DI35" s="401"/>
      <c r="DJ35" s="401"/>
      <c r="DK35" s="401"/>
      <c r="DL35" s="401"/>
      <c r="DM35" s="401"/>
      <c r="DN35" s="401"/>
      <c r="DO35" s="401"/>
      <c r="DP35" s="401"/>
      <c r="DQ35" s="401"/>
      <c r="DR35" s="401"/>
      <c r="DS35" s="401"/>
      <c r="DT35" s="401"/>
      <c r="DU35" s="401"/>
      <c r="DV35" s="401"/>
      <c r="DW35" s="401"/>
      <c r="DX35" s="401"/>
      <c r="DY35" s="401"/>
      <c r="DZ35" s="401"/>
      <c r="EA35" s="401"/>
      <c r="EB35" s="401"/>
      <c r="EC35" s="401"/>
      <c r="ED35" s="401"/>
      <c r="EE35" s="401"/>
      <c r="EF35" s="401"/>
      <c r="EG35" s="401"/>
      <c r="EH35" s="401"/>
      <c r="EI35" s="401"/>
      <c r="EJ35" s="401"/>
      <c r="EK35" s="401"/>
      <c r="EL35" s="401"/>
      <c r="EM35" s="401"/>
      <c r="EN35" s="401"/>
      <c r="EO35" s="401"/>
      <c r="EP35" s="401"/>
      <c r="EQ35" s="401"/>
      <c r="ER35" s="401"/>
      <c r="ES35" s="401"/>
      <c r="ET35" s="401"/>
      <c r="EU35" s="401"/>
      <c r="EV35" s="401"/>
      <c r="EW35" s="401"/>
      <c r="EX35" s="401"/>
      <c r="EY35" s="401"/>
      <c r="EZ35" s="401"/>
      <c r="FA35" s="401"/>
      <c r="FB35" s="401"/>
      <c r="FC35" s="401"/>
      <c r="FD35" s="401"/>
      <c r="FE35" s="401"/>
      <c r="FF35" s="401"/>
      <c r="FG35" s="401"/>
      <c r="FH35" s="401"/>
      <c r="FI35" s="401"/>
      <c r="FJ35" s="401"/>
      <c r="FK35" s="401"/>
      <c r="FL35" s="401"/>
      <c r="FM35" s="401"/>
      <c r="FN35" s="401"/>
      <c r="FO35" s="401"/>
      <c r="FP35" s="401"/>
      <c r="FQ35" s="401"/>
      <c r="FR35" s="401"/>
      <c r="FS35" s="401"/>
      <c r="FT35" s="401"/>
      <c r="FU35" s="401"/>
      <c r="FV35" s="401"/>
      <c r="FW35" s="401"/>
      <c r="FX35" s="401"/>
    </row>
    <row r="36" spans="1:180" s="402" customFormat="1" x14ac:dyDescent="0.25">
      <c r="A36" s="394"/>
      <c r="B36" s="395"/>
      <c r="C36" s="396"/>
      <c r="D36" s="382"/>
      <c r="E36" s="383"/>
      <c r="F36" s="397"/>
      <c r="G36" s="385"/>
      <c r="H36" s="386"/>
      <c r="I36" s="387"/>
      <c r="J36" s="398"/>
      <c r="K36" s="399"/>
      <c r="L36" s="400"/>
      <c r="M36" s="385"/>
      <c r="N36" s="386"/>
      <c r="O36" s="387"/>
      <c r="P36" s="391"/>
      <c r="Q36" s="386"/>
      <c r="R36" s="387"/>
      <c r="S36" s="391"/>
      <c r="T36" s="386"/>
      <c r="U36" s="387"/>
      <c r="V36" s="391"/>
      <c r="W36" s="386"/>
      <c r="X36" s="387"/>
      <c r="Y36" s="391"/>
      <c r="Z36" s="386"/>
      <c r="AA36" s="387"/>
      <c r="AB36" s="391"/>
      <c r="AC36" s="386"/>
      <c r="AD36" s="387"/>
      <c r="AE36" s="391"/>
      <c r="AF36" s="386"/>
      <c r="AG36" s="387"/>
      <c r="AH36" s="391"/>
      <c r="AI36" s="386"/>
      <c r="AJ36" s="387"/>
      <c r="AK36" s="391"/>
      <c r="AL36" s="386"/>
      <c r="AM36" s="387"/>
      <c r="AN36" s="391"/>
      <c r="AO36" s="386"/>
      <c r="AP36" s="387"/>
      <c r="AQ36" s="391"/>
      <c r="AR36" s="386"/>
      <c r="AS36" s="387"/>
      <c r="AT36" s="401"/>
      <c r="AU36" s="401"/>
      <c r="AV36" s="401"/>
      <c r="AW36" s="401"/>
      <c r="AX36" s="401"/>
      <c r="AY36" s="401"/>
      <c r="AZ36" s="401"/>
      <c r="BA36" s="401"/>
      <c r="BB36" s="401"/>
      <c r="BC36" s="401"/>
      <c r="BD36" s="401"/>
      <c r="BE36" s="401"/>
      <c r="BF36" s="401"/>
      <c r="BG36" s="401"/>
      <c r="BH36" s="401"/>
      <c r="BI36" s="401"/>
      <c r="BJ36" s="401"/>
      <c r="BK36" s="401"/>
      <c r="BL36" s="401"/>
      <c r="BM36" s="401"/>
      <c r="BN36" s="401"/>
      <c r="BO36" s="401"/>
      <c r="BP36" s="401"/>
      <c r="BQ36" s="401"/>
      <c r="BR36" s="401"/>
      <c r="BS36" s="401"/>
      <c r="BT36" s="401"/>
      <c r="BU36" s="401"/>
      <c r="BV36" s="401"/>
      <c r="BW36" s="401"/>
      <c r="BX36" s="401"/>
      <c r="BY36" s="401"/>
      <c r="BZ36" s="401"/>
      <c r="CA36" s="401"/>
      <c r="CB36" s="401"/>
      <c r="CC36" s="401"/>
      <c r="CD36" s="401"/>
      <c r="CE36" s="401"/>
      <c r="CF36" s="401"/>
      <c r="CG36" s="401"/>
      <c r="CH36" s="401"/>
      <c r="CI36" s="401"/>
      <c r="CJ36" s="401"/>
      <c r="CK36" s="401"/>
      <c r="CL36" s="401"/>
      <c r="CM36" s="401"/>
      <c r="CN36" s="401"/>
      <c r="CO36" s="401"/>
      <c r="CP36" s="401"/>
      <c r="CQ36" s="401"/>
      <c r="CR36" s="401"/>
      <c r="CS36" s="401"/>
      <c r="CT36" s="401"/>
      <c r="CU36" s="401"/>
      <c r="CV36" s="401"/>
      <c r="CW36" s="401"/>
      <c r="CX36" s="401"/>
      <c r="CY36" s="401"/>
      <c r="CZ36" s="401"/>
      <c r="DA36" s="401"/>
      <c r="DB36" s="401"/>
      <c r="DC36" s="401"/>
      <c r="DD36" s="401"/>
      <c r="DE36" s="401"/>
      <c r="DF36" s="401"/>
      <c r="DG36" s="401"/>
      <c r="DH36" s="401"/>
      <c r="DI36" s="401"/>
      <c r="DJ36" s="401"/>
      <c r="DK36" s="401"/>
      <c r="DL36" s="401"/>
      <c r="DM36" s="401"/>
      <c r="DN36" s="401"/>
      <c r="DO36" s="401"/>
      <c r="DP36" s="401"/>
      <c r="DQ36" s="401"/>
      <c r="DR36" s="401"/>
      <c r="DS36" s="401"/>
      <c r="DT36" s="401"/>
      <c r="DU36" s="401"/>
      <c r="DV36" s="401"/>
      <c r="DW36" s="401"/>
      <c r="DX36" s="401"/>
      <c r="DY36" s="401"/>
      <c r="DZ36" s="401"/>
      <c r="EA36" s="401"/>
      <c r="EB36" s="401"/>
      <c r="EC36" s="401"/>
      <c r="ED36" s="401"/>
      <c r="EE36" s="401"/>
      <c r="EF36" s="401"/>
      <c r="EG36" s="401"/>
      <c r="EH36" s="401"/>
      <c r="EI36" s="401"/>
      <c r="EJ36" s="401"/>
      <c r="EK36" s="401"/>
      <c r="EL36" s="401"/>
      <c r="EM36" s="401"/>
      <c r="EN36" s="401"/>
      <c r="EO36" s="401"/>
      <c r="EP36" s="401"/>
      <c r="EQ36" s="401"/>
      <c r="ER36" s="401"/>
      <c r="ES36" s="401"/>
      <c r="ET36" s="401"/>
      <c r="EU36" s="401"/>
      <c r="EV36" s="401"/>
      <c r="EW36" s="401"/>
      <c r="EX36" s="401"/>
      <c r="EY36" s="401"/>
      <c r="EZ36" s="401"/>
      <c r="FA36" s="401"/>
      <c r="FB36" s="401"/>
      <c r="FC36" s="401"/>
      <c r="FD36" s="401"/>
      <c r="FE36" s="401"/>
      <c r="FF36" s="401"/>
      <c r="FG36" s="401"/>
      <c r="FH36" s="401"/>
      <c r="FI36" s="401"/>
      <c r="FJ36" s="401"/>
      <c r="FK36" s="401"/>
      <c r="FL36" s="401"/>
      <c r="FM36" s="401"/>
      <c r="FN36" s="401"/>
      <c r="FO36" s="401"/>
      <c r="FP36" s="401"/>
      <c r="FQ36" s="401"/>
      <c r="FR36" s="401"/>
      <c r="FS36" s="401"/>
      <c r="FT36" s="401"/>
      <c r="FU36" s="401"/>
      <c r="FV36" s="401"/>
      <c r="FW36" s="401"/>
      <c r="FX36" s="401"/>
    </row>
    <row r="37" spans="1:180" s="402" customFormat="1" x14ac:dyDescent="0.25">
      <c r="A37" s="394"/>
      <c r="B37" s="395"/>
      <c r="C37" s="396"/>
      <c r="D37" s="382"/>
      <c r="E37" s="383"/>
      <c r="F37" s="397"/>
      <c r="G37" s="385"/>
      <c r="H37" s="386"/>
      <c r="I37" s="387"/>
      <c r="J37" s="398"/>
      <c r="K37" s="399"/>
      <c r="L37" s="400"/>
      <c r="M37" s="385"/>
      <c r="N37" s="386"/>
      <c r="O37" s="387"/>
      <c r="P37" s="391"/>
      <c r="Q37" s="386"/>
      <c r="R37" s="387"/>
      <c r="S37" s="391"/>
      <c r="T37" s="386"/>
      <c r="U37" s="387"/>
      <c r="V37" s="391"/>
      <c r="W37" s="386"/>
      <c r="X37" s="387"/>
      <c r="Y37" s="391"/>
      <c r="Z37" s="386"/>
      <c r="AA37" s="387"/>
      <c r="AB37" s="391"/>
      <c r="AC37" s="386"/>
      <c r="AD37" s="387"/>
      <c r="AE37" s="391"/>
      <c r="AF37" s="386"/>
      <c r="AG37" s="387"/>
      <c r="AH37" s="391"/>
      <c r="AI37" s="386"/>
      <c r="AJ37" s="387"/>
      <c r="AK37" s="391"/>
      <c r="AL37" s="386"/>
      <c r="AM37" s="387"/>
      <c r="AN37" s="391"/>
      <c r="AO37" s="386"/>
      <c r="AP37" s="387"/>
      <c r="AQ37" s="391"/>
      <c r="AR37" s="386"/>
      <c r="AS37" s="387"/>
      <c r="AT37" s="401"/>
      <c r="AU37" s="401"/>
      <c r="AV37" s="401"/>
      <c r="AW37" s="401"/>
      <c r="AX37" s="401"/>
      <c r="AY37" s="401"/>
      <c r="AZ37" s="401"/>
      <c r="BA37" s="401"/>
      <c r="BB37" s="401"/>
      <c r="BC37" s="401"/>
      <c r="BD37" s="401"/>
      <c r="BE37" s="401"/>
      <c r="BF37" s="401"/>
      <c r="BG37" s="401"/>
      <c r="BH37" s="401"/>
      <c r="BI37" s="401"/>
      <c r="BJ37" s="401"/>
      <c r="BK37" s="401"/>
      <c r="BL37" s="401"/>
      <c r="BM37" s="401"/>
      <c r="BN37" s="401"/>
      <c r="BO37" s="401"/>
      <c r="BP37" s="401"/>
      <c r="BQ37" s="401"/>
      <c r="BR37" s="401"/>
      <c r="BS37" s="401"/>
      <c r="BT37" s="401"/>
      <c r="BU37" s="401"/>
      <c r="BV37" s="401"/>
      <c r="BW37" s="401"/>
      <c r="BX37" s="401"/>
      <c r="BY37" s="401"/>
      <c r="BZ37" s="401"/>
      <c r="CA37" s="401"/>
      <c r="CB37" s="401"/>
      <c r="CC37" s="401"/>
      <c r="CD37" s="401"/>
      <c r="CE37" s="401"/>
      <c r="CF37" s="401"/>
      <c r="CG37" s="401"/>
      <c r="CH37" s="401"/>
      <c r="CI37" s="401"/>
      <c r="CJ37" s="401"/>
      <c r="CK37" s="401"/>
      <c r="CL37" s="401"/>
      <c r="CM37" s="401"/>
      <c r="CN37" s="401"/>
      <c r="CO37" s="401"/>
      <c r="CP37" s="401"/>
      <c r="CQ37" s="401"/>
      <c r="CR37" s="401"/>
      <c r="CS37" s="401"/>
      <c r="CT37" s="401"/>
      <c r="CU37" s="401"/>
      <c r="CV37" s="401"/>
      <c r="CW37" s="401"/>
      <c r="CX37" s="401"/>
      <c r="CY37" s="401"/>
      <c r="CZ37" s="401"/>
      <c r="DA37" s="401"/>
      <c r="DB37" s="401"/>
      <c r="DC37" s="401"/>
      <c r="DD37" s="401"/>
      <c r="DE37" s="401"/>
      <c r="DF37" s="401"/>
      <c r="DG37" s="401"/>
      <c r="DH37" s="401"/>
      <c r="DI37" s="401"/>
      <c r="DJ37" s="401"/>
      <c r="DK37" s="401"/>
      <c r="DL37" s="401"/>
      <c r="DM37" s="401"/>
      <c r="DN37" s="401"/>
      <c r="DO37" s="401"/>
      <c r="DP37" s="401"/>
      <c r="DQ37" s="401"/>
      <c r="DR37" s="401"/>
      <c r="DS37" s="401"/>
      <c r="DT37" s="401"/>
      <c r="DU37" s="401"/>
      <c r="DV37" s="401"/>
      <c r="DW37" s="401"/>
      <c r="DX37" s="401"/>
      <c r="DY37" s="401"/>
      <c r="DZ37" s="401"/>
      <c r="EA37" s="401"/>
      <c r="EB37" s="401"/>
      <c r="EC37" s="401"/>
      <c r="ED37" s="401"/>
      <c r="EE37" s="401"/>
      <c r="EF37" s="401"/>
      <c r="EG37" s="401"/>
      <c r="EH37" s="401"/>
      <c r="EI37" s="401"/>
      <c r="EJ37" s="401"/>
      <c r="EK37" s="401"/>
      <c r="EL37" s="401"/>
      <c r="EM37" s="401"/>
      <c r="EN37" s="401"/>
      <c r="EO37" s="401"/>
      <c r="EP37" s="401"/>
      <c r="EQ37" s="401"/>
      <c r="ER37" s="401"/>
      <c r="ES37" s="401"/>
      <c r="ET37" s="401"/>
      <c r="EU37" s="401"/>
      <c r="EV37" s="401"/>
      <c r="EW37" s="401"/>
      <c r="EX37" s="401"/>
      <c r="EY37" s="401"/>
      <c r="EZ37" s="401"/>
      <c r="FA37" s="401"/>
      <c r="FB37" s="401"/>
      <c r="FC37" s="401"/>
      <c r="FD37" s="401"/>
      <c r="FE37" s="401"/>
      <c r="FF37" s="401"/>
      <c r="FG37" s="401"/>
      <c r="FH37" s="401"/>
      <c r="FI37" s="401"/>
      <c r="FJ37" s="401"/>
      <c r="FK37" s="401"/>
      <c r="FL37" s="401"/>
      <c r="FM37" s="401"/>
      <c r="FN37" s="401"/>
      <c r="FO37" s="401"/>
      <c r="FP37" s="401"/>
      <c r="FQ37" s="401"/>
      <c r="FR37" s="401"/>
      <c r="FS37" s="401"/>
      <c r="FT37" s="401"/>
      <c r="FU37" s="401"/>
      <c r="FV37" s="401"/>
      <c r="FW37" s="401"/>
      <c r="FX37" s="401"/>
    </row>
    <row r="38" spans="1:180" s="402" customFormat="1" x14ac:dyDescent="0.25">
      <c r="A38" s="394"/>
      <c r="B38" s="395"/>
      <c r="C38" s="396"/>
      <c r="D38" s="382"/>
      <c r="E38" s="383"/>
      <c r="F38" s="397"/>
      <c r="G38" s="385"/>
      <c r="H38" s="386"/>
      <c r="I38" s="387"/>
      <c r="J38" s="398"/>
      <c r="K38" s="399"/>
      <c r="L38" s="400"/>
      <c r="M38" s="385"/>
      <c r="N38" s="386"/>
      <c r="O38" s="387"/>
      <c r="P38" s="391"/>
      <c r="Q38" s="386"/>
      <c r="R38" s="387"/>
      <c r="S38" s="391"/>
      <c r="T38" s="386"/>
      <c r="U38" s="387"/>
      <c r="V38" s="391"/>
      <c r="W38" s="386"/>
      <c r="X38" s="387"/>
      <c r="Y38" s="391"/>
      <c r="Z38" s="386"/>
      <c r="AA38" s="387"/>
      <c r="AB38" s="391"/>
      <c r="AC38" s="386"/>
      <c r="AD38" s="387"/>
      <c r="AE38" s="391"/>
      <c r="AF38" s="386"/>
      <c r="AG38" s="387"/>
      <c r="AH38" s="391"/>
      <c r="AI38" s="386"/>
      <c r="AJ38" s="387"/>
      <c r="AK38" s="391"/>
      <c r="AL38" s="386"/>
      <c r="AM38" s="387"/>
      <c r="AN38" s="391"/>
      <c r="AO38" s="386"/>
      <c r="AP38" s="387"/>
      <c r="AQ38" s="391"/>
      <c r="AR38" s="386"/>
      <c r="AS38" s="387"/>
      <c r="AT38" s="401"/>
      <c r="AU38" s="401"/>
      <c r="AV38" s="401"/>
      <c r="AW38" s="401"/>
      <c r="AX38" s="401"/>
      <c r="AY38" s="401"/>
      <c r="AZ38" s="401"/>
      <c r="BA38" s="401"/>
      <c r="BB38" s="401"/>
      <c r="BC38" s="401"/>
      <c r="BD38" s="401"/>
      <c r="BE38" s="401"/>
      <c r="BF38" s="401"/>
      <c r="BG38" s="401"/>
      <c r="BH38" s="401"/>
      <c r="BI38" s="401"/>
      <c r="BJ38" s="401"/>
      <c r="BK38" s="401"/>
      <c r="BL38" s="401"/>
      <c r="BM38" s="401"/>
      <c r="BN38" s="401"/>
      <c r="BO38" s="401"/>
      <c r="BP38" s="401"/>
      <c r="BQ38" s="401"/>
      <c r="BR38" s="401"/>
      <c r="BS38" s="401"/>
      <c r="BT38" s="401"/>
      <c r="BU38" s="401"/>
      <c r="BV38" s="401"/>
      <c r="BW38" s="401"/>
      <c r="BX38" s="401"/>
      <c r="BY38" s="401"/>
      <c r="BZ38" s="401"/>
      <c r="CA38" s="401"/>
      <c r="CB38" s="401"/>
      <c r="CC38" s="401"/>
      <c r="CD38" s="401"/>
      <c r="CE38" s="401"/>
      <c r="CF38" s="401"/>
      <c r="CG38" s="401"/>
      <c r="CH38" s="401"/>
      <c r="CI38" s="401"/>
      <c r="CJ38" s="401"/>
      <c r="CK38" s="401"/>
      <c r="CL38" s="401"/>
      <c r="CM38" s="401"/>
      <c r="CN38" s="401"/>
      <c r="CO38" s="401"/>
      <c r="CP38" s="401"/>
      <c r="CQ38" s="401"/>
      <c r="CR38" s="401"/>
      <c r="CS38" s="401"/>
      <c r="CT38" s="401"/>
      <c r="CU38" s="401"/>
      <c r="CV38" s="401"/>
      <c r="CW38" s="401"/>
      <c r="CX38" s="401"/>
      <c r="CY38" s="401"/>
      <c r="CZ38" s="401"/>
      <c r="DA38" s="401"/>
      <c r="DB38" s="401"/>
      <c r="DC38" s="401"/>
      <c r="DD38" s="401"/>
      <c r="DE38" s="401"/>
      <c r="DF38" s="401"/>
      <c r="DG38" s="401"/>
      <c r="DH38" s="401"/>
      <c r="DI38" s="401"/>
      <c r="DJ38" s="401"/>
      <c r="DK38" s="401"/>
      <c r="DL38" s="401"/>
      <c r="DM38" s="401"/>
      <c r="DN38" s="401"/>
      <c r="DO38" s="401"/>
      <c r="DP38" s="401"/>
      <c r="DQ38" s="401"/>
      <c r="DR38" s="401"/>
      <c r="DS38" s="401"/>
      <c r="DT38" s="401"/>
      <c r="DU38" s="401"/>
      <c r="DV38" s="401"/>
      <c r="DW38" s="401"/>
      <c r="DX38" s="401"/>
      <c r="DY38" s="401"/>
      <c r="DZ38" s="401"/>
      <c r="EA38" s="401"/>
      <c r="EB38" s="401"/>
      <c r="EC38" s="401"/>
      <c r="ED38" s="401"/>
      <c r="EE38" s="401"/>
      <c r="EF38" s="401"/>
      <c r="EG38" s="401"/>
      <c r="EH38" s="401"/>
      <c r="EI38" s="401"/>
      <c r="EJ38" s="401"/>
      <c r="EK38" s="401"/>
      <c r="EL38" s="401"/>
      <c r="EM38" s="401"/>
      <c r="EN38" s="401"/>
      <c r="EO38" s="401"/>
      <c r="EP38" s="401"/>
      <c r="EQ38" s="401"/>
      <c r="ER38" s="401"/>
      <c r="ES38" s="401"/>
      <c r="ET38" s="401"/>
      <c r="EU38" s="401"/>
      <c r="EV38" s="401"/>
      <c r="EW38" s="401"/>
      <c r="EX38" s="401"/>
      <c r="EY38" s="401"/>
      <c r="EZ38" s="401"/>
      <c r="FA38" s="401"/>
      <c r="FB38" s="401"/>
      <c r="FC38" s="401"/>
      <c r="FD38" s="401"/>
      <c r="FE38" s="401"/>
      <c r="FF38" s="401"/>
      <c r="FG38" s="401"/>
      <c r="FH38" s="401"/>
      <c r="FI38" s="401"/>
      <c r="FJ38" s="401"/>
      <c r="FK38" s="401"/>
      <c r="FL38" s="401"/>
      <c r="FM38" s="401"/>
      <c r="FN38" s="401"/>
      <c r="FO38" s="401"/>
      <c r="FP38" s="401"/>
      <c r="FQ38" s="401"/>
      <c r="FR38" s="401"/>
      <c r="FS38" s="401"/>
      <c r="FT38" s="401"/>
      <c r="FU38" s="401"/>
      <c r="FV38" s="401"/>
      <c r="FW38" s="401"/>
      <c r="FX38" s="401"/>
    </row>
    <row r="39" spans="1:180" s="402" customFormat="1" x14ac:dyDescent="0.25">
      <c r="A39" s="394"/>
      <c r="B39" s="395"/>
      <c r="C39" s="396"/>
      <c r="D39" s="382"/>
      <c r="E39" s="383"/>
      <c r="F39" s="397"/>
      <c r="G39" s="385"/>
      <c r="H39" s="386"/>
      <c r="I39" s="387"/>
      <c r="J39" s="398"/>
      <c r="K39" s="399"/>
      <c r="L39" s="400"/>
      <c r="M39" s="385"/>
      <c r="N39" s="386"/>
      <c r="O39" s="387"/>
      <c r="P39" s="391"/>
      <c r="Q39" s="386"/>
      <c r="R39" s="387"/>
      <c r="S39" s="391"/>
      <c r="T39" s="386"/>
      <c r="U39" s="387"/>
      <c r="V39" s="391"/>
      <c r="W39" s="386"/>
      <c r="X39" s="387"/>
      <c r="Y39" s="391"/>
      <c r="Z39" s="386"/>
      <c r="AA39" s="387"/>
      <c r="AB39" s="391"/>
      <c r="AC39" s="386"/>
      <c r="AD39" s="387"/>
      <c r="AE39" s="391"/>
      <c r="AF39" s="386"/>
      <c r="AG39" s="387"/>
      <c r="AH39" s="391"/>
      <c r="AI39" s="386"/>
      <c r="AJ39" s="387"/>
      <c r="AK39" s="391"/>
      <c r="AL39" s="386"/>
      <c r="AM39" s="387"/>
      <c r="AN39" s="391"/>
      <c r="AO39" s="386"/>
      <c r="AP39" s="387"/>
      <c r="AQ39" s="391"/>
      <c r="AR39" s="386"/>
      <c r="AS39" s="387"/>
      <c r="AT39" s="401"/>
      <c r="AU39" s="401"/>
      <c r="AV39" s="401"/>
      <c r="AW39" s="401"/>
      <c r="AX39" s="401"/>
      <c r="AY39" s="401"/>
      <c r="AZ39" s="401"/>
      <c r="BA39" s="401"/>
      <c r="BB39" s="401"/>
      <c r="BC39" s="401"/>
      <c r="BD39" s="401"/>
      <c r="BE39" s="401"/>
      <c r="BF39" s="401"/>
      <c r="BG39" s="401"/>
      <c r="BH39" s="401"/>
      <c r="BI39" s="401"/>
      <c r="BJ39" s="401"/>
      <c r="BK39" s="401"/>
      <c r="BL39" s="401"/>
      <c r="BM39" s="401"/>
      <c r="BN39" s="401"/>
      <c r="BO39" s="401"/>
      <c r="BP39" s="401"/>
      <c r="BQ39" s="401"/>
      <c r="BR39" s="401"/>
      <c r="BS39" s="401"/>
      <c r="BT39" s="401"/>
      <c r="BU39" s="401"/>
      <c r="BV39" s="401"/>
      <c r="BW39" s="401"/>
      <c r="BX39" s="401"/>
      <c r="BY39" s="401"/>
      <c r="BZ39" s="401"/>
      <c r="CA39" s="401"/>
      <c r="CB39" s="401"/>
      <c r="CC39" s="401"/>
      <c r="CD39" s="401"/>
      <c r="CE39" s="401"/>
      <c r="CF39" s="401"/>
      <c r="CG39" s="401"/>
      <c r="CH39" s="401"/>
      <c r="CI39" s="401"/>
      <c r="CJ39" s="401"/>
      <c r="CK39" s="401"/>
      <c r="CL39" s="401"/>
      <c r="CM39" s="401"/>
      <c r="CN39" s="401"/>
      <c r="CO39" s="401"/>
      <c r="CP39" s="401"/>
      <c r="CQ39" s="401"/>
      <c r="CR39" s="401"/>
      <c r="CS39" s="401"/>
      <c r="CT39" s="401"/>
      <c r="CU39" s="401"/>
      <c r="CV39" s="401"/>
      <c r="CW39" s="401"/>
      <c r="CX39" s="401"/>
      <c r="CY39" s="401"/>
      <c r="CZ39" s="401"/>
      <c r="DA39" s="401"/>
      <c r="DB39" s="401"/>
      <c r="DC39" s="401"/>
      <c r="DD39" s="401"/>
      <c r="DE39" s="401"/>
      <c r="DF39" s="401"/>
      <c r="DG39" s="401"/>
      <c r="DH39" s="401"/>
      <c r="DI39" s="401"/>
      <c r="DJ39" s="401"/>
      <c r="DK39" s="401"/>
      <c r="DL39" s="401"/>
      <c r="DM39" s="401"/>
      <c r="DN39" s="401"/>
      <c r="DO39" s="401"/>
      <c r="DP39" s="401"/>
      <c r="DQ39" s="401"/>
      <c r="DR39" s="401"/>
      <c r="DS39" s="401"/>
      <c r="DT39" s="401"/>
      <c r="DU39" s="401"/>
      <c r="DV39" s="401"/>
      <c r="DW39" s="401"/>
      <c r="DX39" s="401"/>
      <c r="DY39" s="401"/>
      <c r="DZ39" s="401"/>
      <c r="EA39" s="401"/>
      <c r="EB39" s="401"/>
      <c r="EC39" s="401"/>
      <c r="ED39" s="401"/>
      <c r="EE39" s="401"/>
      <c r="EF39" s="401"/>
      <c r="EG39" s="401"/>
      <c r="EH39" s="401"/>
      <c r="EI39" s="401"/>
      <c r="EJ39" s="401"/>
      <c r="EK39" s="401"/>
      <c r="EL39" s="401"/>
      <c r="EM39" s="401"/>
      <c r="EN39" s="401"/>
      <c r="EO39" s="401"/>
      <c r="EP39" s="401"/>
      <c r="EQ39" s="401"/>
      <c r="ER39" s="401"/>
      <c r="ES39" s="401"/>
      <c r="ET39" s="401"/>
      <c r="EU39" s="401"/>
      <c r="EV39" s="401"/>
      <c r="EW39" s="401"/>
      <c r="EX39" s="401"/>
      <c r="EY39" s="401"/>
      <c r="EZ39" s="401"/>
      <c r="FA39" s="401"/>
      <c r="FB39" s="401"/>
      <c r="FC39" s="401"/>
      <c r="FD39" s="401"/>
      <c r="FE39" s="401"/>
      <c r="FF39" s="401"/>
      <c r="FG39" s="401"/>
      <c r="FH39" s="401"/>
      <c r="FI39" s="401"/>
      <c r="FJ39" s="401"/>
      <c r="FK39" s="401"/>
      <c r="FL39" s="401"/>
      <c r="FM39" s="401"/>
      <c r="FN39" s="401"/>
      <c r="FO39" s="401"/>
      <c r="FP39" s="401"/>
      <c r="FQ39" s="401"/>
      <c r="FR39" s="401"/>
      <c r="FS39" s="401"/>
      <c r="FT39" s="401"/>
      <c r="FU39" s="401"/>
      <c r="FV39" s="401"/>
      <c r="FW39" s="401"/>
      <c r="FX39" s="401"/>
    </row>
    <row r="40" spans="1:180" s="402" customFormat="1" x14ac:dyDescent="0.25">
      <c r="A40" s="394"/>
      <c r="B40" s="395"/>
      <c r="C40" s="396"/>
      <c r="D40" s="382"/>
      <c r="E40" s="383"/>
      <c r="F40" s="397"/>
      <c r="G40" s="385"/>
      <c r="H40" s="386"/>
      <c r="I40" s="387"/>
      <c r="J40" s="398"/>
      <c r="K40" s="399"/>
      <c r="L40" s="400"/>
      <c r="M40" s="385"/>
      <c r="N40" s="386"/>
      <c r="O40" s="387"/>
      <c r="P40" s="391"/>
      <c r="Q40" s="386"/>
      <c r="R40" s="387"/>
      <c r="S40" s="391"/>
      <c r="T40" s="386"/>
      <c r="U40" s="387"/>
      <c r="V40" s="391"/>
      <c r="W40" s="386"/>
      <c r="X40" s="387"/>
      <c r="Y40" s="391"/>
      <c r="Z40" s="386"/>
      <c r="AA40" s="387"/>
      <c r="AB40" s="391"/>
      <c r="AC40" s="386"/>
      <c r="AD40" s="387"/>
      <c r="AE40" s="391"/>
      <c r="AF40" s="386"/>
      <c r="AG40" s="387"/>
      <c r="AH40" s="391"/>
      <c r="AI40" s="386"/>
      <c r="AJ40" s="387"/>
      <c r="AK40" s="391"/>
      <c r="AL40" s="386"/>
      <c r="AM40" s="387"/>
      <c r="AN40" s="391"/>
      <c r="AO40" s="386"/>
      <c r="AP40" s="387"/>
      <c r="AQ40" s="391"/>
      <c r="AR40" s="386"/>
      <c r="AS40" s="387"/>
      <c r="AT40" s="401"/>
      <c r="AU40" s="401"/>
      <c r="AV40" s="401"/>
      <c r="AW40" s="401"/>
      <c r="AX40" s="401"/>
      <c r="AY40" s="401"/>
      <c r="AZ40" s="401"/>
      <c r="BA40" s="401"/>
      <c r="BB40" s="401"/>
      <c r="BC40" s="401"/>
      <c r="BD40" s="401"/>
      <c r="BE40" s="401"/>
      <c r="BF40" s="401"/>
      <c r="BG40" s="401"/>
      <c r="BH40" s="401"/>
      <c r="BI40" s="401"/>
      <c r="BJ40" s="401"/>
      <c r="BK40" s="401"/>
      <c r="BL40" s="401"/>
      <c r="BM40" s="401"/>
      <c r="BN40" s="401"/>
      <c r="BO40" s="401"/>
      <c r="BP40" s="401"/>
      <c r="BQ40" s="401"/>
      <c r="BR40" s="401"/>
      <c r="BS40" s="401"/>
      <c r="BT40" s="401"/>
      <c r="BU40" s="401"/>
      <c r="BV40" s="401"/>
      <c r="BW40" s="401"/>
      <c r="BX40" s="401"/>
      <c r="BY40" s="401"/>
      <c r="BZ40" s="401"/>
      <c r="CA40" s="401"/>
      <c r="CB40" s="401"/>
      <c r="CC40" s="401"/>
      <c r="CD40" s="401"/>
      <c r="CE40" s="401"/>
      <c r="CF40" s="401"/>
      <c r="CG40" s="401"/>
      <c r="CH40" s="401"/>
      <c r="CI40" s="401"/>
      <c r="CJ40" s="401"/>
      <c r="CK40" s="401"/>
      <c r="CL40" s="401"/>
      <c r="CM40" s="401"/>
      <c r="CN40" s="401"/>
      <c r="CO40" s="401"/>
      <c r="CP40" s="401"/>
      <c r="CQ40" s="401"/>
      <c r="CR40" s="401"/>
      <c r="CS40" s="401"/>
      <c r="CT40" s="401"/>
      <c r="CU40" s="401"/>
      <c r="CV40" s="401"/>
      <c r="CW40" s="401"/>
      <c r="CX40" s="401"/>
      <c r="CY40" s="401"/>
      <c r="CZ40" s="401"/>
      <c r="DA40" s="401"/>
      <c r="DB40" s="401"/>
      <c r="DC40" s="401"/>
      <c r="DD40" s="401"/>
      <c r="DE40" s="401"/>
      <c r="DF40" s="401"/>
      <c r="DG40" s="401"/>
      <c r="DH40" s="401"/>
      <c r="DI40" s="401"/>
      <c r="DJ40" s="401"/>
      <c r="DK40" s="401"/>
      <c r="DL40" s="401"/>
      <c r="DM40" s="401"/>
      <c r="DN40" s="401"/>
      <c r="DO40" s="401"/>
      <c r="DP40" s="401"/>
      <c r="DQ40" s="401"/>
      <c r="DR40" s="401"/>
      <c r="DS40" s="401"/>
      <c r="DT40" s="401"/>
      <c r="DU40" s="401"/>
      <c r="DV40" s="401"/>
      <c r="DW40" s="401"/>
      <c r="DX40" s="401"/>
      <c r="DY40" s="401"/>
      <c r="DZ40" s="401"/>
      <c r="EA40" s="401"/>
      <c r="EB40" s="401"/>
      <c r="EC40" s="401"/>
      <c r="ED40" s="401"/>
      <c r="EE40" s="401"/>
      <c r="EF40" s="401"/>
      <c r="EG40" s="401"/>
      <c r="EH40" s="401"/>
      <c r="EI40" s="401"/>
      <c r="EJ40" s="401"/>
      <c r="EK40" s="401"/>
      <c r="EL40" s="401"/>
      <c r="EM40" s="401"/>
      <c r="EN40" s="401"/>
      <c r="EO40" s="401"/>
      <c r="EP40" s="401"/>
      <c r="EQ40" s="401"/>
      <c r="ER40" s="401"/>
      <c r="ES40" s="401"/>
      <c r="ET40" s="401"/>
      <c r="EU40" s="401"/>
      <c r="EV40" s="401"/>
      <c r="EW40" s="401"/>
      <c r="EX40" s="401"/>
      <c r="EY40" s="401"/>
      <c r="EZ40" s="401"/>
      <c r="FA40" s="401"/>
      <c r="FB40" s="401"/>
      <c r="FC40" s="401"/>
      <c r="FD40" s="401"/>
      <c r="FE40" s="401"/>
      <c r="FF40" s="401"/>
      <c r="FG40" s="401"/>
      <c r="FH40" s="401"/>
      <c r="FI40" s="401"/>
      <c r="FJ40" s="401"/>
      <c r="FK40" s="401"/>
      <c r="FL40" s="401"/>
      <c r="FM40" s="401"/>
      <c r="FN40" s="401"/>
      <c r="FO40" s="401"/>
      <c r="FP40" s="401"/>
      <c r="FQ40" s="401"/>
      <c r="FR40" s="401"/>
      <c r="FS40" s="401"/>
      <c r="FT40" s="401"/>
      <c r="FU40" s="401"/>
      <c r="FV40" s="401"/>
      <c r="FW40" s="401"/>
      <c r="FX40" s="401"/>
    </row>
    <row r="41" spans="1:180" s="402" customFormat="1" x14ac:dyDescent="0.25">
      <c r="A41" s="379"/>
      <c r="B41" s="395"/>
      <c r="C41" s="396"/>
      <c r="D41" s="382"/>
      <c r="E41" s="383"/>
      <c r="F41" s="397"/>
      <c r="G41" s="385"/>
      <c r="H41" s="386"/>
      <c r="I41" s="387"/>
      <c r="J41" s="398"/>
      <c r="K41" s="399"/>
      <c r="L41" s="400"/>
      <c r="M41" s="385"/>
      <c r="N41" s="386"/>
      <c r="O41" s="387"/>
      <c r="P41" s="391"/>
      <c r="Q41" s="386"/>
      <c r="R41" s="387"/>
      <c r="S41" s="391"/>
      <c r="T41" s="386"/>
      <c r="U41" s="387"/>
      <c r="V41" s="391"/>
      <c r="W41" s="386"/>
      <c r="X41" s="387"/>
      <c r="Y41" s="391"/>
      <c r="Z41" s="386"/>
      <c r="AA41" s="387"/>
      <c r="AB41" s="391"/>
      <c r="AC41" s="386"/>
      <c r="AD41" s="387"/>
      <c r="AE41" s="391"/>
      <c r="AF41" s="386"/>
      <c r="AG41" s="387"/>
      <c r="AH41" s="391"/>
      <c r="AI41" s="386"/>
      <c r="AJ41" s="387"/>
      <c r="AK41" s="391"/>
      <c r="AL41" s="386"/>
      <c r="AM41" s="387"/>
      <c r="AN41" s="391"/>
      <c r="AO41" s="386"/>
      <c r="AP41" s="387"/>
      <c r="AQ41" s="391"/>
      <c r="AR41" s="386"/>
      <c r="AS41" s="387"/>
      <c r="AT41" s="401"/>
      <c r="AU41" s="401"/>
      <c r="AV41" s="401"/>
      <c r="AW41" s="401"/>
      <c r="AX41" s="401"/>
      <c r="AY41" s="401"/>
      <c r="AZ41" s="401"/>
      <c r="BA41" s="401"/>
      <c r="BB41" s="401"/>
      <c r="BC41" s="401"/>
      <c r="BD41" s="401"/>
      <c r="BE41" s="401"/>
      <c r="BF41" s="401"/>
      <c r="BG41" s="401"/>
      <c r="BH41" s="401"/>
      <c r="BI41" s="401"/>
      <c r="BJ41" s="401"/>
      <c r="BK41" s="401"/>
      <c r="BL41" s="401"/>
      <c r="BM41" s="401"/>
      <c r="BN41" s="401"/>
      <c r="BO41" s="401"/>
      <c r="BP41" s="401"/>
      <c r="BQ41" s="401"/>
      <c r="BR41" s="401"/>
      <c r="BS41" s="401"/>
      <c r="BT41" s="401"/>
      <c r="BU41" s="401"/>
      <c r="BV41" s="401"/>
      <c r="BW41" s="401"/>
      <c r="BX41" s="401"/>
      <c r="BY41" s="401"/>
      <c r="BZ41" s="401"/>
      <c r="CA41" s="401"/>
      <c r="CB41" s="401"/>
      <c r="CC41" s="401"/>
      <c r="CD41" s="401"/>
      <c r="CE41" s="401"/>
      <c r="CF41" s="401"/>
      <c r="CG41" s="401"/>
      <c r="CH41" s="401"/>
      <c r="CI41" s="401"/>
      <c r="CJ41" s="401"/>
      <c r="CK41" s="401"/>
      <c r="CL41" s="401"/>
      <c r="CM41" s="401"/>
      <c r="CN41" s="401"/>
      <c r="CO41" s="401"/>
      <c r="CP41" s="401"/>
      <c r="CQ41" s="401"/>
      <c r="CR41" s="401"/>
      <c r="CS41" s="401"/>
      <c r="CT41" s="401"/>
      <c r="CU41" s="401"/>
      <c r="CV41" s="401"/>
      <c r="CW41" s="401"/>
      <c r="CX41" s="401"/>
      <c r="CY41" s="401"/>
      <c r="CZ41" s="401"/>
      <c r="DA41" s="401"/>
      <c r="DB41" s="401"/>
      <c r="DC41" s="401"/>
      <c r="DD41" s="401"/>
      <c r="DE41" s="401"/>
      <c r="DF41" s="401"/>
      <c r="DG41" s="401"/>
      <c r="DH41" s="401"/>
      <c r="DI41" s="401"/>
      <c r="DJ41" s="401"/>
      <c r="DK41" s="401"/>
      <c r="DL41" s="401"/>
      <c r="DM41" s="401"/>
      <c r="DN41" s="401"/>
      <c r="DO41" s="401"/>
      <c r="DP41" s="401"/>
      <c r="DQ41" s="401"/>
      <c r="DR41" s="401"/>
      <c r="DS41" s="401"/>
      <c r="DT41" s="401"/>
      <c r="DU41" s="401"/>
      <c r="DV41" s="401"/>
      <c r="DW41" s="401"/>
      <c r="DX41" s="401"/>
      <c r="DY41" s="401"/>
      <c r="DZ41" s="401"/>
      <c r="EA41" s="401"/>
      <c r="EB41" s="401"/>
      <c r="EC41" s="401"/>
      <c r="ED41" s="401"/>
      <c r="EE41" s="401"/>
      <c r="EF41" s="401"/>
      <c r="EG41" s="401"/>
      <c r="EH41" s="401"/>
      <c r="EI41" s="401"/>
      <c r="EJ41" s="401"/>
      <c r="EK41" s="401"/>
      <c r="EL41" s="401"/>
      <c r="EM41" s="401"/>
      <c r="EN41" s="401"/>
      <c r="EO41" s="401"/>
      <c r="EP41" s="401"/>
      <c r="EQ41" s="401"/>
      <c r="ER41" s="401"/>
      <c r="ES41" s="401"/>
      <c r="ET41" s="401"/>
      <c r="EU41" s="401"/>
      <c r="EV41" s="401"/>
      <c r="EW41" s="401"/>
      <c r="EX41" s="401"/>
      <c r="EY41" s="401"/>
      <c r="EZ41" s="401"/>
      <c r="FA41" s="401"/>
      <c r="FB41" s="401"/>
      <c r="FC41" s="401"/>
      <c r="FD41" s="401"/>
      <c r="FE41" s="401"/>
      <c r="FF41" s="401"/>
      <c r="FG41" s="401"/>
      <c r="FH41" s="401"/>
      <c r="FI41" s="401"/>
      <c r="FJ41" s="401"/>
      <c r="FK41" s="401"/>
      <c r="FL41" s="401"/>
      <c r="FM41" s="401"/>
      <c r="FN41" s="401"/>
      <c r="FO41" s="401"/>
      <c r="FP41" s="401"/>
      <c r="FQ41" s="401"/>
      <c r="FR41" s="401"/>
      <c r="FS41" s="401"/>
      <c r="FT41" s="401"/>
      <c r="FU41" s="401"/>
      <c r="FV41" s="401"/>
      <c r="FW41" s="401"/>
      <c r="FX41" s="401"/>
    </row>
    <row r="42" spans="1:180" s="402" customFormat="1" x14ac:dyDescent="0.25">
      <c r="A42" s="394"/>
      <c r="B42" s="395"/>
      <c r="C42" s="396"/>
      <c r="D42" s="382"/>
      <c r="E42" s="383"/>
      <c r="F42" s="397"/>
      <c r="G42" s="385"/>
      <c r="H42" s="386"/>
      <c r="I42" s="387"/>
      <c r="J42" s="398"/>
      <c r="K42" s="399"/>
      <c r="L42" s="400"/>
      <c r="M42" s="385"/>
      <c r="N42" s="386"/>
      <c r="O42" s="387"/>
      <c r="P42" s="391"/>
      <c r="Q42" s="386"/>
      <c r="R42" s="387"/>
      <c r="S42" s="391"/>
      <c r="T42" s="386"/>
      <c r="U42" s="387"/>
      <c r="V42" s="391"/>
      <c r="W42" s="386"/>
      <c r="X42" s="387"/>
      <c r="Y42" s="391"/>
      <c r="Z42" s="386"/>
      <c r="AA42" s="387"/>
      <c r="AB42" s="391"/>
      <c r="AC42" s="386"/>
      <c r="AD42" s="387"/>
      <c r="AE42" s="391"/>
      <c r="AF42" s="386"/>
      <c r="AG42" s="387"/>
      <c r="AH42" s="391"/>
      <c r="AI42" s="386"/>
      <c r="AJ42" s="387"/>
      <c r="AK42" s="391"/>
      <c r="AL42" s="386"/>
      <c r="AM42" s="387"/>
      <c r="AN42" s="391"/>
      <c r="AO42" s="386"/>
      <c r="AP42" s="387"/>
      <c r="AQ42" s="391"/>
      <c r="AR42" s="386"/>
      <c r="AS42" s="387"/>
      <c r="AT42" s="401"/>
      <c r="AU42" s="401"/>
      <c r="AV42" s="401"/>
      <c r="AW42" s="401"/>
      <c r="AX42" s="401"/>
      <c r="AY42" s="401"/>
      <c r="AZ42" s="401"/>
      <c r="BA42" s="401"/>
      <c r="BB42" s="401"/>
      <c r="BC42" s="401"/>
      <c r="BD42" s="401"/>
      <c r="BE42" s="401"/>
      <c r="BF42" s="401"/>
      <c r="BG42" s="401"/>
      <c r="BH42" s="401"/>
      <c r="BI42" s="401"/>
      <c r="BJ42" s="401"/>
      <c r="BK42" s="401"/>
      <c r="BL42" s="401"/>
      <c r="BM42" s="401"/>
      <c r="BN42" s="401"/>
      <c r="BO42" s="401"/>
      <c r="BP42" s="401"/>
      <c r="BQ42" s="401"/>
      <c r="BR42" s="401"/>
      <c r="BS42" s="401"/>
      <c r="BT42" s="401"/>
      <c r="BU42" s="401"/>
      <c r="BV42" s="401"/>
      <c r="BW42" s="401"/>
      <c r="BX42" s="401"/>
      <c r="BY42" s="401"/>
      <c r="BZ42" s="401"/>
      <c r="CA42" s="401"/>
      <c r="CB42" s="401"/>
      <c r="CC42" s="401"/>
      <c r="CD42" s="401"/>
      <c r="CE42" s="401"/>
      <c r="CF42" s="401"/>
      <c r="CG42" s="401"/>
      <c r="CH42" s="401"/>
      <c r="CI42" s="401"/>
      <c r="CJ42" s="401"/>
      <c r="CK42" s="401"/>
      <c r="CL42" s="401"/>
      <c r="CM42" s="401"/>
      <c r="CN42" s="401"/>
      <c r="CO42" s="401"/>
      <c r="CP42" s="401"/>
      <c r="CQ42" s="401"/>
      <c r="CR42" s="401"/>
      <c r="CS42" s="401"/>
      <c r="CT42" s="401"/>
      <c r="CU42" s="401"/>
      <c r="CV42" s="401"/>
      <c r="CW42" s="401"/>
      <c r="CX42" s="401"/>
      <c r="CY42" s="401"/>
      <c r="CZ42" s="401"/>
      <c r="DA42" s="401"/>
      <c r="DB42" s="401"/>
      <c r="DC42" s="401"/>
      <c r="DD42" s="401"/>
      <c r="DE42" s="401"/>
      <c r="DF42" s="401"/>
      <c r="DG42" s="401"/>
      <c r="DH42" s="401"/>
      <c r="DI42" s="401"/>
      <c r="DJ42" s="401"/>
      <c r="DK42" s="401"/>
      <c r="DL42" s="401"/>
      <c r="DM42" s="401"/>
      <c r="DN42" s="401"/>
      <c r="DO42" s="401"/>
      <c r="DP42" s="401"/>
      <c r="DQ42" s="401"/>
      <c r="DR42" s="401"/>
      <c r="DS42" s="401"/>
      <c r="DT42" s="401"/>
      <c r="DU42" s="401"/>
      <c r="DV42" s="401"/>
      <c r="DW42" s="401"/>
      <c r="DX42" s="401"/>
      <c r="DY42" s="401"/>
      <c r="DZ42" s="401"/>
      <c r="EA42" s="401"/>
      <c r="EB42" s="401"/>
      <c r="EC42" s="401"/>
      <c r="ED42" s="401"/>
      <c r="EE42" s="401"/>
      <c r="EF42" s="401"/>
      <c r="EG42" s="401"/>
      <c r="EH42" s="401"/>
      <c r="EI42" s="401"/>
      <c r="EJ42" s="401"/>
      <c r="EK42" s="401"/>
      <c r="EL42" s="401"/>
      <c r="EM42" s="401"/>
      <c r="EN42" s="401"/>
      <c r="EO42" s="401"/>
      <c r="EP42" s="401"/>
      <c r="EQ42" s="401"/>
      <c r="ER42" s="401"/>
      <c r="ES42" s="401"/>
      <c r="ET42" s="401"/>
      <c r="EU42" s="401"/>
      <c r="EV42" s="401"/>
      <c r="EW42" s="401"/>
      <c r="EX42" s="401"/>
      <c r="EY42" s="401"/>
      <c r="EZ42" s="401"/>
      <c r="FA42" s="401"/>
      <c r="FB42" s="401"/>
      <c r="FC42" s="401"/>
      <c r="FD42" s="401"/>
      <c r="FE42" s="401"/>
      <c r="FF42" s="401"/>
      <c r="FG42" s="401"/>
      <c r="FH42" s="401"/>
      <c r="FI42" s="401"/>
      <c r="FJ42" s="401"/>
      <c r="FK42" s="401"/>
      <c r="FL42" s="401"/>
      <c r="FM42" s="401"/>
      <c r="FN42" s="401"/>
      <c r="FO42" s="401"/>
      <c r="FP42" s="401"/>
      <c r="FQ42" s="401"/>
      <c r="FR42" s="401"/>
      <c r="FS42" s="401"/>
      <c r="FT42" s="401"/>
      <c r="FU42" s="401"/>
      <c r="FV42" s="401"/>
      <c r="FW42" s="401"/>
      <c r="FX42" s="401"/>
    </row>
    <row r="43" spans="1:180" s="402" customFormat="1" x14ac:dyDescent="0.25">
      <c r="A43" s="394"/>
      <c r="B43" s="395"/>
      <c r="C43" s="396"/>
      <c r="D43" s="382"/>
      <c r="E43" s="383"/>
      <c r="F43" s="397"/>
      <c r="G43" s="385"/>
      <c r="H43" s="386"/>
      <c r="I43" s="387"/>
      <c r="J43" s="398"/>
      <c r="K43" s="399"/>
      <c r="L43" s="400"/>
      <c r="M43" s="385"/>
      <c r="N43" s="386"/>
      <c r="O43" s="387"/>
      <c r="P43" s="391"/>
      <c r="Q43" s="386"/>
      <c r="R43" s="387"/>
      <c r="S43" s="391"/>
      <c r="T43" s="386"/>
      <c r="U43" s="387"/>
      <c r="V43" s="391"/>
      <c r="W43" s="386"/>
      <c r="X43" s="387"/>
      <c r="Y43" s="391"/>
      <c r="Z43" s="386"/>
      <c r="AA43" s="387"/>
      <c r="AB43" s="391"/>
      <c r="AC43" s="386"/>
      <c r="AD43" s="387"/>
      <c r="AE43" s="391"/>
      <c r="AF43" s="386"/>
      <c r="AG43" s="387"/>
      <c r="AH43" s="391"/>
      <c r="AI43" s="386"/>
      <c r="AJ43" s="387"/>
      <c r="AK43" s="391"/>
      <c r="AL43" s="386"/>
      <c r="AM43" s="387"/>
      <c r="AN43" s="391"/>
      <c r="AO43" s="386"/>
      <c r="AP43" s="387"/>
      <c r="AQ43" s="391"/>
      <c r="AR43" s="386"/>
      <c r="AS43" s="387"/>
      <c r="AT43" s="401"/>
      <c r="AU43" s="401"/>
      <c r="AV43" s="401"/>
      <c r="AW43" s="401"/>
      <c r="AX43" s="401"/>
      <c r="AY43" s="401"/>
      <c r="AZ43" s="401"/>
      <c r="BA43" s="401"/>
      <c r="BB43" s="401"/>
      <c r="BC43" s="401"/>
      <c r="BD43" s="401"/>
      <c r="BE43" s="401"/>
      <c r="BF43" s="401"/>
      <c r="BG43" s="401"/>
      <c r="BH43" s="401"/>
      <c r="BI43" s="401"/>
      <c r="BJ43" s="401"/>
      <c r="BK43" s="401"/>
      <c r="BL43" s="401"/>
      <c r="BM43" s="401"/>
      <c r="BN43" s="401"/>
      <c r="BO43" s="401"/>
      <c r="BP43" s="401"/>
      <c r="BQ43" s="401"/>
      <c r="BR43" s="401"/>
      <c r="BS43" s="401"/>
      <c r="BT43" s="401"/>
      <c r="BU43" s="401"/>
      <c r="BV43" s="401"/>
      <c r="BW43" s="401"/>
      <c r="BX43" s="401"/>
      <c r="BY43" s="401"/>
      <c r="BZ43" s="401"/>
      <c r="CA43" s="401"/>
      <c r="CB43" s="401"/>
      <c r="CC43" s="401"/>
      <c r="CD43" s="401"/>
      <c r="CE43" s="401"/>
      <c r="CF43" s="401"/>
      <c r="CG43" s="401"/>
      <c r="CH43" s="401"/>
      <c r="CI43" s="401"/>
      <c r="CJ43" s="401"/>
      <c r="CK43" s="401"/>
      <c r="CL43" s="401"/>
      <c r="CM43" s="401"/>
      <c r="CN43" s="401"/>
      <c r="CO43" s="401"/>
      <c r="CP43" s="401"/>
      <c r="CQ43" s="401"/>
      <c r="CR43" s="401"/>
      <c r="CS43" s="401"/>
      <c r="CT43" s="401"/>
      <c r="CU43" s="401"/>
      <c r="CV43" s="401"/>
      <c r="CW43" s="401"/>
      <c r="CX43" s="401"/>
      <c r="CY43" s="401"/>
      <c r="CZ43" s="401"/>
      <c r="DA43" s="401"/>
      <c r="DB43" s="401"/>
      <c r="DC43" s="401"/>
      <c r="DD43" s="401"/>
      <c r="DE43" s="401"/>
      <c r="DF43" s="401"/>
      <c r="DG43" s="401"/>
      <c r="DH43" s="401"/>
      <c r="DI43" s="401"/>
      <c r="DJ43" s="401"/>
      <c r="DK43" s="401"/>
      <c r="DL43" s="401"/>
      <c r="DM43" s="401"/>
      <c r="DN43" s="401"/>
      <c r="DO43" s="401"/>
      <c r="DP43" s="401"/>
      <c r="DQ43" s="401"/>
      <c r="DR43" s="401"/>
      <c r="DS43" s="401"/>
      <c r="DT43" s="401"/>
      <c r="DU43" s="401"/>
      <c r="DV43" s="401"/>
      <c r="DW43" s="401"/>
      <c r="DX43" s="401"/>
      <c r="DY43" s="401"/>
      <c r="DZ43" s="401"/>
      <c r="EA43" s="401"/>
      <c r="EB43" s="401"/>
      <c r="EC43" s="401"/>
      <c r="ED43" s="401"/>
      <c r="EE43" s="401"/>
      <c r="EF43" s="401"/>
      <c r="EG43" s="401"/>
      <c r="EH43" s="401"/>
      <c r="EI43" s="401"/>
      <c r="EJ43" s="401"/>
      <c r="EK43" s="401"/>
      <c r="EL43" s="401"/>
      <c r="EM43" s="401"/>
      <c r="EN43" s="401"/>
      <c r="EO43" s="401"/>
      <c r="EP43" s="401"/>
      <c r="EQ43" s="401"/>
      <c r="ER43" s="401"/>
      <c r="ES43" s="401"/>
      <c r="ET43" s="401"/>
      <c r="EU43" s="401"/>
      <c r="EV43" s="401"/>
      <c r="EW43" s="401"/>
      <c r="EX43" s="401"/>
      <c r="EY43" s="401"/>
      <c r="EZ43" s="401"/>
      <c r="FA43" s="401"/>
      <c r="FB43" s="401"/>
      <c r="FC43" s="401"/>
      <c r="FD43" s="401"/>
      <c r="FE43" s="401"/>
      <c r="FF43" s="401"/>
      <c r="FG43" s="401"/>
      <c r="FH43" s="401"/>
      <c r="FI43" s="401"/>
      <c r="FJ43" s="401"/>
      <c r="FK43" s="401"/>
      <c r="FL43" s="401"/>
      <c r="FM43" s="401"/>
      <c r="FN43" s="401"/>
      <c r="FO43" s="401"/>
      <c r="FP43" s="401"/>
      <c r="FQ43" s="401"/>
      <c r="FR43" s="401"/>
      <c r="FS43" s="401"/>
      <c r="FT43" s="401"/>
      <c r="FU43" s="401"/>
      <c r="FV43" s="401"/>
      <c r="FW43" s="401"/>
      <c r="FX43" s="401"/>
    </row>
    <row r="44" spans="1:180" s="402" customFormat="1" x14ac:dyDescent="0.25">
      <c r="A44" s="394"/>
      <c r="B44" s="395"/>
      <c r="C44" s="396"/>
      <c r="D44" s="382"/>
      <c r="E44" s="383"/>
      <c r="F44" s="397"/>
      <c r="G44" s="385"/>
      <c r="H44" s="386"/>
      <c r="I44" s="387"/>
      <c r="J44" s="398"/>
      <c r="K44" s="399"/>
      <c r="L44" s="400"/>
      <c r="M44" s="385"/>
      <c r="N44" s="386"/>
      <c r="O44" s="387"/>
      <c r="P44" s="391"/>
      <c r="Q44" s="386"/>
      <c r="R44" s="387"/>
      <c r="S44" s="391"/>
      <c r="T44" s="386"/>
      <c r="U44" s="387"/>
      <c r="V44" s="391"/>
      <c r="W44" s="386"/>
      <c r="X44" s="387"/>
      <c r="Y44" s="391"/>
      <c r="Z44" s="386"/>
      <c r="AA44" s="387"/>
      <c r="AB44" s="391"/>
      <c r="AC44" s="386"/>
      <c r="AD44" s="387"/>
      <c r="AE44" s="391"/>
      <c r="AF44" s="386"/>
      <c r="AG44" s="387"/>
      <c r="AH44" s="391"/>
      <c r="AI44" s="386"/>
      <c r="AJ44" s="387"/>
      <c r="AK44" s="391"/>
      <c r="AL44" s="386"/>
      <c r="AM44" s="387"/>
      <c r="AN44" s="391"/>
      <c r="AO44" s="386"/>
      <c r="AP44" s="387"/>
      <c r="AQ44" s="391"/>
      <c r="AR44" s="386"/>
      <c r="AS44" s="387"/>
      <c r="AT44" s="401"/>
      <c r="AU44" s="401"/>
      <c r="AV44" s="401"/>
      <c r="AW44" s="401"/>
      <c r="AX44" s="401"/>
      <c r="AY44" s="401"/>
      <c r="AZ44" s="401"/>
      <c r="BA44" s="401"/>
      <c r="BB44" s="401"/>
      <c r="BC44" s="401"/>
      <c r="BD44" s="401"/>
      <c r="BE44" s="401"/>
      <c r="BF44" s="401"/>
      <c r="BG44" s="401"/>
      <c r="BH44" s="401"/>
      <c r="BI44" s="401"/>
      <c r="BJ44" s="401"/>
      <c r="BK44" s="401"/>
      <c r="BL44" s="401"/>
      <c r="BM44" s="401"/>
      <c r="BN44" s="401"/>
      <c r="BO44" s="401"/>
      <c r="BP44" s="401"/>
      <c r="BQ44" s="401"/>
      <c r="BR44" s="401"/>
      <c r="BS44" s="401"/>
      <c r="BT44" s="401"/>
      <c r="BU44" s="401"/>
      <c r="BV44" s="401"/>
      <c r="BW44" s="401"/>
      <c r="BX44" s="401"/>
      <c r="BY44" s="401"/>
      <c r="BZ44" s="401"/>
      <c r="CA44" s="401"/>
      <c r="CB44" s="401"/>
      <c r="CC44" s="401"/>
      <c r="CD44" s="401"/>
      <c r="CE44" s="401"/>
      <c r="CF44" s="401"/>
      <c r="CG44" s="401"/>
      <c r="CH44" s="401"/>
      <c r="CI44" s="401"/>
      <c r="CJ44" s="401"/>
      <c r="CK44" s="401"/>
      <c r="CL44" s="401"/>
      <c r="CM44" s="401"/>
      <c r="CN44" s="401"/>
      <c r="CO44" s="401"/>
      <c r="CP44" s="401"/>
      <c r="CQ44" s="401"/>
      <c r="CR44" s="401"/>
      <c r="CS44" s="401"/>
      <c r="CT44" s="401"/>
      <c r="CU44" s="401"/>
      <c r="CV44" s="401"/>
      <c r="CW44" s="401"/>
      <c r="CX44" s="401"/>
      <c r="CY44" s="401"/>
      <c r="CZ44" s="401"/>
      <c r="DA44" s="401"/>
      <c r="DB44" s="401"/>
      <c r="DC44" s="401"/>
      <c r="DD44" s="401"/>
      <c r="DE44" s="401"/>
      <c r="DF44" s="401"/>
      <c r="DG44" s="401"/>
      <c r="DH44" s="401"/>
      <c r="DI44" s="401"/>
      <c r="DJ44" s="401"/>
      <c r="DK44" s="401"/>
      <c r="DL44" s="401"/>
      <c r="DM44" s="401"/>
      <c r="DN44" s="401"/>
      <c r="DO44" s="401"/>
      <c r="DP44" s="401"/>
      <c r="DQ44" s="401"/>
      <c r="DR44" s="401"/>
      <c r="DS44" s="401"/>
      <c r="DT44" s="401"/>
      <c r="DU44" s="401"/>
      <c r="DV44" s="401"/>
      <c r="DW44" s="401"/>
      <c r="DX44" s="401"/>
      <c r="DY44" s="401"/>
      <c r="DZ44" s="401"/>
      <c r="EA44" s="401"/>
      <c r="EB44" s="401"/>
      <c r="EC44" s="401"/>
      <c r="ED44" s="401"/>
      <c r="EE44" s="401"/>
      <c r="EF44" s="401"/>
      <c r="EG44" s="401"/>
      <c r="EH44" s="401"/>
      <c r="EI44" s="401"/>
      <c r="EJ44" s="401"/>
      <c r="EK44" s="401"/>
      <c r="EL44" s="401"/>
      <c r="EM44" s="401"/>
      <c r="EN44" s="401"/>
      <c r="EO44" s="401"/>
      <c r="EP44" s="401"/>
      <c r="EQ44" s="401"/>
      <c r="ER44" s="401"/>
      <c r="ES44" s="401"/>
      <c r="ET44" s="401"/>
      <c r="EU44" s="401"/>
      <c r="EV44" s="401"/>
      <c r="EW44" s="401"/>
      <c r="EX44" s="401"/>
      <c r="EY44" s="401"/>
      <c r="EZ44" s="401"/>
      <c r="FA44" s="401"/>
      <c r="FB44" s="401"/>
      <c r="FC44" s="401"/>
      <c r="FD44" s="401"/>
      <c r="FE44" s="401"/>
      <c r="FF44" s="401"/>
      <c r="FG44" s="401"/>
      <c r="FH44" s="401"/>
      <c r="FI44" s="401"/>
      <c r="FJ44" s="401"/>
      <c r="FK44" s="401"/>
      <c r="FL44" s="401"/>
      <c r="FM44" s="401"/>
      <c r="FN44" s="401"/>
      <c r="FO44" s="401"/>
      <c r="FP44" s="401"/>
      <c r="FQ44" s="401"/>
      <c r="FR44" s="401"/>
      <c r="FS44" s="401"/>
      <c r="FT44" s="401"/>
      <c r="FU44" s="401"/>
      <c r="FV44" s="401"/>
      <c r="FW44" s="401"/>
      <c r="FX44" s="401"/>
    </row>
    <row r="45" spans="1:180" s="402" customFormat="1" x14ac:dyDescent="0.25">
      <c r="A45" s="394"/>
      <c r="B45" s="395"/>
      <c r="C45" s="396"/>
      <c r="D45" s="382"/>
      <c r="E45" s="383"/>
      <c r="F45" s="397"/>
      <c r="G45" s="385"/>
      <c r="H45" s="386"/>
      <c r="I45" s="387"/>
      <c r="J45" s="398"/>
      <c r="K45" s="399"/>
      <c r="L45" s="400"/>
      <c r="M45" s="385"/>
      <c r="N45" s="386"/>
      <c r="O45" s="387"/>
      <c r="P45" s="391"/>
      <c r="Q45" s="386"/>
      <c r="R45" s="387"/>
      <c r="S45" s="391"/>
      <c r="T45" s="386"/>
      <c r="U45" s="387"/>
      <c r="V45" s="391"/>
      <c r="W45" s="386"/>
      <c r="X45" s="387"/>
      <c r="Y45" s="391"/>
      <c r="Z45" s="386"/>
      <c r="AA45" s="387"/>
      <c r="AB45" s="391"/>
      <c r="AC45" s="386"/>
      <c r="AD45" s="387"/>
      <c r="AE45" s="391"/>
      <c r="AF45" s="386"/>
      <c r="AG45" s="387"/>
      <c r="AH45" s="391"/>
      <c r="AI45" s="386"/>
      <c r="AJ45" s="387"/>
      <c r="AK45" s="391"/>
      <c r="AL45" s="386"/>
      <c r="AM45" s="387"/>
      <c r="AN45" s="391"/>
      <c r="AO45" s="386"/>
      <c r="AP45" s="387"/>
      <c r="AQ45" s="391"/>
      <c r="AR45" s="386"/>
      <c r="AS45" s="387"/>
      <c r="AT45" s="401"/>
      <c r="AU45" s="401"/>
      <c r="AV45" s="401"/>
      <c r="AW45" s="401"/>
      <c r="AX45" s="401"/>
      <c r="AY45" s="401"/>
      <c r="AZ45" s="401"/>
      <c r="BA45" s="401"/>
      <c r="BB45" s="401"/>
      <c r="BC45" s="401"/>
      <c r="BD45" s="401"/>
      <c r="BE45" s="401"/>
      <c r="BF45" s="401"/>
      <c r="BG45" s="401"/>
      <c r="BH45" s="401"/>
      <c r="BI45" s="401"/>
      <c r="BJ45" s="401"/>
      <c r="BK45" s="401"/>
      <c r="BL45" s="401"/>
      <c r="BM45" s="401"/>
      <c r="BN45" s="401"/>
      <c r="BO45" s="401"/>
      <c r="BP45" s="401"/>
      <c r="BQ45" s="401"/>
      <c r="BR45" s="401"/>
      <c r="BS45" s="401"/>
      <c r="BT45" s="401"/>
      <c r="BU45" s="401"/>
      <c r="BV45" s="401"/>
      <c r="BW45" s="401"/>
      <c r="BX45" s="401"/>
      <c r="BY45" s="401"/>
      <c r="BZ45" s="401"/>
      <c r="CA45" s="401"/>
      <c r="CB45" s="401"/>
      <c r="CC45" s="401"/>
      <c r="CD45" s="401"/>
      <c r="CE45" s="401"/>
      <c r="CF45" s="401"/>
      <c r="CG45" s="401"/>
      <c r="CH45" s="401"/>
      <c r="CI45" s="401"/>
      <c r="CJ45" s="401"/>
      <c r="CK45" s="401"/>
      <c r="CL45" s="401"/>
      <c r="CM45" s="401"/>
      <c r="CN45" s="401"/>
      <c r="CO45" s="401"/>
      <c r="CP45" s="401"/>
      <c r="CQ45" s="401"/>
      <c r="CR45" s="401"/>
      <c r="CS45" s="401"/>
      <c r="CT45" s="401"/>
      <c r="CU45" s="401"/>
      <c r="CV45" s="401"/>
      <c r="CW45" s="401"/>
      <c r="CX45" s="401"/>
      <c r="CY45" s="401"/>
      <c r="CZ45" s="401"/>
      <c r="DA45" s="401"/>
      <c r="DB45" s="401"/>
      <c r="DC45" s="401"/>
      <c r="DD45" s="401"/>
      <c r="DE45" s="401"/>
      <c r="DF45" s="401"/>
      <c r="DG45" s="401"/>
      <c r="DH45" s="401"/>
      <c r="DI45" s="401"/>
      <c r="DJ45" s="401"/>
      <c r="DK45" s="401"/>
      <c r="DL45" s="401"/>
      <c r="DM45" s="401"/>
      <c r="DN45" s="401"/>
      <c r="DO45" s="401"/>
      <c r="DP45" s="401"/>
      <c r="DQ45" s="401"/>
      <c r="DR45" s="401"/>
      <c r="DS45" s="401"/>
      <c r="DT45" s="401"/>
      <c r="DU45" s="401"/>
      <c r="DV45" s="401"/>
      <c r="DW45" s="401"/>
      <c r="DX45" s="401"/>
      <c r="DY45" s="401"/>
      <c r="DZ45" s="401"/>
      <c r="EA45" s="401"/>
      <c r="EB45" s="401"/>
      <c r="EC45" s="401"/>
      <c r="ED45" s="401"/>
      <c r="EE45" s="401"/>
      <c r="EF45" s="401"/>
      <c r="EG45" s="401"/>
      <c r="EH45" s="401"/>
      <c r="EI45" s="401"/>
      <c r="EJ45" s="401"/>
      <c r="EK45" s="401"/>
      <c r="EL45" s="401"/>
      <c r="EM45" s="401"/>
      <c r="EN45" s="401"/>
      <c r="EO45" s="401"/>
      <c r="EP45" s="401"/>
      <c r="EQ45" s="401"/>
      <c r="ER45" s="401"/>
      <c r="ES45" s="401"/>
      <c r="ET45" s="401"/>
      <c r="EU45" s="401"/>
      <c r="EV45" s="401"/>
      <c r="EW45" s="401"/>
      <c r="EX45" s="401"/>
      <c r="EY45" s="401"/>
      <c r="EZ45" s="401"/>
      <c r="FA45" s="401"/>
      <c r="FB45" s="401"/>
      <c r="FC45" s="401"/>
      <c r="FD45" s="401"/>
      <c r="FE45" s="401"/>
      <c r="FF45" s="401"/>
      <c r="FG45" s="401"/>
      <c r="FH45" s="401"/>
      <c r="FI45" s="401"/>
      <c r="FJ45" s="401"/>
      <c r="FK45" s="401"/>
      <c r="FL45" s="401"/>
      <c r="FM45" s="401"/>
      <c r="FN45" s="401"/>
      <c r="FO45" s="401"/>
      <c r="FP45" s="401"/>
      <c r="FQ45" s="401"/>
      <c r="FR45" s="401"/>
      <c r="FS45" s="401"/>
      <c r="FT45" s="401"/>
      <c r="FU45" s="401"/>
      <c r="FV45" s="401"/>
      <c r="FW45" s="401"/>
      <c r="FX45" s="401"/>
    </row>
    <row r="46" spans="1:180" s="402" customFormat="1" x14ac:dyDescent="0.25">
      <c r="A46" s="394"/>
      <c r="B46" s="395"/>
      <c r="C46" s="396"/>
      <c r="D46" s="382"/>
      <c r="E46" s="383"/>
      <c r="F46" s="397"/>
      <c r="G46" s="385"/>
      <c r="H46" s="386"/>
      <c r="I46" s="387"/>
      <c r="J46" s="398"/>
      <c r="K46" s="399"/>
      <c r="L46" s="400"/>
      <c r="M46" s="385"/>
      <c r="N46" s="386"/>
      <c r="O46" s="387"/>
      <c r="P46" s="391"/>
      <c r="Q46" s="386"/>
      <c r="R46" s="387"/>
      <c r="S46" s="391"/>
      <c r="T46" s="386"/>
      <c r="U46" s="387"/>
      <c r="V46" s="391"/>
      <c r="W46" s="386"/>
      <c r="X46" s="387"/>
      <c r="Y46" s="391"/>
      <c r="Z46" s="386"/>
      <c r="AA46" s="387"/>
      <c r="AB46" s="391"/>
      <c r="AC46" s="386"/>
      <c r="AD46" s="387"/>
      <c r="AE46" s="391"/>
      <c r="AF46" s="386"/>
      <c r="AG46" s="387"/>
      <c r="AH46" s="391"/>
      <c r="AI46" s="386"/>
      <c r="AJ46" s="387"/>
      <c r="AK46" s="391"/>
      <c r="AL46" s="386"/>
      <c r="AM46" s="387"/>
      <c r="AN46" s="391"/>
      <c r="AO46" s="386"/>
      <c r="AP46" s="387"/>
      <c r="AQ46" s="391"/>
      <c r="AR46" s="386"/>
      <c r="AS46" s="387"/>
      <c r="AT46" s="401"/>
      <c r="AU46" s="401"/>
      <c r="AV46" s="401"/>
      <c r="AW46" s="401"/>
      <c r="AX46" s="401"/>
      <c r="AY46" s="401"/>
      <c r="AZ46" s="401"/>
      <c r="BA46" s="401"/>
      <c r="BB46" s="401"/>
      <c r="BC46" s="401"/>
      <c r="BD46" s="401"/>
      <c r="BE46" s="401"/>
      <c r="BF46" s="401"/>
      <c r="BG46" s="401"/>
      <c r="BH46" s="401"/>
      <c r="BI46" s="401"/>
      <c r="BJ46" s="401"/>
      <c r="BK46" s="401"/>
      <c r="BL46" s="401"/>
      <c r="BM46" s="401"/>
      <c r="BN46" s="401"/>
      <c r="BO46" s="401"/>
      <c r="BP46" s="401"/>
      <c r="BQ46" s="401"/>
      <c r="BR46" s="401"/>
      <c r="BS46" s="401"/>
      <c r="BT46" s="401"/>
      <c r="BU46" s="401"/>
      <c r="BV46" s="401"/>
      <c r="BW46" s="401"/>
      <c r="BX46" s="401"/>
      <c r="BY46" s="401"/>
      <c r="BZ46" s="401"/>
      <c r="CA46" s="401"/>
      <c r="CB46" s="401"/>
      <c r="CC46" s="401"/>
      <c r="CD46" s="401"/>
      <c r="CE46" s="401"/>
      <c r="CF46" s="401"/>
      <c r="CG46" s="401"/>
      <c r="CH46" s="401"/>
      <c r="CI46" s="401"/>
      <c r="CJ46" s="401"/>
      <c r="CK46" s="401"/>
      <c r="CL46" s="401"/>
      <c r="CM46" s="401"/>
      <c r="CN46" s="401"/>
      <c r="CO46" s="401"/>
      <c r="CP46" s="401"/>
      <c r="CQ46" s="401"/>
      <c r="CR46" s="401"/>
      <c r="CS46" s="401"/>
      <c r="CT46" s="401"/>
      <c r="CU46" s="401"/>
      <c r="CV46" s="401"/>
      <c r="CW46" s="401"/>
      <c r="CX46" s="401"/>
      <c r="CY46" s="401"/>
      <c r="CZ46" s="401"/>
      <c r="DA46" s="401"/>
      <c r="DB46" s="401"/>
      <c r="DC46" s="401"/>
      <c r="DD46" s="401"/>
      <c r="DE46" s="401"/>
      <c r="DF46" s="401"/>
      <c r="DG46" s="401"/>
      <c r="DH46" s="401"/>
      <c r="DI46" s="401"/>
      <c r="DJ46" s="401"/>
      <c r="DK46" s="401"/>
      <c r="DL46" s="401"/>
      <c r="DM46" s="401"/>
      <c r="DN46" s="401"/>
      <c r="DO46" s="401"/>
      <c r="DP46" s="401"/>
      <c r="DQ46" s="401"/>
      <c r="DR46" s="401"/>
      <c r="DS46" s="401"/>
      <c r="DT46" s="401"/>
      <c r="DU46" s="401"/>
      <c r="DV46" s="401"/>
      <c r="DW46" s="401"/>
      <c r="DX46" s="401"/>
      <c r="DY46" s="401"/>
      <c r="DZ46" s="401"/>
      <c r="EA46" s="401"/>
      <c r="EB46" s="401"/>
      <c r="EC46" s="401"/>
      <c r="ED46" s="401"/>
      <c r="EE46" s="401"/>
      <c r="EF46" s="401"/>
      <c r="EG46" s="401"/>
      <c r="EH46" s="401"/>
      <c r="EI46" s="401"/>
      <c r="EJ46" s="401"/>
      <c r="EK46" s="401"/>
      <c r="EL46" s="401"/>
      <c r="EM46" s="401"/>
      <c r="EN46" s="401"/>
      <c r="EO46" s="401"/>
      <c r="EP46" s="401"/>
      <c r="EQ46" s="401"/>
      <c r="ER46" s="401"/>
      <c r="ES46" s="401"/>
      <c r="ET46" s="401"/>
      <c r="EU46" s="401"/>
      <c r="EV46" s="401"/>
      <c r="EW46" s="401"/>
      <c r="EX46" s="401"/>
      <c r="EY46" s="401"/>
      <c r="EZ46" s="401"/>
      <c r="FA46" s="401"/>
      <c r="FB46" s="401"/>
      <c r="FC46" s="401"/>
      <c r="FD46" s="401"/>
      <c r="FE46" s="401"/>
      <c r="FF46" s="401"/>
      <c r="FG46" s="401"/>
      <c r="FH46" s="401"/>
      <c r="FI46" s="401"/>
      <c r="FJ46" s="401"/>
      <c r="FK46" s="401"/>
      <c r="FL46" s="401"/>
      <c r="FM46" s="401"/>
      <c r="FN46" s="401"/>
      <c r="FO46" s="401"/>
      <c r="FP46" s="401"/>
      <c r="FQ46" s="401"/>
      <c r="FR46" s="401"/>
      <c r="FS46" s="401"/>
      <c r="FT46" s="401"/>
      <c r="FU46" s="401"/>
      <c r="FV46" s="401"/>
      <c r="FW46" s="401"/>
      <c r="FX46" s="401"/>
    </row>
    <row r="47" spans="1:180" s="402" customFormat="1" x14ac:dyDescent="0.25">
      <c r="A47" s="379"/>
      <c r="B47" s="395"/>
      <c r="C47" s="396"/>
      <c r="D47" s="382"/>
      <c r="E47" s="383"/>
      <c r="F47" s="397"/>
      <c r="G47" s="385"/>
      <c r="H47" s="386"/>
      <c r="I47" s="387"/>
      <c r="J47" s="398"/>
      <c r="K47" s="399"/>
      <c r="L47" s="400"/>
      <c r="M47" s="385"/>
      <c r="N47" s="386"/>
      <c r="O47" s="387"/>
      <c r="P47" s="391"/>
      <c r="Q47" s="386"/>
      <c r="R47" s="387"/>
      <c r="S47" s="391"/>
      <c r="T47" s="386"/>
      <c r="U47" s="387"/>
      <c r="V47" s="391"/>
      <c r="W47" s="386"/>
      <c r="X47" s="387"/>
      <c r="Y47" s="391"/>
      <c r="Z47" s="386"/>
      <c r="AA47" s="387"/>
      <c r="AB47" s="391"/>
      <c r="AC47" s="386"/>
      <c r="AD47" s="387"/>
      <c r="AE47" s="391"/>
      <c r="AF47" s="386"/>
      <c r="AG47" s="387"/>
      <c r="AH47" s="391"/>
      <c r="AI47" s="386"/>
      <c r="AJ47" s="387"/>
      <c r="AK47" s="391"/>
      <c r="AL47" s="386"/>
      <c r="AM47" s="387"/>
      <c r="AN47" s="391"/>
      <c r="AO47" s="386"/>
      <c r="AP47" s="387"/>
      <c r="AQ47" s="391"/>
      <c r="AR47" s="386"/>
      <c r="AS47" s="387"/>
      <c r="AT47" s="401"/>
      <c r="AU47" s="401"/>
      <c r="AV47" s="401"/>
      <c r="AW47" s="401"/>
      <c r="AX47" s="401"/>
      <c r="AY47" s="401"/>
      <c r="AZ47" s="401"/>
      <c r="BA47" s="401"/>
      <c r="BB47" s="401"/>
      <c r="BC47" s="401"/>
      <c r="BD47" s="401"/>
      <c r="BE47" s="401"/>
      <c r="BF47" s="401"/>
      <c r="BG47" s="401"/>
      <c r="BH47" s="401"/>
      <c r="BI47" s="401"/>
      <c r="BJ47" s="401"/>
      <c r="BK47" s="401"/>
      <c r="BL47" s="401"/>
      <c r="BM47" s="401"/>
      <c r="BN47" s="401"/>
      <c r="BO47" s="401"/>
      <c r="BP47" s="401"/>
      <c r="BQ47" s="401"/>
      <c r="BR47" s="401"/>
      <c r="BS47" s="401"/>
      <c r="BT47" s="401"/>
      <c r="BU47" s="401"/>
      <c r="BV47" s="401"/>
      <c r="BW47" s="401"/>
      <c r="BX47" s="401"/>
      <c r="BY47" s="401"/>
      <c r="BZ47" s="401"/>
      <c r="CA47" s="401"/>
      <c r="CB47" s="401"/>
      <c r="CC47" s="401"/>
      <c r="CD47" s="401"/>
      <c r="CE47" s="401"/>
      <c r="CF47" s="401"/>
      <c r="CG47" s="401"/>
      <c r="CH47" s="401"/>
      <c r="CI47" s="401"/>
      <c r="CJ47" s="401"/>
      <c r="CK47" s="401"/>
      <c r="CL47" s="401"/>
      <c r="CM47" s="401"/>
      <c r="CN47" s="401"/>
      <c r="CO47" s="401"/>
      <c r="CP47" s="401"/>
      <c r="CQ47" s="401"/>
      <c r="CR47" s="401"/>
      <c r="CS47" s="401"/>
      <c r="CT47" s="401"/>
      <c r="CU47" s="401"/>
      <c r="CV47" s="401"/>
      <c r="CW47" s="401"/>
      <c r="CX47" s="401"/>
      <c r="CY47" s="401"/>
      <c r="CZ47" s="401"/>
      <c r="DA47" s="401"/>
      <c r="DB47" s="401"/>
      <c r="DC47" s="401"/>
      <c r="DD47" s="401"/>
      <c r="DE47" s="401"/>
      <c r="DF47" s="401"/>
      <c r="DG47" s="401"/>
      <c r="DH47" s="401"/>
      <c r="DI47" s="401"/>
      <c r="DJ47" s="401"/>
      <c r="DK47" s="401"/>
      <c r="DL47" s="401"/>
      <c r="DM47" s="401"/>
      <c r="DN47" s="401"/>
      <c r="DO47" s="401"/>
      <c r="DP47" s="401"/>
      <c r="DQ47" s="401"/>
      <c r="DR47" s="401"/>
      <c r="DS47" s="401"/>
      <c r="DT47" s="401"/>
      <c r="DU47" s="401"/>
      <c r="DV47" s="401"/>
      <c r="DW47" s="401"/>
      <c r="DX47" s="401"/>
      <c r="DY47" s="401"/>
      <c r="DZ47" s="401"/>
      <c r="EA47" s="401"/>
      <c r="EB47" s="401"/>
      <c r="EC47" s="401"/>
      <c r="ED47" s="401"/>
      <c r="EE47" s="401"/>
      <c r="EF47" s="401"/>
      <c r="EG47" s="401"/>
      <c r="EH47" s="401"/>
      <c r="EI47" s="401"/>
      <c r="EJ47" s="401"/>
      <c r="EK47" s="401"/>
      <c r="EL47" s="401"/>
      <c r="EM47" s="401"/>
      <c r="EN47" s="401"/>
      <c r="EO47" s="401"/>
      <c r="EP47" s="401"/>
      <c r="EQ47" s="401"/>
      <c r="ER47" s="401"/>
      <c r="ES47" s="401"/>
      <c r="ET47" s="401"/>
      <c r="EU47" s="401"/>
      <c r="EV47" s="401"/>
      <c r="EW47" s="401"/>
      <c r="EX47" s="401"/>
      <c r="EY47" s="401"/>
      <c r="EZ47" s="401"/>
      <c r="FA47" s="401"/>
      <c r="FB47" s="401"/>
      <c r="FC47" s="401"/>
      <c r="FD47" s="401"/>
      <c r="FE47" s="401"/>
      <c r="FF47" s="401"/>
      <c r="FG47" s="401"/>
      <c r="FH47" s="401"/>
      <c r="FI47" s="401"/>
      <c r="FJ47" s="401"/>
      <c r="FK47" s="401"/>
      <c r="FL47" s="401"/>
      <c r="FM47" s="401"/>
      <c r="FN47" s="401"/>
      <c r="FO47" s="401"/>
      <c r="FP47" s="401"/>
      <c r="FQ47" s="401"/>
      <c r="FR47" s="401"/>
      <c r="FS47" s="401"/>
      <c r="FT47" s="401"/>
      <c r="FU47" s="401"/>
      <c r="FV47" s="401"/>
      <c r="FW47" s="401"/>
      <c r="FX47" s="401"/>
    </row>
    <row r="48" spans="1:180" s="402" customFormat="1" x14ac:dyDescent="0.25">
      <c r="A48" s="394"/>
      <c r="B48" s="395"/>
      <c r="C48" s="396"/>
      <c r="D48" s="382"/>
      <c r="E48" s="383"/>
      <c r="F48" s="397"/>
      <c r="G48" s="385"/>
      <c r="H48" s="386"/>
      <c r="I48" s="387"/>
      <c r="J48" s="398"/>
      <c r="K48" s="399"/>
      <c r="L48" s="400"/>
      <c r="M48" s="385"/>
      <c r="N48" s="386"/>
      <c r="O48" s="387"/>
      <c r="P48" s="391"/>
      <c r="Q48" s="386"/>
      <c r="R48" s="387"/>
      <c r="S48" s="391"/>
      <c r="T48" s="386"/>
      <c r="U48" s="387"/>
      <c r="V48" s="391"/>
      <c r="W48" s="386"/>
      <c r="X48" s="387"/>
      <c r="Y48" s="391"/>
      <c r="Z48" s="386"/>
      <c r="AA48" s="387"/>
      <c r="AB48" s="391"/>
      <c r="AC48" s="386"/>
      <c r="AD48" s="387"/>
      <c r="AE48" s="391"/>
      <c r="AF48" s="386"/>
      <c r="AG48" s="387"/>
      <c r="AH48" s="391"/>
      <c r="AI48" s="386"/>
      <c r="AJ48" s="387"/>
      <c r="AK48" s="391"/>
      <c r="AL48" s="386"/>
      <c r="AM48" s="387"/>
      <c r="AN48" s="391"/>
      <c r="AO48" s="386"/>
      <c r="AP48" s="387"/>
      <c r="AQ48" s="391"/>
      <c r="AR48" s="386"/>
      <c r="AS48" s="387"/>
      <c r="AT48" s="401"/>
      <c r="AU48" s="401"/>
      <c r="AV48" s="401"/>
      <c r="AW48" s="401"/>
      <c r="AX48" s="401"/>
      <c r="AY48" s="401"/>
      <c r="AZ48" s="401"/>
      <c r="BA48" s="401"/>
      <c r="BB48" s="401"/>
      <c r="BC48" s="401"/>
      <c r="BD48" s="401"/>
      <c r="BE48" s="401"/>
      <c r="BF48" s="401"/>
      <c r="BG48" s="401"/>
      <c r="BH48" s="401"/>
      <c r="BI48" s="401"/>
      <c r="BJ48" s="401"/>
      <c r="BK48" s="401"/>
      <c r="BL48" s="401"/>
      <c r="BM48" s="401"/>
      <c r="BN48" s="401"/>
      <c r="BO48" s="401"/>
      <c r="BP48" s="401"/>
      <c r="BQ48" s="401"/>
      <c r="BR48" s="401"/>
      <c r="BS48" s="401"/>
      <c r="BT48" s="401"/>
      <c r="BU48" s="401"/>
      <c r="BV48" s="401"/>
      <c r="BW48" s="401"/>
      <c r="BX48" s="401"/>
      <c r="BY48" s="401"/>
      <c r="BZ48" s="401"/>
      <c r="CA48" s="401"/>
      <c r="CB48" s="401"/>
      <c r="CC48" s="401"/>
      <c r="CD48" s="401"/>
      <c r="CE48" s="401"/>
      <c r="CF48" s="401"/>
      <c r="CG48" s="401"/>
      <c r="CH48" s="401"/>
      <c r="CI48" s="401"/>
      <c r="CJ48" s="401"/>
      <c r="CK48" s="401"/>
      <c r="CL48" s="401"/>
      <c r="CM48" s="401"/>
      <c r="CN48" s="401"/>
      <c r="CO48" s="401"/>
      <c r="CP48" s="401"/>
      <c r="CQ48" s="401"/>
      <c r="CR48" s="401"/>
      <c r="CS48" s="401"/>
      <c r="CT48" s="401"/>
      <c r="CU48" s="401"/>
      <c r="CV48" s="401"/>
      <c r="CW48" s="401"/>
      <c r="CX48" s="401"/>
      <c r="CY48" s="401"/>
      <c r="CZ48" s="401"/>
      <c r="DA48" s="401"/>
      <c r="DB48" s="401"/>
      <c r="DC48" s="401"/>
      <c r="DD48" s="401"/>
      <c r="DE48" s="401"/>
      <c r="DF48" s="401"/>
      <c r="DG48" s="401"/>
      <c r="DH48" s="401"/>
      <c r="DI48" s="401"/>
      <c r="DJ48" s="401"/>
      <c r="DK48" s="401"/>
      <c r="DL48" s="401"/>
      <c r="DM48" s="401"/>
      <c r="DN48" s="401"/>
      <c r="DO48" s="401"/>
      <c r="DP48" s="401"/>
      <c r="DQ48" s="401"/>
      <c r="DR48" s="401"/>
      <c r="DS48" s="401"/>
      <c r="DT48" s="401"/>
      <c r="DU48" s="401"/>
      <c r="DV48" s="401"/>
      <c r="DW48" s="401"/>
      <c r="DX48" s="401"/>
      <c r="DY48" s="401"/>
      <c r="DZ48" s="401"/>
      <c r="EA48" s="401"/>
      <c r="EB48" s="401"/>
      <c r="EC48" s="401"/>
      <c r="ED48" s="401"/>
      <c r="EE48" s="401"/>
      <c r="EF48" s="401"/>
      <c r="EG48" s="401"/>
      <c r="EH48" s="401"/>
      <c r="EI48" s="401"/>
      <c r="EJ48" s="401"/>
      <c r="EK48" s="401"/>
      <c r="EL48" s="401"/>
      <c r="EM48" s="401"/>
      <c r="EN48" s="401"/>
      <c r="EO48" s="401"/>
      <c r="EP48" s="401"/>
      <c r="EQ48" s="401"/>
      <c r="ER48" s="401"/>
      <c r="ES48" s="401"/>
      <c r="ET48" s="401"/>
      <c r="EU48" s="401"/>
      <c r="EV48" s="401"/>
      <c r="EW48" s="401"/>
      <c r="EX48" s="401"/>
      <c r="EY48" s="401"/>
      <c r="EZ48" s="401"/>
      <c r="FA48" s="401"/>
      <c r="FB48" s="401"/>
      <c r="FC48" s="401"/>
      <c r="FD48" s="401"/>
      <c r="FE48" s="401"/>
      <c r="FF48" s="401"/>
      <c r="FG48" s="401"/>
      <c r="FH48" s="401"/>
      <c r="FI48" s="401"/>
      <c r="FJ48" s="401"/>
      <c r="FK48" s="401"/>
      <c r="FL48" s="401"/>
      <c r="FM48" s="401"/>
      <c r="FN48" s="401"/>
      <c r="FO48" s="401"/>
      <c r="FP48" s="401"/>
      <c r="FQ48" s="401"/>
      <c r="FR48" s="401"/>
      <c r="FS48" s="401"/>
      <c r="FT48" s="401"/>
      <c r="FU48" s="401"/>
      <c r="FV48" s="401"/>
      <c r="FW48" s="401"/>
      <c r="FX48" s="401"/>
    </row>
    <row r="49" spans="1:180" s="402" customFormat="1" x14ac:dyDescent="0.25">
      <c r="A49" s="394"/>
      <c r="B49" s="395"/>
      <c r="C49" s="396"/>
      <c r="D49" s="382"/>
      <c r="E49" s="383"/>
      <c r="F49" s="397"/>
      <c r="G49" s="385"/>
      <c r="H49" s="386"/>
      <c r="I49" s="387"/>
      <c r="J49" s="398"/>
      <c r="K49" s="399"/>
      <c r="L49" s="400"/>
      <c r="M49" s="385"/>
      <c r="N49" s="386"/>
      <c r="O49" s="387"/>
      <c r="P49" s="391"/>
      <c r="Q49" s="386"/>
      <c r="R49" s="387"/>
      <c r="S49" s="391"/>
      <c r="T49" s="386"/>
      <c r="U49" s="387"/>
      <c r="V49" s="391"/>
      <c r="W49" s="386"/>
      <c r="X49" s="387"/>
      <c r="Y49" s="391"/>
      <c r="Z49" s="386"/>
      <c r="AA49" s="387"/>
      <c r="AB49" s="391"/>
      <c r="AC49" s="386"/>
      <c r="AD49" s="387"/>
      <c r="AE49" s="391"/>
      <c r="AF49" s="386"/>
      <c r="AG49" s="387"/>
      <c r="AH49" s="391"/>
      <c r="AI49" s="386"/>
      <c r="AJ49" s="387"/>
      <c r="AK49" s="391"/>
      <c r="AL49" s="386"/>
      <c r="AM49" s="387"/>
      <c r="AN49" s="391"/>
      <c r="AO49" s="386"/>
      <c r="AP49" s="387"/>
      <c r="AQ49" s="391"/>
      <c r="AR49" s="386"/>
      <c r="AS49" s="387"/>
      <c r="AT49" s="401"/>
      <c r="AU49" s="401"/>
      <c r="AV49" s="401"/>
      <c r="AW49" s="401"/>
      <c r="AX49" s="401"/>
      <c r="AY49" s="401"/>
      <c r="AZ49" s="401"/>
      <c r="BA49" s="401"/>
      <c r="BB49" s="401"/>
      <c r="BC49" s="401"/>
      <c r="BD49" s="401"/>
      <c r="BE49" s="401"/>
      <c r="BF49" s="401"/>
      <c r="BG49" s="401"/>
      <c r="BH49" s="401"/>
      <c r="BI49" s="401"/>
      <c r="BJ49" s="401"/>
      <c r="BK49" s="401"/>
      <c r="BL49" s="401"/>
      <c r="BM49" s="401"/>
      <c r="BN49" s="401"/>
      <c r="BO49" s="401"/>
      <c r="BP49" s="401"/>
      <c r="BQ49" s="401"/>
      <c r="BR49" s="401"/>
      <c r="BS49" s="401"/>
      <c r="BT49" s="401"/>
      <c r="BU49" s="401"/>
      <c r="BV49" s="401"/>
      <c r="BW49" s="401"/>
      <c r="BX49" s="401"/>
      <c r="BY49" s="401"/>
      <c r="BZ49" s="401"/>
      <c r="CA49" s="401"/>
      <c r="CB49" s="401"/>
      <c r="CC49" s="401"/>
      <c r="CD49" s="401"/>
      <c r="CE49" s="401"/>
      <c r="CF49" s="401"/>
      <c r="CG49" s="401"/>
      <c r="CH49" s="401"/>
      <c r="CI49" s="401"/>
      <c r="CJ49" s="401"/>
      <c r="CK49" s="401"/>
      <c r="CL49" s="401"/>
      <c r="CM49" s="401"/>
      <c r="CN49" s="401"/>
      <c r="CO49" s="401"/>
      <c r="CP49" s="401"/>
      <c r="CQ49" s="401"/>
      <c r="CR49" s="401"/>
      <c r="CS49" s="401"/>
      <c r="CT49" s="401"/>
      <c r="CU49" s="401"/>
      <c r="CV49" s="401"/>
      <c r="CW49" s="401"/>
      <c r="CX49" s="401"/>
      <c r="CY49" s="401"/>
      <c r="CZ49" s="401"/>
      <c r="DA49" s="401"/>
      <c r="DB49" s="401"/>
      <c r="DC49" s="401"/>
      <c r="DD49" s="401"/>
      <c r="DE49" s="401"/>
      <c r="DF49" s="401"/>
      <c r="DG49" s="401"/>
      <c r="DH49" s="401"/>
      <c r="DI49" s="401"/>
      <c r="DJ49" s="401"/>
      <c r="DK49" s="401"/>
      <c r="DL49" s="401"/>
      <c r="DM49" s="401"/>
      <c r="DN49" s="401"/>
      <c r="DO49" s="401"/>
      <c r="DP49" s="401"/>
      <c r="DQ49" s="401"/>
      <c r="DR49" s="401"/>
      <c r="DS49" s="401"/>
      <c r="DT49" s="401"/>
      <c r="DU49" s="401"/>
      <c r="DV49" s="401"/>
      <c r="DW49" s="401"/>
      <c r="DX49" s="401"/>
      <c r="DY49" s="401"/>
      <c r="DZ49" s="401"/>
      <c r="EA49" s="401"/>
      <c r="EB49" s="401"/>
      <c r="EC49" s="401"/>
      <c r="ED49" s="401"/>
      <c r="EE49" s="401"/>
      <c r="EF49" s="401"/>
      <c r="EG49" s="401"/>
      <c r="EH49" s="401"/>
      <c r="EI49" s="401"/>
      <c r="EJ49" s="401"/>
      <c r="EK49" s="401"/>
      <c r="EL49" s="401"/>
      <c r="EM49" s="401"/>
      <c r="EN49" s="401"/>
      <c r="EO49" s="401"/>
      <c r="EP49" s="401"/>
      <c r="EQ49" s="401"/>
      <c r="ER49" s="401"/>
      <c r="ES49" s="401"/>
      <c r="ET49" s="401"/>
      <c r="EU49" s="401"/>
      <c r="EV49" s="401"/>
      <c r="EW49" s="401"/>
      <c r="EX49" s="401"/>
      <c r="EY49" s="401"/>
      <c r="EZ49" s="401"/>
      <c r="FA49" s="401"/>
      <c r="FB49" s="401"/>
      <c r="FC49" s="401"/>
      <c r="FD49" s="401"/>
      <c r="FE49" s="401"/>
      <c r="FF49" s="401"/>
      <c r="FG49" s="401"/>
      <c r="FH49" s="401"/>
      <c r="FI49" s="401"/>
      <c r="FJ49" s="401"/>
      <c r="FK49" s="401"/>
      <c r="FL49" s="401"/>
      <c r="FM49" s="401"/>
      <c r="FN49" s="401"/>
      <c r="FO49" s="401"/>
      <c r="FP49" s="401"/>
      <c r="FQ49" s="401"/>
      <c r="FR49" s="401"/>
      <c r="FS49" s="401"/>
      <c r="FT49" s="401"/>
      <c r="FU49" s="401"/>
      <c r="FV49" s="401"/>
      <c r="FW49" s="401"/>
      <c r="FX49" s="401"/>
    </row>
    <row r="50" spans="1:180" s="402" customFormat="1" x14ac:dyDescent="0.25">
      <c r="A50" s="394"/>
      <c r="B50" s="395"/>
      <c r="C50" s="396"/>
      <c r="D50" s="382"/>
      <c r="E50" s="383"/>
      <c r="F50" s="397"/>
      <c r="G50" s="385"/>
      <c r="H50" s="386"/>
      <c r="I50" s="387"/>
      <c r="J50" s="398"/>
      <c r="K50" s="399"/>
      <c r="L50" s="400"/>
      <c r="M50" s="385"/>
      <c r="N50" s="386"/>
      <c r="O50" s="387"/>
      <c r="P50" s="391"/>
      <c r="Q50" s="386"/>
      <c r="R50" s="387"/>
      <c r="S50" s="391"/>
      <c r="T50" s="386"/>
      <c r="U50" s="387"/>
      <c r="V50" s="391"/>
      <c r="W50" s="386"/>
      <c r="X50" s="387"/>
      <c r="Y50" s="391"/>
      <c r="Z50" s="386"/>
      <c r="AA50" s="387"/>
      <c r="AB50" s="391"/>
      <c r="AC50" s="386"/>
      <c r="AD50" s="387"/>
      <c r="AE50" s="391"/>
      <c r="AF50" s="386"/>
      <c r="AG50" s="387"/>
      <c r="AH50" s="391"/>
      <c r="AI50" s="386"/>
      <c r="AJ50" s="387"/>
      <c r="AK50" s="391"/>
      <c r="AL50" s="386"/>
      <c r="AM50" s="387"/>
      <c r="AN50" s="391"/>
      <c r="AO50" s="386"/>
      <c r="AP50" s="387"/>
      <c r="AQ50" s="391"/>
      <c r="AR50" s="386"/>
      <c r="AS50" s="387"/>
      <c r="AT50" s="401"/>
      <c r="AU50" s="401"/>
      <c r="AV50" s="401"/>
      <c r="AW50" s="401"/>
      <c r="AX50" s="401"/>
      <c r="AY50" s="401"/>
      <c r="AZ50" s="401"/>
      <c r="BA50" s="401"/>
      <c r="BB50" s="401"/>
      <c r="BC50" s="401"/>
      <c r="BD50" s="401"/>
      <c r="BE50" s="401"/>
      <c r="BF50" s="401"/>
      <c r="BG50" s="401"/>
      <c r="BH50" s="401"/>
      <c r="BI50" s="401"/>
      <c r="BJ50" s="401"/>
      <c r="BK50" s="401"/>
      <c r="BL50" s="401"/>
      <c r="BM50" s="401"/>
      <c r="BN50" s="401"/>
      <c r="BO50" s="401"/>
      <c r="BP50" s="401"/>
      <c r="BQ50" s="401"/>
      <c r="BR50" s="401"/>
      <c r="BS50" s="401"/>
      <c r="BT50" s="401"/>
      <c r="BU50" s="401"/>
      <c r="BV50" s="401"/>
      <c r="BW50" s="401"/>
      <c r="BX50" s="401"/>
      <c r="BY50" s="401"/>
      <c r="BZ50" s="401"/>
      <c r="CA50" s="401"/>
      <c r="CB50" s="401"/>
      <c r="CC50" s="401"/>
      <c r="CD50" s="401"/>
      <c r="CE50" s="401"/>
      <c r="CF50" s="401"/>
      <c r="CG50" s="401"/>
      <c r="CH50" s="401"/>
      <c r="CI50" s="401"/>
      <c r="CJ50" s="401"/>
      <c r="CK50" s="401"/>
      <c r="CL50" s="401"/>
      <c r="CM50" s="401"/>
      <c r="CN50" s="401"/>
      <c r="CO50" s="401"/>
      <c r="CP50" s="401"/>
      <c r="CQ50" s="401"/>
      <c r="CR50" s="401"/>
      <c r="CS50" s="401"/>
      <c r="CT50" s="401"/>
      <c r="CU50" s="401"/>
      <c r="CV50" s="401"/>
      <c r="CW50" s="401"/>
      <c r="CX50" s="401"/>
      <c r="CY50" s="401"/>
      <c r="CZ50" s="401"/>
      <c r="DA50" s="401"/>
      <c r="DB50" s="401"/>
      <c r="DC50" s="401"/>
      <c r="DD50" s="401"/>
      <c r="DE50" s="401"/>
      <c r="DF50" s="401"/>
      <c r="DG50" s="401"/>
      <c r="DH50" s="401"/>
      <c r="DI50" s="401"/>
      <c r="DJ50" s="401"/>
      <c r="DK50" s="401"/>
      <c r="DL50" s="401"/>
      <c r="DM50" s="401"/>
      <c r="DN50" s="401"/>
      <c r="DO50" s="401"/>
      <c r="DP50" s="401"/>
      <c r="DQ50" s="401"/>
      <c r="DR50" s="401"/>
      <c r="DS50" s="401"/>
      <c r="DT50" s="401"/>
      <c r="DU50" s="401"/>
      <c r="DV50" s="401"/>
      <c r="DW50" s="401"/>
      <c r="DX50" s="401"/>
      <c r="DY50" s="401"/>
      <c r="DZ50" s="401"/>
      <c r="EA50" s="401"/>
      <c r="EB50" s="401"/>
      <c r="EC50" s="401"/>
      <c r="ED50" s="401"/>
      <c r="EE50" s="401"/>
      <c r="EF50" s="401"/>
      <c r="EG50" s="401"/>
      <c r="EH50" s="401"/>
      <c r="EI50" s="401"/>
      <c r="EJ50" s="401"/>
      <c r="EK50" s="401"/>
      <c r="EL50" s="401"/>
      <c r="EM50" s="401"/>
      <c r="EN50" s="401"/>
      <c r="EO50" s="401"/>
      <c r="EP50" s="401"/>
      <c r="EQ50" s="401"/>
      <c r="ER50" s="401"/>
      <c r="ES50" s="401"/>
      <c r="ET50" s="401"/>
      <c r="EU50" s="401"/>
      <c r="EV50" s="401"/>
      <c r="EW50" s="401"/>
      <c r="EX50" s="401"/>
      <c r="EY50" s="401"/>
      <c r="EZ50" s="401"/>
      <c r="FA50" s="401"/>
      <c r="FB50" s="401"/>
      <c r="FC50" s="401"/>
      <c r="FD50" s="401"/>
      <c r="FE50" s="401"/>
      <c r="FF50" s="401"/>
      <c r="FG50" s="401"/>
      <c r="FH50" s="401"/>
      <c r="FI50" s="401"/>
      <c r="FJ50" s="401"/>
      <c r="FK50" s="401"/>
      <c r="FL50" s="401"/>
      <c r="FM50" s="401"/>
      <c r="FN50" s="401"/>
      <c r="FO50" s="401"/>
      <c r="FP50" s="401"/>
      <c r="FQ50" s="401"/>
      <c r="FR50" s="401"/>
      <c r="FS50" s="401"/>
      <c r="FT50" s="401"/>
      <c r="FU50" s="401"/>
      <c r="FV50" s="401"/>
      <c r="FW50" s="401"/>
      <c r="FX50" s="401"/>
    </row>
    <row r="51" spans="1:180" s="402" customFormat="1" x14ac:dyDescent="0.25">
      <c r="A51" s="394"/>
      <c r="B51" s="395"/>
      <c r="C51" s="396"/>
      <c r="D51" s="382"/>
      <c r="E51" s="383"/>
      <c r="F51" s="397"/>
      <c r="G51" s="385"/>
      <c r="H51" s="386"/>
      <c r="I51" s="387"/>
      <c r="J51" s="398"/>
      <c r="K51" s="399"/>
      <c r="L51" s="400"/>
      <c r="M51" s="385"/>
      <c r="N51" s="386"/>
      <c r="O51" s="387"/>
      <c r="P51" s="391"/>
      <c r="Q51" s="386"/>
      <c r="R51" s="387"/>
      <c r="S51" s="391"/>
      <c r="T51" s="386"/>
      <c r="U51" s="387"/>
      <c r="V51" s="391"/>
      <c r="W51" s="386"/>
      <c r="X51" s="387"/>
      <c r="Y51" s="391"/>
      <c r="Z51" s="386"/>
      <c r="AA51" s="387"/>
      <c r="AB51" s="391"/>
      <c r="AC51" s="386"/>
      <c r="AD51" s="387"/>
      <c r="AE51" s="391"/>
      <c r="AF51" s="386"/>
      <c r="AG51" s="387"/>
      <c r="AH51" s="391"/>
      <c r="AI51" s="386"/>
      <c r="AJ51" s="387"/>
      <c r="AK51" s="391"/>
      <c r="AL51" s="386"/>
      <c r="AM51" s="387"/>
      <c r="AN51" s="391"/>
      <c r="AO51" s="386"/>
      <c r="AP51" s="387"/>
      <c r="AQ51" s="391"/>
      <c r="AR51" s="386"/>
      <c r="AS51" s="387"/>
      <c r="AT51" s="401"/>
      <c r="AU51" s="401"/>
      <c r="AV51" s="401"/>
      <c r="AW51" s="401"/>
      <c r="AX51" s="401"/>
      <c r="AY51" s="401"/>
      <c r="AZ51" s="401"/>
      <c r="BA51" s="401"/>
      <c r="BB51" s="401"/>
      <c r="BC51" s="401"/>
      <c r="BD51" s="401"/>
      <c r="BE51" s="401"/>
      <c r="BF51" s="401"/>
      <c r="BG51" s="401"/>
      <c r="BH51" s="401"/>
      <c r="BI51" s="401"/>
      <c r="BJ51" s="401"/>
      <c r="BK51" s="401"/>
      <c r="BL51" s="401"/>
      <c r="BM51" s="401"/>
      <c r="BN51" s="401"/>
      <c r="BO51" s="401"/>
      <c r="BP51" s="401"/>
      <c r="BQ51" s="401"/>
      <c r="BR51" s="401"/>
      <c r="BS51" s="401"/>
      <c r="BT51" s="401"/>
      <c r="BU51" s="401"/>
      <c r="BV51" s="401"/>
      <c r="BW51" s="401"/>
      <c r="BX51" s="401"/>
      <c r="BY51" s="401"/>
      <c r="BZ51" s="401"/>
      <c r="CA51" s="401"/>
      <c r="CB51" s="401"/>
      <c r="CC51" s="401"/>
      <c r="CD51" s="401"/>
      <c r="CE51" s="401"/>
      <c r="CF51" s="401"/>
      <c r="CG51" s="401"/>
      <c r="CH51" s="401"/>
      <c r="CI51" s="401"/>
      <c r="CJ51" s="401"/>
      <c r="CK51" s="401"/>
      <c r="CL51" s="401"/>
      <c r="CM51" s="401"/>
      <c r="CN51" s="401"/>
      <c r="CO51" s="401"/>
      <c r="CP51" s="401"/>
      <c r="CQ51" s="401"/>
      <c r="CR51" s="401"/>
      <c r="CS51" s="401"/>
      <c r="CT51" s="401"/>
      <c r="CU51" s="401"/>
      <c r="CV51" s="401"/>
      <c r="CW51" s="401"/>
      <c r="CX51" s="401"/>
      <c r="CY51" s="401"/>
      <c r="CZ51" s="401"/>
      <c r="DA51" s="401"/>
      <c r="DB51" s="401"/>
      <c r="DC51" s="401"/>
      <c r="DD51" s="401"/>
      <c r="DE51" s="401"/>
      <c r="DF51" s="401"/>
      <c r="DG51" s="401"/>
      <c r="DH51" s="401"/>
      <c r="DI51" s="401"/>
      <c r="DJ51" s="401"/>
      <c r="DK51" s="401"/>
      <c r="DL51" s="401"/>
      <c r="DM51" s="401"/>
      <c r="DN51" s="401"/>
      <c r="DO51" s="401"/>
      <c r="DP51" s="401"/>
      <c r="DQ51" s="401"/>
      <c r="DR51" s="401"/>
      <c r="DS51" s="401"/>
      <c r="DT51" s="401"/>
      <c r="DU51" s="401"/>
      <c r="DV51" s="401"/>
      <c r="DW51" s="401"/>
      <c r="DX51" s="401"/>
      <c r="DY51" s="401"/>
      <c r="DZ51" s="401"/>
      <c r="EA51" s="401"/>
      <c r="EB51" s="401"/>
      <c r="EC51" s="401"/>
      <c r="ED51" s="401"/>
      <c r="EE51" s="401"/>
      <c r="EF51" s="401"/>
      <c r="EG51" s="401"/>
      <c r="EH51" s="401"/>
      <c r="EI51" s="401"/>
      <c r="EJ51" s="401"/>
      <c r="EK51" s="401"/>
      <c r="EL51" s="401"/>
      <c r="EM51" s="401"/>
      <c r="EN51" s="401"/>
      <c r="EO51" s="401"/>
      <c r="EP51" s="401"/>
      <c r="EQ51" s="401"/>
      <c r="ER51" s="401"/>
      <c r="ES51" s="401"/>
      <c r="ET51" s="401"/>
      <c r="EU51" s="401"/>
      <c r="EV51" s="401"/>
      <c r="EW51" s="401"/>
      <c r="EX51" s="401"/>
      <c r="EY51" s="401"/>
      <c r="EZ51" s="401"/>
      <c r="FA51" s="401"/>
      <c r="FB51" s="401"/>
      <c r="FC51" s="401"/>
      <c r="FD51" s="401"/>
      <c r="FE51" s="401"/>
      <c r="FF51" s="401"/>
      <c r="FG51" s="401"/>
      <c r="FH51" s="401"/>
      <c r="FI51" s="401"/>
      <c r="FJ51" s="401"/>
      <c r="FK51" s="401"/>
      <c r="FL51" s="401"/>
      <c r="FM51" s="401"/>
      <c r="FN51" s="401"/>
      <c r="FO51" s="401"/>
      <c r="FP51" s="401"/>
      <c r="FQ51" s="401"/>
      <c r="FR51" s="401"/>
      <c r="FS51" s="401"/>
      <c r="FT51" s="401"/>
      <c r="FU51" s="401"/>
      <c r="FV51" s="401"/>
      <c r="FW51" s="401"/>
      <c r="FX51" s="401"/>
    </row>
    <row r="52" spans="1:180" s="402" customFormat="1" x14ac:dyDescent="0.25">
      <c r="A52" s="394"/>
      <c r="B52" s="395"/>
      <c r="C52" s="396"/>
      <c r="D52" s="382"/>
      <c r="E52" s="383"/>
      <c r="F52" s="397"/>
      <c r="G52" s="385"/>
      <c r="H52" s="386"/>
      <c r="I52" s="387"/>
      <c r="J52" s="398"/>
      <c r="K52" s="399"/>
      <c r="L52" s="400"/>
      <c r="M52" s="385"/>
      <c r="N52" s="386"/>
      <c r="O52" s="387"/>
      <c r="P52" s="391"/>
      <c r="Q52" s="386"/>
      <c r="R52" s="387"/>
      <c r="S52" s="391"/>
      <c r="T52" s="386"/>
      <c r="U52" s="387"/>
      <c r="V52" s="391"/>
      <c r="W52" s="386"/>
      <c r="X52" s="387"/>
      <c r="Y52" s="391"/>
      <c r="Z52" s="386"/>
      <c r="AA52" s="387"/>
      <c r="AB52" s="391"/>
      <c r="AC52" s="386"/>
      <c r="AD52" s="387"/>
      <c r="AE52" s="391"/>
      <c r="AF52" s="386"/>
      <c r="AG52" s="387"/>
      <c r="AH52" s="391"/>
      <c r="AI52" s="386"/>
      <c r="AJ52" s="387"/>
      <c r="AK52" s="391"/>
      <c r="AL52" s="386"/>
      <c r="AM52" s="387"/>
      <c r="AN52" s="391"/>
      <c r="AO52" s="386"/>
      <c r="AP52" s="387"/>
      <c r="AQ52" s="391"/>
      <c r="AR52" s="386"/>
      <c r="AS52" s="387"/>
      <c r="AT52" s="401"/>
      <c r="AU52" s="401"/>
      <c r="AV52" s="401"/>
      <c r="AW52" s="401"/>
      <c r="AX52" s="401"/>
      <c r="AY52" s="401"/>
      <c r="AZ52" s="401"/>
      <c r="BA52" s="401"/>
      <c r="BB52" s="401"/>
      <c r="BC52" s="401"/>
      <c r="BD52" s="401"/>
      <c r="BE52" s="401"/>
      <c r="BF52" s="401"/>
      <c r="BG52" s="401"/>
      <c r="BH52" s="401"/>
      <c r="BI52" s="401"/>
      <c r="BJ52" s="401"/>
      <c r="BK52" s="401"/>
      <c r="BL52" s="401"/>
      <c r="BM52" s="401"/>
      <c r="BN52" s="401"/>
      <c r="BO52" s="401"/>
      <c r="BP52" s="401"/>
      <c r="BQ52" s="401"/>
      <c r="BR52" s="401"/>
      <c r="BS52" s="401"/>
      <c r="BT52" s="401"/>
      <c r="BU52" s="401"/>
      <c r="BV52" s="401"/>
      <c r="BW52" s="401"/>
      <c r="BX52" s="401"/>
      <c r="BY52" s="401"/>
      <c r="BZ52" s="401"/>
      <c r="CA52" s="401"/>
      <c r="CB52" s="401"/>
      <c r="CC52" s="401"/>
      <c r="CD52" s="401"/>
      <c r="CE52" s="401"/>
      <c r="CF52" s="401"/>
      <c r="CG52" s="401"/>
      <c r="CH52" s="401"/>
      <c r="CI52" s="401"/>
      <c r="CJ52" s="401"/>
      <c r="CK52" s="401"/>
      <c r="CL52" s="401"/>
      <c r="CM52" s="401"/>
      <c r="CN52" s="401"/>
      <c r="CO52" s="401"/>
      <c r="CP52" s="401"/>
      <c r="CQ52" s="401"/>
      <c r="CR52" s="401"/>
      <c r="CS52" s="401"/>
      <c r="CT52" s="401"/>
      <c r="CU52" s="401"/>
      <c r="CV52" s="401"/>
      <c r="CW52" s="401"/>
      <c r="CX52" s="401"/>
      <c r="CY52" s="401"/>
      <c r="CZ52" s="401"/>
      <c r="DA52" s="401"/>
      <c r="DB52" s="401"/>
      <c r="DC52" s="401"/>
      <c r="DD52" s="401"/>
      <c r="DE52" s="401"/>
      <c r="DF52" s="401"/>
      <c r="DG52" s="401"/>
      <c r="DH52" s="401"/>
      <c r="DI52" s="401"/>
      <c r="DJ52" s="401"/>
      <c r="DK52" s="401"/>
      <c r="DL52" s="401"/>
      <c r="DM52" s="401"/>
      <c r="DN52" s="401"/>
      <c r="DO52" s="401"/>
      <c r="DP52" s="401"/>
      <c r="DQ52" s="401"/>
      <c r="DR52" s="401"/>
      <c r="DS52" s="401"/>
      <c r="DT52" s="401"/>
      <c r="DU52" s="401"/>
      <c r="DV52" s="401"/>
      <c r="DW52" s="401"/>
      <c r="DX52" s="401"/>
      <c r="DY52" s="401"/>
      <c r="DZ52" s="401"/>
      <c r="EA52" s="401"/>
      <c r="EB52" s="401"/>
      <c r="EC52" s="401"/>
      <c r="ED52" s="401"/>
      <c r="EE52" s="401"/>
      <c r="EF52" s="401"/>
      <c r="EG52" s="401"/>
      <c r="EH52" s="401"/>
      <c r="EI52" s="401"/>
      <c r="EJ52" s="401"/>
      <c r="EK52" s="401"/>
      <c r="EL52" s="401"/>
      <c r="EM52" s="401"/>
      <c r="EN52" s="401"/>
      <c r="EO52" s="401"/>
      <c r="EP52" s="401"/>
      <c r="EQ52" s="401"/>
      <c r="ER52" s="401"/>
      <c r="ES52" s="401"/>
      <c r="ET52" s="401"/>
      <c r="EU52" s="401"/>
      <c r="EV52" s="401"/>
      <c r="EW52" s="401"/>
      <c r="EX52" s="401"/>
      <c r="EY52" s="401"/>
      <c r="EZ52" s="401"/>
      <c r="FA52" s="401"/>
      <c r="FB52" s="401"/>
      <c r="FC52" s="401"/>
      <c r="FD52" s="401"/>
      <c r="FE52" s="401"/>
      <c r="FF52" s="401"/>
      <c r="FG52" s="401"/>
      <c r="FH52" s="401"/>
      <c r="FI52" s="401"/>
      <c r="FJ52" s="401"/>
      <c r="FK52" s="401"/>
      <c r="FL52" s="401"/>
      <c r="FM52" s="401"/>
      <c r="FN52" s="401"/>
      <c r="FO52" s="401"/>
      <c r="FP52" s="401"/>
      <c r="FQ52" s="401"/>
      <c r="FR52" s="401"/>
      <c r="FS52" s="401"/>
      <c r="FT52" s="401"/>
      <c r="FU52" s="401"/>
      <c r="FV52" s="401"/>
      <c r="FW52" s="401"/>
      <c r="FX52" s="401"/>
    </row>
    <row r="53" spans="1:180" s="402" customFormat="1" x14ac:dyDescent="0.25">
      <c r="A53" s="379"/>
      <c r="B53" s="395"/>
      <c r="C53" s="396"/>
      <c r="D53" s="382"/>
      <c r="E53" s="383"/>
      <c r="F53" s="397"/>
      <c r="G53" s="385"/>
      <c r="H53" s="386"/>
      <c r="I53" s="387"/>
      <c r="J53" s="398"/>
      <c r="K53" s="399"/>
      <c r="L53" s="400"/>
      <c r="M53" s="385"/>
      <c r="N53" s="386"/>
      <c r="O53" s="387"/>
      <c r="P53" s="391"/>
      <c r="Q53" s="386"/>
      <c r="R53" s="387"/>
      <c r="S53" s="391"/>
      <c r="T53" s="386"/>
      <c r="U53" s="387"/>
      <c r="V53" s="391"/>
      <c r="W53" s="386"/>
      <c r="X53" s="387"/>
      <c r="Y53" s="391"/>
      <c r="Z53" s="386"/>
      <c r="AA53" s="387"/>
      <c r="AB53" s="391"/>
      <c r="AC53" s="386"/>
      <c r="AD53" s="387"/>
      <c r="AE53" s="391"/>
      <c r="AF53" s="386"/>
      <c r="AG53" s="387"/>
      <c r="AH53" s="391"/>
      <c r="AI53" s="386"/>
      <c r="AJ53" s="387"/>
      <c r="AK53" s="391"/>
      <c r="AL53" s="386"/>
      <c r="AM53" s="387"/>
      <c r="AN53" s="391"/>
      <c r="AO53" s="386"/>
      <c r="AP53" s="387"/>
      <c r="AQ53" s="391"/>
      <c r="AR53" s="386"/>
      <c r="AS53" s="387"/>
      <c r="AT53" s="401"/>
      <c r="AU53" s="401"/>
      <c r="AV53" s="401"/>
      <c r="AW53" s="401"/>
      <c r="AX53" s="401"/>
      <c r="AY53" s="401"/>
      <c r="AZ53" s="401"/>
      <c r="BA53" s="401"/>
      <c r="BB53" s="401"/>
      <c r="BC53" s="401"/>
      <c r="BD53" s="401"/>
      <c r="BE53" s="401"/>
      <c r="BF53" s="401"/>
      <c r="BG53" s="401"/>
      <c r="BH53" s="401"/>
      <c r="BI53" s="401"/>
      <c r="BJ53" s="401"/>
      <c r="BK53" s="401"/>
      <c r="BL53" s="401"/>
      <c r="BM53" s="401"/>
      <c r="BN53" s="401"/>
      <c r="BO53" s="401"/>
      <c r="BP53" s="401"/>
      <c r="BQ53" s="401"/>
      <c r="BR53" s="401"/>
      <c r="BS53" s="401"/>
      <c r="BT53" s="401"/>
      <c r="BU53" s="401"/>
      <c r="BV53" s="401"/>
      <c r="BW53" s="401"/>
      <c r="BX53" s="401"/>
      <c r="BY53" s="401"/>
      <c r="BZ53" s="401"/>
      <c r="CA53" s="401"/>
      <c r="CB53" s="401"/>
      <c r="CC53" s="401"/>
      <c r="CD53" s="401"/>
      <c r="CE53" s="401"/>
      <c r="CF53" s="401"/>
      <c r="CG53" s="401"/>
      <c r="CH53" s="401"/>
      <c r="CI53" s="401"/>
      <c r="CJ53" s="401"/>
      <c r="CK53" s="401"/>
      <c r="CL53" s="401"/>
      <c r="CM53" s="401"/>
      <c r="CN53" s="401"/>
      <c r="CO53" s="401"/>
      <c r="CP53" s="401"/>
      <c r="CQ53" s="401"/>
      <c r="CR53" s="401"/>
      <c r="CS53" s="401"/>
      <c r="CT53" s="401"/>
      <c r="CU53" s="401"/>
      <c r="CV53" s="401"/>
      <c r="CW53" s="401"/>
      <c r="CX53" s="401"/>
      <c r="CY53" s="401"/>
      <c r="CZ53" s="401"/>
      <c r="DA53" s="401"/>
      <c r="DB53" s="401"/>
      <c r="DC53" s="401"/>
      <c r="DD53" s="401"/>
      <c r="DE53" s="401"/>
      <c r="DF53" s="401"/>
      <c r="DG53" s="401"/>
      <c r="DH53" s="401"/>
      <c r="DI53" s="401"/>
      <c r="DJ53" s="401"/>
      <c r="DK53" s="401"/>
      <c r="DL53" s="401"/>
      <c r="DM53" s="401"/>
      <c r="DN53" s="401"/>
      <c r="DO53" s="401"/>
      <c r="DP53" s="401"/>
      <c r="DQ53" s="401"/>
      <c r="DR53" s="401"/>
      <c r="DS53" s="401"/>
      <c r="DT53" s="401"/>
      <c r="DU53" s="401"/>
      <c r="DV53" s="401"/>
      <c r="DW53" s="401"/>
      <c r="DX53" s="401"/>
      <c r="DY53" s="401"/>
      <c r="DZ53" s="401"/>
      <c r="EA53" s="401"/>
      <c r="EB53" s="401"/>
      <c r="EC53" s="401"/>
      <c r="ED53" s="401"/>
      <c r="EE53" s="401"/>
      <c r="EF53" s="401"/>
      <c r="EG53" s="401"/>
      <c r="EH53" s="401"/>
      <c r="EI53" s="401"/>
      <c r="EJ53" s="401"/>
      <c r="EK53" s="401"/>
      <c r="EL53" s="401"/>
      <c r="EM53" s="401"/>
      <c r="EN53" s="401"/>
      <c r="EO53" s="401"/>
      <c r="EP53" s="401"/>
      <c r="EQ53" s="401"/>
      <c r="ER53" s="401"/>
      <c r="ES53" s="401"/>
      <c r="ET53" s="401"/>
      <c r="EU53" s="401"/>
      <c r="EV53" s="401"/>
      <c r="EW53" s="401"/>
      <c r="EX53" s="401"/>
      <c r="EY53" s="401"/>
      <c r="EZ53" s="401"/>
      <c r="FA53" s="401"/>
      <c r="FB53" s="401"/>
      <c r="FC53" s="401"/>
      <c r="FD53" s="401"/>
      <c r="FE53" s="401"/>
      <c r="FF53" s="401"/>
      <c r="FG53" s="401"/>
      <c r="FH53" s="401"/>
      <c r="FI53" s="401"/>
      <c r="FJ53" s="401"/>
      <c r="FK53" s="401"/>
      <c r="FL53" s="401"/>
      <c r="FM53" s="401"/>
      <c r="FN53" s="401"/>
      <c r="FO53" s="401"/>
      <c r="FP53" s="401"/>
      <c r="FQ53" s="401"/>
      <c r="FR53" s="401"/>
      <c r="FS53" s="401"/>
      <c r="FT53" s="401"/>
      <c r="FU53" s="401"/>
      <c r="FV53" s="401"/>
      <c r="FW53" s="401"/>
      <c r="FX53" s="401"/>
    </row>
    <row r="54" spans="1:180" s="402" customFormat="1" x14ac:dyDescent="0.25">
      <c r="A54" s="394"/>
      <c r="B54" s="395"/>
      <c r="C54" s="396"/>
      <c r="D54" s="382"/>
      <c r="E54" s="383"/>
      <c r="F54" s="397"/>
      <c r="G54" s="385"/>
      <c r="H54" s="386"/>
      <c r="I54" s="387"/>
      <c r="J54" s="398"/>
      <c r="K54" s="399"/>
      <c r="L54" s="400"/>
      <c r="M54" s="385"/>
      <c r="N54" s="386"/>
      <c r="O54" s="387"/>
      <c r="P54" s="391"/>
      <c r="Q54" s="386"/>
      <c r="R54" s="387"/>
      <c r="S54" s="391"/>
      <c r="T54" s="386"/>
      <c r="U54" s="387"/>
      <c r="V54" s="391"/>
      <c r="W54" s="386"/>
      <c r="X54" s="387"/>
      <c r="Y54" s="391"/>
      <c r="Z54" s="386"/>
      <c r="AA54" s="387"/>
      <c r="AB54" s="391"/>
      <c r="AC54" s="386"/>
      <c r="AD54" s="387"/>
      <c r="AE54" s="391"/>
      <c r="AF54" s="386"/>
      <c r="AG54" s="387"/>
      <c r="AH54" s="391"/>
      <c r="AI54" s="386"/>
      <c r="AJ54" s="387"/>
      <c r="AK54" s="391"/>
      <c r="AL54" s="386"/>
      <c r="AM54" s="387"/>
      <c r="AN54" s="391"/>
      <c r="AO54" s="386"/>
      <c r="AP54" s="387"/>
      <c r="AQ54" s="391"/>
      <c r="AR54" s="386"/>
      <c r="AS54" s="387"/>
      <c r="AT54" s="401"/>
      <c r="AU54" s="401"/>
      <c r="AV54" s="401"/>
      <c r="AW54" s="401"/>
      <c r="AX54" s="401"/>
      <c r="AY54" s="401"/>
      <c r="AZ54" s="401"/>
      <c r="BA54" s="401"/>
      <c r="BB54" s="401"/>
      <c r="BC54" s="401"/>
      <c r="BD54" s="401"/>
      <c r="BE54" s="401"/>
      <c r="BF54" s="401"/>
      <c r="BG54" s="401"/>
      <c r="BH54" s="401"/>
      <c r="BI54" s="401"/>
      <c r="BJ54" s="401"/>
      <c r="BK54" s="401"/>
      <c r="BL54" s="401"/>
      <c r="BM54" s="401"/>
      <c r="BN54" s="401"/>
      <c r="BO54" s="401"/>
      <c r="BP54" s="401"/>
      <c r="BQ54" s="401"/>
      <c r="BR54" s="401"/>
      <c r="BS54" s="401"/>
      <c r="BT54" s="401"/>
      <c r="BU54" s="401"/>
      <c r="BV54" s="401"/>
      <c r="BW54" s="401"/>
      <c r="BX54" s="401"/>
      <c r="BY54" s="401"/>
      <c r="BZ54" s="401"/>
      <c r="CA54" s="401"/>
      <c r="CB54" s="401"/>
      <c r="CC54" s="401"/>
      <c r="CD54" s="401"/>
      <c r="CE54" s="401"/>
      <c r="CF54" s="401"/>
      <c r="CG54" s="401"/>
      <c r="CH54" s="401"/>
      <c r="CI54" s="401"/>
      <c r="CJ54" s="401"/>
      <c r="CK54" s="401"/>
      <c r="CL54" s="401"/>
      <c r="CM54" s="401"/>
      <c r="CN54" s="401"/>
      <c r="CO54" s="401"/>
      <c r="CP54" s="401"/>
      <c r="CQ54" s="401"/>
      <c r="CR54" s="401"/>
      <c r="CS54" s="401"/>
      <c r="CT54" s="401"/>
      <c r="CU54" s="401"/>
      <c r="CV54" s="401"/>
      <c r="CW54" s="401"/>
      <c r="CX54" s="401"/>
      <c r="CY54" s="401"/>
      <c r="CZ54" s="401"/>
      <c r="DA54" s="401"/>
      <c r="DB54" s="401"/>
      <c r="DC54" s="401"/>
      <c r="DD54" s="401"/>
      <c r="DE54" s="401"/>
      <c r="DF54" s="401"/>
      <c r="DG54" s="401"/>
      <c r="DH54" s="401"/>
      <c r="DI54" s="401"/>
      <c r="DJ54" s="401"/>
      <c r="DK54" s="401"/>
      <c r="DL54" s="401"/>
      <c r="DM54" s="401"/>
      <c r="DN54" s="401"/>
      <c r="DO54" s="401"/>
      <c r="DP54" s="401"/>
      <c r="DQ54" s="401"/>
      <c r="DR54" s="401"/>
      <c r="DS54" s="401"/>
      <c r="DT54" s="401"/>
      <c r="DU54" s="401"/>
      <c r="DV54" s="401"/>
      <c r="DW54" s="401"/>
      <c r="DX54" s="401"/>
      <c r="DY54" s="401"/>
      <c r="DZ54" s="401"/>
      <c r="EA54" s="401"/>
      <c r="EB54" s="401"/>
      <c r="EC54" s="401"/>
      <c r="ED54" s="401"/>
      <c r="EE54" s="401"/>
      <c r="EF54" s="401"/>
      <c r="EG54" s="401"/>
      <c r="EH54" s="401"/>
      <c r="EI54" s="401"/>
      <c r="EJ54" s="401"/>
      <c r="EK54" s="401"/>
      <c r="EL54" s="401"/>
      <c r="EM54" s="401"/>
      <c r="EN54" s="401"/>
      <c r="EO54" s="401"/>
      <c r="EP54" s="401"/>
      <c r="EQ54" s="401"/>
      <c r="ER54" s="401"/>
      <c r="ES54" s="401"/>
      <c r="ET54" s="401"/>
      <c r="EU54" s="401"/>
      <c r="EV54" s="401"/>
      <c r="EW54" s="401"/>
      <c r="EX54" s="401"/>
      <c r="EY54" s="401"/>
      <c r="EZ54" s="401"/>
      <c r="FA54" s="401"/>
      <c r="FB54" s="401"/>
      <c r="FC54" s="401"/>
      <c r="FD54" s="401"/>
      <c r="FE54" s="401"/>
      <c r="FF54" s="401"/>
      <c r="FG54" s="401"/>
      <c r="FH54" s="401"/>
      <c r="FI54" s="401"/>
      <c r="FJ54" s="401"/>
      <c r="FK54" s="401"/>
      <c r="FL54" s="401"/>
      <c r="FM54" s="401"/>
      <c r="FN54" s="401"/>
      <c r="FO54" s="401"/>
      <c r="FP54" s="401"/>
      <c r="FQ54" s="401"/>
      <c r="FR54" s="401"/>
      <c r="FS54" s="401"/>
      <c r="FT54" s="401"/>
      <c r="FU54" s="401"/>
      <c r="FV54" s="401"/>
      <c r="FW54" s="401"/>
      <c r="FX54" s="401"/>
    </row>
    <row r="55" spans="1:180" s="402" customFormat="1" x14ac:dyDescent="0.25">
      <c r="A55" s="394"/>
      <c r="B55" s="395"/>
      <c r="C55" s="396"/>
      <c r="D55" s="382"/>
      <c r="E55" s="383"/>
      <c r="F55" s="397"/>
      <c r="G55" s="385"/>
      <c r="H55" s="386"/>
      <c r="I55" s="387"/>
      <c r="J55" s="398"/>
      <c r="K55" s="399"/>
      <c r="L55" s="400"/>
      <c r="M55" s="385"/>
      <c r="N55" s="386"/>
      <c r="O55" s="387"/>
      <c r="P55" s="391"/>
      <c r="Q55" s="386"/>
      <c r="R55" s="387"/>
      <c r="S55" s="391"/>
      <c r="T55" s="386"/>
      <c r="U55" s="387"/>
      <c r="V55" s="391"/>
      <c r="W55" s="386"/>
      <c r="X55" s="387"/>
      <c r="Y55" s="391"/>
      <c r="Z55" s="386"/>
      <c r="AA55" s="387"/>
      <c r="AB55" s="391"/>
      <c r="AC55" s="386"/>
      <c r="AD55" s="387"/>
      <c r="AE55" s="391"/>
      <c r="AF55" s="386"/>
      <c r="AG55" s="387"/>
      <c r="AH55" s="391"/>
      <c r="AI55" s="386"/>
      <c r="AJ55" s="387"/>
      <c r="AK55" s="391"/>
      <c r="AL55" s="386"/>
      <c r="AM55" s="387"/>
      <c r="AN55" s="391"/>
      <c r="AO55" s="386"/>
      <c r="AP55" s="387"/>
      <c r="AQ55" s="391"/>
      <c r="AR55" s="386"/>
      <c r="AS55" s="387"/>
      <c r="AT55" s="401"/>
      <c r="AU55" s="401"/>
      <c r="AV55" s="401"/>
      <c r="AW55" s="401"/>
      <c r="AX55" s="401"/>
      <c r="AY55" s="401"/>
      <c r="AZ55" s="401"/>
      <c r="BA55" s="401"/>
      <c r="BB55" s="401"/>
      <c r="BC55" s="401"/>
      <c r="BD55" s="401"/>
      <c r="BE55" s="401"/>
      <c r="BF55" s="401"/>
      <c r="BG55" s="401"/>
      <c r="BH55" s="401"/>
      <c r="BI55" s="401"/>
      <c r="BJ55" s="401"/>
      <c r="BK55" s="401"/>
      <c r="BL55" s="401"/>
      <c r="BM55" s="401"/>
      <c r="BN55" s="401"/>
      <c r="BO55" s="401"/>
      <c r="BP55" s="401"/>
      <c r="BQ55" s="401"/>
      <c r="BR55" s="401"/>
      <c r="BS55" s="401"/>
      <c r="BT55" s="401"/>
      <c r="BU55" s="401"/>
      <c r="BV55" s="401"/>
      <c r="BW55" s="401"/>
      <c r="BX55" s="401"/>
      <c r="BY55" s="401"/>
      <c r="BZ55" s="401"/>
      <c r="CA55" s="401"/>
      <c r="CB55" s="401"/>
      <c r="CC55" s="401"/>
      <c r="CD55" s="401"/>
      <c r="CE55" s="401"/>
      <c r="CF55" s="401"/>
      <c r="CG55" s="401"/>
      <c r="CH55" s="401"/>
      <c r="CI55" s="401"/>
      <c r="CJ55" s="401"/>
      <c r="CK55" s="401"/>
      <c r="CL55" s="401"/>
      <c r="CM55" s="401"/>
      <c r="CN55" s="401"/>
      <c r="CO55" s="401"/>
      <c r="CP55" s="401"/>
      <c r="CQ55" s="401"/>
      <c r="CR55" s="401"/>
      <c r="CS55" s="401"/>
      <c r="CT55" s="401"/>
      <c r="CU55" s="401"/>
      <c r="CV55" s="401"/>
      <c r="CW55" s="401"/>
      <c r="CX55" s="401"/>
      <c r="CY55" s="401"/>
      <c r="CZ55" s="401"/>
      <c r="DA55" s="401"/>
      <c r="DB55" s="401"/>
      <c r="DC55" s="401"/>
      <c r="DD55" s="401"/>
      <c r="DE55" s="401"/>
      <c r="DF55" s="401"/>
      <c r="DG55" s="401"/>
      <c r="DH55" s="401"/>
      <c r="DI55" s="401"/>
      <c r="DJ55" s="401"/>
      <c r="DK55" s="401"/>
      <c r="DL55" s="401"/>
      <c r="DM55" s="401"/>
      <c r="DN55" s="401"/>
      <c r="DO55" s="401"/>
      <c r="DP55" s="401"/>
      <c r="DQ55" s="401"/>
      <c r="DR55" s="401"/>
      <c r="DS55" s="401"/>
      <c r="DT55" s="401"/>
      <c r="DU55" s="401"/>
      <c r="DV55" s="401"/>
      <c r="DW55" s="401"/>
      <c r="DX55" s="401"/>
      <c r="DY55" s="401"/>
      <c r="DZ55" s="401"/>
      <c r="EA55" s="401"/>
      <c r="EB55" s="401"/>
      <c r="EC55" s="401"/>
      <c r="ED55" s="401"/>
      <c r="EE55" s="401"/>
      <c r="EF55" s="401"/>
      <c r="EG55" s="401"/>
      <c r="EH55" s="401"/>
      <c r="EI55" s="401"/>
      <c r="EJ55" s="401"/>
      <c r="EK55" s="401"/>
      <c r="EL55" s="401"/>
      <c r="EM55" s="401"/>
      <c r="EN55" s="401"/>
      <c r="EO55" s="401"/>
      <c r="EP55" s="401"/>
      <c r="EQ55" s="401"/>
      <c r="ER55" s="401"/>
      <c r="ES55" s="401"/>
      <c r="ET55" s="401"/>
      <c r="EU55" s="401"/>
      <c r="EV55" s="401"/>
      <c r="EW55" s="401"/>
      <c r="EX55" s="401"/>
      <c r="EY55" s="401"/>
      <c r="EZ55" s="401"/>
      <c r="FA55" s="401"/>
      <c r="FB55" s="401"/>
      <c r="FC55" s="401"/>
      <c r="FD55" s="401"/>
      <c r="FE55" s="401"/>
      <c r="FF55" s="401"/>
      <c r="FG55" s="401"/>
      <c r="FH55" s="401"/>
      <c r="FI55" s="401"/>
      <c r="FJ55" s="401"/>
      <c r="FK55" s="401"/>
      <c r="FL55" s="401"/>
      <c r="FM55" s="401"/>
      <c r="FN55" s="401"/>
      <c r="FO55" s="401"/>
      <c r="FP55" s="401"/>
      <c r="FQ55" s="401"/>
      <c r="FR55" s="401"/>
      <c r="FS55" s="401"/>
      <c r="FT55" s="401"/>
      <c r="FU55" s="401"/>
      <c r="FV55" s="401"/>
      <c r="FW55" s="401"/>
      <c r="FX55" s="401"/>
    </row>
    <row r="56" spans="1:180" s="402" customFormat="1" x14ac:dyDescent="0.25">
      <c r="A56" s="394"/>
      <c r="B56" s="395"/>
      <c r="C56" s="396"/>
      <c r="D56" s="382"/>
      <c r="E56" s="383"/>
      <c r="F56" s="397"/>
      <c r="G56" s="385"/>
      <c r="H56" s="386"/>
      <c r="I56" s="387"/>
      <c r="J56" s="398"/>
      <c r="K56" s="399"/>
      <c r="L56" s="400"/>
      <c r="M56" s="385"/>
      <c r="N56" s="386"/>
      <c r="O56" s="387"/>
      <c r="P56" s="391"/>
      <c r="Q56" s="386"/>
      <c r="R56" s="387"/>
      <c r="S56" s="391"/>
      <c r="T56" s="386"/>
      <c r="U56" s="387"/>
      <c r="V56" s="391"/>
      <c r="W56" s="386"/>
      <c r="X56" s="387"/>
      <c r="Y56" s="391"/>
      <c r="Z56" s="386"/>
      <c r="AA56" s="387"/>
      <c r="AB56" s="391"/>
      <c r="AC56" s="386"/>
      <c r="AD56" s="387"/>
      <c r="AE56" s="391"/>
      <c r="AF56" s="386"/>
      <c r="AG56" s="387"/>
      <c r="AH56" s="391"/>
      <c r="AI56" s="386"/>
      <c r="AJ56" s="387"/>
      <c r="AK56" s="391"/>
      <c r="AL56" s="386"/>
      <c r="AM56" s="387"/>
      <c r="AN56" s="391"/>
      <c r="AO56" s="386"/>
      <c r="AP56" s="387"/>
      <c r="AQ56" s="391"/>
      <c r="AR56" s="386"/>
      <c r="AS56" s="387"/>
      <c r="AT56" s="401"/>
      <c r="AU56" s="401"/>
      <c r="AV56" s="401"/>
      <c r="AW56" s="401"/>
      <c r="AX56" s="401"/>
      <c r="AY56" s="401"/>
      <c r="AZ56" s="401"/>
      <c r="BA56" s="401"/>
      <c r="BB56" s="401"/>
      <c r="BC56" s="401"/>
      <c r="BD56" s="401"/>
      <c r="BE56" s="401"/>
      <c r="BF56" s="401"/>
      <c r="BG56" s="401"/>
      <c r="BH56" s="401"/>
      <c r="BI56" s="401"/>
      <c r="BJ56" s="401"/>
      <c r="BK56" s="401"/>
      <c r="BL56" s="401"/>
      <c r="BM56" s="401"/>
      <c r="BN56" s="401"/>
      <c r="BO56" s="401"/>
      <c r="BP56" s="401"/>
      <c r="BQ56" s="401"/>
      <c r="BR56" s="401"/>
      <c r="BS56" s="401"/>
      <c r="BT56" s="401"/>
      <c r="BU56" s="401"/>
      <c r="BV56" s="401"/>
      <c r="BW56" s="401"/>
      <c r="BX56" s="401"/>
      <c r="BY56" s="401"/>
      <c r="BZ56" s="401"/>
      <c r="CA56" s="401"/>
      <c r="CB56" s="401"/>
      <c r="CC56" s="401"/>
      <c r="CD56" s="401"/>
      <c r="CE56" s="401"/>
      <c r="CF56" s="401"/>
      <c r="CG56" s="401"/>
      <c r="CH56" s="401"/>
      <c r="CI56" s="401"/>
      <c r="CJ56" s="401"/>
      <c r="CK56" s="401"/>
      <c r="CL56" s="401"/>
      <c r="CM56" s="401"/>
      <c r="CN56" s="401"/>
      <c r="CO56" s="401"/>
      <c r="CP56" s="401"/>
      <c r="CQ56" s="401"/>
      <c r="CR56" s="401"/>
      <c r="CS56" s="401"/>
      <c r="CT56" s="401"/>
      <c r="CU56" s="401"/>
      <c r="CV56" s="401"/>
      <c r="CW56" s="401"/>
      <c r="CX56" s="401"/>
      <c r="CY56" s="401"/>
      <c r="CZ56" s="401"/>
      <c r="DA56" s="401"/>
      <c r="DB56" s="401"/>
      <c r="DC56" s="401"/>
      <c r="DD56" s="401"/>
      <c r="DE56" s="401"/>
      <c r="DF56" s="401"/>
      <c r="DG56" s="401"/>
      <c r="DH56" s="401"/>
      <c r="DI56" s="401"/>
      <c r="DJ56" s="401"/>
      <c r="DK56" s="401"/>
      <c r="DL56" s="401"/>
      <c r="DM56" s="401"/>
      <c r="DN56" s="401"/>
      <c r="DO56" s="401"/>
      <c r="DP56" s="401"/>
      <c r="DQ56" s="401"/>
      <c r="DR56" s="401"/>
      <c r="DS56" s="401"/>
      <c r="DT56" s="401"/>
      <c r="DU56" s="401"/>
      <c r="DV56" s="401"/>
      <c r="DW56" s="401"/>
      <c r="DX56" s="401"/>
      <c r="DY56" s="401"/>
      <c r="DZ56" s="401"/>
      <c r="EA56" s="401"/>
      <c r="EB56" s="401"/>
      <c r="EC56" s="401"/>
      <c r="ED56" s="401"/>
      <c r="EE56" s="401"/>
      <c r="EF56" s="401"/>
      <c r="EG56" s="401"/>
      <c r="EH56" s="401"/>
      <c r="EI56" s="401"/>
      <c r="EJ56" s="401"/>
      <c r="EK56" s="401"/>
      <c r="EL56" s="401"/>
      <c r="EM56" s="401"/>
      <c r="EN56" s="401"/>
      <c r="EO56" s="401"/>
      <c r="EP56" s="401"/>
      <c r="EQ56" s="401"/>
      <c r="ER56" s="401"/>
      <c r="ES56" s="401"/>
      <c r="ET56" s="401"/>
      <c r="EU56" s="401"/>
      <c r="EV56" s="401"/>
      <c r="EW56" s="401"/>
      <c r="EX56" s="401"/>
      <c r="EY56" s="401"/>
      <c r="EZ56" s="401"/>
      <c r="FA56" s="401"/>
      <c r="FB56" s="401"/>
      <c r="FC56" s="401"/>
      <c r="FD56" s="401"/>
      <c r="FE56" s="401"/>
      <c r="FF56" s="401"/>
      <c r="FG56" s="401"/>
      <c r="FH56" s="401"/>
      <c r="FI56" s="401"/>
      <c r="FJ56" s="401"/>
      <c r="FK56" s="401"/>
      <c r="FL56" s="401"/>
      <c r="FM56" s="401"/>
      <c r="FN56" s="401"/>
      <c r="FO56" s="401"/>
      <c r="FP56" s="401"/>
      <c r="FQ56" s="401"/>
      <c r="FR56" s="401"/>
      <c r="FS56" s="401"/>
      <c r="FT56" s="401"/>
      <c r="FU56" s="401"/>
      <c r="FV56" s="401"/>
      <c r="FW56" s="401"/>
      <c r="FX56" s="401"/>
    </row>
    <row r="57" spans="1:180" s="402" customFormat="1" x14ac:dyDescent="0.25">
      <c r="A57" s="394"/>
      <c r="B57" s="395"/>
      <c r="C57" s="396"/>
      <c r="D57" s="382"/>
      <c r="E57" s="383"/>
      <c r="F57" s="397"/>
      <c r="G57" s="385"/>
      <c r="H57" s="386"/>
      <c r="I57" s="387"/>
      <c r="J57" s="398"/>
      <c r="K57" s="399"/>
      <c r="L57" s="400"/>
      <c r="M57" s="385"/>
      <c r="N57" s="386"/>
      <c r="O57" s="387"/>
      <c r="P57" s="391"/>
      <c r="Q57" s="386"/>
      <c r="R57" s="387"/>
      <c r="S57" s="391"/>
      <c r="T57" s="386"/>
      <c r="U57" s="387"/>
      <c r="V57" s="391"/>
      <c r="W57" s="386"/>
      <c r="X57" s="387"/>
      <c r="Y57" s="391"/>
      <c r="Z57" s="386"/>
      <c r="AA57" s="387"/>
      <c r="AB57" s="391"/>
      <c r="AC57" s="386"/>
      <c r="AD57" s="387"/>
      <c r="AE57" s="391"/>
      <c r="AF57" s="386"/>
      <c r="AG57" s="387"/>
      <c r="AH57" s="391"/>
      <c r="AI57" s="386"/>
      <c r="AJ57" s="387"/>
      <c r="AK57" s="391"/>
      <c r="AL57" s="386"/>
      <c r="AM57" s="387"/>
      <c r="AN57" s="391"/>
      <c r="AO57" s="386"/>
      <c r="AP57" s="387"/>
      <c r="AQ57" s="391"/>
      <c r="AR57" s="386"/>
      <c r="AS57" s="387"/>
      <c r="AT57" s="401"/>
      <c r="AU57" s="401"/>
      <c r="AV57" s="401"/>
      <c r="AW57" s="401"/>
      <c r="AX57" s="401"/>
      <c r="AY57" s="401"/>
      <c r="AZ57" s="401"/>
      <c r="BA57" s="401"/>
      <c r="BB57" s="401"/>
      <c r="BC57" s="401"/>
      <c r="BD57" s="401"/>
      <c r="BE57" s="401"/>
      <c r="BF57" s="401"/>
      <c r="BG57" s="401"/>
      <c r="BH57" s="401"/>
      <c r="BI57" s="401"/>
      <c r="BJ57" s="401"/>
      <c r="BK57" s="401"/>
      <c r="BL57" s="401"/>
      <c r="BM57" s="401"/>
      <c r="BN57" s="401"/>
      <c r="BO57" s="401"/>
      <c r="BP57" s="401"/>
      <c r="BQ57" s="401"/>
      <c r="BR57" s="401"/>
      <c r="BS57" s="401"/>
      <c r="BT57" s="401"/>
      <c r="BU57" s="401"/>
      <c r="BV57" s="401"/>
      <c r="BW57" s="401"/>
      <c r="BX57" s="401"/>
      <c r="BY57" s="401"/>
      <c r="BZ57" s="401"/>
      <c r="CA57" s="401"/>
      <c r="CB57" s="401"/>
      <c r="CC57" s="401"/>
      <c r="CD57" s="401"/>
      <c r="CE57" s="401"/>
      <c r="CF57" s="401"/>
      <c r="CG57" s="401"/>
      <c r="CH57" s="401"/>
      <c r="CI57" s="401"/>
      <c r="CJ57" s="401"/>
      <c r="CK57" s="401"/>
      <c r="CL57" s="401"/>
      <c r="CM57" s="401"/>
      <c r="CN57" s="401"/>
      <c r="CO57" s="401"/>
      <c r="CP57" s="401"/>
      <c r="CQ57" s="401"/>
      <c r="CR57" s="401"/>
      <c r="CS57" s="401"/>
      <c r="CT57" s="401"/>
      <c r="CU57" s="401"/>
      <c r="CV57" s="401"/>
      <c r="CW57" s="401"/>
      <c r="CX57" s="401"/>
      <c r="CY57" s="401"/>
      <c r="CZ57" s="401"/>
      <c r="DA57" s="401"/>
      <c r="DB57" s="401"/>
      <c r="DC57" s="401"/>
      <c r="DD57" s="401"/>
      <c r="DE57" s="401"/>
      <c r="DF57" s="401"/>
      <c r="DG57" s="401"/>
      <c r="DH57" s="401"/>
      <c r="DI57" s="401"/>
      <c r="DJ57" s="401"/>
      <c r="DK57" s="401"/>
      <c r="DL57" s="401"/>
      <c r="DM57" s="401"/>
      <c r="DN57" s="401"/>
      <c r="DO57" s="401"/>
      <c r="DP57" s="401"/>
      <c r="DQ57" s="401"/>
      <c r="DR57" s="401"/>
      <c r="DS57" s="401"/>
      <c r="DT57" s="401"/>
      <c r="DU57" s="401"/>
      <c r="DV57" s="401"/>
      <c r="DW57" s="401"/>
      <c r="DX57" s="401"/>
      <c r="DY57" s="401"/>
      <c r="DZ57" s="401"/>
      <c r="EA57" s="401"/>
      <c r="EB57" s="401"/>
      <c r="EC57" s="401"/>
      <c r="ED57" s="401"/>
      <c r="EE57" s="401"/>
      <c r="EF57" s="401"/>
      <c r="EG57" s="401"/>
      <c r="EH57" s="401"/>
      <c r="EI57" s="401"/>
      <c r="EJ57" s="401"/>
      <c r="EK57" s="401"/>
      <c r="EL57" s="401"/>
      <c r="EM57" s="401"/>
      <c r="EN57" s="401"/>
      <c r="EO57" s="401"/>
      <c r="EP57" s="401"/>
      <c r="EQ57" s="401"/>
      <c r="ER57" s="401"/>
      <c r="ES57" s="401"/>
      <c r="ET57" s="401"/>
      <c r="EU57" s="401"/>
      <c r="EV57" s="401"/>
      <c r="EW57" s="401"/>
      <c r="EX57" s="401"/>
      <c r="EY57" s="401"/>
      <c r="EZ57" s="401"/>
      <c r="FA57" s="401"/>
      <c r="FB57" s="401"/>
      <c r="FC57" s="401"/>
      <c r="FD57" s="401"/>
      <c r="FE57" s="401"/>
      <c r="FF57" s="401"/>
      <c r="FG57" s="401"/>
      <c r="FH57" s="401"/>
      <c r="FI57" s="401"/>
      <c r="FJ57" s="401"/>
      <c r="FK57" s="401"/>
      <c r="FL57" s="401"/>
      <c r="FM57" s="401"/>
      <c r="FN57" s="401"/>
      <c r="FO57" s="401"/>
      <c r="FP57" s="401"/>
      <c r="FQ57" s="401"/>
      <c r="FR57" s="401"/>
      <c r="FS57" s="401"/>
      <c r="FT57" s="401"/>
      <c r="FU57" s="401"/>
      <c r="FV57" s="401"/>
      <c r="FW57" s="401"/>
      <c r="FX57" s="401"/>
    </row>
    <row r="58" spans="1:180" s="402" customFormat="1" x14ac:dyDescent="0.25">
      <c r="A58" s="394"/>
      <c r="B58" s="395"/>
      <c r="C58" s="396"/>
      <c r="D58" s="382"/>
      <c r="E58" s="383"/>
      <c r="F58" s="397"/>
      <c r="G58" s="385"/>
      <c r="H58" s="386"/>
      <c r="I58" s="387"/>
      <c r="J58" s="398"/>
      <c r="K58" s="399"/>
      <c r="L58" s="400"/>
      <c r="M58" s="385"/>
      <c r="N58" s="386"/>
      <c r="O58" s="387"/>
      <c r="P58" s="391"/>
      <c r="Q58" s="386"/>
      <c r="R58" s="387"/>
      <c r="S58" s="391"/>
      <c r="T58" s="386"/>
      <c r="U58" s="387"/>
      <c r="V58" s="391"/>
      <c r="W58" s="386"/>
      <c r="X58" s="387"/>
      <c r="Y58" s="391"/>
      <c r="Z58" s="386"/>
      <c r="AA58" s="387"/>
      <c r="AB58" s="391"/>
      <c r="AC58" s="386"/>
      <c r="AD58" s="387"/>
      <c r="AE58" s="391"/>
      <c r="AF58" s="386"/>
      <c r="AG58" s="387"/>
      <c r="AH58" s="391"/>
      <c r="AI58" s="386"/>
      <c r="AJ58" s="387"/>
      <c r="AK58" s="391"/>
      <c r="AL58" s="386"/>
      <c r="AM58" s="387"/>
      <c r="AN58" s="391"/>
      <c r="AO58" s="386"/>
      <c r="AP58" s="387"/>
      <c r="AQ58" s="391"/>
      <c r="AR58" s="386"/>
      <c r="AS58" s="387"/>
      <c r="AT58" s="401"/>
      <c r="AU58" s="401"/>
      <c r="AV58" s="401"/>
      <c r="AW58" s="401"/>
      <c r="AX58" s="401"/>
      <c r="AY58" s="401"/>
      <c r="AZ58" s="401"/>
      <c r="BA58" s="401"/>
      <c r="BB58" s="401"/>
      <c r="BC58" s="401"/>
      <c r="BD58" s="401"/>
      <c r="BE58" s="401"/>
      <c r="BF58" s="401"/>
      <c r="BG58" s="401"/>
      <c r="BH58" s="401"/>
      <c r="BI58" s="401"/>
      <c r="BJ58" s="401"/>
      <c r="BK58" s="401"/>
      <c r="BL58" s="401"/>
      <c r="BM58" s="401"/>
      <c r="BN58" s="401"/>
      <c r="BO58" s="401"/>
      <c r="BP58" s="401"/>
      <c r="BQ58" s="401"/>
      <c r="BR58" s="401"/>
      <c r="BS58" s="401"/>
      <c r="BT58" s="401"/>
      <c r="BU58" s="401"/>
      <c r="BV58" s="401"/>
      <c r="BW58" s="401"/>
      <c r="BX58" s="401"/>
      <c r="BY58" s="401"/>
      <c r="BZ58" s="401"/>
      <c r="CA58" s="401"/>
      <c r="CB58" s="401"/>
      <c r="CC58" s="401"/>
      <c r="CD58" s="401"/>
      <c r="CE58" s="401"/>
      <c r="CF58" s="401"/>
      <c r="CG58" s="401"/>
      <c r="CH58" s="401"/>
      <c r="CI58" s="401"/>
      <c r="CJ58" s="401"/>
      <c r="CK58" s="401"/>
      <c r="CL58" s="401"/>
      <c r="CM58" s="401"/>
      <c r="CN58" s="401"/>
      <c r="CO58" s="401"/>
      <c r="CP58" s="401"/>
      <c r="CQ58" s="401"/>
      <c r="CR58" s="401"/>
      <c r="CS58" s="401"/>
      <c r="CT58" s="401"/>
      <c r="CU58" s="401"/>
      <c r="CV58" s="401"/>
      <c r="CW58" s="401"/>
      <c r="CX58" s="401"/>
      <c r="CY58" s="401"/>
      <c r="CZ58" s="401"/>
      <c r="DA58" s="401"/>
      <c r="DB58" s="401"/>
      <c r="DC58" s="401"/>
      <c r="DD58" s="401"/>
      <c r="DE58" s="401"/>
      <c r="DF58" s="401"/>
      <c r="DG58" s="401"/>
      <c r="DH58" s="401"/>
      <c r="DI58" s="401"/>
      <c r="DJ58" s="401"/>
      <c r="DK58" s="401"/>
      <c r="DL58" s="401"/>
      <c r="DM58" s="401"/>
      <c r="DN58" s="401"/>
      <c r="DO58" s="401"/>
      <c r="DP58" s="401"/>
      <c r="DQ58" s="401"/>
      <c r="DR58" s="401"/>
      <c r="DS58" s="401"/>
      <c r="DT58" s="401"/>
      <c r="DU58" s="401"/>
      <c r="DV58" s="401"/>
      <c r="DW58" s="401"/>
      <c r="DX58" s="401"/>
      <c r="DY58" s="401"/>
      <c r="DZ58" s="401"/>
      <c r="EA58" s="401"/>
      <c r="EB58" s="401"/>
      <c r="EC58" s="401"/>
      <c r="ED58" s="401"/>
      <c r="EE58" s="401"/>
      <c r="EF58" s="401"/>
      <c r="EG58" s="401"/>
      <c r="EH58" s="401"/>
      <c r="EI58" s="401"/>
      <c r="EJ58" s="401"/>
      <c r="EK58" s="401"/>
      <c r="EL58" s="401"/>
      <c r="EM58" s="401"/>
      <c r="EN58" s="401"/>
      <c r="EO58" s="401"/>
      <c r="EP58" s="401"/>
      <c r="EQ58" s="401"/>
      <c r="ER58" s="401"/>
      <c r="ES58" s="401"/>
      <c r="ET58" s="401"/>
      <c r="EU58" s="401"/>
      <c r="EV58" s="401"/>
      <c r="EW58" s="401"/>
      <c r="EX58" s="401"/>
      <c r="EY58" s="401"/>
      <c r="EZ58" s="401"/>
      <c r="FA58" s="401"/>
      <c r="FB58" s="401"/>
      <c r="FC58" s="401"/>
      <c r="FD58" s="401"/>
      <c r="FE58" s="401"/>
      <c r="FF58" s="401"/>
      <c r="FG58" s="401"/>
      <c r="FH58" s="401"/>
      <c r="FI58" s="401"/>
      <c r="FJ58" s="401"/>
      <c r="FK58" s="401"/>
      <c r="FL58" s="401"/>
      <c r="FM58" s="401"/>
      <c r="FN58" s="401"/>
      <c r="FO58" s="401"/>
      <c r="FP58" s="401"/>
      <c r="FQ58" s="401"/>
      <c r="FR58" s="401"/>
      <c r="FS58" s="401"/>
      <c r="FT58" s="401"/>
      <c r="FU58" s="401"/>
      <c r="FV58" s="401"/>
      <c r="FW58" s="401"/>
      <c r="FX58" s="401"/>
    </row>
    <row r="59" spans="1:180" s="402" customFormat="1" x14ac:dyDescent="0.25">
      <c r="A59" s="379"/>
      <c r="B59" s="395"/>
      <c r="C59" s="396"/>
      <c r="D59" s="382"/>
      <c r="E59" s="383"/>
      <c r="F59" s="397"/>
      <c r="G59" s="385"/>
      <c r="H59" s="386"/>
      <c r="I59" s="387"/>
      <c r="J59" s="398"/>
      <c r="K59" s="399"/>
      <c r="L59" s="400"/>
      <c r="M59" s="385"/>
      <c r="N59" s="386"/>
      <c r="O59" s="387"/>
      <c r="P59" s="391"/>
      <c r="Q59" s="386"/>
      <c r="R59" s="387"/>
      <c r="S59" s="391"/>
      <c r="T59" s="386"/>
      <c r="U59" s="387"/>
      <c r="V59" s="391"/>
      <c r="W59" s="386"/>
      <c r="X59" s="387"/>
      <c r="Y59" s="391"/>
      <c r="Z59" s="386"/>
      <c r="AA59" s="387"/>
      <c r="AB59" s="391"/>
      <c r="AC59" s="386"/>
      <c r="AD59" s="387"/>
      <c r="AE59" s="391"/>
      <c r="AF59" s="386"/>
      <c r="AG59" s="387"/>
      <c r="AH59" s="391"/>
      <c r="AI59" s="386"/>
      <c r="AJ59" s="387"/>
      <c r="AK59" s="391"/>
      <c r="AL59" s="386"/>
      <c r="AM59" s="387"/>
      <c r="AN59" s="391"/>
      <c r="AO59" s="386"/>
      <c r="AP59" s="387"/>
      <c r="AQ59" s="391"/>
      <c r="AR59" s="386"/>
      <c r="AS59" s="387"/>
      <c r="AT59" s="401"/>
      <c r="AU59" s="401"/>
      <c r="AV59" s="401"/>
      <c r="AW59" s="401"/>
      <c r="AX59" s="401"/>
      <c r="AY59" s="401"/>
      <c r="AZ59" s="401"/>
      <c r="BA59" s="401"/>
      <c r="BB59" s="401"/>
      <c r="BC59" s="401"/>
      <c r="BD59" s="401"/>
      <c r="BE59" s="401"/>
      <c r="BF59" s="401"/>
      <c r="BG59" s="401"/>
      <c r="BH59" s="401"/>
      <c r="BI59" s="401"/>
      <c r="BJ59" s="401"/>
      <c r="BK59" s="401"/>
      <c r="BL59" s="401"/>
      <c r="BM59" s="401"/>
      <c r="BN59" s="401"/>
      <c r="BO59" s="401"/>
      <c r="BP59" s="401"/>
      <c r="BQ59" s="401"/>
      <c r="BR59" s="401"/>
      <c r="BS59" s="401"/>
      <c r="BT59" s="401"/>
      <c r="BU59" s="401"/>
      <c r="BV59" s="401"/>
      <c r="BW59" s="401"/>
      <c r="BX59" s="401"/>
      <c r="BY59" s="401"/>
      <c r="BZ59" s="401"/>
      <c r="CA59" s="401"/>
      <c r="CB59" s="401"/>
      <c r="CC59" s="401"/>
      <c r="CD59" s="401"/>
      <c r="CE59" s="401"/>
      <c r="CF59" s="401"/>
      <c r="CG59" s="401"/>
      <c r="CH59" s="401"/>
      <c r="CI59" s="401"/>
      <c r="CJ59" s="401"/>
      <c r="CK59" s="401"/>
      <c r="CL59" s="401"/>
      <c r="CM59" s="401"/>
      <c r="CN59" s="401"/>
      <c r="CO59" s="401"/>
      <c r="CP59" s="401"/>
      <c r="CQ59" s="401"/>
      <c r="CR59" s="401"/>
      <c r="CS59" s="401"/>
      <c r="CT59" s="401"/>
      <c r="CU59" s="401"/>
      <c r="CV59" s="401"/>
      <c r="CW59" s="401"/>
      <c r="CX59" s="401"/>
      <c r="CY59" s="401"/>
      <c r="CZ59" s="401"/>
      <c r="DA59" s="401"/>
      <c r="DB59" s="401"/>
      <c r="DC59" s="401"/>
      <c r="DD59" s="401"/>
      <c r="DE59" s="401"/>
      <c r="DF59" s="401"/>
      <c r="DG59" s="401"/>
      <c r="DH59" s="401"/>
      <c r="DI59" s="401"/>
      <c r="DJ59" s="401"/>
      <c r="DK59" s="401"/>
      <c r="DL59" s="401"/>
      <c r="DM59" s="401"/>
      <c r="DN59" s="401"/>
      <c r="DO59" s="401"/>
      <c r="DP59" s="401"/>
      <c r="DQ59" s="401"/>
      <c r="DR59" s="401"/>
      <c r="DS59" s="401"/>
      <c r="DT59" s="401"/>
      <c r="DU59" s="401"/>
      <c r="DV59" s="401"/>
      <c r="DW59" s="401"/>
      <c r="DX59" s="401"/>
      <c r="DY59" s="401"/>
      <c r="DZ59" s="401"/>
      <c r="EA59" s="401"/>
      <c r="EB59" s="401"/>
      <c r="EC59" s="401"/>
      <c r="ED59" s="401"/>
      <c r="EE59" s="401"/>
      <c r="EF59" s="401"/>
      <c r="EG59" s="401"/>
      <c r="EH59" s="401"/>
      <c r="EI59" s="401"/>
      <c r="EJ59" s="401"/>
      <c r="EK59" s="401"/>
      <c r="EL59" s="401"/>
      <c r="EM59" s="401"/>
      <c r="EN59" s="401"/>
      <c r="EO59" s="401"/>
      <c r="EP59" s="401"/>
      <c r="EQ59" s="401"/>
      <c r="ER59" s="401"/>
      <c r="ES59" s="401"/>
      <c r="ET59" s="401"/>
      <c r="EU59" s="401"/>
      <c r="EV59" s="401"/>
      <c r="EW59" s="401"/>
      <c r="EX59" s="401"/>
      <c r="EY59" s="401"/>
      <c r="EZ59" s="401"/>
      <c r="FA59" s="401"/>
      <c r="FB59" s="401"/>
      <c r="FC59" s="401"/>
      <c r="FD59" s="401"/>
      <c r="FE59" s="401"/>
      <c r="FF59" s="401"/>
      <c r="FG59" s="401"/>
      <c r="FH59" s="401"/>
      <c r="FI59" s="401"/>
      <c r="FJ59" s="401"/>
      <c r="FK59" s="401"/>
      <c r="FL59" s="401"/>
      <c r="FM59" s="401"/>
      <c r="FN59" s="401"/>
      <c r="FO59" s="401"/>
      <c r="FP59" s="401"/>
      <c r="FQ59" s="401"/>
      <c r="FR59" s="401"/>
      <c r="FS59" s="401"/>
      <c r="FT59" s="401"/>
      <c r="FU59" s="401"/>
      <c r="FV59" s="401"/>
      <c r="FW59" s="401"/>
      <c r="FX59" s="401"/>
    </row>
    <row r="60" spans="1:180" s="402" customFormat="1" x14ac:dyDescent="0.25">
      <c r="A60" s="394"/>
      <c r="B60" s="395"/>
      <c r="C60" s="396"/>
      <c r="D60" s="382"/>
      <c r="E60" s="383"/>
      <c r="F60" s="397"/>
      <c r="G60" s="385"/>
      <c r="H60" s="386"/>
      <c r="I60" s="387"/>
      <c r="J60" s="398"/>
      <c r="K60" s="399"/>
      <c r="L60" s="400"/>
      <c r="M60" s="385"/>
      <c r="N60" s="386"/>
      <c r="O60" s="387"/>
      <c r="P60" s="391"/>
      <c r="Q60" s="386"/>
      <c r="R60" s="387"/>
      <c r="S60" s="391"/>
      <c r="T60" s="386"/>
      <c r="U60" s="387"/>
      <c r="V60" s="391"/>
      <c r="W60" s="386"/>
      <c r="X60" s="387"/>
      <c r="Y60" s="391"/>
      <c r="Z60" s="386"/>
      <c r="AA60" s="387"/>
      <c r="AB60" s="391"/>
      <c r="AC60" s="386"/>
      <c r="AD60" s="387"/>
      <c r="AE60" s="391"/>
      <c r="AF60" s="386"/>
      <c r="AG60" s="387"/>
      <c r="AH60" s="391"/>
      <c r="AI60" s="386"/>
      <c r="AJ60" s="387"/>
      <c r="AK60" s="391"/>
      <c r="AL60" s="386"/>
      <c r="AM60" s="387"/>
      <c r="AN60" s="391"/>
      <c r="AO60" s="386"/>
      <c r="AP60" s="387"/>
      <c r="AQ60" s="391"/>
      <c r="AR60" s="386"/>
      <c r="AS60" s="387"/>
      <c r="AT60" s="401"/>
      <c r="AU60" s="401"/>
      <c r="AV60" s="401"/>
      <c r="AW60" s="401"/>
      <c r="AX60" s="401"/>
      <c r="AY60" s="401"/>
      <c r="AZ60" s="401"/>
      <c r="BA60" s="401"/>
      <c r="BB60" s="401"/>
      <c r="BC60" s="401"/>
      <c r="BD60" s="401"/>
      <c r="BE60" s="401"/>
      <c r="BF60" s="401"/>
      <c r="BG60" s="401"/>
      <c r="BH60" s="401"/>
      <c r="BI60" s="401"/>
      <c r="BJ60" s="401"/>
      <c r="BK60" s="401"/>
      <c r="BL60" s="401"/>
      <c r="BM60" s="401"/>
      <c r="BN60" s="401"/>
      <c r="BO60" s="401"/>
      <c r="BP60" s="401"/>
      <c r="BQ60" s="401"/>
      <c r="BR60" s="401"/>
      <c r="BS60" s="401"/>
      <c r="BT60" s="401"/>
      <c r="BU60" s="401"/>
      <c r="BV60" s="401"/>
      <c r="BW60" s="401"/>
      <c r="BX60" s="401"/>
      <c r="BY60" s="401"/>
      <c r="BZ60" s="401"/>
      <c r="CA60" s="401"/>
      <c r="CB60" s="401"/>
      <c r="CC60" s="401"/>
      <c r="CD60" s="401"/>
      <c r="CE60" s="401"/>
      <c r="CF60" s="401"/>
      <c r="CG60" s="401"/>
      <c r="CH60" s="401"/>
      <c r="CI60" s="401"/>
      <c r="CJ60" s="401"/>
      <c r="CK60" s="401"/>
      <c r="CL60" s="401"/>
      <c r="CM60" s="401"/>
      <c r="CN60" s="401"/>
      <c r="CO60" s="401"/>
      <c r="CP60" s="401"/>
      <c r="CQ60" s="401"/>
      <c r="CR60" s="401"/>
      <c r="CS60" s="401"/>
      <c r="CT60" s="401"/>
      <c r="CU60" s="401"/>
      <c r="CV60" s="401"/>
      <c r="CW60" s="401"/>
      <c r="CX60" s="401"/>
      <c r="CY60" s="401"/>
      <c r="CZ60" s="401"/>
      <c r="DA60" s="401"/>
      <c r="DB60" s="401"/>
      <c r="DC60" s="401"/>
      <c r="DD60" s="401"/>
      <c r="DE60" s="401"/>
      <c r="DF60" s="401"/>
      <c r="DG60" s="401"/>
      <c r="DH60" s="401"/>
      <c r="DI60" s="401"/>
      <c r="DJ60" s="401"/>
      <c r="DK60" s="401"/>
      <c r="DL60" s="401"/>
      <c r="DM60" s="401"/>
      <c r="DN60" s="401"/>
      <c r="DO60" s="401"/>
      <c r="DP60" s="401"/>
      <c r="DQ60" s="401"/>
      <c r="DR60" s="401"/>
      <c r="DS60" s="401"/>
      <c r="DT60" s="401"/>
      <c r="DU60" s="401"/>
      <c r="DV60" s="401"/>
      <c r="DW60" s="401"/>
      <c r="DX60" s="401"/>
      <c r="DY60" s="401"/>
      <c r="DZ60" s="401"/>
      <c r="EA60" s="401"/>
      <c r="EB60" s="401"/>
      <c r="EC60" s="401"/>
      <c r="ED60" s="401"/>
      <c r="EE60" s="401"/>
      <c r="EF60" s="401"/>
      <c r="EG60" s="401"/>
      <c r="EH60" s="401"/>
      <c r="EI60" s="401"/>
      <c r="EJ60" s="401"/>
      <c r="EK60" s="401"/>
      <c r="EL60" s="401"/>
      <c r="EM60" s="401"/>
      <c r="EN60" s="401"/>
      <c r="EO60" s="401"/>
      <c r="EP60" s="401"/>
      <c r="EQ60" s="401"/>
      <c r="ER60" s="401"/>
      <c r="ES60" s="401"/>
      <c r="ET60" s="401"/>
      <c r="EU60" s="401"/>
      <c r="EV60" s="401"/>
      <c r="EW60" s="401"/>
      <c r="EX60" s="401"/>
      <c r="EY60" s="401"/>
      <c r="EZ60" s="401"/>
      <c r="FA60" s="401"/>
      <c r="FB60" s="401"/>
      <c r="FC60" s="401"/>
      <c r="FD60" s="401"/>
      <c r="FE60" s="401"/>
      <c r="FF60" s="401"/>
      <c r="FG60" s="401"/>
      <c r="FH60" s="401"/>
      <c r="FI60" s="401"/>
      <c r="FJ60" s="401"/>
      <c r="FK60" s="401"/>
      <c r="FL60" s="401"/>
      <c r="FM60" s="401"/>
      <c r="FN60" s="401"/>
      <c r="FO60" s="401"/>
      <c r="FP60" s="401"/>
      <c r="FQ60" s="401"/>
      <c r="FR60" s="401"/>
      <c r="FS60" s="401"/>
      <c r="FT60" s="401"/>
      <c r="FU60" s="401"/>
      <c r="FV60" s="401"/>
      <c r="FW60" s="401"/>
      <c r="FX60" s="401"/>
    </row>
    <row r="61" spans="1:180" s="402" customFormat="1" x14ac:dyDescent="0.25">
      <c r="A61" s="394"/>
      <c r="B61" s="395"/>
      <c r="C61" s="396"/>
      <c r="D61" s="382"/>
      <c r="E61" s="383"/>
      <c r="F61" s="397"/>
      <c r="G61" s="385"/>
      <c r="H61" s="386"/>
      <c r="I61" s="387"/>
      <c r="J61" s="398"/>
      <c r="K61" s="399"/>
      <c r="L61" s="400"/>
      <c r="M61" s="385"/>
      <c r="N61" s="386"/>
      <c r="O61" s="387"/>
      <c r="P61" s="391"/>
      <c r="Q61" s="386"/>
      <c r="R61" s="387"/>
      <c r="S61" s="391"/>
      <c r="T61" s="386"/>
      <c r="U61" s="387"/>
      <c r="V61" s="391"/>
      <c r="W61" s="386"/>
      <c r="X61" s="387"/>
      <c r="Y61" s="391"/>
      <c r="Z61" s="386"/>
      <c r="AA61" s="387"/>
      <c r="AB61" s="391"/>
      <c r="AC61" s="386"/>
      <c r="AD61" s="387"/>
      <c r="AE61" s="391"/>
      <c r="AF61" s="386"/>
      <c r="AG61" s="387"/>
      <c r="AH61" s="391"/>
      <c r="AI61" s="386"/>
      <c r="AJ61" s="387"/>
      <c r="AK61" s="391"/>
      <c r="AL61" s="386"/>
      <c r="AM61" s="387"/>
      <c r="AN61" s="391"/>
      <c r="AO61" s="386"/>
      <c r="AP61" s="387"/>
      <c r="AQ61" s="391"/>
      <c r="AR61" s="386"/>
      <c r="AS61" s="387"/>
      <c r="AT61" s="401"/>
      <c r="AU61" s="401"/>
      <c r="AV61" s="401"/>
      <c r="AW61" s="401"/>
      <c r="AX61" s="401"/>
      <c r="AY61" s="401"/>
      <c r="AZ61" s="401"/>
      <c r="BA61" s="401"/>
      <c r="BB61" s="401"/>
      <c r="BC61" s="401"/>
      <c r="BD61" s="401"/>
      <c r="BE61" s="401"/>
      <c r="BF61" s="401"/>
      <c r="BG61" s="401"/>
      <c r="BH61" s="401"/>
      <c r="BI61" s="401"/>
      <c r="BJ61" s="401"/>
      <c r="BK61" s="401"/>
      <c r="BL61" s="401"/>
      <c r="BM61" s="401"/>
      <c r="BN61" s="401"/>
      <c r="BO61" s="401"/>
      <c r="BP61" s="401"/>
      <c r="BQ61" s="401"/>
      <c r="BR61" s="401"/>
      <c r="BS61" s="401"/>
      <c r="BT61" s="401"/>
      <c r="BU61" s="401"/>
      <c r="BV61" s="401"/>
      <c r="BW61" s="401"/>
      <c r="BX61" s="401"/>
      <c r="BY61" s="401"/>
      <c r="BZ61" s="401"/>
      <c r="CA61" s="401"/>
      <c r="CB61" s="401"/>
      <c r="CC61" s="401"/>
      <c r="CD61" s="401"/>
      <c r="CE61" s="401"/>
      <c r="CF61" s="401"/>
      <c r="CG61" s="401"/>
      <c r="CH61" s="401"/>
      <c r="CI61" s="401"/>
      <c r="CJ61" s="401"/>
      <c r="CK61" s="401"/>
      <c r="CL61" s="401"/>
      <c r="CM61" s="401"/>
      <c r="CN61" s="401"/>
      <c r="CO61" s="401"/>
      <c r="CP61" s="401"/>
      <c r="CQ61" s="401"/>
      <c r="CR61" s="401"/>
      <c r="CS61" s="401"/>
      <c r="CT61" s="401"/>
      <c r="CU61" s="401"/>
      <c r="CV61" s="401"/>
      <c r="CW61" s="401"/>
      <c r="CX61" s="401"/>
      <c r="CY61" s="401"/>
      <c r="CZ61" s="401"/>
      <c r="DA61" s="401"/>
      <c r="DB61" s="401"/>
      <c r="DC61" s="401"/>
      <c r="DD61" s="401"/>
      <c r="DE61" s="401"/>
      <c r="DF61" s="401"/>
      <c r="DG61" s="401"/>
      <c r="DH61" s="401"/>
      <c r="DI61" s="401"/>
      <c r="DJ61" s="401"/>
      <c r="DK61" s="401"/>
      <c r="DL61" s="401"/>
      <c r="DM61" s="401"/>
      <c r="DN61" s="401"/>
      <c r="DO61" s="401"/>
      <c r="DP61" s="401"/>
      <c r="DQ61" s="401"/>
      <c r="DR61" s="401"/>
      <c r="DS61" s="401"/>
      <c r="DT61" s="401"/>
      <c r="DU61" s="401"/>
      <c r="DV61" s="401"/>
      <c r="DW61" s="401"/>
      <c r="DX61" s="401"/>
      <c r="DY61" s="401"/>
      <c r="DZ61" s="401"/>
      <c r="EA61" s="401"/>
      <c r="EB61" s="401"/>
      <c r="EC61" s="401"/>
      <c r="ED61" s="401"/>
      <c r="EE61" s="401"/>
      <c r="EF61" s="401"/>
      <c r="EG61" s="401"/>
      <c r="EH61" s="401"/>
      <c r="EI61" s="401"/>
      <c r="EJ61" s="401"/>
      <c r="EK61" s="401"/>
      <c r="EL61" s="401"/>
      <c r="EM61" s="401"/>
      <c r="EN61" s="401"/>
      <c r="EO61" s="401"/>
      <c r="EP61" s="401"/>
      <c r="EQ61" s="401"/>
      <c r="ER61" s="401"/>
      <c r="ES61" s="401"/>
      <c r="ET61" s="401"/>
      <c r="EU61" s="401"/>
      <c r="EV61" s="401"/>
      <c r="EW61" s="401"/>
      <c r="EX61" s="401"/>
      <c r="EY61" s="401"/>
      <c r="EZ61" s="401"/>
      <c r="FA61" s="401"/>
      <c r="FB61" s="401"/>
      <c r="FC61" s="401"/>
      <c r="FD61" s="401"/>
      <c r="FE61" s="401"/>
      <c r="FF61" s="401"/>
      <c r="FG61" s="401"/>
      <c r="FH61" s="401"/>
      <c r="FI61" s="401"/>
      <c r="FJ61" s="401"/>
      <c r="FK61" s="401"/>
      <c r="FL61" s="401"/>
      <c r="FM61" s="401"/>
      <c r="FN61" s="401"/>
      <c r="FO61" s="401"/>
      <c r="FP61" s="401"/>
      <c r="FQ61" s="401"/>
      <c r="FR61" s="401"/>
      <c r="FS61" s="401"/>
      <c r="FT61" s="401"/>
      <c r="FU61" s="401"/>
      <c r="FV61" s="401"/>
      <c r="FW61" s="401"/>
      <c r="FX61" s="401"/>
    </row>
    <row r="62" spans="1:180" s="402" customFormat="1" x14ac:dyDescent="0.25">
      <c r="A62" s="394"/>
      <c r="B62" s="395"/>
      <c r="C62" s="396"/>
      <c r="D62" s="382"/>
      <c r="E62" s="383"/>
      <c r="F62" s="397"/>
      <c r="G62" s="385"/>
      <c r="H62" s="386"/>
      <c r="I62" s="387"/>
      <c r="J62" s="398"/>
      <c r="K62" s="399"/>
      <c r="L62" s="400"/>
      <c r="M62" s="385"/>
      <c r="N62" s="386"/>
      <c r="O62" s="387"/>
      <c r="P62" s="391"/>
      <c r="Q62" s="386"/>
      <c r="R62" s="387"/>
      <c r="S62" s="391"/>
      <c r="T62" s="386"/>
      <c r="U62" s="387"/>
      <c r="V62" s="391"/>
      <c r="W62" s="386"/>
      <c r="X62" s="387"/>
      <c r="Y62" s="391"/>
      <c r="Z62" s="386"/>
      <c r="AA62" s="387"/>
      <c r="AB62" s="391"/>
      <c r="AC62" s="386"/>
      <c r="AD62" s="387"/>
      <c r="AE62" s="391"/>
      <c r="AF62" s="386"/>
      <c r="AG62" s="387"/>
      <c r="AH62" s="391"/>
      <c r="AI62" s="386"/>
      <c r="AJ62" s="387"/>
      <c r="AK62" s="391"/>
      <c r="AL62" s="386"/>
      <c r="AM62" s="387"/>
      <c r="AN62" s="391"/>
      <c r="AO62" s="386"/>
      <c r="AP62" s="387"/>
      <c r="AQ62" s="391"/>
      <c r="AR62" s="386"/>
      <c r="AS62" s="387"/>
      <c r="AT62" s="401"/>
      <c r="AU62" s="401"/>
      <c r="AV62" s="401"/>
      <c r="AW62" s="401"/>
      <c r="AX62" s="401"/>
      <c r="AY62" s="401"/>
      <c r="AZ62" s="401"/>
      <c r="BA62" s="401"/>
      <c r="BB62" s="401"/>
      <c r="BC62" s="401"/>
      <c r="BD62" s="401"/>
      <c r="BE62" s="401"/>
      <c r="BF62" s="401"/>
      <c r="BG62" s="401"/>
      <c r="BH62" s="401"/>
      <c r="BI62" s="401"/>
      <c r="BJ62" s="401"/>
      <c r="BK62" s="401"/>
      <c r="BL62" s="401"/>
      <c r="BM62" s="401"/>
      <c r="BN62" s="401"/>
      <c r="BO62" s="401"/>
      <c r="BP62" s="401"/>
      <c r="BQ62" s="401"/>
      <c r="BR62" s="401"/>
      <c r="BS62" s="401"/>
      <c r="BT62" s="401"/>
      <c r="BU62" s="401"/>
      <c r="BV62" s="401"/>
      <c r="BW62" s="401"/>
      <c r="BX62" s="401"/>
      <c r="BY62" s="401"/>
      <c r="BZ62" s="401"/>
      <c r="CA62" s="401"/>
      <c r="CB62" s="401"/>
      <c r="CC62" s="401"/>
      <c r="CD62" s="401"/>
      <c r="CE62" s="401"/>
      <c r="CF62" s="401"/>
      <c r="CG62" s="401"/>
      <c r="CH62" s="401"/>
      <c r="CI62" s="401"/>
      <c r="CJ62" s="401"/>
      <c r="CK62" s="401"/>
      <c r="CL62" s="401"/>
      <c r="CM62" s="401"/>
      <c r="CN62" s="401"/>
      <c r="CO62" s="401"/>
      <c r="CP62" s="401"/>
      <c r="CQ62" s="401"/>
      <c r="CR62" s="401"/>
      <c r="CS62" s="401"/>
      <c r="CT62" s="401"/>
      <c r="CU62" s="401"/>
      <c r="CV62" s="401"/>
      <c r="CW62" s="401"/>
      <c r="CX62" s="401"/>
      <c r="CY62" s="401"/>
      <c r="CZ62" s="401"/>
      <c r="DA62" s="401"/>
      <c r="DB62" s="401"/>
      <c r="DC62" s="401"/>
      <c r="DD62" s="401"/>
      <c r="DE62" s="401"/>
      <c r="DF62" s="401"/>
      <c r="DG62" s="401"/>
      <c r="DH62" s="401"/>
      <c r="DI62" s="401"/>
      <c r="DJ62" s="401"/>
      <c r="DK62" s="401"/>
      <c r="DL62" s="401"/>
      <c r="DM62" s="401"/>
      <c r="DN62" s="401"/>
      <c r="DO62" s="401"/>
      <c r="DP62" s="401"/>
      <c r="DQ62" s="401"/>
      <c r="DR62" s="401"/>
      <c r="DS62" s="401"/>
      <c r="DT62" s="401"/>
      <c r="DU62" s="401"/>
      <c r="DV62" s="401"/>
      <c r="DW62" s="401"/>
      <c r="DX62" s="401"/>
      <c r="DY62" s="401"/>
      <c r="DZ62" s="401"/>
      <c r="EA62" s="401"/>
      <c r="EB62" s="401"/>
      <c r="EC62" s="401"/>
      <c r="ED62" s="401"/>
      <c r="EE62" s="401"/>
      <c r="EF62" s="401"/>
      <c r="EG62" s="401"/>
      <c r="EH62" s="401"/>
      <c r="EI62" s="401"/>
      <c r="EJ62" s="401"/>
      <c r="EK62" s="401"/>
      <c r="EL62" s="401"/>
      <c r="EM62" s="401"/>
      <c r="EN62" s="401"/>
      <c r="EO62" s="401"/>
      <c r="EP62" s="401"/>
      <c r="EQ62" s="401"/>
      <c r="ER62" s="401"/>
      <c r="ES62" s="401"/>
      <c r="ET62" s="401"/>
      <c r="EU62" s="401"/>
      <c r="EV62" s="401"/>
      <c r="EW62" s="401"/>
      <c r="EX62" s="401"/>
      <c r="EY62" s="401"/>
      <c r="EZ62" s="401"/>
      <c r="FA62" s="401"/>
      <c r="FB62" s="401"/>
      <c r="FC62" s="401"/>
      <c r="FD62" s="401"/>
      <c r="FE62" s="401"/>
      <c r="FF62" s="401"/>
      <c r="FG62" s="401"/>
      <c r="FH62" s="401"/>
      <c r="FI62" s="401"/>
      <c r="FJ62" s="401"/>
      <c r="FK62" s="401"/>
      <c r="FL62" s="401"/>
      <c r="FM62" s="401"/>
      <c r="FN62" s="401"/>
      <c r="FO62" s="401"/>
      <c r="FP62" s="401"/>
      <c r="FQ62" s="401"/>
      <c r="FR62" s="401"/>
      <c r="FS62" s="401"/>
      <c r="FT62" s="401"/>
      <c r="FU62" s="401"/>
      <c r="FV62" s="401"/>
      <c r="FW62" s="401"/>
      <c r="FX62" s="401"/>
    </row>
    <row r="63" spans="1:180" s="402" customFormat="1" x14ac:dyDescent="0.25">
      <c r="A63" s="394"/>
      <c r="B63" s="395"/>
      <c r="C63" s="396"/>
      <c r="D63" s="382"/>
      <c r="E63" s="383"/>
      <c r="F63" s="397"/>
      <c r="G63" s="385"/>
      <c r="H63" s="386"/>
      <c r="I63" s="387"/>
      <c r="J63" s="398"/>
      <c r="K63" s="399"/>
      <c r="L63" s="400"/>
      <c r="M63" s="385"/>
      <c r="N63" s="386"/>
      <c r="O63" s="387"/>
      <c r="P63" s="391"/>
      <c r="Q63" s="386"/>
      <c r="R63" s="387"/>
      <c r="S63" s="391"/>
      <c r="T63" s="386"/>
      <c r="U63" s="387"/>
      <c r="V63" s="391"/>
      <c r="W63" s="386"/>
      <c r="X63" s="387"/>
      <c r="Y63" s="391"/>
      <c r="Z63" s="386"/>
      <c r="AA63" s="387"/>
      <c r="AB63" s="391"/>
      <c r="AC63" s="386"/>
      <c r="AD63" s="387"/>
      <c r="AE63" s="391"/>
      <c r="AF63" s="386"/>
      <c r="AG63" s="387"/>
      <c r="AH63" s="391"/>
      <c r="AI63" s="386"/>
      <c r="AJ63" s="387"/>
      <c r="AK63" s="391"/>
      <c r="AL63" s="386"/>
      <c r="AM63" s="387"/>
      <c r="AN63" s="391"/>
      <c r="AO63" s="386"/>
      <c r="AP63" s="387"/>
      <c r="AQ63" s="391"/>
      <c r="AR63" s="386"/>
      <c r="AS63" s="387"/>
      <c r="AT63" s="401"/>
      <c r="AU63" s="401"/>
      <c r="AV63" s="401"/>
      <c r="AW63" s="401"/>
      <c r="AX63" s="401"/>
      <c r="AY63" s="401"/>
      <c r="AZ63" s="401"/>
      <c r="BA63" s="401"/>
      <c r="BB63" s="401"/>
      <c r="BC63" s="401"/>
      <c r="BD63" s="401"/>
      <c r="BE63" s="401"/>
      <c r="BF63" s="401"/>
      <c r="BG63" s="401"/>
      <c r="BH63" s="401"/>
      <c r="BI63" s="401"/>
      <c r="BJ63" s="401"/>
      <c r="BK63" s="401"/>
      <c r="BL63" s="401"/>
      <c r="BM63" s="401"/>
      <c r="BN63" s="401"/>
      <c r="BO63" s="401"/>
      <c r="BP63" s="401"/>
      <c r="BQ63" s="401"/>
      <c r="BR63" s="401"/>
      <c r="BS63" s="401"/>
      <c r="BT63" s="401"/>
      <c r="BU63" s="401"/>
      <c r="BV63" s="401"/>
      <c r="BW63" s="401"/>
      <c r="BX63" s="401"/>
      <c r="BY63" s="401"/>
      <c r="BZ63" s="401"/>
      <c r="CA63" s="401"/>
      <c r="CB63" s="401"/>
      <c r="CC63" s="401"/>
      <c r="CD63" s="401"/>
      <c r="CE63" s="401"/>
      <c r="CF63" s="401"/>
      <c r="CG63" s="401"/>
      <c r="CH63" s="401"/>
      <c r="CI63" s="401"/>
      <c r="CJ63" s="401"/>
      <c r="CK63" s="401"/>
      <c r="CL63" s="401"/>
      <c r="CM63" s="401"/>
      <c r="CN63" s="401"/>
      <c r="CO63" s="401"/>
      <c r="CP63" s="401"/>
      <c r="CQ63" s="401"/>
      <c r="CR63" s="401"/>
      <c r="CS63" s="401"/>
      <c r="CT63" s="401"/>
      <c r="CU63" s="401"/>
      <c r="CV63" s="401"/>
      <c r="CW63" s="401"/>
      <c r="CX63" s="401"/>
      <c r="CY63" s="401"/>
      <c r="CZ63" s="401"/>
      <c r="DA63" s="401"/>
      <c r="DB63" s="401"/>
      <c r="DC63" s="401"/>
      <c r="DD63" s="401"/>
      <c r="DE63" s="401"/>
      <c r="DF63" s="401"/>
      <c r="DG63" s="401"/>
      <c r="DH63" s="401"/>
      <c r="DI63" s="401"/>
      <c r="DJ63" s="401"/>
      <c r="DK63" s="401"/>
      <c r="DL63" s="401"/>
      <c r="DM63" s="401"/>
      <c r="DN63" s="401"/>
      <c r="DO63" s="401"/>
      <c r="DP63" s="401"/>
      <c r="DQ63" s="401"/>
      <c r="DR63" s="401"/>
      <c r="DS63" s="401"/>
      <c r="DT63" s="401"/>
      <c r="DU63" s="401"/>
      <c r="DV63" s="401"/>
      <c r="DW63" s="401"/>
      <c r="DX63" s="401"/>
      <c r="DY63" s="401"/>
      <c r="DZ63" s="401"/>
      <c r="EA63" s="401"/>
      <c r="EB63" s="401"/>
      <c r="EC63" s="401"/>
      <c r="ED63" s="401"/>
      <c r="EE63" s="401"/>
      <c r="EF63" s="401"/>
      <c r="EG63" s="401"/>
      <c r="EH63" s="401"/>
      <c r="EI63" s="401"/>
      <c r="EJ63" s="401"/>
      <c r="EK63" s="401"/>
      <c r="EL63" s="401"/>
      <c r="EM63" s="401"/>
      <c r="EN63" s="401"/>
      <c r="EO63" s="401"/>
      <c r="EP63" s="401"/>
      <c r="EQ63" s="401"/>
      <c r="ER63" s="401"/>
      <c r="ES63" s="401"/>
      <c r="ET63" s="401"/>
      <c r="EU63" s="401"/>
      <c r="EV63" s="401"/>
      <c r="EW63" s="401"/>
      <c r="EX63" s="401"/>
      <c r="EY63" s="401"/>
      <c r="EZ63" s="401"/>
      <c r="FA63" s="401"/>
      <c r="FB63" s="401"/>
      <c r="FC63" s="401"/>
      <c r="FD63" s="401"/>
      <c r="FE63" s="401"/>
      <c r="FF63" s="401"/>
      <c r="FG63" s="401"/>
      <c r="FH63" s="401"/>
      <c r="FI63" s="401"/>
      <c r="FJ63" s="401"/>
      <c r="FK63" s="401"/>
      <c r="FL63" s="401"/>
      <c r="FM63" s="401"/>
      <c r="FN63" s="401"/>
      <c r="FO63" s="401"/>
      <c r="FP63" s="401"/>
      <c r="FQ63" s="401"/>
      <c r="FR63" s="401"/>
      <c r="FS63" s="401"/>
      <c r="FT63" s="401"/>
      <c r="FU63" s="401"/>
      <c r="FV63" s="401"/>
      <c r="FW63" s="401"/>
      <c r="FX63" s="401"/>
    </row>
    <row r="64" spans="1:180" s="402" customFormat="1" x14ac:dyDescent="0.25">
      <c r="A64" s="394"/>
      <c r="B64" s="395"/>
      <c r="C64" s="396"/>
      <c r="D64" s="382"/>
      <c r="E64" s="383"/>
      <c r="F64" s="397"/>
      <c r="G64" s="385"/>
      <c r="H64" s="386"/>
      <c r="I64" s="387"/>
      <c r="J64" s="398"/>
      <c r="K64" s="399"/>
      <c r="L64" s="400"/>
      <c r="M64" s="385"/>
      <c r="N64" s="386"/>
      <c r="O64" s="387"/>
      <c r="P64" s="391"/>
      <c r="Q64" s="386"/>
      <c r="R64" s="387"/>
      <c r="S64" s="391"/>
      <c r="T64" s="386"/>
      <c r="U64" s="387"/>
      <c r="V64" s="391"/>
      <c r="W64" s="386"/>
      <c r="X64" s="387"/>
      <c r="Y64" s="391"/>
      <c r="Z64" s="386"/>
      <c r="AA64" s="387"/>
      <c r="AB64" s="391"/>
      <c r="AC64" s="386"/>
      <c r="AD64" s="387"/>
      <c r="AE64" s="391"/>
      <c r="AF64" s="386"/>
      <c r="AG64" s="387"/>
      <c r="AH64" s="391"/>
      <c r="AI64" s="386"/>
      <c r="AJ64" s="387"/>
      <c r="AK64" s="391"/>
      <c r="AL64" s="386"/>
      <c r="AM64" s="387"/>
      <c r="AN64" s="391"/>
      <c r="AO64" s="386"/>
      <c r="AP64" s="387"/>
      <c r="AQ64" s="391"/>
      <c r="AR64" s="386"/>
      <c r="AS64" s="387"/>
      <c r="AT64" s="401"/>
      <c r="AU64" s="401"/>
      <c r="AV64" s="401"/>
      <c r="AW64" s="401"/>
      <c r="AX64" s="401"/>
      <c r="AY64" s="401"/>
      <c r="AZ64" s="401"/>
      <c r="BA64" s="401"/>
      <c r="BB64" s="401"/>
      <c r="BC64" s="401"/>
      <c r="BD64" s="401"/>
      <c r="BE64" s="401"/>
      <c r="BF64" s="401"/>
      <c r="BG64" s="401"/>
      <c r="BH64" s="401"/>
      <c r="BI64" s="401"/>
      <c r="BJ64" s="401"/>
      <c r="BK64" s="401"/>
      <c r="BL64" s="401"/>
      <c r="BM64" s="401"/>
      <c r="BN64" s="401"/>
      <c r="BO64" s="401"/>
      <c r="BP64" s="401"/>
      <c r="BQ64" s="401"/>
      <c r="BR64" s="401"/>
      <c r="BS64" s="401"/>
      <c r="BT64" s="401"/>
      <c r="BU64" s="401"/>
      <c r="BV64" s="401"/>
      <c r="BW64" s="401"/>
      <c r="BX64" s="401"/>
      <c r="BY64" s="401"/>
      <c r="BZ64" s="401"/>
      <c r="CA64" s="401"/>
      <c r="CB64" s="401"/>
      <c r="CC64" s="401"/>
      <c r="CD64" s="401"/>
      <c r="CE64" s="401"/>
      <c r="CF64" s="401"/>
      <c r="CG64" s="401"/>
      <c r="CH64" s="401"/>
      <c r="CI64" s="401"/>
      <c r="CJ64" s="401"/>
      <c r="CK64" s="401"/>
      <c r="CL64" s="401"/>
      <c r="CM64" s="401"/>
      <c r="CN64" s="401"/>
      <c r="CO64" s="401"/>
      <c r="CP64" s="401"/>
      <c r="CQ64" s="401"/>
      <c r="CR64" s="401"/>
      <c r="CS64" s="401"/>
      <c r="CT64" s="401"/>
      <c r="CU64" s="401"/>
      <c r="CV64" s="401"/>
      <c r="CW64" s="401"/>
      <c r="CX64" s="401"/>
      <c r="CY64" s="401"/>
      <c r="CZ64" s="401"/>
      <c r="DA64" s="401"/>
      <c r="DB64" s="401"/>
      <c r="DC64" s="401"/>
      <c r="DD64" s="401"/>
      <c r="DE64" s="401"/>
      <c r="DF64" s="401"/>
      <c r="DG64" s="401"/>
      <c r="DH64" s="401"/>
      <c r="DI64" s="401"/>
      <c r="DJ64" s="401"/>
      <c r="DK64" s="401"/>
      <c r="DL64" s="401"/>
      <c r="DM64" s="401"/>
      <c r="DN64" s="401"/>
      <c r="DO64" s="401"/>
      <c r="DP64" s="401"/>
      <c r="DQ64" s="401"/>
      <c r="DR64" s="401"/>
      <c r="DS64" s="401"/>
      <c r="DT64" s="401"/>
      <c r="DU64" s="401"/>
      <c r="DV64" s="401"/>
      <c r="DW64" s="401"/>
      <c r="DX64" s="401"/>
      <c r="DY64" s="401"/>
      <c r="DZ64" s="401"/>
      <c r="EA64" s="401"/>
      <c r="EB64" s="401"/>
      <c r="EC64" s="401"/>
      <c r="ED64" s="401"/>
      <c r="EE64" s="401"/>
      <c r="EF64" s="401"/>
      <c r="EG64" s="401"/>
      <c r="EH64" s="401"/>
      <c r="EI64" s="401"/>
      <c r="EJ64" s="401"/>
      <c r="EK64" s="401"/>
      <c r="EL64" s="401"/>
      <c r="EM64" s="401"/>
      <c r="EN64" s="401"/>
      <c r="EO64" s="401"/>
      <c r="EP64" s="401"/>
      <c r="EQ64" s="401"/>
      <c r="ER64" s="401"/>
      <c r="ES64" s="401"/>
      <c r="ET64" s="401"/>
      <c r="EU64" s="401"/>
      <c r="EV64" s="401"/>
      <c r="EW64" s="401"/>
      <c r="EX64" s="401"/>
      <c r="EY64" s="401"/>
      <c r="EZ64" s="401"/>
      <c r="FA64" s="401"/>
      <c r="FB64" s="401"/>
      <c r="FC64" s="401"/>
      <c r="FD64" s="401"/>
      <c r="FE64" s="401"/>
      <c r="FF64" s="401"/>
      <c r="FG64" s="401"/>
      <c r="FH64" s="401"/>
      <c r="FI64" s="401"/>
      <c r="FJ64" s="401"/>
      <c r="FK64" s="401"/>
      <c r="FL64" s="401"/>
      <c r="FM64" s="401"/>
      <c r="FN64" s="401"/>
      <c r="FO64" s="401"/>
      <c r="FP64" s="401"/>
      <c r="FQ64" s="401"/>
      <c r="FR64" s="401"/>
      <c r="FS64" s="401"/>
      <c r="FT64" s="401"/>
      <c r="FU64" s="401"/>
      <c r="FV64" s="401"/>
      <c r="FW64" s="401"/>
      <c r="FX64" s="401"/>
    </row>
    <row r="65" spans="1:180" s="402" customFormat="1" x14ac:dyDescent="0.25">
      <c r="A65" s="379"/>
      <c r="B65" s="395"/>
      <c r="C65" s="396"/>
      <c r="D65" s="382"/>
      <c r="E65" s="383"/>
      <c r="F65" s="397"/>
      <c r="G65" s="385"/>
      <c r="H65" s="386"/>
      <c r="I65" s="387"/>
      <c r="J65" s="398"/>
      <c r="K65" s="399"/>
      <c r="L65" s="400"/>
      <c r="M65" s="385"/>
      <c r="N65" s="386"/>
      <c r="O65" s="387"/>
      <c r="P65" s="391"/>
      <c r="Q65" s="386"/>
      <c r="R65" s="387"/>
      <c r="S65" s="391"/>
      <c r="T65" s="386"/>
      <c r="U65" s="387"/>
      <c r="V65" s="391"/>
      <c r="W65" s="386"/>
      <c r="X65" s="387"/>
      <c r="Y65" s="391"/>
      <c r="Z65" s="386"/>
      <c r="AA65" s="387"/>
      <c r="AB65" s="391"/>
      <c r="AC65" s="386"/>
      <c r="AD65" s="387"/>
      <c r="AE65" s="391"/>
      <c r="AF65" s="386"/>
      <c r="AG65" s="387"/>
      <c r="AH65" s="391"/>
      <c r="AI65" s="386"/>
      <c r="AJ65" s="387"/>
      <c r="AK65" s="391"/>
      <c r="AL65" s="386"/>
      <c r="AM65" s="387"/>
      <c r="AN65" s="391"/>
      <c r="AO65" s="386"/>
      <c r="AP65" s="387"/>
      <c r="AQ65" s="391"/>
      <c r="AR65" s="386"/>
      <c r="AS65" s="387"/>
      <c r="AT65" s="401"/>
      <c r="AU65" s="401"/>
      <c r="AV65" s="401"/>
      <c r="AW65" s="401"/>
      <c r="AX65" s="401"/>
      <c r="AY65" s="401"/>
      <c r="AZ65" s="401"/>
      <c r="BA65" s="401"/>
      <c r="BB65" s="401"/>
      <c r="BC65" s="401"/>
      <c r="BD65" s="401"/>
      <c r="BE65" s="401"/>
      <c r="BF65" s="401"/>
      <c r="BG65" s="401"/>
      <c r="BH65" s="401"/>
      <c r="BI65" s="401"/>
      <c r="BJ65" s="401"/>
      <c r="BK65" s="401"/>
      <c r="BL65" s="401"/>
      <c r="BM65" s="401"/>
      <c r="BN65" s="401"/>
      <c r="BO65" s="401"/>
      <c r="BP65" s="401"/>
      <c r="BQ65" s="401"/>
      <c r="BR65" s="401"/>
      <c r="BS65" s="401"/>
      <c r="BT65" s="401"/>
      <c r="BU65" s="401"/>
      <c r="BV65" s="401"/>
      <c r="BW65" s="401"/>
      <c r="BX65" s="401"/>
      <c r="BY65" s="401"/>
      <c r="BZ65" s="401"/>
      <c r="CA65" s="401"/>
      <c r="CB65" s="401"/>
      <c r="CC65" s="401"/>
      <c r="CD65" s="401"/>
      <c r="CE65" s="401"/>
      <c r="CF65" s="401"/>
      <c r="CG65" s="401"/>
      <c r="CH65" s="401"/>
      <c r="CI65" s="401"/>
      <c r="CJ65" s="401"/>
      <c r="CK65" s="401"/>
      <c r="CL65" s="401"/>
      <c r="CM65" s="401"/>
      <c r="CN65" s="401"/>
      <c r="CO65" s="401"/>
      <c r="CP65" s="401"/>
      <c r="CQ65" s="401"/>
      <c r="CR65" s="401"/>
      <c r="CS65" s="401"/>
      <c r="CT65" s="401"/>
      <c r="CU65" s="401"/>
      <c r="CV65" s="401"/>
      <c r="CW65" s="401"/>
      <c r="CX65" s="401"/>
      <c r="CY65" s="401"/>
      <c r="CZ65" s="401"/>
      <c r="DA65" s="401"/>
      <c r="DB65" s="401"/>
      <c r="DC65" s="401"/>
      <c r="DD65" s="401"/>
      <c r="DE65" s="401"/>
      <c r="DF65" s="401"/>
      <c r="DG65" s="401"/>
      <c r="DH65" s="401"/>
      <c r="DI65" s="401"/>
      <c r="DJ65" s="401"/>
      <c r="DK65" s="401"/>
      <c r="DL65" s="401"/>
      <c r="DM65" s="401"/>
      <c r="DN65" s="401"/>
      <c r="DO65" s="401"/>
      <c r="DP65" s="401"/>
      <c r="DQ65" s="401"/>
      <c r="DR65" s="401"/>
      <c r="DS65" s="401"/>
      <c r="DT65" s="401"/>
      <c r="DU65" s="401"/>
      <c r="DV65" s="401"/>
      <c r="DW65" s="401"/>
      <c r="DX65" s="401"/>
      <c r="DY65" s="401"/>
      <c r="DZ65" s="401"/>
      <c r="EA65" s="401"/>
      <c r="EB65" s="401"/>
      <c r="EC65" s="401"/>
      <c r="ED65" s="401"/>
      <c r="EE65" s="401"/>
      <c r="EF65" s="401"/>
      <c r="EG65" s="401"/>
      <c r="EH65" s="401"/>
      <c r="EI65" s="401"/>
      <c r="EJ65" s="401"/>
      <c r="EK65" s="401"/>
      <c r="EL65" s="401"/>
      <c r="EM65" s="401"/>
      <c r="EN65" s="401"/>
      <c r="EO65" s="401"/>
      <c r="EP65" s="401"/>
      <c r="EQ65" s="401"/>
      <c r="ER65" s="401"/>
      <c r="ES65" s="401"/>
      <c r="ET65" s="401"/>
      <c r="EU65" s="401"/>
      <c r="EV65" s="401"/>
      <c r="EW65" s="401"/>
      <c r="EX65" s="401"/>
      <c r="EY65" s="401"/>
      <c r="EZ65" s="401"/>
      <c r="FA65" s="401"/>
      <c r="FB65" s="401"/>
      <c r="FC65" s="401"/>
      <c r="FD65" s="401"/>
      <c r="FE65" s="401"/>
      <c r="FF65" s="401"/>
      <c r="FG65" s="401"/>
      <c r="FH65" s="401"/>
      <c r="FI65" s="401"/>
      <c r="FJ65" s="401"/>
      <c r="FK65" s="401"/>
      <c r="FL65" s="401"/>
      <c r="FM65" s="401"/>
      <c r="FN65" s="401"/>
      <c r="FO65" s="401"/>
      <c r="FP65" s="401"/>
      <c r="FQ65" s="401"/>
      <c r="FR65" s="401"/>
      <c r="FS65" s="401"/>
      <c r="FT65" s="401"/>
      <c r="FU65" s="401"/>
      <c r="FV65" s="401"/>
      <c r="FW65" s="401"/>
      <c r="FX65" s="401"/>
    </row>
    <row r="66" spans="1:180" s="402" customFormat="1" x14ac:dyDescent="0.25">
      <c r="A66" s="394"/>
      <c r="B66" s="395"/>
      <c r="C66" s="396"/>
      <c r="D66" s="382"/>
      <c r="E66" s="383"/>
      <c r="F66" s="397"/>
      <c r="G66" s="385"/>
      <c r="H66" s="386"/>
      <c r="I66" s="387"/>
      <c r="J66" s="398"/>
      <c r="K66" s="399"/>
      <c r="L66" s="400"/>
      <c r="M66" s="385"/>
      <c r="N66" s="386"/>
      <c r="O66" s="387"/>
      <c r="P66" s="391"/>
      <c r="Q66" s="386"/>
      <c r="R66" s="387"/>
      <c r="S66" s="391"/>
      <c r="T66" s="386"/>
      <c r="U66" s="387"/>
      <c r="V66" s="391"/>
      <c r="W66" s="386"/>
      <c r="X66" s="387"/>
      <c r="Y66" s="391"/>
      <c r="Z66" s="386"/>
      <c r="AA66" s="387"/>
      <c r="AB66" s="391"/>
      <c r="AC66" s="386"/>
      <c r="AD66" s="387"/>
      <c r="AE66" s="391"/>
      <c r="AF66" s="386"/>
      <c r="AG66" s="387"/>
      <c r="AH66" s="391"/>
      <c r="AI66" s="386"/>
      <c r="AJ66" s="387"/>
      <c r="AK66" s="391"/>
      <c r="AL66" s="386"/>
      <c r="AM66" s="387"/>
      <c r="AN66" s="391"/>
      <c r="AO66" s="386"/>
      <c r="AP66" s="387"/>
      <c r="AQ66" s="391"/>
      <c r="AR66" s="386"/>
      <c r="AS66" s="387"/>
      <c r="AT66" s="401"/>
      <c r="AU66" s="401"/>
      <c r="AV66" s="401"/>
      <c r="AW66" s="401"/>
      <c r="AX66" s="401"/>
      <c r="AY66" s="401"/>
      <c r="AZ66" s="401"/>
      <c r="BA66" s="401"/>
      <c r="BB66" s="401"/>
      <c r="BC66" s="401"/>
      <c r="BD66" s="401"/>
      <c r="BE66" s="401"/>
      <c r="BF66" s="401"/>
      <c r="BG66" s="401"/>
      <c r="BH66" s="401"/>
      <c r="BI66" s="401"/>
      <c r="BJ66" s="401"/>
      <c r="BK66" s="401"/>
      <c r="BL66" s="401"/>
      <c r="BM66" s="401"/>
      <c r="BN66" s="401"/>
      <c r="BO66" s="401"/>
      <c r="BP66" s="401"/>
      <c r="BQ66" s="401"/>
      <c r="BR66" s="401"/>
      <c r="BS66" s="401"/>
      <c r="BT66" s="401"/>
      <c r="BU66" s="401"/>
      <c r="BV66" s="401"/>
      <c r="BW66" s="401"/>
      <c r="BX66" s="401"/>
      <c r="BY66" s="401"/>
      <c r="BZ66" s="401"/>
      <c r="CA66" s="401"/>
      <c r="CB66" s="401"/>
      <c r="CC66" s="401"/>
      <c r="CD66" s="401"/>
      <c r="CE66" s="401"/>
      <c r="CF66" s="401"/>
      <c r="CG66" s="401"/>
      <c r="CH66" s="401"/>
      <c r="CI66" s="401"/>
      <c r="CJ66" s="401"/>
      <c r="CK66" s="401"/>
      <c r="CL66" s="401"/>
      <c r="CM66" s="401"/>
      <c r="CN66" s="401"/>
      <c r="CO66" s="401"/>
      <c r="CP66" s="401"/>
      <c r="CQ66" s="401"/>
      <c r="CR66" s="401"/>
      <c r="CS66" s="401"/>
      <c r="CT66" s="401"/>
      <c r="CU66" s="401"/>
      <c r="CV66" s="401"/>
      <c r="CW66" s="401"/>
      <c r="CX66" s="401"/>
      <c r="CY66" s="401"/>
      <c r="CZ66" s="401"/>
      <c r="DA66" s="401"/>
      <c r="DB66" s="401"/>
      <c r="DC66" s="401"/>
      <c r="DD66" s="401"/>
      <c r="DE66" s="401"/>
      <c r="DF66" s="401"/>
      <c r="DG66" s="401"/>
      <c r="DH66" s="401"/>
      <c r="DI66" s="401"/>
      <c r="DJ66" s="401"/>
      <c r="DK66" s="401"/>
      <c r="DL66" s="401"/>
      <c r="DM66" s="401"/>
      <c r="DN66" s="401"/>
      <c r="DO66" s="401"/>
      <c r="DP66" s="401"/>
      <c r="DQ66" s="401"/>
      <c r="DR66" s="401"/>
      <c r="DS66" s="401"/>
      <c r="DT66" s="401"/>
      <c r="DU66" s="401"/>
      <c r="DV66" s="401"/>
      <c r="DW66" s="401"/>
      <c r="DX66" s="401"/>
      <c r="DY66" s="401"/>
      <c r="DZ66" s="401"/>
      <c r="EA66" s="401"/>
      <c r="EB66" s="401"/>
      <c r="EC66" s="401"/>
      <c r="ED66" s="401"/>
      <c r="EE66" s="401"/>
      <c r="EF66" s="401"/>
      <c r="EG66" s="401"/>
      <c r="EH66" s="401"/>
      <c r="EI66" s="401"/>
      <c r="EJ66" s="401"/>
      <c r="EK66" s="401"/>
      <c r="EL66" s="401"/>
      <c r="EM66" s="401"/>
      <c r="EN66" s="401"/>
      <c r="EO66" s="401"/>
      <c r="EP66" s="401"/>
      <c r="EQ66" s="401"/>
      <c r="ER66" s="401"/>
      <c r="ES66" s="401"/>
      <c r="ET66" s="401"/>
      <c r="EU66" s="401"/>
      <c r="EV66" s="401"/>
      <c r="EW66" s="401"/>
      <c r="EX66" s="401"/>
      <c r="EY66" s="401"/>
      <c r="EZ66" s="401"/>
      <c r="FA66" s="401"/>
      <c r="FB66" s="401"/>
      <c r="FC66" s="401"/>
      <c r="FD66" s="401"/>
      <c r="FE66" s="401"/>
      <c r="FF66" s="401"/>
      <c r="FG66" s="401"/>
      <c r="FH66" s="401"/>
      <c r="FI66" s="401"/>
      <c r="FJ66" s="401"/>
      <c r="FK66" s="401"/>
      <c r="FL66" s="401"/>
      <c r="FM66" s="401"/>
      <c r="FN66" s="401"/>
      <c r="FO66" s="401"/>
      <c r="FP66" s="401"/>
      <c r="FQ66" s="401"/>
      <c r="FR66" s="401"/>
      <c r="FS66" s="401"/>
      <c r="FT66" s="401"/>
      <c r="FU66" s="401"/>
      <c r="FV66" s="401"/>
      <c r="FW66" s="401"/>
      <c r="FX66" s="401"/>
    </row>
    <row r="67" spans="1:180" s="402" customFormat="1" x14ac:dyDescent="0.25">
      <c r="A67" s="394"/>
      <c r="B67" s="395"/>
      <c r="C67" s="396"/>
      <c r="D67" s="382"/>
      <c r="E67" s="383"/>
      <c r="F67" s="397"/>
      <c r="G67" s="385"/>
      <c r="H67" s="386"/>
      <c r="I67" s="387"/>
      <c r="J67" s="398"/>
      <c r="K67" s="399"/>
      <c r="L67" s="400"/>
      <c r="M67" s="385"/>
      <c r="N67" s="386"/>
      <c r="O67" s="387"/>
      <c r="P67" s="391"/>
      <c r="Q67" s="386"/>
      <c r="R67" s="387"/>
      <c r="S67" s="391"/>
      <c r="T67" s="386"/>
      <c r="U67" s="387"/>
      <c r="V67" s="391"/>
      <c r="W67" s="386"/>
      <c r="X67" s="387"/>
      <c r="Y67" s="391"/>
      <c r="Z67" s="386"/>
      <c r="AA67" s="387"/>
      <c r="AB67" s="391"/>
      <c r="AC67" s="386"/>
      <c r="AD67" s="387"/>
      <c r="AE67" s="391"/>
      <c r="AF67" s="386"/>
      <c r="AG67" s="387"/>
      <c r="AH67" s="391"/>
      <c r="AI67" s="386"/>
      <c r="AJ67" s="387"/>
      <c r="AK67" s="391"/>
      <c r="AL67" s="386"/>
      <c r="AM67" s="387"/>
      <c r="AN67" s="391"/>
      <c r="AO67" s="386"/>
      <c r="AP67" s="387"/>
      <c r="AQ67" s="391"/>
      <c r="AR67" s="386"/>
      <c r="AS67" s="387"/>
      <c r="AT67" s="401"/>
      <c r="AU67" s="401"/>
      <c r="AV67" s="401"/>
      <c r="AW67" s="401"/>
      <c r="AX67" s="401"/>
      <c r="AY67" s="401"/>
      <c r="AZ67" s="401"/>
      <c r="BA67" s="401"/>
      <c r="BB67" s="401"/>
      <c r="BC67" s="401"/>
      <c r="BD67" s="401"/>
      <c r="BE67" s="401"/>
      <c r="BF67" s="401"/>
      <c r="BG67" s="401"/>
      <c r="BH67" s="401"/>
      <c r="BI67" s="401"/>
      <c r="BJ67" s="401"/>
      <c r="BK67" s="401"/>
      <c r="BL67" s="401"/>
      <c r="BM67" s="401"/>
      <c r="BN67" s="401"/>
      <c r="BO67" s="401"/>
      <c r="BP67" s="401"/>
      <c r="BQ67" s="401"/>
      <c r="BR67" s="401"/>
      <c r="BS67" s="401"/>
      <c r="BT67" s="401"/>
      <c r="BU67" s="401"/>
      <c r="BV67" s="401"/>
      <c r="BW67" s="401"/>
      <c r="BX67" s="401"/>
      <c r="BY67" s="401"/>
      <c r="BZ67" s="401"/>
      <c r="CA67" s="401"/>
      <c r="CB67" s="401"/>
      <c r="CC67" s="401"/>
      <c r="CD67" s="401"/>
      <c r="CE67" s="401"/>
      <c r="CF67" s="401"/>
      <c r="CG67" s="401"/>
      <c r="CH67" s="401"/>
      <c r="CI67" s="401"/>
      <c r="CJ67" s="401"/>
      <c r="CK67" s="401"/>
      <c r="CL67" s="401"/>
      <c r="CM67" s="401"/>
      <c r="CN67" s="401"/>
      <c r="CO67" s="401"/>
      <c r="CP67" s="401"/>
      <c r="CQ67" s="401"/>
      <c r="CR67" s="401"/>
      <c r="CS67" s="401"/>
      <c r="CT67" s="401"/>
      <c r="CU67" s="401"/>
      <c r="CV67" s="401"/>
      <c r="CW67" s="401"/>
      <c r="CX67" s="401"/>
      <c r="CY67" s="401"/>
      <c r="CZ67" s="401"/>
      <c r="DA67" s="401"/>
      <c r="DB67" s="401"/>
      <c r="DC67" s="401"/>
      <c r="DD67" s="401"/>
      <c r="DE67" s="401"/>
      <c r="DF67" s="401"/>
      <c r="DG67" s="401"/>
      <c r="DH67" s="401"/>
      <c r="DI67" s="401"/>
      <c r="DJ67" s="401"/>
      <c r="DK67" s="401"/>
      <c r="DL67" s="401"/>
      <c r="DM67" s="401"/>
      <c r="DN67" s="401"/>
      <c r="DO67" s="401"/>
      <c r="DP67" s="401"/>
      <c r="DQ67" s="401"/>
      <c r="DR67" s="401"/>
      <c r="DS67" s="401"/>
      <c r="DT67" s="401"/>
      <c r="DU67" s="401"/>
      <c r="DV67" s="401"/>
      <c r="DW67" s="401"/>
      <c r="DX67" s="401"/>
      <c r="DY67" s="401"/>
      <c r="DZ67" s="401"/>
      <c r="EA67" s="401"/>
      <c r="EB67" s="401"/>
      <c r="EC67" s="401"/>
      <c r="ED67" s="401"/>
      <c r="EE67" s="401"/>
      <c r="EF67" s="401"/>
      <c r="EG67" s="401"/>
      <c r="EH67" s="401"/>
      <c r="EI67" s="401"/>
      <c r="EJ67" s="401"/>
      <c r="EK67" s="401"/>
      <c r="EL67" s="401"/>
      <c r="EM67" s="401"/>
      <c r="EN67" s="401"/>
      <c r="EO67" s="401"/>
      <c r="EP67" s="401"/>
      <c r="EQ67" s="401"/>
      <c r="ER67" s="401"/>
      <c r="ES67" s="401"/>
      <c r="ET67" s="401"/>
      <c r="EU67" s="401"/>
      <c r="EV67" s="401"/>
      <c r="EW67" s="401"/>
      <c r="EX67" s="401"/>
      <c r="EY67" s="401"/>
      <c r="EZ67" s="401"/>
      <c r="FA67" s="401"/>
      <c r="FB67" s="401"/>
      <c r="FC67" s="401"/>
      <c r="FD67" s="401"/>
      <c r="FE67" s="401"/>
      <c r="FF67" s="401"/>
      <c r="FG67" s="401"/>
      <c r="FH67" s="401"/>
      <c r="FI67" s="401"/>
      <c r="FJ67" s="401"/>
      <c r="FK67" s="401"/>
      <c r="FL67" s="401"/>
      <c r="FM67" s="401"/>
      <c r="FN67" s="401"/>
      <c r="FO67" s="401"/>
      <c r="FP67" s="401"/>
      <c r="FQ67" s="401"/>
      <c r="FR67" s="401"/>
      <c r="FS67" s="401"/>
      <c r="FT67" s="401"/>
      <c r="FU67" s="401"/>
      <c r="FV67" s="401"/>
      <c r="FW67" s="401"/>
      <c r="FX67" s="401"/>
    </row>
    <row r="68" spans="1:180" s="402" customFormat="1" x14ac:dyDescent="0.25">
      <c r="A68" s="394"/>
      <c r="B68" s="395"/>
      <c r="C68" s="396"/>
      <c r="D68" s="382"/>
      <c r="E68" s="383"/>
      <c r="F68" s="397"/>
      <c r="G68" s="385"/>
      <c r="H68" s="386"/>
      <c r="I68" s="387"/>
      <c r="J68" s="398"/>
      <c r="K68" s="399"/>
      <c r="L68" s="400"/>
      <c r="M68" s="385"/>
      <c r="N68" s="386"/>
      <c r="O68" s="387"/>
      <c r="P68" s="391"/>
      <c r="Q68" s="386"/>
      <c r="R68" s="387"/>
      <c r="S68" s="391"/>
      <c r="T68" s="386"/>
      <c r="U68" s="387"/>
      <c r="V68" s="391"/>
      <c r="W68" s="386"/>
      <c r="X68" s="387"/>
      <c r="Y68" s="391"/>
      <c r="Z68" s="386"/>
      <c r="AA68" s="387"/>
      <c r="AB68" s="391"/>
      <c r="AC68" s="386"/>
      <c r="AD68" s="387"/>
      <c r="AE68" s="391"/>
      <c r="AF68" s="386"/>
      <c r="AG68" s="387"/>
      <c r="AH68" s="391"/>
      <c r="AI68" s="386"/>
      <c r="AJ68" s="387"/>
      <c r="AK68" s="391"/>
      <c r="AL68" s="386"/>
      <c r="AM68" s="387"/>
      <c r="AN68" s="391"/>
      <c r="AO68" s="386"/>
      <c r="AP68" s="387"/>
      <c r="AQ68" s="391"/>
      <c r="AR68" s="386"/>
      <c r="AS68" s="387"/>
      <c r="AT68" s="401"/>
      <c r="AU68" s="401"/>
      <c r="AV68" s="401"/>
      <c r="AW68" s="401"/>
      <c r="AX68" s="401"/>
      <c r="AY68" s="401"/>
      <c r="AZ68" s="401"/>
      <c r="BA68" s="401"/>
      <c r="BB68" s="401"/>
      <c r="BC68" s="401"/>
      <c r="BD68" s="401"/>
      <c r="BE68" s="401"/>
      <c r="BF68" s="401"/>
      <c r="BG68" s="401"/>
      <c r="BH68" s="401"/>
      <c r="BI68" s="401"/>
      <c r="BJ68" s="401"/>
      <c r="BK68" s="401"/>
      <c r="BL68" s="401"/>
      <c r="BM68" s="401"/>
      <c r="BN68" s="401"/>
      <c r="BO68" s="401"/>
      <c r="BP68" s="401"/>
      <c r="BQ68" s="401"/>
      <c r="BR68" s="401"/>
      <c r="BS68" s="401"/>
      <c r="BT68" s="401"/>
      <c r="BU68" s="401"/>
      <c r="BV68" s="401"/>
      <c r="BW68" s="401"/>
      <c r="BX68" s="401"/>
      <c r="BY68" s="401"/>
      <c r="BZ68" s="401"/>
      <c r="CA68" s="401"/>
      <c r="CB68" s="401"/>
      <c r="CC68" s="401"/>
      <c r="CD68" s="401"/>
      <c r="CE68" s="401"/>
      <c r="CF68" s="401"/>
      <c r="CG68" s="401"/>
      <c r="CH68" s="401"/>
      <c r="CI68" s="401"/>
      <c r="CJ68" s="401"/>
      <c r="CK68" s="401"/>
      <c r="CL68" s="401"/>
      <c r="CM68" s="401"/>
      <c r="CN68" s="401"/>
      <c r="CO68" s="401"/>
      <c r="CP68" s="401"/>
      <c r="CQ68" s="401"/>
      <c r="CR68" s="401"/>
      <c r="CS68" s="401"/>
      <c r="CT68" s="401"/>
      <c r="CU68" s="401"/>
      <c r="CV68" s="401"/>
      <c r="CW68" s="401"/>
      <c r="CX68" s="401"/>
      <c r="CY68" s="401"/>
      <c r="CZ68" s="401"/>
      <c r="DA68" s="401"/>
      <c r="DB68" s="401"/>
      <c r="DC68" s="401"/>
      <c r="DD68" s="401"/>
      <c r="DE68" s="401"/>
      <c r="DF68" s="401"/>
      <c r="DG68" s="401"/>
      <c r="DH68" s="401"/>
      <c r="DI68" s="401"/>
      <c r="DJ68" s="401"/>
      <c r="DK68" s="401"/>
      <c r="DL68" s="401"/>
      <c r="DM68" s="401"/>
      <c r="DN68" s="401"/>
      <c r="DO68" s="401"/>
      <c r="DP68" s="401"/>
      <c r="DQ68" s="401"/>
      <c r="DR68" s="401"/>
      <c r="DS68" s="401"/>
      <c r="DT68" s="401"/>
      <c r="DU68" s="401"/>
      <c r="DV68" s="401"/>
      <c r="DW68" s="401"/>
      <c r="DX68" s="401"/>
      <c r="DY68" s="401"/>
      <c r="DZ68" s="401"/>
      <c r="EA68" s="401"/>
      <c r="EB68" s="401"/>
      <c r="EC68" s="401"/>
      <c r="ED68" s="401"/>
      <c r="EE68" s="401"/>
      <c r="EF68" s="401"/>
      <c r="EG68" s="401"/>
      <c r="EH68" s="401"/>
      <c r="EI68" s="401"/>
      <c r="EJ68" s="401"/>
      <c r="EK68" s="401"/>
      <c r="EL68" s="401"/>
      <c r="EM68" s="401"/>
      <c r="EN68" s="401"/>
      <c r="EO68" s="401"/>
      <c r="EP68" s="401"/>
      <c r="EQ68" s="401"/>
      <c r="ER68" s="401"/>
      <c r="ES68" s="401"/>
      <c r="ET68" s="401"/>
      <c r="EU68" s="401"/>
      <c r="EV68" s="401"/>
      <c r="EW68" s="401"/>
      <c r="EX68" s="401"/>
      <c r="EY68" s="401"/>
      <c r="EZ68" s="401"/>
      <c r="FA68" s="401"/>
      <c r="FB68" s="401"/>
      <c r="FC68" s="401"/>
      <c r="FD68" s="401"/>
      <c r="FE68" s="401"/>
      <c r="FF68" s="401"/>
      <c r="FG68" s="401"/>
      <c r="FH68" s="401"/>
      <c r="FI68" s="401"/>
      <c r="FJ68" s="401"/>
      <c r="FK68" s="401"/>
      <c r="FL68" s="401"/>
      <c r="FM68" s="401"/>
      <c r="FN68" s="401"/>
      <c r="FO68" s="401"/>
      <c r="FP68" s="401"/>
      <c r="FQ68" s="401"/>
      <c r="FR68" s="401"/>
      <c r="FS68" s="401"/>
      <c r="FT68" s="401"/>
      <c r="FU68" s="401"/>
      <c r="FV68" s="401"/>
      <c r="FW68" s="401"/>
      <c r="FX68" s="401"/>
    </row>
    <row r="69" spans="1:180" s="402" customFormat="1" x14ac:dyDescent="0.25">
      <c r="A69" s="394"/>
      <c r="B69" s="395"/>
      <c r="C69" s="396"/>
      <c r="D69" s="382"/>
      <c r="E69" s="383"/>
      <c r="F69" s="397"/>
      <c r="G69" s="385"/>
      <c r="H69" s="386"/>
      <c r="I69" s="387"/>
      <c r="J69" s="398"/>
      <c r="K69" s="399"/>
      <c r="L69" s="400"/>
      <c r="M69" s="385"/>
      <c r="N69" s="386"/>
      <c r="O69" s="387"/>
      <c r="P69" s="391"/>
      <c r="Q69" s="386"/>
      <c r="R69" s="387"/>
      <c r="S69" s="391"/>
      <c r="T69" s="386"/>
      <c r="U69" s="387"/>
      <c r="V69" s="391"/>
      <c r="W69" s="386"/>
      <c r="X69" s="387"/>
      <c r="Y69" s="391"/>
      <c r="Z69" s="386"/>
      <c r="AA69" s="387"/>
      <c r="AB69" s="391"/>
      <c r="AC69" s="386"/>
      <c r="AD69" s="387"/>
      <c r="AE69" s="391"/>
      <c r="AF69" s="386"/>
      <c r="AG69" s="387"/>
      <c r="AH69" s="391"/>
      <c r="AI69" s="386"/>
      <c r="AJ69" s="387"/>
      <c r="AK69" s="391"/>
      <c r="AL69" s="386"/>
      <c r="AM69" s="387"/>
      <c r="AN69" s="391"/>
      <c r="AO69" s="386"/>
      <c r="AP69" s="387"/>
      <c r="AQ69" s="391"/>
      <c r="AR69" s="386"/>
      <c r="AS69" s="387"/>
      <c r="AT69" s="401"/>
      <c r="AU69" s="401"/>
      <c r="AV69" s="401"/>
      <c r="AW69" s="401"/>
      <c r="AX69" s="401"/>
      <c r="AY69" s="401"/>
      <c r="AZ69" s="401"/>
      <c r="BA69" s="401"/>
      <c r="BB69" s="401"/>
      <c r="BC69" s="401"/>
      <c r="BD69" s="401"/>
      <c r="BE69" s="401"/>
      <c r="BF69" s="401"/>
      <c r="BG69" s="401"/>
      <c r="BH69" s="401"/>
      <c r="BI69" s="401"/>
      <c r="BJ69" s="401"/>
      <c r="BK69" s="401"/>
      <c r="BL69" s="401"/>
      <c r="BM69" s="401"/>
      <c r="BN69" s="401"/>
      <c r="BO69" s="401"/>
      <c r="BP69" s="401"/>
      <c r="BQ69" s="401"/>
      <c r="BR69" s="401"/>
      <c r="BS69" s="401"/>
      <c r="BT69" s="401"/>
      <c r="BU69" s="401"/>
      <c r="BV69" s="401"/>
      <c r="BW69" s="401"/>
      <c r="BX69" s="401"/>
      <c r="BY69" s="401"/>
      <c r="BZ69" s="401"/>
      <c r="CA69" s="401"/>
      <c r="CB69" s="401"/>
      <c r="CC69" s="401"/>
      <c r="CD69" s="401"/>
      <c r="CE69" s="401"/>
      <c r="CF69" s="401"/>
      <c r="CG69" s="401"/>
      <c r="CH69" s="401"/>
      <c r="CI69" s="401"/>
      <c r="CJ69" s="401"/>
      <c r="CK69" s="401"/>
      <c r="CL69" s="401"/>
      <c r="CM69" s="401"/>
      <c r="CN69" s="401"/>
      <c r="CO69" s="401"/>
      <c r="CP69" s="401"/>
      <c r="CQ69" s="401"/>
      <c r="CR69" s="401"/>
      <c r="CS69" s="401"/>
      <c r="CT69" s="401"/>
      <c r="CU69" s="401"/>
      <c r="CV69" s="401"/>
      <c r="CW69" s="401"/>
      <c r="CX69" s="401"/>
      <c r="CY69" s="401"/>
      <c r="CZ69" s="401"/>
      <c r="DA69" s="401"/>
      <c r="DB69" s="401"/>
      <c r="DC69" s="401"/>
      <c r="DD69" s="401"/>
      <c r="DE69" s="401"/>
      <c r="DF69" s="401"/>
      <c r="DG69" s="401"/>
      <c r="DH69" s="401"/>
      <c r="DI69" s="401"/>
      <c r="DJ69" s="401"/>
      <c r="DK69" s="401"/>
      <c r="DL69" s="401"/>
      <c r="DM69" s="401"/>
      <c r="DN69" s="401"/>
      <c r="DO69" s="401"/>
      <c r="DP69" s="401"/>
      <c r="DQ69" s="401"/>
      <c r="DR69" s="401"/>
      <c r="DS69" s="401"/>
      <c r="DT69" s="401"/>
      <c r="DU69" s="401"/>
      <c r="DV69" s="401"/>
      <c r="DW69" s="401"/>
      <c r="DX69" s="401"/>
      <c r="DY69" s="401"/>
      <c r="DZ69" s="401"/>
      <c r="EA69" s="401"/>
      <c r="EB69" s="401"/>
      <c r="EC69" s="401"/>
      <c r="ED69" s="401"/>
      <c r="EE69" s="401"/>
      <c r="EF69" s="401"/>
      <c r="EG69" s="401"/>
      <c r="EH69" s="401"/>
      <c r="EI69" s="401"/>
      <c r="EJ69" s="401"/>
      <c r="EK69" s="401"/>
      <c r="EL69" s="401"/>
      <c r="EM69" s="401"/>
      <c r="EN69" s="401"/>
      <c r="EO69" s="401"/>
      <c r="EP69" s="401"/>
      <c r="EQ69" s="401"/>
      <c r="ER69" s="401"/>
      <c r="ES69" s="401"/>
      <c r="ET69" s="401"/>
      <c r="EU69" s="401"/>
      <c r="EV69" s="401"/>
      <c r="EW69" s="401"/>
      <c r="EX69" s="401"/>
      <c r="EY69" s="401"/>
      <c r="EZ69" s="401"/>
      <c r="FA69" s="401"/>
      <c r="FB69" s="401"/>
      <c r="FC69" s="401"/>
      <c r="FD69" s="401"/>
      <c r="FE69" s="401"/>
      <c r="FF69" s="401"/>
      <c r="FG69" s="401"/>
      <c r="FH69" s="401"/>
      <c r="FI69" s="401"/>
      <c r="FJ69" s="401"/>
      <c r="FK69" s="401"/>
      <c r="FL69" s="401"/>
      <c r="FM69" s="401"/>
      <c r="FN69" s="401"/>
      <c r="FO69" s="401"/>
      <c r="FP69" s="401"/>
      <c r="FQ69" s="401"/>
      <c r="FR69" s="401"/>
      <c r="FS69" s="401"/>
      <c r="FT69" s="401"/>
      <c r="FU69" s="401"/>
      <c r="FV69" s="401"/>
      <c r="FW69" s="401"/>
      <c r="FX69" s="401"/>
    </row>
    <row r="70" spans="1:180" s="402" customFormat="1" x14ac:dyDescent="0.25">
      <c r="A70" s="394"/>
      <c r="B70" s="395"/>
      <c r="C70" s="396"/>
      <c r="D70" s="382"/>
      <c r="E70" s="383"/>
      <c r="F70" s="397"/>
      <c r="G70" s="385"/>
      <c r="H70" s="386"/>
      <c r="I70" s="387"/>
      <c r="J70" s="398"/>
      <c r="K70" s="399"/>
      <c r="L70" s="400"/>
      <c r="M70" s="385"/>
      <c r="N70" s="386"/>
      <c r="O70" s="387"/>
      <c r="P70" s="391"/>
      <c r="Q70" s="386"/>
      <c r="R70" s="387"/>
      <c r="S70" s="391"/>
      <c r="T70" s="386"/>
      <c r="U70" s="387"/>
      <c r="V70" s="391"/>
      <c r="W70" s="386"/>
      <c r="X70" s="387"/>
      <c r="Y70" s="391"/>
      <c r="Z70" s="386"/>
      <c r="AA70" s="387"/>
      <c r="AB70" s="391"/>
      <c r="AC70" s="386"/>
      <c r="AD70" s="387"/>
      <c r="AE70" s="391"/>
      <c r="AF70" s="386"/>
      <c r="AG70" s="387"/>
      <c r="AH70" s="391"/>
      <c r="AI70" s="386"/>
      <c r="AJ70" s="387"/>
      <c r="AK70" s="391"/>
      <c r="AL70" s="386"/>
      <c r="AM70" s="387"/>
      <c r="AN70" s="391"/>
      <c r="AO70" s="386"/>
      <c r="AP70" s="387"/>
      <c r="AQ70" s="391"/>
      <c r="AR70" s="386"/>
      <c r="AS70" s="387"/>
      <c r="AT70" s="401"/>
      <c r="AU70" s="401"/>
      <c r="AV70" s="401"/>
      <c r="AW70" s="401"/>
      <c r="AX70" s="401"/>
      <c r="AY70" s="401"/>
      <c r="AZ70" s="401"/>
      <c r="BA70" s="401"/>
      <c r="BB70" s="401"/>
      <c r="BC70" s="401"/>
      <c r="BD70" s="401"/>
      <c r="BE70" s="401"/>
      <c r="BF70" s="401"/>
      <c r="BG70" s="401"/>
      <c r="BH70" s="401"/>
      <c r="BI70" s="401"/>
      <c r="BJ70" s="401"/>
      <c r="BK70" s="401"/>
      <c r="BL70" s="401"/>
      <c r="BM70" s="401"/>
      <c r="BN70" s="401"/>
      <c r="BO70" s="401"/>
      <c r="BP70" s="401"/>
      <c r="BQ70" s="401"/>
      <c r="BR70" s="401"/>
      <c r="BS70" s="401"/>
      <c r="BT70" s="401"/>
      <c r="BU70" s="401"/>
      <c r="BV70" s="401"/>
      <c r="BW70" s="401"/>
      <c r="BX70" s="401"/>
      <c r="BY70" s="401"/>
      <c r="BZ70" s="401"/>
      <c r="CA70" s="401"/>
      <c r="CB70" s="401"/>
      <c r="CC70" s="401"/>
      <c r="CD70" s="401"/>
      <c r="CE70" s="401"/>
      <c r="CF70" s="401"/>
      <c r="CG70" s="401"/>
      <c r="CH70" s="401"/>
      <c r="CI70" s="401"/>
      <c r="CJ70" s="401"/>
      <c r="CK70" s="401"/>
      <c r="CL70" s="401"/>
      <c r="CM70" s="401"/>
      <c r="CN70" s="401"/>
      <c r="CO70" s="401"/>
      <c r="CP70" s="401"/>
      <c r="CQ70" s="401"/>
      <c r="CR70" s="401"/>
      <c r="CS70" s="401"/>
      <c r="CT70" s="401"/>
      <c r="CU70" s="401"/>
      <c r="CV70" s="401"/>
      <c r="CW70" s="401"/>
      <c r="CX70" s="401"/>
      <c r="CY70" s="401"/>
      <c r="CZ70" s="401"/>
      <c r="DA70" s="401"/>
      <c r="DB70" s="401"/>
      <c r="DC70" s="401"/>
      <c r="DD70" s="401"/>
      <c r="DE70" s="401"/>
      <c r="DF70" s="401"/>
      <c r="DG70" s="401"/>
      <c r="DH70" s="401"/>
      <c r="DI70" s="401"/>
      <c r="DJ70" s="401"/>
      <c r="DK70" s="401"/>
      <c r="DL70" s="401"/>
      <c r="DM70" s="401"/>
      <c r="DN70" s="401"/>
      <c r="DO70" s="401"/>
      <c r="DP70" s="401"/>
      <c r="DQ70" s="401"/>
      <c r="DR70" s="401"/>
      <c r="DS70" s="401"/>
      <c r="DT70" s="401"/>
      <c r="DU70" s="401"/>
      <c r="DV70" s="401"/>
      <c r="DW70" s="401"/>
      <c r="DX70" s="401"/>
      <c r="DY70" s="401"/>
      <c r="DZ70" s="401"/>
      <c r="EA70" s="401"/>
      <c r="EB70" s="401"/>
      <c r="EC70" s="401"/>
      <c r="ED70" s="401"/>
      <c r="EE70" s="401"/>
      <c r="EF70" s="401"/>
      <c r="EG70" s="401"/>
      <c r="EH70" s="401"/>
      <c r="EI70" s="401"/>
      <c r="EJ70" s="401"/>
      <c r="EK70" s="401"/>
      <c r="EL70" s="401"/>
      <c r="EM70" s="401"/>
      <c r="EN70" s="401"/>
      <c r="EO70" s="401"/>
      <c r="EP70" s="401"/>
      <c r="EQ70" s="401"/>
      <c r="ER70" s="401"/>
      <c r="ES70" s="401"/>
      <c r="ET70" s="401"/>
      <c r="EU70" s="401"/>
      <c r="EV70" s="401"/>
      <c r="EW70" s="401"/>
      <c r="EX70" s="401"/>
      <c r="EY70" s="401"/>
      <c r="EZ70" s="401"/>
      <c r="FA70" s="401"/>
      <c r="FB70" s="401"/>
      <c r="FC70" s="401"/>
      <c r="FD70" s="401"/>
      <c r="FE70" s="401"/>
      <c r="FF70" s="401"/>
      <c r="FG70" s="401"/>
      <c r="FH70" s="401"/>
      <c r="FI70" s="401"/>
      <c r="FJ70" s="401"/>
      <c r="FK70" s="401"/>
      <c r="FL70" s="401"/>
      <c r="FM70" s="401"/>
      <c r="FN70" s="401"/>
      <c r="FO70" s="401"/>
      <c r="FP70" s="401"/>
      <c r="FQ70" s="401"/>
      <c r="FR70" s="401"/>
      <c r="FS70" s="401"/>
      <c r="FT70" s="401"/>
      <c r="FU70" s="401"/>
      <c r="FV70" s="401"/>
      <c r="FW70" s="401"/>
      <c r="FX70" s="401"/>
    </row>
    <row r="71" spans="1:180" s="402" customFormat="1" x14ac:dyDescent="0.25">
      <c r="A71" s="379"/>
      <c r="B71" s="395"/>
      <c r="C71" s="396"/>
      <c r="D71" s="382"/>
      <c r="E71" s="383"/>
      <c r="F71" s="397"/>
      <c r="G71" s="385"/>
      <c r="H71" s="386"/>
      <c r="I71" s="387"/>
      <c r="J71" s="398"/>
      <c r="K71" s="399"/>
      <c r="L71" s="400"/>
      <c r="M71" s="385"/>
      <c r="N71" s="386"/>
      <c r="O71" s="387"/>
      <c r="P71" s="391"/>
      <c r="Q71" s="386"/>
      <c r="R71" s="387"/>
      <c r="S71" s="391"/>
      <c r="T71" s="386"/>
      <c r="U71" s="387"/>
      <c r="V71" s="391"/>
      <c r="W71" s="386"/>
      <c r="X71" s="387"/>
      <c r="Y71" s="391"/>
      <c r="Z71" s="386"/>
      <c r="AA71" s="387"/>
      <c r="AB71" s="391"/>
      <c r="AC71" s="386"/>
      <c r="AD71" s="387"/>
      <c r="AE71" s="391"/>
      <c r="AF71" s="386"/>
      <c r="AG71" s="387"/>
      <c r="AH71" s="391"/>
      <c r="AI71" s="386"/>
      <c r="AJ71" s="387"/>
      <c r="AK71" s="391"/>
      <c r="AL71" s="386"/>
      <c r="AM71" s="387"/>
      <c r="AN71" s="391"/>
      <c r="AO71" s="386"/>
      <c r="AP71" s="387"/>
      <c r="AQ71" s="391"/>
      <c r="AR71" s="386"/>
      <c r="AS71" s="387"/>
      <c r="AT71" s="401"/>
      <c r="AU71" s="401"/>
      <c r="AV71" s="401"/>
      <c r="AW71" s="401"/>
      <c r="AX71" s="401"/>
      <c r="AY71" s="401"/>
      <c r="AZ71" s="401"/>
      <c r="BA71" s="401"/>
      <c r="BB71" s="401"/>
      <c r="BC71" s="401"/>
      <c r="BD71" s="401"/>
      <c r="BE71" s="401"/>
      <c r="BF71" s="401"/>
      <c r="BG71" s="401"/>
      <c r="BH71" s="401"/>
      <c r="BI71" s="401"/>
      <c r="BJ71" s="401"/>
      <c r="BK71" s="401"/>
      <c r="BL71" s="401"/>
      <c r="BM71" s="401"/>
      <c r="BN71" s="401"/>
      <c r="BO71" s="401"/>
      <c r="BP71" s="401"/>
      <c r="BQ71" s="401"/>
      <c r="BR71" s="401"/>
      <c r="BS71" s="401"/>
      <c r="BT71" s="401"/>
      <c r="BU71" s="401"/>
      <c r="BV71" s="401"/>
      <c r="BW71" s="401"/>
      <c r="BX71" s="401"/>
      <c r="BY71" s="401"/>
      <c r="BZ71" s="401"/>
      <c r="CA71" s="401"/>
      <c r="CB71" s="401"/>
      <c r="CC71" s="401"/>
      <c r="CD71" s="401"/>
      <c r="CE71" s="401"/>
      <c r="CF71" s="401"/>
      <c r="CG71" s="401"/>
      <c r="CH71" s="401"/>
      <c r="CI71" s="401"/>
      <c r="CJ71" s="401"/>
      <c r="CK71" s="401"/>
      <c r="CL71" s="401"/>
      <c r="CM71" s="401"/>
      <c r="CN71" s="401"/>
      <c r="CO71" s="401"/>
      <c r="CP71" s="401"/>
      <c r="CQ71" s="401"/>
      <c r="CR71" s="401"/>
      <c r="CS71" s="401"/>
      <c r="CT71" s="401"/>
      <c r="CU71" s="401"/>
      <c r="CV71" s="401"/>
      <c r="CW71" s="401"/>
      <c r="CX71" s="401"/>
      <c r="CY71" s="401"/>
      <c r="CZ71" s="401"/>
      <c r="DA71" s="401"/>
      <c r="DB71" s="401"/>
      <c r="DC71" s="401"/>
      <c r="DD71" s="401"/>
      <c r="DE71" s="401"/>
      <c r="DF71" s="401"/>
      <c r="DG71" s="401"/>
      <c r="DH71" s="401"/>
      <c r="DI71" s="401"/>
      <c r="DJ71" s="401"/>
      <c r="DK71" s="401"/>
      <c r="DL71" s="401"/>
      <c r="DM71" s="401"/>
      <c r="DN71" s="401"/>
      <c r="DO71" s="401"/>
      <c r="DP71" s="401"/>
      <c r="DQ71" s="401"/>
      <c r="DR71" s="401"/>
      <c r="DS71" s="401"/>
      <c r="DT71" s="401"/>
      <c r="DU71" s="401"/>
      <c r="DV71" s="401"/>
      <c r="DW71" s="401"/>
      <c r="DX71" s="401"/>
      <c r="DY71" s="401"/>
      <c r="DZ71" s="401"/>
      <c r="EA71" s="401"/>
      <c r="EB71" s="401"/>
      <c r="EC71" s="401"/>
      <c r="ED71" s="401"/>
      <c r="EE71" s="401"/>
      <c r="EF71" s="401"/>
      <c r="EG71" s="401"/>
      <c r="EH71" s="401"/>
      <c r="EI71" s="401"/>
      <c r="EJ71" s="401"/>
      <c r="EK71" s="401"/>
      <c r="EL71" s="401"/>
      <c r="EM71" s="401"/>
      <c r="EN71" s="401"/>
      <c r="EO71" s="401"/>
      <c r="EP71" s="401"/>
      <c r="EQ71" s="401"/>
      <c r="ER71" s="401"/>
      <c r="ES71" s="401"/>
      <c r="ET71" s="401"/>
      <c r="EU71" s="401"/>
      <c r="EV71" s="401"/>
      <c r="EW71" s="401"/>
      <c r="EX71" s="401"/>
      <c r="EY71" s="401"/>
      <c r="EZ71" s="401"/>
      <c r="FA71" s="401"/>
      <c r="FB71" s="401"/>
      <c r="FC71" s="401"/>
      <c r="FD71" s="401"/>
      <c r="FE71" s="401"/>
      <c r="FF71" s="401"/>
      <c r="FG71" s="401"/>
      <c r="FH71" s="401"/>
      <c r="FI71" s="401"/>
      <c r="FJ71" s="401"/>
      <c r="FK71" s="401"/>
      <c r="FL71" s="401"/>
      <c r="FM71" s="401"/>
      <c r="FN71" s="401"/>
      <c r="FO71" s="401"/>
      <c r="FP71" s="401"/>
      <c r="FQ71" s="401"/>
      <c r="FR71" s="401"/>
      <c r="FS71" s="401"/>
      <c r="FT71" s="401"/>
      <c r="FU71" s="401"/>
      <c r="FV71" s="401"/>
      <c r="FW71" s="401"/>
      <c r="FX71" s="401"/>
    </row>
    <row r="72" spans="1:180" s="402" customFormat="1" x14ac:dyDescent="0.25">
      <c r="A72" s="394"/>
      <c r="B72" s="395"/>
      <c r="C72" s="396"/>
      <c r="D72" s="382"/>
      <c r="E72" s="383"/>
      <c r="F72" s="397"/>
      <c r="G72" s="385"/>
      <c r="H72" s="386"/>
      <c r="I72" s="387"/>
      <c r="J72" s="398"/>
      <c r="K72" s="399"/>
      <c r="L72" s="400"/>
      <c r="M72" s="385"/>
      <c r="N72" s="386"/>
      <c r="O72" s="387"/>
      <c r="P72" s="391"/>
      <c r="Q72" s="386"/>
      <c r="R72" s="387"/>
      <c r="S72" s="391"/>
      <c r="T72" s="386"/>
      <c r="U72" s="387"/>
      <c r="V72" s="391"/>
      <c r="W72" s="386"/>
      <c r="X72" s="387"/>
      <c r="Y72" s="391"/>
      <c r="Z72" s="386"/>
      <c r="AA72" s="387"/>
      <c r="AB72" s="391"/>
      <c r="AC72" s="386"/>
      <c r="AD72" s="387"/>
      <c r="AE72" s="391"/>
      <c r="AF72" s="386"/>
      <c r="AG72" s="387"/>
      <c r="AH72" s="391"/>
      <c r="AI72" s="386"/>
      <c r="AJ72" s="387"/>
      <c r="AK72" s="391"/>
      <c r="AL72" s="386"/>
      <c r="AM72" s="387"/>
      <c r="AN72" s="391"/>
      <c r="AO72" s="386"/>
      <c r="AP72" s="387"/>
      <c r="AQ72" s="391"/>
      <c r="AR72" s="386"/>
      <c r="AS72" s="387"/>
      <c r="AT72" s="401"/>
      <c r="AU72" s="401"/>
      <c r="AV72" s="401"/>
      <c r="AW72" s="401"/>
      <c r="AX72" s="401"/>
      <c r="AY72" s="401"/>
      <c r="AZ72" s="401"/>
      <c r="BA72" s="401"/>
      <c r="BB72" s="401"/>
      <c r="BC72" s="401"/>
      <c r="BD72" s="401"/>
      <c r="BE72" s="401"/>
      <c r="BF72" s="401"/>
      <c r="BG72" s="401"/>
      <c r="BH72" s="401"/>
      <c r="BI72" s="401"/>
      <c r="BJ72" s="401"/>
      <c r="BK72" s="401"/>
      <c r="BL72" s="401"/>
      <c r="BM72" s="401"/>
      <c r="BN72" s="401"/>
      <c r="BO72" s="401"/>
      <c r="BP72" s="401"/>
      <c r="BQ72" s="401"/>
      <c r="BR72" s="401"/>
      <c r="BS72" s="401"/>
      <c r="BT72" s="401"/>
      <c r="BU72" s="401"/>
      <c r="BV72" s="401"/>
      <c r="BW72" s="401"/>
      <c r="BX72" s="401"/>
      <c r="BY72" s="401"/>
      <c r="BZ72" s="401"/>
      <c r="CA72" s="401"/>
      <c r="CB72" s="401"/>
      <c r="CC72" s="401"/>
      <c r="CD72" s="401"/>
      <c r="CE72" s="401"/>
      <c r="CF72" s="401"/>
      <c r="CG72" s="401"/>
      <c r="CH72" s="401"/>
      <c r="CI72" s="401"/>
      <c r="CJ72" s="401"/>
      <c r="CK72" s="401"/>
      <c r="CL72" s="401"/>
      <c r="CM72" s="401"/>
      <c r="CN72" s="401"/>
      <c r="CO72" s="401"/>
      <c r="CP72" s="401"/>
      <c r="CQ72" s="401"/>
      <c r="CR72" s="401"/>
      <c r="CS72" s="401"/>
      <c r="CT72" s="401"/>
      <c r="CU72" s="401"/>
      <c r="CV72" s="401"/>
      <c r="CW72" s="401"/>
      <c r="CX72" s="401"/>
      <c r="CY72" s="401"/>
      <c r="CZ72" s="401"/>
      <c r="DA72" s="401"/>
      <c r="DB72" s="401"/>
      <c r="DC72" s="401"/>
      <c r="DD72" s="401"/>
      <c r="DE72" s="401"/>
      <c r="DF72" s="401"/>
      <c r="DG72" s="401"/>
      <c r="DH72" s="401"/>
      <c r="DI72" s="401"/>
      <c r="DJ72" s="401"/>
      <c r="DK72" s="401"/>
      <c r="DL72" s="401"/>
      <c r="DM72" s="401"/>
      <c r="DN72" s="401"/>
      <c r="DO72" s="401"/>
      <c r="DP72" s="401"/>
      <c r="DQ72" s="401"/>
      <c r="DR72" s="401"/>
      <c r="DS72" s="401"/>
      <c r="DT72" s="401"/>
      <c r="DU72" s="401"/>
      <c r="DV72" s="401"/>
      <c r="DW72" s="401"/>
      <c r="DX72" s="401"/>
      <c r="DY72" s="401"/>
      <c r="DZ72" s="401"/>
      <c r="EA72" s="401"/>
      <c r="EB72" s="401"/>
      <c r="EC72" s="401"/>
      <c r="ED72" s="401"/>
      <c r="EE72" s="401"/>
      <c r="EF72" s="401"/>
      <c r="EG72" s="401"/>
      <c r="EH72" s="401"/>
      <c r="EI72" s="401"/>
      <c r="EJ72" s="401"/>
      <c r="EK72" s="401"/>
      <c r="EL72" s="401"/>
      <c r="EM72" s="401"/>
      <c r="EN72" s="401"/>
      <c r="EO72" s="401"/>
      <c r="EP72" s="401"/>
      <c r="EQ72" s="401"/>
      <c r="ER72" s="401"/>
      <c r="ES72" s="401"/>
      <c r="ET72" s="401"/>
      <c r="EU72" s="401"/>
      <c r="EV72" s="401"/>
      <c r="EW72" s="401"/>
      <c r="EX72" s="401"/>
      <c r="EY72" s="401"/>
      <c r="EZ72" s="401"/>
      <c r="FA72" s="401"/>
      <c r="FB72" s="401"/>
      <c r="FC72" s="401"/>
      <c r="FD72" s="401"/>
      <c r="FE72" s="401"/>
      <c r="FF72" s="401"/>
      <c r="FG72" s="401"/>
      <c r="FH72" s="401"/>
      <c r="FI72" s="401"/>
      <c r="FJ72" s="401"/>
      <c r="FK72" s="401"/>
      <c r="FL72" s="401"/>
      <c r="FM72" s="401"/>
      <c r="FN72" s="401"/>
      <c r="FO72" s="401"/>
      <c r="FP72" s="401"/>
      <c r="FQ72" s="401"/>
      <c r="FR72" s="401"/>
      <c r="FS72" s="401"/>
      <c r="FT72" s="401"/>
      <c r="FU72" s="401"/>
      <c r="FV72" s="401"/>
      <c r="FW72" s="401"/>
      <c r="FX72" s="401"/>
    </row>
    <row r="73" spans="1:180" s="402" customFormat="1" x14ac:dyDescent="0.25">
      <c r="A73" s="394"/>
      <c r="B73" s="395"/>
      <c r="C73" s="396"/>
      <c r="D73" s="382"/>
      <c r="E73" s="383"/>
      <c r="F73" s="397"/>
      <c r="G73" s="385"/>
      <c r="H73" s="386"/>
      <c r="I73" s="387"/>
      <c r="J73" s="398"/>
      <c r="K73" s="399"/>
      <c r="L73" s="400"/>
      <c r="M73" s="385"/>
      <c r="N73" s="386"/>
      <c r="O73" s="387"/>
      <c r="P73" s="391"/>
      <c r="Q73" s="386"/>
      <c r="R73" s="387"/>
      <c r="S73" s="391"/>
      <c r="T73" s="386"/>
      <c r="U73" s="387"/>
      <c r="V73" s="391"/>
      <c r="W73" s="386"/>
      <c r="X73" s="387"/>
      <c r="Y73" s="391"/>
      <c r="Z73" s="386"/>
      <c r="AA73" s="387"/>
      <c r="AB73" s="391"/>
      <c r="AC73" s="386"/>
      <c r="AD73" s="387"/>
      <c r="AE73" s="391"/>
      <c r="AF73" s="386"/>
      <c r="AG73" s="387"/>
      <c r="AH73" s="391"/>
      <c r="AI73" s="386"/>
      <c r="AJ73" s="387"/>
      <c r="AK73" s="391"/>
      <c r="AL73" s="386"/>
      <c r="AM73" s="387"/>
      <c r="AN73" s="391"/>
      <c r="AO73" s="386"/>
      <c r="AP73" s="387"/>
      <c r="AQ73" s="391"/>
      <c r="AR73" s="386"/>
      <c r="AS73" s="387"/>
      <c r="AT73" s="401"/>
      <c r="AU73" s="401"/>
      <c r="AV73" s="401"/>
      <c r="AW73" s="401"/>
      <c r="AX73" s="401"/>
      <c r="AY73" s="401"/>
      <c r="AZ73" s="401"/>
      <c r="BA73" s="401"/>
      <c r="BB73" s="401"/>
      <c r="BC73" s="401"/>
      <c r="BD73" s="401"/>
      <c r="BE73" s="401"/>
      <c r="BF73" s="401"/>
      <c r="BG73" s="401"/>
      <c r="BH73" s="401"/>
      <c r="BI73" s="401"/>
      <c r="BJ73" s="401"/>
      <c r="BK73" s="401"/>
      <c r="BL73" s="401"/>
      <c r="BM73" s="401"/>
      <c r="BN73" s="401"/>
      <c r="BO73" s="401"/>
      <c r="BP73" s="401"/>
      <c r="BQ73" s="401"/>
      <c r="BR73" s="401"/>
      <c r="BS73" s="401"/>
      <c r="BT73" s="401"/>
      <c r="BU73" s="401"/>
      <c r="BV73" s="401"/>
      <c r="BW73" s="401"/>
      <c r="BX73" s="401"/>
      <c r="BY73" s="401"/>
      <c r="BZ73" s="401"/>
      <c r="CA73" s="401"/>
      <c r="CB73" s="401"/>
      <c r="CC73" s="401"/>
      <c r="CD73" s="401"/>
      <c r="CE73" s="401"/>
      <c r="CF73" s="401"/>
      <c r="CG73" s="401"/>
      <c r="CH73" s="401"/>
      <c r="CI73" s="401"/>
      <c r="CJ73" s="401"/>
      <c r="CK73" s="401"/>
      <c r="CL73" s="401"/>
      <c r="CM73" s="401"/>
      <c r="CN73" s="401"/>
      <c r="CO73" s="401"/>
      <c r="CP73" s="401"/>
      <c r="CQ73" s="401"/>
      <c r="CR73" s="401"/>
      <c r="CS73" s="401"/>
      <c r="CT73" s="401"/>
      <c r="CU73" s="401"/>
      <c r="CV73" s="401"/>
      <c r="CW73" s="401"/>
      <c r="CX73" s="401"/>
      <c r="CY73" s="401"/>
      <c r="CZ73" s="401"/>
      <c r="DA73" s="401"/>
      <c r="DB73" s="401"/>
      <c r="DC73" s="401"/>
      <c r="DD73" s="401"/>
      <c r="DE73" s="401"/>
      <c r="DF73" s="401"/>
      <c r="DG73" s="401"/>
      <c r="DH73" s="401"/>
      <c r="DI73" s="401"/>
      <c r="DJ73" s="401"/>
      <c r="DK73" s="401"/>
      <c r="DL73" s="401"/>
      <c r="DM73" s="401"/>
      <c r="DN73" s="401"/>
      <c r="DO73" s="401"/>
      <c r="DP73" s="401"/>
      <c r="DQ73" s="401"/>
      <c r="DR73" s="401"/>
      <c r="DS73" s="401"/>
      <c r="DT73" s="401"/>
      <c r="DU73" s="401"/>
      <c r="DV73" s="401"/>
      <c r="DW73" s="401"/>
      <c r="DX73" s="401"/>
      <c r="DY73" s="401"/>
      <c r="DZ73" s="401"/>
      <c r="EA73" s="401"/>
      <c r="EB73" s="401"/>
      <c r="EC73" s="401"/>
      <c r="ED73" s="401"/>
      <c r="EE73" s="401"/>
      <c r="EF73" s="401"/>
      <c r="EG73" s="401"/>
      <c r="EH73" s="401"/>
      <c r="EI73" s="401"/>
      <c r="EJ73" s="401"/>
      <c r="EK73" s="401"/>
      <c r="EL73" s="401"/>
      <c r="EM73" s="401"/>
      <c r="EN73" s="401"/>
      <c r="EO73" s="401"/>
      <c r="EP73" s="401"/>
      <c r="EQ73" s="401"/>
      <c r="ER73" s="401"/>
      <c r="ES73" s="401"/>
      <c r="ET73" s="401"/>
      <c r="EU73" s="401"/>
      <c r="EV73" s="401"/>
      <c r="EW73" s="401"/>
      <c r="EX73" s="401"/>
      <c r="EY73" s="401"/>
      <c r="EZ73" s="401"/>
      <c r="FA73" s="401"/>
      <c r="FB73" s="401"/>
      <c r="FC73" s="401"/>
      <c r="FD73" s="401"/>
      <c r="FE73" s="401"/>
      <c r="FF73" s="401"/>
      <c r="FG73" s="401"/>
      <c r="FH73" s="401"/>
      <c r="FI73" s="401"/>
      <c r="FJ73" s="401"/>
      <c r="FK73" s="401"/>
      <c r="FL73" s="401"/>
      <c r="FM73" s="401"/>
      <c r="FN73" s="401"/>
      <c r="FO73" s="401"/>
      <c r="FP73" s="401"/>
      <c r="FQ73" s="401"/>
      <c r="FR73" s="401"/>
      <c r="FS73" s="401"/>
      <c r="FT73" s="401"/>
      <c r="FU73" s="401"/>
      <c r="FV73" s="401"/>
      <c r="FW73" s="401"/>
      <c r="FX73" s="401"/>
    </row>
    <row r="74" spans="1:180" s="402" customFormat="1" x14ac:dyDescent="0.25">
      <c r="A74" s="394"/>
      <c r="B74" s="395"/>
      <c r="C74" s="396"/>
      <c r="D74" s="382"/>
      <c r="E74" s="383"/>
      <c r="F74" s="397"/>
      <c r="G74" s="385"/>
      <c r="H74" s="386"/>
      <c r="I74" s="387"/>
      <c r="J74" s="398"/>
      <c r="K74" s="399"/>
      <c r="L74" s="400"/>
      <c r="M74" s="385"/>
      <c r="N74" s="386"/>
      <c r="O74" s="387"/>
      <c r="P74" s="391"/>
      <c r="Q74" s="386"/>
      <c r="R74" s="387"/>
      <c r="S74" s="391"/>
      <c r="T74" s="386"/>
      <c r="U74" s="387"/>
      <c r="V74" s="391"/>
      <c r="W74" s="386"/>
      <c r="X74" s="387"/>
      <c r="Y74" s="391"/>
      <c r="Z74" s="386"/>
      <c r="AA74" s="387"/>
      <c r="AB74" s="391"/>
      <c r="AC74" s="386"/>
      <c r="AD74" s="387"/>
      <c r="AE74" s="391"/>
      <c r="AF74" s="386"/>
      <c r="AG74" s="387"/>
      <c r="AH74" s="391"/>
      <c r="AI74" s="386"/>
      <c r="AJ74" s="387"/>
      <c r="AK74" s="391"/>
      <c r="AL74" s="386"/>
      <c r="AM74" s="387"/>
      <c r="AN74" s="391"/>
      <c r="AO74" s="386"/>
      <c r="AP74" s="387"/>
      <c r="AQ74" s="391"/>
      <c r="AR74" s="386"/>
      <c r="AS74" s="387"/>
      <c r="AT74" s="401"/>
      <c r="AU74" s="401"/>
      <c r="AV74" s="401"/>
      <c r="AW74" s="401"/>
      <c r="AX74" s="401"/>
      <c r="AY74" s="401"/>
      <c r="AZ74" s="401"/>
      <c r="BA74" s="401"/>
      <c r="BB74" s="401"/>
      <c r="BC74" s="401"/>
      <c r="BD74" s="401"/>
      <c r="BE74" s="401"/>
      <c r="BF74" s="401"/>
      <c r="BG74" s="401"/>
      <c r="BH74" s="401"/>
      <c r="BI74" s="401"/>
      <c r="BJ74" s="401"/>
      <c r="BK74" s="401"/>
      <c r="BL74" s="401"/>
      <c r="BM74" s="401"/>
      <c r="BN74" s="401"/>
      <c r="BO74" s="401"/>
      <c r="BP74" s="401"/>
      <c r="BQ74" s="401"/>
      <c r="BR74" s="401"/>
      <c r="BS74" s="401"/>
      <c r="BT74" s="401"/>
      <c r="BU74" s="401"/>
      <c r="BV74" s="401"/>
      <c r="BW74" s="401"/>
      <c r="BX74" s="401"/>
      <c r="BY74" s="401"/>
      <c r="BZ74" s="401"/>
      <c r="CA74" s="401"/>
      <c r="CB74" s="401"/>
      <c r="CC74" s="401"/>
      <c r="CD74" s="401"/>
      <c r="CE74" s="401"/>
      <c r="CF74" s="401"/>
      <c r="CG74" s="401"/>
      <c r="CH74" s="401"/>
      <c r="CI74" s="401"/>
      <c r="CJ74" s="401"/>
      <c r="CK74" s="401"/>
      <c r="CL74" s="401"/>
      <c r="CM74" s="401"/>
      <c r="CN74" s="401"/>
      <c r="CO74" s="401"/>
      <c r="CP74" s="401"/>
      <c r="CQ74" s="401"/>
      <c r="CR74" s="401"/>
      <c r="CS74" s="401"/>
      <c r="CT74" s="401"/>
      <c r="CU74" s="401"/>
      <c r="CV74" s="401"/>
      <c r="CW74" s="401"/>
      <c r="CX74" s="401"/>
      <c r="CY74" s="401"/>
      <c r="CZ74" s="401"/>
      <c r="DA74" s="401"/>
      <c r="DB74" s="401"/>
      <c r="DC74" s="401"/>
      <c r="DD74" s="401"/>
      <c r="DE74" s="401"/>
      <c r="DF74" s="401"/>
      <c r="DG74" s="401"/>
      <c r="DH74" s="401"/>
      <c r="DI74" s="401"/>
      <c r="DJ74" s="401"/>
      <c r="DK74" s="401"/>
      <c r="DL74" s="401"/>
      <c r="DM74" s="401"/>
      <c r="DN74" s="401"/>
      <c r="DO74" s="401"/>
      <c r="DP74" s="401"/>
      <c r="DQ74" s="401"/>
      <c r="DR74" s="401"/>
      <c r="DS74" s="401"/>
      <c r="DT74" s="401"/>
      <c r="DU74" s="401"/>
      <c r="DV74" s="401"/>
      <c r="DW74" s="401"/>
      <c r="DX74" s="401"/>
      <c r="DY74" s="401"/>
      <c r="DZ74" s="401"/>
      <c r="EA74" s="401"/>
      <c r="EB74" s="401"/>
      <c r="EC74" s="401"/>
      <c r="ED74" s="401"/>
      <c r="EE74" s="401"/>
      <c r="EF74" s="401"/>
      <c r="EG74" s="401"/>
      <c r="EH74" s="401"/>
      <c r="EI74" s="401"/>
      <c r="EJ74" s="401"/>
      <c r="EK74" s="401"/>
      <c r="EL74" s="401"/>
      <c r="EM74" s="401"/>
      <c r="EN74" s="401"/>
      <c r="EO74" s="401"/>
      <c r="EP74" s="401"/>
      <c r="EQ74" s="401"/>
      <c r="ER74" s="401"/>
      <c r="ES74" s="401"/>
      <c r="ET74" s="401"/>
      <c r="EU74" s="401"/>
      <c r="EV74" s="401"/>
      <c r="EW74" s="401"/>
      <c r="EX74" s="401"/>
      <c r="EY74" s="401"/>
      <c r="EZ74" s="401"/>
      <c r="FA74" s="401"/>
      <c r="FB74" s="401"/>
      <c r="FC74" s="401"/>
      <c r="FD74" s="401"/>
      <c r="FE74" s="401"/>
      <c r="FF74" s="401"/>
      <c r="FG74" s="401"/>
      <c r="FH74" s="401"/>
      <c r="FI74" s="401"/>
      <c r="FJ74" s="401"/>
      <c r="FK74" s="401"/>
      <c r="FL74" s="401"/>
      <c r="FM74" s="401"/>
      <c r="FN74" s="401"/>
      <c r="FO74" s="401"/>
      <c r="FP74" s="401"/>
      <c r="FQ74" s="401"/>
      <c r="FR74" s="401"/>
      <c r="FS74" s="401"/>
      <c r="FT74" s="401"/>
      <c r="FU74" s="401"/>
      <c r="FV74" s="401"/>
      <c r="FW74" s="401"/>
      <c r="FX74" s="401"/>
    </row>
    <row r="75" spans="1:180" s="402" customFormat="1" x14ac:dyDescent="0.25">
      <c r="A75" s="394"/>
      <c r="B75" s="395"/>
      <c r="C75" s="396"/>
      <c r="D75" s="382"/>
      <c r="E75" s="383"/>
      <c r="F75" s="397"/>
      <c r="G75" s="385"/>
      <c r="H75" s="386"/>
      <c r="I75" s="387"/>
      <c r="J75" s="398"/>
      <c r="K75" s="399"/>
      <c r="L75" s="400"/>
      <c r="M75" s="385"/>
      <c r="N75" s="386"/>
      <c r="O75" s="387"/>
      <c r="P75" s="391"/>
      <c r="Q75" s="386"/>
      <c r="R75" s="387"/>
      <c r="S75" s="391"/>
      <c r="T75" s="386"/>
      <c r="U75" s="387"/>
      <c r="V75" s="391"/>
      <c r="W75" s="386"/>
      <c r="X75" s="387"/>
      <c r="Y75" s="391"/>
      <c r="Z75" s="386"/>
      <c r="AA75" s="387"/>
      <c r="AB75" s="391"/>
      <c r="AC75" s="386"/>
      <c r="AD75" s="387"/>
      <c r="AE75" s="391"/>
      <c r="AF75" s="386"/>
      <c r="AG75" s="387"/>
      <c r="AH75" s="391"/>
      <c r="AI75" s="386"/>
      <c r="AJ75" s="387"/>
      <c r="AK75" s="391"/>
      <c r="AL75" s="386"/>
      <c r="AM75" s="387"/>
      <c r="AN75" s="391"/>
      <c r="AO75" s="386"/>
      <c r="AP75" s="387"/>
      <c r="AQ75" s="391"/>
      <c r="AR75" s="386"/>
      <c r="AS75" s="387"/>
      <c r="AT75" s="401"/>
      <c r="AU75" s="401"/>
      <c r="AV75" s="401"/>
      <c r="AW75" s="401"/>
      <c r="AX75" s="401"/>
      <c r="AY75" s="401"/>
      <c r="AZ75" s="401"/>
      <c r="BA75" s="401"/>
      <c r="BB75" s="401"/>
      <c r="BC75" s="401"/>
      <c r="BD75" s="401"/>
      <c r="BE75" s="401"/>
      <c r="BF75" s="401"/>
      <c r="BG75" s="401"/>
      <c r="BH75" s="401"/>
      <c r="BI75" s="401"/>
      <c r="BJ75" s="401"/>
      <c r="BK75" s="401"/>
      <c r="BL75" s="401"/>
      <c r="BM75" s="401"/>
      <c r="BN75" s="401"/>
      <c r="BO75" s="401"/>
      <c r="BP75" s="401"/>
      <c r="BQ75" s="401"/>
      <c r="BR75" s="401"/>
      <c r="BS75" s="401"/>
      <c r="BT75" s="401"/>
      <c r="BU75" s="401"/>
      <c r="BV75" s="401"/>
      <c r="BW75" s="401"/>
      <c r="BX75" s="401"/>
      <c r="BY75" s="401"/>
      <c r="BZ75" s="401"/>
      <c r="CA75" s="401"/>
      <c r="CB75" s="401"/>
      <c r="CC75" s="401"/>
      <c r="CD75" s="401"/>
      <c r="CE75" s="401"/>
      <c r="CF75" s="401"/>
      <c r="CG75" s="401"/>
      <c r="CH75" s="401"/>
      <c r="CI75" s="401"/>
      <c r="CJ75" s="401"/>
      <c r="CK75" s="401"/>
      <c r="CL75" s="401"/>
      <c r="CM75" s="401"/>
      <c r="CN75" s="401"/>
      <c r="CO75" s="401"/>
      <c r="CP75" s="401"/>
      <c r="CQ75" s="401"/>
      <c r="CR75" s="401"/>
      <c r="CS75" s="401"/>
      <c r="CT75" s="401"/>
      <c r="CU75" s="401"/>
      <c r="CV75" s="401"/>
      <c r="CW75" s="401"/>
      <c r="CX75" s="401"/>
      <c r="CY75" s="401"/>
      <c r="CZ75" s="401"/>
      <c r="DA75" s="401"/>
      <c r="DB75" s="401"/>
      <c r="DC75" s="401"/>
      <c r="DD75" s="401"/>
      <c r="DE75" s="401"/>
      <c r="DF75" s="401"/>
      <c r="DG75" s="401"/>
      <c r="DH75" s="401"/>
      <c r="DI75" s="401"/>
      <c r="DJ75" s="401"/>
      <c r="DK75" s="401"/>
      <c r="DL75" s="401"/>
      <c r="DM75" s="401"/>
      <c r="DN75" s="401"/>
      <c r="DO75" s="401"/>
      <c r="DP75" s="401"/>
      <c r="DQ75" s="401"/>
      <c r="DR75" s="401"/>
      <c r="DS75" s="401"/>
      <c r="DT75" s="401"/>
      <c r="DU75" s="401"/>
      <c r="DV75" s="401"/>
      <c r="DW75" s="401"/>
      <c r="DX75" s="401"/>
      <c r="DY75" s="401"/>
      <c r="DZ75" s="401"/>
      <c r="EA75" s="401"/>
      <c r="EB75" s="401"/>
      <c r="EC75" s="401"/>
      <c r="ED75" s="401"/>
      <c r="EE75" s="401"/>
      <c r="EF75" s="401"/>
      <c r="EG75" s="401"/>
      <c r="EH75" s="401"/>
      <c r="EI75" s="401"/>
      <c r="EJ75" s="401"/>
      <c r="EK75" s="401"/>
      <c r="EL75" s="401"/>
      <c r="EM75" s="401"/>
      <c r="EN75" s="401"/>
      <c r="EO75" s="401"/>
      <c r="EP75" s="401"/>
      <c r="EQ75" s="401"/>
      <c r="ER75" s="401"/>
      <c r="ES75" s="401"/>
      <c r="ET75" s="401"/>
      <c r="EU75" s="401"/>
      <c r="EV75" s="401"/>
      <c r="EW75" s="401"/>
      <c r="EX75" s="401"/>
      <c r="EY75" s="401"/>
      <c r="EZ75" s="401"/>
      <c r="FA75" s="401"/>
      <c r="FB75" s="401"/>
      <c r="FC75" s="401"/>
      <c r="FD75" s="401"/>
      <c r="FE75" s="401"/>
      <c r="FF75" s="401"/>
      <c r="FG75" s="401"/>
      <c r="FH75" s="401"/>
      <c r="FI75" s="401"/>
      <c r="FJ75" s="401"/>
      <c r="FK75" s="401"/>
      <c r="FL75" s="401"/>
      <c r="FM75" s="401"/>
      <c r="FN75" s="401"/>
      <c r="FO75" s="401"/>
      <c r="FP75" s="401"/>
      <c r="FQ75" s="401"/>
      <c r="FR75" s="401"/>
      <c r="FS75" s="401"/>
      <c r="FT75" s="401"/>
      <c r="FU75" s="401"/>
      <c r="FV75" s="401"/>
      <c r="FW75" s="401"/>
      <c r="FX75" s="401"/>
    </row>
    <row r="76" spans="1:180" s="402" customFormat="1" x14ac:dyDescent="0.25">
      <c r="A76" s="394"/>
      <c r="B76" s="395"/>
      <c r="C76" s="396"/>
      <c r="D76" s="382"/>
      <c r="E76" s="383"/>
      <c r="F76" s="397"/>
      <c r="G76" s="385"/>
      <c r="H76" s="386"/>
      <c r="I76" s="387"/>
      <c r="J76" s="398"/>
      <c r="K76" s="399"/>
      <c r="L76" s="400"/>
      <c r="M76" s="385"/>
      <c r="N76" s="386"/>
      <c r="O76" s="387"/>
      <c r="P76" s="391"/>
      <c r="Q76" s="386"/>
      <c r="R76" s="387"/>
      <c r="S76" s="391"/>
      <c r="T76" s="386"/>
      <c r="U76" s="387"/>
      <c r="V76" s="391"/>
      <c r="W76" s="386"/>
      <c r="X76" s="387"/>
      <c r="Y76" s="391"/>
      <c r="Z76" s="386"/>
      <c r="AA76" s="387"/>
      <c r="AB76" s="391"/>
      <c r="AC76" s="386"/>
      <c r="AD76" s="387"/>
      <c r="AE76" s="391"/>
      <c r="AF76" s="386"/>
      <c r="AG76" s="387"/>
      <c r="AH76" s="391"/>
      <c r="AI76" s="386"/>
      <c r="AJ76" s="387"/>
      <c r="AK76" s="391"/>
      <c r="AL76" s="386"/>
      <c r="AM76" s="387"/>
      <c r="AN76" s="391"/>
      <c r="AO76" s="386"/>
      <c r="AP76" s="387"/>
      <c r="AQ76" s="391"/>
      <c r="AR76" s="386"/>
      <c r="AS76" s="387"/>
      <c r="AT76" s="401"/>
      <c r="AU76" s="401"/>
      <c r="AV76" s="401"/>
      <c r="AW76" s="401"/>
      <c r="AX76" s="401"/>
      <c r="AY76" s="401"/>
      <c r="AZ76" s="401"/>
      <c r="BA76" s="401"/>
      <c r="BB76" s="401"/>
      <c r="BC76" s="401"/>
      <c r="BD76" s="401"/>
      <c r="BE76" s="401"/>
      <c r="BF76" s="401"/>
      <c r="BG76" s="401"/>
      <c r="BH76" s="401"/>
      <c r="BI76" s="401"/>
      <c r="BJ76" s="401"/>
      <c r="BK76" s="401"/>
      <c r="BL76" s="401"/>
      <c r="BM76" s="401"/>
      <c r="BN76" s="401"/>
      <c r="BO76" s="401"/>
      <c r="BP76" s="401"/>
      <c r="BQ76" s="401"/>
      <c r="BR76" s="401"/>
      <c r="BS76" s="401"/>
      <c r="BT76" s="401"/>
      <c r="BU76" s="401"/>
      <c r="BV76" s="401"/>
      <c r="BW76" s="401"/>
      <c r="BX76" s="401"/>
      <c r="BY76" s="401"/>
      <c r="BZ76" s="401"/>
      <c r="CA76" s="401"/>
      <c r="CB76" s="401"/>
      <c r="CC76" s="401"/>
      <c r="CD76" s="401"/>
      <c r="CE76" s="401"/>
      <c r="CF76" s="401"/>
      <c r="CG76" s="401"/>
      <c r="CH76" s="401"/>
      <c r="CI76" s="401"/>
      <c r="CJ76" s="401"/>
      <c r="CK76" s="401"/>
      <c r="CL76" s="401"/>
      <c r="CM76" s="401"/>
      <c r="CN76" s="401"/>
      <c r="CO76" s="401"/>
      <c r="CP76" s="401"/>
      <c r="CQ76" s="401"/>
      <c r="CR76" s="401"/>
      <c r="CS76" s="401"/>
      <c r="CT76" s="401"/>
      <c r="CU76" s="401"/>
      <c r="CV76" s="401"/>
      <c r="CW76" s="401"/>
      <c r="CX76" s="401"/>
      <c r="CY76" s="401"/>
      <c r="CZ76" s="401"/>
      <c r="DA76" s="401"/>
      <c r="DB76" s="401"/>
      <c r="DC76" s="401"/>
      <c r="DD76" s="401"/>
      <c r="DE76" s="401"/>
      <c r="DF76" s="401"/>
      <c r="DG76" s="401"/>
      <c r="DH76" s="401"/>
      <c r="DI76" s="401"/>
      <c r="DJ76" s="401"/>
      <c r="DK76" s="401"/>
      <c r="DL76" s="401"/>
      <c r="DM76" s="401"/>
      <c r="DN76" s="401"/>
      <c r="DO76" s="401"/>
      <c r="DP76" s="401"/>
      <c r="DQ76" s="401"/>
      <c r="DR76" s="401"/>
      <c r="DS76" s="401"/>
      <c r="DT76" s="401"/>
      <c r="DU76" s="401"/>
      <c r="DV76" s="401"/>
      <c r="DW76" s="401"/>
      <c r="DX76" s="401"/>
      <c r="DY76" s="401"/>
      <c r="DZ76" s="401"/>
      <c r="EA76" s="401"/>
      <c r="EB76" s="401"/>
      <c r="EC76" s="401"/>
      <c r="ED76" s="401"/>
      <c r="EE76" s="401"/>
      <c r="EF76" s="401"/>
      <c r="EG76" s="401"/>
      <c r="EH76" s="401"/>
      <c r="EI76" s="401"/>
      <c r="EJ76" s="401"/>
      <c r="EK76" s="401"/>
      <c r="EL76" s="401"/>
      <c r="EM76" s="401"/>
      <c r="EN76" s="401"/>
      <c r="EO76" s="401"/>
      <c r="EP76" s="401"/>
      <c r="EQ76" s="401"/>
      <c r="ER76" s="401"/>
      <c r="ES76" s="401"/>
      <c r="ET76" s="401"/>
      <c r="EU76" s="401"/>
      <c r="EV76" s="401"/>
      <c r="EW76" s="401"/>
      <c r="EX76" s="401"/>
      <c r="EY76" s="401"/>
      <c r="EZ76" s="401"/>
      <c r="FA76" s="401"/>
      <c r="FB76" s="401"/>
      <c r="FC76" s="401"/>
      <c r="FD76" s="401"/>
      <c r="FE76" s="401"/>
      <c r="FF76" s="401"/>
      <c r="FG76" s="401"/>
      <c r="FH76" s="401"/>
      <c r="FI76" s="401"/>
      <c r="FJ76" s="401"/>
      <c r="FK76" s="401"/>
      <c r="FL76" s="401"/>
      <c r="FM76" s="401"/>
      <c r="FN76" s="401"/>
      <c r="FO76" s="401"/>
      <c r="FP76" s="401"/>
      <c r="FQ76" s="401"/>
      <c r="FR76" s="401"/>
      <c r="FS76" s="401"/>
      <c r="FT76" s="401"/>
      <c r="FU76" s="401"/>
      <c r="FV76" s="401"/>
      <c r="FW76" s="401"/>
      <c r="FX76" s="401"/>
    </row>
    <row r="77" spans="1:180" s="402" customFormat="1" x14ac:dyDescent="0.25">
      <c r="A77" s="379"/>
      <c r="B77" s="395"/>
      <c r="C77" s="396"/>
      <c r="D77" s="382"/>
      <c r="E77" s="383"/>
      <c r="F77" s="397"/>
      <c r="G77" s="385"/>
      <c r="H77" s="386"/>
      <c r="I77" s="387"/>
      <c r="J77" s="398"/>
      <c r="K77" s="399"/>
      <c r="L77" s="400"/>
      <c r="M77" s="385"/>
      <c r="N77" s="386"/>
      <c r="O77" s="387"/>
      <c r="P77" s="391"/>
      <c r="Q77" s="386"/>
      <c r="R77" s="387"/>
      <c r="S77" s="391"/>
      <c r="T77" s="386"/>
      <c r="U77" s="387"/>
      <c r="V77" s="391"/>
      <c r="W77" s="386"/>
      <c r="X77" s="387"/>
      <c r="Y77" s="391"/>
      <c r="Z77" s="386"/>
      <c r="AA77" s="387"/>
      <c r="AB77" s="391"/>
      <c r="AC77" s="386"/>
      <c r="AD77" s="387"/>
      <c r="AE77" s="391"/>
      <c r="AF77" s="386"/>
      <c r="AG77" s="387"/>
      <c r="AH77" s="391"/>
      <c r="AI77" s="386"/>
      <c r="AJ77" s="387"/>
      <c r="AK77" s="391"/>
      <c r="AL77" s="386"/>
      <c r="AM77" s="387"/>
      <c r="AN77" s="391"/>
      <c r="AO77" s="386"/>
      <c r="AP77" s="387"/>
      <c r="AQ77" s="391"/>
      <c r="AR77" s="386"/>
      <c r="AS77" s="387"/>
      <c r="AT77" s="401"/>
      <c r="AU77" s="401"/>
      <c r="AV77" s="401"/>
      <c r="AW77" s="401"/>
      <c r="AX77" s="401"/>
      <c r="AY77" s="401"/>
      <c r="AZ77" s="401"/>
      <c r="BA77" s="401"/>
      <c r="BB77" s="401"/>
      <c r="BC77" s="401"/>
      <c r="BD77" s="401"/>
      <c r="BE77" s="401"/>
      <c r="BF77" s="401"/>
      <c r="BG77" s="401"/>
      <c r="BH77" s="401"/>
      <c r="BI77" s="401"/>
      <c r="BJ77" s="401"/>
      <c r="BK77" s="401"/>
      <c r="BL77" s="401"/>
      <c r="BM77" s="401"/>
      <c r="BN77" s="401"/>
      <c r="BO77" s="401"/>
      <c r="BP77" s="401"/>
      <c r="BQ77" s="401"/>
      <c r="BR77" s="401"/>
      <c r="BS77" s="401"/>
      <c r="BT77" s="401"/>
      <c r="BU77" s="401"/>
      <c r="BV77" s="401"/>
      <c r="BW77" s="401"/>
      <c r="BX77" s="401"/>
      <c r="BY77" s="401"/>
      <c r="BZ77" s="401"/>
      <c r="CA77" s="401"/>
      <c r="CB77" s="401"/>
      <c r="CC77" s="401"/>
      <c r="CD77" s="401"/>
      <c r="CE77" s="401"/>
      <c r="CF77" s="401"/>
      <c r="CG77" s="401"/>
      <c r="CH77" s="401"/>
      <c r="CI77" s="401"/>
      <c r="CJ77" s="401"/>
      <c r="CK77" s="401"/>
      <c r="CL77" s="401"/>
      <c r="CM77" s="401"/>
      <c r="CN77" s="401"/>
      <c r="CO77" s="401"/>
      <c r="CP77" s="401"/>
      <c r="CQ77" s="401"/>
      <c r="CR77" s="401"/>
      <c r="CS77" s="401"/>
      <c r="CT77" s="401"/>
      <c r="CU77" s="401"/>
      <c r="CV77" s="401"/>
      <c r="CW77" s="401"/>
      <c r="CX77" s="401"/>
      <c r="CY77" s="401"/>
      <c r="CZ77" s="401"/>
      <c r="DA77" s="401"/>
      <c r="DB77" s="401"/>
      <c r="DC77" s="401"/>
      <c r="DD77" s="401"/>
      <c r="DE77" s="401"/>
      <c r="DF77" s="401"/>
      <c r="DG77" s="401"/>
      <c r="DH77" s="401"/>
      <c r="DI77" s="401"/>
      <c r="DJ77" s="401"/>
      <c r="DK77" s="401"/>
      <c r="DL77" s="401"/>
      <c r="DM77" s="401"/>
      <c r="DN77" s="401"/>
      <c r="DO77" s="401"/>
      <c r="DP77" s="401"/>
      <c r="DQ77" s="401"/>
      <c r="DR77" s="401"/>
      <c r="DS77" s="401"/>
      <c r="DT77" s="401"/>
      <c r="DU77" s="401"/>
      <c r="DV77" s="401"/>
      <c r="DW77" s="401"/>
      <c r="DX77" s="401"/>
      <c r="DY77" s="401"/>
      <c r="DZ77" s="401"/>
      <c r="EA77" s="401"/>
      <c r="EB77" s="401"/>
      <c r="EC77" s="401"/>
      <c r="ED77" s="401"/>
      <c r="EE77" s="401"/>
      <c r="EF77" s="401"/>
      <c r="EG77" s="401"/>
      <c r="EH77" s="401"/>
      <c r="EI77" s="401"/>
      <c r="EJ77" s="401"/>
      <c r="EK77" s="401"/>
      <c r="EL77" s="401"/>
      <c r="EM77" s="401"/>
      <c r="EN77" s="401"/>
      <c r="EO77" s="401"/>
      <c r="EP77" s="401"/>
      <c r="EQ77" s="401"/>
      <c r="ER77" s="401"/>
      <c r="ES77" s="401"/>
      <c r="ET77" s="401"/>
      <c r="EU77" s="401"/>
      <c r="EV77" s="401"/>
      <c r="EW77" s="401"/>
      <c r="EX77" s="401"/>
      <c r="EY77" s="401"/>
      <c r="EZ77" s="401"/>
      <c r="FA77" s="401"/>
      <c r="FB77" s="401"/>
      <c r="FC77" s="401"/>
      <c r="FD77" s="401"/>
      <c r="FE77" s="401"/>
      <c r="FF77" s="401"/>
      <c r="FG77" s="401"/>
      <c r="FH77" s="401"/>
      <c r="FI77" s="401"/>
      <c r="FJ77" s="401"/>
      <c r="FK77" s="401"/>
      <c r="FL77" s="401"/>
      <c r="FM77" s="401"/>
      <c r="FN77" s="401"/>
      <c r="FO77" s="401"/>
      <c r="FP77" s="401"/>
      <c r="FQ77" s="401"/>
      <c r="FR77" s="401"/>
      <c r="FS77" s="401"/>
      <c r="FT77" s="401"/>
      <c r="FU77" s="401"/>
      <c r="FV77" s="401"/>
      <c r="FW77" s="401"/>
      <c r="FX77" s="401"/>
    </row>
    <row r="78" spans="1:180" s="402" customFormat="1" x14ac:dyDescent="0.25">
      <c r="A78" s="394"/>
      <c r="B78" s="395"/>
      <c r="C78" s="396"/>
      <c r="D78" s="382"/>
      <c r="E78" s="383"/>
      <c r="F78" s="397"/>
      <c r="G78" s="385"/>
      <c r="H78" s="386"/>
      <c r="I78" s="387"/>
      <c r="J78" s="398"/>
      <c r="K78" s="399"/>
      <c r="L78" s="400"/>
      <c r="M78" s="385"/>
      <c r="N78" s="386"/>
      <c r="O78" s="387"/>
      <c r="P78" s="391"/>
      <c r="Q78" s="386"/>
      <c r="R78" s="387"/>
      <c r="S78" s="391"/>
      <c r="T78" s="386"/>
      <c r="U78" s="387"/>
      <c r="V78" s="391"/>
      <c r="W78" s="386"/>
      <c r="X78" s="387"/>
      <c r="Y78" s="391"/>
      <c r="Z78" s="386"/>
      <c r="AA78" s="387"/>
      <c r="AB78" s="391"/>
      <c r="AC78" s="386"/>
      <c r="AD78" s="387"/>
      <c r="AE78" s="391"/>
      <c r="AF78" s="386"/>
      <c r="AG78" s="387"/>
      <c r="AH78" s="391"/>
      <c r="AI78" s="386"/>
      <c r="AJ78" s="387"/>
      <c r="AK78" s="391"/>
      <c r="AL78" s="386"/>
      <c r="AM78" s="387"/>
      <c r="AN78" s="391"/>
      <c r="AO78" s="386"/>
      <c r="AP78" s="387"/>
      <c r="AQ78" s="391"/>
      <c r="AR78" s="386"/>
      <c r="AS78" s="387"/>
      <c r="AT78" s="401"/>
      <c r="AU78" s="401"/>
      <c r="AV78" s="401"/>
      <c r="AW78" s="401"/>
      <c r="AX78" s="401"/>
      <c r="AY78" s="401"/>
      <c r="AZ78" s="401"/>
      <c r="BA78" s="401"/>
      <c r="BB78" s="401"/>
      <c r="BC78" s="401"/>
      <c r="BD78" s="401"/>
      <c r="BE78" s="401"/>
      <c r="BF78" s="401"/>
      <c r="BG78" s="401"/>
      <c r="BH78" s="401"/>
      <c r="BI78" s="401"/>
      <c r="BJ78" s="401"/>
      <c r="BK78" s="401"/>
      <c r="BL78" s="401"/>
      <c r="BM78" s="401"/>
      <c r="BN78" s="401"/>
      <c r="BO78" s="401"/>
      <c r="BP78" s="401"/>
      <c r="BQ78" s="401"/>
      <c r="BR78" s="401"/>
      <c r="BS78" s="401"/>
      <c r="BT78" s="401"/>
      <c r="BU78" s="401"/>
      <c r="BV78" s="401"/>
      <c r="BW78" s="401"/>
      <c r="BX78" s="401"/>
      <c r="BY78" s="401"/>
      <c r="BZ78" s="401"/>
      <c r="CA78" s="401"/>
      <c r="CB78" s="401"/>
      <c r="CC78" s="401"/>
      <c r="CD78" s="401"/>
      <c r="CE78" s="401"/>
      <c r="CF78" s="401"/>
      <c r="CG78" s="401"/>
      <c r="CH78" s="401"/>
      <c r="CI78" s="401"/>
      <c r="CJ78" s="401"/>
      <c r="CK78" s="401"/>
      <c r="CL78" s="401"/>
      <c r="CM78" s="401"/>
      <c r="CN78" s="401"/>
      <c r="CO78" s="401"/>
      <c r="CP78" s="401"/>
      <c r="CQ78" s="401"/>
      <c r="CR78" s="401"/>
      <c r="CS78" s="401"/>
      <c r="CT78" s="401"/>
      <c r="CU78" s="401"/>
      <c r="CV78" s="401"/>
      <c r="CW78" s="401"/>
      <c r="CX78" s="401"/>
      <c r="CY78" s="401"/>
      <c r="CZ78" s="401"/>
      <c r="DA78" s="401"/>
      <c r="DB78" s="401"/>
      <c r="DC78" s="401"/>
      <c r="DD78" s="401"/>
      <c r="DE78" s="401"/>
      <c r="DF78" s="401"/>
      <c r="DG78" s="401"/>
      <c r="DH78" s="401"/>
      <c r="DI78" s="401"/>
      <c r="DJ78" s="401"/>
      <c r="DK78" s="401"/>
      <c r="DL78" s="401"/>
      <c r="DM78" s="401"/>
      <c r="DN78" s="401"/>
      <c r="DO78" s="401"/>
      <c r="DP78" s="401"/>
      <c r="DQ78" s="401"/>
      <c r="DR78" s="401"/>
      <c r="DS78" s="401"/>
      <c r="DT78" s="401"/>
      <c r="DU78" s="401"/>
      <c r="DV78" s="401"/>
      <c r="DW78" s="401"/>
      <c r="DX78" s="401"/>
      <c r="DY78" s="401"/>
      <c r="DZ78" s="401"/>
      <c r="EA78" s="401"/>
      <c r="EB78" s="401"/>
      <c r="EC78" s="401"/>
      <c r="ED78" s="401"/>
      <c r="EE78" s="401"/>
      <c r="EF78" s="401"/>
      <c r="EG78" s="401"/>
      <c r="EH78" s="401"/>
      <c r="EI78" s="401"/>
      <c r="EJ78" s="401"/>
      <c r="EK78" s="401"/>
      <c r="EL78" s="401"/>
      <c r="EM78" s="401"/>
      <c r="EN78" s="401"/>
      <c r="EO78" s="401"/>
      <c r="EP78" s="401"/>
      <c r="EQ78" s="401"/>
      <c r="ER78" s="401"/>
      <c r="ES78" s="401"/>
      <c r="ET78" s="401"/>
      <c r="EU78" s="401"/>
      <c r="EV78" s="401"/>
      <c r="EW78" s="401"/>
      <c r="EX78" s="401"/>
      <c r="EY78" s="401"/>
      <c r="EZ78" s="401"/>
      <c r="FA78" s="401"/>
      <c r="FB78" s="401"/>
      <c r="FC78" s="401"/>
      <c r="FD78" s="401"/>
      <c r="FE78" s="401"/>
      <c r="FF78" s="401"/>
      <c r="FG78" s="401"/>
      <c r="FH78" s="401"/>
      <c r="FI78" s="401"/>
      <c r="FJ78" s="401"/>
      <c r="FK78" s="401"/>
      <c r="FL78" s="401"/>
      <c r="FM78" s="401"/>
      <c r="FN78" s="401"/>
      <c r="FO78" s="401"/>
      <c r="FP78" s="401"/>
      <c r="FQ78" s="401"/>
      <c r="FR78" s="401"/>
      <c r="FS78" s="401"/>
      <c r="FT78" s="401"/>
      <c r="FU78" s="401"/>
      <c r="FV78" s="401"/>
      <c r="FW78" s="401"/>
      <c r="FX78" s="401"/>
    </row>
    <row r="79" spans="1:180" s="402" customFormat="1" x14ac:dyDescent="0.25">
      <c r="A79" s="394"/>
      <c r="B79" s="395"/>
      <c r="C79" s="396"/>
      <c r="D79" s="382"/>
      <c r="E79" s="383"/>
      <c r="F79" s="397"/>
      <c r="G79" s="385"/>
      <c r="H79" s="386"/>
      <c r="I79" s="387"/>
      <c r="J79" s="398"/>
      <c r="K79" s="399"/>
      <c r="L79" s="400"/>
      <c r="M79" s="385"/>
      <c r="N79" s="386"/>
      <c r="O79" s="387"/>
      <c r="P79" s="391"/>
      <c r="Q79" s="386"/>
      <c r="R79" s="387"/>
      <c r="S79" s="391"/>
      <c r="T79" s="386"/>
      <c r="U79" s="387"/>
      <c r="V79" s="391"/>
      <c r="W79" s="386"/>
      <c r="X79" s="387"/>
      <c r="Y79" s="391"/>
      <c r="Z79" s="386"/>
      <c r="AA79" s="387"/>
      <c r="AB79" s="391"/>
      <c r="AC79" s="386"/>
      <c r="AD79" s="387"/>
      <c r="AE79" s="391"/>
      <c r="AF79" s="386"/>
      <c r="AG79" s="387"/>
      <c r="AH79" s="391"/>
      <c r="AI79" s="386"/>
      <c r="AJ79" s="387"/>
      <c r="AK79" s="391"/>
      <c r="AL79" s="386"/>
      <c r="AM79" s="387"/>
      <c r="AN79" s="391"/>
      <c r="AO79" s="386"/>
      <c r="AP79" s="387"/>
      <c r="AQ79" s="391"/>
      <c r="AR79" s="386"/>
      <c r="AS79" s="387"/>
      <c r="AT79" s="401"/>
      <c r="AU79" s="401"/>
      <c r="AV79" s="401"/>
      <c r="AW79" s="401"/>
      <c r="AX79" s="401"/>
      <c r="AY79" s="401"/>
      <c r="AZ79" s="401"/>
      <c r="BA79" s="401"/>
      <c r="BB79" s="401"/>
      <c r="BC79" s="401"/>
      <c r="BD79" s="401"/>
      <c r="BE79" s="401"/>
      <c r="BF79" s="401"/>
      <c r="BG79" s="401"/>
      <c r="BH79" s="401"/>
      <c r="BI79" s="401"/>
      <c r="BJ79" s="401"/>
      <c r="BK79" s="401"/>
      <c r="BL79" s="401"/>
      <c r="BM79" s="401"/>
      <c r="BN79" s="401"/>
      <c r="BO79" s="401"/>
      <c r="BP79" s="401"/>
      <c r="BQ79" s="401"/>
      <c r="BR79" s="401"/>
      <c r="BS79" s="401"/>
      <c r="BT79" s="401"/>
      <c r="BU79" s="401"/>
      <c r="BV79" s="401"/>
      <c r="BW79" s="401"/>
      <c r="BX79" s="401"/>
      <c r="BY79" s="401"/>
      <c r="BZ79" s="401"/>
      <c r="CA79" s="401"/>
      <c r="CB79" s="401"/>
      <c r="CC79" s="401"/>
      <c r="CD79" s="401"/>
      <c r="CE79" s="401"/>
      <c r="CF79" s="401"/>
      <c r="CG79" s="401"/>
      <c r="CH79" s="401"/>
      <c r="CI79" s="401"/>
      <c r="CJ79" s="401"/>
      <c r="CK79" s="401"/>
      <c r="CL79" s="401"/>
      <c r="CM79" s="401"/>
      <c r="CN79" s="401"/>
      <c r="CO79" s="401"/>
      <c r="CP79" s="401"/>
      <c r="CQ79" s="401"/>
      <c r="CR79" s="401"/>
      <c r="CS79" s="401"/>
      <c r="CT79" s="401"/>
      <c r="CU79" s="401"/>
      <c r="CV79" s="401"/>
      <c r="CW79" s="401"/>
      <c r="CX79" s="401"/>
      <c r="CY79" s="401"/>
      <c r="CZ79" s="401"/>
      <c r="DA79" s="401"/>
      <c r="DB79" s="401"/>
      <c r="DC79" s="401"/>
      <c r="DD79" s="401"/>
      <c r="DE79" s="401"/>
      <c r="DF79" s="401"/>
      <c r="DG79" s="401"/>
      <c r="DH79" s="401"/>
      <c r="DI79" s="401"/>
      <c r="DJ79" s="401"/>
      <c r="DK79" s="401"/>
      <c r="DL79" s="401"/>
      <c r="DM79" s="401"/>
      <c r="DN79" s="401"/>
      <c r="DO79" s="401"/>
      <c r="DP79" s="401"/>
      <c r="DQ79" s="401"/>
      <c r="DR79" s="401"/>
      <c r="DS79" s="401"/>
      <c r="DT79" s="401"/>
      <c r="DU79" s="401"/>
      <c r="DV79" s="401"/>
      <c r="DW79" s="401"/>
      <c r="DX79" s="401"/>
      <c r="DY79" s="401"/>
      <c r="DZ79" s="401"/>
      <c r="EA79" s="401"/>
      <c r="EB79" s="401"/>
      <c r="EC79" s="401"/>
      <c r="ED79" s="401"/>
      <c r="EE79" s="401"/>
      <c r="EF79" s="401"/>
      <c r="EG79" s="401"/>
      <c r="EH79" s="401"/>
      <c r="EI79" s="401"/>
      <c r="EJ79" s="401"/>
      <c r="EK79" s="401"/>
      <c r="EL79" s="401"/>
      <c r="EM79" s="401"/>
      <c r="EN79" s="401"/>
      <c r="EO79" s="401"/>
      <c r="EP79" s="401"/>
      <c r="EQ79" s="401"/>
      <c r="ER79" s="401"/>
      <c r="ES79" s="401"/>
      <c r="ET79" s="401"/>
      <c r="EU79" s="401"/>
      <c r="EV79" s="401"/>
      <c r="EW79" s="401"/>
      <c r="EX79" s="401"/>
      <c r="EY79" s="401"/>
      <c r="EZ79" s="401"/>
      <c r="FA79" s="401"/>
      <c r="FB79" s="401"/>
      <c r="FC79" s="401"/>
      <c r="FD79" s="401"/>
      <c r="FE79" s="401"/>
      <c r="FF79" s="401"/>
      <c r="FG79" s="401"/>
      <c r="FH79" s="401"/>
      <c r="FI79" s="401"/>
      <c r="FJ79" s="401"/>
      <c r="FK79" s="401"/>
      <c r="FL79" s="401"/>
      <c r="FM79" s="401"/>
      <c r="FN79" s="401"/>
      <c r="FO79" s="401"/>
      <c r="FP79" s="401"/>
      <c r="FQ79" s="401"/>
      <c r="FR79" s="401"/>
      <c r="FS79" s="401"/>
      <c r="FT79" s="401"/>
      <c r="FU79" s="401"/>
      <c r="FV79" s="401"/>
      <c r="FW79" s="401"/>
      <c r="FX79" s="401"/>
    </row>
    <row r="80" spans="1:180" s="402" customFormat="1" x14ac:dyDescent="0.25">
      <c r="A80" s="394"/>
      <c r="B80" s="395"/>
      <c r="C80" s="396"/>
      <c r="D80" s="382"/>
      <c r="E80" s="383"/>
      <c r="F80" s="397"/>
      <c r="G80" s="385"/>
      <c r="H80" s="386"/>
      <c r="I80" s="387"/>
      <c r="J80" s="398"/>
      <c r="K80" s="399"/>
      <c r="L80" s="400"/>
      <c r="M80" s="385"/>
      <c r="N80" s="386"/>
      <c r="O80" s="387"/>
      <c r="P80" s="391"/>
      <c r="Q80" s="386"/>
      <c r="R80" s="387"/>
      <c r="S80" s="391"/>
      <c r="T80" s="386"/>
      <c r="U80" s="387"/>
      <c r="V80" s="391"/>
      <c r="W80" s="386"/>
      <c r="X80" s="387"/>
      <c r="Y80" s="391"/>
      <c r="Z80" s="386"/>
      <c r="AA80" s="387"/>
      <c r="AB80" s="391"/>
      <c r="AC80" s="386"/>
      <c r="AD80" s="387"/>
      <c r="AE80" s="391"/>
      <c r="AF80" s="386"/>
      <c r="AG80" s="387"/>
      <c r="AH80" s="391"/>
      <c r="AI80" s="386"/>
      <c r="AJ80" s="387"/>
      <c r="AK80" s="391"/>
      <c r="AL80" s="386"/>
      <c r="AM80" s="387"/>
      <c r="AN80" s="391"/>
      <c r="AO80" s="386"/>
      <c r="AP80" s="387"/>
      <c r="AQ80" s="391"/>
      <c r="AR80" s="386"/>
      <c r="AS80" s="387"/>
      <c r="AT80" s="401"/>
      <c r="AU80" s="401"/>
      <c r="AV80" s="401"/>
      <c r="AW80" s="401"/>
      <c r="AX80" s="401"/>
      <c r="AY80" s="401"/>
      <c r="AZ80" s="401"/>
      <c r="BA80" s="401"/>
      <c r="BB80" s="401"/>
      <c r="BC80" s="401"/>
      <c r="BD80" s="401"/>
      <c r="BE80" s="401"/>
      <c r="BF80" s="401"/>
      <c r="BG80" s="401"/>
      <c r="BH80" s="401"/>
      <c r="BI80" s="401"/>
      <c r="BJ80" s="401"/>
      <c r="BK80" s="401"/>
      <c r="BL80" s="401"/>
      <c r="BM80" s="401"/>
      <c r="BN80" s="401"/>
      <c r="BO80" s="401"/>
      <c r="BP80" s="401"/>
      <c r="BQ80" s="401"/>
      <c r="BR80" s="401"/>
      <c r="BS80" s="401"/>
      <c r="BT80" s="401"/>
      <c r="BU80" s="401"/>
      <c r="BV80" s="401"/>
      <c r="BW80" s="401"/>
      <c r="BX80" s="401"/>
      <c r="BY80" s="401"/>
      <c r="BZ80" s="401"/>
      <c r="CA80" s="401"/>
      <c r="CB80" s="401"/>
      <c r="CC80" s="401"/>
      <c r="CD80" s="401"/>
      <c r="CE80" s="401"/>
      <c r="CF80" s="401"/>
      <c r="CG80" s="401"/>
      <c r="CH80" s="401"/>
      <c r="CI80" s="401"/>
      <c r="CJ80" s="401"/>
      <c r="CK80" s="401"/>
      <c r="CL80" s="401"/>
      <c r="CM80" s="401"/>
      <c r="CN80" s="401"/>
      <c r="CO80" s="401"/>
      <c r="CP80" s="401"/>
      <c r="CQ80" s="401"/>
      <c r="CR80" s="401"/>
      <c r="CS80" s="401"/>
      <c r="CT80" s="401"/>
      <c r="CU80" s="401"/>
      <c r="CV80" s="401"/>
      <c r="CW80" s="401"/>
      <c r="CX80" s="401"/>
      <c r="CY80" s="401"/>
      <c r="CZ80" s="401"/>
      <c r="DA80" s="401"/>
      <c r="DB80" s="401"/>
      <c r="DC80" s="401"/>
      <c r="DD80" s="401"/>
      <c r="DE80" s="401"/>
      <c r="DF80" s="401"/>
      <c r="DG80" s="401"/>
      <c r="DH80" s="401"/>
      <c r="DI80" s="401"/>
      <c r="DJ80" s="401"/>
      <c r="DK80" s="401"/>
      <c r="DL80" s="401"/>
      <c r="DM80" s="401"/>
      <c r="DN80" s="401"/>
      <c r="DO80" s="401"/>
      <c r="DP80" s="401"/>
      <c r="DQ80" s="401"/>
      <c r="DR80" s="401"/>
      <c r="DS80" s="401"/>
      <c r="DT80" s="401"/>
      <c r="DU80" s="401"/>
      <c r="DV80" s="401"/>
      <c r="DW80" s="401"/>
      <c r="DX80" s="401"/>
      <c r="DY80" s="401"/>
      <c r="DZ80" s="401"/>
      <c r="EA80" s="401"/>
      <c r="EB80" s="401"/>
      <c r="EC80" s="401"/>
      <c r="ED80" s="401"/>
      <c r="EE80" s="401"/>
      <c r="EF80" s="401"/>
      <c r="EG80" s="401"/>
      <c r="EH80" s="401"/>
      <c r="EI80" s="401"/>
      <c r="EJ80" s="401"/>
      <c r="EK80" s="401"/>
      <c r="EL80" s="401"/>
      <c r="EM80" s="401"/>
      <c r="EN80" s="401"/>
      <c r="EO80" s="401"/>
      <c r="EP80" s="401"/>
      <c r="EQ80" s="401"/>
      <c r="ER80" s="401"/>
      <c r="ES80" s="401"/>
      <c r="ET80" s="401"/>
      <c r="EU80" s="401"/>
      <c r="EV80" s="401"/>
      <c r="EW80" s="401"/>
      <c r="EX80" s="401"/>
      <c r="EY80" s="401"/>
      <c r="EZ80" s="401"/>
      <c r="FA80" s="401"/>
      <c r="FB80" s="401"/>
      <c r="FC80" s="401"/>
      <c r="FD80" s="401"/>
      <c r="FE80" s="401"/>
      <c r="FF80" s="401"/>
      <c r="FG80" s="401"/>
      <c r="FH80" s="401"/>
      <c r="FI80" s="401"/>
      <c r="FJ80" s="401"/>
      <c r="FK80" s="401"/>
      <c r="FL80" s="401"/>
      <c r="FM80" s="401"/>
      <c r="FN80" s="401"/>
      <c r="FO80" s="401"/>
      <c r="FP80" s="401"/>
      <c r="FQ80" s="401"/>
      <c r="FR80" s="401"/>
      <c r="FS80" s="401"/>
      <c r="FT80" s="401"/>
      <c r="FU80" s="401"/>
      <c r="FV80" s="401"/>
      <c r="FW80" s="401"/>
      <c r="FX80" s="401"/>
    </row>
    <row r="81" spans="1:180" s="402" customFormat="1" x14ac:dyDescent="0.25">
      <c r="A81" s="394"/>
      <c r="B81" s="395"/>
      <c r="C81" s="396"/>
      <c r="D81" s="382"/>
      <c r="E81" s="383"/>
      <c r="F81" s="397"/>
      <c r="G81" s="385"/>
      <c r="H81" s="386"/>
      <c r="I81" s="387"/>
      <c r="J81" s="398"/>
      <c r="K81" s="399"/>
      <c r="L81" s="400"/>
      <c r="M81" s="385"/>
      <c r="N81" s="386"/>
      <c r="O81" s="387"/>
      <c r="P81" s="391"/>
      <c r="Q81" s="386"/>
      <c r="R81" s="387"/>
      <c r="S81" s="391"/>
      <c r="T81" s="386"/>
      <c r="U81" s="387"/>
      <c r="V81" s="391"/>
      <c r="W81" s="386"/>
      <c r="X81" s="387"/>
      <c r="Y81" s="391"/>
      <c r="Z81" s="386"/>
      <c r="AA81" s="387"/>
      <c r="AB81" s="391"/>
      <c r="AC81" s="386"/>
      <c r="AD81" s="387"/>
      <c r="AE81" s="391"/>
      <c r="AF81" s="386"/>
      <c r="AG81" s="387"/>
      <c r="AH81" s="391"/>
      <c r="AI81" s="386"/>
      <c r="AJ81" s="387"/>
      <c r="AK81" s="391"/>
      <c r="AL81" s="386"/>
      <c r="AM81" s="387"/>
      <c r="AN81" s="391"/>
      <c r="AO81" s="386"/>
      <c r="AP81" s="387"/>
      <c r="AQ81" s="391"/>
      <c r="AR81" s="386"/>
      <c r="AS81" s="387"/>
      <c r="AT81" s="401"/>
      <c r="AU81" s="401"/>
      <c r="AV81" s="401"/>
      <c r="AW81" s="401"/>
      <c r="AX81" s="401"/>
      <c r="AY81" s="401"/>
      <c r="AZ81" s="401"/>
      <c r="BA81" s="401"/>
      <c r="BB81" s="401"/>
      <c r="BC81" s="401"/>
      <c r="BD81" s="401"/>
      <c r="BE81" s="401"/>
      <c r="BF81" s="401"/>
      <c r="BG81" s="401"/>
      <c r="BH81" s="401"/>
      <c r="BI81" s="401"/>
      <c r="BJ81" s="401"/>
      <c r="BK81" s="401"/>
      <c r="BL81" s="401"/>
      <c r="BM81" s="401"/>
      <c r="BN81" s="401"/>
      <c r="BO81" s="401"/>
      <c r="BP81" s="401"/>
      <c r="BQ81" s="401"/>
      <c r="BR81" s="401"/>
      <c r="BS81" s="401"/>
      <c r="BT81" s="401"/>
      <c r="BU81" s="401"/>
      <c r="BV81" s="401"/>
      <c r="BW81" s="401"/>
      <c r="BX81" s="401"/>
      <c r="BY81" s="401"/>
      <c r="BZ81" s="401"/>
      <c r="CA81" s="401"/>
      <c r="CB81" s="401"/>
      <c r="CC81" s="401"/>
      <c r="CD81" s="401"/>
      <c r="CE81" s="401"/>
      <c r="CF81" s="401"/>
      <c r="CG81" s="401"/>
      <c r="CH81" s="401"/>
      <c r="CI81" s="401"/>
      <c r="CJ81" s="401"/>
      <c r="CK81" s="401"/>
      <c r="CL81" s="401"/>
      <c r="CM81" s="401"/>
      <c r="CN81" s="401"/>
      <c r="CO81" s="401"/>
      <c r="CP81" s="401"/>
      <c r="CQ81" s="401"/>
      <c r="CR81" s="401"/>
      <c r="CS81" s="401"/>
      <c r="CT81" s="401"/>
      <c r="CU81" s="401"/>
      <c r="CV81" s="401"/>
      <c r="CW81" s="401"/>
      <c r="CX81" s="401"/>
      <c r="CY81" s="401"/>
      <c r="CZ81" s="401"/>
      <c r="DA81" s="401"/>
      <c r="DB81" s="401"/>
      <c r="DC81" s="401"/>
      <c r="DD81" s="401"/>
      <c r="DE81" s="401"/>
      <c r="DF81" s="401"/>
      <c r="DG81" s="401"/>
      <c r="DH81" s="401"/>
      <c r="DI81" s="401"/>
      <c r="DJ81" s="401"/>
      <c r="DK81" s="401"/>
      <c r="DL81" s="401"/>
      <c r="DM81" s="401"/>
      <c r="DN81" s="401"/>
      <c r="DO81" s="401"/>
      <c r="DP81" s="401"/>
      <c r="DQ81" s="401"/>
      <c r="DR81" s="401"/>
      <c r="DS81" s="401"/>
      <c r="DT81" s="401"/>
      <c r="DU81" s="401"/>
      <c r="DV81" s="401"/>
      <c r="DW81" s="401"/>
      <c r="DX81" s="401"/>
      <c r="DY81" s="401"/>
      <c r="DZ81" s="401"/>
      <c r="EA81" s="401"/>
      <c r="EB81" s="401"/>
      <c r="EC81" s="401"/>
      <c r="ED81" s="401"/>
      <c r="EE81" s="401"/>
      <c r="EF81" s="401"/>
      <c r="EG81" s="401"/>
      <c r="EH81" s="401"/>
      <c r="EI81" s="401"/>
      <c r="EJ81" s="401"/>
      <c r="EK81" s="401"/>
      <c r="EL81" s="401"/>
      <c r="EM81" s="401"/>
      <c r="EN81" s="401"/>
      <c r="EO81" s="401"/>
      <c r="EP81" s="401"/>
      <c r="EQ81" s="401"/>
      <c r="ER81" s="401"/>
      <c r="ES81" s="401"/>
      <c r="ET81" s="401"/>
      <c r="EU81" s="401"/>
      <c r="EV81" s="401"/>
      <c r="EW81" s="401"/>
      <c r="EX81" s="401"/>
      <c r="EY81" s="401"/>
      <c r="EZ81" s="401"/>
      <c r="FA81" s="401"/>
      <c r="FB81" s="401"/>
      <c r="FC81" s="401"/>
      <c r="FD81" s="401"/>
      <c r="FE81" s="401"/>
      <c r="FF81" s="401"/>
      <c r="FG81" s="401"/>
      <c r="FH81" s="401"/>
      <c r="FI81" s="401"/>
      <c r="FJ81" s="401"/>
      <c r="FK81" s="401"/>
      <c r="FL81" s="401"/>
      <c r="FM81" s="401"/>
      <c r="FN81" s="401"/>
      <c r="FO81" s="401"/>
      <c r="FP81" s="401"/>
      <c r="FQ81" s="401"/>
      <c r="FR81" s="401"/>
      <c r="FS81" s="401"/>
      <c r="FT81" s="401"/>
      <c r="FU81" s="401"/>
      <c r="FV81" s="401"/>
      <c r="FW81" s="401"/>
      <c r="FX81" s="401"/>
    </row>
    <row r="82" spans="1:180" s="402" customFormat="1" x14ac:dyDescent="0.25">
      <c r="A82" s="394"/>
      <c r="B82" s="395"/>
      <c r="C82" s="396"/>
      <c r="D82" s="382"/>
      <c r="E82" s="383"/>
      <c r="F82" s="397"/>
      <c r="G82" s="385"/>
      <c r="H82" s="386"/>
      <c r="I82" s="387"/>
      <c r="J82" s="398"/>
      <c r="K82" s="399"/>
      <c r="L82" s="400"/>
      <c r="M82" s="385"/>
      <c r="N82" s="386"/>
      <c r="O82" s="387"/>
      <c r="P82" s="391"/>
      <c r="Q82" s="386"/>
      <c r="R82" s="387"/>
      <c r="S82" s="391"/>
      <c r="T82" s="386"/>
      <c r="U82" s="387"/>
      <c r="V82" s="391"/>
      <c r="W82" s="386"/>
      <c r="X82" s="387"/>
      <c r="Y82" s="391"/>
      <c r="Z82" s="386"/>
      <c r="AA82" s="387"/>
      <c r="AB82" s="391"/>
      <c r="AC82" s="386"/>
      <c r="AD82" s="387"/>
      <c r="AE82" s="391"/>
      <c r="AF82" s="386"/>
      <c r="AG82" s="387"/>
      <c r="AH82" s="391"/>
      <c r="AI82" s="386"/>
      <c r="AJ82" s="387"/>
      <c r="AK82" s="391"/>
      <c r="AL82" s="386"/>
      <c r="AM82" s="387"/>
      <c r="AN82" s="391"/>
      <c r="AO82" s="386"/>
      <c r="AP82" s="387"/>
      <c r="AQ82" s="391"/>
      <c r="AR82" s="386"/>
      <c r="AS82" s="387"/>
      <c r="AT82" s="401"/>
      <c r="AU82" s="401"/>
      <c r="AV82" s="401"/>
      <c r="AW82" s="401"/>
      <c r="AX82" s="401"/>
      <c r="AY82" s="401"/>
      <c r="AZ82" s="401"/>
      <c r="BA82" s="401"/>
      <c r="BB82" s="401"/>
      <c r="BC82" s="401"/>
      <c r="BD82" s="401"/>
      <c r="BE82" s="401"/>
      <c r="BF82" s="401"/>
      <c r="BG82" s="401"/>
      <c r="BH82" s="401"/>
      <c r="BI82" s="401"/>
      <c r="BJ82" s="401"/>
      <c r="BK82" s="401"/>
      <c r="BL82" s="401"/>
      <c r="BM82" s="401"/>
      <c r="BN82" s="401"/>
      <c r="BO82" s="401"/>
      <c r="BP82" s="401"/>
      <c r="BQ82" s="401"/>
      <c r="BR82" s="401"/>
      <c r="BS82" s="401"/>
      <c r="BT82" s="401"/>
      <c r="BU82" s="401"/>
      <c r="BV82" s="401"/>
      <c r="BW82" s="401"/>
      <c r="BX82" s="401"/>
      <c r="BY82" s="401"/>
      <c r="BZ82" s="401"/>
      <c r="CA82" s="401"/>
      <c r="CB82" s="401"/>
      <c r="CC82" s="401"/>
      <c r="CD82" s="401"/>
      <c r="CE82" s="401"/>
      <c r="CF82" s="401"/>
      <c r="CG82" s="401"/>
      <c r="CH82" s="401"/>
      <c r="CI82" s="401"/>
      <c r="CJ82" s="401"/>
      <c r="CK82" s="401"/>
      <c r="CL82" s="401"/>
      <c r="CM82" s="401"/>
      <c r="CN82" s="401"/>
      <c r="CO82" s="401"/>
      <c r="CP82" s="401"/>
      <c r="CQ82" s="401"/>
      <c r="CR82" s="401"/>
      <c r="CS82" s="401"/>
      <c r="CT82" s="401"/>
      <c r="CU82" s="401"/>
      <c r="CV82" s="401"/>
      <c r="CW82" s="401"/>
      <c r="CX82" s="401"/>
      <c r="CY82" s="401"/>
      <c r="CZ82" s="401"/>
      <c r="DA82" s="401"/>
      <c r="DB82" s="401"/>
      <c r="DC82" s="401"/>
      <c r="DD82" s="401"/>
      <c r="DE82" s="401"/>
      <c r="DF82" s="401"/>
      <c r="DG82" s="401"/>
      <c r="DH82" s="401"/>
      <c r="DI82" s="401"/>
      <c r="DJ82" s="401"/>
      <c r="DK82" s="401"/>
      <c r="DL82" s="401"/>
      <c r="DM82" s="401"/>
      <c r="DN82" s="401"/>
      <c r="DO82" s="401"/>
      <c r="DP82" s="401"/>
      <c r="DQ82" s="401"/>
      <c r="DR82" s="401"/>
      <c r="DS82" s="401"/>
      <c r="DT82" s="401"/>
      <c r="DU82" s="401"/>
      <c r="DV82" s="401"/>
      <c r="DW82" s="401"/>
      <c r="DX82" s="401"/>
      <c r="DY82" s="401"/>
      <c r="DZ82" s="401"/>
      <c r="EA82" s="401"/>
      <c r="EB82" s="401"/>
      <c r="EC82" s="401"/>
      <c r="ED82" s="401"/>
      <c r="EE82" s="401"/>
      <c r="EF82" s="401"/>
      <c r="EG82" s="401"/>
      <c r="EH82" s="401"/>
      <c r="EI82" s="401"/>
      <c r="EJ82" s="401"/>
      <c r="EK82" s="401"/>
      <c r="EL82" s="401"/>
      <c r="EM82" s="401"/>
      <c r="EN82" s="401"/>
      <c r="EO82" s="401"/>
      <c r="EP82" s="401"/>
      <c r="EQ82" s="401"/>
      <c r="ER82" s="401"/>
      <c r="ES82" s="401"/>
      <c r="ET82" s="401"/>
      <c r="EU82" s="401"/>
      <c r="EV82" s="401"/>
      <c r="EW82" s="401"/>
      <c r="EX82" s="401"/>
      <c r="EY82" s="401"/>
      <c r="EZ82" s="401"/>
      <c r="FA82" s="401"/>
      <c r="FB82" s="401"/>
      <c r="FC82" s="401"/>
      <c r="FD82" s="401"/>
      <c r="FE82" s="401"/>
      <c r="FF82" s="401"/>
      <c r="FG82" s="401"/>
      <c r="FH82" s="401"/>
      <c r="FI82" s="401"/>
      <c r="FJ82" s="401"/>
      <c r="FK82" s="401"/>
      <c r="FL82" s="401"/>
      <c r="FM82" s="401"/>
      <c r="FN82" s="401"/>
      <c r="FO82" s="401"/>
      <c r="FP82" s="401"/>
      <c r="FQ82" s="401"/>
      <c r="FR82" s="401"/>
      <c r="FS82" s="401"/>
      <c r="FT82" s="401"/>
      <c r="FU82" s="401"/>
      <c r="FV82" s="401"/>
      <c r="FW82" s="401"/>
      <c r="FX82" s="401"/>
    </row>
    <row r="83" spans="1:180" s="402" customFormat="1" x14ac:dyDescent="0.25">
      <c r="A83" s="379"/>
      <c r="B83" s="395"/>
      <c r="C83" s="396"/>
      <c r="D83" s="382"/>
      <c r="E83" s="383"/>
      <c r="F83" s="397"/>
      <c r="G83" s="385"/>
      <c r="H83" s="386"/>
      <c r="I83" s="387"/>
      <c r="J83" s="398"/>
      <c r="K83" s="399"/>
      <c r="L83" s="400"/>
      <c r="M83" s="385"/>
      <c r="N83" s="386"/>
      <c r="O83" s="387"/>
      <c r="P83" s="391"/>
      <c r="Q83" s="386"/>
      <c r="R83" s="387"/>
      <c r="S83" s="391"/>
      <c r="T83" s="386"/>
      <c r="U83" s="387"/>
      <c r="V83" s="391"/>
      <c r="W83" s="386"/>
      <c r="X83" s="387"/>
      <c r="Y83" s="391"/>
      <c r="Z83" s="386"/>
      <c r="AA83" s="387"/>
      <c r="AB83" s="391"/>
      <c r="AC83" s="386"/>
      <c r="AD83" s="387"/>
      <c r="AE83" s="391"/>
      <c r="AF83" s="386"/>
      <c r="AG83" s="387"/>
      <c r="AH83" s="391"/>
      <c r="AI83" s="386"/>
      <c r="AJ83" s="387"/>
      <c r="AK83" s="391"/>
      <c r="AL83" s="386"/>
      <c r="AM83" s="387"/>
      <c r="AN83" s="391"/>
      <c r="AO83" s="386"/>
      <c r="AP83" s="387"/>
      <c r="AQ83" s="391"/>
      <c r="AR83" s="386"/>
      <c r="AS83" s="387"/>
      <c r="AT83" s="401"/>
      <c r="AU83" s="401"/>
      <c r="AV83" s="401"/>
      <c r="AW83" s="401"/>
      <c r="AX83" s="401"/>
      <c r="AY83" s="401"/>
      <c r="AZ83" s="401"/>
      <c r="BA83" s="401"/>
      <c r="BB83" s="401"/>
      <c r="BC83" s="401"/>
      <c r="BD83" s="401"/>
      <c r="BE83" s="401"/>
      <c r="BF83" s="401"/>
      <c r="BG83" s="401"/>
      <c r="BH83" s="401"/>
      <c r="BI83" s="401"/>
      <c r="BJ83" s="401"/>
      <c r="BK83" s="401"/>
      <c r="BL83" s="401"/>
      <c r="BM83" s="401"/>
      <c r="BN83" s="401"/>
      <c r="BO83" s="401"/>
      <c r="BP83" s="401"/>
      <c r="BQ83" s="401"/>
      <c r="BR83" s="401"/>
      <c r="BS83" s="401"/>
      <c r="BT83" s="401"/>
      <c r="BU83" s="401"/>
      <c r="BV83" s="401"/>
      <c r="BW83" s="401"/>
      <c r="BX83" s="401"/>
      <c r="BY83" s="401"/>
      <c r="BZ83" s="401"/>
      <c r="CA83" s="401"/>
      <c r="CB83" s="401"/>
      <c r="CC83" s="401"/>
      <c r="CD83" s="401"/>
      <c r="CE83" s="401"/>
      <c r="CF83" s="401"/>
      <c r="CG83" s="401"/>
      <c r="CH83" s="401"/>
      <c r="CI83" s="401"/>
      <c r="CJ83" s="401"/>
      <c r="CK83" s="401"/>
      <c r="CL83" s="401"/>
      <c r="CM83" s="401"/>
      <c r="CN83" s="401"/>
      <c r="CO83" s="401"/>
      <c r="CP83" s="401"/>
      <c r="CQ83" s="401"/>
      <c r="CR83" s="401"/>
      <c r="CS83" s="401"/>
      <c r="CT83" s="401"/>
      <c r="CU83" s="401"/>
      <c r="CV83" s="401"/>
      <c r="CW83" s="401"/>
      <c r="CX83" s="401"/>
      <c r="CY83" s="401"/>
      <c r="CZ83" s="401"/>
      <c r="DA83" s="401"/>
      <c r="DB83" s="401"/>
      <c r="DC83" s="401"/>
      <c r="DD83" s="401"/>
      <c r="DE83" s="401"/>
      <c r="DF83" s="401"/>
      <c r="DG83" s="401"/>
      <c r="DH83" s="401"/>
      <c r="DI83" s="401"/>
      <c r="DJ83" s="401"/>
      <c r="DK83" s="401"/>
      <c r="DL83" s="401"/>
      <c r="DM83" s="401"/>
      <c r="DN83" s="401"/>
      <c r="DO83" s="401"/>
      <c r="DP83" s="401"/>
      <c r="DQ83" s="401"/>
      <c r="DR83" s="401"/>
      <c r="DS83" s="401"/>
      <c r="DT83" s="401"/>
      <c r="DU83" s="401"/>
      <c r="DV83" s="401"/>
      <c r="DW83" s="401"/>
      <c r="DX83" s="401"/>
      <c r="DY83" s="401"/>
      <c r="DZ83" s="401"/>
      <c r="EA83" s="401"/>
      <c r="EB83" s="401"/>
      <c r="EC83" s="401"/>
      <c r="ED83" s="401"/>
      <c r="EE83" s="401"/>
      <c r="EF83" s="401"/>
      <c r="EG83" s="401"/>
      <c r="EH83" s="401"/>
      <c r="EI83" s="401"/>
      <c r="EJ83" s="401"/>
      <c r="EK83" s="401"/>
      <c r="EL83" s="401"/>
      <c r="EM83" s="401"/>
      <c r="EN83" s="401"/>
      <c r="EO83" s="401"/>
      <c r="EP83" s="401"/>
      <c r="EQ83" s="401"/>
      <c r="ER83" s="401"/>
      <c r="ES83" s="401"/>
      <c r="ET83" s="401"/>
      <c r="EU83" s="401"/>
      <c r="EV83" s="401"/>
      <c r="EW83" s="401"/>
      <c r="EX83" s="401"/>
      <c r="EY83" s="401"/>
      <c r="EZ83" s="401"/>
      <c r="FA83" s="401"/>
      <c r="FB83" s="401"/>
      <c r="FC83" s="401"/>
      <c r="FD83" s="401"/>
      <c r="FE83" s="401"/>
      <c r="FF83" s="401"/>
      <c r="FG83" s="401"/>
      <c r="FH83" s="401"/>
      <c r="FI83" s="401"/>
      <c r="FJ83" s="401"/>
      <c r="FK83" s="401"/>
      <c r="FL83" s="401"/>
      <c r="FM83" s="401"/>
      <c r="FN83" s="401"/>
      <c r="FO83" s="401"/>
      <c r="FP83" s="401"/>
      <c r="FQ83" s="401"/>
      <c r="FR83" s="401"/>
      <c r="FS83" s="401"/>
      <c r="FT83" s="401"/>
      <c r="FU83" s="401"/>
      <c r="FV83" s="401"/>
      <c r="FW83" s="401"/>
      <c r="FX83" s="401"/>
    </row>
    <row r="84" spans="1:180" s="402" customFormat="1" x14ac:dyDescent="0.25">
      <c r="A84" s="394"/>
      <c r="B84" s="395"/>
      <c r="C84" s="396"/>
      <c r="D84" s="382"/>
      <c r="E84" s="383"/>
      <c r="F84" s="397"/>
      <c r="G84" s="385"/>
      <c r="H84" s="386"/>
      <c r="I84" s="387"/>
      <c r="J84" s="398"/>
      <c r="K84" s="399"/>
      <c r="L84" s="400"/>
      <c r="M84" s="385"/>
      <c r="N84" s="386"/>
      <c r="O84" s="387"/>
      <c r="P84" s="391"/>
      <c r="Q84" s="386"/>
      <c r="R84" s="387"/>
      <c r="S84" s="391"/>
      <c r="T84" s="386"/>
      <c r="U84" s="387"/>
      <c r="V84" s="391"/>
      <c r="W84" s="386"/>
      <c r="X84" s="387"/>
      <c r="Y84" s="391"/>
      <c r="Z84" s="386"/>
      <c r="AA84" s="387"/>
      <c r="AB84" s="391"/>
      <c r="AC84" s="386"/>
      <c r="AD84" s="387"/>
      <c r="AE84" s="391"/>
      <c r="AF84" s="386"/>
      <c r="AG84" s="387"/>
      <c r="AH84" s="391"/>
      <c r="AI84" s="386"/>
      <c r="AJ84" s="387"/>
      <c r="AK84" s="391"/>
      <c r="AL84" s="386"/>
      <c r="AM84" s="387"/>
      <c r="AN84" s="391"/>
      <c r="AO84" s="386"/>
      <c r="AP84" s="387"/>
      <c r="AQ84" s="391"/>
      <c r="AR84" s="386"/>
      <c r="AS84" s="387"/>
      <c r="AT84" s="401"/>
      <c r="AU84" s="401"/>
      <c r="AV84" s="401"/>
      <c r="AW84" s="401"/>
      <c r="AX84" s="401"/>
      <c r="AY84" s="401"/>
      <c r="AZ84" s="401"/>
      <c r="BA84" s="401"/>
      <c r="BB84" s="401"/>
      <c r="BC84" s="401"/>
      <c r="BD84" s="401"/>
      <c r="BE84" s="401"/>
      <c r="BF84" s="401"/>
      <c r="BG84" s="401"/>
      <c r="BH84" s="401"/>
      <c r="BI84" s="401"/>
      <c r="BJ84" s="401"/>
      <c r="BK84" s="401"/>
      <c r="BL84" s="401"/>
      <c r="BM84" s="401"/>
      <c r="BN84" s="401"/>
      <c r="BO84" s="401"/>
      <c r="BP84" s="401"/>
      <c r="BQ84" s="401"/>
      <c r="BR84" s="401"/>
      <c r="BS84" s="401"/>
      <c r="BT84" s="401"/>
      <c r="BU84" s="401"/>
      <c r="BV84" s="401"/>
      <c r="BW84" s="401"/>
      <c r="BX84" s="401"/>
      <c r="BY84" s="401"/>
      <c r="BZ84" s="401"/>
      <c r="CA84" s="401"/>
      <c r="CB84" s="401"/>
      <c r="CC84" s="401"/>
      <c r="CD84" s="401"/>
      <c r="CE84" s="401"/>
      <c r="CF84" s="401"/>
      <c r="CG84" s="401"/>
      <c r="CH84" s="401"/>
      <c r="CI84" s="401"/>
      <c r="CJ84" s="401"/>
      <c r="CK84" s="401"/>
      <c r="CL84" s="401"/>
      <c r="CM84" s="401"/>
      <c r="CN84" s="401"/>
      <c r="CO84" s="401"/>
      <c r="CP84" s="401"/>
      <c r="CQ84" s="401"/>
      <c r="CR84" s="401"/>
      <c r="CS84" s="401"/>
      <c r="CT84" s="401"/>
      <c r="CU84" s="401"/>
      <c r="CV84" s="401"/>
      <c r="CW84" s="401"/>
      <c r="CX84" s="401"/>
      <c r="CY84" s="401"/>
      <c r="CZ84" s="401"/>
      <c r="DA84" s="401"/>
      <c r="DB84" s="401"/>
      <c r="DC84" s="401"/>
      <c r="DD84" s="401"/>
      <c r="DE84" s="401"/>
      <c r="DF84" s="401"/>
      <c r="DG84" s="401"/>
      <c r="DH84" s="401"/>
      <c r="DI84" s="401"/>
      <c r="DJ84" s="401"/>
      <c r="DK84" s="401"/>
      <c r="DL84" s="401"/>
      <c r="DM84" s="401"/>
      <c r="DN84" s="401"/>
      <c r="DO84" s="401"/>
      <c r="DP84" s="401"/>
      <c r="DQ84" s="401"/>
      <c r="DR84" s="401"/>
      <c r="DS84" s="401"/>
      <c r="DT84" s="401"/>
      <c r="DU84" s="401"/>
      <c r="DV84" s="401"/>
      <c r="DW84" s="401"/>
      <c r="DX84" s="401"/>
      <c r="DY84" s="401"/>
      <c r="DZ84" s="401"/>
      <c r="EA84" s="401"/>
      <c r="EB84" s="401"/>
      <c r="EC84" s="401"/>
      <c r="ED84" s="401"/>
      <c r="EE84" s="401"/>
      <c r="EF84" s="401"/>
      <c r="EG84" s="401"/>
      <c r="EH84" s="401"/>
      <c r="EI84" s="401"/>
      <c r="EJ84" s="401"/>
      <c r="EK84" s="401"/>
      <c r="EL84" s="401"/>
      <c r="EM84" s="401"/>
      <c r="EN84" s="401"/>
      <c r="EO84" s="401"/>
      <c r="EP84" s="401"/>
      <c r="EQ84" s="401"/>
      <c r="ER84" s="401"/>
      <c r="ES84" s="401"/>
      <c r="ET84" s="401"/>
      <c r="EU84" s="401"/>
      <c r="EV84" s="401"/>
      <c r="EW84" s="401"/>
      <c r="EX84" s="401"/>
      <c r="EY84" s="401"/>
      <c r="EZ84" s="401"/>
      <c r="FA84" s="401"/>
      <c r="FB84" s="401"/>
      <c r="FC84" s="401"/>
      <c r="FD84" s="401"/>
      <c r="FE84" s="401"/>
      <c r="FF84" s="401"/>
      <c r="FG84" s="401"/>
      <c r="FH84" s="401"/>
      <c r="FI84" s="401"/>
      <c r="FJ84" s="401"/>
      <c r="FK84" s="401"/>
      <c r="FL84" s="401"/>
      <c r="FM84" s="401"/>
      <c r="FN84" s="401"/>
      <c r="FO84" s="401"/>
      <c r="FP84" s="401"/>
      <c r="FQ84" s="401"/>
      <c r="FR84" s="401"/>
      <c r="FS84" s="401"/>
      <c r="FT84" s="401"/>
      <c r="FU84" s="401"/>
      <c r="FV84" s="401"/>
      <c r="FW84" s="401"/>
      <c r="FX84" s="401"/>
    </row>
    <row r="85" spans="1:180" s="402" customFormat="1" x14ac:dyDescent="0.25">
      <c r="A85" s="394"/>
      <c r="B85" s="395"/>
      <c r="C85" s="396"/>
      <c r="D85" s="382"/>
      <c r="E85" s="383"/>
      <c r="F85" s="397"/>
      <c r="G85" s="385"/>
      <c r="H85" s="386"/>
      <c r="I85" s="387"/>
      <c r="J85" s="398"/>
      <c r="K85" s="399"/>
      <c r="L85" s="400"/>
      <c r="M85" s="385"/>
      <c r="N85" s="386"/>
      <c r="O85" s="387"/>
      <c r="P85" s="391"/>
      <c r="Q85" s="386"/>
      <c r="R85" s="387"/>
      <c r="S85" s="391"/>
      <c r="T85" s="386"/>
      <c r="U85" s="387"/>
      <c r="V85" s="391"/>
      <c r="W85" s="386"/>
      <c r="X85" s="387"/>
      <c r="Y85" s="391"/>
      <c r="Z85" s="386"/>
      <c r="AA85" s="387"/>
      <c r="AB85" s="391"/>
      <c r="AC85" s="386"/>
      <c r="AD85" s="387"/>
      <c r="AE85" s="391"/>
      <c r="AF85" s="386"/>
      <c r="AG85" s="387"/>
      <c r="AH85" s="391"/>
      <c r="AI85" s="386"/>
      <c r="AJ85" s="387"/>
      <c r="AK85" s="391"/>
      <c r="AL85" s="386"/>
      <c r="AM85" s="387"/>
      <c r="AN85" s="391"/>
      <c r="AO85" s="386"/>
      <c r="AP85" s="387"/>
      <c r="AQ85" s="391"/>
      <c r="AR85" s="386"/>
      <c r="AS85" s="387"/>
      <c r="AT85" s="401"/>
      <c r="AU85" s="401"/>
      <c r="AV85" s="401"/>
      <c r="AW85" s="401"/>
      <c r="AX85" s="401"/>
      <c r="AY85" s="401"/>
      <c r="AZ85" s="401"/>
      <c r="BA85" s="401"/>
      <c r="BB85" s="401"/>
      <c r="BC85" s="401"/>
      <c r="BD85" s="401"/>
      <c r="BE85" s="401"/>
      <c r="BF85" s="401"/>
      <c r="BG85" s="401"/>
      <c r="BH85" s="401"/>
      <c r="BI85" s="401"/>
      <c r="BJ85" s="401"/>
      <c r="BK85" s="401"/>
      <c r="BL85" s="401"/>
      <c r="BM85" s="401"/>
      <c r="BN85" s="401"/>
      <c r="BO85" s="401"/>
      <c r="BP85" s="401"/>
      <c r="BQ85" s="401"/>
      <c r="BR85" s="401"/>
      <c r="BS85" s="401"/>
      <c r="BT85" s="401"/>
      <c r="BU85" s="401"/>
      <c r="BV85" s="401"/>
      <c r="BW85" s="401"/>
      <c r="BX85" s="401"/>
      <c r="BY85" s="401"/>
      <c r="BZ85" s="401"/>
      <c r="CA85" s="401"/>
      <c r="CB85" s="401"/>
      <c r="CC85" s="401"/>
      <c r="CD85" s="401"/>
      <c r="CE85" s="401"/>
      <c r="CF85" s="401"/>
      <c r="CG85" s="401"/>
      <c r="CH85" s="401"/>
      <c r="CI85" s="401"/>
      <c r="CJ85" s="401"/>
      <c r="CK85" s="401"/>
      <c r="CL85" s="401"/>
      <c r="CM85" s="401"/>
      <c r="CN85" s="401"/>
      <c r="CO85" s="401"/>
      <c r="CP85" s="401"/>
      <c r="CQ85" s="401"/>
      <c r="CR85" s="401"/>
      <c r="CS85" s="401"/>
      <c r="CT85" s="401"/>
      <c r="CU85" s="401"/>
      <c r="CV85" s="401"/>
      <c r="CW85" s="401"/>
      <c r="CX85" s="401"/>
      <c r="CY85" s="401"/>
      <c r="CZ85" s="401"/>
      <c r="DA85" s="401"/>
      <c r="DB85" s="401"/>
      <c r="DC85" s="401"/>
      <c r="DD85" s="401"/>
      <c r="DE85" s="401"/>
      <c r="DF85" s="401"/>
      <c r="DG85" s="401"/>
      <c r="DH85" s="401"/>
      <c r="DI85" s="401"/>
      <c r="DJ85" s="401"/>
      <c r="DK85" s="401"/>
      <c r="DL85" s="401"/>
      <c r="DM85" s="401"/>
      <c r="DN85" s="401"/>
      <c r="DO85" s="401"/>
      <c r="DP85" s="401"/>
      <c r="DQ85" s="401"/>
      <c r="DR85" s="401"/>
      <c r="DS85" s="401"/>
      <c r="DT85" s="401"/>
      <c r="DU85" s="401"/>
      <c r="DV85" s="401"/>
      <c r="DW85" s="401"/>
      <c r="DX85" s="401"/>
      <c r="DY85" s="401"/>
      <c r="DZ85" s="401"/>
      <c r="EA85" s="401"/>
      <c r="EB85" s="401"/>
      <c r="EC85" s="401"/>
      <c r="ED85" s="401"/>
      <c r="EE85" s="401"/>
      <c r="EF85" s="401"/>
      <c r="EG85" s="401"/>
      <c r="EH85" s="401"/>
      <c r="EI85" s="401"/>
      <c r="EJ85" s="401"/>
      <c r="EK85" s="401"/>
      <c r="EL85" s="401"/>
      <c r="EM85" s="401"/>
      <c r="EN85" s="401"/>
      <c r="EO85" s="401"/>
      <c r="EP85" s="401"/>
      <c r="EQ85" s="401"/>
      <c r="ER85" s="401"/>
      <c r="ES85" s="401"/>
      <c r="ET85" s="401"/>
      <c r="EU85" s="401"/>
      <c r="EV85" s="401"/>
      <c r="EW85" s="401"/>
      <c r="EX85" s="401"/>
      <c r="EY85" s="401"/>
      <c r="EZ85" s="401"/>
      <c r="FA85" s="401"/>
      <c r="FB85" s="401"/>
      <c r="FC85" s="401"/>
      <c r="FD85" s="401"/>
      <c r="FE85" s="401"/>
      <c r="FF85" s="401"/>
      <c r="FG85" s="401"/>
      <c r="FH85" s="401"/>
      <c r="FI85" s="401"/>
      <c r="FJ85" s="401"/>
      <c r="FK85" s="401"/>
      <c r="FL85" s="401"/>
      <c r="FM85" s="401"/>
      <c r="FN85" s="401"/>
      <c r="FO85" s="401"/>
      <c r="FP85" s="401"/>
      <c r="FQ85" s="401"/>
      <c r="FR85" s="401"/>
      <c r="FS85" s="401"/>
      <c r="FT85" s="401"/>
      <c r="FU85" s="401"/>
      <c r="FV85" s="401"/>
      <c r="FW85" s="401"/>
      <c r="FX85" s="401"/>
    </row>
    <row r="86" spans="1:180" s="402" customFormat="1" x14ac:dyDescent="0.25">
      <c r="A86" s="394"/>
      <c r="B86" s="395"/>
      <c r="C86" s="396"/>
      <c r="D86" s="382"/>
      <c r="E86" s="383"/>
      <c r="F86" s="397"/>
      <c r="G86" s="385"/>
      <c r="H86" s="386"/>
      <c r="I86" s="387"/>
      <c r="J86" s="398"/>
      <c r="K86" s="399"/>
      <c r="L86" s="400"/>
      <c r="M86" s="385"/>
      <c r="N86" s="386"/>
      <c r="O86" s="387"/>
      <c r="P86" s="391"/>
      <c r="Q86" s="386"/>
      <c r="R86" s="387"/>
      <c r="S86" s="391"/>
      <c r="T86" s="386"/>
      <c r="U86" s="387"/>
      <c r="V86" s="391"/>
      <c r="W86" s="386"/>
      <c r="X86" s="387"/>
      <c r="Y86" s="391"/>
      <c r="Z86" s="386"/>
      <c r="AA86" s="387"/>
      <c r="AB86" s="391"/>
      <c r="AC86" s="386"/>
      <c r="AD86" s="387"/>
      <c r="AE86" s="391"/>
      <c r="AF86" s="386"/>
      <c r="AG86" s="387"/>
      <c r="AH86" s="391"/>
      <c r="AI86" s="386"/>
      <c r="AJ86" s="387"/>
      <c r="AK86" s="391"/>
      <c r="AL86" s="386"/>
      <c r="AM86" s="387"/>
      <c r="AN86" s="391"/>
      <c r="AO86" s="386"/>
      <c r="AP86" s="387"/>
      <c r="AQ86" s="391"/>
      <c r="AR86" s="386"/>
      <c r="AS86" s="387"/>
      <c r="AT86" s="401"/>
      <c r="AU86" s="401"/>
      <c r="AV86" s="401"/>
      <c r="AW86" s="401"/>
      <c r="AX86" s="401"/>
      <c r="AY86" s="401"/>
      <c r="AZ86" s="401"/>
      <c r="BA86" s="401"/>
      <c r="BB86" s="401"/>
      <c r="BC86" s="401"/>
      <c r="BD86" s="401"/>
      <c r="BE86" s="401"/>
      <c r="BF86" s="401"/>
      <c r="BG86" s="401"/>
      <c r="BH86" s="401"/>
      <c r="BI86" s="401"/>
      <c r="BJ86" s="401"/>
      <c r="BK86" s="401"/>
      <c r="BL86" s="401"/>
      <c r="BM86" s="401"/>
      <c r="BN86" s="401"/>
      <c r="BO86" s="401"/>
      <c r="BP86" s="401"/>
      <c r="BQ86" s="401"/>
      <c r="BR86" s="401"/>
      <c r="BS86" s="401"/>
      <c r="BT86" s="401"/>
      <c r="BU86" s="401"/>
      <c r="BV86" s="401"/>
      <c r="BW86" s="401"/>
      <c r="BX86" s="401"/>
      <c r="BY86" s="401"/>
      <c r="BZ86" s="401"/>
      <c r="CA86" s="401"/>
      <c r="CB86" s="401"/>
      <c r="CC86" s="401"/>
      <c r="CD86" s="401"/>
      <c r="CE86" s="401"/>
      <c r="CF86" s="401"/>
      <c r="CG86" s="401"/>
      <c r="CH86" s="401"/>
      <c r="CI86" s="401"/>
      <c r="CJ86" s="401"/>
      <c r="CK86" s="401"/>
      <c r="CL86" s="401"/>
      <c r="CM86" s="401"/>
      <c r="CN86" s="401"/>
      <c r="CO86" s="401"/>
      <c r="CP86" s="401"/>
      <c r="CQ86" s="401"/>
      <c r="CR86" s="401"/>
      <c r="CS86" s="401"/>
      <c r="CT86" s="401"/>
      <c r="CU86" s="401"/>
      <c r="CV86" s="401"/>
      <c r="CW86" s="401"/>
      <c r="CX86" s="401"/>
      <c r="CY86" s="401"/>
      <c r="CZ86" s="401"/>
      <c r="DA86" s="401"/>
      <c r="DB86" s="401"/>
      <c r="DC86" s="401"/>
      <c r="DD86" s="401"/>
      <c r="DE86" s="401"/>
      <c r="DF86" s="401"/>
      <c r="DG86" s="401"/>
      <c r="DH86" s="401"/>
      <c r="DI86" s="401"/>
      <c r="DJ86" s="401"/>
      <c r="DK86" s="401"/>
      <c r="DL86" s="401"/>
      <c r="DM86" s="401"/>
      <c r="DN86" s="401"/>
      <c r="DO86" s="401"/>
      <c r="DP86" s="401"/>
      <c r="DQ86" s="401"/>
      <c r="DR86" s="401"/>
      <c r="DS86" s="401"/>
      <c r="DT86" s="401"/>
      <c r="DU86" s="401"/>
      <c r="DV86" s="401"/>
      <c r="DW86" s="401"/>
      <c r="DX86" s="401"/>
      <c r="DY86" s="401"/>
      <c r="DZ86" s="401"/>
      <c r="EA86" s="401"/>
      <c r="EB86" s="401"/>
      <c r="EC86" s="401"/>
      <c r="ED86" s="401"/>
      <c r="EE86" s="401"/>
      <c r="EF86" s="401"/>
      <c r="EG86" s="401"/>
      <c r="EH86" s="401"/>
      <c r="EI86" s="401"/>
      <c r="EJ86" s="401"/>
      <c r="EK86" s="401"/>
      <c r="EL86" s="401"/>
      <c r="EM86" s="401"/>
      <c r="EN86" s="401"/>
      <c r="EO86" s="401"/>
      <c r="EP86" s="401"/>
      <c r="EQ86" s="401"/>
      <c r="ER86" s="401"/>
      <c r="ES86" s="401"/>
      <c r="ET86" s="401"/>
      <c r="EU86" s="401"/>
      <c r="EV86" s="401"/>
      <c r="EW86" s="401"/>
      <c r="EX86" s="401"/>
      <c r="EY86" s="401"/>
      <c r="EZ86" s="401"/>
      <c r="FA86" s="401"/>
      <c r="FB86" s="401"/>
      <c r="FC86" s="401"/>
      <c r="FD86" s="401"/>
      <c r="FE86" s="401"/>
      <c r="FF86" s="401"/>
      <c r="FG86" s="401"/>
      <c r="FH86" s="401"/>
      <c r="FI86" s="401"/>
      <c r="FJ86" s="401"/>
      <c r="FK86" s="401"/>
      <c r="FL86" s="401"/>
      <c r="FM86" s="401"/>
      <c r="FN86" s="401"/>
      <c r="FO86" s="401"/>
      <c r="FP86" s="401"/>
      <c r="FQ86" s="401"/>
      <c r="FR86" s="401"/>
      <c r="FS86" s="401"/>
      <c r="FT86" s="401"/>
      <c r="FU86" s="401"/>
      <c r="FV86" s="401"/>
      <c r="FW86" s="401"/>
      <c r="FX86" s="401"/>
    </row>
    <row r="87" spans="1:180" s="402" customFormat="1" x14ac:dyDescent="0.25">
      <c r="A87" s="394"/>
      <c r="B87" s="395"/>
      <c r="C87" s="396"/>
      <c r="D87" s="382"/>
      <c r="E87" s="383"/>
      <c r="F87" s="397"/>
      <c r="G87" s="385"/>
      <c r="H87" s="386"/>
      <c r="I87" s="387"/>
      <c r="J87" s="398"/>
      <c r="K87" s="399"/>
      <c r="L87" s="400"/>
      <c r="M87" s="385"/>
      <c r="N87" s="386"/>
      <c r="O87" s="387"/>
      <c r="P87" s="391"/>
      <c r="Q87" s="386"/>
      <c r="R87" s="387"/>
      <c r="S87" s="391"/>
      <c r="T87" s="386"/>
      <c r="U87" s="387"/>
      <c r="V87" s="391"/>
      <c r="W87" s="386"/>
      <c r="X87" s="387"/>
      <c r="Y87" s="391"/>
      <c r="Z87" s="386"/>
      <c r="AA87" s="387"/>
      <c r="AB87" s="391"/>
      <c r="AC87" s="386"/>
      <c r="AD87" s="387"/>
      <c r="AE87" s="391"/>
      <c r="AF87" s="386"/>
      <c r="AG87" s="387"/>
      <c r="AH87" s="391"/>
      <c r="AI87" s="386"/>
      <c r="AJ87" s="387"/>
      <c r="AK87" s="391"/>
      <c r="AL87" s="386"/>
      <c r="AM87" s="387"/>
      <c r="AN87" s="391"/>
      <c r="AO87" s="386"/>
      <c r="AP87" s="387"/>
      <c r="AQ87" s="391"/>
      <c r="AR87" s="386"/>
      <c r="AS87" s="387"/>
      <c r="AT87" s="401"/>
      <c r="AU87" s="401"/>
      <c r="AV87" s="401"/>
      <c r="AW87" s="401"/>
      <c r="AX87" s="401"/>
      <c r="AY87" s="401"/>
      <c r="AZ87" s="401"/>
      <c r="BA87" s="401"/>
      <c r="BB87" s="401"/>
      <c r="BC87" s="401"/>
      <c r="BD87" s="401"/>
      <c r="BE87" s="401"/>
      <c r="BF87" s="401"/>
      <c r="BG87" s="401"/>
      <c r="BH87" s="401"/>
      <c r="BI87" s="401"/>
      <c r="BJ87" s="401"/>
      <c r="BK87" s="401"/>
      <c r="BL87" s="401"/>
      <c r="BM87" s="401"/>
      <c r="BN87" s="401"/>
      <c r="BO87" s="401"/>
      <c r="BP87" s="401"/>
      <c r="BQ87" s="401"/>
      <c r="BR87" s="401"/>
      <c r="BS87" s="401"/>
      <c r="BT87" s="401"/>
      <c r="BU87" s="401"/>
      <c r="BV87" s="401"/>
      <c r="BW87" s="401"/>
      <c r="BX87" s="401"/>
      <c r="BY87" s="401"/>
      <c r="BZ87" s="401"/>
      <c r="CA87" s="401"/>
      <c r="CB87" s="401"/>
      <c r="CC87" s="401"/>
      <c r="CD87" s="401"/>
      <c r="CE87" s="401"/>
      <c r="CF87" s="401"/>
      <c r="CG87" s="401"/>
      <c r="CH87" s="401"/>
      <c r="CI87" s="401"/>
      <c r="CJ87" s="401"/>
      <c r="CK87" s="401"/>
      <c r="CL87" s="401"/>
      <c r="CM87" s="401"/>
      <c r="CN87" s="401"/>
      <c r="CO87" s="401"/>
      <c r="CP87" s="401"/>
      <c r="CQ87" s="401"/>
      <c r="CR87" s="401"/>
      <c r="CS87" s="401"/>
      <c r="CT87" s="401"/>
      <c r="CU87" s="401"/>
      <c r="CV87" s="401"/>
      <c r="CW87" s="401"/>
      <c r="CX87" s="401"/>
      <c r="CY87" s="401"/>
      <c r="CZ87" s="401"/>
      <c r="DA87" s="401"/>
      <c r="DB87" s="401"/>
      <c r="DC87" s="401"/>
      <c r="DD87" s="401"/>
      <c r="DE87" s="401"/>
      <c r="DF87" s="401"/>
      <c r="DG87" s="401"/>
      <c r="DH87" s="401"/>
      <c r="DI87" s="401"/>
      <c r="DJ87" s="401"/>
      <c r="DK87" s="401"/>
      <c r="DL87" s="401"/>
      <c r="DM87" s="401"/>
      <c r="DN87" s="401"/>
      <c r="DO87" s="401"/>
      <c r="DP87" s="401"/>
      <c r="DQ87" s="401"/>
      <c r="DR87" s="401"/>
      <c r="DS87" s="401"/>
      <c r="DT87" s="401"/>
      <c r="DU87" s="401"/>
      <c r="DV87" s="401"/>
      <c r="DW87" s="401"/>
      <c r="DX87" s="401"/>
      <c r="DY87" s="401"/>
      <c r="DZ87" s="401"/>
      <c r="EA87" s="401"/>
      <c r="EB87" s="401"/>
      <c r="EC87" s="401"/>
      <c r="ED87" s="401"/>
      <c r="EE87" s="401"/>
      <c r="EF87" s="401"/>
      <c r="EG87" s="401"/>
      <c r="EH87" s="401"/>
      <c r="EI87" s="401"/>
      <c r="EJ87" s="401"/>
      <c r="EK87" s="401"/>
      <c r="EL87" s="401"/>
      <c r="EM87" s="401"/>
      <c r="EN87" s="401"/>
      <c r="EO87" s="401"/>
      <c r="EP87" s="401"/>
      <c r="EQ87" s="401"/>
      <c r="ER87" s="401"/>
      <c r="ES87" s="401"/>
      <c r="ET87" s="401"/>
      <c r="EU87" s="401"/>
      <c r="EV87" s="401"/>
      <c r="EW87" s="401"/>
      <c r="EX87" s="401"/>
      <c r="EY87" s="401"/>
      <c r="EZ87" s="401"/>
      <c r="FA87" s="401"/>
      <c r="FB87" s="401"/>
      <c r="FC87" s="401"/>
      <c r="FD87" s="401"/>
      <c r="FE87" s="401"/>
      <c r="FF87" s="401"/>
      <c r="FG87" s="401"/>
      <c r="FH87" s="401"/>
      <c r="FI87" s="401"/>
      <c r="FJ87" s="401"/>
      <c r="FK87" s="401"/>
      <c r="FL87" s="401"/>
      <c r="FM87" s="401"/>
      <c r="FN87" s="401"/>
      <c r="FO87" s="401"/>
      <c r="FP87" s="401"/>
      <c r="FQ87" s="401"/>
      <c r="FR87" s="401"/>
      <c r="FS87" s="401"/>
      <c r="FT87" s="401"/>
      <c r="FU87" s="401"/>
      <c r="FV87" s="401"/>
      <c r="FW87" s="401"/>
      <c r="FX87" s="401"/>
    </row>
    <row r="88" spans="1:180" s="402" customFormat="1" x14ac:dyDescent="0.25">
      <c r="A88" s="394"/>
      <c r="B88" s="395"/>
      <c r="C88" s="396"/>
      <c r="D88" s="382"/>
      <c r="E88" s="383"/>
      <c r="F88" s="397"/>
      <c r="G88" s="385"/>
      <c r="H88" s="386"/>
      <c r="I88" s="387"/>
      <c r="J88" s="398"/>
      <c r="K88" s="399"/>
      <c r="L88" s="400"/>
      <c r="M88" s="385"/>
      <c r="N88" s="386"/>
      <c r="O88" s="387"/>
      <c r="P88" s="391"/>
      <c r="Q88" s="386"/>
      <c r="R88" s="387"/>
      <c r="S88" s="391"/>
      <c r="T88" s="386"/>
      <c r="U88" s="387"/>
      <c r="V88" s="391"/>
      <c r="W88" s="386"/>
      <c r="X88" s="387"/>
      <c r="Y88" s="391"/>
      <c r="Z88" s="386"/>
      <c r="AA88" s="387"/>
      <c r="AB88" s="391"/>
      <c r="AC88" s="386"/>
      <c r="AD88" s="387"/>
      <c r="AE88" s="391"/>
      <c r="AF88" s="386"/>
      <c r="AG88" s="387"/>
      <c r="AH88" s="391"/>
      <c r="AI88" s="386"/>
      <c r="AJ88" s="387"/>
      <c r="AK88" s="391"/>
      <c r="AL88" s="386"/>
      <c r="AM88" s="387"/>
      <c r="AN88" s="391"/>
      <c r="AO88" s="386"/>
      <c r="AP88" s="387"/>
      <c r="AQ88" s="391"/>
      <c r="AR88" s="386"/>
      <c r="AS88" s="387"/>
      <c r="AT88" s="401"/>
      <c r="AU88" s="401"/>
      <c r="AV88" s="401"/>
      <c r="AW88" s="401"/>
      <c r="AX88" s="401"/>
      <c r="AY88" s="401"/>
      <c r="AZ88" s="401"/>
      <c r="BA88" s="401"/>
      <c r="BB88" s="401"/>
      <c r="BC88" s="401"/>
      <c r="BD88" s="401"/>
      <c r="BE88" s="401"/>
      <c r="BF88" s="401"/>
      <c r="BG88" s="401"/>
      <c r="BH88" s="401"/>
      <c r="BI88" s="401"/>
      <c r="BJ88" s="401"/>
      <c r="BK88" s="401"/>
      <c r="BL88" s="401"/>
      <c r="BM88" s="401"/>
      <c r="BN88" s="401"/>
      <c r="BO88" s="401"/>
      <c r="BP88" s="401"/>
      <c r="BQ88" s="401"/>
      <c r="BR88" s="401"/>
      <c r="BS88" s="401"/>
      <c r="BT88" s="401"/>
      <c r="BU88" s="401"/>
      <c r="BV88" s="401"/>
      <c r="BW88" s="401"/>
      <c r="BX88" s="401"/>
      <c r="BY88" s="401"/>
      <c r="BZ88" s="401"/>
      <c r="CA88" s="401"/>
      <c r="CB88" s="401"/>
      <c r="CC88" s="401"/>
      <c r="CD88" s="401"/>
      <c r="CE88" s="401"/>
      <c r="CF88" s="401"/>
      <c r="CG88" s="401"/>
      <c r="CH88" s="401"/>
      <c r="CI88" s="401"/>
      <c r="CJ88" s="401"/>
      <c r="CK88" s="401"/>
      <c r="CL88" s="401"/>
      <c r="CM88" s="401"/>
      <c r="CN88" s="401"/>
      <c r="CO88" s="401"/>
      <c r="CP88" s="401"/>
      <c r="CQ88" s="401"/>
      <c r="CR88" s="401"/>
      <c r="CS88" s="401"/>
      <c r="CT88" s="401"/>
      <c r="CU88" s="401"/>
      <c r="CV88" s="401"/>
      <c r="CW88" s="401"/>
      <c r="CX88" s="401"/>
      <c r="CY88" s="401"/>
      <c r="CZ88" s="401"/>
      <c r="DA88" s="401"/>
      <c r="DB88" s="401"/>
      <c r="DC88" s="401"/>
      <c r="DD88" s="401"/>
      <c r="DE88" s="401"/>
      <c r="DF88" s="401"/>
      <c r="DG88" s="401"/>
      <c r="DH88" s="401"/>
      <c r="DI88" s="401"/>
      <c r="DJ88" s="401"/>
      <c r="DK88" s="401"/>
      <c r="DL88" s="401"/>
      <c r="DM88" s="401"/>
      <c r="DN88" s="401"/>
      <c r="DO88" s="401"/>
      <c r="DP88" s="401"/>
      <c r="DQ88" s="401"/>
      <c r="DR88" s="401"/>
      <c r="DS88" s="401"/>
      <c r="DT88" s="401"/>
      <c r="DU88" s="401"/>
      <c r="DV88" s="401"/>
      <c r="DW88" s="401"/>
      <c r="DX88" s="401"/>
      <c r="DY88" s="401"/>
      <c r="DZ88" s="401"/>
      <c r="EA88" s="401"/>
      <c r="EB88" s="401"/>
      <c r="EC88" s="401"/>
      <c r="ED88" s="401"/>
      <c r="EE88" s="401"/>
      <c r="EF88" s="401"/>
      <c r="EG88" s="401"/>
      <c r="EH88" s="401"/>
      <c r="EI88" s="401"/>
      <c r="EJ88" s="401"/>
      <c r="EK88" s="401"/>
      <c r="EL88" s="401"/>
      <c r="EM88" s="401"/>
      <c r="EN88" s="401"/>
      <c r="EO88" s="401"/>
      <c r="EP88" s="401"/>
      <c r="EQ88" s="401"/>
      <c r="ER88" s="401"/>
      <c r="ES88" s="401"/>
      <c r="ET88" s="401"/>
      <c r="EU88" s="401"/>
      <c r="EV88" s="401"/>
      <c r="EW88" s="401"/>
      <c r="EX88" s="401"/>
      <c r="EY88" s="401"/>
      <c r="EZ88" s="401"/>
      <c r="FA88" s="401"/>
      <c r="FB88" s="401"/>
      <c r="FC88" s="401"/>
      <c r="FD88" s="401"/>
      <c r="FE88" s="401"/>
      <c r="FF88" s="401"/>
      <c r="FG88" s="401"/>
      <c r="FH88" s="401"/>
      <c r="FI88" s="401"/>
      <c r="FJ88" s="401"/>
      <c r="FK88" s="401"/>
      <c r="FL88" s="401"/>
      <c r="FM88" s="401"/>
      <c r="FN88" s="401"/>
      <c r="FO88" s="401"/>
      <c r="FP88" s="401"/>
      <c r="FQ88" s="401"/>
      <c r="FR88" s="401"/>
      <c r="FS88" s="401"/>
      <c r="FT88" s="401"/>
      <c r="FU88" s="401"/>
      <c r="FV88" s="401"/>
      <c r="FW88" s="401"/>
      <c r="FX88" s="401"/>
    </row>
    <row r="89" spans="1:180" s="402" customFormat="1" x14ac:dyDescent="0.25">
      <c r="A89" s="379"/>
      <c r="B89" s="395"/>
      <c r="C89" s="396"/>
      <c r="D89" s="382"/>
      <c r="E89" s="383"/>
      <c r="F89" s="397"/>
      <c r="G89" s="385"/>
      <c r="H89" s="386"/>
      <c r="I89" s="387"/>
      <c r="J89" s="398"/>
      <c r="K89" s="399"/>
      <c r="L89" s="400"/>
      <c r="M89" s="385"/>
      <c r="N89" s="386"/>
      <c r="O89" s="387"/>
      <c r="P89" s="391"/>
      <c r="Q89" s="386"/>
      <c r="R89" s="387"/>
      <c r="S89" s="391"/>
      <c r="T89" s="386"/>
      <c r="U89" s="387"/>
      <c r="V89" s="391"/>
      <c r="W89" s="386"/>
      <c r="X89" s="387"/>
      <c r="Y89" s="391"/>
      <c r="Z89" s="386"/>
      <c r="AA89" s="387"/>
      <c r="AB89" s="391"/>
      <c r="AC89" s="386"/>
      <c r="AD89" s="387"/>
      <c r="AE89" s="391"/>
      <c r="AF89" s="386"/>
      <c r="AG89" s="387"/>
      <c r="AH89" s="391"/>
      <c r="AI89" s="386"/>
      <c r="AJ89" s="387"/>
      <c r="AK89" s="391"/>
      <c r="AL89" s="386"/>
      <c r="AM89" s="387"/>
      <c r="AN89" s="391"/>
      <c r="AO89" s="386"/>
      <c r="AP89" s="387"/>
      <c r="AQ89" s="391"/>
      <c r="AR89" s="386"/>
      <c r="AS89" s="387"/>
      <c r="AT89" s="401"/>
      <c r="AU89" s="401"/>
      <c r="AV89" s="401"/>
      <c r="AW89" s="401"/>
      <c r="AX89" s="401"/>
      <c r="AY89" s="401"/>
      <c r="AZ89" s="401"/>
      <c r="BA89" s="401"/>
      <c r="BB89" s="401"/>
      <c r="BC89" s="401"/>
      <c r="BD89" s="401"/>
      <c r="BE89" s="401"/>
      <c r="BF89" s="401"/>
      <c r="BG89" s="401"/>
      <c r="BH89" s="401"/>
      <c r="BI89" s="401"/>
      <c r="BJ89" s="401"/>
      <c r="BK89" s="401"/>
      <c r="BL89" s="401"/>
      <c r="BM89" s="401"/>
      <c r="BN89" s="401"/>
      <c r="BO89" s="401"/>
      <c r="BP89" s="401"/>
      <c r="BQ89" s="401"/>
      <c r="BR89" s="401"/>
      <c r="BS89" s="401"/>
      <c r="BT89" s="401"/>
      <c r="BU89" s="401"/>
      <c r="BV89" s="401"/>
      <c r="BW89" s="401"/>
      <c r="BX89" s="401"/>
      <c r="BY89" s="401"/>
      <c r="BZ89" s="401"/>
      <c r="CA89" s="401"/>
      <c r="CB89" s="401"/>
      <c r="CC89" s="401"/>
      <c r="CD89" s="401"/>
      <c r="CE89" s="401"/>
      <c r="CF89" s="401"/>
      <c r="CG89" s="401"/>
      <c r="CH89" s="401"/>
      <c r="CI89" s="401"/>
      <c r="CJ89" s="401"/>
      <c r="CK89" s="401"/>
      <c r="CL89" s="401"/>
      <c r="CM89" s="401"/>
      <c r="CN89" s="401"/>
      <c r="CO89" s="401"/>
      <c r="CP89" s="401"/>
      <c r="CQ89" s="401"/>
      <c r="CR89" s="401"/>
      <c r="CS89" s="401"/>
      <c r="CT89" s="401"/>
      <c r="CU89" s="401"/>
      <c r="CV89" s="401"/>
      <c r="CW89" s="401"/>
      <c r="CX89" s="401"/>
      <c r="CY89" s="401"/>
      <c r="CZ89" s="401"/>
      <c r="DA89" s="401"/>
      <c r="DB89" s="401"/>
      <c r="DC89" s="401"/>
      <c r="DD89" s="401"/>
      <c r="DE89" s="401"/>
      <c r="DF89" s="401"/>
      <c r="DG89" s="401"/>
      <c r="DH89" s="401"/>
      <c r="DI89" s="401"/>
      <c r="DJ89" s="401"/>
      <c r="DK89" s="401"/>
      <c r="DL89" s="401"/>
      <c r="DM89" s="401"/>
      <c r="DN89" s="401"/>
      <c r="DO89" s="401"/>
      <c r="DP89" s="401"/>
      <c r="DQ89" s="401"/>
      <c r="DR89" s="401"/>
      <c r="DS89" s="401"/>
      <c r="DT89" s="401"/>
      <c r="DU89" s="401"/>
      <c r="DV89" s="401"/>
      <c r="DW89" s="401"/>
      <c r="DX89" s="401"/>
      <c r="DY89" s="401"/>
      <c r="DZ89" s="401"/>
      <c r="EA89" s="401"/>
      <c r="EB89" s="401"/>
      <c r="EC89" s="401"/>
      <c r="ED89" s="401"/>
      <c r="EE89" s="401"/>
      <c r="EF89" s="401"/>
      <c r="EG89" s="401"/>
      <c r="EH89" s="401"/>
      <c r="EI89" s="401"/>
      <c r="EJ89" s="401"/>
      <c r="EK89" s="401"/>
      <c r="EL89" s="401"/>
      <c r="EM89" s="401"/>
      <c r="EN89" s="401"/>
      <c r="EO89" s="401"/>
      <c r="EP89" s="401"/>
      <c r="EQ89" s="401"/>
      <c r="ER89" s="401"/>
      <c r="ES89" s="401"/>
      <c r="ET89" s="401"/>
      <c r="EU89" s="401"/>
      <c r="EV89" s="401"/>
      <c r="EW89" s="401"/>
      <c r="EX89" s="401"/>
      <c r="EY89" s="401"/>
      <c r="EZ89" s="401"/>
      <c r="FA89" s="401"/>
      <c r="FB89" s="401"/>
      <c r="FC89" s="401"/>
      <c r="FD89" s="401"/>
      <c r="FE89" s="401"/>
      <c r="FF89" s="401"/>
      <c r="FG89" s="401"/>
      <c r="FH89" s="401"/>
      <c r="FI89" s="401"/>
      <c r="FJ89" s="401"/>
      <c r="FK89" s="401"/>
      <c r="FL89" s="401"/>
      <c r="FM89" s="401"/>
      <c r="FN89" s="401"/>
      <c r="FO89" s="401"/>
      <c r="FP89" s="401"/>
      <c r="FQ89" s="401"/>
      <c r="FR89" s="401"/>
      <c r="FS89" s="401"/>
      <c r="FT89" s="401"/>
      <c r="FU89" s="401"/>
      <c r="FV89" s="401"/>
      <c r="FW89" s="401"/>
      <c r="FX89" s="401"/>
    </row>
    <row r="90" spans="1:180" s="402" customFormat="1" x14ac:dyDescent="0.25">
      <c r="A90" s="394"/>
      <c r="B90" s="395"/>
      <c r="C90" s="396"/>
      <c r="D90" s="382"/>
      <c r="E90" s="383"/>
      <c r="F90" s="397"/>
      <c r="G90" s="385"/>
      <c r="H90" s="386"/>
      <c r="I90" s="387"/>
      <c r="J90" s="398"/>
      <c r="K90" s="399"/>
      <c r="L90" s="400"/>
      <c r="M90" s="385"/>
      <c r="N90" s="386"/>
      <c r="O90" s="387"/>
      <c r="P90" s="391"/>
      <c r="Q90" s="386"/>
      <c r="R90" s="387"/>
      <c r="S90" s="391"/>
      <c r="T90" s="386"/>
      <c r="U90" s="387"/>
      <c r="V90" s="391"/>
      <c r="W90" s="386"/>
      <c r="X90" s="387"/>
      <c r="Y90" s="391"/>
      <c r="Z90" s="386"/>
      <c r="AA90" s="387"/>
      <c r="AB90" s="391"/>
      <c r="AC90" s="386"/>
      <c r="AD90" s="387"/>
      <c r="AE90" s="391"/>
      <c r="AF90" s="386"/>
      <c r="AG90" s="387"/>
      <c r="AH90" s="391"/>
      <c r="AI90" s="386"/>
      <c r="AJ90" s="387"/>
      <c r="AK90" s="391"/>
      <c r="AL90" s="386"/>
      <c r="AM90" s="387"/>
      <c r="AN90" s="391"/>
      <c r="AO90" s="386"/>
      <c r="AP90" s="387"/>
      <c r="AQ90" s="391"/>
      <c r="AR90" s="386"/>
      <c r="AS90" s="387"/>
      <c r="AT90" s="401"/>
      <c r="AU90" s="401"/>
      <c r="AV90" s="401"/>
      <c r="AW90" s="401"/>
      <c r="AX90" s="401"/>
      <c r="AY90" s="401"/>
      <c r="AZ90" s="401"/>
      <c r="BA90" s="401"/>
      <c r="BB90" s="401"/>
      <c r="BC90" s="401"/>
      <c r="BD90" s="401"/>
      <c r="BE90" s="401"/>
      <c r="BF90" s="401"/>
      <c r="BG90" s="401"/>
      <c r="BH90" s="401"/>
      <c r="BI90" s="401"/>
      <c r="BJ90" s="401"/>
      <c r="BK90" s="401"/>
      <c r="BL90" s="401"/>
      <c r="BM90" s="401"/>
      <c r="BN90" s="401"/>
      <c r="BO90" s="401"/>
      <c r="BP90" s="401"/>
      <c r="BQ90" s="401"/>
      <c r="BR90" s="401"/>
      <c r="BS90" s="401"/>
      <c r="BT90" s="401"/>
      <c r="BU90" s="401"/>
      <c r="BV90" s="401"/>
      <c r="BW90" s="401"/>
      <c r="BX90" s="401"/>
      <c r="BY90" s="401"/>
      <c r="BZ90" s="401"/>
      <c r="CA90" s="401"/>
      <c r="CB90" s="401"/>
      <c r="CC90" s="401"/>
      <c r="CD90" s="401"/>
      <c r="CE90" s="401"/>
      <c r="CF90" s="401"/>
      <c r="CG90" s="401"/>
      <c r="CH90" s="401"/>
      <c r="CI90" s="401"/>
      <c r="CJ90" s="401"/>
      <c r="CK90" s="401"/>
      <c r="CL90" s="401"/>
      <c r="CM90" s="401"/>
      <c r="CN90" s="401"/>
      <c r="CO90" s="401"/>
      <c r="CP90" s="401"/>
      <c r="CQ90" s="401"/>
      <c r="CR90" s="401"/>
      <c r="CS90" s="401"/>
      <c r="CT90" s="401"/>
      <c r="CU90" s="401"/>
      <c r="CV90" s="401"/>
      <c r="CW90" s="401"/>
      <c r="CX90" s="401"/>
      <c r="CY90" s="401"/>
      <c r="CZ90" s="401"/>
      <c r="DA90" s="401"/>
      <c r="DB90" s="401"/>
      <c r="DC90" s="401"/>
      <c r="DD90" s="401"/>
      <c r="DE90" s="401"/>
      <c r="DF90" s="401"/>
      <c r="DG90" s="401"/>
      <c r="DH90" s="401"/>
      <c r="DI90" s="401"/>
      <c r="DJ90" s="401"/>
      <c r="DK90" s="401"/>
      <c r="DL90" s="401"/>
      <c r="DM90" s="401"/>
      <c r="DN90" s="401"/>
      <c r="DO90" s="401"/>
      <c r="DP90" s="401"/>
      <c r="DQ90" s="401"/>
      <c r="DR90" s="401"/>
      <c r="DS90" s="401"/>
      <c r="DT90" s="401"/>
      <c r="DU90" s="401"/>
      <c r="DV90" s="401"/>
      <c r="DW90" s="401"/>
      <c r="DX90" s="401"/>
      <c r="DY90" s="401"/>
      <c r="DZ90" s="401"/>
      <c r="EA90" s="401"/>
      <c r="EB90" s="401"/>
      <c r="EC90" s="401"/>
      <c r="ED90" s="401"/>
      <c r="EE90" s="401"/>
      <c r="EF90" s="401"/>
      <c r="EG90" s="401"/>
      <c r="EH90" s="401"/>
      <c r="EI90" s="401"/>
      <c r="EJ90" s="401"/>
      <c r="EK90" s="401"/>
      <c r="EL90" s="401"/>
      <c r="EM90" s="401"/>
      <c r="EN90" s="401"/>
      <c r="EO90" s="401"/>
      <c r="EP90" s="401"/>
      <c r="EQ90" s="401"/>
      <c r="ER90" s="401"/>
      <c r="ES90" s="401"/>
      <c r="ET90" s="401"/>
      <c r="EU90" s="401"/>
      <c r="EV90" s="401"/>
      <c r="EW90" s="401"/>
      <c r="EX90" s="401"/>
      <c r="EY90" s="401"/>
      <c r="EZ90" s="401"/>
      <c r="FA90" s="401"/>
      <c r="FB90" s="401"/>
      <c r="FC90" s="401"/>
      <c r="FD90" s="401"/>
      <c r="FE90" s="401"/>
      <c r="FF90" s="401"/>
      <c r="FG90" s="401"/>
      <c r="FH90" s="401"/>
      <c r="FI90" s="401"/>
      <c r="FJ90" s="401"/>
      <c r="FK90" s="401"/>
      <c r="FL90" s="401"/>
      <c r="FM90" s="401"/>
      <c r="FN90" s="401"/>
      <c r="FO90" s="401"/>
      <c r="FP90" s="401"/>
      <c r="FQ90" s="401"/>
      <c r="FR90" s="401"/>
      <c r="FS90" s="401"/>
      <c r="FT90" s="401"/>
      <c r="FU90" s="401"/>
      <c r="FV90" s="401"/>
      <c r="FW90" s="401"/>
      <c r="FX90" s="401"/>
    </row>
    <row r="91" spans="1:180" s="402" customFormat="1" x14ac:dyDescent="0.25">
      <c r="A91" s="394"/>
      <c r="B91" s="395"/>
      <c r="C91" s="396"/>
      <c r="D91" s="382"/>
      <c r="E91" s="383"/>
      <c r="F91" s="397"/>
      <c r="G91" s="385"/>
      <c r="H91" s="386"/>
      <c r="I91" s="387"/>
      <c r="J91" s="398"/>
      <c r="K91" s="399"/>
      <c r="L91" s="400"/>
      <c r="M91" s="385"/>
      <c r="N91" s="386"/>
      <c r="O91" s="387"/>
      <c r="P91" s="391"/>
      <c r="Q91" s="386"/>
      <c r="R91" s="387"/>
      <c r="S91" s="391"/>
      <c r="T91" s="386"/>
      <c r="U91" s="387"/>
      <c r="V91" s="391"/>
      <c r="W91" s="386"/>
      <c r="X91" s="387"/>
      <c r="Y91" s="391"/>
      <c r="Z91" s="386"/>
      <c r="AA91" s="387"/>
      <c r="AB91" s="391"/>
      <c r="AC91" s="386"/>
      <c r="AD91" s="387"/>
      <c r="AE91" s="391"/>
      <c r="AF91" s="386"/>
      <c r="AG91" s="387"/>
      <c r="AH91" s="391"/>
      <c r="AI91" s="386"/>
      <c r="AJ91" s="387"/>
      <c r="AK91" s="391"/>
      <c r="AL91" s="386"/>
      <c r="AM91" s="387"/>
      <c r="AN91" s="391"/>
      <c r="AO91" s="386"/>
      <c r="AP91" s="387"/>
      <c r="AQ91" s="391"/>
      <c r="AR91" s="386"/>
      <c r="AS91" s="387"/>
      <c r="AT91" s="401"/>
      <c r="AU91" s="401"/>
      <c r="AV91" s="401"/>
      <c r="AW91" s="401"/>
      <c r="AX91" s="401"/>
      <c r="AY91" s="401"/>
      <c r="AZ91" s="401"/>
      <c r="BA91" s="401"/>
      <c r="BB91" s="401"/>
      <c r="BC91" s="401"/>
      <c r="BD91" s="401"/>
      <c r="BE91" s="401"/>
      <c r="BF91" s="401"/>
      <c r="BG91" s="401"/>
      <c r="BH91" s="401"/>
      <c r="BI91" s="401"/>
      <c r="BJ91" s="401"/>
      <c r="BK91" s="401"/>
      <c r="BL91" s="401"/>
      <c r="BM91" s="401"/>
      <c r="BN91" s="401"/>
      <c r="BO91" s="401"/>
      <c r="BP91" s="401"/>
      <c r="BQ91" s="401"/>
      <c r="BR91" s="401"/>
      <c r="BS91" s="401"/>
      <c r="BT91" s="401"/>
      <c r="BU91" s="401"/>
      <c r="BV91" s="401"/>
      <c r="BW91" s="401"/>
      <c r="BX91" s="401"/>
      <c r="BY91" s="401"/>
      <c r="BZ91" s="401"/>
      <c r="CA91" s="401"/>
      <c r="CB91" s="401"/>
      <c r="CC91" s="401"/>
      <c r="CD91" s="401"/>
      <c r="CE91" s="401"/>
      <c r="CF91" s="401"/>
      <c r="CG91" s="401"/>
      <c r="CH91" s="401"/>
      <c r="CI91" s="401"/>
      <c r="CJ91" s="401"/>
      <c r="CK91" s="401"/>
      <c r="CL91" s="401"/>
      <c r="CM91" s="401"/>
      <c r="CN91" s="401"/>
      <c r="CO91" s="401"/>
      <c r="CP91" s="401"/>
      <c r="CQ91" s="401"/>
      <c r="CR91" s="401"/>
      <c r="CS91" s="401"/>
      <c r="CT91" s="401"/>
      <c r="CU91" s="401"/>
      <c r="CV91" s="401"/>
      <c r="CW91" s="401"/>
      <c r="CX91" s="401"/>
      <c r="CY91" s="401"/>
      <c r="CZ91" s="401"/>
      <c r="DA91" s="401"/>
      <c r="DB91" s="401"/>
      <c r="DC91" s="401"/>
      <c r="DD91" s="401"/>
      <c r="DE91" s="401"/>
      <c r="DF91" s="401"/>
      <c r="DG91" s="401"/>
      <c r="DH91" s="401"/>
      <c r="DI91" s="401"/>
      <c r="DJ91" s="401"/>
      <c r="DK91" s="401"/>
      <c r="DL91" s="401"/>
      <c r="DM91" s="401"/>
      <c r="DN91" s="401"/>
      <c r="DO91" s="401"/>
      <c r="DP91" s="401"/>
      <c r="DQ91" s="401"/>
      <c r="DR91" s="401"/>
      <c r="DS91" s="401"/>
      <c r="DT91" s="401"/>
      <c r="DU91" s="401"/>
      <c r="DV91" s="401"/>
      <c r="DW91" s="401"/>
      <c r="DX91" s="401"/>
      <c r="DY91" s="401"/>
      <c r="DZ91" s="401"/>
      <c r="EA91" s="401"/>
      <c r="EB91" s="401"/>
      <c r="EC91" s="401"/>
      <c r="ED91" s="401"/>
      <c r="EE91" s="401"/>
      <c r="EF91" s="401"/>
      <c r="EG91" s="401"/>
      <c r="EH91" s="401"/>
      <c r="EI91" s="401"/>
      <c r="EJ91" s="401"/>
      <c r="EK91" s="401"/>
      <c r="EL91" s="401"/>
      <c r="EM91" s="401"/>
      <c r="EN91" s="401"/>
      <c r="EO91" s="401"/>
      <c r="EP91" s="401"/>
      <c r="EQ91" s="401"/>
      <c r="ER91" s="401"/>
      <c r="ES91" s="401"/>
      <c r="ET91" s="401"/>
      <c r="EU91" s="401"/>
      <c r="EV91" s="401"/>
      <c r="EW91" s="401"/>
      <c r="EX91" s="401"/>
      <c r="EY91" s="401"/>
      <c r="EZ91" s="401"/>
      <c r="FA91" s="401"/>
      <c r="FB91" s="401"/>
      <c r="FC91" s="401"/>
      <c r="FD91" s="401"/>
      <c r="FE91" s="401"/>
      <c r="FF91" s="401"/>
      <c r="FG91" s="401"/>
      <c r="FH91" s="401"/>
      <c r="FI91" s="401"/>
      <c r="FJ91" s="401"/>
      <c r="FK91" s="401"/>
      <c r="FL91" s="401"/>
      <c r="FM91" s="401"/>
      <c r="FN91" s="401"/>
      <c r="FO91" s="401"/>
      <c r="FP91" s="401"/>
      <c r="FQ91" s="401"/>
      <c r="FR91" s="401"/>
      <c r="FS91" s="401"/>
      <c r="FT91" s="401"/>
      <c r="FU91" s="401"/>
      <c r="FV91" s="401"/>
      <c r="FW91" s="401"/>
      <c r="FX91" s="401"/>
    </row>
    <row r="92" spans="1:180" s="402" customFormat="1" x14ac:dyDescent="0.25">
      <c r="A92" s="394"/>
      <c r="B92" s="395"/>
      <c r="C92" s="396"/>
      <c r="D92" s="382"/>
      <c r="E92" s="383"/>
      <c r="F92" s="397"/>
      <c r="G92" s="385"/>
      <c r="H92" s="386"/>
      <c r="I92" s="387"/>
      <c r="J92" s="398"/>
      <c r="K92" s="399"/>
      <c r="L92" s="400"/>
      <c r="M92" s="385"/>
      <c r="N92" s="386"/>
      <c r="O92" s="387"/>
      <c r="P92" s="391"/>
      <c r="Q92" s="386"/>
      <c r="R92" s="387"/>
      <c r="S92" s="391"/>
      <c r="T92" s="386"/>
      <c r="U92" s="387"/>
      <c r="V92" s="391"/>
      <c r="W92" s="386"/>
      <c r="X92" s="387"/>
      <c r="Y92" s="391"/>
      <c r="Z92" s="386"/>
      <c r="AA92" s="387"/>
      <c r="AB92" s="391"/>
      <c r="AC92" s="386"/>
      <c r="AD92" s="387"/>
      <c r="AE92" s="391"/>
      <c r="AF92" s="386"/>
      <c r="AG92" s="387"/>
      <c r="AH92" s="391"/>
      <c r="AI92" s="386"/>
      <c r="AJ92" s="387"/>
      <c r="AK92" s="391"/>
      <c r="AL92" s="386"/>
      <c r="AM92" s="387"/>
      <c r="AN92" s="391"/>
      <c r="AO92" s="386"/>
      <c r="AP92" s="387"/>
      <c r="AQ92" s="391"/>
      <c r="AR92" s="386"/>
      <c r="AS92" s="387"/>
      <c r="AT92" s="401"/>
      <c r="AU92" s="401"/>
      <c r="AV92" s="401"/>
      <c r="AW92" s="401"/>
      <c r="AX92" s="401"/>
      <c r="AY92" s="401"/>
      <c r="AZ92" s="401"/>
      <c r="BA92" s="401"/>
      <c r="BB92" s="401"/>
      <c r="BC92" s="401"/>
      <c r="BD92" s="401"/>
      <c r="BE92" s="401"/>
      <c r="BF92" s="401"/>
      <c r="BG92" s="401"/>
      <c r="BH92" s="401"/>
      <c r="BI92" s="401"/>
      <c r="BJ92" s="401"/>
      <c r="BK92" s="401"/>
      <c r="BL92" s="401"/>
      <c r="BM92" s="401"/>
      <c r="BN92" s="401"/>
      <c r="BO92" s="401"/>
      <c r="BP92" s="401"/>
      <c r="BQ92" s="401"/>
      <c r="BR92" s="401"/>
      <c r="BS92" s="401"/>
      <c r="BT92" s="401"/>
      <c r="BU92" s="401"/>
      <c r="BV92" s="401"/>
      <c r="BW92" s="401"/>
      <c r="BX92" s="401"/>
      <c r="BY92" s="401"/>
      <c r="BZ92" s="401"/>
      <c r="CA92" s="401"/>
      <c r="CB92" s="401"/>
      <c r="CC92" s="401"/>
      <c r="CD92" s="401"/>
      <c r="CE92" s="401"/>
      <c r="CF92" s="401"/>
      <c r="CG92" s="401"/>
      <c r="CH92" s="401"/>
      <c r="CI92" s="401"/>
      <c r="CJ92" s="401"/>
      <c r="CK92" s="401"/>
      <c r="CL92" s="401"/>
      <c r="CM92" s="401"/>
      <c r="CN92" s="401"/>
      <c r="CO92" s="401"/>
      <c r="CP92" s="401"/>
      <c r="CQ92" s="401"/>
      <c r="CR92" s="401"/>
      <c r="CS92" s="401"/>
      <c r="CT92" s="401"/>
      <c r="CU92" s="401"/>
      <c r="CV92" s="401"/>
      <c r="CW92" s="401"/>
      <c r="CX92" s="401"/>
      <c r="CY92" s="401"/>
      <c r="CZ92" s="401"/>
      <c r="DA92" s="401"/>
      <c r="DB92" s="401"/>
      <c r="DC92" s="401"/>
      <c r="DD92" s="401"/>
      <c r="DE92" s="401"/>
      <c r="DF92" s="401"/>
      <c r="DG92" s="401"/>
      <c r="DH92" s="401"/>
      <c r="DI92" s="401"/>
      <c r="DJ92" s="401"/>
      <c r="DK92" s="401"/>
      <c r="DL92" s="401"/>
      <c r="DM92" s="401"/>
      <c r="DN92" s="401"/>
      <c r="DO92" s="401"/>
      <c r="DP92" s="401"/>
      <c r="DQ92" s="401"/>
      <c r="DR92" s="401"/>
      <c r="DS92" s="401"/>
      <c r="DT92" s="401"/>
      <c r="DU92" s="401"/>
      <c r="DV92" s="401"/>
      <c r="DW92" s="401"/>
      <c r="DX92" s="401"/>
      <c r="DY92" s="401"/>
      <c r="DZ92" s="401"/>
      <c r="EA92" s="401"/>
      <c r="EB92" s="401"/>
      <c r="EC92" s="401"/>
      <c r="ED92" s="401"/>
      <c r="EE92" s="401"/>
      <c r="EF92" s="401"/>
      <c r="EG92" s="401"/>
      <c r="EH92" s="401"/>
      <c r="EI92" s="401"/>
      <c r="EJ92" s="401"/>
      <c r="EK92" s="401"/>
      <c r="EL92" s="401"/>
      <c r="EM92" s="401"/>
      <c r="EN92" s="401"/>
      <c r="EO92" s="401"/>
      <c r="EP92" s="401"/>
      <c r="EQ92" s="401"/>
      <c r="ER92" s="401"/>
      <c r="ES92" s="401"/>
      <c r="ET92" s="401"/>
      <c r="EU92" s="401"/>
      <c r="EV92" s="401"/>
      <c r="EW92" s="401"/>
      <c r="EX92" s="401"/>
      <c r="EY92" s="401"/>
      <c r="EZ92" s="401"/>
      <c r="FA92" s="401"/>
      <c r="FB92" s="401"/>
      <c r="FC92" s="401"/>
      <c r="FD92" s="401"/>
      <c r="FE92" s="401"/>
      <c r="FF92" s="401"/>
      <c r="FG92" s="401"/>
      <c r="FH92" s="401"/>
      <c r="FI92" s="401"/>
      <c r="FJ92" s="401"/>
      <c r="FK92" s="401"/>
      <c r="FL92" s="401"/>
      <c r="FM92" s="401"/>
      <c r="FN92" s="401"/>
      <c r="FO92" s="401"/>
      <c r="FP92" s="401"/>
      <c r="FQ92" s="401"/>
      <c r="FR92" s="401"/>
      <c r="FS92" s="401"/>
      <c r="FT92" s="401"/>
      <c r="FU92" s="401"/>
      <c r="FV92" s="401"/>
      <c r="FW92" s="401"/>
      <c r="FX92" s="401"/>
    </row>
    <row r="93" spans="1:180" s="402" customFormat="1" x14ac:dyDescent="0.25">
      <c r="A93" s="394"/>
      <c r="B93" s="395"/>
      <c r="C93" s="396"/>
      <c r="D93" s="382"/>
      <c r="E93" s="383"/>
      <c r="F93" s="397"/>
      <c r="G93" s="385"/>
      <c r="H93" s="386"/>
      <c r="I93" s="387"/>
      <c r="J93" s="398"/>
      <c r="K93" s="399"/>
      <c r="L93" s="400"/>
      <c r="M93" s="385"/>
      <c r="N93" s="386"/>
      <c r="O93" s="387"/>
      <c r="P93" s="391"/>
      <c r="Q93" s="386"/>
      <c r="R93" s="387"/>
      <c r="S93" s="391"/>
      <c r="T93" s="386"/>
      <c r="U93" s="387"/>
      <c r="V93" s="391"/>
      <c r="W93" s="386"/>
      <c r="X93" s="387"/>
      <c r="Y93" s="391"/>
      <c r="Z93" s="386"/>
      <c r="AA93" s="387"/>
      <c r="AB93" s="391"/>
      <c r="AC93" s="386"/>
      <c r="AD93" s="387"/>
      <c r="AE93" s="391"/>
      <c r="AF93" s="386"/>
      <c r="AG93" s="387"/>
      <c r="AH93" s="391"/>
      <c r="AI93" s="386"/>
      <c r="AJ93" s="387"/>
      <c r="AK93" s="391"/>
      <c r="AL93" s="386"/>
      <c r="AM93" s="387"/>
      <c r="AN93" s="391"/>
      <c r="AO93" s="386"/>
      <c r="AP93" s="387"/>
      <c r="AQ93" s="391"/>
      <c r="AR93" s="386"/>
      <c r="AS93" s="387"/>
      <c r="AT93" s="401"/>
      <c r="AU93" s="401"/>
      <c r="AV93" s="401"/>
      <c r="AW93" s="401"/>
      <c r="AX93" s="401"/>
      <c r="AY93" s="401"/>
      <c r="AZ93" s="401"/>
      <c r="BA93" s="401"/>
      <c r="BB93" s="401"/>
      <c r="BC93" s="401"/>
      <c r="BD93" s="401"/>
      <c r="BE93" s="401"/>
      <c r="BF93" s="401"/>
      <c r="BG93" s="401"/>
      <c r="BH93" s="401"/>
      <c r="BI93" s="401"/>
      <c r="BJ93" s="401"/>
      <c r="BK93" s="401"/>
      <c r="BL93" s="401"/>
      <c r="BM93" s="401"/>
      <c r="BN93" s="401"/>
      <c r="BO93" s="401"/>
      <c r="BP93" s="401"/>
      <c r="BQ93" s="401"/>
      <c r="BR93" s="401"/>
      <c r="BS93" s="401"/>
      <c r="BT93" s="401"/>
      <c r="BU93" s="401"/>
      <c r="BV93" s="401"/>
      <c r="BW93" s="401"/>
      <c r="BX93" s="401"/>
      <c r="BY93" s="401"/>
      <c r="BZ93" s="401"/>
      <c r="CA93" s="401"/>
      <c r="CB93" s="401"/>
      <c r="CC93" s="401"/>
      <c r="CD93" s="401"/>
      <c r="CE93" s="401"/>
      <c r="CF93" s="401"/>
      <c r="CG93" s="401"/>
      <c r="CH93" s="401"/>
      <c r="CI93" s="401"/>
      <c r="CJ93" s="401"/>
      <c r="CK93" s="401"/>
      <c r="CL93" s="401"/>
      <c r="CM93" s="401"/>
      <c r="CN93" s="401"/>
      <c r="CO93" s="401"/>
      <c r="CP93" s="401"/>
      <c r="CQ93" s="401"/>
      <c r="CR93" s="401"/>
      <c r="CS93" s="401"/>
      <c r="CT93" s="401"/>
      <c r="CU93" s="401"/>
      <c r="CV93" s="401"/>
      <c r="CW93" s="401"/>
      <c r="CX93" s="401"/>
      <c r="CY93" s="401"/>
      <c r="CZ93" s="401"/>
      <c r="DA93" s="401"/>
      <c r="DB93" s="401"/>
      <c r="DC93" s="401"/>
      <c r="DD93" s="401"/>
      <c r="DE93" s="401"/>
      <c r="DF93" s="401"/>
      <c r="DG93" s="401"/>
      <c r="DH93" s="401"/>
      <c r="DI93" s="401"/>
      <c r="DJ93" s="401"/>
      <c r="DK93" s="401"/>
      <c r="DL93" s="401"/>
      <c r="DM93" s="401"/>
      <c r="DN93" s="401"/>
      <c r="DO93" s="401"/>
      <c r="DP93" s="401"/>
      <c r="DQ93" s="401"/>
      <c r="DR93" s="401"/>
      <c r="DS93" s="401"/>
      <c r="DT93" s="401"/>
      <c r="DU93" s="401"/>
      <c r="DV93" s="401"/>
      <c r="DW93" s="401"/>
      <c r="DX93" s="401"/>
      <c r="DY93" s="401"/>
      <c r="DZ93" s="401"/>
      <c r="EA93" s="401"/>
      <c r="EB93" s="401"/>
      <c r="EC93" s="401"/>
      <c r="ED93" s="401"/>
      <c r="EE93" s="401"/>
      <c r="EF93" s="401"/>
      <c r="EG93" s="401"/>
      <c r="EH93" s="401"/>
      <c r="EI93" s="401"/>
      <c r="EJ93" s="401"/>
      <c r="EK93" s="401"/>
      <c r="EL93" s="401"/>
      <c r="EM93" s="401"/>
      <c r="EN93" s="401"/>
      <c r="EO93" s="401"/>
      <c r="EP93" s="401"/>
      <c r="EQ93" s="401"/>
      <c r="ER93" s="401"/>
      <c r="ES93" s="401"/>
      <c r="ET93" s="401"/>
      <c r="EU93" s="401"/>
      <c r="EV93" s="401"/>
      <c r="EW93" s="401"/>
      <c r="EX93" s="401"/>
      <c r="EY93" s="401"/>
      <c r="EZ93" s="401"/>
      <c r="FA93" s="401"/>
      <c r="FB93" s="401"/>
      <c r="FC93" s="401"/>
      <c r="FD93" s="401"/>
      <c r="FE93" s="401"/>
      <c r="FF93" s="401"/>
      <c r="FG93" s="401"/>
      <c r="FH93" s="401"/>
      <c r="FI93" s="401"/>
      <c r="FJ93" s="401"/>
      <c r="FK93" s="401"/>
      <c r="FL93" s="401"/>
      <c r="FM93" s="401"/>
      <c r="FN93" s="401"/>
      <c r="FO93" s="401"/>
      <c r="FP93" s="401"/>
      <c r="FQ93" s="401"/>
      <c r="FR93" s="401"/>
      <c r="FS93" s="401"/>
      <c r="FT93" s="401"/>
      <c r="FU93" s="401"/>
      <c r="FV93" s="401"/>
      <c r="FW93" s="401"/>
      <c r="FX93" s="401"/>
    </row>
    <row r="94" spans="1:180" s="402" customFormat="1" x14ac:dyDescent="0.25">
      <c r="A94" s="394"/>
      <c r="B94" s="395"/>
      <c r="C94" s="396"/>
      <c r="D94" s="382"/>
      <c r="E94" s="383"/>
      <c r="F94" s="397"/>
      <c r="G94" s="385"/>
      <c r="H94" s="386"/>
      <c r="I94" s="387"/>
      <c r="J94" s="398"/>
      <c r="K94" s="399"/>
      <c r="L94" s="400"/>
      <c r="M94" s="385"/>
      <c r="N94" s="386"/>
      <c r="O94" s="387"/>
      <c r="P94" s="391"/>
      <c r="Q94" s="386"/>
      <c r="R94" s="387"/>
      <c r="S94" s="391"/>
      <c r="T94" s="386"/>
      <c r="U94" s="387"/>
      <c r="V94" s="391"/>
      <c r="W94" s="386"/>
      <c r="X94" s="387"/>
      <c r="Y94" s="391"/>
      <c r="Z94" s="386"/>
      <c r="AA94" s="387"/>
      <c r="AB94" s="391"/>
      <c r="AC94" s="386"/>
      <c r="AD94" s="387"/>
      <c r="AE94" s="391"/>
      <c r="AF94" s="386"/>
      <c r="AG94" s="387"/>
      <c r="AH94" s="391"/>
      <c r="AI94" s="386"/>
      <c r="AJ94" s="387"/>
      <c r="AK94" s="391"/>
      <c r="AL94" s="386"/>
      <c r="AM94" s="387"/>
      <c r="AN94" s="391"/>
      <c r="AO94" s="386"/>
      <c r="AP94" s="387"/>
      <c r="AQ94" s="391"/>
      <c r="AR94" s="386"/>
      <c r="AS94" s="387"/>
      <c r="AT94" s="401"/>
      <c r="AU94" s="401"/>
      <c r="AV94" s="401"/>
      <c r="AW94" s="401"/>
      <c r="AX94" s="401"/>
      <c r="AY94" s="401"/>
      <c r="AZ94" s="401"/>
      <c r="BA94" s="401"/>
      <c r="BB94" s="401"/>
      <c r="BC94" s="401"/>
      <c r="BD94" s="401"/>
      <c r="BE94" s="401"/>
      <c r="BF94" s="401"/>
      <c r="BG94" s="401"/>
      <c r="BH94" s="401"/>
      <c r="BI94" s="401"/>
      <c r="BJ94" s="401"/>
      <c r="BK94" s="401"/>
      <c r="BL94" s="401"/>
      <c r="BM94" s="401"/>
      <c r="BN94" s="401"/>
      <c r="BO94" s="401"/>
      <c r="BP94" s="401"/>
      <c r="BQ94" s="401"/>
      <c r="BR94" s="401"/>
      <c r="BS94" s="401"/>
      <c r="BT94" s="401"/>
      <c r="BU94" s="401"/>
      <c r="BV94" s="401"/>
      <c r="BW94" s="401"/>
      <c r="BX94" s="401"/>
      <c r="BY94" s="401"/>
      <c r="BZ94" s="401"/>
      <c r="CA94" s="401"/>
      <c r="CB94" s="401"/>
      <c r="CC94" s="401"/>
      <c r="CD94" s="401"/>
      <c r="CE94" s="401"/>
      <c r="CF94" s="401"/>
      <c r="CG94" s="401"/>
      <c r="CH94" s="401"/>
      <c r="CI94" s="401"/>
      <c r="CJ94" s="401"/>
      <c r="CK94" s="401"/>
      <c r="CL94" s="401"/>
      <c r="CM94" s="401"/>
      <c r="CN94" s="401"/>
      <c r="CO94" s="401"/>
      <c r="CP94" s="401"/>
      <c r="CQ94" s="401"/>
      <c r="CR94" s="401"/>
      <c r="CS94" s="401"/>
      <c r="CT94" s="401"/>
      <c r="CU94" s="401"/>
      <c r="CV94" s="401"/>
      <c r="CW94" s="401"/>
      <c r="CX94" s="401"/>
      <c r="CY94" s="401"/>
      <c r="CZ94" s="401"/>
      <c r="DA94" s="401"/>
      <c r="DB94" s="401"/>
      <c r="DC94" s="401"/>
      <c r="DD94" s="401"/>
      <c r="DE94" s="401"/>
      <c r="DF94" s="401"/>
      <c r="DG94" s="401"/>
      <c r="DH94" s="401"/>
      <c r="DI94" s="401"/>
      <c r="DJ94" s="401"/>
      <c r="DK94" s="401"/>
      <c r="DL94" s="401"/>
      <c r="DM94" s="401"/>
      <c r="DN94" s="401"/>
      <c r="DO94" s="401"/>
      <c r="DP94" s="401"/>
      <c r="DQ94" s="401"/>
      <c r="DR94" s="401"/>
      <c r="DS94" s="401"/>
      <c r="DT94" s="401"/>
      <c r="DU94" s="401"/>
      <c r="DV94" s="401"/>
      <c r="DW94" s="401"/>
      <c r="DX94" s="401"/>
      <c r="DY94" s="401"/>
      <c r="DZ94" s="401"/>
      <c r="EA94" s="401"/>
      <c r="EB94" s="401"/>
      <c r="EC94" s="401"/>
      <c r="ED94" s="401"/>
      <c r="EE94" s="401"/>
      <c r="EF94" s="401"/>
      <c r="EG94" s="401"/>
      <c r="EH94" s="401"/>
      <c r="EI94" s="401"/>
      <c r="EJ94" s="401"/>
      <c r="EK94" s="401"/>
      <c r="EL94" s="401"/>
      <c r="EM94" s="401"/>
      <c r="EN94" s="401"/>
      <c r="EO94" s="401"/>
      <c r="EP94" s="401"/>
      <c r="EQ94" s="401"/>
      <c r="ER94" s="401"/>
      <c r="ES94" s="401"/>
      <c r="ET94" s="401"/>
      <c r="EU94" s="401"/>
      <c r="EV94" s="401"/>
      <c r="EW94" s="401"/>
      <c r="EX94" s="401"/>
      <c r="EY94" s="401"/>
      <c r="EZ94" s="401"/>
      <c r="FA94" s="401"/>
      <c r="FB94" s="401"/>
      <c r="FC94" s="401"/>
      <c r="FD94" s="401"/>
      <c r="FE94" s="401"/>
      <c r="FF94" s="401"/>
      <c r="FG94" s="401"/>
      <c r="FH94" s="401"/>
      <c r="FI94" s="401"/>
      <c r="FJ94" s="401"/>
      <c r="FK94" s="401"/>
      <c r="FL94" s="401"/>
      <c r="FM94" s="401"/>
      <c r="FN94" s="401"/>
      <c r="FO94" s="401"/>
      <c r="FP94" s="401"/>
      <c r="FQ94" s="401"/>
      <c r="FR94" s="401"/>
      <c r="FS94" s="401"/>
      <c r="FT94" s="401"/>
      <c r="FU94" s="401"/>
      <c r="FV94" s="401"/>
      <c r="FW94" s="401"/>
      <c r="FX94" s="401"/>
    </row>
    <row r="95" spans="1:180" s="402" customFormat="1" x14ac:dyDescent="0.25">
      <c r="A95" s="379"/>
      <c r="B95" s="395"/>
      <c r="C95" s="396"/>
      <c r="D95" s="382"/>
      <c r="E95" s="383"/>
      <c r="F95" s="397"/>
      <c r="G95" s="385"/>
      <c r="H95" s="386"/>
      <c r="I95" s="387"/>
      <c r="J95" s="398"/>
      <c r="K95" s="399"/>
      <c r="L95" s="400"/>
      <c r="M95" s="385"/>
      <c r="N95" s="386"/>
      <c r="O95" s="387"/>
      <c r="P95" s="391"/>
      <c r="Q95" s="386"/>
      <c r="R95" s="387"/>
      <c r="S95" s="391"/>
      <c r="T95" s="386"/>
      <c r="U95" s="387"/>
      <c r="V95" s="391"/>
      <c r="W95" s="386"/>
      <c r="X95" s="387"/>
      <c r="Y95" s="391"/>
      <c r="Z95" s="386"/>
      <c r="AA95" s="387"/>
      <c r="AB95" s="391"/>
      <c r="AC95" s="386"/>
      <c r="AD95" s="387"/>
      <c r="AE95" s="391"/>
      <c r="AF95" s="386"/>
      <c r="AG95" s="387"/>
      <c r="AH95" s="391"/>
      <c r="AI95" s="386"/>
      <c r="AJ95" s="387"/>
      <c r="AK95" s="391"/>
      <c r="AL95" s="386"/>
      <c r="AM95" s="387"/>
      <c r="AN95" s="391"/>
      <c r="AO95" s="386"/>
      <c r="AP95" s="387"/>
      <c r="AQ95" s="391"/>
      <c r="AR95" s="386"/>
      <c r="AS95" s="387"/>
      <c r="AT95" s="401"/>
      <c r="AU95" s="401"/>
      <c r="AV95" s="401"/>
      <c r="AW95" s="401"/>
      <c r="AX95" s="401"/>
      <c r="AY95" s="401"/>
      <c r="AZ95" s="401"/>
      <c r="BA95" s="401"/>
      <c r="BB95" s="401"/>
      <c r="BC95" s="401"/>
      <c r="BD95" s="401"/>
      <c r="BE95" s="401"/>
      <c r="BF95" s="401"/>
      <c r="BG95" s="401"/>
      <c r="BH95" s="401"/>
      <c r="BI95" s="401"/>
      <c r="BJ95" s="401"/>
      <c r="BK95" s="401"/>
      <c r="BL95" s="401"/>
      <c r="BM95" s="401"/>
      <c r="BN95" s="401"/>
      <c r="BO95" s="401"/>
      <c r="BP95" s="401"/>
      <c r="BQ95" s="401"/>
      <c r="BR95" s="401"/>
      <c r="BS95" s="401"/>
      <c r="BT95" s="401"/>
      <c r="BU95" s="401"/>
      <c r="BV95" s="401"/>
      <c r="BW95" s="401"/>
      <c r="BX95" s="401"/>
      <c r="BY95" s="401"/>
      <c r="BZ95" s="401"/>
      <c r="CA95" s="401"/>
      <c r="CB95" s="401"/>
      <c r="CC95" s="401"/>
      <c r="CD95" s="401"/>
      <c r="CE95" s="401"/>
      <c r="CF95" s="401"/>
      <c r="CG95" s="401"/>
      <c r="CH95" s="401"/>
      <c r="CI95" s="401"/>
      <c r="CJ95" s="401"/>
      <c r="CK95" s="401"/>
      <c r="CL95" s="401"/>
      <c r="CM95" s="401"/>
      <c r="CN95" s="401"/>
      <c r="CO95" s="401"/>
      <c r="CP95" s="401"/>
      <c r="CQ95" s="401"/>
      <c r="CR95" s="401"/>
      <c r="CS95" s="401"/>
      <c r="CT95" s="401"/>
      <c r="CU95" s="401"/>
      <c r="CV95" s="401"/>
      <c r="CW95" s="401"/>
      <c r="CX95" s="401"/>
      <c r="CY95" s="401"/>
      <c r="CZ95" s="401"/>
      <c r="DA95" s="401"/>
      <c r="DB95" s="401"/>
      <c r="DC95" s="401"/>
      <c r="DD95" s="401"/>
      <c r="DE95" s="401"/>
      <c r="DF95" s="401"/>
      <c r="DG95" s="401"/>
      <c r="DH95" s="401"/>
      <c r="DI95" s="401"/>
      <c r="DJ95" s="401"/>
      <c r="DK95" s="401"/>
      <c r="DL95" s="401"/>
      <c r="DM95" s="401"/>
      <c r="DN95" s="401"/>
      <c r="DO95" s="401"/>
      <c r="DP95" s="401"/>
      <c r="DQ95" s="401"/>
      <c r="DR95" s="401"/>
      <c r="DS95" s="401"/>
      <c r="DT95" s="401"/>
      <c r="DU95" s="401"/>
      <c r="DV95" s="401"/>
      <c r="DW95" s="401"/>
      <c r="DX95" s="401"/>
      <c r="DY95" s="401"/>
      <c r="DZ95" s="401"/>
      <c r="EA95" s="401"/>
      <c r="EB95" s="401"/>
      <c r="EC95" s="401"/>
      <c r="ED95" s="401"/>
      <c r="EE95" s="401"/>
      <c r="EF95" s="401"/>
      <c r="EG95" s="401"/>
      <c r="EH95" s="401"/>
      <c r="EI95" s="401"/>
      <c r="EJ95" s="401"/>
      <c r="EK95" s="401"/>
      <c r="EL95" s="401"/>
      <c r="EM95" s="401"/>
      <c r="EN95" s="401"/>
      <c r="EO95" s="401"/>
      <c r="EP95" s="401"/>
      <c r="EQ95" s="401"/>
      <c r="ER95" s="401"/>
      <c r="ES95" s="401"/>
      <c r="ET95" s="401"/>
      <c r="EU95" s="401"/>
      <c r="EV95" s="401"/>
      <c r="EW95" s="401"/>
      <c r="EX95" s="401"/>
      <c r="EY95" s="401"/>
      <c r="EZ95" s="401"/>
      <c r="FA95" s="401"/>
      <c r="FB95" s="401"/>
      <c r="FC95" s="401"/>
      <c r="FD95" s="401"/>
      <c r="FE95" s="401"/>
      <c r="FF95" s="401"/>
      <c r="FG95" s="401"/>
      <c r="FH95" s="401"/>
      <c r="FI95" s="401"/>
      <c r="FJ95" s="401"/>
      <c r="FK95" s="401"/>
      <c r="FL95" s="401"/>
      <c r="FM95" s="401"/>
      <c r="FN95" s="401"/>
      <c r="FO95" s="401"/>
      <c r="FP95" s="401"/>
      <c r="FQ95" s="401"/>
      <c r="FR95" s="401"/>
      <c r="FS95" s="401"/>
      <c r="FT95" s="401"/>
      <c r="FU95" s="401"/>
      <c r="FV95" s="401"/>
      <c r="FW95" s="401"/>
      <c r="FX95" s="401"/>
    </row>
    <row r="96" spans="1:180" s="402" customFormat="1" x14ac:dyDescent="0.25">
      <c r="A96" s="394"/>
      <c r="B96" s="395"/>
      <c r="C96" s="396"/>
      <c r="D96" s="382"/>
      <c r="E96" s="383"/>
      <c r="F96" s="397"/>
      <c r="G96" s="385"/>
      <c r="H96" s="386"/>
      <c r="I96" s="387"/>
      <c r="J96" s="398"/>
      <c r="K96" s="399"/>
      <c r="L96" s="400"/>
      <c r="M96" s="385"/>
      <c r="N96" s="386"/>
      <c r="O96" s="387"/>
      <c r="P96" s="391"/>
      <c r="Q96" s="386"/>
      <c r="R96" s="387"/>
      <c r="S96" s="391"/>
      <c r="T96" s="386"/>
      <c r="U96" s="387"/>
      <c r="V96" s="391"/>
      <c r="W96" s="386"/>
      <c r="X96" s="387"/>
      <c r="Y96" s="391"/>
      <c r="Z96" s="386"/>
      <c r="AA96" s="387"/>
      <c r="AB96" s="391"/>
      <c r="AC96" s="386"/>
      <c r="AD96" s="387"/>
      <c r="AE96" s="391"/>
      <c r="AF96" s="386"/>
      <c r="AG96" s="387"/>
      <c r="AH96" s="391"/>
      <c r="AI96" s="386"/>
      <c r="AJ96" s="387"/>
      <c r="AK96" s="391"/>
      <c r="AL96" s="386"/>
      <c r="AM96" s="387"/>
      <c r="AN96" s="391"/>
      <c r="AO96" s="386"/>
      <c r="AP96" s="387"/>
      <c r="AQ96" s="391"/>
      <c r="AR96" s="386"/>
      <c r="AS96" s="387"/>
      <c r="AT96" s="401"/>
      <c r="AU96" s="401"/>
      <c r="AV96" s="401"/>
      <c r="AW96" s="401"/>
      <c r="AX96" s="401"/>
      <c r="AY96" s="401"/>
      <c r="AZ96" s="401"/>
      <c r="BA96" s="401"/>
      <c r="BB96" s="401"/>
      <c r="BC96" s="401"/>
      <c r="BD96" s="401"/>
      <c r="BE96" s="401"/>
      <c r="BF96" s="401"/>
      <c r="BG96" s="401"/>
      <c r="BH96" s="401"/>
      <c r="BI96" s="401"/>
      <c r="BJ96" s="401"/>
      <c r="BK96" s="401"/>
      <c r="BL96" s="401"/>
      <c r="BM96" s="401"/>
      <c r="BN96" s="401"/>
      <c r="BO96" s="401"/>
      <c r="BP96" s="401"/>
      <c r="BQ96" s="401"/>
      <c r="BR96" s="401"/>
      <c r="BS96" s="401"/>
      <c r="BT96" s="401"/>
      <c r="BU96" s="401"/>
      <c r="BV96" s="401"/>
      <c r="BW96" s="401"/>
      <c r="BX96" s="401"/>
      <c r="BY96" s="401"/>
      <c r="BZ96" s="401"/>
      <c r="CA96" s="401"/>
      <c r="CB96" s="401"/>
      <c r="CC96" s="401"/>
      <c r="CD96" s="401"/>
      <c r="CE96" s="401"/>
      <c r="CF96" s="401"/>
      <c r="CG96" s="401"/>
      <c r="CH96" s="401"/>
      <c r="CI96" s="401"/>
      <c r="CJ96" s="401"/>
      <c r="CK96" s="401"/>
      <c r="CL96" s="401"/>
      <c r="CM96" s="401"/>
      <c r="CN96" s="401"/>
      <c r="CO96" s="401"/>
      <c r="CP96" s="401"/>
      <c r="CQ96" s="401"/>
      <c r="CR96" s="401"/>
      <c r="CS96" s="401"/>
      <c r="CT96" s="401"/>
      <c r="CU96" s="401"/>
      <c r="CV96" s="401"/>
      <c r="CW96" s="401"/>
      <c r="CX96" s="401"/>
      <c r="CY96" s="401"/>
      <c r="CZ96" s="401"/>
      <c r="DA96" s="401"/>
      <c r="DB96" s="401"/>
      <c r="DC96" s="401"/>
      <c r="DD96" s="401"/>
      <c r="DE96" s="401"/>
      <c r="DF96" s="401"/>
      <c r="DG96" s="401"/>
      <c r="DH96" s="401"/>
      <c r="DI96" s="401"/>
      <c r="DJ96" s="401"/>
      <c r="DK96" s="401"/>
      <c r="DL96" s="401"/>
      <c r="DM96" s="401"/>
      <c r="DN96" s="401"/>
      <c r="DO96" s="401"/>
      <c r="DP96" s="401"/>
      <c r="DQ96" s="401"/>
      <c r="DR96" s="401"/>
      <c r="DS96" s="401"/>
      <c r="DT96" s="401"/>
      <c r="DU96" s="401"/>
      <c r="DV96" s="401"/>
      <c r="DW96" s="401"/>
      <c r="DX96" s="401"/>
      <c r="DY96" s="401"/>
      <c r="DZ96" s="401"/>
      <c r="EA96" s="401"/>
      <c r="EB96" s="401"/>
      <c r="EC96" s="401"/>
      <c r="ED96" s="401"/>
      <c r="EE96" s="401"/>
      <c r="EF96" s="401"/>
      <c r="EG96" s="401"/>
      <c r="EH96" s="401"/>
      <c r="EI96" s="401"/>
      <c r="EJ96" s="401"/>
      <c r="EK96" s="401"/>
      <c r="EL96" s="401"/>
      <c r="EM96" s="401"/>
      <c r="EN96" s="401"/>
      <c r="EO96" s="401"/>
      <c r="EP96" s="401"/>
      <c r="EQ96" s="401"/>
      <c r="ER96" s="401"/>
      <c r="ES96" s="401"/>
      <c r="ET96" s="401"/>
      <c r="EU96" s="401"/>
      <c r="EV96" s="401"/>
      <c r="EW96" s="401"/>
      <c r="EX96" s="401"/>
      <c r="EY96" s="401"/>
      <c r="EZ96" s="401"/>
      <c r="FA96" s="401"/>
      <c r="FB96" s="401"/>
      <c r="FC96" s="401"/>
      <c r="FD96" s="401"/>
      <c r="FE96" s="401"/>
      <c r="FF96" s="401"/>
      <c r="FG96" s="401"/>
      <c r="FH96" s="401"/>
      <c r="FI96" s="401"/>
      <c r="FJ96" s="401"/>
      <c r="FK96" s="401"/>
      <c r="FL96" s="401"/>
      <c r="FM96" s="401"/>
      <c r="FN96" s="401"/>
      <c r="FO96" s="401"/>
      <c r="FP96" s="401"/>
      <c r="FQ96" s="401"/>
      <c r="FR96" s="401"/>
      <c r="FS96" s="401"/>
      <c r="FT96" s="401"/>
      <c r="FU96" s="401"/>
      <c r="FV96" s="401"/>
      <c r="FW96" s="401"/>
      <c r="FX96" s="401"/>
    </row>
    <row r="97" spans="1:180" s="402" customFormat="1" x14ac:dyDescent="0.25">
      <c r="A97" s="394"/>
      <c r="B97" s="395"/>
      <c r="C97" s="396"/>
      <c r="D97" s="382"/>
      <c r="E97" s="383"/>
      <c r="F97" s="397"/>
      <c r="G97" s="385"/>
      <c r="H97" s="386"/>
      <c r="I97" s="387"/>
      <c r="J97" s="398"/>
      <c r="K97" s="399"/>
      <c r="L97" s="400"/>
      <c r="M97" s="385"/>
      <c r="N97" s="386"/>
      <c r="O97" s="387"/>
      <c r="P97" s="391"/>
      <c r="Q97" s="386"/>
      <c r="R97" s="387"/>
      <c r="S97" s="391"/>
      <c r="T97" s="386"/>
      <c r="U97" s="387"/>
      <c r="V97" s="391"/>
      <c r="W97" s="386"/>
      <c r="X97" s="387"/>
      <c r="Y97" s="391"/>
      <c r="Z97" s="386"/>
      <c r="AA97" s="387"/>
      <c r="AB97" s="391"/>
      <c r="AC97" s="386"/>
      <c r="AD97" s="387"/>
      <c r="AE97" s="391"/>
      <c r="AF97" s="386"/>
      <c r="AG97" s="387"/>
      <c r="AH97" s="391"/>
      <c r="AI97" s="386"/>
      <c r="AJ97" s="387"/>
      <c r="AK97" s="391"/>
      <c r="AL97" s="386"/>
      <c r="AM97" s="387"/>
      <c r="AN97" s="391"/>
      <c r="AO97" s="386"/>
      <c r="AP97" s="387"/>
      <c r="AQ97" s="391"/>
      <c r="AR97" s="386"/>
      <c r="AS97" s="387"/>
      <c r="AT97" s="401"/>
      <c r="AU97" s="401"/>
      <c r="AV97" s="401"/>
      <c r="AW97" s="401"/>
      <c r="AX97" s="401"/>
      <c r="AY97" s="401"/>
      <c r="AZ97" s="401"/>
      <c r="BA97" s="401"/>
      <c r="BB97" s="401"/>
      <c r="BC97" s="401"/>
      <c r="BD97" s="401"/>
      <c r="BE97" s="401"/>
      <c r="BF97" s="401"/>
      <c r="BG97" s="401"/>
      <c r="BH97" s="401"/>
      <c r="BI97" s="401"/>
      <c r="BJ97" s="401"/>
      <c r="BK97" s="401"/>
      <c r="BL97" s="401"/>
      <c r="BM97" s="401"/>
      <c r="BN97" s="401"/>
      <c r="BO97" s="401"/>
      <c r="BP97" s="401"/>
      <c r="BQ97" s="401"/>
      <c r="BR97" s="401"/>
      <c r="BS97" s="401"/>
      <c r="BT97" s="401"/>
      <c r="BU97" s="401"/>
      <c r="BV97" s="401"/>
      <c r="BW97" s="401"/>
      <c r="BX97" s="401"/>
      <c r="BY97" s="401"/>
      <c r="BZ97" s="401"/>
      <c r="CA97" s="401"/>
      <c r="CB97" s="401"/>
      <c r="CC97" s="401"/>
      <c r="CD97" s="401"/>
      <c r="CE97" s="401"/>
      <c r="CF97" s="401"/>
      <c r="CG97" s="401"/>
      <c r="CH97" s="401"/>
      <c r="CI97" s="401"/>
      <c r="CJ97" s="401"/>
      <c r="CK97" s="401"/>
      <c r="CL97" s="401"/>
      <c r="CM97" s="401"/>
      <c r="CN97" s="401"/>
      <c r="CO97" s="401"/>
      <c r="CP97" s="401"/>
      <c r="CQ97" s="401"/>
      <c r="CR97" s="401"/>
      <c r="CS97" s="401"/>
      <c r="CT97" s="401"/>
      <c r="CU97" s="401"/>
      <c r="CV97" s="401"/>
      <c r="CW97" s="401"/>
      <c r="CX97" s="401"/>
      <c r="CY97" s="401"/>
      <c r="CZ97" s="401"/>
      <c r="DA97" s="401"/>
      <c r="DB97" s="401"/>
      <c r="DC97" s="401"/>
      <c r="DD97" s="401"/>
      <c r="DE97" s="401"/>
      <c r="DF97" s="401"/>
      <c r="DG97" s="401"/>
      <c r="DH97" s="401"/>
      <c r="DI97" s="401"/>
      <c r="DJ97" s="401"/>
      <c r="DK97" s="401"/>
      <c r="DL97" s="401"/>
      <c r="DM97" s="401"/>
      <c r="DN97" s="401"/>
      <c r="DO97" s="401"/>
      <c r="DP97" s="401"/>
      <c r="DQ97" s="401"/>
      <c r="DR97" s="401"/>
      <c r="DS97" s="401"/>
      <c r="DT97" s="401"/>
      <c r="DU97" s="401"/>
      <c r="DV97" s="401"/>
      <c r="DW97" s="401"/>
      <c r="DX97" s="401"/>
      <c r="DY97" s="401"/>
      <c r="DZ97" s="401"/>
      <c r="EA97" s="401"/>
      <c r="EB97" s="401"/>
      <c r="EC97" s="401"/>
      <c r="ED97" s="401"/>
      <c r="EE97" s="401"/>
      <c r="EF97" s="401"/>
      <c r="EG97" s="401"/>
      <c r="EH97" s="401"/>
      <c r="EI97" s="401"/>
      <c r="EJ97" s="401"/>
      <c r="EK97" s="401"/>
      <c r="EL97" s="401"/>
      <c r="EM97" s="401"/>
      <c r="EN97" s="401"/>
      <c r="EO97" s="401"/>
      <c r="EP97" s="401"/>
      <c r="EQ97" s="401"/>
      <c r="ER97" s="401"/>
      <c r="ES97" s="401"/>
      <c r="ET97" s="401"/>
      <c r="EU97" s="401"/>
      <c r="EV97" s="401"/>
      <c r="EW97" s="401"/>
      <c r="EX97" s="401"/>
      <c r="EY97" s="401"/>
      <c r="EZ97" s="401"/>
      <c r="FA97" s="401"/>
      <c r="FB97" s="401"/>
      <c r="FC97" s="401"/>
      <c r="FD97" s="401"/>
      <c r="FE97" s="401"/>
      <c r="FF97" s="401"/>
      <c r="FG97" s="401"/>
      <c r="FH97" s="401"/>
      <c r="FI97" s="401"/>
      <c r="FJ97" s="401"/>
      <c r="FK97" s="401"/>
      <c r="FL97" s="401"/>
      <c r="FM97" s="401"/>
      <c r="FN97" s="401"/>
      <c r="FO97" s="401"/>
      <c r="FP97" s="401"/>
      <c r="FQ97" s="401"/>
      <c r="FR97" s="401"/>
      <c r="FS97" s="401"/>
      <c r="FT97" s="401"/>
      <c r="FU97" s="401"/>
      <c r="FV97" s="401"/>
      <c r="FW97" s="401"/>
      <c r="FX97" s="401"/>
    </row>
    <row r="98" spans="1:180" s="402" customFormat="1" x14ac:dyDescent="0.25">
      <c r="A98" s="394"/>
      <c r="B98" s="395"/>
      <c r="C98" s="396"/>
      <c r="D98" s="382"/>
      <c r="E98" s="383"/>
      <c r="F98" s="397"/>
      <c r="G98" s="385"/>
      <c r="H98" s="386"/>
      <c r="I98" s="387"/>
      <c r="J98" s="398"/>
      <c r="K98" s="399"/>
      <c r="L98" s="400"/>
      <c r="M98" s="385"/>
      <c r="N98" s="386"/>
      <c r="O98" s="387"/>
      <c r="P98" s="391"/>
      <c r="Q98" s="386"/>
      <c r="R98" s="387"/>
      <c r="S98" s="391"/>
      <c r="T98" s="386"/>
      <c r="U98" s="387"/>
      <c r="V98" s="391"/>
      <c r="W98" s="386"/>
      <c r="X98" s="387"/>
      <c r="Y98" s="391"/>
      <c r="Z98" s="386"/>
      <c r="AA98" s="387"/>
      <c r="AB98" s="391"/>
      <c r="AC98" s="386"/>
      <c r="AD98" s="387"/>
      <c r="AE98" s="391"/>
      <c r="AF98" s="386"/>
      <c r="AG98" s="387"/>
      <c r="AH98" s="391"/>
      <c r="AI98" s="386"/>
      <c r="AJ98" s="387"/>
      <c r="AK98" s="391"/>
      <c r="AL98" s="386"/>
      <c r="AM98" s="387"/>
      <c r="AN98" s="391"/>
      <c r="AO98" s="386"/>
      <c r="AP98" s="387"/>
      <c r="AQ98" s="391"/>
      <c r="AR98" s="386"/>
      <c r="AS98" s="387"/>
      <c r="AT98" s="401"/>
      <c r="AU98" s="401"/>
      <c r="AV98" s="401"/>
      <c r="AW98" s="401"/>
      <c r="AX98" s="401"/>
      <c r="AY98" s="401"/>
      <c r="AZ98" s="401"/>
      <c r="BA98" s="401"/>
      <c r="BB98" s="401"/>
      <c r="BC98" s="401"/>
      <c r="BD98" s="401"/>
      <c r="BE98" s="401"/>
      <c r="BF98" s="401"/>
      <c r="BG98" s="401"/>
      <c r="BH98" s="401"/>
      <c r="BI98" s="401"/>
      <c r="BJ98" s="401"/>
      <c r="BK98" s="401"/>
      <c r="BL98" s="401"/>
      <c r="BM98" s="401"/>
      <c r="BN98" s="401"/>
      <c r="BO98" s="401"/>
      <c r="BP98" s="401"/>
      <c r="BQ98" s="401"/>
      <c r="BR98" s="401"/>
      <c r="BS98" s="401"/>
      <c r="BT98" s="401"/>
      <c r="BU98" s="401"/>
      <c r="BV98" s="401"/>
      <c r="BW98" s="401"/>
      <c r="BX98" s="401"/>
      <c r="BY98" s="401"/>
      <c r="BZ98" s="401"/>
      <c r="CA98" s="401"/>
      <c r="CB98" s="401"/>
      <c r="CC98" s="401"/>
      <c r="CD98" s="401"/>
      <c r="CE98" s="401"/>
      <c r="CF98" s="401"/>
      <c r="CG98" s="401"/>
      <c r="CH98" s="401"/>
      <c r="CI98" s="401"/>
      <c r="CJ98" s="401"/>
      <c r="CK98" s="401"/>
      <c r="CL98" s="401"/>
      <c r="CM98" s="401"/>
      <c r="CN98" s="401"/>
      <c r="CO98" s="401"/>
      <c r="CP98" s="401"/>
      <c r="CQ98" s="401"/>
      <c r="CR98" s="401"/>
      <c r="CS98" s="401"/>
      <c r="CT98" s="401"/>
      <c r="CU98" s="401"/>
      <c r="CV98" s="401"/>
      <c r="CW98" s="401"/>
      <c r="CX98" s="401"/>
      <c r="CY98" s="401"/>
      <c r="CZ98" s="401"/>
      <c r="DA98" s="401"/>
      <c r="DB98" s="401"/>
      <c r="DC98" s="401"/>
      <c r="DD98" s="401"/>
      <c r="DE98" s="401"/>
      <c r="DF98" s="401"/>
      <c r="DG98" s="401"/>
      <c r="DH98" s="401"/>
      <c r="DI98" s="401"/>
      <c r="DJ98" s="401"/>
      <c r="DK98" s="401"/>
      <c r="DL98" s="401"/>
      <c r="DM98" s="401"/>
      <c r="DN98" s="401"/>
      <c r="DO98" s="401"/>
      <c r="DP98" s="401"/>
      <c r="DQ98" s="401"/>
      <c r="DR98" s="401"/>
      <c r="DS98" s="401"/>
      <c r="DT98" s="401"/>
      <c r="DU98" s="401"/>
      <c r="DV98" s="401"/>
      <c r="DW98" s="401"/>
      <c r="DX98" s="401"/>
      <c r="DY98" s="401"/>
      <c r="DZ98" s="401"/>
      <c r="EA98" s="401"/>
      <c r="EB98" s="401"/>
      <c r="EC98" s="401"/>
      <c r="ED98" s="401"/>
      <c r="EE98" s="401"/>
      <c r="EF98" s="401"/>
      <c r="EG98" s="401"/>
      <c r="EH98" s="401"/>
      <c r="EI98" s="401"/>
      <c r="EJ98" s="401"/>
      <c r="EK98" s="401"/>
      <c r="EL98" s="401"/>
      <c r="EM98" s="401"/>
      <c r="EN98" s="401"/>
      <c r="EO98" s="401"/>
      <c r="EP98" s="401"/>
      <c r="EQ98" s="401"/>
      <c r="ER98" s="401"/>
      <c r="ES98" s="401"/>
      <c r="ET98" s="401"/>
      <c r="EU98" s="401"/>
      <c r="EV98" s="401"/>
      <c r="EW98" s="401"/>
      <c r="EX98" s="401"/>
      <c r="EY98" s="401"/>
      <c r="EZ98" s="401"/>
      <c r="FA98" s="401"/>
      <c r="FB98" s="401"/>
      <c r="FC98" s="401"/>
      <c r="FD98" s="401"/>
      <c r="FE98" s="401"/>
      <c r="FF98" s="401"/>
      <c r="FG98" s="401"/>
      <c r="FH98" s="401"/>
      <c r="FI98" s="401"/>
      <c r="FJ98" s="401"/>
      <c r="FK98" s="401"/>
      <c r="FL98" s="401"/>
      <c r="FM98" s="401"/>
      <c r="FN98" s="401"/>
      <c r="FO98" s="401"/>
      <c r="FP98" s="401"/>
      <c r="FQ98" s="401"/>
      <c r="FR98" s="401"/>
      <c r="FS98" s="401"/>
      <c r="FT98" s="401"/>
      <c r="FU98" s="401"/>
      <c r="FV98" s="401"/>
      <c r="FW98" s="401"/>
      <c r="FX98" s="401"/>
    </row>
    <row r="99" spans="1:180" s="402" customFormat="1" x14ac:dyDescent="0.25">
      <c r="A99" s="394"/>
      <c r="B99" s="395"/>
      <c r="C99" s="396"/>
      <c r="D99" s="382"/>
      <c r="E99" s="383"/>
      <c r="F99" s="397"/>
      <c r="G99" s="385"/>
      <c r="H99" s="386"/>
      <c r="I99" s="387"/>
      <c r="J99" s="398"/>
      <c r="K99" s="399"/>
      <c r="L99" s="400"/>
      <c r="M99" s="385"/>
      <c r="N99" s="386"/>
      <c r="O99" s="387"/>
      <c r="P99" s="391"/>
      <c r="Q99" s="386"/>
      <c r="R99" s="387"/>
      <c r="S99" s="391"/>
      <c r="T99" s="386"/>
      <c r="U99" s="387"/>
      <c r="V99" s="391"/>
      <c r="W99" s="386"/>
      <c r="X99" s="387"/>
      <c r="Y99" s="391"/>
      <c r="Z99" s="386"/>
      <c r="AA99" s="387"/>
      <c r="AB99" s="391"/>
      <c r="AC99" s="386"/>
      <c r="AD99" s="387"/>
      <c r="AE99" s="391"/>
      <c r="AF99" s="386"/>
      <c r="AG99" s="387"/>
      <c r="AH99" s="391"/>
      <c r="AI99" s="386"/>
      <c r="AJ99" s="387"/>
      <c r="AK99" s="391"/>
      <c r="AL99" s="386"/>
      <c r="AM99" s="387"/>
      <c r="AN99" s="391"/>
      <c r="AO99" s="386"/>
      <c r="AP99" s="387"/>
      <c r="AQ99" s="391"/>
      <c r="AR99" s="386"/>
      <c r="AS99" s="387"/>
      <c r="AT99" s="401"/>
      <c r="AU99" s="401"/>
      <c r="AV99" s="401"/>
      <c r="AW99" s="401"/>
      <c r="AX99" s="401"/>
      <c r="AY99" s="401"/>
      <c r="AZ99" s="401"/>
      <c r="BA99" s="401"/>
      <c r="BB99" s="401"/>
      <c r="BC99" s="401"/>
      <c r="BD99" s="401"/>
      <c r="BE99" s="401"/>
      <c r="BF99" s="401"/>
      <c r="BG99" s="401"/>
      <c r="BH99" s="401"/>
      <c r="BI99" s="401"/>
      <c r="BJ99" s="401"/>
      <c r="BK99" s="401"/>
      <c r="BL99" s="401"/>
      <c r="BM99" s="401"/>
      <c r="BN99" s="401"/>
      <c r="BO99" s="401"/>
      <c r="BP99" s="401"/>
      <c r="BQ99" s="401"/>
      <c r="BR99" s="401"/>
      <c r="BS99" s="401"/>
      <c r="BT99" s="401"/>
      <c r="BU99" s="401"/>
      <c r="BV99" s="401"/>
      <c r="BW99" s="401"/>
      <c r="BX99" s="401"/>
      <c r="BY99" s="401"/>
      <c r="BZ99" s="401"/>
      <c r="CA99" s="401"/>
      <c r="CB99" s="401"/>
      <c r="CC99" s="401"/>
      <c r="CD99" s="401"/>
      <c r="CE99" s="401"/>
      <c r="CF99" s="401"/>
      <c r="CG99" s="401"/>
      <c r="CH99" s="401"/>
      <c r="CI99" s="401"/>
      <c r="CJ99" s="401"/>
      <c r="CK99" s="401"/>
      <c r="CL99" s="401"/>
      <c r="CM99" s="401"/>
      <c r="CN99" s="401"/>
      <c r="CO99" s="401"/>
      <c r="CP99" s="401"/>
      <c r="CQ99" s="401"/>
      <c r="CR99" s="401"/>
      <c r="CS99" s="401"/>
      <c r="CT99" s="401"/>
      <c r="CU99" s="401"/>
      <c r="CV99" s="401"/>
      <c r="CW99" s="401"/>
      <c r="CX99" s="401"/>
      <c r="CY99" s="401"/>
      <c r="CZ99" s="401"/>
      <c r="DA99" s="401"/>
      <c r="DB99" s="401"/>
      <c r="DC99" s="401"/>
      <c r="DD99" s="401"/>
      <c r="DE99" s="401"/>
      <c r="DF99" s="401"/>
      <c r="DG99" s="401"/>
      <c r="DH99" s="401"/>
      <c r="DI99" s="401"/>
      <c r="DJ99" s="401"/>
      <c r="DK99" s="401"/>
      <c r="DL99" s="401"/>
      <c r="DM99" s="401"/>
      <c r="DN99" s="401"/>
      <c r="DO99" s="401"/>
      <c r="DP99" s="401"/>
      <c r="DQ99" s="401"/>
      <c r="DR99" s="401"/>
      <c r="DS99" s="401"/>
      <c r="DT99" s="401"/>
      <c r="DU99" s="401"/>
      <c r="DV99" s="401"/>
      <c r="DW99" s="401"/>
      <c r="DX99" s="401"/>
      <c r="DY99" s="401"/>
      <c r="DZ99" s="401"/>
      <c r="EA99" s="401"/>
      <c r="EB99" s="401"/>
      <c r="EC99" s="401"/>
      <c r="ED99" s="401"/>
      <c r="EE99" s="401"/>
      <c r="EF99" s="401"/>
      <c r="EG99" s="401"/>
      <c r="EH99" s="401"/>
      <c r="EI99" s="401"/>
      <c r="EJ99" s="401"/>
      <c r="EK99" s="401"/>
      <c r="EL99" s="401"/>
      <c r="EM99" s="401"/>
      <c r="EN99" s="401"/>
      <c r="EO99" s="401"/>
      <c r="EP99" s="401"/>
      <c r="EQ99" s="401"/>
      <c r="ER99" s="401"/>
      <c r="ES99" s="401"/>
      <c r="ET99" s="401"/>
      <c r="EU99" s="401"/>
      <c r="EV99" s="401"/>
      <c r="EW99" s="401"/>
      <c r="EX99" s="401"/>
      <c r="EY99" s="401"/>
      <c r="EZ99" s="401"/>
      <c r="FA99" s="401"/>
      <c r="FB99" s="401"/>
      <c r="FC99" s="401"/>
      <c r="FD99" s="401"/>
      <c r="FE99" s="401"/>
      <c r="FF99" s="401"/>
      <c r="FG99" s="401"/>
      <c r="FH99" s="401"/>
      <c r="FI99" s="401"/>
      <c r="FJ99" s="401"/>
      <c r="FK99" s="401"/>
      <c r="FL99" s="401"/>
      <c r="FM99" s="401"/>
      <c r="FN99" s="401"/>
      <c r="FO99" s="401"/>
      <c r="FP99" s="401"/>
      <c r="FQ99" s="401"/>
      <c r="FR99" s="401"/>
      <c r="FS99" s="401"/>
      <c r="FT99" s="401"/>
      <c r="FU99" s="401"/>
      <c r="FV99" s="401"/>
      <c r="FW99" s="401"/>
      <c r="FX99" s="401"/>
    </row>
    <row r="100" spans="1:180" s="402" customFormat="1" x14ac:dyDescent="0.25">
      <c r="A100" s="394"/>
      <c r="B100" s="395"/>
      <c r="C100" s="396"/>
      <c r="D100" s="382"/>
      <c r="E100" s="383"/>
      <c r="F100" s="397"/>
      <c r="G100" s="385"/>
      <c r="H100" s="386"/>
      <c r="I100" s="387"/>
      <c r="J100" s="398"/>
      <c r="K100" s="399"/>
      <c r="L100" s="400"/>
      <c r="M100" s="385"/>
      <c r="N100" s="386"/>
      <c r="O100" s="387"/>
      <c r="P100" s="391"/>
      <c r="Q100" s="386"/>
      <c r="R100" s="387"/>
      <c r="S100" s="391"/>
      <c r="T100" s="386"/>
      <c r="U100" s="387"/>
      <c r="V100" s="391"/>
      <c r="W100" s="386"/>
      <c r="X100" s="387"/>
      <c r="Y100" s="391"/>
      <c r="Z100" s="386"/>
      <c r="AA100" s="387"/>
      <c r="AB100" s="391"/>
      <c r="AC100" s="386"/>
      <c r="AD100" s="387"/>
      <c r="AE100" s="391"/>
      <c r="AF100" s="386"/>
      <c r="AG100" s="387"/>
      <c r="AH100" s="391"/>
      <c r="AI100" s="386"/>
      <c r="AJ100" s="387"/>
      <c r="AK100" s="391"/>
      <c r="AL100" s="386"/>
      <c r="AM100" s="387"/>
      <c r="AN100" s="391"/>
      <c r="AO100" s="386"/>
      <c r="AP100" s="387"/>
      <c r="AQ100" s="391"/>
      <c r="AR100" s="386"/>
      <c r="AS100" s="387"/>
      <c r="AT100" s="401"/>
      <c r="AU100" s="401"/>
      <c r="AV100" s="401"/>
      <c r="AW100" s="401"/>
      <c r="AX100" s="401"/>
      <c r="AY100" s="401"/>
      <c r="AZ100" s="401"/>
      <c r="BA100" s="401"/>
      <c r="BB100" s="401"/>
      <c r="BC100" s="401"/>
      <c r="BD100" s="401"/>
      <c r="BE100" s="401"/>
      <c r="BF100" s="401"/>
      <c r="BG100" s="401"/>
      <c r="BH100" s="401"/>
      <c r="BI100" s="401"/>
      <c r="BJ100" s="401"/>
      <c r="BK100" s="401"/>
      <c r="BL100" s="401"/>
      <c r="BM100" s="401"/>
      <c r="BN100" s="401"/>
      <c r="BO100" s="401"/>
      <c r="BP100" s="401"/>
      <c r="BQ100" s="401"/>
      <c r="BR100" s="401"/>
      <c r="BS100" s="401"/>
      <c r="BT100" s="401"/>
      <c r="BU100" s="401"/>
      <c r="BV100" s="401"/>
      <c r="BW100" s="401"/>
      <c r="BX100" s="401"/>
      <c r="BY100" s="401"/>
      <c r="BZ100" s="401"/>
      <c r="CA100" s="401"/>
      <c r="CB100" s="401"/>
      <c r="CC100" s="401"/>
      <c r="CD100" s="401"/>
      <c r="CE100" s="401"/>
      <c r="CF100" s="401"/>
      <c r="CG100" s="401"/>
      <c r="CH100" s="401"/>
      <c r="CI100" s="401"/>
      <c r="CJ100" s="401"/>
      <c r="CK100" s="401"/>
      <c r="CL100" s="401"/>
      <c r="CM100" s="401"/>
      <c r="CN100" s="401"/>
      <c r="CO100" s="401"/>
      <c r="CP100" s="401"/>
      <c r="CQ100" s="401"/>
      <c r="CR100" s="401"/>
      <c r="CS100" s="401"/>
      <c r="CT100" s="401"/>
      <c r="CU100" s="401"/>
      <c r="CV100" s="401"/>
      <c r="CW100" s="401"/>
      <c r="CX100" s="401"/>
      <c r="CY100" s="401"/>
      <c r="CZ100" s="401"/>
      <c r="DA100" s="401"/>
      <c r="DB100" s="401"/>
      <c r="DC100" s="401"/>
      <c r="DD100" s="401"/>
      <c r="DE100" s="401"/>
      <c r="DF100" s="401"/>
      <c r="DG100" s="401"/>
      <c r="DH100" s="401"/>
      <c r="DI100" s="401"/>
      <c r="DJ100" s="401"/>
      <c r="DK100" s="401"/>
      <c r="DL100" s="401"/>
      <c r="DM100" s="401"/>
      <c r="DN100" s="401"/>
      <c r="DO100" s="401"/>
      <c r="DP100" s="401"/>
      <c r="DQ100" s="401"/>
      <c r="DR100" s="401"/>
      <c r="DS100" s="401"/>
      <c r="DT100" s="401"/>
      <c r="DU100" s="401"/>
      <c r="DV100" s="401"/>
      <c r="DW100" s="401"/>
      <c r="DX100" s="401"/>
      <c r="DY100" s="401"/>
      <c r="DZ100" s="401"/>
      <c r="EA100" s="401"/>
      <c r="EB100" s="401"/>
      <c r="EC100" s="401"/>
      <c r="ED100" s="401"/>
      <c r="EE100" s="401"/>
      <c r="EF100" s="401"/>
      <c r="EG100" s="401"/>
      <c r="EH100" s="401"/>
      <c r="EI100" s="401"/>
      <c r="EJ100" s="401"/>
      <c r="EK100" s="401"/>
      <c r="EL100" s="401"/>
      <c r="EM100" s="401"/>
      <c r="EN100" s="401"/>
      <c r="EO100" s="401"/>
      <c r="EP100" s="401"/>
      <c r="EQ100" s="401"/>
      <c r="ER100" s="401"/>
      <c r="ES100" s="401"/>
      <c r="ET100" s="401"/>
      <c r="EU100" s="401"/>
      <c r="EV100" s="401"/>
      <c r="EW100" s="401"/>
      <c r="EX100" s="401"/>
      <c r="EY100" s="401"/>
      <c r="EZ100" s="401"/>
      <c r="FA100" s="401"/>
      <c r="FB100" s="401"/>
      <c r="FC100" s="401"/>
      <c r="FD100" s="401"/>
      <c r="FE100" s="401"/>
      <c r="FF100" s="401"/>
      <c r="FG100" s="401"/>
      <c r="FH100" s="401"/>
      <c r="FI100" s="401"/>
      <c r="FJ100" s="401"/>
      <c r="FK100" s="401"/>
      <c r="FL100" s="401"/>
      <c r="FM100" s="401"/>
      <c r="FN100" s="401"/>
      <c r="FO100" s="401"/>
      <c r="FP100" s="401"/>
      <c r="FQ100" s="401"/>
      <c r="FR100" s="401"/>
      <c r="FS100" s="401"/>
      <c r="FT100" s="401"/>
      <c r="FU100" s="401"/>
      <c r="FV100" s="401"/>
      <c r="FW100" s="401"/>
      <c r="FX100" s="401"/>
    </row>
    <row r="101" spans="1:180" s="402" customFormat="1" x14ac:dyDescent="0.25">
      <c r="A101" s="379"/>
      <c r="B101" s="395"/>
      <c r="C101" s="396"/>
      <c r="D101" s="382"/>
      <c r="E101" s="383"/>
      <c r="F101" s="397"/>
      <c r="G101" s="385"/>
      <c r="H101" s="386"/>
      <c r="I101" s="387"/>
      <c r="J101" s="398"/>
      <c r="K101" s="399"/>
      <c r="L101" s="400"/>
      <c r="M101" s="385"/>
      <c r="N101" s="386"/>
      <c r="O101" s="387"/>
      <c r="P101" s="391"/>
      <c r="Q101" s="386"/>
      <c r="R101" s="387"/>
      <c r="S101" s="391"/>
      <c r="T101" s="386"/>
      <c r="U101" s="387"/>
      <c r="V101" s="391"/>
      <c r="W101" s="386"/>
      <c r="X101" s="387"/>
      <c r="Y101" s="391"/>
      <c r="Z101" s="386"/>
      <c r="AA101" s="387"/>
      <c r="AB101" s="391"/>
      <c r="AC101" s="386"/>
      <c r="AD101" s="387"/>
      <c r="AE101" s="391"/>
      <c r="AF101" s="386"/>
      <c r="AG101" s="387"/>
      <c r="AH101" s="391"/>
      <c r="AI101" s="386"/>
      <c r="AJ101" s="387"/>
      <c r="AK101" s="391"/>
      <c r="AL101" s="386"/>
      <c r="AM101" s="387"/>
      <c r="AN101" s="391"/>
      <c r="AO101" s="386"/>
      <c r="AP101" s="387"/>
      <c r="AQ101" s="391"/>
      <c r="AR101" s="386"/>
      <c r="AS101" s="387"/>
      <c r="AT101" s="401"/>
      <c r="AU101" s="401"/>
      <c r="AV101" s="401"/>
      <c r="AW101" s="401"/>
      <c r="AX101" s="401"/>
      <c r="AY101" s="401"/>
      <c r="AZ101" s="401"/>
      <c r="BA101" s="401"/>
      <c r="BB101" s="401"/>
      <c r="BC101" s="401"/>
      <c r="BD101" s="401"/>
      <c r="BE101" s="401"/>
      <c r="BF101" s="401"/>
      <c r="BG101" s="401"/>
      <c r="BH101" s="401"/>
      <c r="BI101" s="401"/>
      <c r="BJ101" s="401"/>
      <c r="BK101" s="401"/>
      <c r="BL101" s="401"/>
      <c r="BM101" s="401"/>
      <c r="BN101" s="401"/>
      <c r="BO101" s="401"/>
      <c r="BP101" s="401"/>
      <c r="BQ101" s="401"/>
      <c r="BR101" s="401"/>
      <c r="BS101" s="401"/>
      <c r="BT101" s="401"/>
      <c r="BU101" s="401"/>
      <c r="BV101" s="401"/>
      <c r="BW101" s="401"/>
      <c r="BX101" s="401"/>
      <c r="BY101" s="401"/>
      <c r="BZ101" s="401"/>
      <c r="CA101" s="401"/>
      <c r="CB101" s="401"/>
      <c r="CC101" s="401"/>
      <c r="CD101" s="401"/>
      <c r="CE101" s="401"/>
      <c r="CF101" s="401"/>
      <c r="CG101" s="401"/>
      <c r="CH101" s="401"/>
      <c r="CI101" s="401"/>
      <c r="CJ101" s="401"/>
      <c r="CK101" s="401"/>
      <c r="CL101" s="401"/>
      <c r="CM101" s="401"/>
      <c r="CN101" s="401"/>
      <c r="CO101" s="401"/>
      <c r="CP101" s="401"/>
      <c r="CQ101" s="401"/>
      <c r="CR101" s="401"/>
      <c r="CS101" s="401"/>
      <c r="CT101" s="401"/>
      <c r="CU101" s="401"/>
      <c r="CV101" s="401"/>
      <c r="CW101" s="401"/>
      <c r="CX101" s="401"/>
      <c r="CY101" s="401"/>
      <c r="CZ101" s="401"/>
      <c r="DA101" s="401"/>
      <c r="DB101" s="401"/>
      <c r="DC101" s="401"/>
      <c r="DD101" s="401"/>
      <c r="DE101" s="401"/>
      <c r="DF101" s="401"/>
      <c r="DG101" s="401"/>
      <c r="DH101" s="401"/>
      <c r="DI101" s="401"/>
      <c r="DJ101" s="401"/>
      <c r="DK101" s="401"/>
      <c r="DL101" s="401"/>
      <c r="DM101" s="401"/>
      <c r="DN101" s="401"/>
      <c r="DO101" s="401"/>
      <c r="DP101" s="401"/>
      <c r="DQ101" s="401"/>
      <c r="DR101" s="401"/>
      <c r="DS101" s="401"/>
      <c r="DT101" s="401"/>
      <c r="DU101" s="401"/>
      <c r="DV101" s="401"/>
      <c r="DW101" s="401"/>
      <c r="DX101" s="401"/>
      <c r="DY101" s="401"/>
      <c r="DZ101" s="401"/>
      <c r="EA101" s="401"/>
      <c r="EB101" s="401"/>
      <c r="EC101" s="401"/>
      <c r="ED101" s="401"/>
      <c r="EE101" s="401"/>
      <c r="EF101" s="401"/>
      <c r="EG101" s="401"/>
      <c r="EH101" s="401"/>
      <c r="EI101" s="401"/>
      <c r="EJ101" s="401"/>
      <c r="EK101" s="401"/>
      <c r="EL101" s="401"/>
      <c r="EM101" s="401"/>
      <c r="EN101" s="401"/>
      <c r="EO101" s="401"/>
      <c r="EP101" s="401"/>
      <c r="EQ101" s="401"/>
      <c r="ER101" s="401"/>
      <c r="ES101" s="401"/>
      <c r="ET101" s="401"/>
      <c r="EU101" s="401"/>
      <c r="EV101" s="401"/>
      <c r="EW101" s="401"/>
      <c r="EX101" s="401"/>
      <c r="EY101" s="401"/>
      <c r="EZ101" s="401"/>
      <c r="FA101" s="401"/>
      <c r="FB101" s="401"/>
      <c r="FC101" s="401"/>
      <c r="FD101" s="401"/>
      <c r="FE101" s="401"/>
      <c r="FF101" s="401"/>
      <c r="FG101" s="401"/>
      <c r="FH101" s="401"/>
      <c r="FI101" s="401"/>
      <c r="FJ101" s="401"/>
      <c r="FK101" s="401"/>
      <c r="FL101" s="401"/>
      <c r="FM101" s="401"/>
      <c r="FN101" s="401"/>
      <c r="FO101" s="401"/>
      <c r="FP101" s="401"/>
      <c r="FQ101" s="401"/>
      <c r="FR101" s="401"/>
      <c r="FS101" s="401"/>
      <c r="FT101" s="401"/>
      <c r="FU101" s="401"/>
      <c r="FV101" s="401"/>
      <c r="FW101" s="401"/>
      <c r="FX101" s="401"/>
    </row>
    <row r="102" spans="1:180" s="402" customFormat="1" x14ac:dyDescent="0.25">
      <c r="A102" s="394"/>
      <c r="B102" s="395"/>
      <c r="C102" s="396"/>
      <c r="D102" s="382"/>
      <c r="E102" s="383"/>
      <c r="F102" s="397"/>
      <c r="G102" s="385"/>
      <c r="H102" s="386"/>
      <c r="I102" s="387"/>
      <c r="J102" s="398"/>
      <c r="K102" s="399"/>
      <c r="L102" s="400"/>
      <c r="M102" s="385"/>
      <c r="N102" s="386"/>
      <c r="O102" s="387"/>
      <c r="P102" s="391"/>
      <c r="Q102" s="386"/>
      <c r="R102" s="387"/>
      <c r="S102" s="391"/>
      <c r="T102" s="386"/>
      <c r="U102" s="387"/>
      <c r="V102" s="391"/>
      <c r="W102" s="386"/>
      <c r="X102" s="387"/>
      <c r="Y102" s="391"/>
      <c r="Z102" s="386"/>
      <c r="AA102" s="387"/>
      <c r="AB102" s="391"/>
      <c r="AC102" s="386"/>
      <c r="AD102" s="387"/>
      <c r="AE102" s="391"/>
      <c r="AF102" s="386"/>
      <c r="AG102" s="387"/>
      <c r="AH102" s="391"/>
      <c r="AI102" s="386"/>
      <c r="AJ102" s="387"/>
      <c r="AK102" s="391"/>
      <c r="AL102" s="386"/>
      <c r="AM102" s="387"/>
      <c r="AN102" s="391"/>
      <c r="AO102" s="386"/>
      <c r="AP102" s="387"/>
      <c r="AQ102" s="391"/>
      <c r="AR102" s="386"/>
      <c r="AS102" s="387"/>
      <c r="AT102" s="401"/>
      <c r="AU102" s="401"/>
      <c r="AV102" s="401"/>
      <c r="AW102" s="401"/>
      <c r="AX102" s="401"/>
      <c r="AY102" s="401"/>
      <c r="AZ102" s="401"/>
      <c r="BA102" s="401"/>
      <c r="BB102" s="401"/>
      <c r="BC102" s="401"/>
      <c r="BD102" s="401"/>
      <c r="BE102" s="401"/>
      <c r="BF102" s="401"/>
      <c r="BG102" s="401"/>
      <c r="BH102" s="401"/>
      <c r="BI102" s="401"/>
      <c r="BJ102" s="401"/>
      <c r="BK102" s="401"/>
      <c r="BL102" s="401"/>
      <c r="BM102" s="401"/>
      <c r="BN102" s="401"/>
      <c r="BO102" s="401"/>
      <c r="BP102" s="401"/>
      <c r="BQ102" s="401"/>
      <c r="BR102" s="401"/>
      <c r="BS102" s="401"/>
      <c r="BT102" s="401"/>
      <c r="BU102" s="401"/>
      <c r="BV102" s="401"/>
      <c r="BW102" s="401"/>
      <c r="BX102" s="401"/>
      <c r="BY102" s="401"/>
      <c r="BZ102" s="401"/>
      <c r="CA102" s="401"/>
      <c r="CB102" s="401"/>
      <c r="CC102" s="401"/>
      <c r="CD102" s="401"/>
      <c r="CE102" s="401"/>
      <c r="CF102" s="401"/>
      <c r="CG102" s="401"/>
      <c r="CH102" s="401"/>
      <c r="CI102" s="401"/>
      <c r="CJ102" s="401"/>
      <c r="CK102" s="401"/>
      <c r="CL102" s="401"/>
      <c r="CM102" s="401"/>
      <c r="CN102" s="401"/>
      <c r="CO102" s="401"/>
      <c r="CP102" s="401"/>
      <c r="CQ102" s="401"/>
      <c r="CR102" s="401"/>
      <c r="CS102" s="401"/>
      <c r="CT102" s="401"/>
      <c r="CU102" s="401"/>
      <c r="CV102" s="401"/>
      <c r="CW102" s="401"/>
      <c r="CX102" s="401"/>
      <c r="CY102" s="401"/>
      <c r="CZ102" s="401"/>
      <c r="DA102" s="401"/>
      <c r="DB102" s="401"/>
      <c r="DC102" s="401"/>
      <c r="DD102" s="401"/>
      <c r="DE102" s="401"/>
      <c r="DF102" s="401"/>
      <c r="DG102" s="401"/>
      <c r="DH102" s="401"/>
      <c r="DI102" s="401"/>
      <c r="DJ102" s="401"/>
      <c r="DK102" s="401"/>
      <c r="DL102" s="401"/>
      <c r="DM102" s="401"/>
      <c r="DN102" s="401"/>
      <c r="DO102" s="401"/>
      <c r="DP102" s="401"/>
      <c r="DQ102" s="401"/>
      <c r="DR102" s="401"/>
      <c r="DS102" s="401"/>
      <c r="DT102" s="401"/>
      <c r="DU102" s="401"/>
      <c r="DV102" s="401"/>
      <c r="DW102" s="401"/>
      <c r="DX102" s="401"/>
      <c r="DY102" s="401"/>
      <c r="DZ102" s="401"/>
      <c r="EA102" s="401"/>
      <c r="EB102" s="401"/>
      <c r="EC102" s="401"/>
      <c r="ED102" s="401"/>
      <c r="EE102" s="401"/>
      <c r="EF102" s="401"/>
      <c r="EG102" s="401"/>
      <c r="EH102" s="401"/>
      <c r="EI102" s="401"/>
      <c r="EJ102" s="401"/>
      <c r="EK102" s="401"/>
      <c r="EL102" s="401"/>
      <c r="EM102" s="401"/>
      <c r="EN102" s="401"/>
      <c r="EO102" s="401"/>
      <c r="EP102" s="401"/>
      <c r="EQ102" s="401"/>
      <c r="ER102" s="401"/>
      <c r="ES102" s="401"/>
      <c r="ET102" s="401"/>
      <c r="EU102" s="401"/>
      <c r="EV102" s="401"/>
      <c r="EW102" s="401"/>
      <c r="EX102" s="401"/>
      <c r="EY102" s="401"/>
      <c r="EZ102" s="401"/>
      <c r="FA102" s="401"/>
      <c r="FB102" s="401"/>
      <c r="FC102" s="401"/>
      <c r="FD102" s="401"/>
      <c r="FE102" s="401"/>
      <c r="FF102" s="401"/>
      <c r="FG102" s="401"/>
      <c r="FH102" s="401"/>
      <c r="FI102" s="401"/>
      <c r="FJ102" s="401"/>
      <c r="FK102" s="401"/>
      <c r="FL102" s="401"/>
      <c r="FM102" s="401"/>
      <c r="FN102" s="401"/>
      <c r="FO102" s="401"/>
      <c r="FP102" s="401"/>
      <c r="FQ102" s="401"/>
      <c r="FR102" s="401"/>
      <c r="FS102" s="401"/>
      <c r="FT102" s="401"/>
      <c r="FU102" s="401"/>
      <c r="FV102" s="401"/>
      <c r="FW102" s="401"/>
      <c r="FX102" s="401"/>
    </row>
    <row r="103" spans="1:180" s="402" customFormat="1" x14ac:dyDescent="0.25">
      <c r="A103" s="394"/>
      <c r="B103" s="395"/>
      <c r="C103" s="396"/>
      <c r="D103" s="382"/>
      <c r="E103" s="383"/>
      <c r="F103" s="397"/>
      <c r="G103" s="385"/>
      <c r="H103" s="386"/>
      <c r="I103" s="387"/>
      <c r="J103" s="398"/>
      <c r="K103" s="399"/>
      <c r="L103" s="400"/>
      <c r="M103" s="385"/>
      <c r="N103" s="386"/>
      <c r="O103" s="387"/>
      <c r="P103" s="391"/>
      <c r="Q103" s="386"/>
      <c r="R103" s="387"/>
      <c r="S103" s="391"/>
      <c r="T103" s="386"/>
      <c r="U103" s="387"/>
      <c r="V103" s="391"/>
      <c r="W103" s="386"/>
      <c r="X103" s="387"/>
      <c r="Y103" s="391"/>
      <c r="Z103" s="386"/>
      <c r="AA103" s="387"/>
      <c r="AB103" s="391"/>
      <c r="AC103" s="386"/>
      <c r="AD103" s="387"/>
      <c r="AE103" s="391"/>
      <c r="AF103" s="386"/>
      <c r="AG103" s="387"/>
      <c r="AH103" s="391"/>
      <c r="AI103" s="386"/>
      <c r="AJ103" s="387"/>
      <c r="AK103" s="391"/>
      <c r="AL103" s="386"/>
      <c r="AM103" s="387"/>
      <c r="AN103" s="391"/>
      <c r="AO103" s="386"/>
      <c r="AP103" s="387"/>
      <c r="AQ103" s="391"/>
      <c r="AR103" s="386"/>
      <c r="AS103" s="387"/>
      <c r="AT103" s="401"/>
      <c r="AU103" s="401"/>
      <c r="AV103" s="401"/>
      <c r="AW103" s="401"/>
      <c r="AX103" s="401"/>
      <c r="AY103" s="401"/>
      <c r="AZ103" s="401"/>
      <c r="BA103" s="401"/>
      <c r="BB103" s="401"/>
      <c r="BC103" s="401"/>
      <c r="BD103" s="401"/>
      <c r="BE103" s="401"/>
      <c r="BF103" s="401"/>
      <c r="BG103" s="401"/>
      <c r="BH103" s="401"/>
      <c r="BI103" s="401"/>
      <c r="BJ103" s="401"/>
      <c r="BK103" s="401"/>
      <c r="BL103" s="401"/>
      <c r="BM103" s="401"/>
      <c r="BN103" s="401"/>
      <c r="BO103" s="401"/>
      <c r="BP103" s="401"/>
      <c r="BQ103" s="401"/>
      <c r="BR103" s="401"/>
      <c r="BS103" s="401"/>
      <c r="BT103" s="401"/>
      <c r="BU103" s="401"/>
      <c r="BV103" s="401"/>
      <c r="BW103" s="401"/>
      <c r="BX103" s="401"/>
      <c r="BY103" s="401"/>
      <c r="BZ103" s="401"/>
      <c r="CA103" s="401"/>
      <c r="CB103" s="401"/>
      <c r="CC103" s="401"/>
      <c r="CD103" s="401"/>
      <c r="CE103" s="401"/>
      <c r="CF103" s="401"/>
      <c r="CG103" s="401"/>
      <c r="CH103" s="401"/>
      <c r="CI103" s="401"/>
      <c r="CJ103" s="401"/>
      <c r="CK103" s="401"/>
      <c r="CL103" s="401"/>
      <c r="CM103" s="401"/>
      <c r="CN103" s="401"/>
      <c r="CO103" s="401"/>
      <c r="CP103" s="401"/>
      <c r="CQ103" s="401"/>
      <c r="CR103" s="401"/>
      <c r="CS103" s="401"/>
      <c r="CT103" s="401"/>
      <c r="CU103" s="401"/>
      <c r="CV103" s="401"/>
      <c r="CW103" s="401"/>
      <c r="CX103" s="401"/>
      <c r="CY103" s="401"/>
      <c r="CZ103" s="401"/>
      <c r="DA103" s="401"/>
      <c r="DB103" s="401"/>
      <c r="DC103" s="401"/>
      <c r="DD103" s="401"/>
      <c r="DE103" s="401"/>
      <c r="DF103" s="401"/>
      <c r="DG103" s="401"/>
      <c r="DH103" s="401"/>
      <c r="DI103" s="401"/>
      <c r="DJ103" s="401"/>
      <c r="DK103" s="401"/>
      <c r="DL103" s="401"/>
      <c r="DM103" s="401"/>
      <c r="DN103" s="401"/>
      <c r="DO103" s="401"/>
      <c r="DP103" s="401"/>
      <c r="DQ103" s="401"/>
      <c r="DR103" s="401"/>
      <c r="DS103" s="401"/>
      <c r="DT103" s="401"/>
      <c r="DU103" s="401"/>
      <c r="DV103" s="401"/>
      <c r="DW103" s="401"/>
      <c r="DX103" s="401"/>
      <c r="DY103" s="401"/>
      <c r="DZ103" s="401"/>
      <c r="EA103" s="401"/>
      <c r="EB103" s="401"/>
      <c r="EC103" s="401"/>
      <c r="ED103" s="401"/>
      <c r="EE103" s="401"/>
      <c r="EF103" s="401"/>
      <c r="EG103" s="401"/>
      <c r="EH103" s="401"/>
      <c r="EI103" s="401"/>
      <c r="EJ103" s="401"/>
      <c r="EK103" s="401"/>
      <c r="EL103" s="401"/>
      <c r="EM103" s="401"/>
      <c r="EN103" s="401"/>
      <c r="EO103" s="401"/>
      <c r="EP103" s="401"/>
      <c r="EQ103" s="401"/>
      <c r="ER103" s="401"/>
      <c r="ES103" s="401"/>
      <c r="ET103" s="401"/>
      <c r="EU103" s="401"/>
      <c r="EV103" s="401"/>
      <c r="EW103" s="401"/>
      <c r="EX103" s="401"/>
      <c r="EY103" s="401"/>
      <c r="EZ103" s="401"/>
      <c r="FA103" s="401"/>
      <c r="FB103" s="401"/>
      <c r="FC103" s="401"/>
      <c r="FD103" s="401"/>
      <c r="FE103" s="401"/>
      <c r="FF103" s="401"/>
      <c r="FG103" s="401"/>
      <c r="FH103" s="401"/>
      <c r="FI103" s="401"/>
      <c r="FJ103" s="401"/>
      <c r="FK103" s="401"/>
      <c r="FL103" s="401"/>
      <c r="FM103" s="401"/>
      <c r="FN103" s="401"/>
      <c r="FO103" s="401"/>
      <c r="FP103" s="401"/>
      <c r="FQ103" s="401"/>
      <c r="FR103" s="401"/>
      <c r="FS103" s="401"/>
      <c r="FT103" s="401"/>
      <c r="FU103" s="401"/>
      <c r="FV103" s="401"/>
      <c r="FW103" s="401"/>
      <c r="FX103" s="401"/>
    </row>
    <row r="104" spans="1:180" s="402" customFormat="1" x14ac:dyDescent="0.25">
      <c r="A104" s="394"/>
      <c r="B104" s="395"/>
      <c r="C104" s="396"/>
      <c r="D104" s="382"/>
      <c r="E104" s="383"/>
      <c r="F104" s="397"/>
      <c r="G104" s="385"/>
      <c r="H104" s="386"/>
      <c r="I104" s="387"/>
      <c r="J104" s="398"/>
      <c r="K104" s="399"/>
      <c r="L104" s="400"/>
      <c r="M104" s="385"/>
      <c r="N104" s="386"/>
      <c r="O104" s="387"/>
      <c r="P104" s="391"/>
      <c r="Q104" s="386"/>
      <c r="R104" s="387"/>
      <c r="S104" s="391"/>
      <c r="T104" s="386"/>
      <c r="U104" s="387"/>
      <c r="V104" s="391"/>
      <c r="W104" s="386"/>
      <c r="X104" s="387"/>
      <c r="Y104" s="391"/>
      <c r="Z104" s="386"/>
      <c r="AA104" s="387"/>
      <c r="AB104" s="391"/>
      <c r="AC104" s="386"/>
      <c r="AD104" s="387"/>
      <c r="AE104" s="391"/>
      <c r="AF104" s="386"/>
      <c r="AG104" s="387"/>
      <c r="AH104" s="391"/>
      <c r="AI104" s="386"/>
      <c r="AJ104" s="387"/>
      <c r="AK104" s="391"/>
      <c r="AL104" s="386"/>
      <c r="AM104" s="387"/>
      <c r="AN104" s="391"/>
      <c r="AO104" s="386"/>
      <c r="AP104" s="387"/>
      <c r="AQ104" s="391"/>
      <c r="AR104" s="386"/>
      <c r="AS104" s="387"/>
      <c r="AT104" s="401"/>
      <c r="AU104" s="401"/>
      <c r="AV104" s="401"/>
      <c r="AW104" s="401"/>
      <c r="AX104" s="401"/>
      <c r="AY104" s="401"/>
      <c r="AZ104" s="401"/>
      <c r="BA104" s="401"/>
      <c r="BB104" s="401"/>
      <c r="BC104" s="401"/>
      <c r="BD104" s="401"/>
      <c r="BE104" s="401"/>
      <c r="BF104" s="401"/>
      <c r="BG104" s="401"/>
      <c r="BH104" s="401"/>
      <c r="BI104" s="401"/>
      <c r="BJ104" s="401"/>
      <c r="BK104" s="401"/>
      <c r="BL104" s="401"/>
      <c r="BM104" s="401"/>
      <c r="BN104" s="401"/>
      <c r="BO104" s="401"/>
      <c r="BP104" s="401"/>
      <c r="BQ104" s="401"/>
      <c r="BR104" s="401"/>
      <c r="BS104" s="401"/>
      <c r="BT104" s="401"/>
      <c r="BU104" s="401"/>
      <c r="BV104" s="401"/>
      <c r="BW104" s="401"/>
      <c r="BX104" s="401"/>
      <c r="BY104" s="401"/>
      <c r="BZ104" s="401"/>
      <c r="CA104" s="401"/>
      <c r="CB104" s="401"/>
      <c r="CC104" s="401"/>
      <c r="CD104" s="401"/>
      <c r="CE104" s="401"/>
      <c r="CF104" s="401"/>
      <c r="CG104" s="401"/>
      <c r="CH104" s="401"/>
      <c r="CI104" s="401"/>
      <c r="CJ104" s="401"/>
      <c r="CK104" s="401"/>
      <c r="CL104" s="401"/>
      <c r="CM104" s="401"/>
      <c r="CN104" s="401"/>
      <c r="CO104" s="401"/>
      <c r="CP104" s="401"/>
      <c r="CQ104" s="401"/>
      <c r="CR104" s="401"/>
      <c r="CS104" s="401"/>
      <c r="CT104" s="401"/>
      <c r="CU104" s="401"/>
      <c r="CV104" s="401"/>
      <c r="CW104" s="401"/>
      <c r="CX104" s="401"/>
      <c r="CY104" s="401"/>
      <c r="CZ104" s="401"/>
      <c r="DA104" s="401"/>
      <c r="DB104" s="401"/>
      <c r="DC104" s="401"/>
      <c r="DD104" s="401"/>
      <c r="DE104" s="401"/>
      <c r="DF104" s="401"/>
      <c r="DG104" s="401"/>
      <c r="DH104" s="401"/>
      <c r="DI104" s="401"/>
      <c r="DJ104" s="401"/>
      <c r="DK104" s="401"/>
      <c r="DL104" s="401"/>
      <c r="DM104" s="401"/>
      <c r="DN104" s="401"/>
      <c r="DO104" s="401"/>
      <c r="DP104" s="401"/>
      <c r="DQ104" s="401"/>
      <c r="DR104" s="401"/>
      <c r="DS104" s="401"/>
      <c r="DT104" s="401"/>
      <c r="DU104" s="401"/>
      <c r="DV104" s="401"/>
      <c r="DW104" s="401"/>
      <c r="DX104" s="401"/>
      <c r="DY104" s="401"/>
      <c r="DZ104" s="401"/>
      <c r="EA104" s="401"/>
      <c r="EB104" s="401"/>
      <c r="EC104" s="401"/>
      <c r="ED104" s="401"/>
      <c r="EE104" s="401"/>
      <c r="EF104" s="401"/>
      <c r="EG104" s="401"/>
      <c r="EH104" s="401"/>
      <c r="EI104" s="401"/>
      <c r="EJ104" s="401"/>
      <c r="EK104" s="401"/>
      <c r="EL104" s="401"/>
      <c r="EM104" s="401"/>
      <c r="EN104" s="401"/>
      <c r="EO104" s="401"/>
      <c r="EP104" s="401"/>
      <c r="EQ104" s="401"/>
      <c r="ER104" s="401"/>
      <c r="ES104" s="401"/>
      <c r="ET104" s="401"/>
      <c r="EU104" s="401"/>
      <c r="EV104" s="401"/>
      <c r="EW104" s="401"/>
      <c r="EX104" s="401"/>
      <c r="EY104" s="401"/>
      <c r="EZ104" s="401"/>
      <c r="FA104" s="401"/>
      <c r="FB104" s="401"/>
      <c r="FC104" s="401"/>
      <c r="FD104" s="401"/>
      <c r="FE104" s="401"/>
      <c r="FF104" s="401"/>
      <c r="FG104" s="401"/>
      <c r="FH104" s="401"/>
      <c r="FI104" s="401"/>
      <c r="FJ104" s="401"/>
      <c r="FK104" s="401"/>
      <c r="FL104" s="401"/>
      <c r="FM104" s="401"/>
      <c r="FN104" s="401"/>
      <c r="FO104" s="401"/>
      <c r="FP104" s="401"/>
      <c r="FQ104" s="401"/>
      <c r="FR104" s="401"/>
      <c r="FS104" s="401"/>
      <c r="FT104" s="401"/>
      <c r="FU104" s="401"/>
      <c r="FV104" s="401"/>
      <c r="FW104" s="401"/>
      <c r="FX104" s="401"/>
    </row>
  </sheetData>
  <mergeCells count="12">
    <mergeCell ref="AQ3:AS3"/>
    <mergeCell ref="C3:L3"/>
    <mergeCell ref="M3:O3"/>
    <mergeCell ref="P3:R3"/>
    <mergeCell ref="S3:U3"/>
    <mergeCell ref="V3:X3"/>
    <mergeCell ref="Y3:AA3"/>
    <mergeCell ref="AB3:AD3"/>
    <mergeCell ref="AE3:AG3"/>
    <mergeCell ref="AH3:AJ3"/>
    <mergeCell ref="AK3:AM3"/>
    <mergeCell ref="AN3:AP3"/>
  </mergeCells>
  <dataValidations count="12">
    <dataValidation type="whole" showInputMessage="1" showErrorMessage="1" errorTitle="Invalid Age" error="Please enter a valid number between 15 and 99" sqref="G5:G104 JC5:JC104 SY5:SY104 ACU5:ACU104 AMQ5:AMQ104 AWM5:AWM104 BGI5:BGI104 BQE5:BQE104 CAA5:CAA104 CJW5:CJW104 CTS5:CTS104 DDO5:DDO104 DNK5:DNK104 DXG5:DXG104 EHC5:EHC104 EQY5:EQY104 FAU5:FAU104 FKQ5:FKQ104 FUM5:FUM104 GEI5:GEI104 GOE5:GOE104 GYA5:GYA104 HHW5:HHW104 HRS5:HRS104 IBO5:IBO104 ILK5:ILK104 IVG5:IVG104 JFC5:JFC104 JOY5:JOY104 JYU5:JYU104 KIQ5:KIQ104 KSM5:KSM104 LCI5:LCI104 LME5:LME104 LWA5:LWA104 MFW5:MFW104 MPS5:MPS104 MZO5:MZO104 NJK5:NJK104 NTG5:NTG104 ODC5:ODC104 OMY5:OMY104 OWU5:OWU104 PGQ5:PGQ104 PQM5:PQM104 QAI5:QAI104 QKE5:QKE104 QUA5:QUA104 RDW5:RDW104 RNS5:RNS104 RXO5:RXO104 SHK5:SHK104 SRG5:SRG104 TBC5:TBC104 TKY5:TKY104 TUU5:TUU104 UEQ5:UEQ104 UOM5:UOM104 UYI5:UYI104 VIE5:VIE104 VSA5:VSA104 WBW5:WBW104 WLS5:WLS104 WVO5:WVO104 G65541:G65640 JC65541:JC65640 SY65541:SY65640 ACU65541:ACU65640 AMQ65541:AMQ65640 AWM65541:AWM65640 BGI65541:BGI65640 BQE65541:BQE65640 CAA65541:CAA65640 CJW65541:CJW65640 CTS65541:CTS65640 DDO65541:DDO65640 DNK65541:DNK65640 DXG65541:DXG65640 EHC65541:EHC65640 EQY65541:EQY65640 FAU65541:FAU65640 FKQ65541:FKQ65640 FUM65541:FUM65640 GEI65541:GEI65640 GOE65541:GOE65640 GYA65541:GYA65640 HHW65541:HHW65640 HRS65541:HRS65640 IBO65541:IBO65640 ILK65541:ILK65640 IVG65541:IVG65640 JFC65541:JFC65640 JOY65541:JOY65640 JYU65541:JYU65640 KIQ65541:KIQ65640 KSM65541:KSM65640 LCI65541:LCI65640 LME65541:LME65640 LWA65541:LWA65640 MFW65541:MFW65640 MPS65541:MPS65640 MZO65541:MZO65640 NJK65541:NJK65640 NTG65541:NTG65640 ODC65541:ODC65640 OMY65541:OMY65640 OWU65541:OWU65640 PGQ65541:PGQ65640 PQM65541:PQM65640 QAI65541:QAI65640 QKE65541:QKE65640 QUA65541:QUA65640 RDW65541:RDW65640 RNS65541:RNS65640 RXO65541:RXO65640 SHK65541:SHK65640 SRG65541:SRG65640 TBC65541:TBC65640 TKY65541:TKY65640 TUU65541:TUU65640 UEQ65541:UEQ65640 UOM65541:UOM65640 UYI65541:UYI65640 VIE65541:VIE65640 VSA65541:VSA65640 WBW65541:WBW65640 WLS65541:WLS65640 WVO65541:WVO65640 G131077:G131176 JC131077:JC131176 SY131077:SY131176 ACU131077:ACU131176 AMQ131077:AMQ131176 AWM131077:AWM131176 BGI131077:BGI131176 BQE131077:BQE131176 CAA131077:CAA131176 CJW131077:CJW131176 CTS131077:CTS131176 DDO131077:DDO131176 DNK131077:DNK131176 DXG131077:DXG131176 EHC131077:EHC131176 EQY131077:EQY131176 FAU131077:FAU131176 FKQ131077:FKQ131176 FUM131077:FUM131176 GEI131077:GEI131176 GOE131077:GOE131176 GYA131077:GYA131176 HHW131077:HHW131176 HRS131077:HRS131176 IBO131077:IBO131176 ILK131077:ILK131176 IVG131077:IVG131176 JFC131077:JFC131176 JOY131077:JOY131176 JYU131077:JYU131176 KIQ131077:KIQ131176 KSM131077:KSM131176 LCI131077:LCI131176 LME131077:LME131176 LWA131077:LWA131176 MFW131077:MFW131176 MPS131077:MPS131176 MZO131077:MZO131176 NJK131077:NJK131176 NTG131077:NTG131176 ODC131077:ODC131176 OMY131077:OMY131176 OWU131077:OWU131176 PGQ131077:PGQ131176 PQM131077:PQM131176 QAI131077:QAI131176 QKE131077:QKE131176 QUA131077:QUA131176 RDW131077:RDW131176 RNS131077:RNS131176 RXO131077:RXO131176 SHK131077:SHK131176 SRG131077:SRG131176 TBC131077:TBC131176 TKY131077:TKY131176 TUU131077:TUU131176 UEQ131077:UEQ131176 UOM131077:UOM131176 UYI131077:UYI131176 VIE131077:VIE131176 VSA131077:VSA131176 WBW131077:WBW131176 WLS131077:WLS131176 WVO131077:WVO131176 G196613:G196712 JC196613:JC196712 SY196613:SY196712 ACU196613:ACU196712 AMQ196613:AMQ196712 AWM196613:AWM196712 BGI196613:BGI196712 BQE196613:BQE196712 CAA196613:CAA196712 CJW196613:CJW196712 CTS196613:CTS196712 DDO196613:DDO196712 DNK196613:DNK196712 DXG196613:DXG196712 EHC196613:EHC196712 EQY196613:EQY196712 FAU196613:FAU196712 FKQ196613:FKQ196712 FUM196613:FUM196712 GEI196613:GEI196712 GOE196613:GOE196712 GYA196613:GYA196712 HHW196613:HHW196712 HRS196613:HRS196712 IBO196613:IBO196712 ILK196613:ILK196712 IVG196613:IVG196712 JFC196613:JFC196712 JOY196613:JOY196712 JYU196613:JYU196712 KIQ196613:KIQ196712 KSM196613:KSM196712 LCI196613:LCI196712 LME196613:LME196712 LWA196613:LWA196712 MFW196613:MFW196712 MPS196613:MPS196712 MZO196613:MZO196712 NJK196613:NJK196712 NTG196613:NTG196712 ODC196613:ODC196712 OMY196613:OMY196712 OWU196613:OWU196712 PGQ196613:PGQ196712 PQM196613:PQM196712 QAI196613:QAI196712 QKE196613:QKE196712 QUA196613:QUA196712 RDW196613:RDW196712 RNS196613:RNS196712 RXO196613:RXO196712 SHK196613:SHK196712 SRG196613:SRG196712 TBC196613:TBC196712 TKY196613:TKY196712 TUU196613:TUU196712 UEQ196613:UEQ196712 UOM196613:UOM196712 UYI196613:UYI196712 VIE196613:VIE196712 VSA196613:VSA196712 WBW196613:WBW196712 WLS196613:WLS196712 WVO196613:WVO196712 G262149:G262248 JC262149:JC262248 SY262149:SY262248 ACU262149:ACU262248 AMQ262149:AMQ262248 AWM262149:AWM262248 BGI262149:BGI262248 BQE262149:BQE262248 CAA262149:CAA262248 CJW262149:CJW262248 CTS262149:CTS262248 DDO262149:DDO262248 DNK262149:DNK262248 DXG262149:DXG262248 EHC262149:EHC262248 EQY262149:EQY262248 FAU262149:FAU262248 FKQ262149:FKQ262248 FUM262149:FUM262248 GEI262149:GEI262248 GOE262149:GOE262248 GYA262149:GYA262248 HHW262149:HHW262248 HRS262149:HRS262248 IBO262149:IBO262248 ILK262149:ILK262248 IVG262149:IVG262248 JFC262149:JFC262248 JOY262149:JOY262248 JYU262149:JYU262248 KIQ262149:KIQ262248 KSM262149:KSM262248 LCI262149:LCI262248 LME262149:LME262248 LWA262149:LWA262248 MFW262149:MFW262248 MPS262149:MPS262248 MZO262149:MZO262248 NJK262149:NJK262248 NTG262149:NTG262248 ODC262149:ODC262248 OMY262149:OMY262248 OWU262149:OWU262248 PGQ262149:PGQ262248 PQM262149:PQM262248 QAI262149:QAI262248 QKE262149:QKE262248 QUA262149:QUA262248 RDW262149:RDW262248 RNS262149:RNS262248 RXO262149:RXO262248 SHK262149:SHK262248 SRG262149:SRG262248 TBC262149:TBC262248 TKY262149:TKY262248 TUU262149:TUU262248 UEQ262149:UEQ262248 UOM262149:UOM262248 UYI262149:UYI262248 VIE262149:VIE262248 VSA262149:VSA262248 WBW262149:WBW262248 WLS262149:WLS262248 WVO262149:WVO262248 G327685:G327784 JC327685:JC327784 SY327685:SY327784 ACU327685:ACU327784 AMQ327685:AMQ327784 AWM327685:AWM327784 BGI327685:BGI327784 BQE327685:BQE327784 CAA327685:CAA327784 CJW327685:CJW327784 CTS327685:CTS327784 DDO327685:DDO327784 DNK327685:DNK327784 DXG327685:DXG327784 EHC327685:EHC327784 EQY327685:EQY327784 FAU327685:FAU327784 FKQ327685:FKQ327784 FUM327685:FUM327784 GEI327685:GEI327784 GOE327685:GOE327784 GYA327685:GYA327784 HHW327685:HHW327784 HRS327685:HRS327784 IBO327685:IBO327784 ILK327685:ILK327784 IVG327685:IVG327784 JFC327685:JFC327784 JOY327685:JOY327784 JYU327685:JYU327784 KIQ327685:KIQ327784 KSM327685:KSM327784 LCI327685:LCI327784 LME327685:LME327784 LWA327685:LWA327784 MFW327685:MFW327784 MPS327685:MPS327784 MZO327685:MZO327784 NJK327685:NJK327784 NTG327685:NTG327784 ODC327685:ODC327784 OMY327685:OMY327784 OWU327685:OWU327784 PGQ327685:PGQ327784 PQM327685:PQM327784 QAI327685:QAI327784 QKE327685:QKE327784 QUA327685:QUA327784 RDW327685:RDW327784 RNS327685:RNS327784 RXO327685:RXO327784 SHK327685:SHK327784 SRG327685:SRG327784 TBC327685:TBC327784 TKY327685:TKY327784 TUU327685:TUU327784 UEQ327685:UEQ327784 UOM327685:UOM327784 UYI327685:UYI327784 VIE327685:VIE327784 VSA327685:VSA327784 WBW327685:WBW327784 WLS327685:WLS327784 WVO327685:WVO327784 G393221:G393320 JC393221:JC393320 SY393221:SY393320 ACU393221:ACU393320 AMQ393221:AMQ393320 AWM393221:AWM393320 BGI393221:BGI393320 BQE393221:BQE393320 CAA393221:CAA393320 CJW393221:CJW393320 CTS393221:CTS393320 DDO393221:DDO393320 DNK393221:DNK393320 DXG393221:DXG393320 EHC393221:EHC393320 EQY393221:EQY393320 FAU393221:FAU393320 FKQ393221:FKQ393320 FUM393221:FUM393320 GEI393221:GEI393320 GOE393221:GOE393320 GYA393221:GYA393320 HHW393221:HHW393320 HRS393221:HRS393320 IBO393221:IBO393320 ILK393221:ILK393320 IVG393221:IVG393320 JFC393221:JFC393320 JOY393221:JOY393320 JYU393221:JYU393320 KIQ393221:KIQ393320 KSM393221:KSM393320 LCI393221:LCI393320 LME393221:LME393320 LWA393221:LWA393320 MFW393221:MFW393320 MPS393221:MPS393320 MZO393221:MZO393320 NJK393221:NJK393320 NTG393221:NTG393320 ODC393221:ODC393320 OMY393221:OMY393320 OWU393221:OWU393320 PGQ393221:PGQ393320 PQM393221:PQM393320 QAI393221:QAI393320 QKE393221:QKE393320 QUA393221:QUA393320 RDW393221:RDW393320 RNS393221:RNS393320 RXO393221:RXO393320 SHK393221:SHK393320 SRG393221:SRG393320 TBC393221:TBC393320 TKY393221:TKY393320 TUU393221:TUU393320 UEQ393221:UEQ393320 UOM393221:UOM393320 UYI393221:UYI393320 VIE393221:VIE393320 VSA393221:VSA393320 WBW393221:WBW393320 WLS393221:WLS393320 WVO393221:WVO393320 G458757:G458856 JC458757:JC458856 SY458757:SY458856 ACU458757:ACU458856 AMQ458757:AMQ458856 AWM458757:AWM458856 BGI458757:BGI458856 BQE458757:BQE458856 CAA458757:CAA458856 CJW458757:CJW458856 CTS458757:CTS458856 DDO458757:DDO458856 DNK458757:DNK458856 DXG458757:DXG458856 EHC458757:EHC458856 EQY458757:EQY458856 FAU458757:FAU458856 FKQ458757:FKQ458856 FUM458757:FUM458856 GEI458757:GEI458856 GOE458757:GOE458856 GYA458757:GYA458856 HHW458757:HHW458856 HRS458757:HRS458856 IBO458757:IBO458856 ILK458757:ILK458856 IVG458757:IVG458856 JFC458757:JFC458856 JOY458757:JOY458856 JYU458757:JYU458856 KIQ458757:KIQ458856 KSM458757:KSM458856 LCI458757:LCI458856 LME458757:LME458856 LWA458757:LWA458856 MFW458757:MFW458856 MPS458757:MPS458856 MZO458757:MZO458856 NJK458757:NJK458856 NTG458757:NTG458856 ODC458757:ODC458856 OMY458757:OMY458856 OWU458757:OWU458856 PGQ458757:PGQ458856 PQM458757:PQM458856 QAI458757:QAI458856 QKE458757:QKE458856 QUA458757:QUA458856 RDW458757:RDW458856 RNS458757:RNS458856 RXO458757:RXO458856 SHK458757:SHK458856 SRG458757:SRG458856 TBC458757:TBC458856 TKY458757:TKY458856 TUU458757:TUU458856 UEQ458757:UEQ458856 UOM458757:UOM458856 UYI458757:UYI458856 VIE458757:VIE458856 VSA458757:VSA458856 WBW458757:WBW458856 WLS458757:WLS458856 WVO458757:WVO458856 G524293:G524392 JC524293:JC524392 SY524293:SY524392 ACU524293:ACU524392 AMQ524293:AMQ524392 AWM524293:AWM524392 BGI524293:BGI524392 BQE524293:BQE524392 CAA524293:CAA524392 CJW524293:CJW524392 CTS524293:CTS524392 DDO524293:DDO524392 DNK524293:DNK524392 DXG524293:DXG524392 EHC524293:EHC524392 EQY524293:EQY524392 FAU524293:FAU524392 FKQ524293:FKQ524392 FUM524293:FUM524392 GEI524293:GEI524392 GOE524293:GOE524392 GYA524293:GYA524392 HHW524293:HHW524392 HRS524293:HRS524392 IBO524293:IBO524392 ILK524293:ILK524392 IVG524293:IVG524392 JFC524293:JFC524392 JOY524293:JOY524392 JYU524293:JYU524392 KIQ524293:KIQ524392 KSM524293:KSM524392 LCI524293:LCI524392 LME524293:LME524392 LWA524293:LWA524392 MFW524293:MFW524392 MPS524293:MPS524392 MZO524293:MZO524392 NJK524293:NJK524392 NTG524293:NTG524392 ODC524293:ODC524392 OMY524293:OMY524392 OWU524293:OWU524392 PGQ524293:PGQ524392 PQM524293:PQM524392 QAI524293:QAI524392 QKE524293:QKE524392 QUA524293:QUA524392 RDW524293:RDW524392 RNS524293:RNS524392 RXO524293:RXO524392 SHK524293:SHK524392 SRG524293:SRG524392 TBC524293:TBC524392 TKY524293:TKY524392 TUU524293:TUU524392 UEQ524293:UEQ524392 UOM524293:UOM524392 UYI524293:UYI524392 VIE524293:VIE524392 VSA524293:VSA524392 WBW524293:WBW524392 WLS524293:WLS524392 WVO524293:WVO524392 G589829:G589928 JC589829:JC589928 SY589829:SY589928 ACU589829:ACU589928 AMQ589829:AMQ589928 AWM589829:AWM589928 BGI589829:BGI589928 BQE589829:BQE589928 CAA589829:CAA589928 CJW589829:CJW589928 CTS589829:CTS589928 DDO589829:DDO589928 DNK589829:DNK589928 DXG589829:DXG589928 EHC589829:EHC589928 EQY589829:EQY589928 FAU589829:FAU589928 FKQ589829:FKQ589928 FUM589829:FUM589928 GEI589829:GEI589928 GOE589829:GOE589928 GYA589829:GYA589928 HHW589829:HHW589928 HRS589829:HRS589928 IBO589829:IBO589928 ILK589829:ILK589928 IVG589829:IVG589928 JFC589829:JFC589928 JOY589829:JOY589928 JYU589829:JYU589928 KIQ589829:KIQ589928 KSM589829:KSM589928 LCI589829:LCI589928 LME589829:LME589928 LWA589829:LWA589928 MFW589829:MFW589928 MPS589829:MPS589928 MZO589829:MZO589928 NJK589829:NJK589928 NTG589829:NTG589928 ODC589829:ODC589928 OMY589829:OMY589928 OWU589829:OWU589928 PGQ589829:PGQ589928 PQM589829:PQM589928 QAI589829:QAI589928 QKE589829:QKE589928 QUA589829:QUA589928 RDW589829:RDW589928 RNS589829:RNS589928 RXO589829:RXO589928 SHK589829:SHK589928 SRG589829:SRG589928 TBC589829:TBC589928 TKY589829:TKY589928 TUU589829:TUU589928 UEQ589829:UEQ589928 UOM589829:UOM589928 UYI589829:UYI589928 VIE589829:VIE589928 VSA589829:VSA589928 WBW589829:WBW589928 WLS589829:WLS589928 WVO589829:WVO589928 G655365:G655464 JC655365:JC655464 SY655365:SY655464 ACU655365:ACU655464 AMQ655365:AMQ655464 AWM655365:AWM655464 BGI655365:BGI655464 BQE655365:BQE655464 CAA655365:CAA655464 CJW655365:CJW655464 CTS655365:CTS655464 DDO655365:DDO655464 DNK655365:DNK655464 DXG655365:DXG655464 EHC655365:EHC655464 EQY655365:EQY655464 FAU655365:FAU655464 FKQ655365:FKQ655464 FUM655365:FUM655464 GEI655365:GEI655464 GOE655365:GOE655464 GYA655365:GYA655464 HHW655365:HHW655464 HRS655365:HRS655464 IBO655365:IBO655464 ILK655365:ILK655464 IVG655365:IVG655464 JFC655365:JFC655464 JOY655365:JOY655464 JYU655365:JYU655464 KIQ655365:KIQ655464 KSM655365:KSM655464 LCI655365:LCI655464 LME655365:LME655464 LWA655365:LWA655464 MFW655365:MFW655464 MPS655365:MPS655464 MZO655365:MZO655464 NJK655365:NJK655464 NTG655365:NTG655464 ODC655365:ODC655464 OMY655365:OMY655464 OWU655365:OWU655464 PGQ655365:PGQ655464 PQM655365:PQM655464 QAI655365:QAI655464 QKE655365:QKE655464 QUA655365:QUA655464 RDW655365:RDW655464 RNS655365:RNS655464 RXO655365:RXO655464 SHK655365:SHK655464 SRG655365:SRG655464 TBC655365:TBC655464 TKY655365:TKY655464 TUU655365:TUU655464 UEQ655365:UEQ655464 UOM655365:UOM655464 UYI655365:UYI655464 VIE655365:VIE655464 VSA655365:VSA655464 WBW655365:WBW655464 WLS655365:WLS655464 WVO655365:WVO655464 G720901:G721000 JC720901:JC721000 SY720901:SY721000 ACU720901:ACU721000 AMQ720901:AMQ721000 AWM720901:AWM721000 BGI720901:BGI721000 BQE720901:BQE721000 CAA720901:CAA721000 CJW720901:CJW721000 CTS720901:CTS721000 DDO720901:DDO721000 DNK720901:DNK721000 DXG720901:DXG721000 EHC720901:EHC721000 EQY720901:EQY721000 FAU720901:FAU721000 FKQ720901:FKQ721000 FUM720901:FUM721000 GEI720901:GEI721000 GOE720901:GOE721000 GYA720901:GYA721000 HHW720901:HHW721000 HRS720901:HRS721000 IBO720901:IBO721000 ILK720901:ILK721000 IVG720901:IVG721000 JFC720901:JFC721000 JOY720901:JOY721000 JYU720901:JYU721000 KIQ720901:KIQ721000 KSM720901:KSM721000 LCI720901:LCI721000 LME720901:LME721000 LWA720901:LWA721000 MFW720901:MFW721000 MPS720901:MPS721000 MZO720901:MZO721000 NJK720901:NJK721000 NTG720901:NTG721000 ODC720901:ODC721000 OMY720901:OMY721000 OWU720901:OWU721000 PGQ720901:PGQ721000 PQM720901:PQM721000 QAI720901:QAI721000 QKE720901:QKE721000 QUA720901:QUA721000 RDW720901:RDW721000 RNS720901:RNS721000 RXO720901:RXO721000 SHK720901:SHK721000 SRG720901:SRG721000 TBC720901:TBC721000 TKY720901:TKY721000 TUU720901:TUU721000 UEQ720901:UEQ721000 UOM720901:UOM721000 UYI720901:UYI721000 VIE720901:VIE721000 VSA720901:VSA721000 WBW720901:WBW721000 WLS720901:WLS721000 WVO720901:WVO721000 G786437:G786536 JC786437:JC786536 SY786437:SY786536 ACU786437:ACU786536 AMQ786437:AMQ786536 AWM786437:AWM786536 BGI786437:BGI786536 BQE786437:BQE786536 CAA786437:CAA786536 CJW786437:CJW786536 CTS786437:CTS786536 DDO786437:DDO786536 DNK786437:DNK786536 DXG786437:DXG786536 EHC786437:EHC786536 EQY786437:EQY786536 FAU786437:FAU786536 FKQ786437:FKQ786536 FUM786437:FUM786536 GEI786437:GEI786536 GOE786437:GOE786536 GYA786437:GYA786536 HHW786437:HHW786536 HRS786437:HRS786536 IBO786437:IBO786536 ILK786437:ILK786536 IVG786437:IVG786536 JFC786437:JFC786536 JOY786437:JOY786536 JYU786437:JYU786536 KIQ786437:KIQ786536 KSM786437:KSM786536 LCI786437:LCI786536 LME786437:LME786536 LWA786437:LWA786536 MFW786437:MFW786536 MPS786437:MPS786536 MZO786437:MZO786536 NJK786437:NJK786536 NTG786437:NTG786536 ODC786437:ODC786536 OMY786437:OMY786536 OWU786437:OWU786536 PGQ786437:PGQ786536 PQM786437:PQM786536 QAI786437:QAI786536 QKE786437:QKE786536 QUA786437:QUA786536 RDW786437:RDW786536 RNS786437:RNS786536 RXO786437:RXO786536 SHK786437:SHK786536 SRG786437:SRG786536 TBC786437:TBC786536 TKY786437:TKY786536 TUU786437:TUU786536 UEQ786437:UEQ786536 UOM786437:UOM786536 UYI786437:UYI786536 VIE786437:VIE786536 VSA786437:VSA786536 WBW786437:WBW786536 WLS786437:WLS786536 WVO786437:WVO786536 G851973:G852072 JC851973:JC852072 SY851973:SY852072 ACU851973:ACU852072 AMQ851973:AMQ852072 AWM851973:AWM852072 BGI851973:BGI852072 BQE851973:BQE852072 CAA851973:CAA852072 CJW851973:CJW852072 CTS851973:CTS852072 DDO851973:DDO852072 DNK851973:DNK852072 DXG851973:DXG852072 EHC851973:EHC852072 EQY851973:EQY852072 FAU851973:FAU852072 FKQ851973:FKQ852072 FUM851973:FUM852072 GEI851973:GEI852072 GOE851973:GOE852072 GYA851973:GYA852072 HHW851973:HHW852072 HRS851973:HRS852072 IBO851973:IBO852072 ILK851973:ILK852072 IVG851973:IVG852072 JFC851973:JFC852072 JOY851973:JOY852072 JYU851973:JYU852072 KIQ851973:KIQ852072 KSM851973:KSM852072 LCI851973:LCI852072 LME851973:LME852072 LWA851973:LWA852072 MFW851973:MFW852072 MPS851973:MPS852072 MZO851973:MZO852072 NJK851973:NJK852072 NTG851973:NTG852072 ODC851973:ODC852072 OMY851973:OMY852072 OWU851973:OWU852072 PGQ851973:PGQ852072 PQM851973:PQM852072 QAI851973:QAI852072 QKE851973:QKE852072 QUA851973:QUA852072 RDW851973:RDW852072 RNS851973:RNS852072 RXO851973:RXO852072 SHK851973:SHK852072 SRG851973:SRG852072 TBC851973:TBC852072 TKY851973:TKY852072 TUU851973:TUU852072 UEQ851973:UEQ852072 UOM851973:UOM852072 UYI851973:UYI852072 VIE851973:VIE852072 VSA851973:VSA852072 WBW851973:WBW852072 WLS851973:WLS852072 WVO851973:WVO852072 G917509:G917608 JC917509:JC917608 SY917509:SY917608 ACU917509:ACU917608 AMQ917509:AMQ917608 AWM917509:AWM917608 BGI917509:BGI917608 BQE917509:BQE917608 CAA917509:CAA917608 CJW917509:CJW917608 CTS917509:CTS917608 DDO917509:DDO917608 DNK917509:DNK917608 DXG917509:DXG917608 EHC917509:EHC917608 EQY917509:EQY917608 FAU917509:FAU917608 FKQ917509:FKQ917608 FUM917509:FUM917608 GEI917509:GEI917608 GOE917509:GOE917608 GYA917509:GYA917608 HHW917509:HHW917608 HRS917509:HRS917608 IBO917509:IBO917608 ILK917509:ILK917608 IVG917509:IVG917608 JFC917509:JFC917608 JOY917509:JOY917608 JYU917509:JYU917608 KIQ917509:KIQ917608 KSM917509:KSM917608 LCI917509:LCI917608 LME917509:LME917608 LWA917509:LWA917608 MFW917509:MFW917608 MPS917509:MPS917608 MZO917509:MZO917608 NJK917509:NJK917608 NTG917509:NTG917608 ODC917509:ODC917608 OMY917509:OMY917608 OWU917509:OWU917608 PGQ917509:PGQ917608 PQM917509:PQM917608 QAI917509:QAI917608 QKE917509:QKE917608 QUA917509:QUA917608 RDW917509:RDW917608 RNS917509:RNS917608 RXO917509:RXO917608 SHK917509:SHK917608 SRG917509:SRG917608 TBC917509:TBC917608 TKY917509:TKY917608 TUU917509:TUU917608 UEQ917509:UEQ917608 UOM917509:UOM917608 UYI917509:UYI917608 VIE917509:VIE917608 VSA917509:VSA917608 WBW917509:WBW917608 WLS917509:WLS917608 WVO917509:WVO917608 G983045:G983144 JC983045:JC983144 SY983045:SY983144 ACU983045:ACU983144 AMQ983045:AMQ983144 AWM983045:AWM983144 BGI983045:BGI983144 BQE983045:BQE983144 CAA983045:CAA983144 CJW983045:CJW983144 CTS983045:CTS983144 DDO983045:DDO983144 DNK983045:DNK983144 DXG983045:DXG983144 EHC983045:EHC983144 EQY983045:EQY983144 FAU983045:FAU983144 FKQ983045:FKQ983144 FUM983045:FUM983144 GEI983045:GEI983144 GOE983045:GOE983144 GYA983045:GYA983144 HHW983045:HHW983144 HRS983045:HRS983144 IBO983045:IBO983144 ILK983045:ILK983144 IVG983045:IVG983144 JFC983045:JFC983144 JOY983045:JOY983144 JYU983045:JYU983144 KIQ983045:KIQ983144 KSM983045:KSM983144 LCI983045:LCI983144 LME983045:LME983144 LWA983045:LWA983144 MFW983045:MFW983144 MPS983045:MPS983144 MZO983045:MZO983144 NJK983045:NJK983144 NTG983045:NTG983144 ODC983045:ODC983144 OMY983045:OMY983144 OWU983045:OWU983144 PGQ983045:PGQ983144 PQM983045:PQM983144 QAI983045:QAI983144 QKE983045:QKE983144 QUA983045:QUA983144 RDW983045:RDW983144 RNS983045:RNS983144 RXO983045:RXO983144 SHK983045:SHK983144 SRG983045:SRG983144 TBC983045:TBC983144 TKY983045:TKY983144 TUU983045:TUU983144 UEQ983045:UEQ983144 UOM983045:UOM983144 UYI983045:UYI983144 VIE983045:VIE983144 VSA983045:VSA983144 WBW983045:WBW983144 WLS983045:WLS983144 WVO983045:WVO983144 M5:M104 JI5:JI104 TE5:TE104 ADA5:ADA104 AMW5:AMW104 AWS5:AWS104 BGO5:BGO104 BQK5:BQK104 CAG5:CAG104 CKC5:CKC104 CTY5:CTY104 DDU5:DDU104 DNQ5:DNQ104 DXM5:DXM104 EHI5:EHI104 ERE5:ERE104 FBA5:FBA104 FKW5:FKW104 FUS5:FUS104 GEO5:GEO104 GOK5:GOK104 GYG5:GYG104 HIC5:HIC104 HRY5:HRY104 IBU5:IBU104 ILQ5:ILQ104 IVM5:IVM104 JFI5:JFI104 JPE5:JPE104 JZA5:JZA104 KIW5:KIW104 KSS5:KSS104 LCO5:LCO104 LMK5:LMK104 LWG5:LWG104 MGC5:MGC104 MPY5:MPY104 MZU5:MZU104 NJQ5:NJQ104 NTM5:NTM104 ODI5:ODI104 ONE5:ONE104 OXA5:OXA104 PGW5:PGW104 PQS5:PQS104 QAO5:QAO104 QKK5:QKK104 QUG5:QUG104 REC5:REC104 RNY5:RNY104 RXU5:RXU104 SHQ5:SHQ104 SRM5:SRM104 TBI5:TBI104 TLE5:TLE104 TVA5:TVA104 UEW5:UEW104 UOS5:UOS104 UYO5:UYO104 VIK5:VIK104 VSG5:VSG104 WCC5:WCC104 WLY5:WLY104 WVU5:WVU104 M65541:M65640 JI65541:JI65640 TE65541:TE65640 ADA65541:ADA65640 AMW65541:AMW65640 AWS65541:AWS65640 BGO65541:BGO65640 BQK65541:BQK65640 CAG65541:CAG65640 CKC65541:CKC65640 CTY65541:CTY65640 DDU65541:DDU65640 DNQ65541:DNQ65640 DXM65541:DXM65640 EHI65541:EHI65640 ERE65541:ERE65640 FBA65541:FBA65640 FKW65541:FKW65640 FUS65541:FUS65640 GEO65541:GEO65640 GOK65541:GOK65640 GYG65541:GYG65640 HIC65541:HIC65640 HRY65541:HRY65640 IBU65541:IBU65640 ILQ65541:ILQ65640 IVM65541:IVM65640 JFI65541:JFI65640 JPE65541:JPE65640 JZA65541:JZA65640 KIW65541:KIW65640 KSS65541:KSS65640 LCO65541:LCO65640 LMK65541:LMK65640 LWG65541:LWG65640 MGC65541:MGC65640 MPY65541:MPY65640 MZU65541:MZU65640 NJQ65541:NJQ65640 NTM65541:NTM65640 ODI65541:ODI65640 ONE65541:ONE65640 OXA65541:OXA65640 PGW65541:PGW65640 PQS65541:PQS65640 QAO65541:QAO65640 QKK65541:QKK65640 QUG65541:QUG65640 REC65541:REC65640 RNY65541:RNY65640 RXU65541:RXU65640 SHQ65541:SHQ65640 SRM65541:SRM65640 TBI65541:TBI65640 TLE65541:TLE65640 TVA65541:TVA65640 UEW65541:UEW65640 UOS65541:UOS65640 UYO65541:UYO65640 VIK65541:VIK65640 VSG65541:VSG65640 WCC65541:WCC65640 WLY65541:WLY65640 WVU65541:WVU65640 M131077:M131176 JI131077:JI131176 TE131077:TE131176 ADA131077:ADA131176 AMW131077:AMW131176 AWS131077:AWS131176 BGO131077:BGO131176 BQK131077:BQK131176 CAG131077:CAG131176 CKC131077:CKC131176 CTY131077:CTY131176 DDU131077:DDU131176 DNQ131077:DNQ131176 DXM131077:DXM131176 EHI131077:EHI131176 ERE131077:ERE131176 FBA131077:FBA131176 FKW131077:FKW131176 FUS131077:FUS131176 GEO131077:GEO131176 GOK131077:GOK131176 GYG131077:GYG131176 HIC131077:HIC131176 HRY131077:HRY131176 IBU131077:IBU131176 ILQ131077:ILQ131176 IVM131077:IVM131176 JFI131077:JFI131176 JPE131077:JPE131176 JZA131077:JZA131176 KIW131077:KIW131176 KSS131077:KSS131176 LCO131077:LCO131176 LMK131077:LMK131176 LWG131077:LWG131176 MGC131077:MGC131176 MPY131077:MPY131176 MZU131077:MZU131176 NJQ131077:NJQ131176 NTM131077:NTM131176 ODI131077:ODI131176 ONE131077:ONE131176 OXA131077:OXA131176 PGW131077:PGW131176 PQS131077:PQS131176 QAO131077:QAO131176 QKK131077:QKK131176 QUG131077:QUG131176 REC131077:REC131176 RNY131077:RNY131176 RXU131077:RXU131176 SHQ131077:SHQ131176 SRM131077:SRM131176 TBI131077:TBI131176 TLE131077:TLE131176 TVA131077:TVA131176 UEW131077:UEW131176 UOS131077:UOS131176 UYO131077:UYO131176 VIK131077:VIK131176 VSG131077:VSG131176 WCC131077:WCC131176 WLY131077:WLY131176 WVU131077:WVU131176 M196613:M196712 JI196613:JI196712 TE196613:TE196712 ADA196613:ADA196712 AMW196613:AMW196712 AWS196613:AWS196712 BGO196613:BGO196712 BQK196613:BQK196712 CAG196613:CAG196712 CKC196613:CKC196712 CTY196613:CTY196712 DDU196613:DDU196712 DNQ196613:DNQ196712 DXM196613:DXM196712 EHI196613:EHI196712 ERE196613:ERE196712 FBA196613:FBA196712 FKW196613:FKW196712 FUS196613:FUS196712 GEO196613:GEO196712 GOK196613:GOK196712 GYG196613:GYG196712 HIC196613:HIC196712 HRY196613:HRY196712 IBU196613:IBU196712 ILQ196613:ILQ196712 IVM196613:IVM196712 JFI196613:JFI196712 JPE196613:JPE196712 JZA196613:JZA196712 KIW196613:KIW196712 KSS196613:KSS196712 LCO196613:LCO196712 LMK196613:LMK196712 LWG196613:LWG196712 MGC196613:MGC196712 MPY196613:MPY196712 MZU196613:MZU196712 NJQ196613:NJQ196712 NTM196613:NTM196712 ODI196613:ODI196712 ONE196613:ONE196712 OXA196613:OXA196712 PGW196613:PGW196712 PQS196613:PQS196712 QAO196613:QAO196712 QKK196613:QKK196712 QUG196613:QUG196712 REC196613:REC196712 RNY196613:RNY196712 RXU196613:RXU196712 SHQ196613:SHQ196712 SRM196613:SRM196712 TBI196613:TBI196712 TLE196613:TLE196712 TVA196613:TVA196712 UEW196613:UEW196712 UOS196613:UOS196712 UYO196613:UYO196712 VIK196613:VIK196712 VSG196613:VSG196712 WCC196613:WCC196712 WLY196613:WLY196712 WVU196613:WVU196712 M262149:M262248 JI262149:JI262248 TE262149:TE262248 ADA262149:ADA262248 AMW262149:AMW262248 AWS262149:AWS262248 BGO262149:BGO262248 BQK262149:BQK262248 CAG262149:CAG262248 CKC262149:CKC262248 CTY262149:CTY262248 DDU262149:DDU262248 DNQ262149:DNQ262248 DXM262149:DXM262248 EHI262149:EHI262248 ERE262149:ERE262248 FBA262149:FBA262248 FKW262149:FKW262248 FUS262149:FUS262248 GEO262149:GEO262248 GOK262149:GOK262248 GYG262149:GYG262248 HIC262149:HIC262248 HRY262149:HRY262248 IBU262149:IBU262248 ILQ262149:ILQ262248 IVM262149:IVM262248 JFI262149:JFI262248 JPE262149:JPE262248 JZA262149:JZA262248 KIW262149:KIW262248 KSS262149:KSS262248 LCO262149:LCO262248 LMK262149:LMK262248 LWG262149:LWG262248 MGC262149:MGC262248 MPY262149:MPY262248 MZU262149:MZU262248 NJQ262149:NJQ262248 NTM262149:NTM262248 ODI262149:ODI262248 ONE262149:ONE262248 OXA262149:OXA262248 PGW262149:PGW262248 PQS262149:PQS262248 QAO262149:QAO262248 QKK262149:QKK262248 QUG262149:QUG262248 REC262149:REC262248 RNY262149:RNY262248 RXU262149:RXU262248 SHQ262149:SHQ262248 SRM262149:SRM262248 TBI262149:TBI262248 TLE262149:TLE262248 TVA262149:TVA262248 UEW262149:UEW262248 UOS262149:UOS262248 UYO262149:UYO262248 VIK262149:VIK262248 VSG262149:VSG262248 WCC262149:WCC262248 WLY262149:WLY262248 WVU262149:WVU262248 M327685:M327784 JI327685:JI327784 TE327685:TE327784 ADA327685:ADA327784 AMW327685:AMW327784 AWS327685:AWS327784 BGO327685:BGO327784 BQK327685:BQK327784 CAG327685:CAG327784 CKC327685:CKC327784 CTY327685:CTY327784 DDU327685:DDU327784 DNQ327685:DNQ327784 DXM327685:DXM327784 EHI327685:EHI327784 ERE327685:ERE327784 FBA327685:FBA327784 FKW327685:FKW327784 FUS327685:FUS327784 GEO327685:GEO327784 GOK327685:GOK327784 GYG327685:GYG327784 HIC327685:HIC327784 HRY327685:HRY327784 IBU327685:IBU327784 ILQ327685:ILQ327784 IVM327685:IVM327784 JFI327685:JFI327784 JPE327685:JPE327784 JZA327685:JZA327784 KIW327685:KIW327784 KSS327685:KSS327784 LCO327685:LCO327784 LMK327685:LMK327784 LWG327685:LWG327784 MGC327685:MGC327784 MPY327685:MPY327784 MZU327685:MZU327784 NJQ327685:NJQ327784 NTM327685:NTM327784 ODI327685:ODI327784 ONE327685:ONE327784 OXA327685:OXA327784 PGW327685:PGW327784 PQS327685:PQS327784 QAO327685:QAO327784 QKK327685:QKK327784 QUG327685:QUG327784 REC327685:REC327784 RNY327685:RNY327784 RXU327685:RXU327784 SHQ327685:SHQ327784 SRM327685:SRM327784 TBI327685:TBI327784 TLE327685:TLE327784 TVA327685:TVA327784 UEW327685:UEW327784 UOS327685:UOS327784 UYO327685:UYO327784 VIK327685:VIK327784 VSG327685:VSG327784 WCC327685:WCC327784 WLY327685:WLY327784 WVU327685:WVU327784 M393221:M393320 JI393221:JI393320 TE393221:TE393320 ADA393221:ADA393320 AMW393221:AMW393320 AWS393221:AWS393320 BGO393221:BGO393320 BQK393221:BQK393320 CAG393221:CAG393320 CKC393221:CKC393320 CTY393221:CTY393320 DDU393221:DDU393320 DNQ393221:DNQ393320 DXM393221:DXM393320 EHI393221:EHI393320 ERE393221:ERE393320 FBA393221:FBA393320 FKW393221:FKW393320 FUS393221:FUS393320 GEO393221:GEO393320 GOK393221:GOK393320 GYG393221:GYG393320 HIC393221:HIC393320 HRY393221:HRY393320 IBU393221:IBU393320 ILQ393221:ILQ393320 IVM393221:IVM393320 JFI393221:JFI393320 JPE393221:JPE393320 JZA393221:JZA393320 KIW393221:KIW393320 KSS393221:KSS393320 LCO393221:LCO393320 LMK393221:LMK393320 LWG393221:LWG393320 MGC393221:MGC393320 MPY393221:MPY393320 MZU393221:MZU393320 NJQ393221:NJQ393320 NTM393221:NTM393320 ODI393221:ODI393320 ONE393221:ONE393320 OXA393221:OXA393320 PGW393221:PGW393320 PQS393221:PQS393320 QAO393221:QAO393320 QKK393221:QKK393320 QUG393221:QUG393320 REC393221:REC393320 RNY393221:RNY393320 RXU393221:RXU393320 SHQ393221:SHQ393320 SRM393221:SRM393320 TBI393221:TBI393320 TLE393221:TLE393320 TVA393221:TVA393320 UEW393221:UEW393320 UOS393221:UOS393320 UYO393221:UYO393320 VIK393221:VIK393320 VSG393221:VSG393320 WCC393221:WCC393320 WLY393221:WLY393320 WVU393221:WVU393320 M458757:M458856 JI458757:JI458856 TE458757:TE458856 ADA458757:ADA458856 AMW458757:AMW458856 AWS458757:AWS458856 BGO458757:BGO458856 BQK458757:BQK458856 CAG458757:CAG458856 CKC458757:CKC458856 CTY458757:CTY458856 DDU458757:DDU458856 DNQ458757:DNQ458856 DXM458757:DXM458856 EHI458757:EHI458856 ERE458757:ERE458856 FBA458757:FBA458856 FKW458757:FKW458856 FUS458757:FUS458856 GEO458757:GEO458856 GOK458757:GOK458856 GYG458757:GYG458856 HIC458757:HIC458856 HRY458757:HRY458856 IBU458757:IBU458856 ILQ458757:ILQ458856 IVM458757:IVM458856 JFI458757:JFI458856 JPE458757:JPE458856 JZA458757:JZA458856 KIW458757:KIW458856 KSS458757:KSS458856 LCO458757:LCO458856 LMK458757:LMK458856 LWG458757:LWG458856 MGC458757:MGC458856 MPY458757:MPY458856 MZU458757:MZU458856 NJQ458757:NJQ458856 NTM458757:NTM458856 ODI458757:ODI458856 ONE458757:ONE458856 OXA458757:OXA458856 PGW458757:PGW458856 PQS458757:PQS458856 QAO458757:QAO458856 QKK458757:QKK458856 QUG458757:QUG458856 REC458757:REC458856 RNY458757:RNY458856 RXU458757:RXU458856 SHQ458757:SHQ458856 SRM458757:SRM458856 TBI458757:TBI458856 TLE458757:TLE458856 TVA458757:TVA458856 UEW458757:UEW458856 UOS458757:UOS458856 UYO458757:UYO458856 VIK458757:VIK458856 VSG458757:VSG458856 WCC458757:WCC458856 WLY458757:WLY458856 WVU458757:WVU458856 M524293:M524392 JI524293:JI524392 TE524293:TE524392 ADA524293:ADA524392 AMW524293:AMW524392 AWS524293:AWS524392 BGO524293:BGO524392 BQK524293:BQK524392 CAG524293:CAG524392 CKC524293:CKC524392 CTY524293:CTY524392 DDU524293:DDU524392 DNQ524293:DNQ524392 DXM524293:DXM524392 EHI524293:EHI524392 ERE524293:ERE524392 FBA524293:FBA524392 FKW524293:FKW524392 FUS524293:FUS524392 GEO524293:GEO524392 GOK524293:GOK524392 GYG524293:GYG524392 HIC524293:HIC524392 HRY524293:HRY524392 IBU524293:IBU524392 ILQ524293:ILQ524392 IVM524293:IVM524392 JFI524293:JFI524392 JPE524293:JPE524392 JZA524293:JZA524392 KIW524293:KIW524392 KSS524293:KSS524392 LCO524293:LCO524392 LMK524293:LMK524392 LWG524293:LWG524392 MGC524293:MGC524392 MPY524293:MPY524392 MZU524293:MZU524392 NJQ524293:NJQ524392 NTM524293:NTM524392 ODI524293:ODI524392 ONE524293:ONE524392 OXA524293:OXA524392 PGW524293:PGW524392 PQS524293:PQS524392 QAO524293:QAO524392 QKK524293:QKK524392 QUG524293:QUG524392 REC524293:REC524392 RNY524293:RNY524392 RXU524293:RXU524392 SHQ524293:SHQ524392 SRM524293:SRM524392 TBI524293:TBI524392 TLE524293:TLE524392 TVA524293:TVA524392 UEW524293:UEW524392 UOS524293:UOS524392 UYO524293:UYO524392 VIK524293:VIK524392 VSG524293:VSG524392 WCC524293:WCC524392 WLY524293:WLY524392 WVU524293:WVU524392 M589829:M589928 JI589829:JI589928 TE589829:TE589928 ADA589829:ADA589928 AMW589829:AMW589928 AWS589829:AWS589928 BGO589829:BGO589928 BQK589829:BQK589928 CAG589829:CAG589928 CKC589829:CKC589928 CTY589829:CTY589928 DDU589829:DDU589928 DNQ589829:DNQ589928 DXM589829:DXM589928 EHI589829:EHI589928 ERE589829:ERE589928 FBA589829:FBA589928 FKW589829:FKW589928 FUS589829:FUS589928 GEO589829:GEO589928 GOK589829:GOK589928 GYG589829:GYG589928 HIC589829:HIC589928 HRY589829:HRY589928 IBU589829:IBU589928 ILQ589829:ILQ589928 IVM589829:IVM589928 JFI589829:JFI589928 JPE589829:JPE589928 JZA589829:JZA589928 KIW589829:KIW589928 KSS589829:KSS589928 LCO589829:LCO589928 LMK589829:LMK589928 LWG589829:LWG589928 MGC589829:MGC589928 MPY589829:MPY589928 MZU589829:MZU589928 NJQ589829:NJQ589928 NTM589829:NTM589928 ODI589829:ODI589928 ONE589829:ONE589928 OXA589829:OXA589928 PGW589829:PGW589928 PQS589829:PQS589928 QAO589829:QAO589928 QKK589829:QKK589928 QUG589829:QUG589928 REC589829:REC589928 RNY589829:RNY589928 RXU589829:RXU589928 SHQ589829:SHQ589928 SRM589829:SRM589928 TBI589829:TBI589928 TLE589829:TLE589928 TVA589829:TVA589928 UEW589829:UEW589928 UOS589829:UOS589928 UYO589829:UYO589928 VIK589829:VIK589928 VSG589829:VSG589928 WCC589829:WCC589928 WLY589829:WLY589928 WVU589829:WVU589928 M655365:M655464 JI655365:JI655464 TE655365:TE655464 ADA655365:ADA655464 AMW655365:AMW655464 AWS655365:AWS655464 BGO655365:BGO655464 BQK655365:BQK655464 CAG655365:CAG655464 CKC655365:CKC655464 CTY655365:CTY655464 DDU655365:DDU655464 DNQ655365:DNQ655464 DXM655365:DXM655464 EHI655365:EHI655464 ERE655365:ERE655464 FBA655365:FBA655464 FKW655365:FKW655464 FUS655365:FUS655464 GEO655365:GEO655464 GOK655365:GOK655464 GYG655365:GYG655464 HIC655365:HIC655464 HRY655365:HRY655464 IBU655365:IBU655464 ILQ655365:ILQ655464 IVM655365:IVM655464 JFI655365:JFI655464 JPE655365:JPE655464 JZA655365:JZA655464 KIW655365:KIW655464 KSS655365:KSS655464 LCO655365:LCO655464 LMK655365:LMK655464 LWG655365:LWG655464 MGC655365:MGC655464 MPY655365:MPY655464 MZU655365:MZU655464 NJQ655365:NJQ655464 NTM655365:NTM655464 ODI655365:ODI655464 ONE655365:ONE655464 OXA655365:OXA655464 PGW655365:PGW655464 PQS655365:PQS655464 QAO655365:QAO655464 QKK655365:QKK655464 QUG655365:QUG655464 REC655365:REC655464 RNY655365:RNY655464 RXU655365:RXU655464 SHQ655365:SHQ655464 SRM655365:SRM655464 TBI655365:TBI655464 TLE655365:TLE655464 TVA655365:TVA655464 UEW655365:UEW655464 UOS655365:UOS655464 UYO655365:UYO655464 VIK655365:VIK655464 VSG655365:VSG655464 WCC655365:WCC655464 WLY655365:WLY655464 WVU655365:WVU655464 M720901:M721000 JI720901:JI721000 TE720901:TE721000 ADA720901:ADA721000 AMW720901:AMW721000 AWS720901:AWS721000 BGO720901:BGO721000 BQK720901:BQK721000 CAG720901:CAG721000 CKC720901:CKC721000 CTY720901:CTY721000 DDU720901:DDU721000 DNQ720901:DNQ721000 DXM720901:DXM721000 EHI720901:EHI721000 ERE720901:ERE721000 FBA720901:FBA721000 FKW720901:FKW721000 FUS720901:FUS721000 GEO720901:GEO721000 GOK720901:GOK721000 GYG720901:GYG721000 HIC720901:HIC721000 HRY720901:HRY721000 IBU720901:IBU721000 ILQ720901:ILQ721000 IVM720901:IVM721000 JFI720901:JFI721000 JPE720901:JPE721000 JZA720901:JZA721000 KIW720901:KIW721000 KSS720901:KSS721000 LCO720901:LCO721000 LMK720901:LMK721000 LWG720901:LWG721000 MGC720901:MGC721000 MPY720901:MPY721000 MZU720901:MZU721000 NJQ720901:NJQ721000 NTM720901:NTM721000 ODI720901:ODI721000 ONE720901:ONE721000 OXA720901:OXA721000 PGW720901:PGW721000 PQS720901:PQS721000 QAO720901:QAO721000 QKK720901:QKK721000 QUG720901:QUG721000 REC720901:REC721000 RNY720901:RNY721000 RXU720901:RXU721000 SHQ720901:SHQ721000 SRM720901:SRM721000 TBI720901:TBI721000 TLE720901:TLE721000 TVA720901:TVA721000 UEW720901:UEW721000 UOS720901:UOS721000 UYO720901:UYO721000 VIK720901:VIK721000 VSG720901:VSG721000 WCC720901:WCC721000 WLY720901:WLY721000 WVU720901:WVU721000 M786437:M786536 JI786437:JI786536 TE786437:TE786536 ADA786437:ADA786536 AMW786437:AMW786536 AWS786437:AWS786536 BGO786437:BGO786536 BQK786437:BQK786536 CAG786437:CAG786536 CKC786437:CKC786536 CTY786437:CTY786536 DDU786437:DDU786536 DNQ786437:DNQ786536 DXM786437:DXM786536 EHI786437:EHI786536 ERE786437:ERE786536 FBA786437:FBA786536 FKW786437:FKW786536 FUS786437:FUS786536 GEO786437:GEO786536 GOK786437:GOK786536 GYG786437:GYG786536 HIC786437:HIC786536 HRY786437:HRY786536 IBU786437:IBU786536 ILQ786437:ILQ786536 IVM786437:IVM786536 JFI786437:JFI786536 JPE786437:JPE786536 JZA786437:JZA786536 KIW786437:KIW786536 KSS786437:KSS786536 LCO786437:LCO786536 LMK786437:LMK786536 LWG786437:LWG786536 MGC786437:MGC786536 MPY786437:MPY786536 MZU786437:MZU786536 NJQ786437:NJQ786536 NTM786437:NTM786536 ODI786437:ODI786536 ONE786437:ONE786536 OXA786437:OXA786536 PGW786437:PGW786536 PQS786437:PQS786536 QAO786437:QAO786536 QKK786437:QKK786536 QUG786437:QUG786536 REC786437:REC786536 RNY786437:RNY786536 RXU786437:RXU786536 SHQ786437:SHQ786536 SRM786437:SRM786536 TBI786437:TBI786536 TLE786437:TLE786536 TVA786437:TVA786536 UEW786437:UEW786536 UOS786437:UOS786536 UYO786437:UYO786536 VIK786437:VIK786536 VSG786437:VSG786536 WCC786437:WCC786536 WLY786437:WLY786536 WVU786437:WVU786536 M851973:M852072 JI851973:JI852072 TE851973:TE852072 ADA851973:ADA852072 AMW851973:AMW852072 AWS851973:AWS852072 BGO851973:BGO852072 BQK851973:BQK852072 CAG851973:CAG852072 CKC851973:CKC852072 CTY851973:CTY852072 DDU851973:DDU852072 DNQ851973:DNQ852072 DXM851973:DXM852072 EHI851973:EHI852072 ERE851973:ERE852072 FBA851973:FBA852072 FKW851973:FKW852072 FUS851973:FUS852072 GEO851973:GEO852072 GOK851973:GOK852072 GYG851973:GYG852072 HIC851973:HIC852072 HRY851973:HRY852072 IBU851973:IBU852072 ILQ851973:ILQ852072 IVM851973:IVM852072 JFI851973:JFI852072 JPE851973:JPE852072 JZA851973:JZA852072 KIW851973:KIW852072 KSS851973:KSS852072 LCO851973:LCO852072 LMK851973:LMK852072 LWG851973:LWG852072 MGC851973:MGC852072 MPY851973:MPY852072 MZU851973:MZU852072 NJQ851973:NJQ852072 NTM851973:NTM852072 ODI851973:ODI852072 ONE851973:ONE852072 OXA851973:OXA852072 PGW851973:PGW852072 PQS851973:PQS852072 QAO851973:QAO852072 QKK851973:QKK852072 QUG851973:QUG852072 REC851973:REC852072 RNY851973:RNY852072 RXU851973:RXU852072 SHQ851973:SHQ852072 SRM851973:SRM852072 TBI851973:TBI852072 TLE851973:TLE852072 TVA851973:TVA852072 UEW851973:UEW852072 UOS851973:UOS852072 UYO851973:UYO852072 VIK851973:VIK852072 VSG851973:VSG852072 WCC851973:WCC852072 WLY851973:WLY852072 WVU851973:WVU852072 M917509:M917608 JI917509:JI917608 TE917509:TE917608 ADA917509:ADA917608 AMW917509:AMW917608 AWS917509:AWS917608 BGO917509:BGO917608 BQK917509:BQK917608 CAG917509:CAG917608 CKC917509:CKC917608 CTY917509:CTY917608 DDU917509:DDU917608 DNQ917509:DNQ917608 DXM917509:DXM917608 EHI917509:EHI917608 ERE917509:ERE917608 FBA917509:FBA917608 FKW917509:FKW917608 FUS917509:FUS917608 GEO917509:GEO917608 GOK917509:GOK917608 GYG917509:GYG917608 HIC917509:HIC917608 HRY917509:HRY917608 IBU917509:IBU917608 ILQ917509:ILQ917608 IVM917509:IVM917608 JFI917509:JFI917608 JPE917509:JPE917608 JZA917509:JZA917608 KIW917509:KIW917608 KSS917509:KSS917608 LCO917509:LCO917608 LMK917509:LMK917608 LWG917509:LWG917608 MGC917509:MGC917608 MPY917509:MPY917608 MZU917509:MZU917608 NJQ917509:NJQ917608 NTM917509:NTM917608 ODI917509:ODI917608 ONE917509:ONE917608 OXA917509:OXA917608 PGW917509:PGW917608 PQS917509:PQS917608 QAO917509:QAO917608 QKK917509:QKK917608 QUG917509:QUG917608 REC917509:REC917608 RNY917509:RNY917608 RXU917509:RXU917608 SHQ917509:SHQ917608 SRM917509:SRM917608 TBI917509:TBI917608 TLE917509:TLE917608 TVA917509:TVA917608 UEW917509:UEW917608 UOS917509:UOS917608 UYO917509:UYO917608 VIK917509:VIK917608 VSG917509:VSG917608 WCC917509:WCC917608 WLY917509:WLY917608 WVU917509:WVU917608 M983045:M983144 JI983045:JI983144 TE983045:TE983144 ADA983045:ADA983144 AMW983045:AMW983144 AWS983045:AWS983144 BGO983045:BGO983144 BQK983045:BQK983144 CAG983045:CAG983144 CKC983045:CKC983144 CTY983045:CTY983144 DDU983045:DDU983144 DNQ983045:DNQ983144 DXM983045:DXM983144 EHI983045:EHI983144 ERE983045:ERE983144 FBA983045:FBA983144 FKW983045:FKW983144 FUS983045:FUS983144 GEO983045:GEO983144 GOK983045:GOK983144 GYG983045:GYG983144 HIC983045:HIC983144 HRY983045:HRY983144 IBU983045:IBU983144 ILQ983045:ILQ983144 IVM983045:IVM983144 JFI983045:JFI983144 JPE983045:JPE983144 JZA983045:JZA983144 KIW983045:KIW983144 KSS983045:KSS983144 LCO983045:LCO983144 LMK983045:LMK983144 LWG983045:LWG983144 MGC983045:MGC983144 MPY983045:MPY983144 MZU983045:MZU983144 NJQ983045:NJQ983144 NTM983045:NTM983144 ODI983045:ODI983144 ONE983045:ONE983144 OXA983045:OXA983144 PGW983045:PGW983144 PQS983045:PQS983144 QAO983045:QAO983144 QKK983045:QKK983144 QUG983045:QUG983144 REC983045:REC983144 RNY983045:RNY983144 RXU983045:RXU983144 SHQ983045:SHQ983144 SRM983045:SRM983144 TBI983045:TBI983144 TLE983045:TLE983144 TVA983045:TVA983144 UEW983045:UEW983144 UOS983045:UOS983144 UYO983045:UYO983144 VIK983045:VIK983144 VSG983045:VSG983144 WCC983045:WCC983144 WLY983045:WLY983144 WVU983045:WVU983144" xr:uid="{00000000-0002-0000-0500-000000000000}">
      <formula1>15</formula1>
      <formula2>99</formula2>
    </dataValidation>
    <dataValidation type="whole" operator="lessThanOrEqual" allowBlank="1" showInputMessage="1" showErrorMessage="1" errorTitle="Invalid Zip Code" error="Please enter a valid 5-digit zip code:_x000a_ex. 12345" sqref="K288:L65536 JG288:JH65536 TC288:TD65536 ACY288:ACZ65536 AMU288:AMV65536 AWQ288:AWR65536 BGM288:BGN65536 BQI288:BQJ65536 CAE288:CAF65536 CKA288:CKB65536 CTW288:CTX65536 DDS288:DDT65536 DNO288:DNP65536 DXK288:DXL65536 EHG288:EHH65536 ERC288:ERD65536 FAY288:FAZ65536 FKU288:FKV65536 FUQ288:FUR65536 GEM288:GEN65536 GOI288:GOJ65536 GYE288:GYF65536 HIA288:HIB65536 HRW288:HRX65536 IBS288:IBT65536 ILO288:ILP65536 IVK288:IVL65536 JFG288:JFH65536 JPC288:JPD65536 JYY288:JYZ65536 KIU288:KIV65536 KSQ288:KSR65536 LCM288:LCN65536 LMI288:LMJ65536 LWE288:LWF65536 MGA288:MGB65536 MPW288:MPX65536 MZS288:MZT65536 NJO288:NJP65536 NTK288:NTL65536 ODG288:ODH65536 ONC288:OND65536 OWY288:OWZ65536 PGU288:PGV65536 PQQ288:PQR65536 QAM288:QAN65536 QKI288:QKJ65536 QUE288:QUF65536 REA288:REB65536 RNW288:RNX65536 RXS288:RXT65536 SHO288:SHP65536 SRK288:SRL65536 TBG288:TBH65536 TLC288:TLD65536 TUY288:TUZ65536 UEU288:UEV65536 UOQ288:UOR65536 UYM288:UYN65536 VII288:VIJ65536 VSE288:VSF65536 WCA288:WCB65536 WLW288:WLX65536 WVS288:WVT65536 K65824:L131072 JG65824:JH131072 TC65824:TD131072 ACY65824:ACZ131072 AMU65824:AMV131072 AWQ65824:AWR131072 BGM65824:BGN131072 BQI65824:BQJ131072 CAE65824:CAF131072 CKA65824:CKB131072 CTW65824:CTX131072 DDS65824:DDT131072 DNO65824:DNP131072 DXK65824:DXL131072 EHG65824:EHH131072 ERC65824:ERD131072 FAY65824:FAZ131072 FKU65824:FKV131072 FUQ65824:FUR131072 GEM65824:GEN131072 GOI65824:GOJ131072 GYE65824:GYF131072 HIA65824:HIB131072 HRW65824:HRX131072 IBS65824:IBT131072 ILO65824:ILP131072 IVK65824:IVL131072 JFG65824:JFH131072 JPC65824:JPD131072 JYY65824:JYZ131072 KIU65824:KIV131072 KSQ65824:KSR131072 LCM65824:LCN131072 LMI65824:LMJ131072 LWE65824:LWF131072 MGA65824:MGB131072 MPW65824:MPX131072 MZS65824:MZT131072 NJO65824:NJP131072 NTK65824:NTL131072 ODG65824:ODH131072 ONC65824:OND131072 OWY65824:OWZ131072 PGU65824:PGV131072 PQQ65824:PQR131072 QAM65824:QAN131072 QKI65824:QKJ131072 QUE65824:QUF131072 REA65824:REB131072 RNW65824:RNX131072 RXS65824:RXT131072 SHO65824:SHP131072 SRK65824:SRL131072 TBG65824:TBH131072 TLC65824:TLD131072 TUY65824:TUZ131072 UEU65824:UEV131072 UOQ65824:UOR131072 UYM65824:UYN131072 VII65824:VIJ131072 VSE65824:VSF131072 WCA65824:WCB131072 WLW65824:WLX131072 WVS65824:WVT131072 K131360:L196608 JG131360:JH196608 TC131360:TD196608 ACY131360:ACZ196608 AMU131360:AMV196608 AWQ131360:AWR196608 BGM131360:BGN196608 BQI131360:BQJ196608 CAE131360:CAF196608 CKA131360:CKB196608 CTW131360:CTX196608 DDS131360:DDT196608 DNO131360:DNP196608 DXK131360:DXL196608 EHG131360:EHH196608 ERC131360:ERD196608 FAY131360:FAZ196608 FKU131360:FKV196608 FUQ131360:FUR196608 GEM131360:GEN196608 GOI131360:GOJ196608 GYE131360:GYF196608 HIA131360:HIB196608 HRW131360:HRX196608 IBS131360:IBT196608 ILO131360:ILP196608 IVK131360:IVL196608 JFG131360:JFH196608 JPC131360:JPD196608 JYY131360:JYZ196608 KIU131360:KIV196608 KSQ131360:KSR196608 LCM131360:LCN196608 LMI131360:LMJ196608 LWE131360:LWF196608 MGA131360:MGB196608 MPW131360:MPX196608 MZS131360:MZT196608 NJO131360:NJP196608 NTK131360:NTL196608 ODG131360:ODH196608 ONC131360:OND196608 OWY131360:OWZ196608 PGU131360:PGV196608 PQQ131360:PQR196608 QAM131360:QAN196608 QKI131360:QKJ196608 QUE131360:QUF196608 REA131360:REB196608 RNW131360:RNX196608 RXS131360:RXT196608 SHO131360:SHP196608 SRK131360:SRL196608 TBG131360:TBH196608 TLC131360:TLD196608 TUY131360:TUZ196608 UEU131360:UEV196608 UOQ131360:UOR196608 UYM131360:UYN196608 VII131360:VIJ196608 VSE131360:VSF196608 WCA131360:WCB196608 WLW131360:WLX196608 WVS131360:WVT196608 K196896:L262144 JG196896:JH262144 TC196896:TD262144 ACY196896:ACZ262144 AMU196896:AMV262144 AWQ196896:AWR262144 BGM196896:BGN262144 BQI196896:BQJ262144 CAE196896:CAF262144 CKA196896:CKB262144 CTW196896:CTX262144 DDS196896:DDT262144 DNO196896:DNP262144 DXK196896:DXL262144 EHG196896:EHH262144 ERC196896:ERD262144 FAY196896:FAZ262144 FKU196896:FKV262144 FUQ196896:FUR262144 GEM196896:GEN262144 GOI196896:GOJ262144 GYE196896:GYF262144 HIA196896:HIB262144 HRW196896:HRX262144 IBS196896:IBT262144 ILO196896:ILP262144 IVK196896:IVL262144 JFG196896:JFH262144 JPC196896:JPD262144 JYY196896:JYZ262144 KIU196896:KIV262144 KSQ196896:KSR262144 LCM196896:LCN262144 LMI196896:LMJ262144 LWE196896:LWF262144 MGA196896:MGB262144 MPW196896:MPX262144 MZS196896:MZT262144 NJO196896:NJP262144 NTK196896:NTL262144 ODG196896:ODH262144 ONC196896:OND262144 OWY196896:OWZ262144 PGU196896:PGV262144 PQQ196896:PQR262144 QAM196896:QAN262144 QKI196896:QKJ262144 QUE196896:QUF262144 REA196896:REB262144 RNW196896:RNX262144 RXS196896:RXT262144 SHO196896:SHP262144 SRK196896:SRL262144 TBG196896:TBH262144 TLC196896:TLD262144 TUY196896:TUZ262144 UEU196896:UEV262144 UOQ196896:UOR262144 UYM196896:UYN262144 VII196896:VIJ262144 VSE196896:VSF262144 WCA196896:WCB262144 WLW196896:WLX262144 WVS196896:WVT262144 K262432:L327680 JG262432:JH327680 TC262432:TD327680 ACY262432:ACZ327680 AMU262432:AMV327680 AWQ262432:AWR327680 BGM262432:BGN327680 BQI262432:BQJ327680 CAE262432:CAF327680 CKA262432:CKB327680 CTW262432:CTX327680 DDS262432:DDT327680 DNO262432:DNP327680 DXK262432:DXL327680 EHG262432:EHH327680 ERC262432:ERD327680 FAY262432:FAZ327680 FKU262432:FKV327680 FUQ262432:FUR327680 GEM262432:GEN327680 GOI262432:GOJ327680 GYE262432:GYF327680 HIA262432:HIB327680 HRW262432:HRX327680 IBS262432:IBT327680 ILO262432:ILP327680 IVK262432:IVL327680 JFG262432:JFH327680 JPC262432:JPD327680 JYY262432:JYZ327680 KIU262432:KIV327680 KSQ262432:KSR327680 LCM262432:LCN327680 LMI262432:LMJ327680 LWE262432:LWF327680 MGA262432:MGB327680 MPW262432:MPX327680 MZS262432:MZT327680 NJO262432:NJP327680 NTK262432:NTL327680 ODG262432:ODH327680 ONC262432:OND327680 OWY262432:OWZ327680 PGU262432:PGV327680 PQQ262432:PQR327680 QAM262432:QAN327680 QKI262432:QKJ327680 QUE262432:QUF327680 REA262432:REB327680 RNW262432:RNX327680 RXS262432:RXT327680 SHO262432:SHP327680 SRK262432:SRL327680 TBG262432:TBH327680 TLC262432:TLD327680 TUY262432:TUZ327680 UEU262432:UEV327680 UOQ262432:UOR327680 UYM262432:UYN327680 VII262432:VIJ327680 VSE262432:VSF327680 WCA262432:WCB327680 WLW262432:WLX327680 WVS262432:WVT327680 K327968:L393216 JG327968:JH393216 TC327968:TD393216 ACY327968:ACZ393216 AMU327968:AMV393216 AWQ327968:AWR393216 BGM327968:BGN393216 BQI327968:BQJ393216 CAE327968:CAF393216 CKA327968:CKB393216 CTW327968:CTX393216 DDS327968:DDT393216 DNO327968:DNP393216 DXK327968:DXL393216 EHG327968:EHH393216 ERC327968:ERD393216 FAY327968:FAZ393216 FKU327968:FKV393216 FUQ327968:FUR393216 GEM327968:GEN393216 GOI327968:GOJ393216 GYE327968:GYF393216 HIA327968:HIB393216 HRW327968:HRX393216 IBS327968:IBT393216 ILO327968:ILP393216 IVK327968:IVL393216 JFG327968:JFH393216 JPC327968:JPD393216 JYY327968:JYZ393216 KIU327968:KIV393216 KSQ327968:KSR393216 LCM327968:LCN393216 LMI327968:LMJ393216 LWE327968:LWF393216 MGA327968:MGB393216 MPW327968:MPX393216 MZS327968:MZT393216 NJO327968:NJP393216 NTK327968:NTL393216 ODG327968:ODH393216 ONC327968:OND393216 OWY327968:OWZ393216 PGU327968:PGV393216 PQQ327968:PQR393216 QAM327968:QAN393216 QKI327968:QKJ393216 QUE327968:QUF393216 REA327968:REB393216 RNW327968:RNX393216 RXS327968:RXT393216 SHO327968:SHP393216 SRK327968:SRL393216 TBG327968:TBH393216 TLC327968:TLD393216 TUY327968:TUZ393216 UEU327968:UEV393216 UOQ327968:UOR393216 UYM327968:UYN393216 VII327968:VIJ393216 VSE327968:VSF393216 WCA327968:WCB393216 WLW327968:WLX393216 WVS327968:WVT393216 K393504:L458752 JG393504:JH458752 TC393504:TD458752 ACY393504:ACZ458752 AMU393504:AMV458752 AWQ393504:AWR458752 BGM393504:BGN458752 BQI393504:BQJ458752 CAE393504:CAF458752 CKA393504:CKB458752 CTW393504:CTX458752 DDS393504:DDT458752 DNO393504:DNP458752 DXK393504:DXL458752 EHG393504:EHH458752 ERC393504:ERD458752 FAY393504:FAZ458752 FKU393504:FKV458752 FUQ393504:FUR458752 GEM393504:GEN458752 GOI393504:GOJ458752 GYE393504:GYF458752 HIA393504:HIB458752 HRW393504:HRX458752 IBS393504:IBT458752 ILO393504:ILP458752 IVK393504:IVL458752 JFG393504:JFH458752 JPC393504:JPD458752 JYY393504:JYZ458752 KIU393504:KIV458752 KSQ393504:KSR458752 LCM393504:LCN458752 LMI393504:LMJ458752 LWE393504:LWF458752 MGA393504:MGB458752 MPW393504:MPX458752 MZS393504:MZT458752 NJO393504:NJP458752 NTK393504:NTL458752 ODG393504:ODH458752 ONC393504:OND458752 OWY393504:OWZ458752 PGU393504:PGV458752 PQQ393504:PQR458752 QAM393504:QAN458752 QKI393504:QKJ458752 QUE393504:QUF458752 REA393504:REB458752 RNW393504:RNX458752 RXS393504:RXT458752 SHO393504:SHP458752 SRK393504:SRL458752 TBG393504:TBH458752 TLC393504:TLD458752 TUY393504:TUZ458752 UEU393504:UEV458752 UOQ393504:UOR458752 UYM393504:UYN458752 VII393504:VIJ458752 VSE393504:VSF458752 WCA393504:WCB458752 WLW393504:WLX458752 WVS393504:WVT458752 K459040:L524288 JG459040:JH524288 TC459040:TD524288 ACY459040:ACZ524288 AMU459040:AMV524288 AWQ459040:AWR524288 BGM459040:BGN524288 BQI459040:BQJ524288 CAE459040:CAF524288 CKA459040:CKB524288 CTW459040:CTX524288 DDS459040:DDT524288 DNO459040:DNP524288 DXK459040:DXL524288 EHG459040:EHH524288 ERC459040:ERD524288 FAY459040:FAZ524288 FKU459040:FKV524288 FUQ459040:FUR524288 GEM459040:GEN524288 GOI459040:GOJ524288 GYE459040:GYF524288 HIA459040:HIB524288 HRW459040:HRX524288 IBS459040:IBT524288 ILO459040:ILP524288 IVK459040:IVL524288 JFG459040:JFH524288 JPC459040:JPD524288 JYY459040:JYZ524288 KIU459040:KIV524288 KSQ459040:KSR524288 LCM459040:LCN524288 LMI459040:LMJ524288 LWE459040:LWF524288 MGA459040:MGB524288 MPW459040:MPX524288 MZS459040:MZT524288 NJO459040:NJP524288 NTK459040:NTL524288 ODG459040:ODH524288 ONC459040:OND524288 OWY459040:OWZ524288 PGU459040:PGV524288 PQQ459040:PQR524288 QAM459040:QAN524288 QKI459040:QKJ524288 QUE459040:QUF524288 REA459040:REB524288 RNW459040:RNX524288 RXS459040:RXT524288 SHO459040:SHP524288 SRK459040:SRL524288 TBG459040:TBH524288 TLC459040:TLD524288 TUY459040:TUZ524288 UEU459040:UEV524288 UOQ459040:UOR524288 UYM459040:UYN524288 VII459040:VIJ524288 VSE459040:VSF524288 WCA459040:WCB524288 WLW459040:WLX524288 WVS459040:WVT524288 K524576:L589824 JG524576:JH589824 TC524576:TD589824 ACY524576:ACZ589824 AMU524576:AMV589824 AWQ524576:AWR589824 BGM524576:BGN589824 BQI524576:BQJ589824 CAE524576:CAF589824 CKA524576:CKB589824 CTW524576:CTX589824 DDS524576:DDT589824 DNO524576:DNP589824 DXK524576:DXL589824 EHG524576:EHH589824 ERC524576:ERD589824 FAY524576:FAZ589824 FKU524576:FKV589824 FUQ524576:FUR589824 GEM524576:GEN589824 GOI524576:GOJ589824 GYE524576:GYF589824 HIA524576:HIB589824 HRW524576:HRX589824 IBS524576:IBT589824 ILO524576:ILP589824 IVK524576:IVL589824 JFG524576:JFH589824 JPC524576:JPD589824 JYY524576:JYZ589824 KIU524576:KIV589824 KSQ524576:KSR589824 LCM524576:LCN589824 LMI524576:LMJ589824 LWE524576:LWF589824 MGA524576:MGB589824 MPW524576:MPX589824 MZS524576:MZT589824 NJO524576:NJP589824 NTK524576:NTL589824 ODG524576:ODH589824 ONC524576:OND589824 OWY524576:OWZ589824 PGU524576:PGV589824 PQQ524576:PQR589824 QAM524576:QAN589824 QKI524576:QKJ589824 QUE524576:QUF589824 REA524576:REB589824 RNW524576:RNX589824 RXS524576:RXT589824 SHO524576:SHP589824 SRK524576:SRL589824 TBG524576:TBH589824 TLC524576:TLD589824 TUY524576:TUZ589824 UEU524576:UEV589824 UOQ524576:UOR589824 UYM524576:UYN589824 VII524576:VIJ589824 VSE524576:VSF589824 WCA524576:WCB589824 WLW524576:WLX589824 WVS524576:WVT589824 K590112:L655360 JG590112:JH655360 TC590112:TD655360 ACY590112:ACZ655360 AMU590112:AMV655360 AWQ590112:AWR655360 BGM590112:BGN655360 BQI590112:BQJ655360 CAE590112:CAF655360 CKA590112:CKB655360 CTW590112:CTX655360 DDS590112:DDT655360 DNO590112:DNP655360 DXK590112:DXL655360 EHG590112:EHH655360 ERC590112:ERD655360 FAY590112:FAZ655360 FKU590112:FKV655360 FUQ590112:FUR655360 GEM590112:GEN655360 GOI590112:GOJ655360 GYE590112:GYF655360 HIA590112:HIB655360 HRW590112:HRX655360 IBS590112:IBT655360 ILO590112:ILP655360 IVK590112:IVL655360 JFG590112:JFH655360 JPC590112:JPD655360 JYY590112:JYZ655360 KIU590112:KIV655360 KSQ590112:KSR655360 LCM590112:LCN655360 LMI590112:LMJ655360 LWE590112:LWF655360 MGA590112:MGB655360 MPW590112:MPX655360 MZS590112:MZT655360 NJO590112:NJP655360 NTK590112:NTL655360 ODG590112:ODH655360 ONC590112:OND655360 OWY590112:OWZ655360 PGU590112:PGV655360 PQQ590112:PQR655360 QAM590112:QAN655360 QKI590112:QKJ655360 QUE590112:QUF655360 REA590112:REB655360 RNW590112:RNX655360 RXS590112:RXT655360 SHO590112:SHP655360 SRK590112:SRL655360 TBG590112:TBH655360 TLC590112:TLD655360 TUY590112:TUZ655360 UEU590112:UEV655360 UOQ590112:UOR655360 UYM590112:UYN655360 VII590112:VIJ655360 VSE590112:VSF655360 WCA590112:WCB655360 WLW590112:WLX655360 WVS590112:WVT655360 K655648:L720896 JG655648:JH720896 TC655648:TD720896 ACY655648:ACZ720896 AMU655648:AMV720896 AWQ655648:AWR720896 BGM655648:BGN720896 BQI655648:BQJ720896 CAE655648:CAF720896 CKA655648:CKB720896 CTW655648:CTX720896 DDS655648:DDT720896 DNO655648:DNP720896 DXK655648:DXL720896 EHG655648:EHH720896 ERC655648:ERD720896 FAY655648:FAZ720896 FKU655648:FKV720896 FUQ655648:FUR720896 GEM655648:GEN720896 GOI655648:GOJ720896 GYE655648:GYF720896 HIA655648:HIB720896 HRW655648:HRX720896 IBS655648:IBT720896 ILO655648:ILP720896 IVK655648:IVL720896 JFG655648:JFH720896 JPC655648:JPD720896 JYY655648:JYZ720896 KIU655648:KIV720896 KSQ655648:KSR720896 LCM655648:LCN720896 LMI655648:LMJ720896 LWE655648:LWF720896 MGA655648:MGB720896 MPW655648:MPX720896 MZS655648:MZT720896 NJO655648:NJP720896 NTK655648:NTL720896 ODG655648:ODH720896 ONC655648:OND720896 OWY655648:OWZ720896 PGU655648:PGV720896 PQQ655648:PQR720896 QAM655648:QAN720896 QKI655648:QKJ720896 QUE655648:QUF720896 REA655648:REB720896 RNW655648:RNX720896 RXS655648:RXT720896 SHO655648:SHP720896 SRK655648:SRL720896 TBG655648:TBH720896 TLC655648:TLD720896 TUY655648:TUZ720896 UEU655648:UEV720896 UOQ655648:UOR720896 UYM655648:UYN720896 VII655648:VIJ720896 VSE655648:VSF720896 WCA655648:WCB720896 WLW655648:WLX720896 WVS655648:WVT720896 K721184:L786432 JG721184:JH786432 TC721184:TD786432 ACY721184:ACZ786432 AMU721184:AMV786432 AWQ721184:AWR786432 BGM721184:BGN786432 BQI721184:BQJ786432 CAE721184:CAF786432 CKA721184:CKB786432 CTW721184:CTX786432 DDS721184:DDT786432 DNO721184:DNP786432 DXK721184:DXL786432 EHG721184:EHH786432 ERC721184:ERD786432 FAY721184:FAZ786432 FKU721184:FKV786432 FUQ721184:FUR786432 GEM721184:GEN786432 GOI721184:GOJ786432 GYE721184:GYF786432 HIA721184:HIB786432 HRW721184:HRX786432 IBS721184:IBT786432 ILO721184:ILP786432 IVK721184:IVL786432 JFG721184:JFH786432 JPC721184:JPD786432 JYY721184:JYZ786432 KIU721184:KIV786432 KSQ721184:KSR786432 LCM721184:LCN786432 LMI721184:LMJ786432 LWE721184:LWF786432 MGA721184:MGB786432 MPW721184:MPX786432 MZS721184:MZT786432 NJO721184:NJP786432 NTK721184:NTL786432 ODG721184:ODH786432 ONC721184:OND786432 OWY721184:OWZ786432 PGU721184:PGV786432 PQQ721184:PQR786432 QAM721184:QAN786432 QKI721184:QKJ786432 QUE721184:QUF786432 REA721184:REB786432 RNW721184:RNX786432 RXS721184:RXT786432 SHO721184:SHP786432 SRK721184:SRL786432 TBG721184:TBH786432 TLC721184:TLD786432 TUY721184:TUZ786432 UEU721184:UEV786432 UOQ721184:UOR786432 UYM721184:UYN786432 VII721184:VIJ786432 VSE721184:VSF786432 WCA721184:WCB786432 WLW721184:WLX786432 WVS721184:WVT786432 K786720:L851968 JG786720:JH851968 TC786720:TD851968 ACY786720:ACZ851968 AMU786720:AMV851968 AWQ786720:AWR851968 BGM786720:BGN851968 BQI786720:BQJ851968 CAE786720:CAF851968 CKA786720:CKB851968 CTW786720:CTX851968 DDS786720:DDT851968 DNO786720:DNP851968 DXK786720:DXL851968 EHG786720:EHH851968 ERC786720:ERD851968 FAY786720:FAZ851968 FKU786720:FKV851968 FUQ786720:FUR851968 GEM786720:GEN851968 GOI786720:GOJ851968 GYE786720:GYF851968 HIA786720:HIB851968 HRW786720:HRX851968 IBS786720:IBT851968 ILO786720:ILP851968 IVK786720:IVL851968 JFG786720:JFH851968 JPC786720:JPD851968 JYY786720:JYZ851968 KIU786720:KIV851968 KSQ786720:KSR851968 LCM786720:LCN851968 LMI786720:LMJ851968 LWE786720:LWF851968 MGA786720:MGB851968 MPW786720:MPX851968 MZS786720:MZT851968 NJO786720:NJP851968 NTK786720:NTL851968 ODG786720:ODH851968 ONC786720:OND851968 OWY786720:OWZ851968 PGU786720:PGV851968 PQQ786720:PQR851968 QAM786720:QAN851968 QKI786720:QKJ851968 QUE786720:QUF851968 REA786720:REB851968 RNW786720:RNX851968 RXS786720:RXT851968 SHO786720:SHP851968 SRK786720:SRL851968 TBG786720:TBH851968 TLC786720:TLD851968 TUY786720:TUZ851968 UEU786720:UEV851968 UOQ786720:UOR851968 UYM786720:UYN851968 VII786720:VIJ851968 VSE786720:VSF851968 WCA786720:WCB851968 WLW786720:WLX851968 WVS786720:WVT851968 K852256:L917504 JG852256:JH917504 TC852256:TD917504 ACY852256:ACZ917504 AMU852256:AMV917504 AWQ852256:AWR917504 BGM852256:BGN917504 BQI852256:BQJ917504 CAE852256:CAF917504 CKA852256:CKB917504 CTW852256:CTX917504 DDS852256:DDT917504 DNO852256:DNP917504 DXK852256:DXL917504 EHG852256:EHH917504 ERC852256:ERD917504 FAY852256:FAZ917504 FKU852256:FKV917504 FUQ852256:FUR917504 GEM852256:GEN917504 GOI852256:GOJ917504 GYE852256:GYF917504 HIA852256:HIB917504 HRW852256:HRX917504 IBS852256:IBT917504 ILO852256:ILP917504 IVK852256:IVL917504 JFG852256:JFH917504 JPC852256:JPD917504 JYY852256:JYZ917504 KIU852256:KIV917504 KSQ852256:KSR917504 LCM852256:LCN917504 LMI852256:LMJ917504 LWE852256:LWF917504 MGA852256:MGB917504 MPW852256:MPX917504 MZS852256:MZT917504 NJO852256:NJP917504 NTK852256:NTL917504 ODG852256:ODH917504 ONC852256:OND917504 OWY852256:OWZ917504 PGU852256:PGV917504 PQQ852256:PQR917504 QAM852256:QAN917504 QKI852256:QKJ917504 QUE852256:QUF917504 REA852256:REB917504 RNW852256:RNX917504 RXS852256:RXT917504 SHO852256:SHP917504 SRK852256:SRL917504 TBG852256:TBH917504 TLC852256:TLD917504 TUY852256:TUZ917504 UEU852256:UEV917504 UOQ852256:UOR917504 UYM852256:UYN917504 VII852256:VIJ917504 VSE852256:VSF917504 WCA852256:WCB917504 WLW852256:WLX917504 WVS852256:WVT917504 K917792:L983040 JG917792:JH983040 TC917792:TD983040 ACY917792:ACZ983040 AMU917792:AMV983040 AWQ917792:AWR983040 BGM917792:BGN983040 BQI917792:BQJ983040 CAE917792:CAF983040 CKA917792:CKB983040 CTW917792:CTX983040 DDS917792:DDT983040 DNO917792:DNP983040 DXK917792:DXL983040 EHG917792:EHH983040 ERC917792:ERD983040 FAY917792:FAZ983040 FKU917792:FKV983040 FUQ917792:FUR983040 GEM917792:GEN983040 GOI917792:GOJ983040 GYE917792:GYF983040 HIA917792:HIB983040 HRW917792:HRX983040 IBS917792:IBT983040 ILO917792:ILP983040 IVK917792:IVL983040 JFG917792:JFH983040 JPC917792:JPD983040 JYY917792:JYZ983040 KIU917792:KIV983040 KSQ917792:KSR983040 LCM917792:LCN983040 LMI917792:LMJ983040 LWE917792:LWF983040 MGA917792:MGB983040 MPW917792:MPX983040 MZS917792:MZT983040 NJO917792:NJP983040 NTK917792:NTL983040 ODG917792:ODH983040 ONC917792:OND983040 OWY917792:OWZ983040 PGU917792:PGV983040 PQQ917792:PQR983040 QAM917792:QAN983040 QKI917792:QKJ983040 QUE917792:QUF983040 REA917792:REB983040 RNW917792:RNX983040 RXS917792:RXT983040 SHO917792:SHP983040 SRK917792:SRL983040 TBG917792:TBH983040 TLC917792:TLD983040 TUY917792:TUZ983040 UEU917792:UEV983040 UOQ917792:UOR983040 UYM917792:UYN983040 VII917792:VIJ983040 VSE917792:VSF983040 WCA917792:WCB983040 WLW917792:WLX983040 WVS917792:WVT983040 K983328:L1048576 JG983328:JH1048576 TC983328:TD1048576 ACY983328:ACZ1048576 AMU983328:AMV1048576 AWQ983328:AWR1048576 BGM983328:BGN1048576 BQI983328:BQJ1048576 CAE983328:CAF1048576 CKA983328:CKB1048576 CTW983328:CTX1048576 DDS983328:DDT1048576 DNO983328:DNP1048576 DXK983328:DXL1048576 EHG983328:EHH1048576 ERC983328:ERD1048576 FAY983328:FAZ1048576 FKU983328:FKV1048576 FUQ983328:FUR1048576 GEM983328:GEN1048576 GOI983328:GOJ1048576 GYE983328:GYF1048576 HIA983328:HIB1048576 HRW983328:HRX1048576 IBS983328:IBT1048576 ILO983328:ILP1048576 IVK983328:IVL1048576 JFG983328:JFH1048576 JPC983328:JPD1048576 JYY983328:JYZ1048576 KIU983328:KIV1048576 KSQ983328:KSR1048576 LCM983328:LCN1048576 LMI983328:LMJ1048576 LWE983328:LWF1048576 MGA983328:MGB1048576 MPW983328:MPX1048576 MZS983328:MZT1048576 NJO983328:NJP1048576 NTK983328:NTL1048576 ODG983328:ODH1048576 ONC983328:OND1048576 OWY983328:OWZ1048576 PGU983328:PGV1048576 PQQ983328:PQR1048576 QAM983328:QAN1048576 QKI983328:QKJ1048576 QUE983328:QUF1048576 REA983328:REB1048576 RNW983328:RNX1048576 RXS983328:RXT1048576 SHO983328:SHP1048576 SRK983328:SRL1048576 TBG983328:TBH1048576 TLC983328:TLD1048576 TUY983328:TUZ1048576 UEU983328:UEV1048576 UOQ983328:UOR1048576 UYM983328:UYN1048576 VII983328:VIJ1048576 VSE983328:VSF1048576 WCA983328:WCB1048576 WLW983328:WLX1048576 WVS983328:WVT1048576" xr:uid="{00000000-0002-0000-0500-000001000000}">
      <formula1>99999</formula1>
    </dataValidation>
    <dataValidation allowBlank="1" showDropDown="1" showInputMessage="1" showErrorMessage="1" errorTitle="Invalid Gender" error="Please enter a valid form of male or female:_x000a_M,F,m,f,male,female,Male,Female,MALE,FEMALE" sqref="K4:L4 JG4:JH4 TC4:TD4 ACY4:ACZ4 AMU4:AMV4 AWQ4:AWR4 BGM4:BGN4 BQI4:BQJ4 CAE4:CAF4 CKA4:CKB4 CTW4:CTX4 DDS4:DDT4 DNO4:DNP4 DXK4:DXL4 EHG4:EHH4 ERC4:ERD4 FAY4:FAZ4 FKU4:FKV4 FUQ4:FUR4 GEM4:GEN4 GOI4:GOJ4 GYE4:GYF4 HIA4:HIB4 HRW4:HRX4 IBS4:IBT4 ILO4:ILP4 IVK4:IVL4 JFG4:JFH4 JPC4:JPD4 JYY4:JYZ4 KIU4:KIV4 KSQ4:KSR4 LCM4:LCN4 LMI4:LMJ4 LWE4:LWF4 MGA4:MGB4 MPW4:MPX4 MZS4:MZT4 NJO4:NJP4 NTK4:NTL4 ODG4:ODH4 ONC4:OND4 OWY4:OWZ4 PGU4:PGV4 PQQ4:PQR4 QAM4:QAN4 QKI4:QKJ4 QUE4:QUF4 REA4:REB4 RNW4:RNX4 RXS4:RXT4 SHO4:SHP4 SRK4:SRL4 TBG4:TBH4 TLC4:TLD4 TUY4:TUZ4 UEU4:UEV4 UOQ4:UOR4 UYM4:UYN4 VII4:VIJ4 VSE4:VSF4 WCA4:WCB4 WLW4:WLX4 WVS4:WVT4 K65540:L65540 JG65540:JH65540 TC65540:TD65540 ACY65540:ACZ65540 AMU65540:AMV65540 AWQ65540:AWR65540 BGM65540:BGN65540 BQI65540:BQJ65540 CAE65540:CAF65540 CKA65540:CKB65540 CTW65540:CTX65540 DDS65540:DDT65540 DNO65540:DNP65540 DXK65540:DXL65540 EHG65540:EHH65540 ERC65540:ERD65540 FAY65540:FAZ65540 FKU65540:FKV65540 FUQ65540:FUR65540 GEM65540:GEN65540 GOI65540:GOJ65540 GYE65540:GYF65540 HIA65540:HIB65540 HRW65540:HRX65540 IBS65540:IBT65540 ILO65540:ILP65540 IVK65540:IVL65540 JFG65540:JFH65540 JPC65540:JPD65540 JYY65540:JYZ65540 KIU65540:KIV65540 KSQ65540:KSR65540 LCM65540:LCN65540 LMI65540:LMJ65540 LWE65540:LWF65540 MGA65540:MGB65540 MPW65540:MPX65540 MZS65540:MZT65540 NJO65540:NJP65540 NTK65540:NTL65540 ODG65540:ODH65540 ONC65540:OND65540 OWY65540:OWZ65540 PGU65540:PGV65540 PQQ65540:PQR65540 QAM65540:QAN65540 QKI65540:QKJ65540 QUE65540:QUF65540 REA65540:REB65540 RNW65540:RNX65540 RXS65540:RXT65540 SHO65540:SHP65540 SRK65540:SRL65540 TBG65540:TBH65540 TLC65540:TLD65540 TUY65540:TUZ65540 UEU65540:UEV65540 UOQ65540:UOR65540 UYM65540:UYN65540 VII65540:VIJ65540 VSE65540:VSF65540 WCA65540:WCB65540 WLW65540:WLX65540 WVS65540:WVT65540 K131076:L131076 JG131076:JH131076 TC131076:TD131076 ACY131076:ACZ131076 AMU131076:AMV131076 AWQ131076:AWR131076 BGM131076:BGN131076 BQI131076:BQJ131076 CAE131076:CAF131076 CKA131076:CKB131076 CTW131076:CTX131076 DDS131076:DDT131076 DNO131076:DNP131076 DXK131076:DXL131076 EHG131076:EHH131076 ERC131076:ERD131076 FAY131076:FAZ131076 FKU131076:FKV131076 FUQ131076:FUR131076 GEM131076:GEN131076 GOI131076:GOJ131076 GYE131076:GYF131076 HIA131076:HIB131076 HRW131076:HRX131076 IBS131076:IBT131076 ILO131076:ILP131076 IVK131076:IVL131076 JFG131076:JFH131076 JPC131076:JPD131076 JYY131076:JYZ131076 KIU131076:KIV131076 KSQ131076:KSR131076 LCM131076:LCN131076 LMI131076:LMJ131076 LWE131076:LWF131076 MGA131076:MGB131076 MPW131076:MPX131076 MZS131076:MZT131076 NJO131076:NJP131076 NTK131076:NTL131076 ODG131076:ODH131076 ONC131076:OND131076 OWY131076:OWZ131076 PGU131076:PGV131076 PQQ131076:PQR131076 QAM131076:QAN131076 QKI131076:QKJ131076 QUE131076:QUF131076 REA131076:REB131076 RNW131076:RNX131076 RXS131076:RXT131076 SHO131076:SHP131076 SRK131076:SRL131076 TBG131076:TBH131076 TLC131076:TLD131076 TUY131076:TUZ131076 UEU131076:UEV131076 UOQ131076:UOR131076 UYM131076:UYN131076 VII131076:VIJ131076 VSE131076:VSF131076 WCA131076:WCB131076 WLW131076:WLX131076 WVS131076:WVT131076 K196612:L196612 JG196612:JH196612 TC196612:TD196612 ACY196612:ACZ196612 AMU196612:AMV196612 AWQ196612:AWR196612 BGM196612:BGN196612 BQI196612:BQJ196612 CAE196612:CAF196612 CKA196612:CKB196612 CTW196612:CTX196612 DDS196612:DDT196612 DNO196612:DNP196612 DXK196612:DXL196612 EHG196612:EHH196612 ERC196612:ERD196612 FAY196612:FAZ196612 FKU196612:FKV196612 FUQ196612:FUR196612 GEM196612:GEN196612 GOI196612:GOJ196612 GYE196612:GYF196612 HIA196612:HIB196612 HRW196612:HRX196612 IBS196612:IBT196612 ILO196612:ILP196612 IVK196612:IVL196612 JFG196612:JFH196612 JPC196612:JPD196612 JYY196612:JYZ196612 KIU196612:KIV196612 KSQ196612:KSR196612 LCM196612:LCN196612 LMI196612:LMJ196612 LWE196612:LWF196612 MGA196612:MGB196612 MPW196612:MPX196612 MZS196612:MZT196612 NJO196612:NJP196612 NTK196612:NTL196612 ODG196612:ODH196612 ONC196612:OND196612 OWY196612:OWZ196612 PGU196612:PGV196612 PQQ196612:PQR196612 QAM196612:QAN196612 QKI196612:QKJ196612 QUE196612:QUF196612 REA196612:REB196612 RNW196612:RNX196612 RXS196612:RXT196612 SHO196612:SHP196612 SRK196612:SRL196612 TBG196612:TBH196612 TLC196612:TLD196612 TUY196612:TUZ196612 UEU196612:UEV196612 UOQ196612:UOR196612 UYM196612:UYN196612 VII196612:VIJ196612 VSE196612:VSF196612 WCA196612:WCB196612 WLW196612:WLX196612 WVS196612:WVT196612 K262148:L262148 JG262148:JH262148 TC262148:TD262148 ACY262148:ACZ262148 AMU262148:AMV262148 AWQ262148:AWR262148 BGM262148:BGN262148 BQI262148:BQJ262148 CAE262148:CAF262148 CKA262148:CKB262148 CTW262148:CTX262148 DDS262148:DDT262148 DNO262148:DNP262148 DXK262148:DXL262148 EHG262148:EHH262148 ERC262148:ERD262148 FAY262148:FAZ262148 FKU262148:FKV262148 FUQ262148:FUR262148 GEM262148:GEN262148 GOI262148:GOJ262148 GYE262148:GYF262148 HIA262148:HIB262148 HRW262148:HRX262148 IBS262148:IBT262148 ILO262148:ILP262148 IVK262148:IVL262148 JFG262148:JFH262148 JPC262148:JPD262148 JYY262148:JYZ262148 KIU262148:KIV262148 KSQ262148:KSR262148 LCM262148:LCN262148 LMI262148:LMJ262148 LWE262148:LWF262148 MGA262148:MGB262148 MPW262148:MPX262148 MZS262148:MZT262148 NJO262148:NJP262148 NTK262148:NTL262148 ODG262148:ODH262148 ONC262148:OND262148 OWY262148:OWZ262148 PGU262148:PGV262148 PQQ262148:PQR262148 QAM262148:QAN262148 QKI262148:QKJ262148 QUE262148:QUF262148 REA262148:REB262148 RNW262148:RNX262148 RXS262148:RXT262148 SHO262148:SHP262148 SRK262148:SRL262148 TBG262148:TBH262148 TLC262148:TLD262148 TUY262148:TUZ262148 UEU262148:UEV262148 UOQ262148:UOR262148 UYM262148:UYN262148 VII262148:VIJ262148 VSE262148:VSF262148 WCA262148:WCB262148 WLW262148:WLX262148 WVS262148:WVT262148 K327684:L327684 JG327684:JH327684 TC327684:TD327684 ACY327684:ACZ327684 AMU327684:AMV327684 AWQ327684:AWR327684 BGM327684:BGN327684 BQI327684:BQJ327684 CAE327684:CAF327684 CKA327684:CKB327684 CTW327684:CTX327684 DDS327684:DDT327684 DNO327684:DNP327684 DXK327684:DXL327684 EHG327684:EHH327684 ERC327684:ERD327684 FAY327684:FAZ327684 FKU327684:FKV327684 FUQ327684:FUR327684 GEM327684:GEN327684 GOI327684:GOJ327684 GYE327684:GYF327684 HIA327684:HIB327684 HRW327684:HRX327684 IBS327684:IBT327684 ILO327684:ILP327684 IVK327684:IVL327684 JFG327684:JFH327684 JPC327684:JPD327684 JYY327684:JYZ327684 KIU327684:KIV327684 KSQ327684:KSR327684 LCM327684:LCN327684 LMI327684:LMJ327684 LWE327684:LWF327684 MGA327684:MGB327684 MPW327684:MPX327684 MZS327684:MZT327684 NJO327684:NJP327684 NTK327684:NTL327684 ODG327684:ODH327684 ONC327684:OND327684 OWY327684:OWZ327684 PGU327684:PGV327684 PQQ327684:PQR327684 QAM327684:QAN327684 QKI327684:QKJ327684 QUE327684:QUF327684 REA327684:REB327684 RNW327684:RNX327684 RXS327684:RXT327684 SHO327684:SHP327684 SRK327684:SRL327684 TBG327684:TBH327684 TLC327684:TLD327684 TUY327684:TUZ327684 UEU327684:UEV327684 UOQ327684:UOR327684 UYM327684:UYN327684 VII327684:VIJ327684 VSE327684:VSF327684 WCA327684:WCB327684 WLW327684:WLX327684 WVS327684:WVT327684 K393220:L393220 JG393220:JH393220 TC393220:TD393220 ACY393220:ACZ393220 AMU393220:AMV393220 AWQ393220:AWR393220 BGM393220:BGN393220 BQI393220:BQJ393220 CAE393220:CAF393220 CKA393220:CKB393220 CTW393220:CTX393220 DDS393220:DDT393220 DNO393220:DNP393220 DXK393220:DXL393220 EHG393220:EHH393220 ERC393220:ERD393220 FAY393220:FAZ393220 FKU393220:FKV393220 FUQ393220:FUR393220 GEM393220:GEN393220 GOI393220:GOJ393220 GYE393220:GYF393220 HIA393220:HIB393220 HRW393220:HRX393220 IBS393220:IBT393220 ILO393220:ILP393220 IVK393220:IVL393220 JFG393220:JFH393220 JPC393220:JPD393220 JYY393220:JYZ393220 KIU393220:KIV393220 KSQ393220:KSR393220 LCM393220:LCN393220 LMI393220:LMJ393220 LWE393220:LWF393220 MGA393220:MGB393220 MPW393220:MPX393220 MZS393220:MZT393220 NJO393220:NJP393220 NTK393220:NTL393220 ODG393220:ODH393220 ONC393220:OND393220 OWY393220:OWZ393220 PGU393220:PGV393220 PQQ393220:PQR393220 QAM393220:QAN393220 QKI393220:QKJ393220 QUE393220:QUF393220 REA393220:REB393220 RNW393220:RNX393220 RXS393220:RXT393220 SHO393220:SHP393220 SRK393220:SRL393220 TBG393220:TBH393220 TLC393220:TLD393220 TUY393220:TUZ393220 UEU393220:UEV393220 UOQ393220:UOR393220 UYM393220:UYN393220 VII393220:VIJ393220 VSE393220:VSF393220 WCA393220:WCB393220 WLW393220:WLX393220 WVS393220:WVT393220 K458756:L458756 JG458756:JH458756 TC458756:TD458756 ACY458756:ACZ458756 AMU458756:AMV458756 AWQ458756:AWR458756 BGM458756:BGN458756 BQI458756:BQJ458756 CAE458756:CAF458756 CKA458756:CKB458756 CTW458756:CTX458756 DDS458756:DDT458756 DNO458756:DNP458756 DXK458756:DXL458756 EHG458756:EHH458756 ERC458756:ERD458756 FAY458756:FAZ458756 FKU458756:FKV458756 FUQ458756:FUR458756 GEM458756:GEN458756 GOI458756:GOJ458756 GYE458756:GYF458756 HIA458756:HIB458756 HRW458756:HRX458756 IBS458756:IBT458756 ILO458756:ILP458756 IVK458756:IVL458756 JFG458756:JFH458756 JPC458756:JPD458756 JYY458756:JYZ458756 KIU458756:KIV458756 KSQ458756:KSR458756 LCM458756:LCN458756 LMI458756:LMJ458756 LWE458756:LWF458756 MGA458756:MGB458756 MPW458756:MPX458756 MZS458756:MZT458756 NJO458756:NJP458756 NTK458756:NTL458756 ODG458756:ODH458756 ONC458756:OND458756 OWY458756:OWZ458756 PGU458756:PGV458756 PQQ458756:PQR458756 QAM458756:QAN458756 QKI458756:QKJ458756 QUE458756:QUF458756 REA458756:REB458756 RNW458756:RNX458756 RXS458756:RXT458756 SHO458756:SHP458756 SRK458756:SRL458756 TBG458756:TBH458756 TLC458756:TLD458756 TUY458756:TUZ458756 UEU458756:UEV458756 UOQ458756:UOR458756 UYM458756:UYN458756 VII458756:VIJ458756 VSE458756:VSF458756 WCA458756:WCB458756 WLW458756:WLX458756 WVS458756:WVT458756 K524292:L524292 JG524292:JH524292 TC524292:TD524292 ACY524292:ACZ524292 AMU524292:AMV524292 AWQ524292:AWR524292 BGM524292:BGN524292 BQI524292:BQJ524292 CAE524292:CAF524292 CKA524292:CKB524292 CTW524292:CTX524292 DDS524292:DDT524292 DNO524292:DNP524292 DXK524292:DXL524292 EHG524292:EHH524292 ERC524292:ERD524292 FAY524292:FAZ524292 FKU524292:FKV524292 FUQ524292:FUR524292 GEM524292:GEN524292 GOI524292:GOJ524292 GYE524292:GYF524292 HIA524292:HIB524292 HRW524292:HRX524292 IBS524292:IBT524292 ILO524292:ILP524292 IVK524292:IVL524292 JFG524292:JFH524292 JPC524292:JPD524292 JYY524292:JYZ524292 KIU524292:KIV524292 KSQ524292:KSR524292 LCM524292:LCN524292 LMI524292:LMJ524292 LWE524292:LWF524292 MGA524292:MGB524292 MPW524292:MPX524292 MZS524292:MZT524292 NJO524292:NJP524292 NTK524292:NTL524292 ODG524292:ODH524292 ONC524292:OND524292 OWY524292:OWZ524292 PGU524292:PGV524292 PQQ524292:PQR524292 QAM524292:QAN524292 QKI524292:QKJ524292 QUE524292:QUF524292 REA524292:REB524292 RNW524292:RNX524292 RXS524292:RXT524292 SHO524292:SHP524292 SRK524292:SRL524292 TBG524292:TBH524292 TLC524292:TLD524292 TUY524292:TUZ524292 UEU524292:UEV524292 UOQ524292:UOR524292 UYM524292:UYN524292 VII524292:VIJ524292 VSE524292:VSF524292 WCA524292:WCB524292 WLW524292:WLX524292 WVS524292:WVT524292 K589828:L589828 JG589828:JH589828 TC589828:TD589828 ACY589828:ACZ589828 AMU589828:AMV589828 AWQ589828:AWR589828 BGM589828:BGN589828 BQI589828:BQJ589828 CAE589828:CAF589828 CKA589828:CKB589828 CTW589828:CTX589828 DDS589828:DDT589828 DNO589828:DNP589828 DXK589828:DXL589828 EHG589828:EHH589828 ERC589828:ERD589828 FAY589828:FAZ589828 FKU589828:FKV589828 FUQ589828:FUR589828 GEM589828:GEN589828 GOI589828:GOJ589828 GYE589828:GYF589828 HIA589828:HIB589828 HRW589828:HRX589828 IBS589828:IBT589828 ILO589828:ILP589828 IVK589828:IVL589828 JFG589828:JFH589828 JPC589828:JPD589828 JYY589828:JYZ589828 KIU589828:KIV589828 KSQ589828:KSR589828 LCM589828:LCN589828 LMI589828:LMJ589828 LWE589828:LWF589828 MGA589828:MGB589828 MPW589828:MPX589828 MZS589828:MZT589828 NJO589828:NJP589828 NTK589828:NTL589828 ODG589828:ODH589828 ONC589828:OND589828 OWY589828:OWZ589828 PGU589828:PGV589828 PQQ589828:PQR589828 QAM589828:QAN589828 QKI589828:QKJ589828 QUE589828:QUF589828 REA589828:REB589828 RNW589828:RNX589828 RXS589828:RXT589828 SHO589828:SHP589828 SRK589828:SRL589828 TBG589828:TBH589828 TLC589828:TLD589828 TUY589828:TUZ589828 UEU589828:UEV589828 UOQ589828:UOR589828 UYM589828:UYN589828 VII589828:VIJ589828 VSE589828:VSF589828 WCA589828:WCB589828 WLW589828:WLX589828 WVS589828:WVT589828 K655364:L655364 JG655364:JH655364 TC655364:TD655364 ACY655364:ACZ655364 AMU655364:AMV655364 AWQ655364:AWR655364 BGM655364:BGN655364 BQI655364:BQJ655364 CAE655364:CAF655364 CKA655364:CKB655364 CTW655364:CTX655364 DDS655364:DDT655364 DNO655364:DNP655364 DXK655364:DXL655364 EHG655364:EHH655364 ERC655364:ERD655364 FAY655364:FAZ655364 FKU655364:FKV655364 FUQ655364:FUR655364 GEM655364:GEN655364 GOI655364:GOJ655364 GYE655364:GYF655364 HIA655364:HIB655364 HRW655364:HRX655364 IBS655364:IBT655364 ILO655364:ILP655364 IVK655364:IVL655364 JFG655364:JFH655364 JPC655364:JPD655364 JYY655364:JYZ655364 KIU655364:KIV655364 KSQ655364:KSR655364 LCM655364:LCN655364 LMI655364:LMJ655364 LWE655364:LWF655364 MGA655364:MGB655364 MPW655364:MPX655364 MZS655364:MZT655364 NJO655364:NJP655364 NTK655364:NTL655364 ODG655364:ODH655364 ONC655364:OND655364 OWY655364:OWZ655364 PGU655364:PGV655364 PQQ655364:PQR655364 QAM655364:QAN655364 QKI655364:QKJ655364 QUE655364:QUF655364 REA655364:REB655364 RNW655364:RNX655364 RXS655364:RXT655364 SHO655364:SHP655364 SRK655364:SRL655364 TBG655364:TBH655364 TLC655364:TLD655364 TUY655364:TUZ655364 UEU655364:UEV655364 UOQ655364:UOR655364 UYM655364:UYN655364 VII655364:VIJ655364 VSE655364:VSF655364 WCA655364:WCB655364 WLW655364:WLX655364 WVS655364:WVT655364 K720900:L720900 JG720900:JH720900 TC720900:TD720900 ACY720900:ACZ720900 AMU720900:AMV720900 AWQ720900:AWR720900 BGM720900:BGN720900 BQI720900:BQJ720900 CAE720900:CAF720900 CKA720900:CKB720900 CTW720900:CTX720900 DDS720900:DDT720900 DNO720900:DNP720900 DXK720900:DXL720900 EHG720900:EHH720900 ERC720900:ERD720900 FAY720900:FAZ720900 FKU720900:FKV720900 FUQ720900:FUR720900 GEM720900:GEN720900 GOI720900:GOJ720900 GYE720900:GYF720900 HIA720900:HIB720900 HRW720900:HRX720900 IBS720900:IBT720900 ILO720900:ILP720900 IVK720900:IVL720900 JFG720900:JFH720900 JPC720900:JPD720900 JYY720900:JYZ720900 KIU720900:KIV720900 KSQ720900:KSR720900 LCM720900:LCN720900 LMI720900:LMJ720900 LWE720900:LWF720900 MGA720900:MGB720900 MPW720900:MPX720900 MZS720900:MZT720900 NJO720900:NJP720900 NTK720900:NTL720900 ODG720900:ODH720900 ONC720900:OND720900 OWY720900:OWZ720900 PGU720900:PGV720900 PQQ720900:PQR720900 QAM720900:QAN720900 QKI720900:QKJ720900 QUE720900:QUF720900 REA720900:REB720900 RNW720900:RNX720900 RXS720900:RXT720900 SHO720900:SHP720900 SRK720900:SRL720900 TBG720900:TBH720900 TLC720900:TLD720900 TUY720900:TUZ720900 UEU720900:UEV720900 UOQ720900:UOR720900 UYM720900:UYN720900 VII720900:VIJ720900 VSE720900:VSF720900 WCA720900:WCB720900 WLW720900:WLX720900 WVS720900:WVT720900 K786436:L786436 JG786436:JH786436 TC786436:TD786436 ACY786436:ACZ786436 AMU786436:AMV786436 AWQ786436:AWR786436 BGM786436:BGN786436 BQI786436:BQJ786436 CAE786436:CAF786436 CKA786436:CKB786436 CTW786436:CTX786436 DDS786436:DDT786436 DNO786436:DNP786436 DXK786436:DXL786436 EHG786436:EHH786436 ERC786436:ERD786436 FAY786436:FAZ786436 FKU786436:FKV786436 FUQ786436:FUR786436 GEM786436:GEN786436 GOI786436:GOJ786436 GYE786436:GYF786436 HIA786436:HIB786436 HRW786436:HRX786436 IBS786436:IBT786436 ILO786436:ILP786436 IVK786436:IVL786436 JFG786436:JFH786436 JPC786436:JPD786436 JYY786436:JYZ786436 KIU786436:KIV786436 KSQ786436:KSR786436 LCM786436:LCN786436 LMI786436:LMJ786436 LWE786436:LWF786436 MGA786436:MGB786436 MPW786436:MPX786436 MZS786436:MZT786436 NJO786436:NJP786436 NTK786436:NTL786436 ODG786436:ODH786436 ONC786436:OND786436 OWY786436:OWZ786436 PGU786436:PGV786436 PQQ786436:PQR786436 QAM786436:QAN786436 QKI786436:QKJ786436 QUE786436:QUF786436 REA786436:REB786436 RNW786436:RNX786436 RXS786436:RXT786436 SHO786436:SHP786436 SRK786436:SRL786436 TBG786436:TBH786436 TLC786436:TLD786436 TUY786436:TUZ786436 UEU786436:UEV786436 UOQ786436:UOR786436 UYM786436:UYN786436 VII786436:VIJ786436 VSE786436:VSF786436 WCA786436:WCB786436 WLW786436:WLX786436 WVS786436:WVT786436 K851972:L851972 JG851972:JH851972 TC851972:TD851972 ACY851972:ACZ851972 AMU851972:AMV851972 AWQ851972:AWR851972 BGM851972:BGN851972 BQI851972:BQJ851972 CAE851972:CAF851972 CKA851972:CKB851972 CTW851972:CTX851972 DDS851972:DDT851972 DNO851972:DNP851972 DXK851972:DXL851972 EHG851972:EHH851972 ERC851972:ERD851972 FAY851972:FAZ851972 FKU851972:FKV851972 FUQ851972:FUR851972 GEM851972:GEN851972 GOI851972:GOJ851972 GYE851972:GYF851972 HIA851972:HIB851972 HRW851972:HRX851972 IBS851972:IBT851972 ILO851972:ILP851972 IVK851972:IVL851972 JFG851972:JFH851972 JPC851972:JPD851972 JYY851972:JYZ851972 KIU851972:KIV851972 KSQ851972:KSR851972 LCM851972:LCN851972 LMI851972:LMJ851972 LWE851972:LWF851972 MGA851972:MGB851972 MPW851972:MPX851972 MZS851972:MZT851972 NJO851972:NJP851972 NTK851972:NTL851972 ODG851972:ODH851972 ONC851972:OND851972 OWY851972:OWZ851972 PGU851972:PGV851972 PQQ851972:PQR851972 QAM851972:QAN851972 QKI851972:QKJ851972 QUE851972:QUF851972 REA851972:REB851972 RNW851972:RNX851972 RXS851972:RXT851972 SHO851972:SHP851972 SRK851972:SRL851972 TBG851972:TBH851972 TLC851972:TLD851972 TUY851972:TUZ851972 UEU851972:UEV851972 UOQ851972:UOR851972 UYM851972:UYN851972 VII851972:VIJ851972 VSE851972:VSF851972 WCA851972:WCB851972 WLW851972:WLX851972 WVS851972:WVT851972 K917508:L917508 JG917508:JH917508 TC917508:TD917508 ACY917508:ACZ917508 AMU917508:AMV917508 AWQ917508:AWR917508 BGM917508:BGN917508 BQI917508:BQJ917508 CAE917508:CAF917508 CKA917508:CKB917508 CTW917508:CTX917508 DDS917508:DDT917508 DNO917508:DNP917508 DXK917508:DXL917508 EHG917508:EHH917508 ERC917508:ERD917508 FAY917508:FAZ917508 FKU917508:FKV917508 FUQ917508:FUR917508 GEM917508:GEN917508 GOI917508:GOJ917508 GYE917508:GYF917508 HIA917508:HIB917508 HRW917508:HRX917508 IBS917508:IBT917508 ILO917508:ILP917508 IVK917508:IVL917508 JFG917508:JFH917508 JPC917508:JPD917508 JYY917508:JYZ917508 KIU917508:KIV917508 KSQ917508:KSR917508 LCM917508:LCN917508 LMI917508:LMJ917508 LWE917508:LWF917508 MGA917508:MGB917508 MPW917508:MPX917508 MZS917508:MZT917508 NJO917508:NJP917508 NTK917508:NTL917508 ODG917508:ODH917508 ONC917508:OND917508 OWY917508:OWZ917508 PGU917508:PGV917508 PQQ917508:PQR917508 QAM917508:QAN917508 QKI917508:QKJ917508 QUE917508:QUF917508 REA917508:REB917508 RNW917508:RNX917508 RXS917508:RXT917508 SHO917508:SHP917508 SRK917508:SRL917508 TBG917508:TBH917508 TLC917508:TLD917508 TUY917508:TUZ917508 UEU917508:UEV917508 UOQ917508:UOR917508 UYM917508:UYN917508 VII917508:VIJ917508 VSE917508:VSF917508 WCA917508:WCB917508 WLW917508:WLX917508 WVS917508:WVT917508 K983044:L983044 JG983044:JH983044 TC983044:TD983044 ACY983044:ACZ983044 AMU983044:AMV983044 AWQ983044:AWR983044 BGM983044:BGN983044 BQI983044:BQJ983044 CAE983044:CAF983044 CKA983044:CKB983044 CTW983044:CTX983044 DDS983044:DDT983044 DNO983044:DNP983044 DXK983044:DXL983044 EHG983044:EHH983044 ERC983044:ERD983044 FAY983044:FAZ983044 FKU983044:FKV983044 FUQ983044:FUR983044 GEM983044:GEN983044 GOI983044:GOJ983044 GYE983044:GYF983044 HIA983044:HIB983044 HRW983044:HRX983044 IBS983044:IBT983044 ILO983044:ILP983044 IVK983044:IVL983044 JFG983044:JFH983044 JPC983044:JPD983044 JYY983044:JYZ983044 KIU983044:KIV983044 KSQ983044:KSR983044 LCM983044:LCN983044 LMI983044:LMJ983044 LWE983044:LWF983044 MGA983044:MGB983044 MPW983044:MPX983044 MZS983044:MZT983044 NJO983044:NJP983044 NTK983044:NTL983044 ODG983044:ODH983044 ONC983044:OND983044 OWY983044:OWZ983044 PGU983044:PGV983044 PQQ983044:PQR983044 QAM983044:QAN983044 QKI983044:QKJ983044 QUE983044:QUF983044 REA983044:REB983044 RNW983044:RNX983044 RXS983044:RXT983044 SHO983044:SHP983044 SRK983044:SRL983044 TBG983044:TBH983044 TLC983044:TLD983044 TUY983044:TUZ983044 UEU983044:UEV983044 UOQ983044:UOR983044 UYM983044:UYN983044 VII983044:VIJ983044 VSE983044:VSF983044 WCA983044:WCB983044 WLW983044:WLX983044 WVS983044:WVT983044 B3:C3 IX3:IY3 ST3:SU3 ACP3:ACQ3 AML3:AMM3 AWH3:AWI3 BGD3:BGE3 BPZ3:BQA3 BZV3:BZW3 CJR3:CJS3 CTN3:CTO3 DDJ3:DDK3 DNF3:DNG3 DXB3:DXC3 EGX3:EGY3 EQT3:EQU3 FAP3:FAQ3 FKL3:FKM3 FUH3:FUI3 GED3:GEE3 GNZ3:GOA3 GXV3:GXW3 HHR3:HHS3 HRN3:HRO3 IBJ3:IBK3 ILF3:ILG3 IVB3:IVC3 JEX3:JEY3 JOT3:JOU3 JYP3:JYQ3 KIL3:KIM3 KSH3:KSI3 LCD3:LCE3 LLZ3:LMA3 LVV3:LVW3 MFR3:MFS3 MPN3:MPO3 MZJ3:MZK3 NJF3:NJG3 NTB3:NTC3 OCX3:OCY3 OMT3:OMU3 OWP3:OWQ3 PGL3:PGM3 PQH3:PQI3 QAD3:QAE3 QJZ3:QKA3 QTV3:QTW3 RDR3:RDS3 RNN3:RNO3 RXJ3:RXK3 SHF3:SHG3 SRB3:SRC3 TAX3:TAY3 TKT3:TKU3 TUP3:TUQ3 UEL3:UEM3 UOH3:UOI3 UYD3:UYE3 VHZ3:VIA3 VRV3:VRW3 WBR3:WBS3 WLN3:WLO3 WVJ3:WVK3 B65539:C65539 IX65539:IY65539 ST65539:SU65539 ACP65539:ACQ65539 AML65539:AMM65539 AWH65539:AWI65539 BGD65539:BGE65539 BPZ65539:BQA65539 BZV65539:BZW65539 CJR65539:CJS65539 CTN65539:CTO65539 DDJ65539:DDK65539 DNF65539:DNG65539 DXB65539:DXC65539 EGX65539:EGY65539 EQT65539:EQU65539 FAP65539:FAQ65539 FKL65539:FKM65539 FUH65539:FUI65539 GED65539:GEE65539 GNZ65539:GOA65539 GXV65539:GXW65539 HHR65539:HHS65539 HRN65539:HRO65539 IBJ65539:IBK65539 ILF65539:ILG65539 IVB65539:IVC65539 JEX65539:JEY65539 JOT65539:JOU65539 JYP65539:JYQ65539 KIL65539:KIM65539 KSH65539:KSI65539 LCD65539:LCE65539 LLZ65539:LMA65539 LVV65539:LVW65539 MFR65539:MFS65539 MPN65539:MPO65539 MZJ65539:MZK65539 NJF65539:NJG65539 NTB65539:NTC65539 OCX65539:OCY65539 OMT65539:OMU65539 OWP65539:OWQ65539 PGL65539:PGM65539 PQH65539:PQI65539 QAD65539:QAE65539 QJZ65539:QKA65539 QTV65539:QTW65539 RDR65539:RDS65539 RNN65539:RNO65539 RXJ65539:RXK65539 SHF65539:SHG65539 SRB65539:SRC65539 TAX65539:TAY65539 TKT65539:TKU65539 TUP65539:TUQ65539 UEL65539:UEM65539 UOH65539:UOI65539 UYD65539:UYE65539 VHZ65539:VIA65539 VRV65539:VRW65539 WBR65539:WBS65539 WLN65539:WLO65539 WVJ65539:WVK65539 B131075:C131075 IX131075:IY131075 ST131075:SU131075 ACP131075:ACQ131075 AML131075:AMM131075 AWH131075:AWI131075 BGD131075:BGE131075 BPZ131075:BQA131075 BZV131075:BZW131075 CJR131075:CJS131075 CTN131075:CTO131075 DDJ131075:DDK131075 DNF131075:DNG131075 DXB131075:DXC131075 EGX131075:EGY131075 EQT131075:EQU131075 FAP131075:FAQ131075 FKL131075:FKM131075 FUH131075:FUI131075 GED131075:GEE131075 GNZ131075:GOA131075 GXV131075:GXW131075 HHR131075:HHS131075 HRN131075:HRO131075 IBJ131075:IBK131075 ILF131075:ILG131075 IVB131075:IVC131075 JEX131075:JEY131075 JOT131075:JOU131075 JYP131075:JYQ131075 KIL131075:KIM131075 KSH131075:KSI131075 LCD131075:LCE131075 LLZ131075:LMA131075 LVV131075:LVW131075 MFR131075:MFS131075 MPN131075:MPO131075 MZJ131075:MZK131075 NJF131075:NJG131075 NTB131075:NTC131075 OCX131075:OCY131075 OMT131075:OMU131075 OWP131075:OWQ131075 PGL131075:PGM131075 PQH131075:PQI131075 QAD131075:QAE131075 QJZ131075:QKA131075 QTV131075:QTW131075 RDR131075:RDS131075 RNN131075:RNO131075 RXJ131075:RXK131075 SHF131075:SHG131075 SRB131075:SRC131075 TAX131075:TAY131075 TKT131075:TKU131075 TUP131075:TUQ131075 UEL131075:UEM131075 UOH131075:UOI131075 UYD131075:UYE131075 VHZ131075:VIA131075 VRV131075:VRW131075 WBR131075:WBS131075 WLN131075:WLO131075 WVJ131075:WVK131075 B196611:C196611 IX196611:IY196611 ST196611:SU196611 ACP196611:ACQ196611 AML196611:AMM196611 AWH196611:AWI196611 BGD196611:BGE196611 BPZ196611:BQA196611 BZV196611:BZW196611 CJR196611:CJS196611 CTN196611:CTO196611 DDJ196611:DDK196611 DNF196611:DNG196611 DXB196611:DXC196611 EGX196611:EGY196611 EQT196611:EQU196611 FAP196611:FAQ196611 FKL196611:FKM196611 FUH196611:FUI196611 GED196611:GEE196611 GNZ196611:GOA196611 GXV196611:GXW196611 HHR196611:HHS196611 HRN196611:HRO196611 IBJ196611:IBK196611 ILF196611:ILG196611 IVB196611:IVC196611 JEX196611:JEY196611 JOT196611:JOU196611 JYP196611:JYQ196611 KIL196611:KIM196611 KSH196611:KSI196611 LCD196611:LCE196611 LLZ196611:LMA196611 LVV196611:LVW196611 MFR196611:MFS196611 MPN196611:MPO196611 MZJ196611:MZK196611 NJF196611:NJG196611 NTB196611:NTC196611 OCX196611:OCY196611 OMT196611:OMU196611 OWP196611:OWQ196611 PGL196611:PGM196611 PQH196611:PQI196611 QAD196611:QAE196611 QJZ196611:QKA196611 QTV196611:QTW196611 RDR196611:RDS196611 RNN196611:RNO196611 RXJ196611:RXK196611 SHF196611:SHG196611 SRB196611:SRC196611 TAX196611:TAY196611 TKT196611:TKU196611 TUP196611:TUQ196611 UEL196611:UEM196611 UOH196611:UOI196611 UYD196611:UYE196611 VHZ196611:VIA196611 VRV196611:VRW196611 WBR196611:WBS196611 WLN196611:WLO196611 WVJ196611:WVK196611 B262147:C262147 IX262147:IY262147 ST262147:SU262147 ACP262147:ACQ262147 AML262147:AMM262147 AWH262147:AWI262147 BGD262147:BGE262147 BPZ262147:BQA262147 BZV262147:BZW262147 CJR262147:CJS262147 CTN262147:CTO262147 DDJ262147:DDK262147 DNF262147:DNG262147 DXB262147:DXC262147 EGX262147:EGY262147 EQT262147:EQU262147 FAP262147:FAQ262147 FKL262147:FKM262147 FUH262147:FUI262147 GED262147:GEE262147 GNZ262147:GOA262147 GXV262147:GXW262147 HHR262147:HHS262147 HRN262147:HRO262147 IBJ262147:IBK262147 ILF262147:ILG262147 IVB262147:IVC262147 JEX262147:JEY262147 JOT262147:JOU262147 JYP262147:JYQ262147 KIL262147:KIM262147 KSH262147:KSI262147 LCD262147:LCE262147 LLZ262147:LMA262147 LVV262147:LVW262147 MFR262147:MFS262147 MPN262147:MPO262147 MZJ262147:MZK262147 NJF262147:NJG262147 NTB262147:NTC262147 OCX262147:OCY262147 OMT262147:OMU262147 OWP262147:OWQ262147 PGL262147:PGM262147 PQH262147:PQI262147 QAD262147:QAE262147 QJZ262147:QKA262147 QTV262147:QTW262147 RDR262147:RDS262147 RNN262147:RNO262147 RXJ262147:RXK262147 SHF262147:SHG262147 SRB262147:SRC262147 TAX262147:TAY262147 TKT262147:TKU262147 TUP262147:TUQ262147 UEL262147:UEM262147 UOH262147:UOI262147 UYD262147:UYE262147 VHZ262147:VIA262147 VRV262147:VRW262147 WBR262147:WBS262147 WLN262147:WLO262147 WVJ262147:WVK262147 B327683:C327683 IX327683:IY327683 ST327683:SU327683 ACP327683:ACQ327683 AML327683:AMM327683 AWH327683:AWI327683 BGD327683:BGE327683 BPZ327683:BQA327683 BZV327683:BZW327683 CJR327683:CJS327683 CTN327683:CTO327683 DDJ327683:DDK327683 DNF327683:DNG327683 DXB327683:DXC327683 EGX327683:EGY327683 EQT327683:EQU327683 FAP327683:FAQ327683 FKL327683:FKM327683 FUH327683:FUI327683 GED327683:GEE327683 GNZ327683:GOA327683 GXV327683:GXW327683 HHR327683:HHS327683 HRN327683:HRO327683 IBJ327683:IBK327683 ILF327683:ILG327683 IVB327683:IVC327683 JEX327683:JEY327683 JOT327683:JOU327683 JYP327683:JYQ327683 KIL327683:KIM327683 KSH327683:KSI327683 LCD327683:LCE327683 LLZ327683:LMA327683 LVV327683:LVW327683 MFR327683:MFS327683 MPN327683:MPO327683 MZJ327683:MZK327683 NJF327683:NJG327683 NTB327683:NTC327683 OCX327683:OCY327683 OMT327683:OMU327683 OWP327683:OWQ327683 PGL327683:PGM327683 PQH327683:PQI327683 QAD327683:QAE327683 QJZ327683:QKA327683 QTV327683:QTW327683 RDR327683:RDS327683 RNN327683:RNO327683 RXJ327683:RXK327683 SHF327683:SHG327683 SRB327683:SRC327683 TAX327683:TAY327683 TKT327683:TKU327683 TUP327683:TUQ327683 UEL327683:UEM327683 UOH327683:UOI327683 UYD327683:UYE327683 VHZ327683:VIA327683 VRV327683:VRW327683 WBR327683:WBS327683 WLN327683:WLO327683 WVJ327683:WVK327683 B393219:C393219 IX393219:IY393219 ST393219:SU393219 ACP393219:ACQ393219 AML393219:AMM393219 AWH393219:AWI393219 BGD393219:BGE393219 BPZ393219:BQA393219 BZV393219:BZW393219 CJR393219:CJS393219 CTN393219:CTO393219 DDJ393219:DDK393219 DNF393219:DNG393219 DXB393219:DXC393219 EGX393219:EGY393219 EQT393219:EQU393219 FAP393219:FAQ393219 FKL393219:FKM393219 FUH393219:FUI393219 GED393219:GEE393219 GNZ393219:GOA393219 GXV393219:GXW393219 HHR393219:HHS393219 HRN393219:HRO393219 IBJ393219:IBK393219 ILF393219:ILG393219 IVB393219:IVC393219 JEX393219:JEY393219 JOT393219:JOU393219 JYP393219:JYQ393219 KIL393219:KIM393219 KSH393219:KSI393219 LCD393219:LCE393219 LLZ393219:LMA393219 LVV393219:LVW393219 MFR393219:MFS393219 MPN393219:MPO393219 MZJ393219:MZK393219 NJF393219:NJG393219 NTB393219:NTC393219 OCX393219:OCY393219 OMT393219:OMU393219 OWP393219:OWQ393219 PGL393219:PGM393219 PQH393219:PQI393219 QAD393219:QAE393219 QJZ393219:QKA393219 QTV393219:QTW393219 RDR393219:RDS393219 RNN393219:RNO393219 RXJ393219:RXK393219 SHF393219:SHG393219 SRB393219:SRC393219 TAX393219:TAY393219 TKT393219:TKU393219 TUP393219:TUQ393219 UEL393219:UEM393219 UOH393219:UOI393219 UYD393219:UYE393219 VHZ393219:VIA393219 VRV393219:VRW393219 WBR393219:WBS393219 WLN393219:WLO393219 WVJ393219:WVK393219 B458755:C458755 IX458755:IY458755 ST458755:SU458755 ACP458755:ACQ458755 AML458755:AMM458755 AWH458755:AWI458755 BGD458755:BGE458755 BPZ458755:BQA458755 BZV458755:BZW458755 CJR458755:CJS458755 CTN458755:CTO458755 DDJ458755:DDK458755 DNF458755:DNG458755 DXB458755:DXC458755 EGX458755:EGY458755 EQT458755:EQU458755 FAP458755:FAQ458755 FKL458755:FKM458755 FUH458755:FUI458755 GED458755:GEE458755 GNZ458755:GOA458755 GXV458755:GXW458755 HHR458755:HHS458755 HRN458755:HRO458755 IBJ458755:IBK458755 ILF458755:ILG458755 IVB458755:IVC458755 JEX458755:JEY458755 JOT458755:JOU458755 JYP458755:JYQ458755 KIL458755:KIM458755 KSH458755:KSI458755 LCD458755:LCE458755 LLZ458755:LMA458755 LVV458755:LVW458755 MFR458755:MFS458755 MPN458755:MPO458755 MZJ458755:MZK458755 NJF458755:NJG458755 NTB458755:NTC458755 OCX458755:OCY458755 OMT458755:OMU458755 OWP458755:OWQ458755 PGL458755:PGM458755 PQH458755:PQI458755 QAD458755:QAE458755 QJZ458755:QKA458755 QTV458755:QTW458755 RDR458755:RDS458755 RNN458755:RNO458755 RXJ458755:RXK458755 SHF458755:SHG458755 SRB458755:SRC458755 TAX458755:TAY458755 TKT458755:TKU458755 TUP458755:TUQ458755 UEL458755:UEM458755 UOH458755:UOI458755 UYD458755:UYE458755 VHZ458755:VIA458755 VRV458755:VRW458755 WBR458755:WBS458755 WLN458755:WLO458755 WVJ458755:WVK458755 B524291:C524291 IX524291:IY524291 ST524291:SU524291 ACP524291:ACQ524291 AML524291:AMM524291 AWH524291:AWI524291 BGD524291:BGE524291 BPZ524291:BQA524291 BZV524291:BZW524291 CJR524291:CJS524291 CTN524291:CTO524291 DDJ524291:DDK524291 DNF524291:DNG524291 DXB524291:DXC524291 EGX524291:EGY524291 EQT524291:EQU524291 FAP524291:FAQ524291 FKL524291:FKM524291 FUH524291:FUI524291 GED524291:GEE524291 GNZ524291:GOA524291 GXV524291:GXW524291 HHR524291:HHS524291 HRN524291:HRO524291 IBJ524291:IBK524291 ILF524291:ILG524291 IVB524291:IVC524291 JEX524291:JEY524291 JOT524291:JOU524291 JYP524291:JYQ524291 KIL524291:KIM524291 KSH524291:KSI524291 LCD524291:LCE524291 LLZ524291:LMA524291 LVV524291:LVW524291 MFR524291:MFS524291 MPN524291:MPO524291 MZJ524291:MZK524291 NJF524291:NJG524291 NTB524291:NTC524291 OCX524291:OCY524291 OMT524291:OMU524291 OWP524291:OWQ524291 PGL524291:PGM524291 PQH524291:PQI524291 QAD524291:QAE524291 QJZ524291:QKA524291 QTV524291:QTW524291 RDR524291:RDS524291 RNN524291:RNO524291 RXJ524291:RXK524291 SHF524291:SHG524291 SRB524291:SRC524291 TAX524291:TAY524291 TKT524291:TKU524291 TUP524291:TUQ524291 UEL524291:UEM524291 UOH524291:UOI524291 UYD524291:UYE524291 VHZ524291:VIA524291 VRV524291:VRW524291 WBR524291:WBS524291 WLN524291:WLO524291 WVJ524291:WVK524291 B589827:C589827 IX589827:IY589827 ST589827:SU589827 ACP589827:ACQ589827 AML589827:AMM589827 AWH589827:AWI589827 BGD589827:BGE589827 BPZ589827:BQA589827 BZV589827:BZW589827 CJR589827:CJS589827 CTN589827:CTO589827 DDJ589827:DDK589827 DNF589827:DNG589827 DXB589827:DXC589827 EGX589827:EGY589827 EQT589827:EQU589827 FAP589827:FAQ589827 FKL589827:FKM589827 FUH589827:FUI589827 GED589827:GEE589827 GNZ589827:GOA589827 GXV589827:GXW589827 HHR589827:HHS589827 HRN589827:HRO589827 IBJ589827:IBK589827 ILF589827:ILG589827 IVB589827:IVC589827 JEX589827:JEY589827 JOT589827:JOU589827 JYP589827:JYQ589827 KIL589827:KIM589827 KSH589827:KSI589827 LCD589827:LCE589827 LLZ589827:LMA589827 LVV589827:LVW589827 MFR589827:MFS589827 MPN589827:MPO589827 MZJ589827:MZK589827 NJF589827:NJG589827 NTB589827:NTC589827 OCX589827:OCY589827 OMT589827:OMU589827 OWP589827:OWQ589827 PGL589827:PGM589827 PQH589827:PQI589827 QAD589827:QAE589827 QJZ589827:QKA589827 QTV589827:QTW589827 RDR589827:RDS589827 RNN589827:RNO589827 RXJ589827:RXK589827 SHF589827:SHG589827 SRB589827:SRC589827 TAX589827:TAY589827 TKT589827:TKU589827 TUP589827:TUQ589827 UEL589827:UEM589827 UOH589827:UOI589827 UYD589827:UYE589827 VHZ589827:VIA589827 VRV589827:VRW589827 WBR589827:WBS589827 WLN589827:WLO589827 WVJ589827:WVK589827 B655363:C655363 IX655363:IY655363 ST655363:SU655363 ACP655363:ACQ655363 AML655363:AMM655363 AWH655363:AWI655363 BGD655363:BGE655363 BPZ655363:BQA655363 BZV655363:BZW655363 CJR655363:CJS655363 CTN655363:CTO655363 DDJ655363:DDK655363 DNF655363:DNG655363 DXB655363:DXC655363 EGX655363:EGY655363 EQT655363:EQU655363 FAP655363:FAQ655363 FKL655363:FKM655363 FUH655363:FUI655363 GED655363:GEE655363 GNZ655363:GOA655363 GXV655363:GXW655363 HHR655363:HHS655363 HRN655363:HRO655363 IBJ655363:IBK655363 ILF655363:ILG655363 IVB655363:IVC655363 JEX655363:JEY655363 JOT655363:JOU655363 JYP655363:JYQ655363 KIL655363:KIM655363 KSH655363:KSI655363 LCD655363:LCE655363 LLZ655363:LMA655363 LVV655363:LVW655363 MFR655363:MFS655363 MPN655363:MPO655363 MZJ655363:MZK655363 NJF655363:NJG655363 NTB655363:NTC655363 OCX655363:OCY655363 OMT655363:OMU655363 OWP655363:OWQ655363 PGL655363:PGM655363 PQH655363:PQI655363 QAD655363:QAE655363 QJZ655363:QKA655363 QTV655363:QTW655363 RDR655363:RDS655363 RNN655363:RNO655363 RXJ655363:RXK655363 SHF655363:SHG655363 SRB655363:SRC655363 TAX655363:TAY655363 TKT655363:TKU655363 TUP655363:TUQ655363 UEL655363:UEM655363 UOH655363:UOI655363 UYD655363:UYE655363 VHZ655363:VIA655363 VRV655363:VRW655363 WBR655363:WBS655363 WLN655363:WLO655363 WVJ655363:WVK655363 B720899:C720899 IX720899:IY720899 ST720899:SU720899 ACP720899:ACQ720899 AML720899:AMM720899 AWH720899:AWI720899 BGD720899:BGE720899 BPZ720899:BQA720899 BZV720899:BZW720899 CJR720899:CJS720899 CTN720899:CTO720899 DDJ720899:DDK720899 DNF720899:DNG720899 DXB720899:DXC720899 EGX720899:EGY720899 EQT720899:EQU720899 FAP720899:FAQ720899 FKL720899:FKM720899 FUH720899:FUI720899 GED720899:GEE720899 GNZ720899:GOA720899 GXV720899:GXW720899 HHR720899:HHS720899 HRN720899:HRO720899 IBJ720899:IBK720899 ILF720899:ILG720899 IVB720899:IVC720899 JEX720899:JEY720899 JOT720899:JOU720899 JYP720899:JYQ720899 KIL720899:KIM720899 KSH720899:KSI720899 LCD720899:LCE720899 LLZ720899:LMA720899 LVV720899:LVW720899 MFR720899:MFS720899 MPN720899:MPO720899 MZJ720899:MZK720899 NJF720899:NJG720899 NTB720899:NTC720899 OCX720899:OCY720899 OMT720899:OMU720899 OWP720899:OWQ720899 PGL720899:PGM720899 PQH720899:PQI720899 QAD720899:QAE720899 QJZ720899:QKA720899 QTV720899:QTW720899 RDR720899:RDS720899 RNN720899:RNO720899 RXJ720899:RXK720899 SHF720899:SHG720899 SRB720899:SRC720899 TAX720899:TAY720899 TKT720899:TKU720899 TUP720899:TUQ720899 UEL720899:UEM720899 UOH720899:UOI720899 UYD720899:UYE720899 VHZ720899:VIA720899 VRV720899:VRW720899 WBR720899:WBS720899 WLN720899:WLO720899 WVJ720899:WVK720899 B786435:C786435 IX786435:IY786435 ST786435:SU786435 ACP786435:ACQ786435 AML786435:AMM786435 AWH786435:AWI786435 BGD786435:BGE786435 BPZ786435:BQA786435 BZV786435:BZW786435 CJR786435:CJS786435 CTN786435:CTO786435 DDJ786435:DDK786435 DNF786435:DNG786435 DXB786435:DXC786435 EGX786435:EGY786435 EQT786435:EQU786435 FAP786435:FAQ786435 FKL786435:FKM786435 FUH786435:FUI786435 GED786435:GEE786435 GNZ786435:GOA786435 GXV786435:GXW786435 HHR786435:HHS786435 HRN786435:HRO786435 IBJ786435:IBK786435 ILF786435:ILG786435 IVB786435:IVC786435 JEX786435:JEY786435 JOT786435:JOU786435 JYP786435:JYQ786435 KIL786435:KIM786435 KSH786435:KSI786435 LCD786435:LCE786435 LLZ786435:LMA786435 LVV786435:LVW786435 MFR786435:MFS786435 MPN786435:MPO786435 MZJ786435:MZK786435 NJF786435:NJG786435 NTB786435:NTC786435 OCX786435:OCY786435 OMT786435:OMU786435 OWP786435:OWQ786435 PGL786435:PGM786435 PQH786435:PQI786435 QAD786435:QAE786435 QJZ786435:QKA786435 QTV786435:QTW786435 RDR786435:RDS786435 RNN786435:RNO786435 RXJ786435:RXK786435 SHF786435:SHG786435 SRB786435:SRC786435 TAX786435:TAY786435 TKT786435:TKU786435 TUP786435:TUQ786435 UEL786435:UEM786435 UOH786435:UOI786435 UYD786435:UYE786435 VHZ786435:VIA786435 VRV786435:VRW786435 WBR786435:WBS786435 WLN786435:WLO786435 WVJ786435:WVK786435 B851971:C851971 IX851971:IY851971 ST851971:SU851971 ACP851971:ACQ851971 AML851971:AMM851971 AWH851971:AWI851971 BGD851971:BGE851971 BPZ851971:BQA851971 BZV851971:BZW851971 CJR851971:CJS851971 CTN851971:CTO851971 DDJ851971:DDK851971 DNF851971:DNG851971 DXB851971:DXC851971 EGX851971:EGY851971 EQT851971:EQU851971 FAP851971:FAQ851971 FKL851971:FKM851971 FUH851971:FUI851971 GED851971:GEE851971 GNZ851971:GOA851971 GXV851971:GXW851971 HHR851971:HHS851971 HRN851971:HRO851971 IBJ851971:IBK851971 ILF851971:ILG851971 IVB851971:IVC851971 JEX851971:JEY851971 JOT851971:JOU851971 JYP851971:JYQ851971 KIL851971:KIM851971 KSH851971:KSI851971 LCD851971:LCE851971 LLZ851971:LMA851971 LVV851971:LVW851971 MFR851971:MFS851971 MPN851971:MPO851971 MZJ851971:MZK851971 NJF851971:NJG851971 NTB851971:NTC851971 OCX851971:OCY851971 OMT851971:OMU851971 OWP851971:OWQ851971 PGL851971:PGM851971 PQH851971:PQI851971 QAD851971:QAE851971 QJZ851971:QKA851971 QTV851971:QTW851971 RDR851971:RDS851971 RNN851971:RNO851971 RXJ851971:RXK851971 SHF851971:SHG851971 SRB851971:SRC851971 TAX851971:TAY851971 TKT851971:TKU851971 TUP851971:TUQ851971 UEL851971:UEM851971 UOH851971:UOI851971 UYD851971:UYE851971 VHZ851971:VIA851971 VRV851971:VRW851971 WBR851971:WBS851971 WLN851971:WLO851971 WVJ851971:WVK851971 B917507:C917507 IX917507:IY917507 ST917507:SU917507 ACP917507:ACQ917507 AML917507:AMM917507 AWH917507:AWI917507 BGD917507:BGE917507 BPZ917507:BQA917507 BZV917507:BZW917507 CJR917507:CJS917507 CTN917507:CTO917507 DDJ917507:DDK917507 DNF917507:DNG917507 DXB917507:DXC917507 EGX917507:EGY917507 EQT917507:EQU917507 FAP917507:FAQ917507 FKL917507:FKM917507 FUH917507:FUI917507 GED917507:GEE917507 GNZ917507:GOA917507 GXV917507:GXW917507 HHR917507:HHS917507 HRN917507:HRO917507 IBJ917507:IBK917507 ILF917507:ILG917507 IVB917507:IVC917507 JEX917507:JEY917507 JOT917507:JOU917507 JYP917507:JYQ917507 KIL917507:KIM917507 KSH917507:KSI917507 LCD917507:LCE917507 LLZ917507:LMA917507 LVV917507:LVW917507 MFR917507:MFS917507 MPN917507:MPO917507 MZJ917507:MZK917507 NJF917507:NJG917507 NTB917507:NTC917507 OCX917507:OCY917507 OMT917507:OMU917507 OWP917507:OWQ917507 PGL917507:PGM917507 PQH917507:PQI917507 QAD917507:QAE917507 QJZ917507:QKA917507 QTV917507:QTW917507 RDR917507:RDS917507 RNN917507:RNO917507 RXJ917507:RXK917507 SHF917507:SHG917507 SRB917507:SRC917507 TAX917507:TAY917507 TKT917507:TKU917507 TUP917507:TUQ917507 UEL917507:UEM917507 UOH917507:UOI917507 UYD917507:UYE917507 VHZ917507:VIA917507 VRV917507:VRW917507 WBR917507:WBS917507 WLN917507:WLO917507 WVJ917507:WVK917507 B983043:C983043 IX983043:IY983043 ST983043:SU983043 ACP983043:ACQ983043 AML983043:AMM983043 AWH983043:AWI983043 BGD983043:BGE983043 BPZ983043:BQA983043 BZV983043:BZW983043 CJR983043:CJS983043 CTN983043:CTO983043 DDJ983043:DDK983043 DNF983043:DNG983043 DXB983043:DXC983043 EGX983043:EGY983043 EQT983043:EQU983043 FAP983043:FAQ983043 FKL983043:FKM983043 FUH983043:FUI983043 GED983043:GEE983043 GNZ983043:GOA983043 GXV983043:GXW983043 HHR983043:HHS983043 HRN983043:HRO983043 IBJ983043:IBK983043 ILF983043:ILG983043 IVB983043:IVC983043 JEX983043:JEY983043 JOT983043:JOU983043 JYP983043:JYQ983043 KIL983043:KIM983043 KSH983043:KSI983043 LCD983043:LCE983043 LLZ983043:LMA983043 LVV983043:LVW983043 MFR983043:MFS983043 MPN983043:MPO983043 MZJ983043:MZK983043 NJF983043:NJG983043 NTB983043:NTC983043 OCX983043:OCY983043 OMT983043:OMU983043 OWP983043:OWQ983043 PGL983043:PGM983043 PQH983043:PQI983043 QAD983043:QAE983043 QJZ983043:QKA983043 QTV983043:QTW983043 RDR983043:RDS983043 RNN983043:RNO983043 RXJ983043:RXK983043 SHF983043:SHG983043 SRB983043:SRC983043 TAX983043:TAY983043 TKT983043:TKU983043 TUP983043:TUQ983043 UEL983043:UEM983043 UOH983043:UOI983043 UYD983043:UYE983043 VHZ983043:VIA983043 VRV983043:VRW983043 WBR983043:WBS983043 WLN983043:WLO983043 WVJ983043:WVK983043" xr:uid="{00000000-0002-0000-0500-000002000000}"/>
    <dataValidation type="textLength" allowBlank="1" showInputMessage="1" showErrorMessage="1" error="The value must be in the format of 123-45-6789" sqref="C105:C65537 IY105:IY65537 SU105:SU65537 ACQ105:ACQ65537 AMM105:AMM65537 AWI105:AWI65537 BGE105:BGE65537 BQA105:BQA65537 BZW105:BZW65537 CJS105:CJS65537 CTO105:CTO65537 DDK105:DDK65537 DNG105:DNG65537 DXC105:DXC65537 EGY105:EGY65537 EQU105:EQU65537 FAQ105:FAQ65537 FKM105:FKM65537 FUI105:FUI65537 GEE105:GEE65537 GOA105:GOA65537 GXW105:GXW65537 HHS105:HHS65537 HRO105:HRO65537 IBK105:IBK65537 ILG105:ILG65537 IVC105:IVC65537 JEY105:JEY65537 JOU105:JOU65537 JYQ105:JYQ65537 KIM105:KIM65537 KSI105:KSI65537 LCE105:LCE65537 LMA105:LMA65537 LVW105:LVW65537 MFS105:MFS65537 MPO105:MPO65537 MZK105:MZK65537 NJG105:NJG65537 NTC105:NTC65537 OCY105:OCY65537 OMU105:OMU65537 OWQ105:OWQ65537 PGM105:PGM65537 PQI105:PQI65537 QAE105:QAE65537 QKA105:QKA65537 QTW105:QTW65537 RDS105:RDS65537 RNO105:RNO65537 RXK105:RXK65537 SHG105:SHG65537 SRC105:SRC65537 TAY105:TAY65537 TKU105:TKU65537 TUQ105:TUQ65537 UEM105:UEM65537 UOI105:UOI65537 UYE105:UYE65537 VIA105:VIA65537 VRW105:VRW65537 WBS105:WBS65537 WLO105:WLO65537 WVK105:WVK65537 C65641:C131073 IY65641:IY131073 SU65641:SU131073 ACQ65641:ACQ131073 AMM65641:AMM131073 AWI65641:AWI131073 BGE65641:BGE131073 BQA65641:BQA131073 BZW65641:BZW131073 CJS65641:CJS131073 CTO65641:CTO131073 DDK65641:DDK131073 DNG65641:DNG131073 DXC65641:DXC131073 EGY65641:EGY131073 EQU65641:EQU131073 FAQ65641:FAQ131073 FKM65641:FKM131073 FUI65641:FUI131073 GEE65641:GEE131073 GOA65641:GOA131073 GXW65641:GXW131073 HHS65641:HHS131073 HRO65641:HRO131073 IBK65641:IBK131073 ILG65641:ILG131073 IVC65641:IVC131073 JEY65641:JEY131073 JOU65641:JOU131073 JYQ65641:JYQ131073 KIM65641:KIM131073 KSI65641:KSI131073 LCE65641:LCE131073 LMA65641:LMA131073 LVW65641:LVW131073 MFS65641:MFS131073 MPO65641:MPO131073 MZK65641:MZK131073 NJG65641:NJG131073 NTC65641:NTC131073 OCY65641:OCY131073 OMU65641:OMU131073 OWQ65641:OWQ131073 PGM65641:PGM131073 PQI65641:PQI131073 QAE65641:QAE131073 QKA65641:QKA131073 QTW65641:QTW131073 RDS65641:RDS131073 RNO65641:RNO131073 RXK65641:RXK131073 SHG65641:SHG131073 SRC65641:SRC131073 TAY65641:TAY131073 TKU65641:TKU131073 TUQ65641:TUQ131073 UEM65641:UEM131073 UOI65641:UOI131073 UYE65641:UYE131073 VIA65641:VIA131073 VRW65641:VRW131073 WBS65641:WBS131073 WLO65641:WLO131073 WVK65641:WVK131073 C131177:C196609 IY131177:IY196609 SU131177:SU196609 ACQ131177:ACQ196609 AMM131177:AMM196609 AWI131177:AWI196609 BGE131177:BGE196609 BQA131177:BQA196609 BZW131177:BZW196609 CJS131177:CJS196609 CTO131177:CTO196609 DDK131177:DDK196609 DNG131177:DNG196609 DXC131177:DXC196609 EGY131177:EGY196609 EQU131177:EQU196609 FAQ131177:FAQ196609 FKM131177:FKM196609 FUI131177:FUI196609 GEE131177:GEE196609 GOA131177:GOA196609 GXW131177:GXW196609 HHS131177:HHS196609 HRO131177:HRO196609 IBK131177:IBK196609 ILG131177:ILG196609 IVC131177:IVC196609 JEY131177:JEY196609 JOU131177:JOU196609 JYQ131177:JYQ196609 KIM131177:KIM196609 KSI131177:KSI196609 LCE131177:LCE196609 LMA131177:LMA196609 LVW131177:LVW196609 MFS131177:MFS196609 MPO131177:MPO196609 MZK131177:MZK196609 NJG131177:NJG196609 NTC131177:NTC196609 OCY131177:OCY196609 OMU131177:OMU196609 OWQ131177:OWQ196609 PGM131177:PGM196609 PQI131177:PQI196609 QAE131177:QAE196609 QKA131177:QKA196609 QTW131177:QTW196609 RDS131177:RDS196609 RNO131177:RNO196609 RXK131177:RXK196609 SHG131177:SHG196609 SRC131177:SRC196609 TAY131177:TAY196609 TKU131177:TKU196609 TUQ131177:TUQ196609 UEM131177:UEM196609 UOI131177:UOI196609 UYE131177:UYE196609 VIA131177:VIA196609 VRW131177:VRW196609 WBS131177:WBS196609 WLO131177:WLO196609 WVK131177:WVK196609 C196713:C262145 IY196713:IY262145 SU196713:SU262145 ACQ196713:ACQ262145 AMM196713:AMM262145 AWI196713:AWI262145 BGE196713:BGE262145 BQA196713:BQA262145 BZW196713:BZW262145 CJS196713:CJS262145 CTO196713:CTO262145 DDK196713:DDK262145 DNG196713:DNG262145 DXC196713:DXC262145 EGY196713:EGY262145 EQU196713:EQU262145 FAQ196713:FAQ262145 FKM196713:FKM262145 FUI196713:FUI262145 GEE196713:GEE262145 GOA196713:GOA262145 GXW196713:GXW262145 HHS196713:HHS262145 HRO196713:HRO262145 IBK196713:IBK262145 ILG196713:ILG262145 IVC196713:IVC262145 JEY196713:JEY262145 JOU196713:JOU262145 JYQ196713:JYQ262145 KIM196713:KIM262145 KSI196713:KSI262145 LCE196713:LCE262145 LMA196713:LMA262145 LVW196713:LVW262145 MFS196713:MFS262145 MPO196713:MPO262145 MZK196713:MZK262145 NJG196713:NJG262145 NTC196713:NTC262145 OCY196713:OCY262145 OMU196713:OMU262145 OWQ196713:OWQ262145 PGM196713:PGM262145 PQI196713:PQI262145 QAE196713:QAE262145 QKA196713:QKA262145 QTW196713:QTW262145 RDS196713:RDS262145 RNO196713:RNO262145 RXK196713:RXK262145 SHG196713:SHG262145 SRC196713:SRC262145 TAY196713:TAY262145 TKU196713:TKU262145 TUQ196713:TUQ262145 UEM196713:UEM262145 UOI196713:UOI262145 UYE196713:UYE262145 VIA196713:VIA262145 VRW196713:VRW262145 WBS196713:WBS262145 WLO196713:WLO262145 WVK196713:WVK262145 C262249:C327681 IY262249:IY327681 SU262249:SU327681 ACQ262249:ACQ327681 AMM262249:AMM327681 AWI262249:AWI327681 BGE262249:BGE327681 BQA262249:BQA327681 BZW262249:BZW327681 CJS262249:CJS327681 CTO262249:CTO327681 DDK262249:DDK327681 DNG262249:DNG327681 DXC262249:DXC327681 EGY262249:EGY327681 EQU262249:EQU327681 FAQ262249:FAQ327681 FKM262249:FKM327681 FUI262249:FUI327681 GEE262249:GEE327681 GOA262249:GOA327681 GXW262249:GXW327681 HHS262249:HHS327681 HRO262249:HRO327681 IBK262249:IBK327681 ILG262249:ILG327681 IVC262249:IVC327681 JEY262249:JEY327681 JOU262249:JOU327681 JYQ262249:JYQ327681 KIM262249:KIM327681 KSI262249:KSI327681 LCE262249:LCE327681 LMA262249:LMA327681 LVW262249:LVW327681 MFS262249:MFS327681 MPO262249:MPO327681 MZK262249:MZK327681 NJG262249:NJG327681 NTC262249:NTC327681 OCY262249:OCY327681 OMU262249:OMU327681 OWQ262249:OWQ327681 PGM262249:PGM327681 PQI262249:PQI327681 QAE262249:QAE327681 QKA262249:QKA327681 QTW262249:QTW327681 RDS262249:RDS327681 RNO262249:RNO327681 RXK262249:RXK327681 SHG262249:SHG327681 SRC262249:SRC327681 TAY262249:TAY327681 TKU262249:TKU327681 TUQ262249:TUQ327681 UEM262249:UEM327681 UOI262249:UOI327681 UYE262249:UYE327681 VIA262249:VIA327681 VRW262249:VRW327681 WBS262249:WBS327681 WLO262249:WLO327681 WVK262249:WVK327681 C327785:C393217 IY327785:IY393217 SU327785:SU393217 ACQ327785:ACQ393217 AMM327785:AMM393217 AWI327785:AWI393217 BGE327785:BGE393217 BQA327785:BQA393217 BZW327785:BZW393217 CJS327785:CJS393217 CTO327785:CTO393217 DDK327785:DDK393217 DNG327785:DNG393217 DXC327785:DXC393217 EGY327785:EGY393217 EQU327785:EQU393217 FAQ327785:FAQ393217 FKM327785:FKM393217 FUI327785:FUI393217 GEE327785:GEE393217 GOA327785:GOA393217 GXW327785:GXW393217 HHS327785:HHS393217 HRO327785:HRO393217 IBK327785:IBK393217 ILG327785:ILG393217 IVC327785:IVC393217 JEY327785:JEY393217 JOU327785:JOU393217 JYQ327785:JYQ393217 KIM327785:KIM393217 KSI327785:KSI393217 LCE327785:LCE393217 LMA327785:LMA393217 LVW327785:LVW393217 MFS327785:MFS393217 MPO327785:MPO393217 MZK327785:MZK393217 NJG327785:NJG393217 NTC327785:NTC393217 OCY327785:OCY393217 OMU327785:OMU393217 OWQ327785:OWQ393217 PGM327785:PGM393217 PQI327785:PQI393217 QAE327785:QAE393217 QKA327785:QKA393217 QTW327785:QTW393217 RDS327785:RDS393217 RNO327785:RNO393217 RXK327785:RXK393217 SHG327785:SHG393217 SRC327785:SRC393217 TAY327785:TAY393217 TKU327785:TKU393217 TUQ327785:TUQ393217 UEM327785:UEM393217 UOI327785:UOI393217 UYE327785:UYE393217 VIA327785:VIA393217 VRW327785:VRW393217 WBS327785:WBS393217 WLO327785:WLO393217 WVK327785:WVK393217 C393321:C458753 IY393321:IY458753 SU393321:SU458753 ACQ393321:ACQ458753 AMM393321:AMM458753 AWI393321:AWI458753 BGE393321:BGE458753 BQA393321:BQA458753 BZW393321:BZW458753 CJS393321:CJS458753 CTO393321:CTO458753 DDK393321:DDK458753 DNG393321:DNG458753 DXC393321:DXC458753 EGY393321:EGY458753 EQU393321:EQU458753 FAQ393321:FAQ458753 FKM393321:FKM458753 FUI393321:FUI458753 GEE393321:GEE458753 GOA393321:GOA458753 GXW393321:GXW458753 HHS393321:HHS458753 HRO393321:HRO458753 IBK393321:IBK458753 ILG393321:ILG458753 IVC393321:IVC458753 JEY393321:JEY458753 JOU393321:JOU458753 JYQ393321:JYQ458753 KIM393321:KIM458753 KSI393321:KSI458753 LCE393321:LCE458753 LMA393321:LMA458753 LVW393321:LVW458753 MFS393321:MFS458753 MPO393321:MPO458753 MZK393321:MZK458753 NJG393321:NJG458753 NTC393321:NTC458753 OCY393321:OCY458753 OMU393321:OMU458753 OWQ393321:OWQ458753 PGM393321:PGM458753 PQI393321:PQI458753 QAE393321:QAE458753 QKA393321:QKA458753 QTW393321:QTW458753 RDS393321:RDS458753 RNO393321:RNO458753 RXK393321:RXK458753 SHG393321:SHG458753 SRC393321:SRC458753 TAY393321:TAY458753 TKU393321:TKU458753 TUQ393321:TUQ458753 UEM393321:UEM458753 UOI393321:UOI458753 UYE393321:UYE458753 VIA393321:VIA458753 VRW393321:VRW458753 WBS393321:WBS458753 WLO393321:WLO458753 WVK393321:WVK458753 C458857:C524289 IY458857:IY524289 SU458857:SU524289 ACQ458857:ACQ524289 AMM458857:AMM524289 AWI458857:AWI524289 BGE458857:BGE524289 BQA458857:BQA524289 BZW458857:BZW524289 CJS458857:CJS524289 CTO458857:CTO524289 DDK458857:DDK524289 DNG458857:DNG524289 DXC458857:DXC524289 EGY458857:EGY524289 EQU458857:EQU524289 FAQ458857:FAQ524289 FKM458857:FKM524289 FUI458857:FUI524289 GEE458857:GEE524289 GOA458857:GOA524289 GXW458857:GXW524289 HHS458857:HHS524289 HRO458857:HRO524289 IBK458857:IBK524289 ILG458857:ILG524289 IVC458857:IVC524289 JEY458857:JEY524289 JOU458857:JOU524289 JYQ458857:JYQ524289 KIM458857:KIM524289 KSI458857:KSI524289 LCE458857:LCE524289 LMA458857:LMA524289 LVW458857:LVW524289 MFS458857:MFS524289 MPO458857:MPO524289 MZK458857:MZK524289 NJG458857:NJG524289 NTC458857:NTC524289 OCY458857:OCY524289 OMU458857:OMU524289 OWQ458857:OWQ524289 PGM458857:PGM524289 PQI458857:PQI524289 QAE458857:QAE524289 QKA458857:QKA524289 QTW458857:QTW524289 RDS458857:RDS524289 RNO458857:RNO524289 RXK458857:RXK524289 SHG458857:SHG524289 SRC458857:SRC524289 TAY458857:TAY524289 TKU458857:TKU524289 TUQ458857:TUQ524289 UEM458857:UEM524289 UOI458857:UOI524289 UYE458857:UYE524289 VIA458857:VIA524289 VRW458857:VRW524289 WBS458857:WBS524289 WLO458857:WLO524289 WVK458857:WVK524289 C524393:C589825 IY524393:IY589825 SU524393:SU589825 ACQ524393:ACQ589825 AMM524393:AMM589825 AWI524393:AWI589825 BGE524393:BGE589825 BQA524393:BQA589825 BZW524393:BZW589825 CJS524393:CJS589825 CTO524393:CTO589825 DDK524393:DDK589825 DNG524393:DNG589825 DXC524393:DXC589825 EGY524393:EGY589825 EQU524393:EQU589825 FAQ524393:FAQ589825 FKM524393:FKM589825 FUI524393:FUI589825 GEE524393:GEE589825 GOA524393:GOA589825 GXW524393:GXW589825 HHS524393:HHS589825 HRO524393:HRO589825 IBK524393:IBK589825 ILG524393:ILG589825 IVC524393:IVC589825 JEY524393:JEY589825 JOU524393:JOU589825 JYQ524393:JYQ589825 KIM524393:KIM589825 KSI524393:KSI589825 LCE524393:LCE589825 LMA524393:LMA589825 LVW524393:LVW589825 MFS524393:MFS589825 MPO524393:MPO589825 MZK524393:MZK589825 NJG524393:NJG589825 NTC524393:NTC589825 OCY524393:OCY589825 OMU524393:OMU589825 OWQ524393:OWQ589825 PGM524393:PGM589825 PQI524393:PQI589825 QAE524393:QAE589825 QKA524393:QKA589825 QTW524393:QTW589825 RDS524393:RDS589825 RNO524393:RNO589825 RXK524393:RXK589825 SHG524393:SHG589825 SRC524393:SRC589825 TAY524393:TAY589825 TKU524393:TKU589825 TUQ524393:TUQ589825 UEM524393:UEM589825 UOI524393:UOI589825 UYE524393:UYE589825 VIA524393:VIA589825 VRW524393:VRW589825 WBS524393:WBS589825 WLO524393:WLO589825 WVK524393:WVK589825 C589929:C655361 IY589929:IY655361 SU589929:SU655361 ACQ589929:ACQ655361 AMM589929:AMM655361 AWI589929:AWI655361 BGE589929:BGE655361 BQA589929:BQA655361 BZW589929:BZW655361 CJS589929:CJS655361 CTO589929:CTO655361 DDK589929:DDK655361 DNG589929:DNG655361 DXC589929:DXC655361 EGY589929:EGY655361 EQU589929:EQU655361 FAQ589929:FAQ655361 FKM589929:FKM655361 FUI589929:FUI655361 GEE589929:GEE655361 GOA589929:GOA655361 GXW589929:GXW655361 HHS589929:HHS655361 HRO589929:HRO655361 IBK589929:IBK655361 ILG589929:ILG655361 IVC589929:IVC655361 JEY589929:JEY655361 JOU589929:JOU655361 JYQ589929:JYQ655361 KIM589929:KIM655361 KSI589929:KSI655361 LCE589929:LCE655361 LMA589929:LMA655361 LVW589929:LVW655361 MFS589929:MFS655361 MPO589929:MPO655361 MZK589929:MZK655361 NJG589929:NJG655361 NTC589929:NTC655361 OCY589929:OCY655361 OMU589929:OMU655361 OWQ589929:OWQ655361 PGM589929:PGM655361 PQI589929:PQI655361 QAE589929:QAE655361 QKA589929:QKA655361 QTW589929:QTW655361 RDS589929:RDS655361 RNO589929:RNO655361 RXK589929:RXK655361 SHG589929:SHG655361 SRC589929:SRC655361 TAY589929:TAY655361 TKU589929:TKU655361 TUQ589929:TUQ655361 UEM589929:UEM655361 UOI589929:UOI655361 UYE589929:UYE655361 VIA589929:VIA655361 VRW589929:VRW655361 WBS589929:WBS655361 WLO589929:WLO655361 WVK589929:WVK655361 C655465:C720897 IY655465:IY720897 SU655465:SU720897 ACQ655465:ACQ720897 AMM655465:AMM720897 AWI655465:AWI720897 BGE655465:BGE720897 BQA655465:BQA720897 BZW655465:BZW720897 CJS655465:CJS720897 CTO655465:CTO720897 DDK655465:DDK720897 DNG655465:DNG720897 DXC655465:DXC720897 EGY655465:EGY720897 EQU655465:EQU720897 FAQ655465:FAQ720897 FKM655465:FKM720897 FUI655465:FUI720897 GEE655465:GEE720897 GOA655465:GOA720897 GXW655465:GXW720897 HHS655465:HHS720897 HRO655465:HRO720897 IBK655465:IBK720897 ILG655465:ILG720897 IVC655465:IVC720897 JEY655465:JEY720897 JOU655465:JOU720897 JYQ655465:JYQ720897 KIM655465:KIM720897 KSI655465:KSI720897 LCE655465:LCE720897 LMA655465:LMA720897 LVW655465:LVW720897 MFS655465:MFS720897 MPO655465:MPO720897 MZK655465:MZK720897 NJG655465:NJG720897 NTC655465:NTC720897 OCY655465:OCY720897 OMU655465:OMU720897 OWQ655465:OWQ720897 PGM655465:PGM720897 PQI655465:PQI720897 QAE655465:QAE720897 QKA655465:QKA720897 QTW655465:QTW720897 RDS655465:RDS720897 RNO655465:RNO720897 RXK655465:RXK720897 SHG655465:SHG720897 SRC655465:SRC720897 TAY655465:TAY720897 TKU655465:TKU720897 TUQ655465:TUQ720897 UEM655465:UEM720897 UOI655465:UOI720897 UYE655465:UYE720897 VIA655465:VIA720897 VRW655465:VRW720897 WBS655465:WBS720897 WLO655465:WLO720897 WVK655465:WVK720897 C721001:C786433 IY721001:IY786433 SU721001:SU786433 ACQ721001:ACQ786433 AMM721001:AMM786433 AWI721001:AWI786433 BGE721001:BGE786433 BQA721001:BQA786433 BZW721001:BZW786433 CJS721001:CJS786433 CTO721001:CTO786433 DDK721001:DDK786433 DNG721001:DNG786433 DXC721001:DXC786433 EGY721001:EGY786433 EQU721001:EQU786433 FAQ721001:FAQ786433 FKM721001:FKM786433 FUI721001:FUI786433 GEE721001:GEE786433 GOA721001:GOA786433 GXW721001:GXW786433 HHS721001:HHS786433 HRO721001:HRO786433 IBK721001:IBK786433 ILG721001:ILG786433 IVC721001:IVC786433 JEY721001:JEY786433 JOU721001:JOU786433 JYQ721001:JYQ786433 KIM721001:KIM786433 KSI721001:KSI786433 LCE721001:LCE786433 LMA721001:LMA786433 LVW721001:LVW786433 MFS721001:MFS786433 MPO721001:MPO786433 MZK721001:MZK786433 NJG721001:NJG786433 NTC721001:NTC786433 OCY721001:OCY786433 OMU721001:OMU786433 OWQ721001:OWQ786433 PGM721001:PGM786433 PQI721001:PQI786433 QAE721001:QAE786433 QKA721001:QKA786433 QTW721001:QTW786433 RDS721001:RDS786433 RNO721001:RNO786433 RXK721001:RXK786433 SHG721001:SHG786433 SRC721001:SRC786433 TAY721001:TAY786433 TKU721001:TKU786433 TUQ721001:TUQ786433 UEM721001:UEM786433 UOI721001:UOI786433 UYE721001:UYE786433 VIA721001:VIA786433 VRW721001:VRW786433 WBS721001:WBS786433 WLO721001:WLO786433 WVK721001:WVK786433 C786537:C851969 IY786537:IY851969 SU786537:SU851969 ACQ786537:ACQ851969 AMM786537:AMM851969 AWI786537:AWI851969 BGE786537:BGE851969 BQA786537:BQA851969 BZW786537:BZW851969 CJS786537:CJS851969 CTO786537:CTO851969 DDK786537:DDK851969 DNG786537:DNG851969 DXC786537:DXC851969 EGY786537:EGY851969 EQU786537:EQU851969 FAQ786537:FAQ851969 FKM786537:FKM851969 FUI786537:FUI851969 GEE786537:GEE851969 GOA786537:GOA851969 GXW786537:GXW851969 HHS786537:HHS851969 HRO786537:HRO851969 IBK786537:IBK851969 ILG786537:ILG851969 IVC786537:IVC851969 JEY786537:JEY851969 JOU786537:JOU851969 JYQ786537:JYQ851969 KIM786537:KIM851969 KSI786537:KSI851969 LCE786537:LCE851969 LMA786537:LMA851969 LVW786537:LVW851969 MFS786537:MFS851969 MPO786537:MPO851969 MZK786537:MZK851969 NJG786537:NJG851969 NTC786537:NTC851969 OCY786537:OCY851969 OMU786537:OMU851969 OWQ786537:OWQ851969 PGM786537:PGM851969 PQI786537:PQI851969 QAE786537:QAE851969 QKA786537:QKA851969 QTW786537:QTW851969 RDS786537:RDS851969 RNO786537:RNO851969 RXK786537:RXK851969 SHG786537:SHG851969 SRC786537:SRC851969 TAY786537:TAY851969 TKU786537:TKU851969 TUQ786537:TUQ851969 UEM786537:UEM851969 UOI786537:UOI851969 UYE786537:UYE851969 VIA786537:VIA851969 VRW786537:VRW851969 WBS786537:WBS851969 WLO786537:WLO851969 WVK786537:WVK851969 C852073:C917505 IY852073:IY917505 SU852073:SU917505 ACQ852073:ACQ917505 AMM852073:AMM917505 AWI852073:AWI917505 BGE852073:BGE917505 BQA852073:BQA917505 BZW852073:BZW917505 CJS852073:CJS917505 CTO852073:CTO917505 DDK852073:DDK917505 DNG852073:DNG917505 DXC852073:DXC917505 EGY852073:EGY917505 EQU852073:EQU917505 FAQ852073:FAQ917505 FKM852073:FKM917505 FUI852073:FUI917505 GEE852073:GEE917505 GOA852073:GOA917505 GXW852073:GXW917505 HHS852073:HHS917505 HRO852073:HRO917505 IBK852073:IBK917505 ILG852073:ILG917505 IVC852073:IVC917505 JEY852073:JEY917505 JOU852073:JOU917505 JYQ852073:JYQ917505 KIM852073:KIM917505 KSI852073:KSI917505 LCE852073:LCE917505 LMA852073:LMA917505 LVW852073:LVW917505 MFS852073:MFS917505 MPO852073:MPO917505 MZK852073:MZK917505 NJG852073:NJG917505 NTC852073:NTC917505 OCY852073:OCY917505 OMU852073:OMU917505 OWQ852073:OWQ917505 PGM852073:PGM917505 PQI852073:PQI917505 QAE852073:QAE917505 QKA852073:QKA917505 QTW852073:QTW917505 RDS852073:RDS917505 RNO852073:RNO917505 RXK852073:RXK917505 SHG852073:SHG917505 SRC852073:SRC917505 TAY852073:TAY917505 TKU852073:TKU917505 TUQ852073:TUQ917505 UEM852073:UEM917505 UOI852073:UOI917505 UYE852073:UYE917505 VIA852073:VIA917505 VRW852073:VRW917505 WBS852073:WBS917505 WLO852073:WLO917505 WVK852073:WVK917505 C917609:C983041 IY917609:IY983041 SU917609:SU983041 ACQ917609:ACQ983041 AMM917609:AMM983041 AWI917609:AWI983041 BGE917609:BGE983041 BQA917609:BQA983041 BZW917609:BZW983041 CJS917609:CJS983041 CTO917609:CTO983041 DDK917609:DDK983041 DNG917609:DNG983041 DXC917609:DXC983041 EGY917609:EGY983041 EQU917609:EQU983041 FAQ917609:FAQ983041 FKM917609:FKM983041 FUI917609:FUI983041 GEE917609:GEE983041 GOA917609:GOA983041 GXW917609:GXW983041 HHS917609:HHS983041 HRO917609:HRO983041 IBK917609:IBK983041 ILG917609:ILG983041 IVC917609:IVC983041 JEY917609:JEY983041 JOU917609:JOU983041 JYQ917609:JYQ983041 KIM917609:KIM983041 KSI917609:KSI983041 LCE917609:LCE983041 LMA917609:LMA983041 LVW917609:LVW983041 MFS917609:MFS983041 MPO917609:MPO983041 MZK917609:MZK983041 NJG917609:NJG983041 NTC917609:NTC983041 OCY917609:OCY983041 OMU917609:OMU983041 OWQ917609:OWQ983041 PGM917609:PGM983041 PQI917609:PQI983041 QAE917609:QAE983041 QKA917609:QKA983041 QTW917609:QTW983041 RDS917609:RDS983041 RNO917609:RNO983041 RXK917609:RXK983041 SHG917609:SHG983041 SRC917609:SRC983041 TAY917609:TAY983041 TKU917609:TKU983041 TUQ917609:TUQ983041 UEM917609:UEM983041 UOI917609:UOI983041 UYE917609:UYE983041 VIA917609:VIA983041 VRW917609:VRW983041 WBS917609:WBS983041 WLO917609:WLO983041 WVK917609:WVK983041 C983145:C1048576 IY983145:IY1048576 SU983145:SU1048576 ACQ983145:ACQ1048576 AMM983145:AMM1048576 AWI983145:AWI1048576 BGE983145:BGE1048576 BQA983145:BQA1048576 BZW983145:BZW1048576 CJS983145:CJS1048576 CTO983145:CTO1048576 DDK983145:DDK1048576 DNG983145:DNG1048576 DXC983145:DXC1048576 EGY983145:EGY1048576 EQU983145:EQU1048576 FAQ983145:FAQ1048576 FKM983145:FKM1048576 FUI983145:FUI1048576 GEE983145:GEE1048576 GOA983145:GOA1048576 GXW983145:GXW1048576 HHS983145:HHS1048576 HRO983145:HRO1048576 IBK983145:IBK1048576 ILG983145:ILG1048576 IVC983145:IVC1048576 JEY983145:JEY1048576 JOU983145:JOU1048576 JYQ983145:JYQ1048576 KIM983145:KIM1048576 KSI983145:KSI1048576 LCE983145:LCE1048576 LMA983145:LMA1048576 LVW983145:LVW1048576 MFS983145:MFS1048576 MPO983145:MPO1048576 MZK983145:MZK1048576 NJG983145:NJG1048576 NTC983145:NTC1048576 OCY983145:OCY1048576 OMU983145:OMU1048576 OWQ983145:OWQ1048576 PGM983145:PGM1048576 PQI983145:PQI1048576 QAE983145:QAE1048576 QKA983145:QKA1048576 QTW983145:QTW1048576 RDS983145:RDS1048576 RNO983145:RNO1048576 RXK983145:RXK1048576 SHG983145:SHG1048576 SRC983145:SRC1048576 TAY983145:TAY1048576 TKU983145:TKU1048576 TUQ983145:TUQ1048576 UEM983145:UEM1048576 UOI983145:UOI1048576 UYE983145:UYE1048576 VIA983145:VIA1048576 VRW983145:VRW1048576 WBS983145:WBS1048576 WLO983145:WLO1048576 WVK983145:WVK1048576 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xr:uid="{00000000-0002-0000-0500-000003000000}">
      <formula1>11</formula1>
      <formula2>11</formula2>
    </dataValidation>
    <dataValidation type="whole" operator="greaterThan" allowBlank="1" showErrorMessage="1" errorTitle="Invlalid Annual Salary" error="Please enter an annual salary greater than zero." sqref="K5:K104 JG5:JG104 TC5:TC104 ACY5:ACY104 AMU5:AMU104 AWQ5:AWQ104 BGM5:BGM104 BQI5:BQI104 CAE5:CAE104 CKA5:CKA104 CTW5:CTW104 DDS5:DDS104 DNO5:DNO104 DXK5:DXK104 EHG5:EHG104 ERC5:ERC104 FAY5:FAY104 FKU5:FKU104 FUQ5:FUQ104 GEM5:GEM104 GOI5:GOI104 GYE5:GYE104 HIA5:HIA104 HRW5:HRW104 IBS5:IBS104 ILO5:ILO104 IVK5:IVK104 JFG5:JFG104 JPC5:JPC104 JYY5:JYY104 KIU5:KIU104 KSQ5:KSQ104 LCM5:LCM104 LMI5:LMI104 LWE5:LWE104 MGA5:MGA104 MPW5:MPW104 MZS5:MZS104 NJO5:NJO104 NTK5:NTK104 ODG5:ODG104 ONC5:ONC104 OWY5:OWY104 PGU5:PGU104 PQQ5:PQQ104 QAM5:QAM104 QKI5:QKI104 QUE5:QUE104 REA5:REA104 RNW5:RNW104 RXS5:RXS104 SHO5:SHO104 SRK5:SRK104 TBG5:TBG104 TLC5:TLC104 TUY5:TUY104 UEU5:UEU104 UOQ5:UOQ104 UYM5:UYM104 VII5:VII104 VSE5:VSE104 WCA5:WCA104 WLW5:WLW104 WVS5:WVS104 K65541:K65640 JG65541:JG65640 TC65541:TC65640 ACY65541:ACY65640 AMU65541:AMU65640 AWQ65541:AWQ65640 BGM65541:BGM65640 BQI65541:BQI65640 CAE65541:CAE65640 CKA65541:CKA65640 CTW65541:CTW65640 DDS65541:DDS65640 DNO65541:DNO65640 DXK65541:DXK65640 EHG65541:EHG65640 ERC65541:ERC65640 FAY65541:FAY65640 FKU65541:FKU65640 FUQ65541:FUQ65640 GEM65541:GEM65640 GOI65541:GOI65640 GYE65541:GYE65640 HIA65541:HIA65640 HRW65541:HRW65640 IBS65541:IBS65640 ILO65541:ILO65640 IVK65541:IVK65640 JFG65541:JFG65640 JPC65541:JPC65640 JYY65541:JYY65640 KIU65541:KIU65640 KSQ65541:KSQ65640 LCM65541:LCM65640 LMI65541:LMI65640 LWE65541:LWE65640 MGA65541:MGA65640 MPW65541:MPW65640 MZS65541:MZS65640 NJO65541:NJO65640 NTK65541:NTK65640 ODG65541:ODG65640 ONC65541:ONC65640 OWY65541:OWY65640 PGU65541:PGU65640 PQQ65541:PQQ65640 QAM65541:QAM65640 QKI65541:QKI65640 QUE65541:QUE65640 REA65541:REA65640 RNW65541:RNW65640 RXS65541:RXS65640 SHO65541:SHO65640 SRK65541:SRK65640 TBG65541:TBG65640 TLC65541:TLC65640 TUY65541:TUY65640 UEU65541:UEU65640 UOQ65541:UOQ65640 UYM65541:UYM65640 VII65541:VII65640 VSE65541:VSE65640 WCA65541:WCA65640 WLW65541:WLW65640 WVS65541:WVS65640 K131077:K131176 JG131077:JG131176 TC131077:TC131176 ACY131077:ACY131176 AMU131077:AMU131176 AWQ131077:AWQ131176 BGM131077:BGM131176 BQI131077:BQI131176 CAE131077:CAE131176 CKA131077:CKA131176 CTW131077:CTW131176 DDS131077:DDS131176 DNO131077:DNO131176 DXK131077:DXK131176 EHG131077:EHG131176 ERC131077:ERC131176 FAY131077:FAY131176 FKU131077:FKU131176 FUQ131077:FUQ131176 GEM131077:GEM131176 GOI131077:GOI131176 GYE131077:GYE131176 HIA131077:HIA131176 HRW131077:HRW131176 IBS131077:IBS131176 ILO131077:ILO131176 IVK131077:IVK131176 JFG131077:JFG131176 JPC131077:JPC131176 JYY131077:JYY131176 KIU131077:KIU131176 KSQ131077:KSQ131176 LCM131077:LCM131176 LMI131077:LMI131176 LWE131077:LWE131176 MGA131077:MGA131176 MPW131077:MPW131176 MZS131077:MZS131176 NJO131077:NJO131176 NTK131077:NTK131176 ODG131077:ODG131176 ONC131077:ONC131176 OWY131077:OWY131176 PGU131077:PGU131176 PQQ131077:PQQ131176 QAM131077:QAM131176 QKI131077:QKI131176 QUE131077:QUE131176 REA131077:REA131176 RNW131077:RNW131176 RXS131077:RXS131176 SHO131077:SHO131176 SRK131077:SRK131176 TBG131077:TBG131176 TLC131077:TLC131176 TUY131077:TUY131176 UEU131077:UEU131176 UOQ131077:UOQ131176 UYM131077:UYM131176 VII131077:VII131176 VSE131077:VSE131176 WCA131077:WCA131176 WLW131077:WLW131176 WVS131077:WVS131176 K196613:K196712 JG196613:JG196712 TC196613:TC196712 ACY196613:ACY196712 AMU196613:AMU196712 AWQ196613:AWQ196712 BGM196613:BGM196712 BQI196613:BQI196712 CAE196613:CAE196712 CKA196613:CKA196712 CTW196613:CTW196712 DDS196613:DDS196712 DNO196613:DNO196712 DXK196613:DXK196712 EHG196613:EHG196712 ERC196613:ERC196712 FAY196613:FAY196712 FKU196613:FKU196712 FUQ196613:FUQ196712 GEM196613:GEM196712 GOI196613:GOI196712 GYE196613:GYE196712 HIA196613:HIA196712 HRW196613:HRW196712 IBS196613:IBS196712 ILO196613:ILO196712 IVK196613:IVK196712 JFG196613:JFG196712 JPC196613:JPC196712 JYY196613:JYY196712 KIU196613:KIU196712 KSQ196613:KSQ196712 LCM196613:LCM196712 LMI196613:LMI196712 LWE196613:LWE196712 MGA196613:MGA196712 MPW196613:MPW196712 MZS196613:MZS196712 NJO196613:NJO196712 NTK196613:NTK196712 ODG196613:ODG196712 ONC196613:ONC196712 OWY196613:OWY196712 PGU196613:PGU196712 PQQ196613:PQQ196712 QAM196613:QAM196712 QKI196613:QKI196712 QUE196613:QUE196712 REA196613:REA196712 RNW196613:RNW196712 RXS196613:RXS196712 SHO196613:SHO196712 SRK196613:SRK196712 TBG196613:TBG196712 TLC196613:TLC196712 TUY196613:TUY196712 UEU196613:UEU196712 UOQ196613:UOQ196712 UYM196613:UYM196712 VII196613:VII196712 VSE196613:VSE196712 WCA196613:WCA196712 WLW196613:WLW196712 WVS196613:WVS196712 K262149:K262248 JG262149:JG262248 TC262149:TC262248 ACY262149:ACY262248 AMU262149:AMU262248 AWQ262149:AWQ262248 BGM262149:BGM262248 BQI262149:BQI262248 CAE262149:CAE262248 CKA262149:CKA262248 CTW262149:CTW262248 DDS262149:DDS262248 DNO262149:DNO262248 DXK262149:DXK262248 EHG262149:EHG262248 ERC262149:ERC262248 FAY262149:FAY262248 FKU262149:FKU262248 FUQ262149:FUQ262248 GEM262149:GEM262248 GOI262149:GOI262248 GYE262149:GYE262248 HIA262149:HIA262248 HRW262149:HRW262248 IBS262149:IBS262248 ILO262149:ILO262248 IVK262149:IVK262248 JFG262149:JFG262248 JPC262149:JPC262248 JYY262149:JYY262248 KIU262149:KIU262248 KSQ262149:KSQ262248 LCM262149:LCM262248 LMI262149:LMI262248 LWE262149:LWE262248 MGA262149:MGA262248 MPW262149:MPW262248 MZS262149:MZS262248 NJO262149:NJO262248 NTK262149:NTK262248 ODG262149:ODG262248 ONC262149:ONC262248 OWY262149:OWY262248 PGU262149:PGU262248 PQQ262149:PQQ262248 QAM262149:QAM262248 QKI262149:QKI262248 QUE262149:QUE262248 REA262149:REA262248 RNW262149:RNW262248 RXS262149:RXS262248 SHO262149:SHO262248 SRK262149:SRK262248 TBG262149:TBG262248 TLC262149:TLC262248 TUY262149:TUY262248 UEU262149:UEU262248 UOQ262149:UOQ262248 UYM262149:UYM262248 VII262149:VII262248 VSE262149:VSE262248 WCA262149:WCA262248 WLW262149:WLW262248 WVS262149:WVS262248 K327685:K327784 JG327685:JG327784 TC327685:TC327784 ACY327685:ACY327784 AMU327685:AMU327784 AWQ327685:AWQ327784 BGM327685:BGM327784 BQI327685:BQI327784 CAE327685:CAE327784 CKA327685:CKA327784 CTW327685:CTW327784 DDS327685:DDS327784 DNO327685:DNO327784 DXK327685:DXK327784 EHG327685:EHG327784 ERC327685:ERC327784 FAY327685:FAY327784 FKU327685:FKU327784 FUQ327685:FUQ327784 GEM327685:GEM327784 GOI327685:GOI327784 GYE327685:GYE327784 HIA327685:HIA327784 HRW327685:HRW327784 IBS327685:IBS327784 ILO327685:ILO327784 IVK327685:IVK327784 JFG327685:JFG327784 JPC327685:JPC327784 JYY327685:JYY327784 KIU327685:KIU327784 KSQ327685:KSQ327784 LCM327685:LCM327784 LMI327685:LMI327784 LWE327685:LWE327784 MGA327685:MGA327784 MPW327685:MPW327784 MZS327685:MZS327784 NJO327685:NJO327784 NTK327685:NTK327784 ODG327685:ODG327784 ONC327685:ONC327784 OWY327685:OWY327784 PGU327685:PGU327784 PQQ327685:PQQ327784 QAM327685:QAM327784 QKI327685:QKI327784 QUE327685:QUE327784 REA327685:REA327784 RNW327685:RNW327784 RXS327685:RXS327784 SHO327685:SHO327784 SRK327685:SRK327784 TBG327685:TBG327784 TLC327685:TLC327784 TUY327685:TUY327784 UEU327685:UEU327784 UOQ327685:UOQ327784 UYM327685:UYM327784 VII327685:VII327784 VSE327685:VSE327784 WCA327685:WCA327784 WLW327685:WLW327784 WVS327685:WVS327784 K393221:K393320 JG393221:JG393320 TC393221:TC393320 ACY393221:ACY393320 AMU393221:AMU393320 AWQ393221:AWQ393320 BGM393221:BGM393320 BQI393221:BQI393320 CAE393221:CAE393320 CKA393221:CKA393320 CTW393221:CTW393320 DDS393221:DDS393320 DNO393221:DNO393320 DXK393221:DXK393320 EHG393221:EHG393320 ERC393221:ERC393320 FAY393221:FAY393320 FKU393221:FKU393320 FUQ393221:FUQ393320 GEM393221:GEM393320 GOI393221:GOI393320 GYE393221:GYE393320 HIA393221:HIA393320 HRW393221:HRW393320 IBS393221:IBS393320 ILO393221:ILO393320 IVK393221:IVK393320 JFG393221:JFG393320 JPC393221:JPC393320 JYY393221:JYY393320 KIU393221:KIU393320 KSQ393221:KSQ393320 LCM393221:LCM393320 LMI393221:LMI393320 LWE393221:LWE393320 MGA393221:MGA393320 MPW393221:MPW393320 MZS393221:MZS393320 NJO393221:NJO393320 NTK393221:NTK393320 ODG393221:ODG393320 ONC393221:ONC393320 OWY393221:OWY393320 PGU393221:PGU393320 PQQ393221:PQQ393320 QAM393221:QAM393320 QKI393221:QKI393320 QUE393221:QUE393320 REA393221:REA393320 RNW393221:RNW393320 RXS393221:RXS393320 SHO393221:SHO393320 SRK393221:SRK393320 TBG393221:TBG393320 TLC393221:TLC393320 TUY393221:TUY393320 UEU393221:UEU393320 UOQ393221:UOQ393320 UYM393221:UYM393320 VII393221:VII393320 VSE393221:VSE393320 WCA393221:WCA393320 WLW393221:WLW393320 WVS393221:WVS393320 K458757:K458856 JG458757:JG458856 TC458757:TC458856 ACY458757:ACY458856 AMU458757:AMU458856 AWQ458757:AWQ458856 BGM458757:BGM458856 BQI458757:BQI458856 CAE458757:CAE458856 CKA458757:CKA458856 CTW458757:CTW458856 DDS458757:DDS458856 DNO458757:DNO458856 DXK458757:DXK458856 EHG458757:EHG458856 ERC458757:ERC458856 FAY458757:FAY458856 FKU458757:FKU458856 FUQ458757:FUQ458856 GEM458757:GEM458856 GOI458757:GOI458856 GYE458757:GYE458856 HIA458757:HIA458856 HRW458757:HRW458856 IBS458757:IBS458856 ILO458757:ILO458856 IVK458757:IVK458856 JFG458757:JFG458856 JPC458757:JPC458856 JYY458757:JYY458856 KIU458757:KIU458856 KSQ458757:KSQ458856 LCM458757:LCM458856 LMI458757:LMI458856 LWE458757:LWE458856 MGA458757:MGA458856 MPW458757:MPW458856 MZS458757:MZS458856 NJO458757:NJO458856 NTK458757:NTK458856 ODG458757:ODG458856 ONC458757:ONC458856 OWY458757:OWY458856 PGU458757:PGU458856 PQQ458757:PQQ458856 QAM458757:QAM458856 QKI458757:QKI458856 QUE458757:QUE458856 REA458757:REA458856 RNW458757:RNW458856 RXS458757:RXS458856 SHO458757:SHO458856 SRK458757:SRK458856 TBG458757:TBG458856 TLC458757:TLC458856 TUY458757:TUY458856 UEU458757:UEU458856 UOQ458757:UOQ458856 UYM458757:UYM458856 VII458757:VII458856 VSE458757:VSE458856 WCA458757:WCA458856 WLW458757:WLW458856 WVS458757:WVS458856 K524293:K524392 JG524293:JG524392 TC524293:TC524392 ACY524293:ACY524392 AMU524293:AMU524392 AWQ524293:AWQ524392 BGM524293:BGM524392 BQI524293:BQI524392 CAE524293:CAE524392 CKA524293:CKA524392 CTW524293:CTW524392 DDS524293:DDS524392 DNO524293:DNO524392 DXK524293:DXK524392 EHG524293:EHG524392 ERC524293:ERC524392 FAY524293:FAY524392 FKU524293:FKU524392 FUQ524293:FUQ524392 GEM524293:GEM524392 GOI524293:GOI524392 GYE524293:GYE524392 HIA524293:HIA524392 HRW524293:HRW524392 IBS524293:IBS524392 ILO524293:ILO524392 IVK524293:IVK524392 JFG524293:JFG524392 JPC524293:JPC524392 JYY524293:JYY524392 KIU524293:KIU524392 KSQ524293:KSQ524392 LCM524293:LCM524392 LMI524293:LMI524392 LWE524293:LWE524392 MGA524293:MGA524392 MPW524293:MPW524392 MZS524293:MZS524392 NJO524293:NJO524392 NTK524293:NTK524392 ODG524293:ODG524392 ONC524293:ONC524392 OWY524293:OWY524392 PGU524293:PGU524392 PQQ524293:PQQ524392 QAM524293:QAM524392 QKI524293:QKI524392 QUE524293:QUE524392 REA524293:REA524392 RNW524293:RNW524392 RXS524293:RXS524392 SHO524293:SHO524392 SRK524293:SRK524392 TBG524293:TBG524392 TLC524293:TLC524392 TUY524293:TUY524392 UEU524293:UEU524392 UOQ524293:UOQ524392 UYM524293:UYM524392 VII524293:VII524392 VSE524293:VSE524392 WCA524293:WCA524392 WLW524293:WLW524392 WVS524293:WVS524392 K589829:K589928 JG589829:JG589928 TC589829:TC589928 ACY589829:ACY589928 AMU589829:AMU589928 AWQ589829:AWQ589928 BGM589829:BGM589928 BQI589829:BQI589928 CAE589829:CAE589928 CKA589829:CKA589928 CTW589829:CTW589928 DDS589829:DDS589928 DNO589829:DNO589928 DXK589829:DXK589928 EHG589829:EHG589928 ERC589829:ERC589928 FAY589829:FAY589928 FKU589829:FKU589928 FUQ589829:FUQ589928 GEM589829:GEM589928 GOI589829:GOI589928 GYE589829:GYE589928 HIA589829:HIA589928 HRW589829:HRW589928 IBS589829:IBS589928 ILO589829:ILO589928 IVK589829:IVK589928 JFG589829:JFG589928 JPC589829:JPC589928 JYY589829:JYY589928 KIU589829:KIU589928 KSQ589829:KSQ589928 LCM589829:LCM589928 LMI589829:LMI589928 LWE589829:LWE589928 MGA589829:MGA589928 MPW589829:MPW589928 MZS589829:MZS589928 NJO589829:NJO589928 NTK589829:NTK589928 ODG589829:ODG589928 ONC589829:ONC589928 OWY589829:OWY589928 PGU589829:PGU589928 PQQ589829:PQQ589928 QAM589829:QAM589928 QKI589829:QKI589928 QUE589829:QUE589928 REA589829:REA589928 RNW589829:RNW589928 RXS589829:RXS589928 SHO589829:SHO589928 SRK589829:SRK589928 TBG589829:TBG589928 TLC589829:TLC589928 TUY589829:TUY589928 UEU589829:UEU589928 UOQ589829:UOQ589928 UYM589829:UYM589928 VII589829:VII589928 VSE589829:VSE589928 WCA589829:WCA589928 WLW589829:WLW589928 WVS589829:WVS589928 K655365:K655464 JG655365:JG655464 TC655365:TC655464 ACY655365:ACY655464 AMU655365:AMU655464 AWQ655365:AWQ655464 BGM655365:BGM655464 BQI655365:BQI655464 CAE655365:CAE655464 CKA655365:CKA655464 CTW655365:CTW655464 DDS655365:DDS655464 DNO655365:DNO655464 DXK655365:DXK655464 EHG655365:EHG655464 ERC655365:ERC655464 FAY655365:FAY655464 FKU655365:FKU655464 FUQ655365:FUQ655464 GEM655365:GEM655464 GOI655365:GOI655464 GYE655365:GYE655464 HIA655365:HIA655464 HRW655365:HRW655464 IBS655365:IBS655464 ILO655365:ILO655464 IVK655365:IVK655464 JFG655365:JFG655464 JPC655365:JPC655464 JYY655365:JYY655464 KIU655365:KIU655464 KSQ655365:KSQ655464 LCM655365:LCM655464 LMI655365:LMI655464 LWE655365:LWE655464 MGA655365:MGA655464 MPW655365:MPW655464 MZS655365:MZS655464 NJO655365:NJO655464 NTK655365:NTK655464 ODG655365:ODG655464 ONC655365:ONC655464 OWY655365:OWY655464 PGU655365:PGU655464 PQQ655365:PQQ655464 QAM655365:QAM655464 QKI655365:QKI655464 QUE655365:QUE655464 REA655365:REA655464 RNW655365:RNW655464 RXS655365:RXS655464 SHO655365:SHO655464 SRK655365:SRK655464 TBG655365:TBG655464 TLC655365:TLC655464 TUY655365:TUY655464 UEU655365:UEU655464 UOQ655365:UOQ655464 UYM655365:UYM655464 VII655365:VII655464 VSE655365:VSE655464 WCA655365:WCA655464 WLW655365:WLW655464 WVS655365:WVS655464 K720901:K721000 JG720901:JG721000 TC720901:TC721000 ACY720901:ACY721000 AMU720901:AMU721000 AWQ720901:AWQ721000 BGM720901:BGM721000 BQI720901:BQI721000 CAE720901:CAE721000 CKA720901:CKA721000 CTW720901:CTW721000 DDS720901:DDS721000 DNO720901:DNO721000 DXK720901:DXK721000 EHG720901:EHG721000 ERC720901:ERC721000 FAY720901:FAY721000 FKU720901:FKU721000 FUQ720901:FUQ721000 GEM720901:GEM721000 GOI720901:GOI721000 GYE720901:GYE721000 HIA720901:HIA721000 HRW720901:HRW721000 IBS720901:IBS721000 ILO720901:ILO721000 IVK720901:IVK721000 JFG720901:JFG721000 JPC720901:JPC721000 JYY720901:JYY721000 KIU720901:KIU721000 KSQ720901:KSQ721000 LCM720901:LCM721000 LMI720901:LMI721000 LWE720901:LWE721000 MGA720901:MGA721000 MPW720901:MPW721000 MZS720901:MZS721000 NJO720901:NJO721000 NTK720901:NTK721000 ODG720901:ODG721000 ONC720901:ONC721000 OWY720901:OWY721000 PGU720901:PGU721000 PQQ720901:PQQ721000 QAM720901:QAM721000 QKI720901:QKI721000 QUE720901:QUE721000 REA720901:REA721000 RNW720901:RNW721000 RXS720901:RXS721000 SHO720901:SHO721000 SRK720901:SRK721000 TBG720901:TBG721000 TLC720901:TLC721000 TUY720901:TUY721000 UEU720901:UEU721000 UOQ720901:UOQ721000 UYM720901:UYM721000 VII720901:VII721000 VSE720901:VSE721000 WCA720901:WCA721000 WLW720901:WLW721000 WVS720901:WVS721000 K786437:K786536 JG786437:JG786536 TC786437:TC786536 ACY786437:ACY786536 AMU786437:AMU786536 AWQ786437:AWQ786536 BGM786437:BGM786536 BQI786437:BQI786536 CAE786437:CAE786536 CKA786437:CKA786536 CTW786437:CTW786536 DDS786437:DDS786536 DNO786437:DNO786536 DXK786437:DXK786536 EHG786437:EHG786536 ERC786437:ERC786536 FAY786437:FAY786536 FKU786437:FKU786536 FUQ786437:FUQ786536 GEM786437:GEM786536 GOI786437:GOI786536 GYE786437:GYE786536 HIA786437:HIA786536 HRW786437:HRW786536 IBS786437:IBS786536 ILO786437:ILO786536 IVK786437:IVK786536 JFG786437:JFG786536 JPC786437:JPC786536 JYY786437:JYY786536 KIU786437:KIU786536 KSQ786437:KSQ786536 LCM786437:LCM786536 LMI786437:LMI786536 LWE786437:LWE786536 MGA786437:MGA786536 MPW786437:MPW786536 MZS786437:MZS786536 NJO786437:NJO786536 NTK786437:NTK786536 ODG786437:ODG786536 ONC786437:ONC786536 OWY786437:OWY786536 PGU786437:PGU786536 PQQ786437:PQQ786536 QAM786437:QAM786536 QKI786437:QKI786536 QUE786437:QUE786536 REA786437:REA786536 RNW786437:RNW786536 RXS786437:RXS786536 SHO786437:SHO786536 SRK786437:SRK786536 TBG786437:TBG786536 TLC786437:TLC786536 TUY786437:TUY786536 UEU786437:UEU786536 UOQ786437:UOQ786536 UYM786437:UYM786536 VII786437:VII786536 VSE786437:VSE786536 WCA786437:WCA786536 WLW786437:WLW786536 WVS786437:WVS786536 K851973:K852072 JG851973:JG852072 TC851973:TC852072 ACY851973:ACY852072 AMU851973:AMU852072 AWQ851973:AWQ852072 BGM851973:BGM852072 BQI851973:BQI852072 CAE851973:CAE852072 CKA851973:CKA852072 CTW851973:CTW852072 DDS851973:DDS852072 DNO851973:DNO852072 DXK851973:DXK852072 EHG851973:EHG852072 ERC851973:ERC852072 FAY851973:FAY852072 FKU851973:FKU852072 FUQ851973:FUQ852072 GEM851973:GEM852072 GOI851973:GOI852072 GYE851973:GYE852072 HIA851973:HIA852072 HRW851973:HRW852072 IBS851973:IBS852072 ILO851973:ILO852072 IVK851973:IVK852072 JFG851973:JFG852072 JPC851973:JPC852072 JYY851973:JYY852072 KIU851973:KIU852072 KSQ851973:KSQ852072 LCM851973:LCM852072 LMI851973:LMI852072 LWE851973:LWE852072 MGA851973:MGA852072 MPW851973:MPW852072 MZS851973:MZS852072 NJO851973:NJO852072 NTK851973:NTK852072 ODG851973:ODG852072 ONC851973:ONC852072 OWY851973:OWY852072 PGU851973:PGU852072 PQQ851973:PQQ852072 QAM851973:QAM852072 QKI851973:QKI852072 QUE851973:QUE852072 REA851973:REA852072 RNW851973:RNW852072 RXS851973:RXS852072 SHO851973:SHO852072 SRK851973:SRK852072 TBG851973:TBG852072 TLC851973:TLC852072 TUY851973:TUY852072 UEU851973:UEU852072 UOQ851973:UOQ852072 UYM851973:UYM852072 VII851973:VII852072 VSE851973:VSE852072 WCA851973:WCA852072 WLW851973:WLW852072 WVS851973:WVS852072 K917509:K917608 JG917509:JG917608 TC917509:TC917608 ACY917509:ACY917608 AMU917509:AMU917608 AWQ917509:AWQ917608 BGM917509:BGM917608 BQI917509:BQI917608 CAE917509:CAE917608 CKA917509:CKA917608 CTW917509:CTW917608 DDS917509:DDS917608 DNO917509:DNO917608 DXK917509:DXK917608 EHG917509:EHG917608 ERC917509:ERC917608 FAY917509:FAY917608 FKU917509:FKU917608 FUQ917509:FUQ917608 GEM917509:GEM917608 GOI917509:GOI917608 GYE917509:GYE917608 HIA917509:HIA917608 HRW917509:HRW917608 IBS917509:IBS917608 ILO917509:ILO917608 IVK917509:IVK917608 JFG917509:JFG917608 JPC917509:JPC917608 JYY917509:JYY917608 KIU917509:KIU917608 KSQ917509:KSQ917608 LCM917509:LCM917608 LMI917509:LMI917608 LWE917509:LWE917608 MGA917509:MGA917608 MPW917509:MPW917608 MZS917509:MZS917608 NJO917509:NJO917608 NTK917509:NTK917608 ODG917509:ODG917608 ONC917509:ONC917608 OWY917509:OWY917608 PGU917509:PGU917608 PQQ917509:PQQ917608 QAM917509:QAM917608 QKI917509:QKI917608 QUE917509:QUE917608 REA917509:REA917608 RNW917509:RNW917608 RXS917509:RXS917608 SHO917509:SHO917608 SRK917509:SRK917608 TBG917509:TBG917608 TLC917509:TLC917608 TUY917509:TUY917608 UEU917509:UEU917608 UOQ917509:UOQ917608 UYM917509:UYM917608 VII917509:VII917608 VSE917509:VSE917608 WCA917509:WCA917608 WLW917509:WLW917608 WVS917509:WVS917608 K983045:K983144 JG983045:JG983144 TC983045:TC983144 ACY983045:ACY983144 AMU983045:AMU983144 AWQ983045:AWQ983144 BGM983045:BGM983144 BQI983045:BQI983144 CAE983045:CAE983144 CKA983045:CKA983144 CTW983045:CTW983144 DDS983045:DDS983144 DNO983045:DNO983144 DXK983045:DXK983144 EHG983045:EHG983144 ERC983045:ERC983144 FAY983045:FAY983144 FKU983045:FKU983144 FUQ983045:FUQ983144 GEM983045:GEM983144 GOI983045:GOI983144 GYE983045:GYE983144 HIA983045:HIA983144 HRW983045:HRW983144 IBS983045:IBS983144 ILO983045:ILO983144 IVK983045:IVK983144 JFG983045:JFG983144 JPC983045:JPC983144 JYY983045:JYY983144 KIU983045:KIU983144 KSQ983045:KSQ983144 LCM983045:LCM983144 LMI983045:LMI983144 LWE983045:LWE983144 MGA983045:MGA983144 MPW983045:MPW983144 MZS983045:MZS983144 NJO983045:NJO983144 NTK983045:NTK983144 ODG983045:ODG983144 ONC983045:ONC983144 OWY983045:OWY983144 PGU983045:PGU983144 PQQ983045:PQQ983144 QAM983045:QAM983144 QKI983045:QKI983144 QUE983045:QUE983144 REA983045:REA983144 RNW983045:RNW983144 RXS983045:RXS983144 SHO983045:SHO983144 SRK983045:SRK983144 TBG983045:TBG983144 TLC983045:TLC983144 TUY983045:TUY983144 UEU983045:UEU983144 UOQ983045:UOQ983144 UYM983045:UYM983144 VII983045:VII983144 VSE983045:VSE983144 WCA983045:WCA983144 WLW983045:WLW983144 WVS983045:WVS983144" xr:uid="{00000000-0002-0000-0500-000004000000}">
      <formula1>0</formula1>
    </dataValidation>
    <dataValidation type="list" operator="lessThanOrEqual" showInputMessage="1" showErrorMessage="1" errorTitle="Out of Area" error="Please enter Y or N" sqref="L5:L104 JH5:JH104 TD5:TD104 ACZ5:ACZ104 AMV5:AMV104 AWR5:AWR104 BGN5:BGN104 BQJ5:BQJ104 CAF5:CAF104 CKB5:CKB104 CTX5:CTX104 DDT5:DDT104 DNP5:DNP104 DXL5:DXL104 EHH5:EHH104 ERD5:ERD104 FAZ5:FAZ104 FKV5:FKV104 FUR5:FUR104 GEN5:GEN104 GOJ5:GOJ104 GYF5:GYF104 HIB5:HIB104 HRX5:HRX104 IBT5:IBT104 ILP5:ILP104 IVL5:IVL104 JFH5:JFH104 JPD5:JPD104 JYZ5:JYZ104 KIV5:KIV104 KSR5:KSR104 LCN5:LCN104 LMJ5:LMJ104 LWF5:LWF104 MGB5:MGB104 MPX5:MPX104 MZT5:MZT104 NJP5:NJP104 NTL5:NTL104 ODH5:ODH104 OND5:OND104 OWZ5:OWZ104 PGV5:PGV104 PQR5:PQR104 QAN5:QAN104 QKJ5:QKJ104 QUF5:QUF104 REB5:REB104 RNX5:RNX104 RXT5:RXT104 SHP5:SHP104 SRL5:SRL104 TBH5:TBH104 TLD5:TLD104 TUZ5:TUZ104 UEV5:UEV104 UOR5:UOR104 UYN5:UYN104 VIJ5:VIJ104 VSF5:VSF104 WCB5:WCB104 WLX5:WLX104 WVT5:WVT104 L65541:L65640 JH65541:JH65640 TD65541:TD65640 ACZ65541:ACZ65640 AMV65541:AMV65640 AWR65541:AWR65640 BGN65541:BGN65640 BQJ65541:BQJ65640 CAF65541:CAF65640 CKB65541:CKB65640 CTX65541:CTX65640 DDT65541:DDT65640 DNP65541:DNP65640 DXL65541:DXL65640 EHH65541:EHH65640 ERD65541:ERD65640 FAZ65541:FAZ65640 FKV65541:FKV65640 FUR65541:FUR65640 GEN65541:GEN65640 GOJ65541:GOJ65640 GYF65541:GYF65640 HIB65541:HIB65640 HRX65541:HRX65640 IBT65541:IBT65640 ILP65541:ILP65640 IVL65541:IVL65640 JFH65541:JFH65640 JPD65541:JPD65640 JYZ65541:JYZ65640 KIV65541:KIV65640 KSR65541:KSR65640 LCN65541:LCN65640 LMJ65541:LMJ65640 LWF65541:LWF65640 MGB65541:MGB65640 MPX65541:MPX65640 MZT65541:MZT65640 NJP65541:NJP65640 NTL65541:NTL65640 ODH65541:ODH65640 OND65541:OND65640 OWZ65541:OWZ65640 PGV65541:PGV65640 PQR65541:PQR65640 QAN65541:QAN65640 QKJ65541:QKJ65640 QUF65541:QUF65640 REB65541:REB65640 RNX65541:RNX65640 RXT65541:RXT65640 SHP65541:SHP65640 SRL65541:SRL65640 TBH65541:TBH65640 TLD65541:TLD65640 TUZ65541:TUZ65640 UEV65541:UEV65640 UOR65541:UOR65640 UYN65541:UYN65640 VIJ65541:VIJ65640 VSF65541:VSF65640 WCB65541:WCB65640 WLX65541:WLX65640 WVT65541:WVT65640 L131077:L131176 JH131077:JH131176 TD131077:TD131176 ACZ131077:ACZ131176 AMV131077:AMV131176 AWR131077:AWR131176 BGN131077:BGN131176 BQJ131077:BQJ131176 CAF131077:CAF131176 CKB131077:CKB131176 CTX131077:CTX131176 DDT131077:DDT131176 DNP131077:DNP131176 DXL131077:DXL131176 EHH131077:EHH131176 ERD131077:ERD131176 FAZ131077:FAZ131176 FKV131077:FKV131176 FUR131077:FUR131176 GEN131077:GEN131176 GOJ131077:GOJ131176 GYF131077:GYF131176 HIB131077:HIB131176 HRX131077:HRX131176 IBT131077:IBT131176 ILP131077:ILP131176 IVL131077:IVL131176 JFH131077:JFH131176 JPD131077:JPD131176 JYZ131077:JYZ131176 KIV131077:KIV131176 KSR131077:KSR131176 LCN131077:LCN131176 LMJ131077:LMJ131176 LWF131077:LWF131176 MGB131077:MGB131176 MPX131077:MPX131176 MZT131077:MZT131176 NJP131077:NJP131176 NTL131077:NTL131176 ODH131077:ODH131176 OND131077:OND131176 OWZ131077:OWZ131176 PGV131077:PGV131176 PQR131077:PQR131176 QAN131077:QAN131176 QKJ131077:QKJ131176 QUF131077:QUF131176 REB131077:REB131176 RNX131077:RNX131176 RXT131077:RXT131176 SHP131077:SHP131176 SRL131077:SRL131176 TBH131077:TBH131176 TLD131077:TLD131176 TUZ131077:TUZ131176 UEV131077:UEV131176 UOR131077:UOR131176 UYN131077:UYN131176 VIJ131077:VIJ131176 VSF131077:VSF131176 WCB131077:WCB131176 WLX131077:WLX131176 WVT131077:WVT131176 L196613:L196712 JH196613:JH196712 TD196613:TD196712 ACZ196613:ACZ196712 AMV196613:AMV196712 AWR196613:AWR196712 BGN196613:BGN196712 BQJ196613:BQJ196712 CAF196613:CAF196712 CKB196613:CKB196712 CTX196613:CTX196712 DDT196613:DDT196712 DNP196613:DNP196712 DXL196613:DXL196712 EHH196613:EHH196712 ERD196613:ERD196712 FAZ196613:FAZ196712 FKV196613:FKV196712 FUR196613:FUR196712 GEN196613:GEN196712 GOJ196613:GOJ196712 GYF196613:GYF196712 HIB196613:HIB196712 HRX196613:HRX196712 IBT196613:IBT196712 ILP196613:ILP196712 IVL196613:IVL196712 JFH196613:JFH196712 JPD196613:JPD196712 JYZ196613:JYZ196712 KIV196613:KIV196712 KSR196613:KSR196712 LCN196613:LCN196712 LMJ196613:LMJ196712 LWF196613:LWF196712 MGB196613:MGB196712 MPX196613:MPX196712 MZT196613:MZT196712 NJP196613:NJP196712 NTL196613:NTL196712 ODH196613:ODH196712 OND196613:OND196712 OWZ196613:OWZ196712 PGV196613:PGV196712 PQR196613:PQR196712 QAN196613:QAN196712 QKJ196613:QKJ196712 QUF196613:QUF196712 REB196613:REB196712 RNX196613:RNX196712 RXT196613:RXT196712 SHP196613:SHP196712 SRL196613:SRL196712 TBH196613:TBH196712 TLD196613:TLD196712 TUZ196613:TUZ196712 UEV196613:UEV196712 UOR196613:UOR196712 UYN196613:UYN196712 VIJ196613:VIJ196712 VSF196613:VSF196712 WCB196613:WCB196712 WLX196613:WLX196712 WVT196613:WVT196712 L262149:L262248 JH262149:JH262248 TD262149:TD262248 ACZ262149:ACZ262248 AMV262149:AMV262248 AWR262149:AWR262248 BGN262149:BGN262248 BQJ262149:BQJ262248 CAF262149:CAF262248 CKB262149:CKB262248 CTX262149:CTX262248 DDT262149:DDT262248 DNP262149:DNP262248 DXL262149:DXL262248 EHH262149:EHH262248 ERD262149:ERD262248 FAZ262149:FAZ262248 FKV262149:FKV262248 FUR262149:FUR262248 GEN262149:GEN262248 GOJ262149:GOJ262248 GYF262149:GYF262248 HIB262149:HIB262248 HRX262149:HRX262248 IBT262149:IBT262248 ILP262149:ILP262248 IVL262149:IVL262248 JFH262149:JFH262248 JPD262149:JPD262248 JYZ262149:JYZ262248 KIV262149:KIV262248 KSR262149:KSR262248 LCN262149:LCN262248 LMJ262149:LMJ262248 LWF262149:LWF262248 MGB262149:MGB262248 MPX262149:MPX262248 MZT262149:MZT262248 NJP262149:NJP262248 NTL262149:NTL262248 ODH262149:ODH262248 OND262149:OND262248 OWZ262149:OWZ262248 PGV262149:PGV262248 PQR262149:PQR262248 QAN262149:QAN262248 QKJ262149:QKJ262248 QUF262149:QUF262248 REB262149:REB262248 RNX262149:RNX262248 RXT262149:RXT262248 SHP262149:SHP262248 SRL262149:SRL262248 TBH262149:TBH262248 TLD262149:TLD262248 TUZ262149:TUZ262248 UEV262149:UEV262248 UOR262149:UOR262248 UYN262149:UYN262248 VIJ262149:VIJ262248 VSF262149:VSF262248 WCB262149:WCB262248 WLX262149:WLX262248 WVT262149:WVT262248 L327685:L327784 JH327685:JH327784 TD327685:TD327784 ACZ327685:ACZ327784 AMV327685:AMV327784 AWR327685:AWR327784 BGN327685:BGN327784 BQJ327685:BQJ327784 CAF327685:CAF327784 CKB327685:CKB327784 CTX327685:CTX327784 DDT327685:DDT327784 DNP327685:DNP327784 DXL327685:DXL327784 EHH327685:EHH327784 ERD327685:ERD327784 FAZ327685:FAZ327784 FKV327685:FKV327784 FUR327685:FUR327784 GEN327685:GEN327784 GOJ327685:GOJ327784 GYF327685:GYF327784 HIB327685:HIB327784 HRX327685:HRX327784 IBT327685:IBT327784 ILP327685:ILP327784 IVL327685:IVL327784 JFH327685:JFH327784 JPD327685:JPD327784 JYZ327685:JYZ327784 KIV327685:KIV327784 KSR327685:KSR327784 LCN327685:LCN327784 LMJ327685:LMJ327784 LWF327685:LWF327784 MGB327685:MGB327784 MPX327685:MPX327784 MZT327685:MZT327784 NJP327685:NJP327784 NTL327685:NTL327784 ODH327685:ODH327784 OND327685:OND327784 OWZ327685:OWZ327784 PGV327685:PGV327784 PQR327685:PQR327784 QAN327685:QAN327784 QKJ327685:QKJ327784 QUF327685:QUF327784 REB327685:REB327784 RNX327685:RNX327784 RXT327685:RXT327784 SHP327685:SHP327784 SRL327685:SRL327784 TBH327685:TBH327784 TLD327685:TLD327784 TUZ327685:TUZ327784 UEV327685:UEV327784 UOR327685:UOR327784 UYN327685:UYN327784 VIJ327685:VIJ327784 VSF327685:VSF327784 WCB327685:WCB327784 WLX327685:WLX327784 WVT327685:WVT327784 L393221:L393320 JH393221:JH393320 TD393221:TD393320 ACZ393221:ACZ393320 AMV393221:AMV393320 AWR393221:AWR393320 BGN393221:BGN393320 BQJ393221:BQJ393320 CAF393221:CAF393320 CKB393221:CKB393320 CTX393221:CTX393320 DDT393221:DDT393320 DNP393221:DNP393320 DXL393221:DXL393320 EHH393221:EHH393320 ERD393221:ERD393320 FAZ393221:FAZ393320 FKV393221:FKV393320 FUR393221:FUR393320 GEN393221:GEN393320 GOJ393221:GOJ393320 GYF393221:GYF393320 HIB393221:HIB393320 HRX393221:HRX393320 IBT393221:IBT393320 ILP393221:ILP393320 IVL393221:IVL393320 JFH393221:JFH393320 JPD393221:JPD393320 JYZ393221:JYZ393320 KIV393221:KIV393320 KSR393221:KSR393320 LCN393221:LCN393320 LMJ393221:LMJ393320 LWF393221:LWF393320 MGB393221:MGB393320 MPX393221:MPX393320 MZT393221:MZT393320 NJP393221:NJP393320 NTL393221:NTL393320 ODH393221:ODH393320 OND393221:OND393320 OWZ393221:OWZ393320 PGV393221:PGV393320 PQR393221:PQR393320 QAN393221:QAN393320 QKJ393221:QKJ393320 QUF393221:QUF393320 REB393221:REB393320 RNX393221:RNX393320 RXT393221:RXT393320 SHP393221:SHP393320 SRL393221:SRL393320 TBH393221:TBH393320 TLD393221:TLD393320 TUZ393221:TUZ393320 UEV393221:UEV393320 UOR393221:UOR393320 UYN393221:UYN393320 VIJ393221:VIJ393320 VSF393221:VSF393320 WCB393221:WCB393320 WLX393221:WLX393320 WVT393221:WVT393320 L458757:L458856 JH458757:JH458856 TD458757:TD458856 ACZ458757:ACZ458856 AMV458757:AMV458856 AWR458757:AWR458856 BGN458757:BGN458856 BQJ458757:BQJ458856 CAF458757:CAF458856 CKB458757:CKB458856 CTX458757:CTX458856 DDT458757:DDT458856 DNP458757:DNP458856 DXL458757:DXL458856 EHH458757:EHH458856 ERD458757:ERD458856 FAZ458757:FAZ458856 FKV458757:FKV458856 FUR458757:FUR458856 GEN458757:GEN458856 GOJ458757:GOJ458856 GYF458757:GYF458856 HIB458757:HIB458856 HRX458757:HRX458856 IBT458757:IBT458856 ILP458757:ILP458856 IVL458757:IVL458856 JFH458757:JFH458856 JPD458757:JPD458856 JYZ458757:JYZ458856 KIV458757:KIV458856 KSR458757:KSR458856 LCN458757:LCN458856 LMJ458757:LMJ458856 LWF458757:LWF458856 MGB458757:MGB458856 MPX458757:MPX458856 MZT458757:MZT458856 NJP458757:NJP458856 NTL458757:NTL458856 ODH458757:ODH458856 OND458757:OND458856 OWZ458757:OWZ458856 PGV458757:PGV458856 PQR458757:PQR458856 QAN458757:QAN458856 QKJ458757:QKJ458856 QUF458757:QUF458856 REB458757:REB458856 RNX458757:RNX458856 RXT458757:RXT458856 SHP458757:SHP458856 SRL458757:SRL458856 TBH458757:TBH458856 TLD458757:TLD458856 TUZ458757:TUZ458856 UEV458757:UEV458856 UOR458757:UOR458856 UYN458757:UYN458856 VIJ458757:VIJ458856 VSF458757:VSF458856 WCB458757:WCB458856 WLX458757:WLX458856 WVT458757:WVT458856 L524293:L524392 JH524293:JH524392 TD524293:TD524392 ACZ524293:ACZ524392 AMV524293:AMV524392 AWR524293:AWR524392 BGN524293:BGN524392 BQJ524293:BQJ524392 CAF524293:CAF524392 CKB524293:CKB524392 CTX524293:CTX524392 DDT524293:DDT524392 DNP524293:DNP524392 DXL524293:DXL524392 EHH524293:EHH524392 ERD524293:ERD524392 FAZ524293:FAZ524392 FKV524293:FKV524392 FUR524293:FUR524392 GEN524293:GEN524392 GOJ524293:GOJ524392 GYF524293:GYF524392 HIB524293:HIB524392 HRX524293:HRX524392 IBT524293:IBT524392 ILP524293:ILP524392 IVL524293:IVL524392 JFH524293:JFH524392 JPD524293:JPD524392 JYZ524293:JYZ524392 KIV524293:KIV524392 KSR524293:KSR524392 LCN524293:LCN524392 LMJ524293:LMJ524392 LWF524293:LWF524392 MGB524293:MGB524392 MPX524293:MPX524392 MZT524293:MZT524392 NJP524293:NJP524392 NTL524293:NTL524392 ODH524293:ODH524392 OND524293:OND524392 OWZ524293:OWZ524392 PGV524293:PGV524392 PQR524293:PQR524392 QAN524293:QAN524392 QKJ524293:QKJ524392 QUF524293:QUF524392 REB524293:REB524392 RNX524293:RNX524392 RXT524293:RXT524392 SHP524293:SHP524392 SRL524293:SRL524392 TBH524293:TBH524392 TLD524293:TLD524392 TUZ524293:TUZ524392 UEV524293:UEV524392 UOR524293:UOR524392 UYN524293:UYN524392 VIJ524293:VIJ524392 VSF524293:VSF524392 WCB524293:WCB524392 WLX524293:WLX524392 WVT524293:WVT524392 L589829:L589928 JH589829:JH589928 TD589829:TD589928 ACZ589829:ACZ589928 AMV589829:AMV589928 AWR589829:AWR589928 BGN589829:BGN589928 BQJ589829:BQJ589928 CAF589829:CAF589928 CKB589829:CKB589928 CTX589829:CTX589928 DDT589829:DDT589928 DNP589829:DNP589928 DXL589829:DXL589928 EHH589829:EHH589928 ERD589829:ERD589928 FAZ589829:FAZ589928 FKV589829:FKV589928 FUR589829:FUR589928 GEN589829:GEN589928 GOJ589829:GOJ589928 GYF589829:GYF589928 HIB589829:HIB589928 HRX589829:HRX589928 IBT589829:IBT589928 ILP589829:ILP589928 IVL589829:IVL589928 JFH589829:JFH589928 JPD589829:JPD589928 JYZ589829:JYZ589928 KIV589829:KIV589928 KSR589829:KSR589928 LCN589829:LCN589928 LMJ589829:LMJ589928 LWF589829:LWF589928 MGB589829:MGB589928 MPX589829:MPX589928 MZT589829:MZT589928 NJP589829:NJP589928 NTL589829:NTL589928 ODH589829:ODH589928 OND589829:OND589928 OWZ589829:OWZ589928 PGV589829:PGV589928 PQR589829:PQR589928 QAN589829:QAN589928 QKJ589829:QKJ589928 QUF589829:QUF589928 REB589829:REB589928 RNX589829:RNX589928 RXT589829:RXT589928 SHP589829:SHP589928 SRL589829:SRL589928 TBH589829:TBH589928 TLD589829:TLD589928 TUZ589829:TUZ589928 UEV589829:UEV589928 UOR589829:UOR589928 UYN589829:UYN589928 VIJ589829:VIJ589928 VSF589829:VSF589928 WCB589829:WCB589928 WLX589829:WLX589928 WVT589829:WVT589928 L655365:L655464 JH655365:JH655464 TD655365:TD655464 ACZ655365:ACZ655464 AMV655365:AMV655464 AWR655365:AWR655464 BGN655365:BGN655464 BQJ655365:BQJ655464 CAF655365:CAF655464 CKB655365:CKB655464 CTX655365:CTX655464 DDT655365:DDT655464 DNP655365:DNP655464 DXL655365:DXL655464 EHH655365:EHH655464 ERD655365:ERD655464 FAZ655365:FAZ655464 FKV655365:FKV655464 FUR655365:FUR655464 GEN655365:GEN655464 GOJ655365:GOJ655464 GYF655365:GYF655464 HIB655365:HIB655464 HRX655365:HRX655464 IBT655365:IBT655464 ILP655365:ILP655464 IVL655365:IVL655464 JFH655365:JFH655464 JPD655365:JPD655464 JYZ655365:JYZ655464 KIV655365:KIV655464 KSR655365:KSR655464 LCN655365:LCN655464 LMJ655365:LMJ655464 LWF655365:LWF655464 MGB655365:MGB655464 MPX655365:MPX655464 MZT655365:MZT655464 NJP655365:NJP655464 NTL655365:NTL655464 ODH655365:ODH655464 OND655365:OND655464 OWZ655365:OWZ655464 PGV655365:PGV655464 PQR655365:PQR655464 QAN655365:QAN655464 QKJ655365:QKJ655464 QUF655365:QUF655464 REB655365:REB655464 RNX655365:RNX655464 RXT655365:RXT655464 SHP655365:SHP655464 SRL655365:SRL655464 TBH655365:TBH655464 TLD655365:TLD655464 TUZ655365:TUZ655464 UEV655365:UEV655464 UOR655365:UOR655464 UYN655365:UYN655464 VIJ655365:VIJ655464 VSF655365:VSF655464 WCB655365:WCB655464 WLX655365:WLX655464 WVT655365:WVT655464 L720901:L721000 JH720901:JH721000 TD720901:TD721000 ACZ720901:ACZ721000 AMV720901:AMV721000 AWR720901:AWR721000 BGN720901:BGN721000 BQJ720901:BQJ721000 CAF720901:CAF721000 CKB720901:CKB721000 CTX720901:CTX721000 DDT720901:DDT721000 DNP720901:DNP721000 DXL720901:DXL721000 EHH720901:EHH721000 ERD720901:ERD721000 FAZ720901:FAZ721000 FKV720901:FKV721000 FUR720901:FUR721000 GEN720901:GEN721000 GOJ720901:GOJ721000 GYF720901:GYF721000 HIB720901:HIB721000 HRX720901:HRX721000 IBT720901:IBT721000 ILP720901:ILP721000 IVL720901:IVL721000 JFH720901:JFH721000 JPD720901:JPD721000 JYZ720901:JYZ721000 KIV720901:KIV721000 KSR720901:KSR721000 LCN720901:LCN721000 LMJ720901:LMJ721000 LWF720901:LWF721000 MGB720901:MGB721000 MPX720901:MPX721000 MZT720901:MZT721000 NJP720901:NJP721000 NTL720901:NTL721000 ODH720901:ODH721000 OND720901:OND721000 OWZ720901:OWZ721000 PGV720901:PGV721000 PQR720901:PQR721000 QAN720901:QAN721000 QKJ720901:QKJ721000 QUF720901:QUF721000 REB720901:REB721000 RNX720901:RNX721000 RXT720901:RXT721000 SHP720901:SHP721000 SRL720901:SRL721000 TBH720901:TBH721000 TLD720901:TLD721000 TUZ720901:TUZ721000 UEV720901:UEV721000 UOR720901:UOR721000 UYN720901:UYN721000 VIJ720901:VIJ721000 VSF720901:VSF721000 WCB720901:WCB721000 WLX720901:WLX721000 WVT720901:WVT721000 L786437:L786536 JH786437:JH786536 TD786437:TD786536 ACZ786437:ACZ786536 AMV786437:AMV786536 AWR786437:AWR786536 BGN786437:BGN786536 BQJ786437:BQJ786536 CAF786437:CAF786536 CKB786437:CKB786536 CTX786437:CTX786536 DDT786437:DDT786536 DNP786437:DNP786536 DXL786437:DXL786536 EHH786437:EHH786536 ERD786437:ERD786536 FAZ786437:FAZ786536 FKV786437:FKV786536 FUR786437:FUR786536 GEN786437:GEN786536 GOJ786437:GOJ786536 GYF786437:GYF786536 HIB786437:HIB786536 HRX786437:HRX786536 IBT786437:IBT786536 ILP786437:ILP786536 IVL786437:IVL786536 JFH786437:JFH786536 JPD786437:JPD786536 JYZ786437:JYZ786536 KIV786437:KIV786536 KSR786437:KSR786536 LCN786437:LCN786536 LMJ786437:LMJ786536 LWF786437:LWF786536 MGB786437:MGB786536 MPX786437:MPX786536 MZT786437:MZT786536 NJP786437:NJP786536 NTL786437:NTL786536 ODH786437:ODH786536 OND786437:OND786536 OWZ786437:OWZ786536 PGV786437:PGV786536 PQR786437:PQR786536 QAN786437:QAN786536 QKJ786437:QKJ786536 QUF786437:QUF786536 REB786437:REB786536 RNX786437:RNX786536 RXT786437:RXT786536 SHP786437:SHP786536 SRL786437:SRL786536 TBH786437:TBH786536 TLD786437:TLD786536 TUZ786437:TUZ786536 UEV786437:UEV786536 UOR786437:UOR786536 UYN786437:UYN786536 VIJ786437:VIJ786536 VSF786437:VSF786536 WCB786437:WCB786536 WLX786437:WLX786536 WVT786437:WVT786536 L851973:L852072 JH851973:JH852072 TD851973:TD852072 ACZ851973:ACZ852072 AMV851973:AMV852072 AWR851973:AWR852072 BGN851973:BGN852072 BQJ851973:BQJ852072 CAF851973:CAF852072 CKB851973:CKB852072 CTX851973:CTX852072 DDT851973:DDT852072 DNP851973:DNP852072 DXL851973:DXL852072 EHH851973:EHH852072 ERD851973:ERD852072 FAZ851973:FAZ852072 FKV851973:FKV852072 FUR851973:FUR852072 GEN851973:GEN852072 GOJ851973:GOJ852072 GYF851973:GYF852072 HIB851973:HIB852072 HRX851973:HRX852072 IBT851973:IBT852072 ILP851973:ILP852072 IVL851973:IVL852072 JFH851973:JFH852072 JPD851973:JPD852072 JYZ851973:JYZ852072 KIV851973:KIV852072 KSR851973:KSR852072 LCN851973:LCN852072 LMJ851973:LMJ852072 LWF851973:LWF852072 MGB851973:MGB852072 MPX851973:MPX852072 MZT851973:MZT852072 NJP851973:NJP852072 NTL851973:NTL852072 ODH851973:ODH852072 OND851973:OND852072 OWZ851973:OWZ852072 PGV851973:PGV852072 PQR851973:PQR852072 QAN851973:QAN852072 QKJ851973:QKJ852072 QUF851973:QUF852072 REB851973:REB852072 RNX851973:RNX852072 RXT851973:RXT852072 SHP851973:SHP852072 SRL851973:SRL852072 TBH851973:TBH852072 TLD851973:TLD852072 TUZ851973:TUZ852072 UEV851973:UEV852072 UOR851973:UOR852072 UYN851973:UYN852072 VIJ851973:VIJ852072 VSF851973:VSF852072 WCB851973:WCB852072 WLX851973:WLX852072 WVT851973:WVT852072 L917509:L917608 JH917509:JH917608 TD917509:TD917608 ACZ917509:ACZ917608 AMV917509:AMV917608 AWR917509:AWR917608 BGN917509:BGN917608 BQJ917509:BQJ917608 CAF917509:CAF917608 CKB917509:CKB917608 CTX917509:CTX917608 DDT917509:DDT917608 DNP917509:DNP917608 DXL917509:DXL917608 EHH917509:EHH917608 ERD917509:ERD917608 FAZ917509:FAZ917608 FKV917509:FKV917608 FUR917509:FUR917608 GEN917509:GEN917608 GOJ917509:GOJ917608 GYF917509:GYF917608 HIB917509:HIB917608 HRX917509:HRX917608 IBT917509:IBT917608 ILP917509:ILP917608 IVL917509:IVL917608 JFH917509:JFH917608 JPD917509:JPD917608 JYZ917509:JYZ917608 KIV917509:KIV917608 KSR917509:KSR917608 LCN917509:LCN917608 LMJ917509:LMJ917608 LWF917509:LWF917608 MGB917509:MGB917608 MPX917509:MPX917608 MZT917509:MZT917608 NJP917509:NJP917608 NTL917509:NTL917608 ODH917509:ODH917608 OND917509:OND917608 OWZ917509:OWZ917608 PGV917509:PGV917608 PQR917509:PQR917608 QAN917509:QAN917608 QKJ917509:QKJ917608 QUF917509:QUF917608 REB917509:REB917608 RNX917509:RNX917608 RXT917509:RXT917608 SHP917509:SHP917608 SRL917509:SRL917608 TBH917509:TBH917608 TLD917509:TLD917608 TUZ917509:TUZ917608 UEV917509:UEV917608 UOR917509:UOR917608 UYN917509:UYN917608 VIJ917509:VIJ917608 VSF917509:VSF917608 WCB917509:WCB917608 WLX917509:WLX917608 WVT917509:WVT917608 L983045:L983144 JH983045:JH983144 TD983045:TD983144 ACZ983045:ACZ983144 AMV983045:AMV983144 AWR983045:AWR983144 BGN983045:BGN983144 BQJ983045:BQJ983144 CAF983045:CAF983144 CKB983045:CKB983144 CTX983045:CTX983144 DDT983045:DDT983144 DNP983045:DNP983144 DXL983045:DXL983144 EHH983045:EHH983144 ERD983045:ERD983144 FAZ983045:FAZ983144 FKV983045:FKV983144 FUR983045:FUR983144 GEN983045:GEN983144 GOJ983045:GOJ983144 GYF983045:GYF983144 HIB983045:HIB983144 HRX983045:HRX983144 IBT983045:IBT983144 ILP983045:ILP983144 IVL983045:IVL983144 JFH983045:JFH983144 JPD983045:JPD983144 JYZ983045:JYZ983144 KIV983045:KIV983144 KSR983045:KSR983144 LCN983045:LCN983144 LMJ983045:LMJ983144 LWF983045:LWF983144 MGB983045:MGB983144 MPX983045:MPX983144 MZT983045:MZT983144 NJP983045:NJP983144 NTL983045:NTL983144 ODH983045:ODH983144 OND983045:OND983144 OWZ983045:OWZ983144 PGV983045:PGV983144 PQR983045:PQR983144 QAN983045:QAN983144 QKJ983045:QKJ983144 QUF983045:QUF983144 REB983045:REB983144 RNX983045:RNX983144 RXT983045:RXT983144 SHP983045:SHP983144 SRL983045:SRL983144 TBH983045:TBH983144 TLD983045:TLD983144 TUZ983045:TUZ983144 UEV983045:UEV983144 UOR983045:UOR983144 UYN983045:UYN983144 VIJ983045:VIJ983144 VSF983045:VSF983144 WCB983045:WCB983144 WLX983045:WLX983144 WVT983045:WVT983144" xr:uid="{00000000-0002-0000-0500-000005000000}">
      <formula1>"Y,N"</formula1>
    </dataValidation>
    <dataValidation allowBlank="1" sqref="D5:E104 IZ5:JA104 SV5:SW104 ACR5:ACS104 AMN5:AMO104 AWJ5:AWK104 BGF5:BGG104 BQB5:BQC104 BZX5:BZY104 CJT5:CJU104 CTP5:CTQ104 DDL5:DDM104 DNH5:DNI104 DXD5:DXE104 EGZ5:EHA104 EQV5:EQW104 FAR5:FAS104 FKN5:FKO104 FUJ5:FUK104 GEF5:GEG104 GOB5:GOC104 GXX5:GXY104 HHT5:HHU104 HRP5:HRQ104 IBL5:IBM104 ILH5:ILI104 IVD5:IVE104 JEZ5:JFA104 JOV5:JOW104 JYR5:JYS104 KIN5:KIO104 KSJ5:KSK104 LCF5:LCG104 LMB5:LMC104 LVX5:LVY104 MFT5:MFU104 MPP5:MPQ104 MZL5:MZM104 NJH5:NJI104 NTD5:NTE104 OCZ5:ODA104 OMV5:OMW104 OWR5:OWS104 PGN5:PGO104 PQJ5:PQK104 QAF5:QAG104 QKB5:QKC104 QTX5:QTY104 RDT5:RDU104 RNP5:RNQ104 RXL5:RXM104 SHH5:SHI104 SRD5:SRE104 TAZ5:TBA104 TKV5:TKW104 TUR5:TUS104 UEN5:UEO104 UOJ5:UOK104 UYF5:UYG104 VIB5:VIC104 VRX5:VRY104 WBT5:WBU104 WLP5:WLQ104 WVL5:WVM104 D65541:E65640 IZ65541:JA65640 SV65541:SW65640 ACR65541:ACS65640 AMN65541:AMO65640 AWJ65541:AWK65640 BGF65541:BGG65640 BQB65541:BQC65640 BZX65541:BZY65640 CJT65541:CJU65640 CTP65541:CTQ65640 DDL65541:DDM65640 DNH65541:DNI65640 DXD65541:DXE65640 EGZ65541:EHA65640 EQV65541:EQW65640 FAR65541:FAS65640 FKN65541:FKO65640 FUJ65541:FUK65640 GEF65541:GEG65640 GOB65541:GOC65640 GXX65541:GXY65640 HHT65541:HHU65640 HRP65541:HRQ65640 IBL65541:IBM65640 ILH65541:ILI65640 IVD65541:IVE65640 JEZ65541:JFA65640 JOV65541:JOW65640 JYR65541:JYS65640 KIN65541:KIO65640 KSJ65541:KSK65640 LCF65541:LCG65640 LMB65541:LMC65640 LVX65541:LVY65640 MFT65541:MFU65640 MPP65541:MPQ65640 MZL65541:MZM65640 NJH65541:NJI65640 NTD65541:NTE65640 OCZ65541:ODA65640 OMV65541:OMW65640 OWR65541:OWS65640 PGN65541:PGO65640 PQJ65541:PQK65640 QAF65541:QAG65640 QKB65541:QKC65640 QTX65541:QTY65640 RDT65541:RDU65640 RNP65541:RNQ65640 RXL65541:RXM65640 SHH65541:SHI65640 SRD65541:SRE65640 TAZ65541:TBA65640 TKV65541:TKW65640 TUR65541:TUS65640 UEN65541:UEO65640 UOJ65541:UOK65640 UYF65541:UYG65640 VIB65541:VIC65640 VRX65541:VRY65640 WBT65541:WBU65640 WLP65541:WLQ65640 WVL65541:WVM65640 D131077:E131176 IZ131077:JA131176 SV131077:SW131176 ACR131077:ACS131176 AMN131077:AMO131176 AWJ131077:AWK131176 BGF131077:BGG131176 BQB131077:BQC131176 BZX131077:BZY131176 CJT131077:CJU131176 CTP131077:CTQ131176 DDL131077:DDM131176 DNH131077:DNI131176 DXD131077:DXE131176 EGZ131077:EHA131176 EQV131077:EQW131176 FAR131077:FAS131176 FKN131077:FKO131176 FUJ131077:FUK131176 GEF131077:GEG131176 GOB131077:GOC131176 GXX131077:GXY131176 HHT131077:HHU131176 HRP131077:HRQ131176 IBL131077:IBM131176 ILH131077:ILI131176 IVD131077:IVE131176 JEZ131077:JFA131176 JOV131077:JOW131176 JYR131077:JYS131176 KIN131077:KIO131176 KSJ131077:KSK131176 LCF131077:LCG131176 LMB131077:LMC131176 LVX131077:LVY131176 MFT131077:MFU131176 MPP131077:MPQ131176 MZL131077:MZM131176 NJH131077:NJI131176 NTD131077:NTE131176 OCZ131077:ODA131176 OMV131077:OMW131176 OWR131077:OWS131176 PGN131077:PGO131176 PQJ131077:PQK131176 QAF131077:QAG131176 QKB131077:QKC131176 QTX131077:QTY131176 RDT131077:RDU131176 RNP131077:RNQ131176 RXL131077:RXM131176 SHH131077:SHI131176 SRD131077:SRE131176 TAZ131077:TBA131176 TKV131077:TKW131176 TUR131077:TUS131176 UEN131077:UEO131176 UOJ131077:UOK131176 UYF131077:UYG131176 VIB131077:VIC131176 VRX131077:VRY131176 WBT131077:WBU131176 WLP131077:WLQ131176 WVL131077:WVM131176 D196613:E196712 IZ196613:JA196712 SV196613:SW196712 ACR196613:ACS196712 AMN196613:AMO196712 AWJ196613:AWK196712 BGF196613:BGG196712 BQB196613:BQC196712 BZX196613:BZY196712 CJT196613:CJU196712 CTP196613:CTQ196712 DDL196613:DDM196712 DNH196613:DNI196712 DXD196613:DXE196712 EGZ196613:EHA196712 EQV196613:EQW196712 FAR196613:FAS196712 FKN196613:FKO196712 FUJ196613:FUK196712 GEF196613:GEG196712 GOB196613:GOC196712 GXX196613:GXY196712 HHT196613:HHU196712 HRP196613:HRQ196712 IBL196613:IBM196712 ILH196613:ILI196712 IVD196613:IVE196712 JEZ196613:JFA196712 JOV196613:JOW196712 JYR196613:JYS196712 KIN196613:KIO196712 KSJ196613:KSK196712 LCF196613:LCG196712 LMB196613:LMC196712 LVX196613:LVY196712 MFT196613:MFU196712 MPP196613:MPQ196712 MZL196613:MZM196712 NJH196613:NJI196712 NTD196613:NTE196712 OCZ196613:ODA196712 OMV196613:OMW196712 OWR196613:OWS196712 PGN196613:PGO196712 PQJ196613:PQK196712 QAF196613:QAG196712 QKB196613:QKC196712 QTX196613:QTY196712 RDT196613:RDU196712 RNP196613:RNQ196712 RXL196613:RXM196712 SHH196613:SHI196712 SRD196613:SRE196712 TAZ196613:TBA196712 TKV196613:TKW196712 TUR196613:TUS196712 UEN196613:UEO196712 UOJ196613:UOK196712 UYF196613:UYG196712 VIB196613:VIC196712 VRX196613:VRY196712 WBT196613:WBU196712 WLP196613:WLQ196712 WVL196613:WVM196712 D262149:E262248 IZ262149:JA262248 SV262149:SW262248 ACR262149:ACS262248 AMN262149:AMO262248 AWJ262149:AWK262248 BGF262149:BGG262248 BQB262149:BQC262248 BZX262149:BZY262248 CJT262149:CJU262248 CTP262149:CTQ262248 DDL262149:DDM262248 DNH262149:DNI262248 DXD262149:DXE262248 EGZ262149:EHA262248 EQV262149:EQW262248 FAR262149:FAS262248 FKN262149:FKO262248 FUJ262149:FUK262248 GEF262149:GEG262248 GOB262149:GOC262248 GXX262149:GXY262248 HHT262149:HHU262248 HRP262149:HRQ262248 IBL262149:IBM262248 ILH262149:ILI262248 IVD262149:IVE262248 JEZ262149:JFA262248 JOV262149:JOW262248 JYR262149:JYS262248 KIN262149:KIO262248 KSJ262149:KSK262248 LCF262149:LCG262248 LMB262149:LMC262248 LVX262149:LVY262248 MFT262149:MFU262248 MPP262149:MPQ262248 MZL262149:MZM262248 NJH262149:NJI262248 NTD262149:NTE262248 OCZ262149:ODA262248 OMV262149:OMW262248 OWR262149:OWS262248 PGN262149:PGO262248 PQJ262149:PQK262248 QAF262149:QAG262248 QKB262149:QKC262248 QTX262149:QTY262248 RDT262149:RDU262248 RNP262149:RNQ262248 RXL262149:RXM262248 SHH262149:SHI262248 SRD262149:SRE262248 TAZ262149:TBA262248 TKV262149:TKW262248 TUR262149:TUS262248 UEN262149:UEO262248 UOJ262149:UOK262248 UYF262149:UYG262248 VIB262149:VIC262248 VRX262149:VRY262248 WBT262149:WBU262248 WLP262149:WLQ262248 WVL262149:WVM262248 D327685:E327784 IZ327685:JA327784 SV327685:SW327784 ACR327685:ACS327784 AMN327685:AMO327784 AWJ327685:AWK327784 BGF327685:BGG327784 BQB327685:BQC327784 BZX327685:BZY327784 CJT327685:CJU327784 CTP327685:CTQ327784 DDL327685:DDM327784 DNH327685:DNI327784 DXD327685:DXE327784 EGZ327685:EHA327784 EQV327685:EQW327784 FAR327685:FAS327784 FKN327685:FKO327784 FUJ327685:FUK327784 GEF327685:GEG327784 GOB327685:GOC327784 GXX327685:GXY327784 HHT327685:HHU327784 HRP327685:HRQ327784 IBL327685:IBM327784 ILH327685:ILI327784 IVD327685:IVE327784 JEZ327685:JFA327784 JOV327685:JOW327784 JYR327685:JYS327784 KIN327685:KIO327784 KSJ327685:KSK327784 LCF327685:LCG327784 LMB327685:LMC327784 LVX327685:LVY327784 MFT327685:MFU327784 MPP327685:MPQ327784 MZL327685:MZM327784 NJH327685:NJI327784 NTD327685:NTE327784 OCZ327685:ODA327784 OMV327685:OMW327784 OWR327685:OWS327784 PGN327685:PGO327784 PQJ327685:PQK327784 QAF327685:QAG327784 QKB327685:QKC327784 QTX327685:QTY327784 RDT327685:RDU327784 RNP327685:RNQ327784 RXL327685:RXM327784 SHH327685:SHI327784 SRD327685:SRE327784 TAZ327685:TBA327784 TKV327685:TKW327784 TUR327685:TUS327784 UEN327685:UEO327784 UOJ327685:UOK327784 UYF327685:UYG327784 VIB327685:VIC327784 VRX327685:VRY327784 WBT327685:WBU327784 WLP327685:WLQ327784 WVL327685:WVM327784 D393221:E393320 IZ393221:JA393320 SV393221:SW393320 ACR393221:ACS393320 AMN393221:AMO393320 AWJ393221:AWK393320 BGF393221:BGG393320 BQB393221:BQC393320 BZX393221:BZY393320 CJT393221:CJU393320 CTP393221:CTQ393320 DDL393221:DDM393320 DNH393221:DNI393320 DXD393221:DXE393320 EGZ393221:EHA393320 EQV393221:EQW393320 FAR393221:FAS393320 FKN393221:FKO393320 FUJ393221:FUK393320 GEF393221:GEG393320 GOB393221:GOC393320 GXX393221:GXY393320 HHT393221:HHU393320 HRP393221:HRQ393320 IBL393221:IBM393320 ILH393221:ILI393320 IVD393221:IVE393320 JEZ393221:JFA393320 JOV393221:JOW393320 JYR393221:JYS393320 KIN393221:KIO393320 KSJ393221:KSK393320 LCF393221:LCG393320 LMB393221:LMC393320 LVX393221:LVY393320 MFT393221:MFU393320 MPP393221:MPQ393320 MZL393221:MZM393320 NJH393221:NJI393320 NTD393221:NTE393320 OCZ393221:ODA393320 OMV393221:OMW393320 OWR393221:OWS393320 PGN393221:PGO393320 PQJ393221:PQK393320 QAF393221:QAG393320 QKB393221:QKC393320 QTX393221:QTY393320 RDT393221:RDU393320 RNP393221:RNQ393320 RXL393221:RXM393320 SHH393221:SHI393320 SRD393221:SRE393320 TAZ393221:TBA393320 TKV393221:TKW393320 TUR393221:TUS393320 UEN393221:UEO393320 UOJ393221:UOK393320 UYF393221:UYG393320 VIB393221:VIC393320 VRX393221:VRY393320 WBT393221:WBU393320 WLP393221:WLQ393320 WVL393221:WVM393320 D458757:E458856 IZ458757:JA458856 SV458757:SW458856 ACR458757:ACS458856 AMN458757:AMO458856 AWJ458757:AWK458856 BGF458757:BGG458856 BQB458757:BQC458856 BZX458757:BZY458856 CJT458757:CJU458856 CTP458757:CTQ458856 DDL458757:DDM458856 DNH458757:DNI458856 DXD458757:DXE458856 EGZ458757:EHA458856 EQV458757:EQW458856 FAR458757:FAS458856 FKN458757:FKO458856 FUJ458757:FUK458856 GEF458757:GEG458856 GOB458757:GOC458856 GXX458757:GXY458856 HHT458757:HHU458856 HRP458757:HRQ458856 IBL458757:IBM458856 ILH458757:ILI458856 IVD458757:IVE458856 JEZ458757:JFA458856 JOV458757:JOW458856 JYR458757:JYS458856 KIN458757:KIO458856 KSJ458757:KSK458856 LCF458757:LCG458856 LMB458757:LMC458856 LVX458757:LVY458856 MFT458757:MFU458856 MPP458757:MPQ458856 MZL458757:MZM458856 NJH458757:NJI458856 NTD458757:NTE458856 OCZ458757:ODA458856 OMV458757:OMW458856 OWR458757:OWS458856 PGN458757:PGO458856 PQJ458757:PQK458856 QAF458757:QAG458856 QKB458757:QKC458856 QTX458757:QTY458856 RDT458757:RDU458856 RNP458757:RNQ458856 RXL458757:RXM458856 SHH458757:SHI458856 SRD458757:SRE458856 TAZ458757:TBA458856 TKV458757:TKW458856 TUR458757:TUS458856 UEN458757:UEO458856 UOJ458757:UOK458856 UYF458757:UYG458856 VIB458757:VIC458856 VRX458757:VRY458856 WBT458757:WBU458856 WLP458757:WLQ458856 WVL458757:WVM458856 D524293:E524392 IZ524293:JA524392 SV524293:SW524392 ACR524293:ACS524392 AMN524293:AMO524392 AWJ524293:AWK524392 BGF524293:BGG524392 BQB524293:BQC524392 BZX524293:BZY524392 CJT524293:CJU524392 CTP524293:CTQ524392 DDL524293:DDM524392 DNH524293:DNI524392 DXD524293:DXE524392 EGZ524293:EHA524392 EQV524293:EQW524392 FAR524293:FAS524392 FKN524293:FKO524392 FUJ524293:FUK524392 GEF524293:GEG524392 GOB524293:GOC524392 GXX524293:GXY524392 HHT524293:HHU524392 HRP524293:HRQ524392 IBL524293:IBM524392 ILH524293:ILI524392 IVD524293:IVE524392 JEZ524293:JFA524392 JOV524293:JOW524392 JYR524293:JYS524392 KIN524293:KIO524392 KSJ524293:KSK524392 LCF524293:LCG524392 LMB524293:LMC524392 LVX524293:LVY524392 MFT524293:MFU524392 MPP524293:MPQ524392 MZL524293:MZM524392 NJH524293:NJI524392 NTD524293:NTE524392 OCZ524293:ODA524392 OMV524293:OMW524392 OWR524293:OWS524392 PGN524293:PGO524392 PQJ524293:PQK524392 QAF524293:QAG524392 QKB524293:QKC524392 QTX524293:QTY524392 RDT524293:RDU524392 RNP524293:RNQ524392 RXL524293:RXM524392 SHH524293:SHI524392 SRD524293:SRE524392 TAZ524293:TBA524392 TKV524293:TKW524392 TUR524293:TUS524392 UEN524293:UEO524392 UOJ524293:UOK524392 UYF524293:UYG524392 VIB524293:VIC524392 VRX524293:VRY524392 WBT524293:WBU524392 WLP524293:WLQ524392 WVL524293:WVM524392 D589829:E589928 IZ589829:JA589928 SV589829:SW589928 ACR589829:ACS589928 AMN589829:AMO589928 AWJ589829:AWK589928 BGF589829:BGG589928 BQB589829:BQC589928 BZX589829:BZY589928 CJT589829:CJU589928 CTP589829:CTQ589928 DDL589829:DDM589928 DNH589829:DNI589928 DXD589829:DXE589928 EGZ589829:EHA589928 EQV589829:EQW589928 FAR589829:FAS589928 FKN589829:FKO589928 FUJ589829:FUK589928 GEF589829:GEG589928 GOB589829:GOC589928 GXX589829:GXY589928 HHT589829:HHU589928 HRP589829:HRQ589928 IBL589829:IBM589928 ILH589829:ILI589928 IVD589829:IVE589928 JEZ589829:JFA589928 JOV589829:JOW589928 JYR589829:JYS589928 KIN589829:KIO589928 KSJ589829:KSK589928 LCF589829:LCG589928 LMB589829:LMC589928 LVX589829:LVY589928 MFT589829:MFU589928 MPP589829:MPQ589928 MZL589829:MZM589928 NJH589829:NJI589928 NTD589829:NTE589928 OCZ589829:ODA589928 OMV589829:OMW589928 OWR589829:OWS589928 PGN589829:PGO589928 PQJ589829:PQK589928 QAF589829:QAG589928 QKB589829:QKC589928 QTX589829:QTY589928 RDT589829:RDU589928 RNP589829:RNQ589928 RXL589829:RXM589928 SHH589829:SHI589928 SRD589829:SRE589928 TAZ589829:TBA589928 TKV589829:TKW589928 TUR589829:TUS589928 UEN589829:UEO589928 UOJ589829:UOK589928 UYF589829:UYG589928 VIB589829:VIC589928 VRX589829:VRY589928 WBT589829:WBU589928 WLP589829:WLQ589928 WVL589829:WVM589928 D655365:E655464 IZ655365:JA655464 SV655365:SW655464 ACR655365:ACS655464 AMN655365:AMO655464 AWJ655365:AWK655464 BGF655365:BGG655464 BQB655365:BQC655464 BZX655365:BZY655464 CJT655365:CJU655464 CTP655365:CTQ655464 DDL655365:DDM655464 DNH655365:DNI655464 DXD655365:DXE655464 EGZ655365:EHA655464 EQV655365:EQW655464 FAR655365:FAS655464 FKN655365:FKO655464 FUJ655365:FUK655464 GEF655365:GEG655464 GOB655365:GOC655464 GXX655365:GXY655464 HHT655365:HHU655464 HRP655365:HRQ655464 IBL655365:IBM655464 ILH655365:ILI655464 IVD655365:IVE655464 JEZ655365:JFA655464 JOV655365:JOW655464 JYR655365:JYS655464 KIN655365:KIO655464 KSJ655365:KSK655464 LCF655365:LCG655464 LMB655365:LMC655464 LVX655365:LVY655464 MFT655365:MFU655464 MPP655365:MPQ655464 MZL655365:MZM655464 NJH655365:NJI655464 NTD655365:NTE655464 OCZ655365:ODA655464 OMV655365:OMW655464 OWR655365:OWS655464 PGN655365:PGO655464 PQJ655365:PQK655464 QAF655365:QAG655464 QKB655365:QKC655464 QTX655365:QTY655464 RDT655365:RDU655464 RNP655365:RNQ655464 RXL655365:RXM655464 SHH655365:SHI655464 SRD655365:SRE655464 TAZ655365:TBA655464 TKV655365:TKW655464 TUR655365:TUS655464 UEN655365:UEO655464 UOJ655365:UOK655464 UYF655365:UYG655464 VIB655365:VIC655464 VRX655365:VRY655464 WBT655365:WBU655464 WLP655365:WLQ655464 WVL655365:WVM655464 D720901:E721000 IZ720901:JA721000 SV720901:SW721000 ACR720901:ACS721000 AMN720901:AMO721000 AWJ720901:AWK721000 BGF720901:BGG721000 BQB720901:BQC721000 BZX720901:BZY721000 CJT720901:CJU721000 CTP720901:CTQ721000 DDL720901:DDM721000 DNH720901:DNI721000 DXD720901:DXE721000 EGZ720901:EHA721000 EQV720901:EQW721000 FAR720901:FAS721000 FKN720901:FKO721000 FUJ720901:FUK721000 GEF720901:GEG721000 GOB720901:GOC721000 GXX720901:GXY721000 HHT720901:HHU721000 HRP720901:HRQ721000 IBL720901:IBM721000 ILH720901:ILI721000 IVD720901:IVE721000 JEZ720901:JFA721000 JOV720901:JOW721000 JYR720901:JYS721000 KIN720901:KIO721000 KSJ720901:KSK721000 LCF720901:LCG721000 LMB720901:LMC721000 LVX720901:LVY721000 MFT720901:MFU721000 MPP720901:MPQ721000 MZL720901:MZM721000 NJH720901:NJI721000 NTD720901:NTE721000 OCZ720901:ODA721000 OMV720901:OMW721000 OWR720901:OWS721000 PGN720901:PGO721000 PQJ720901:PQK721000 QAF720901:QAG721000 QKB720901:QKC721000 QTX720901:QTY721000 RDT720901:RDU721000 RNP720901:RNQ721000 RXL720901:RXM721000 SHH720901:SHI721000 SRD720901:SRE721000 TAZ720901:TBA721000 TKV720901:TKW721000 TUR720901:TUS721000 UEN720901:UEO721000 UOJ720901:UOK721000 UYF720901:UYG721000 VIB720901:VIC721000 VRX720901:VRY721000 WBT720901:WBU721000 WLP720901:WLQ721000 WVL720901:WVM721000 D786437:E786536 IZ786437:JA786536 SV786437:SW786536 ACR786437:ACS786536 AMN786437:AMO786536 AWJ786437:AWK786536 BGF786437:BGG786536 BQB786437:BQC786536 BZX786437:BZY786536 CJT786437:CJU786536 CTP786437:CTQ786536 DDL786437:DDM786536 DNH786437:DNI786536 DXD786437:DXE786536 EGZ786437:EHA786536 EQV786437:EQW786536 FAR786437:FAS786536 FKN786437:FKO786536 FUJ786437:FUK786536 GEF786437:GEG786536 GOB786437:GOC786536 GXX786437:GXY786536 HHT786437:HHU786536 HRP786437:HRQ786536 IBL786437:IBM786536 ILH786437:ILI786536 IVD786437:IVE786536 JEZ786437:JFA786536 JOV786437:JOW786536 JYR786437:JYS786536 KIN786437:KIO786536 KSJ786437:KSK786536 LCF786437:LCG786536 LMB786437:LMC786536 LVX786437:LVY786536 MFT786437:MFU786536 MPP786437:MPQ786536 MZL786437:MZM786536 NJH786437:NJI786536 NTD786437:NTE786536 OCZ786437:ODA786536 OMV786437:OMW786536 OWR786437:OWS786536 PGN786437:PGO786536 PQJ786437:PQK786536 QAF786437:QAG786536 QKB786437:QKC786536 QTX786437:QTY786536 RDT786437:RDU786536 RNP786437:RNQ786536 RXL786437:RXM786536 SHH786437:SHI786536 SRD786437:SRE786536 TAZ786437:TBA786536 TKV786437:TKW786536 TUR786437:TUS786536 UEN786437:UEO786536 UOJ786437:UOK786536 UYF786437:UYG786536 VIB786437:VIC786536 VRX786437:VRY786536 WBT786437:WBU786536 WLP786437:WLQ786536 WVL786437:WVM786536 D851973:E852072 IZ851973:JA852072 SV851973:SW852072 ACR851973:ACS852072 AMN851973:AMO852072 AWJ851973:AWK852072 BGF851973:BGG852072 BQB851973:BQC852072 BZX851973:BZY852072 CJT851973:CJU852072 CTP851973:CTQ852072 DDL851973:DDM852072 DNH851973:DNI852072 DXD851973:DXE852072 EGZ851973:EHA852072 EQV851973:EQW852072 FAR851973:FAS852072 FKN851973:FKO852072 FUJ851973:FUK852072 GEF851973:GEG852072 GOB851973:GOC852072 GXX851973:GXY852072 HHT851973:HHU852072 HRP851973:HRQ852072 IBL851973:IBM852072 ILH851973:ILI852072 IVD851973:IVE852072 JEZ851973:JFA852072 JOV851973:JOW852072 JYR851973:JYS852072 KIN851973:KIO852072 KSJ851973:KSK852072 LCF851973:LCG852072 LMB851973:LMC852072 LVX851973:LVY852072 MFT851973:MFU852072 MPP851973:MPQ852072 MZL851973:MZM852072 NJH851973:NJI852072 NTD851973:NTE852072 OCZ851973:ODA852072 OMV851973:OMW852072 OWR851973:OWS852072 PGN851973:PGO852072 PQJ851973:PQK852072 QAF851973:QAG852072 QKB851973:QKC852072 QTX851973:QTY852072 RDT851973:RDU852072 RNP851973:RNQ852072 RXL851973:RXM852072 SHH851973:SHI852072 SRD851973:SRE852072 TAZ851973:TBA852072 TKV851973:TKW852072 TUR851973:TUS852072 UEN851973:UEO852072 UOJ851973:UOK852072 UYF851973:UYG852072 VIB851973:VIC852072 VRX851973:VRY852072 WBT851973:WBU852072 WLP851973:WLQ852072 WVL851973:WVM852072 D917509:E917608 IZ917509:JA917608 SV917509:SW917608 ACR917509:ACS917608 AMN917509:AMO917608 AWJ917509:AWK917608 BGF917509:BGG917608 BQB917509:BQC917608 BZX917509:BZY917608 CJT917509:CJU917608 CTP917509:CTQ917608 DDL917509:DDM917608 DNH917509:DNI917608 DXD917509:DXE917608 EGZ917509:EHA917608 EQV917509:EQW917608 FAR917509:FAS917608 FKN917509:FKO917608 FUJ917509:FUK917608 GEF917509:GEG917608 GOB917509:GOC917608 GXX917509:GXY917608 HHT917509:HHU917608 HRP917509:HRQ917608 IBL917509:IBM917608 ILH917509:ILI917608 IVD917509:IVE917608 JEZ917509:JFA917608 JOV917509:JOW917608 JYR917509:JYS917608 KIN917509:KIO917608 KSJ917509:KSK917608 LCF917509:LCG917608 LMB917509:LMC917608 LVX917509:LVY917608 MFT917509:MFU917608 MPP917509:MPQ917608 MZL917509:MZM917608 NJH917509:NJI917608 NTD917509:NTE917608 OCZ917509:ODA917608 OMV917509:OMW917608 OWR917509:OWS917608 PGN917509:PGO917608 PQJ917509:PQK917608 QAF917509:QAG917608 QKB917509:QKC917608 QTX917509:QTY917608 RDT917509:RDU917608 RNP917509:RNQ917608 RXL917509:RXM917608 SHH917509:SHI917608 SRD917509:SRE917608 TAZ917509:TBA917608 TKV917509:TKW917608 TUR917509:TUS917608 UEN917509:UEO917608 UOJ917509:UOK917608 UYF917509:UYG917608 VIB917509:VIC917608 VRX917509:VRY917608 WBT917509:WBU917608 WLP917509:WLQ917608 WVL917509:WVM917608 D983045:E983144 IZ983045:JA983144 SV983045:SW983144 ACR983045:ACS983144 AMN983045:AMO983144 AWJ983045:AWK983144 BGF983045:BGG983144 BQB983045:BQC983144 BZX983045:BZY983144 CJT983045:CJU983144 CTP983045:CTQ983144 DDL983045:DDM983144 DNH983045:DNI983144 DXD983045:DXE983144 EGZ983045:EHA983144 EQV983045:EQW983144 FAR983045:FAS983144 FKN983045:FKO983144 FUJ983045:FUK983144 GEF983045:GEG983144 GOB983045:GOC983144 GXX983045:GXY983144 HHT983045:HHU983144 HRP983045:HRQ983144 IBL983045:IBM983144 ILH983045:ILI983144 IVD983045:IVE983144 JEZ983045:JFA983144 JOV983045:JOW983144 JYR983045:JYS983144 KIN983045:KIO983144 KSJ983045:KSK983144 LCF983045:LCG983144 LMB983045:LMC983144 LVX983045:LVY983144 MFT983045:MFU983144 MPP983045:MPQ983144 MZL983045:MZM983144 NJH983045:NJI983144 NTD983045:NTE983144 OCZ983045:ODA983144 OMV983045:OMW983144 OWR983045:OWS983144 PGN983045:PGO983144 PQJ983045:PQK983144 QAF983045:QAG983144 QKB983045:QKC983144 QTX983045:QTY983144 RDT983045:RDU983144 RNP983045:RNQ983144 RXL983045:RXM983144 SHH983045:SHI983144 SRD983045:SRE983144 TAZ983045:TBA983144 TKV983045:TKW983144 TUR983045:TUS983144 UEN983045:UEO983144 UOJ983045:UOK983144 UYF983045:UYG983144 VIB983045:VIC983144 VRX983045:VRY983144 WBT983045:WBU983144 WLP983045:WLQ983144 WVL983045:WVM983144" xr:uid="{00000000-0002-0000-0500-000006000000}"/>
    <dataValidation type="list" showErrorMessage="1" errorTitle="Invalid Gender" error="Please enter either M or F." promptTitle="Gender" prompt="Enter M or F" sqref="F5:F104 JB5:JB104 SX5:SX104 ACT5:ACT104 AMP5:AMP104 AWL5:AWL104 BGH5:BGH104 BQD5:BQD104 BZZ5:BZZ104 CJV5:CJV104 CTR5:CTR104 DDN5:DDN104 DNJ5:DNJ104 DXF5:DXF104 EHB5:EHB104 EQX5:EQX104 FAT5:FAT104 FKP5:FKP104 FUL5:FUL104 GEH5:GEH104 GOD5:GOD104 GXZ5:GXZ104 HHV5:HHV104 HRR5:HRR104 IBN5:IBN104 ILJ5:ILJ104 IVF5:IVF104 JFB5:JFB104 JOX5:JOX104 JYT5:JYT104 KIP5:KIP104 KSL5:KSL104 LCH5:LCH104 LMD5:LMD104 LVZ5:LVZ104 MFV5:MFV104 MPR5:MPR104 MZN5:MZN104 NJJ5:NJJ104 NTF5:NTF104 ODB5:ODB104 OMX5:OMX104 OWT5:OWT104 PGP5:PGP104 PQL5:PQL104 QAH5:QAH104 QKD5:QKD104 QTZ5:QTZ104 RDV5:RDV104 RNR5:RNR104 RXN5:RXN104 SHJ5:SHJ104 SRF5:SRF104 TBB5:TBB104 TKX5:TKX104 TUT5:TUT104 UEP5:UEP104 UOL5:UOL104 UYH5:UYH104 VID5:VID104 VRZ5:VRZ104 WBV5:WBV104 WLR5:WLR104 WVN5:WVN104 F65541:F65640 JB65541:JB65640 SX65541:SX65640 ACT65541:ACT65640 AMP65541:AMP65640 AWL65541:AWL65640 BGH65541:BGH65640 BQD65541:BQD65640 BZZ65541:BZZ65640 CJV65541:CJV65640 CTR65541:CTR65640 DDN65541:DDN65640 DNJ65541:DNJ65640 DXF65541:DXF65640 EHB65541:EHB65640 EQX65541:EQX65640 FAT65541:FAT65640 FKP65541:FKP65640 FUL65541:FUL65640 GEH65541:GEH65640 GOD65541:GOD65640 GXZ65541:GXZ65640 HHV65541:HHV65640 HRR65541:HRR65640 IBN65541:IBN65640 ILJ65541:ILJ65640 IVF65541:IVF65640 JFB65541:JFB65640 JOX65541:JOX65640 JYT65541:JYT65640 KIP65541:KIP65640 KSL65541:KSL65640 LCH65541:LCH65640 LMD65541:LMD65640 LVZ65541:LVZ65640 MFV65541:MFV65640 MPR65541:MPR65640 MZN65541:MZN65640 NJJ65541:NJJ65640 NTF65541:NTF65640 ODB65541:ODB65640 OMX65541:OMX65640 OWT65541:OWT65640 PGP65541:PGP65640 PQL65541:PQL65640 QAH65541:QAH65640 QKD65541:QKD65640 QTZ65541:QTZ65640 RDV65541:RDV65640 RNR65541:RNR65640 RXN65541:RXN65640 SHJ65541:SHJ65640 SRF65541:SRF65640 TBB65541:TBB65640 TKX65541:TKX65640 TUT65541:TUT65640 UEP65541:UEP65640 UOL65541:UOL65640 UYH65541:UYH65640 VID65541:VID65640 VRZ65541:VRZ65640 WBV65541:WBV65640 WLR65541:WLR65640 WVN65541:WVN65640 F131077:F131176 JB131077:JB131176 SX131077:SX131176 ACT131077:ACT131176 AMP131077:AMP131176 AWL131077:AWL131176 BGH131077:BGH131176 BQD131077:BQD131176 BZZ131077:BZZ131176 CJV131077:CJV131176 CTR131077:CTR131176 DDN131077:DDN131176 DNJ131077:DNJ131176 DXF131077:DXF131176 EHB131077:EHB131176 EQX131077:EQX131176 FAT131077:FAT131176 FKP131077:FKP131176 FUL131077:FUL131176 GEH131077:GEH131176 GOD131077:GOD131176 GXZ131077:GXZ131176 HHV131077:HHV131176 HRR131077:HRR131176 IBN131077:IBN131176 ILJ131077:ILJ131176 IVF131077:IVF131176 JFB131077:JFB131176 JOX131077:JOX131176 JYT131077:JYT131176 KIP131077:KIP131176 KSL131077:KSL131176 LCH131077:LCH131176 LMD131077:LMD131176 LVZ131077:LVZ131176 MFV131077:MFV131176 MPR131077:MPR131176 MZN131077:MZN131176 NJJ131077:NJJ131176 NTF131077:NTF131176 ODB131077:ODB131176 OMX131077:OMX131176 OWT131077:OWT131176 PGP131077:PGP131176 PQL131077:PQL131176 QAH131077:QAH131176 QKD131077:QKD131176 QTZ131077:QTZ131176 RDV131077:RDV131176 RNR131077:RNR131176 RXN131077:RXN131176 SHJ131077:SHJ131176 SRF131077:SRF131176 TBB131077:TBB131176 TKX131077:TKX131176 TUT131077:TUT131176 UEP131077:UEP131176 UOL131077:UOL131176 UYH131077:UYH131176 VID131077:VID131176 VRZ131077:VRZ131176 WBV131077:WBV131176 WLR131077:WLR131176 WVN131077:WVN131176 F196613:F196712 JB196613:JB196712 SX196613:SX196712 ACT196613:ACT196712 AMP196613:AMP196712 AWL196613:AWL196712 BGH196613:BGH196712 BQD196613:BQD196712 BZZ196613:BZZ196712 CJV196613:CJV196712 CTR196613:CTR196712 DDN196613:DDN196712 DNJ196613:DNJ196712 DXF196613:DXF196712 EHB196613:EHB196712 EQX196613:EQX196712 FAT196613:FAT196712 FKP196613:FKP196712 FUL196613:FUL196712 GEH196613:GEH196712 GOD196613:GOD196712 GXZ196613:GXZ196712 HHV196613:HHV196712 HRR196613:HRR196712 IBN196613:IBN196712 ILJ196613:ILJ196712 IVF196613:IVF196712 JFB196613:JFB196712 JOX196613:JOX196712 JYT196613:JYT196712 KIP196613:KIP196712 KSL196613:KSL196712 LCH196613:LCH196712 LMD196613:LMD196712 LVZ196613:LVZ196712 MFV196613:MFV196712 MPR196613:MPR196712 MZN196613:MZN196712 NJJ196613:NJJ196712 NTF196613:NTF196712 ODB196613:ODB196712 OMX196613:OMX196712 OWT196613:OWT196712 PGP196613:PGP196712 PQL196613:PQL196712 QAH196613:QAH196712 QKD196613:QKD196712 QTZ196613:QTZ196712 RDV196613:RDV196712 RNR196613:RNR196712 RXN196613:RXN196712 SHJ196613:SHJ196712 SRF196613:SRF196712 TBB196613:TBB196712 TKX196613:TKX196712 TUT196613:TUT196712 UEP196613:UEP196712 UOL196613:UOL196712 UYH196613:UYH196712 VID196613:VID196712 VRZ196613:VRZ196712 WBV196613:WBV196712 WLR196613:WLR196712 WVN196613:WVN196712 F262149:F262248 JB262149:JB262248 SX262149:SX262248 ACT262149:ACT262248 AMP262149:AMP262248 AWL262149:AWL262248 BGH262149:BGH262248 BQD262149:BQD262248 BZZ262149:BZZ262248 CJV262149:CJV262248 CTR262149:CTR262248 DDN262149:DDN262248 DNJ262149:DNJ262248 DXF262149:DXF262248 EHB262149:EHB262248 EQX262149:EQX262248 FAT262149:FAT262248 FKP262149:FKP262248 FUL262149:FUL262248 GEH262149:GEH262248 GOD262149:GOD262248 GXZ262149:GXZ262248 HHV262149:HHV262248 HRR262149:HRR262248 IBN262149:IBN262248 ILJ262149:ILJ262248 IVF262149:IVF262248 JFB262149:JFB262248 JOX262149:JOX262248 JYT262149:JYT262248 KIP262149:KIP262248 KSL262149:KSL262248 LCH262149:LCH262248 LMD262149:LMD262248 LVZ262149:LVZ262248 MFV262149:MFV262248 MPR262149:MPR262248 MZN262149:MZN262248 NJJ262149:NJJ262248 NTF262149:NTF262248 ODB262149:ODB262248 OMX262149:OMX262248 OWT262149:OWT262248 PGP262149:PGP262248 PQL262149:PQL262248 QAH262149:QAH262248 QKD262149:QKD262248 QTZ262149:QTZ262248 RDV262149:RDV262248 RNR262149:RNR262248 RXN262149:RXN262248 SHJ262149:SHJ262248 SRF262149:SRF262248 TBB262149:TBB262248 TKX262149:TKX262248 TUT262149:TUT262248 UEP262149:UEP262248 UOL262149:UOL262248 UYH262149:UYH262248 VID262149:VID262248 VRZ262149:VRZ262248 WBV262149:WBV262248 WLR262149:WLR262248 WVN262149:WVN262248 F327685:F327784 JB327685:JB327784 SX327685:SX327784 ACT327685:ACT327784 AMP327685:AMP327784 AWL327685:AWL327784 BGH327685:BGH327784 BQD327685:BQD327784 BZZ327685:BZZ327784 CJV327685:CJV327784 CTR327685:CTR327784 DDN327685:DDN327784 DNJ327685:DNJ327784 DXF327685:DXF327784 EHB327685:EHB327784 EQX327685:EQX327784 FAT327685:FAT327784 FKP327685:FKP327784 FUL327685:FUL327784 GEH327685:GEH327784 GOD327685:GOD327784 GXZ327685:GXZ327784 HHV327685:HHV327784 HRR327685:HRR327784 IBN327685:IBN327784 ILJ327685:ILJ327784 IVF327685:IVF327784 JFB327685:JFB327784 JOX327685:JOX327784 JYT327685:JYT327784 KIP327685:KIP327784 KSL327685:KSL327784 LCH327685:LCH327784 LMD327685:LMD327784 LVZ327685:LVZ327784 MFV327685:MFV327784 MPR327685:MPR327784 MZN327685:MZN327784 NJJ327685:NJJ327784 NTF327685:NTF327784 ODB327685:ODB327784 OMX327685:OMX327784 OWT327685:OWT327784 PGP327685:PGP327784 PQL327685:PQL327784 QAH327685:QAH327784 QKD327685:QKD327784 QTZ327685:QTZ327784 RDV327685:RDV327784 RNR327685:RNR327784 RXN327685:RXN327784 SHJ327685:SHJ327784 SRF327685:SRF327784 TBB327685:TBB327784 TKX327685:TKX327784 TUT327685:TUT327784 UEP327685:UEP327784 UOL327685:UOL327784 UYH327685:UYH327784 VID327685:VID327784 VRZ327685:VRZ327784 WBV327685:WBV327784 WLR327685:WLR327784 WVN327685:WVN327784 F393221:F393320 JB393221:JB393320 SX393221:SX393320 ACT393221:ACT393320 AMP393221:AMP393320 AWL393221:AWL393320 BGH393221:BGH393320 BQD393221:BQD393320 BZZ393221:BZZ393320 CJV393221:CJV393320 CTR393221:CTR393320 DDN393221:DDN393320 DNJ393221:DNJ393320 DXF393221:DXF393320 EHB393221:EHB393320 EQX393221:EQX393320 FAT393221:FAT393320 FKP393221:FKP393320 FUL393221:FUL393320 GEH393221:GEH393320 GOD393221:GOD393320 GXZ393221:GXZ393320 HHV393221:HHV393320 HRR393221:HRR393320 IBN393221:IBN393320 ILJ393221:ILJ393320 IVF393221:IVF393320 JFB393221:JFB393320 JOX393221:JOX393320 JYT393221:JYT393320 KIP393221:KIP393320 KSL393221:KSL393320 LCH393221:LCH393320 LMD393221:LMD393320 LVZ393221:LVZ393320 MFV393221:MFV393320 MPR393221:MPR393320 MZN393221:MZN393320 NJJ393221:NJJ393320 NTF393221:NTF393320 ODB393221:ODB393320 OMX393221:OMX393320 OWT393221:OWT393320 PGP393221:PGP393320 PQL393221:PQL393320 QAH393221:QAH393320 QKD393221:QKD393320 QTZ393221:QTZ393320 RDV393221:RDV393320 RNR393221:RNR393320 RXN393221:RXN393320 SHJ393221:SHJ393320 SRF393221:SRF393320 TBB393221:TBB393320 TKX393221:TKX393320 TUT393221:TUT393320 UEP393221:UEP393320 UOL393221:UOL393320 UYH393221:UYH393320 VID393221:VID393320 VRZ393221:VRZ393320 WBV393221:WBV393320 WLR393221:WLR393320 WVN393221:WVN393320 F458757:F458856 JB458757:JB458856 SX458757:SX458856 ACT458757:ACT458856 AMP458757:AMP458856 AWL458757:AWL458856 BGH458757:BGH458856 BQD458757:BQD458856 BZZ458757:BZZ458856 CJV458757:CJV458856 CTR458757:CTR458856 DDN458757:DDN458856 DNJ458757:DNJ458856 DXF458757:DXF458856 EHB458757:EHB458856 EQX458757:EQX458856 FAT458757:FAT458856 FKP458757:FKP458856 FUL458757:FUL458856 GEH458757:GEH458856 GOD458757:GOD458856 GXZ458757:GXZ458856 HHV458757:HHV458856 HRR458757:HRR458856 IBN458757:IBN458856 ILJ458757:ILJ458856 IVF458757:IVF458856 JFB458757:JFB458856 JOX458757:JOX458856 JYT458757:JYT458856 KIP458757:KIP458856 KSL458757:KSL458856 LCH458757:LCH458856 LMD458757:LMD458856 LVZ458757:LVZ458856 MFV458757:MFV458856 MPR458757:MPR458856 MZN458757:MZN458856 NJJ458757:NJJ458856 NTF458757:NTF458856 ODB458757:ODB458856 OMX458757:OMX458856 OWT458757:OWT458856 PGP458757:PGP458856 PQL458757:PQL458856 QAH458757:QAH458856 QKD458757:QKD458856 QTZ458757:QTZ458856 RDV458757:RDV458856 RNR458757:RNR458856 RXN458757:RXN458856 SHJ458757:SHJ458856 SRF458757:SRF458856 TBB458757:TBB458856 TKX458757:TKX458856 TUT458757:TUT458856 UEP458757:UEP458856 UOL458757:UOL458856 UYH458757:UYH458856 VID458757:VID458856 VRZ458757:VRZ458856 WBV458757:WBV458856 WLR458757:WLR458856 WVN458757:WVN458856 F524293:F524392 JB524293:JB524392 SX524293:SX524392 ACT524293:ACT524392 AMP524293:AMP524392 AWL524293:AWL524392 BGH524293:BGH524392 BQD524293:BQD524392 BZZ524293:BZZ524392 CJV524293:CJV524392 CTR524293:CTR524392 DDN524293:DDN524392 DNJ524293:DNJ524392 DXF524293:DXF524392 EHB524293:EHB524392 EQX524293:EQX524392 FAT524293:FAT524392 FKP524293:FKP524392 FUL524293:FUL524392 GEH524293:GEH524392 GOD524293:GOD524392 GXZ524293:GXZ524392 HHV524293:HHV524392 HRR524293:HRR524392 IBN524293:IBN524392 ILJ524293:ILJ524392 IVF524293:IVF524392 JFB524293:JFB524392 JOX524293:JOX524392 JYT524293:JYT524392 KIP524293:KIP524392 KSL524293:KSL524392 LCH524293:LCH524392 LMD524293:LMD524392 LVZ524293:LVZ524392 MFV524293:MFV524392 MPR524293:MPR524392 MZN524293:MZN524392 NJJ524293:NJJ524392 NTF524293:NTF524392 ODB524293:ODB524392 OMX524293:OMX524392 OWT524293:OWT524392 PGP524293:PGP524392 PQL524293:PQL524392 QAH524293:QAH524392 QKD524293:QKD524392 QTZ524293:QTZ524392 RDV524293:RDV524392 RNR524293:RNR524392 RXN524293:RXN524392 SHJ524293:SHJ524392 SRF524293:SRF524392 TBB524293:TBB524392 TKX524293:TKX524392 TUT524293:TUT524392 UEP524293:UEP524392 UOL524293:UOL524392 UYH524293:UYH524392 VID524293:VID524392 VRZ524293:VRZ524392 WBV524293:WBV524392 WLR524293:WLR524392 WVN524293:WVN524392 F589829:F589928 JB589829:JB589928 SX589829:SX589928 ACT589829:ACT589928 AMP589829:AMP589928 AWL589829:AWL589928 BGH589829:BGH589928 BQD589829:BQD589928 BZZ589829:BZZ589928 CJV589829:CJV589928 CTR589829:CTR589928 DDN589829:DDN589928 DNJ589829:DNJ589928 DXF589829:DXF589928 EHB589829:EHB589928 EQX589829:EQX589928 FAT589829:FAT589928 FKP589829:FKP589928 FUL589829:FUL589928 GEH589829:GEH589928 GOD589829:GOD589928 GXZ589829:GXZ589928 HHV589829:HHV589928 HRR589829:HRR589928 IBN589829:IBN589928 ILJ589829:ILJ589928 IVF589829:IVF589928 JFB589829:JFB589928 JOX589829:JOX589928 JYT589829:JYT589928 KIP589829:KIP589928 KSL589829:KSL589928 LCH589829:LCH589928 LMD589829:LMD589928 LVZ589829:LVZ589928 MFV589829:MFV589928 MPR589829:MPR589928 MZN589829:MZN589928 NJJ589829:NJJ589928 NTF589829:NTF589928 ODB589829:ODB589928 OMX589829:OMX589928 OWT589829:OWT589928 PGP589829:PGP589928 PQL589829:PQL589928 QAH589829:QAH589928 QKD589829:QKD589928 QTZ589829:QTZ589928 RDV589829:RDV589928 RNR589829:RNR589928 RXN589829:RXN589928 SHJ589829:SHJ589928 SRF589829:SRF589928 TBB589829:TBB589928 TKX589829:TKX589928 TUT589829:TUT589928 UEP589829:UEP589928 UOL589829:UOL589928 UYH589829:UYH589928 VID589829:VID589928 VRZ589829:VRZ589928 WBV589829:WBV589928 WLR589829:WLR589928 WVN589829:WVN589928 F655365:F655464 JB655365:JB655464 SX655365:SX655464 ACT655365:ACT655464 AMP655365:AMP655464 AWL655365:AWL655464 BGH655365:BGH655464 BQD655365:BQD655464 BZZ655365:BZZ655464 CJV655365:CJV655464 CTR655365:CTR655464 DDN655365:DDN655464 DNJ655365:DNJ655464 DXF655365:DXF655464 EHB655365:EHB655464 EQX655365:EQX655464 FAT655365:FAT655464 FKP655365:FKP655464 FUL655365:FUL655464 GEH655365:GEH655464 GOD655365:GOD655464 GXZ655365:GXZ655464 HHV655365:HHV655464 HRR655365:HRR655464 IBN655365:IBN655464 ILJ655365:ILJ655464 IVF655365:IVF655464 JFB655365:JFB655464 JOX655365:JOX655464 JYT655365:JYT655464 KIP655365:KIP655464 KSL655365:KSL655464 LCH655365:LCH655464 LMD655365:LMD655464 LVZ655365:LVZ655464 MFV655365:MFV655464 MPR655365:MPR655464 MZN655365:MZN655464 NJJ655365:NJJ655464 NTF655365:NTF655464 ODB655365:ODB655464 OMX655365:OMX655464 OWT655365:OWT655464 PGP655365:PGP655464 PQL655365:PQL655464 QAH655365:QAH655464 QKD655365:QKD655464 QTZ655365:QTZ655464 RDV655365:RDV655464 RNR655365:RNR655464 RXN655365:RXN655464 SHJ655365:SHJ655464 SRF655365:SRF655464 TBB655365:TBB655464 TKX655365:TKX655464 TUT655365:TUT655464 UEP655365:UEP655464 UOL655365:UOL655464 UYH655365:UYH655464 VID655365:VID655464 VRZ655365:VRZ655464 WBV655365:WBV655464 WLR655365:WLR655464 WVN655365:WVN655464 F720901:F721000 JB720901:JB721000 SX720901:SX721000 ACT720901:ACT721000 AMP720901:AMP721000 AWL720901:AWL721000 BGH720901:BGH721000 BQD720901:BQD721000 BZZ720901:BZZ721000 CJV720901:CJV721000 CTR720901:CTR721000 DDN720901:DDN721000 DNJ720901:DNJ721000 DXF720901:DXF721000 EHB720901:EHB721000 EQX720901:EQX721000 FAT720901:FAT721000 FKP720901:FKP721000 FUL720901:FUL721000 GEH720901:GEH721000 GOD720901:GOD721000 GXZ720901:GXZ721000 HHV720901:HHV721000 HRR720901:HRR721000 IBN720901:IBN721000 ILJ720901:ILJ721000 IVF720901:IVF721000 JFB720901:JFB721000 JOX720901:JOX721000 JYT720901:JYT721000 KIP720901:KIP721000 KSL720901:KSL721000 LCH720901:LCH721000 LMD720901:LMD721000 LVZ720901:LVZ721000 MFV720901:MFV721000 MPR720901:MPR721000 MZN720901:MZN721000 NJJ720901:NJJ721000 NTF720901:NTF721000 ODB720901:ODB721000 OMX720901:OMX721000 OWT720901:OWT721000 PGP720901:PGP721000 PQL720901:PQL721000 QAH720901:QAH721000 QKD720901:QKD721000 QTZ720901:QTZ721000 RDV720901:RDV721000 RNR720901:RNR721000 RXN720901:RXN721000 SHJ720901:SHJ721000 SRF720901:SRF721000 TBB720901:TBB721000 TKX720901:TKX721000 TUT720901:TUT721000 UEP720901:UEP721000 UOL720901:UOL721000 UYH720901:UYH721000 VID720901:VID721000 VRZ720901:VRZ721000 WBV720901:WBV721000 WLR720901:WLR721000 WVN720901:WVN721000 F786437:F786536 JB786437:JB786536 SX786437:SX786536 ACT786437:ACT786536 AMP786437:AMP786536 AWL786437:AWL786536 BGH786437:BGH786536 BQD786437:BQD786536 BZZ786437:BZZ786536 CJV786437:CJV786536 CTR786437:CTR786536 DDN786437:DDN786536 DNJ786437:DNJ786536 DXF786437:DXF786536 EHB786437:EHB786536 EQX786437:EQX786536 FAT786437:FAT786536 FKP786437:FKP786536 FUL786437:FUL786536 GEH786437:GEH786536 GOD786437:GOD786536 GXZ786437:GXZ786536 HHV786437:HHV786536 HRR786437:HRR786536 IBN786437:IBN786536 ILJ786437:ILJ786536 IVF786437:IVF786536 JFB786437:JFB786536 JOX786437:JOX786536 JYT786437:JYT786536 KIP786437:KIP786536 KSL786437:KSL786536 LCH786437:LCH786536 LMD786437:LMD786536 LVZ786437:LVZ786536 MFV786437:MFV786536 MPR786437:MPR786536 MZN786437:MZN786536 NJJ786437:NJJ786536 NTF786437:NTF786536 ODB786437:ODB786536 OMX786437:OMX786536 OWT786437:OWT786536 PGP786437:PGP786536 PQL786437:PQL786536 QAH786437:QAH786536 QKD786437:QKD786536 QTZ786437:QTZ786536 RDV786437:RDV786536 RNR786437:RNR786536 RXN786437:RXN786536 SHJ786437:SHJ786536 SRF786437:SRF786536 TBB786437:TBB786536 TKX786437:TKX786536 TUT786437:TUT786536 UEP786437:UEP786536 UOL786437:UOL786536 UYH786437:UYH786536 VID786437:VID786536 VRZ786437:VRZ786536 WBV786437:WBV786536 WLR786437:WLR786536 WVN786437:WVN786536 F851973:F852072 JB851973:JB852072 SX851973:SX852072 ACT851973:ACT852072 AMP851973:AMP852072 AWL851973:AWL852072 BGH851973:BGH852072 BQD851973:BQD852072 BZZ851973:BZZ852072 CJV851973:CJV852072 CTR851973:CTR852072 DDN851973:DDN852072 DNJ851973:DNJ852072 DXF851973:DXF852072 EHB851973:EHB852072 EQX851973:EQX852072 FAT851973:FAT852072 FKP851973:FKP852072 FUL851973:FUL852072 GEH851973:GEH852072 GOD851973:GOD852072 GXZ851973:GXZ852072 HHV851973:HHV852072 HRR851973:HRR852072 IBN851973:IBN852072 ILJ851973:ILJ852072 IVF851973:IVF852072 JFB851973:JFB852072 JOX851973:JOX852072 JYT851973:JYT852072 KIP851973:KIP852072 KSL851973:KSL852072 LCH851973:LCH852072 LMD851973:LMD852072 LVZ851973:LVZ852072 MFV851973:MFV852072 MPR851973:MPR852072 MZN851973:MZN852072 NJJ851973:NJJ852072 NTF851973:NTF852072 ODB851973:ODB852072 OMX851973:OMX852072 OWT851973:OWT852072 PGP851973:PGP852072 PQL851973:PQL852072 QAH851973:QAH852072 QKD851973:QKD852072 QTZ851973:QTZ852072 RDV851973:RDV852072 RNR851973:RNR852072 RXN851973:RXN852072 SHJ851973:SHJ852072 SRF851973:SRF852072 TBB851973:TBB852072 TKX851973:TKX852072 TUT851973:TUT852072 UEP851973:UEP852072 UOL851973:UOL852072 UYH851973:UYH852072 VID851973:VID852072 VRZ851973:VRZ852072 WBV851973:WBV852072 WLR851973:WLR852072 WVN851973:WVN852072 F917509:F917608 JB917509:JB917608 SX917509:SX917608 ACT917509:ACT917608 AMP917509:AMP917608 AWL917509:AWL917608 BGH917509:BGH917608 BQD917509:BQD917608 BZZ917509:BZZ917608 CJV917509:CJV917608 CTR917509:CTR917608 DDN917509:DDN917608 DNJ917509:DNJ917608 DXF917509:DXF917608 EHB917509:EHB917608 EQX917509:EQX917608 FAT917509:FAT917608 FKP917509:FKP917608 FUL917509:FUL917608 GEH917509:GEH917608 GOD917509:GOD917608 GXZ917509:GXZ917608 HHV917509:HHV917608 HRR917509:HRR917608 IBN917509:IBN917608 ILJ917509:ILJ917608 IVF917509:IVF917608 JFB917509:JFB917608 JOX917509:JOX917608 JYT917509:JYT917608 KIP917509:KIP917608 KSL917509:KSL917608 LCH917509:LCH917608 LMD917509:LMD917608 LVZ917509:LVZ917608 MFV917509:MFV917608 MPR917509:MPR917608 MZN917509:MZN917608 NJJ917509:NJJ917608 NTF917509:NTF917608 ODB917509:ODB917608 OMX917509:OMX917608 OWT917509:OWT917608 PGP917509:PGP917608 PQL917509:PQL917608 QAH917509:QAH917608 QKD917509:QKD917608 QTZ917509:QTZ917608 RDV917509:RDV917608 RNR917509:RNR917608 RXN917509:RXN917608 SHJ917509:SHJ917608 SRF917509:SRF917608 TBB917509:TBB917608 TKX917509:TKX917608 TUT917509:TUT917608 UEP917509:UEP917608 UOL917509:UOL917608 UYH917509:UYH917608 VID917509:VID917608 VRZ917509:VRZ917608 WBV917509:WBV917608 WLR917509:WLR917608 WVN917509:WVN917608 F983045:F983144 JB983045:JB983144 SX983045:SX983144 ACT983045:ACT983144 AMP983045:AMP983144 AWL983045:AWL983144 BGH983045:BGH983144 BQD983045:BQD983144 BZZ983045:BZZ983144 CJV983045:CJV983144 CTR983045:CTR983144 DDN983045:DDN983144 DNJ983045:DNJ983144 DXF983045:DXF983144 EHB983045:EHB983144 EQX983045:EQX983144 FAT983045:FAT983144 FKP983045:FKP983144 FUL983045:FUL983144 GEH983045:GEH983144 GOD983045:GOD983144 GXZ983045:GXZ983144 HHV983045:HHV983144 HRR983045:HRR983144 IBN983045:IBN983144 ILJ983045:ILJ983144 IVF983045:IVF983144 JFB983045:JFB983144 JOX983045:JOX983144 JYT983045:JYT983144 KIP983045:KIP983144 KSL983045:KSL983144 LCH983045:LCH983144 LMD983045:LMD983144 LVZ983045:LVZ983144 MFV983045:MFV983144 MPR983045:MPR983144 MZN983045:MZN983144 NJJ983045:NJJ983144 NTF983045:NTF983144 ODB983045:ODB983144 OMX983045:OMX983144 OWT983045:OWT983144 PGP983045:PGP983144 PQL983045:PQL983144 QAH983045:QAH983144 QKD983045:QKD983144 QTZ983045:QTZ983144 RDV983045:RDV983144 RNR983045:RNR983144 RXN983045:RXN983144 SHJ983045:SHJ983144 SRF983045:SRF983144 TBB983045:TBB983144 TKX983045:TKX983144 TUT983045:TUT983144 UEP983045:UEP983144 UOL983045:UOL983144 UYH983045:UYH983144 VID983045:VID983144 VRZ983045:VRZ983144 WBV983045:WBV983144 WLR983045:WLR983144 WVN983045:WVN983144" xr:uid="{00000000-0002-0000-0500-000007000000}">
      <formula1>"M,F"</formula1>
    </dataValidation>
    <dataValidation type="list" allowBlank="1" showInputMessage="1" showErrorMessage="1" errorTitle="Invalid Disability Class Type" error="Valid Class Types: 1, 2, 3, and 4." sqref="C5:C104 IY5:IY104 SU5:SU104 ACQ5:ACQ104 AMM5:AMM104 AWI5:AWI104 BGE5:BGE104 BQA5:BQA104 BZW5:BZW104 CJS5:CJS104 CTO5:CTO104 DDK5:DDK104 DNG5:DNG104 DXC5:DXC104 EGY5:EGY104 EQU5:EQU104 FAQ5:FAQ104 FKM5:FKM104 FUI5:FUI104 GEE5:GEE104 GOA5:GOA104 GXW5:GXW104 HHS5:HHS104 HRO5:HRO104 IBK5:IBK104 ILG5:ILG104 IVC5:IVC104 JEY5:JEY104 JOU5:JOU104 JYQ5:JYQ104 KIM5:KIM104 KSI5:KSI104 LCE5:LCE104 LMA5:LMA104 LVW5:LVW104 MFS5:MFS104 MPO5:MPO104 MZK5:MZK104 NJG5:NJG104 NTC5:NTC104 OCY5:OCY104 OMU5:OMU104 OWQ5:OWQ104 PGM5:PGM104 PQI5:PQI104 QAE5:QAE104 QKA5:QKA104 QTW5:QTW104 RDS5:RDS104 RNO5:RNO104 RXK5:RXK104 SHG5:SHG104 SRC5:SRC104 TAY5:TAY104 TKU5:TKU104 TUQ5:TUQ104 UEM5:UEM104 UOI5:UOI104 UYE5:UYE104 VIA5:VIA104 VRW5:VRW104 WBS5:WBS104 WLO5:WLO104 WVK5:WVK104 C65541:C65640 IY65541:IY65640 SU65541:SU65640 ACQ65541:ACQ65640 AMM65541:AMM65640 AWI65541:AWI65640 BGE65541:BGE65640 BQA65541:BQA65640 BZW65541:BZW65640 CJS65541:CJS65640 CTO65541:CTO65640 DDK65541:DDK65640 DNG65541:DNG65640 DXC65541:DXC65640 EGY65541:EGY65640 EQU65541:EQU65640 FAQ65541:FAQ65640 FKM65541:FKM65640 FUI65541:FUI65640 GEE65541:GEE65640 GOA65541:GOA65640 GXW65541:GXW65640 HHS65541:HHS65640 HRO65541:HRO65640 IBK65541:IBK65640 ILG65541:ILG65640 IVC65541:IVC65640 JEY65541:JEY65640 JOU65541:JOU65640 JYQ65541:JYQ65640 KIM65541:KIM65640 KSI65541:KSI65640 LCE65541:LCE65640 LMA65541:LMA65640 LVW65541:LVW65640 MFS65541:MFS65640 MPO65541:MPO65640 MZK65541:MZK65640 NJG65541:NJG65640 NTC65541:NTC65640 OCY65541:OCY65640 OMU65541:OMU65640 OWQ65541:OWQ65640 PGM65541:PGM65640 PQI65541:PQI65640 QAE65541:QAE65640 QKA65541:QKA65640 QTW65541:QTW65640 RDS65541:RDS65640 RNO65541:RNO65640 RXK65541:RXK65640 SHG65541:SHG65640 SRC65541:SRC65640 TAY65541:TAY65640 TKU65541:TKU65640 TUQ65541:TUQ65640 UEM65541:UEM65640 UOI65541:UOI65640 UYE65541:UYE65640 VIA65541:VIA65640 VRW65541:VRW65640 WBS65541:WBS65640 WLO65541:WLO65640 WVK65541:WVK65640 C131077:C131176 IY131077:IY131176 SU131077:SU131176 ACQ131077:ACQ131176 AMM131077:AMM131176 AWI131077:AWI131176 BGE131077:BGE131176 BQA131077:BQA131176 BZW131077:BZW131176 CJS131077:CJS131176 CTO131077:CTO131176 DDK131077:DDK131176 DNG131077:DNG131176 DXC131077:DXC131176 EGY131077:EGY131176 EQU131077:EQU131176 FAQ131077:FAQ131176 FKM131077:FKM131176 FUI131077:FUI131176 GEE131077:GEE131176 GOA131077:GOA131176 GXW131077:GXW131176 HHS131077:HHS131176 HRO131077:HRO131176 IBK131077:IBK131176 ILG131077:ILG131176 IVC131077:IVC131176 JEY131077:JEY131176 JOU131077:JOU131176 JYQ131077:JYQ131176 KIM131077:KIM131176 KSI131077:KSI131176 LCE131077:LCE131176 LMA131077:LMA131176 LVW131077:LVW131176 MFS131077:MFS131176 MPO131077:MPO131176 MZK131077:MZK131176 NJG131077:NJG131176 NTC131077:NTC131176 OCY131077:OCY131176 OMU131077:OMU131176 OWQ131077:OWQ131176 PGM131077:PGM131176 PQI131077:PQI131176 QAE131077:QAE131176 QKA131077:QKA131176 QTW131077:QTW131176 RDS131077:RDS131176 RNO131077:RNO131176 RXK131077:RXK131176 SHG131077:SHG131176 SRC131077:SRC131176 TAY131077:TAY131176 TKU131077:TKU131176 TUQ131077:TUQ131176 UEM131077:UEM131176 UOI131077:UOI131176 UYE131077:UYE131176 VIA131077:VIA131176 VRW131077:VRW131176 WBS131077:WBS131176 WLO131077:WLO131176 WVK131077:WVK131176 C196613:C196712 IY196613:IY196712 SU196613:SU196712 ACQ196613:ACQ196712 AMM196613:AMM196712 AWI196613:AWI196712 BGE196613:BGE196712 BQA196613:BQA196712 BZW196613:BZW196712 CJS196613:CJS196712 CTO196613:CTO196712 DDK196613:DDK196712 DNG196613:DNG196712 DXC196613:DXC196712 EGY196613:EGY196712 EQU196613:EQU196712 FAQ196613:FAQ196712 FKM196613:FKM196712 FUI196613:FUI196712 GEE196613:GEE196712 GOA196613:GOA196712 GXW196613:GXW196712 HHS196613:HHS196712 HRO196613:HRO196712 IBK196613:IBK196712 ILG196613:ILG196712 IVC196613:IVC196712 JEY196613:JEY196712 JOU196613:JOU196712 JYQ196613:JYQ196712 KIM196613:KIM196712 KSI196613:KSI196712 LCE196613:LCE196712 LMA196613:LMA196712 LVW196613:LVW196712 MFS196613:MFS196712 MPO196613:MPO196712 MZK196613:MZK196712 NJG196613:NJG196712 NTC196613:NTC196712 OCY196613:OCY196712 OMU196613:OMU196712 OWQ196613:OWQ196712 PGM196613:PGM196712 PQI196613:PQI196712 QAE196613:QAE196712 QKA196613:QKA196712 QTW196613:QTW196712 RDS196613:RDS196712 RNO196613:RNO196712 RXK196613:RXK196712 SHG196613:SHG196712 SRC196613:SRC196712 TAY196613:TAY196712 TKU196613:TKU196712 TUQ196613:TUQ196712 UEM196613:UEM196712 UOI196613:UOI196712 UYE196613:UYE196712 VIA196613:VIA196712 VRW196613:VRW196712 WBS196613:WBS196712 WLO196613:WLO196712 WVK196613:WVK196712 C262149:C262248 IY262149:IY262248 SU262149:SU262248 ACQ262149:ACQ262248 AMM262149:AMM262248 AWI262149:AWI262248 BGE262149:BGE262248 BQA262149:BQA262248 BZW262149:BZW262248 CJS262149:CJS262248 CTO262149:CTO262248 DDK262149:DDK262248 DNG262149:DNG262248 DXC262149:DXC262248 EGY262149:EGY262248 EQU262149:EQU262248 FAQ262149:FAQ262248 FKM262149:FKM262248 FUI262149:FUI262248 GEE262149:GEE262248 GOA262149:GOA262248 GXW262149:GXW262248 HHS262149:HHS262248 HRO262149:HRO262248 IBK262149:IBK262248 ILG262149:ILG262248 IVC262149:IVC262248 JEY262149:JEY262248 JOU262149:JOU262248 JYQ262149:JYQ262248 KIM262149:KIM262248 KSI262149:KSI262248 LCE262149:LCE262248 LMA262149:LMA262248 LVW262149:LVW262248 MFS262149:MFS262248 MPO262149:MPO262248 MZK262149:MZK262248 NJG262149:NJG262248 NTC262149:NTC262248 OCY262149:OCY262248 OMU262149:OMU262248 OWQ262149:OWQ262248 PGM262149:PGM262248 PQI262149:PQI262248 QAE262149:QAE262248 QKA262149:QKA262248 QTW262149:QTW262248 RDS262149:RDS262248 RNO262149:RNO262248 RXK262149:RXK262248 SHG262149:SHG262248 SRC262149:SRC262248 TAY262149:TAY262248 TKU262149:TKU262248 TUQ262149:TUQ262248 UEM262149:UEM262248 UOI262149:UOI262248 UYE262149:UYE262248 VIA262149:VIA262248 VRW262149:VRW262248 WBS262149:WBS262248 WLO262149:WLO262248 WVK262149:WVK262248 C327685:C327784 IY327685:IY327784 SU327685:SU327784 ACQ327685:ACQ327784 AMM327685:AMM327784 AWI327685:AWI327784 BGE327685:BGE327784 BQA327685:BQA327784 BZW327685:BZW327784 CJS327685:CJS327784 CTO327685:CTO327784 DDK327685:DDK327784 DNG327685:DNG327784 DXC327685:DXC327784 EGY327685:EGY327784 EQU327685:EQU327784 FAQ327685:FAQ327784 FKM327685:FKM327784 FUI327685:FUI327784 GEE327685:GEE327784 GOA327685:GOA327784 GXW327685:GXW327784 HHS327685:HHS327784 HRO327685:HRO327784 IBK327685:IBK327784 ILG327685:ILG327784 IVC327685:IVC327784 JEY327685:JEY327784 JOU327685:JOU327784 JYQ327685:JYQ327784 KIM327685:KIM327784 KSI327685:KSI327784 LCE327685:LCE327784 LMA327685:LMA327784 LVW327685:LVW327784 MFS327685:MFS327784 MPO327685:MPO327784 MZK327685:MZK327784 NJG327685:NJG327784 NTC327685:NTC327784 OCY327685:OCY327784 OMU327685:OMU327784 OWQ327685:OWQ327784 PGM327685:PGM327784 PQI327685:PQI327784 QAE327685:QAE327784 QKA327685:QKA327784 QTW327685:QTW327784 RDS327685:RDS327784 RNO327685:RNO327784 RXK327685:RXK327784 SHG327685:SHG327784 SRC327685:SRC327784 TAY327685:TAY327784 TKU327685:TKU327784 TUQ327685:TUQ327784 UEM327685:UEM327784 UOI327685:UOI327784 UYE327685:UYE327784 VIA327685:VIA327784 VRW327685:VRW327784 WBS327685:WBS327784 WLO327685:WLO327784 WVK327685:WVK327784 C393221:C393320 IY393221:IY393320 SU393221:SU393320 ACQ393221:ACQ393320 AMM393221:AMM393320 AWI393221:AWI393320 BGE393221:BGE393320 BQA393221:BQA393320 BZW393221:BZW393320 CJS393221:CJS393320 CTO393221:CTO393320 DDK393221:DDK393320 DNG393221:DNG393320 DXC393221:DXC393320 EGY393221:EGY393320 EQU393221:EQU393320 FAQ393221:FAQ393320 FKM393221:FKM393320 FUI393221:FUI393320 GEE393221:GEE393320 GOA393221:GOA393320 GXW393221:GXW393320 HHS393221:HHS393320 HRO393221:HRO393320 IBK393221:IBK393320 ILG393221:ILG393320 IVC393221:IVC393320 JEY393221:JEY393320 JOU393221:JOU393320 JYQ393221:JYQ393320 KIM393221:KIM393320 KSI393221:KSI393320 LCE393221:LCE393320 LMA393221:LMA393320 LVW393221:LVW393320 MFS393221:MFS393320 MPO393221:MPO393320 MZK393221:MZK393320 NJG393221:NJG393320 NTC393221:NTC393320 OCY393221:OCY393320 OMU393221:OMU393320 OWQ393221:OWQ393320 PGM393221:PGM393320 PQI393221:PQI393320 QAE393221:QAE393320 QKA393221:QKA393320 QTW393221:QTW393320 RDS393221:RDS393320 RNO393221:RNO393320 RXK393221:RXK393320 SHG393221:SHG393320 SRC393221:SRC393320 TAY393221:TAY393320 TKU393221:TKU393320 TUQ393221:TUQ393320 UEM393221:UEM393320 UOI393221:UOI393320 UYE393221:UYE393320 VIA393221:VIA393320 VRW393221:VRW393320 WBS393221:WBS393320 WLO393221:WLO393320 WVK393221:WVK393320 C458757:C458856 IY458757:IY458856 SU458757:SU458856 ACQ458757:ACQ458856 AMM458757:AMM458856 AWI458757:AWI458856 BGE458757:BGE458856 BQA458757:BQA458856 BZW458757:BZW458856 CJS458757:CJS458856 CTO458757:CTO458856 DDK458757:DDK458856 DNG458757:DNG458856 DXC458757:DXC458856 EGY458757:EGY458856 EQU458757:EQU458856 FAQ458757:FAQ458856 FKM458757:FKM458856 FUI458757:FUI458856 GEE458757:GEE458856 GOA458757:GOA458856 GXW458757:GXW458856 HHS458757:HHS458856 HRO458757:HRO458856 IBK458757:IBK458856 ILG458757:ILG458856 IVC458757:IVC458856 JEY458757:JEY458856 JOU458757:JOU458856 JYQ458757:JYQ458856 KIM458757:KIM458856 KSI458757:KSI458856 LCE458757:LCE458856 LMA458757:LMA458856 LVW458757:LVW458856 MFS458757:MFS458856 MPO458757:MPO458856 MZK458757:MZK458856 NJG458757:NJG458856 NTC458757:NTC458856 OCY458757:OCY458856 OMU458757:OMU458856 OWQ458757:OWQ458856 PGM458757:PGM458856 PQI458757:PQI458856 QAE458757:QAE458856 QKA458757:QKA458856 QTW458757:QTW458856 RDS458757:RDS458856 RNO458757:RNO458856 RXK458757:RXK458856 SHG458757:SHG458856 SRC458757:SRC458856 TAY458757:TAY458856 TKU458757:TKU458856 TUQ458757:TUQ458856 UEM458757:UEM458856 UOI458757:UOI458856 UYE458757:UYE458856 VIA458757:VIA458856 VRW458757:VRW458856 WBS458757:WBS458856 WLO458757:WLO458856 WVK458757:WVK458856 C524293:C524392 IY524293:IY524392 SU524293:SU524392 ACQ524293:ACQ524392 AMM524293:AMM524392 AWI524293:AWI524392 BGE524293:BGE524392 BQA524293:BQA524392 BZW524293:BZW524392 CJS524293:CJS524392 CTO524293:CTO524392 DDK524293:DDK524392 DNG524293:DNG524392 DXC524293:DXC524392 EGY524293:EGY524392 EQU524293:EQU524392 FAQ524293:FAQ524392 FKM524293:FKM524392 FUI524293:FUI524392 GEE524293:GEE524392 GOA524293:GOA524392 GXW524293:GXW524392 HHS524293:HHS524392 HRO524293:HRO524392 IBK524293:IBK524392 ILG524293:ILG524392 IVC524293:IVC524392 JEY524293:JEY524392 JOU524293:JOU524392 JYQ524293:JYQ524392 KIM524293:KIM524392 KSI524293:KSI524392 LCE524293:LCE524392 LMA524293:LMA524392 LVW524293:LVW524392 MFS524293:MFS524392 MPO524293:MPO524392 MZK524293:MZK524392 NJG524293:NJG524392 NTC524293:NTC524392 OCY524293:OCY524392 OMU524293:OMU524392 OWQ524293:OWQ524392 PGM524293:PGM524392 PQI524293:PQI524392 QAE524293:QAE524392 QKA524293:QKA524392 QTW524293:QTW524392 RDS524293:RDS524392 RNO524293:RNO524392 RXK524293:RXK524392 SHG524293:SHG524392 SRC524293:SRC524392 TAY524293:TAY524392 TKU524293:TKU524392 TUQ524293:TUQ524392 UEM524293:UEM524392 UOI524293:UOI524392 UYE524293:UYE524392 VIA524293:VIA524392 VRW524293:VRW524392 WBS524293:WBS524392 WLO524293:WLO524392 WVK524293:WVK524392 C589829:C589928 IY589829:IY589928 SU589829:SU589928 ACQ589829:ACQ589928 AMM589829:AMM589928 AWI589829:AWI589928 BGE589829:BGE589928 BQA589829:BQA589928 BZW589829:BZW589928 CJS589829:CJS589928 CTO589829:CTO589928 DDK589829:DDK589928 DNG589829:DNG589928 DXC589829:DXC589928 EGY589829:EGY589928 EQU589829:EQU589928 FAQ589829:FAQ589928 FKM589829:FKM589928 FUI589829:FUI589928 GEE589829:GEE589928 GOA589829:GOA589928 GXW589829:GXW589928 HHS589829:HHS589928 HRO589829:HRO589928 IBK589829:IBK589928 ILG589829:ILG589928 IVC589829:IVC589928 JEY589829:JEY589928 JOU589829:JOU589928 JYQ589829:JYQ589928 KIM589829:KIM589928 KSI589829:KSI589928 LCE589829:LCE589928 LMA589829:LMA589928 LVW589829:LVW589928 MFS589829:MFS589928 MPO589829:MPO589928 MZK589829:MZK589928 NJG589829:NJG589928 NTC589829:NTC589928 OCY589829:OCY589928 OMU589829:OMU589928 OWQ589829:OWQ589928 PGM589829:PGM589928 PQI589829:PQI589928 QAE589829:QAE589928 QKA589829:QKA589928 QTW589829:QTW589928 RDS589829:RDS589928 RNO589829:RNO589928 RXK589829:RXK589928 SHG589829:SHG589928 SRC589829:SRC589928 TAY589829:TAY589928 TKU589829:TKU589928 TUQ589829:TUQ589928 UEM589829:UEM589928 UOI589829:UOI589928 UYE589829:UYE589928 VIA589829:VIA589928 VRW589829:VRW589928 WBS589829:WBS589928 WLO589829:WLO589928 WVK589829:WVK589928 C655365:C655464 IY655365:IY655464 SU655365:SU655464 ACQ655365:ACQ655464 AMM655365:AMM655464 AWI655365:AWI655464 BGE655365:BGE655464 BQA655365:BQA655464 BZW655365:BZW655464 CJS655365:CJS655464 CTO655365:CTO655464 DDK655365:DDK655464 DNG655365:DNG655464 DXC655365:DXC655464 EGY655365:EGY655464 EQU655365:EQU655464 FAQ655365:FAQ655464 FKM655365:FKM655464 FUI655365:FUI655464 GEE655365:GEE655464 GOA655365:GOA655464 GXW655365:GXW655464 HHS655365:HHS655464 HRO655365:HRO655464 IBK655365:IBK655464 ILG655365:ILG655464 IVC655365:IVC655464 JEY655365:JEY655464 JOU655365:JOU655464 JYQ655365:JYQ655464 KIM655365:KIM655464 KSI655365:KSI655464 LCE655365:LCE655464 LMA655365:LMA655464 LVW655365:LVW655464 MFS655365:MFS655464 MPO655365:MPO655464 MZK655365:MZK655464 NJG655365:NJG655464 NTC655365:NTC655464 OCY655365:OCY655464 OMU655365:OMU655464 OWQ655365:OWQ655464 PGM655365:PGM655464 PQI655365:PQI655464 QAE655365:QAE655464 QKA655365:QKA655464 QTW655365:QTW655464 RDS655365:RDS655464 RNO655365:RNO655464 RXK655365:RXK655464 SHG655365:SHG655464 SRC655365:SRC655464 TAY655365:TAY655464 TKU655365:TKU655464 TUQ655365:TUQ655464 UEM655365:UEM655464 UOI655365:UOI655464 UYE655365:UYE655464 VIA655365:VIA655464 VRW655365:VRW655464 WBS655365:WBS655464 WLO655365:WLO655464 WVK655365:WVK655464 C720901:C721000 IY720901:IY721000 SU720901:SU721000 ACQ720901:ACQ721000 AMM720901:AMM721000 AWI720901:AWI721000 BGE720901:BGE721000 BQA720901:BQA721000 BZW720901:BZW721000 CJS720901:CJS721000 CTO720901:CTO721000 DDK720901:DDK721000 DNG720901:DNG721000 DXC720901:DXC721000 EGY720901:EGY721000 EQU720901:EQU721000 FAQ720901:FAQ721000 FKM720901:FKM721000 FUI720901:FUI721000 GEE720901:GEE721000 GOA720901:GOA721000 GXW720901:GXW721000 HHS720901:HHS721000 HRO720901:HRO721000 IBK720901:IBK721000 ILG720901:ILG721000 IVC720901:IVC721000 JEY720901:JEY721000 JOU720901:JOU721000 JYQ720901:JYQ721000 KIM720901:KIM721000 KSI720901:KSI721000 LCE720901:LCE721000 LMA720901:LMA721000 LVW720901:LVW721000 MFS720901:MFS721000 MPO720901:MPO721000 MZK720901:MZK721000 NJG720901:NJG721000 NTC720901:NTC721000 OCY720901:OCY721000 OMU720901:OMU721000 OWQ720901:OWQ721000 PGM720901:PGM721000 PQI720901:PQI721000 QAE720901:QAE721000 QKA720901:QKA721000 QTW720901:QTW721000 RDS720901:RDS721000 RNO720901:RNO721000 RXK720901:RXK721000 SHG720901:SHG721000 SRC720901:SRC721000 TAY720901:TAY721000 TKU720901:TKU721000 TUQ720901:TUQ721000 UEM720901:UEM721000 UOI720901:UOI721000 UYE720901:UYE721000 VIA720901:VIA721000 VRW720901:VRW721000 WBS720901:WBS721000 WLO720901:WLO721000 WVK720901:WVK721000 C786437:C786536 IY786437:IY786536 SU786437:SU786536 ACQ786437:ACQ786536 AMM786437:AMM786536 AWI786437:AWI786536 BGE786437:BGE786536 BQA786437:BQA786536 BZW786437:BZW786536 CJS786437:CJS786536 CTO786437:CTO786536 DDK786437:DDK786536 DNG786437:DNG786536 DXC786437:DXC786536 EGY786437:EGY786536 EQU786437:EQU786536 FAQ786437:FAQ786536 FKM786437:FKM786536 FUI786437:FUI786536 GEE786437:GEE786536 GOA786437:GOA786536 GXW786437:GXW786536 HHS786437:HHS786536 HRO786437:HRO786536 IBK786437:IBK786536 ILG786437:ILG786536 IVC786437:IVC786536 JEY786437:JEY786536 JOU786437:JOU786536 JYQ786437:JYQ786536 KIM786437:KIM786536 KSI786437:KSI786536 LCE786437:LCE786536 LMA786437:LMA786536 LVW786437:LVW786536 MFS786437:MFS786536 MPO786437:MPO786536 MZK786437:MZK786536 NJG786437:NJG786536 NTC786437:NTC786536 OCY786437:OCY786536 OMU786437:OMU786536 OWQ786437:OWQ786536 PGM786437:PGM786536 PQI786437:PQI786536 QAE786437:QAE786536 QKA786437:QKA786536 QTW786437:QTW786536 RDS786437:RDS786536 RNO786437:RNO786536 RXK786437:RXK786536 SHG786437:SHG786536 SRC786437:SRC786536 TAY786437:TAY786536 TKU786437:TKU786536 TUQ786437:TUQ786536 UEM786437:UEM786536 UOI786437:UOI786536 UYE786437:UYE786536 VIA786437:VIA786536 VRW786437:VRW786536 WBS786437:WBS786536 WLO786437:WLO786536 WVK786437:WVK786536 C851973:C852072 IY851973:IY852072 SU851973:SU852072 ACQ851973:ACQ852072 AMM851973:AMM852072 AWI851973:AWI852072 BGE851973:BGE852072 BQA851973:BQA852072 BZW851973:BZW852072 CJS851973:CJS852072 CTO851973:CTO852072 DDK851973:DDK852072 DNG851973:DNG852072 DXC851973:DXC852072 EGY851973:EGY852072 EQU851973:EQU852072 FAQ851973:FAQ852072 FKM851973:FKM852072 FUI851973:FUI852072 GEE851973:GEE852072 GOA851973:GOA852072 GXW851973:GXW852072 HHS851973:HHS852072 HRO851973:HRO852072 IBK851973:IBK852072 ILG851973:ILG852072 IVC851973:IVC852072 JEY851973:JEY852072 JOU851973:JOU852072 JYQ851973:JYQ852072 KIM851973:KIM852072 KSI851973:KSI852072 LCE851973:LCE852072 LMA851973:LMA852072 LVW851973:LVW852072 MFS851973:MFS852072 MPO851973:MPO852072 MZK851973:MZK852072 NJG851973:NJG852072 NTC851973:NTC852072 OCY851973:OCY852072 OMU851973:OMU852072 OWQ851973:OWQ852072 PGM851973:PGM852072 PQI851973:PQI852072 QAE851973:QAE852072 QKA851973:QKA852072 QTW851973:QTW852072 RDS851973:RDS852072 RNO851973:RNO852072 RXK851973:RXK852072 SHG851973:SHG852072 SRC851973:SRC852072 TAY851973:TAY852072 TKU851973:TKU852072 TUQ851973:TUQ852072 UEM851973:UEM852072 UOI851973:UOI852072 UYE851973:UYE852072 VIA851973:VIA852072 VRW851973:VRW852072 WBS851973:WBS852072 WLO851973:WLO852072 WVK851973:WVK852072 C917509:C917608 IY917509:IY917608 SU917509:SU917608 ACQ917509:ACQ917608 AMM917509:AMM917608 AWI917509:AWI917608 BGE917509:BGE917608 BQA917509:BQA917608 BZW917509:BZW917608 CJS917509:CJS917608 CTO917509:CTO917608 DDK917509:DDK917608 DNG917509:DNG917608 DXC917509:DXC917608 EGY917509:EGY917608 EQU917509:EQU917608 FAQ917509:FAQ917608 FKM917509:FKM917608 FUI917509:FUI917608 GEE917509:GEE917608 GOA917509:GOA917608 GXW917509:GXW917608 HHS917509:HHS917608 HRO917509:HRO917608 IBK917509:IBK917608 ILG917509:ILG917608 IVC917509:IVC917608 JEY917509:JEY917608 JOU917509:JOU917608 JYQ917509:JYQ917608 KIM917509:KIM917608 KSI917509:KSI917608 LCE917509:LCE917608 LMA917509:LMA917608 LVW917509:LVW917608 MFS917509:MFS917608 MPO917509:MPO917608 MZK917509:MZK917608 NJG917509:NJG917608 NTC917509:NTC917608 OCY917509:OCY917608 OMU917509:OMU917608 OWQ917509:OWQ917608 PGM917509:PGM917608 PQI917509:PQI917608 QAE917509:QAE917608 QKA917509:QKA917608 QTW917509:QTW917608 RDS917509:RDS917608 RNO917509:RNO917608 RXK917509:RXK917608 SHG917509:SHG917608 SRC917509:SRC917608 TAY917509:TAY917608 TKU917509:TKU917608 TUQ917509:TUQ917608 UEM917509:UEM917608 UOI917509:UOI917608 UYE917509:UYE917608 VIA917509:VIA917608 VRW917509:VRW917608 WBS917509:WBS917608 WLO917509:WLO917608 WVK917509:WVK917608 C983045:C983144 IY983045:IY983144 SU983045:SU983144 ACQ983045:ACQ983144 AMM983045:AMM983144 AWI983045:AWI983144 BGE983045:BGE983144 BQA983045:BQA983144 BZW983045:BZW983144 CJS983045:CJS983144 CTO983045:CTO983144 DDK983045:DDK983144 DNG983045:DNG983144 DXC983045:DXC983144 EGY983045:EGY983144 EQU983045:EQU983144 FAQ983045:FAQ983144 FKM983045:FKM983144 FUI983045:FUI983144 GEE983045:GEE983144 GOA983045:GOA983144 GXW983045:GXW983144 HHS983045:HHS983144 HRO983045:HRO983144 IBK983045:IBK983144 ILG983045:ILG983144 IVC983045:IVC983144 JEY983045:JEY983144 JOU983045:JOU983144 JYQ983045:JYQ983144 KIM983045:KIM983144 KSI983045:KSI983144 LCE983045:LCE983144 LMA983045:LMA983144 LVW983045:LVW983144 MFS983045:MFS983144 MPO983045:MPO983144 MZK983045:MZK983144 NJG983045:NJG983144 NTC983045:NTC983144 OCY983045:OCY983144 OMU983045:OMU983144 OWQ983045:OWQ983144 PGM983045:PGM983144 PQI983045:PQI983144 QAE983045:QAE983144 QKA983045:QKA983144 QTW983045:QTW983144 RDS983045:RDS983144 RNO983045:RNO983144 RXK983045:RXK983144 SHG983045:SHG983144 SRC983045:SRC983144 TAY983045:TAY983144 TKU983045:TKU983144 TUQ983045:TUQ983144 UEM983045:UEM983144 UOI983045:UOI983144 UYE983045:UYE983144 VIA983045:VIA983144 VRW983045:VRW983144 WBS983045:WBS983144 WLO983045:WLO983144 WVK983045:WVK983144" xr:uid="{00000000-0002-0000-0500-000008000000}">
      <formula1>"1, 2, 3, 4"</formula1>
    </dataValidation>
    <dataValidation type="whole" errorStyle="warning" allowBlank="1" showErrorMessage="1" errorTitle="Invalid Zip Code Format" error="Please enter a valid 5-digit zip code to continue." sqref="B5:B104 IX5:IX104 ST5:ST104 ACP5:ACP104 AML5:AML104 AWH5:AWH104 BGD5:BGD104 BPZ5:BPZ104 BZV5:BZV104 CJR5:CJR104 CTN5:CTN104 DDJ5:DDJ104 DNF5:DNF104 DXB5:DXB104 EGX5:EGX104 EQT5:EQT104 FAP5:FAP104 FKL5:FKL104 FUH5:FUH104 GED5:GED104 GNZ5:GNZ104 GXV5:GXV104 HHR5:HHR104 HRN5:HRN104 IBJ5:IBJ104 ILF5:ILF104 IVB5:IVB104 JEX5:JEX104 JOT5:JOT104 JYP5:JYP104 KIL5:KIL104 KSH5:KSH104 LCD5:LCD104 LLZ5:LLZ104 LVV5:LVV104 MFR5:MFR104 MPN5:MPN104 MZJ5:MZJ104 NJF5:NJF104 NTB5:NTB104 OCX5:OCX104 OMT5:OMT104 OWP5:OWP104 PGL5:PGL104 PQH5:PQH104 QAD5:QAD104 QJZ5:QJZ104 QTV5:QTV104 RDR5:RDR104 RNN5:RNN104 RXJ5:RXJ104 SHF5:SHF104 SRB5:SRB104 TAX5:TAX104 TKT5:TKT104 TUP5:TUP104 UEL5:UEL104 UOH5:UOH104 UYD5:UYD104 VHZ5:VHZ104 VRV5:VRV104 WBR5:WBR104 WLN5:WLN104 WVJ5:WVJ104 B65541:B65640 IX65541:IX65640 ST65541:ST65640 ACP65541:ACP65640 AML65541:AML65640 AWH65541:AWH65640 BGD65541:BGD65640 BPZ65541:BPZ65640 BZV65541:BZV65640 CJR65541:CJR65640 CTN65541:CTN65640 DDJ65541:DDJ65640 DNF65541:DNF65640 DXB65541:DXB65640 EGX65541:EGX65640 EQT65541:EQT65640 FAP65541:FAP65640 FKL65541:FKL65640 FUH65541:FUH65640 GED65541:GED65640 GNZ65541:GNZ65640 GXV65541:GXV65640 HHR65541:HHR65640 HRN65541:HRN65640 IBJ65541:IBJ65640 ILF65541:ILF65640 IVB65541:IVB65640 JEX65541:JEX65640 JOT65541:JOT65640 JYP65541:JYP65640 KIL65541:KIL65640 KSH65541:KSH65640 LCD65541:LCD65640 LLZ65541:LLZ65640 LVV65541:LVV65640 MFR65541:MFR65640 MPN65541:MPN65640 MZJ65541:MZJ65640 NJF65541:NJF65640 NTB65541:NTB65640 OCX65541:OCX65640 OMT65541:OMT65640 OWP65541:OWP65640 PGL65541:PGL65640 PQH65541:PQH65640 QAD65541:QAD65640 QJZ65541:QJZ65640 QTV65541:QTV65640 RDR65541:RDR65640 RNN65541:RNN65640 RXJ65541:RXJ65640 SHF65541:SHF65640 SRB65541:SRB65640 TAX65541:TAX65640 TKT65541:TKT65640 TUP65541:TUP65640 UEL65541:UEL65640 UOH65541:UOH65640 UYD65541:UYD65640 VHZ65541:VHZ65640 VRV65541:VRV65640 WBR65541:WBR65640 WLN65541:WLN65640 WVJ65541:WVJ65640 B131077:B131176 IX131077:IX131176 ST131077:ST131176 ACP131077:ACP131176 AML131077:AML131176 AWH131077:AWH131176 BGD131077:BGD131176 BPZ131077:BPZ131176 BZV131077:BZV131176 CJR131077:CJR131176 CTN131077:CTN131176 DDJ131077:DDJ131176 DNF131077:DNF131176 DXB131077:DXB131176 EGX131077:EGX131176 EQT131077:EQT131176 FAP131077:FAP131176 FKL131077:FKL131176 FUH131077:FUH131176 GED131077:GED131176 GNZ131077:GNZ131176 GXV131077:GXV131176 HHR131077:HHR131176 HRN131077:HRN131176 IBJ131077:IBJ131176 ILF131077:ILF131176 IVB131077:IVB131176 JEX131077:JEX131176 JOT131077:JOT131176 JYP131077:JYP131176 KIL131077:KIL131176 KSH131077:KSH131176 LCD131077:LCD131176 LLZ131077:LLZ131176 LVV131077:LVV131176 MFR131077:MFR131176 MPN131077:MPN131176 MZJ131077:MZJ131176 NJF131077:NJF131176 NTB131077:NTB131176 OCX131077:OCX131176 OMT131077:OMT131176 OWP131077:OWP131176 PGL131077:PGL131176 PQH131077:PQH131176 QAD131077:QAD131176 QJZ131077:QJZ131176 QTV131077:QTV131176 RDR131077:RDR131176 RNN131077:RNN131176 RXJ131077:RXJ131176 SHF131077:SHF131176 SRB131077:SRB131176 TAX131077:TAX131176 TKT131077:TKT131176 TUP131077:TUP131176 UEL131077:UEL131176 UOH131077:UOH131176 UYD131077:UYD131176 VHZ131077:VHZ131176 VRV131077:VRV131176 WBR131077:WBR131176 WLN131077:WLN131176 WVJ131077:WVJ131176 B196613:B196712 IX196613:IX196712 ST196613:ST196712 ACP196613:ACP196712 AML196613:AML196712 AWH196613:AWH196712 BGD196613:BGD196712 BPZ196613:BPZ196712 BZV196613:BZV196712 CJR196613:CJR196712 CTN196613:CTN196712 DDJ196613:DDJ196712 DNF196613:DNF196712 DXB196613:DXB196712 EGX196613:EGX196712 EQT196613:EQT196712 FAP196613:FAP196712 FKL196613:FKL196712 FUH196613:FUH196712 GED196613:GED196712 GNZ196613:GNZ196712 GXV196613:GXV196712 HHR196613:HHR196712 HRN196613:HRN196712 IBJ196613:IBJ196712 ILF196613:ILF196712 IVB196613:IVB196712 JEX196613:JEX196712 JOT196613:JOT196712 JYP196613:JYP196712 KIL196613:KIL196712 KSH196613:KSH196712 LCD196613:LCD196712 LLZ196613:LLZ196712 LVV196613:LVV196712 MFR196613:MFR196712 MPN196613:MPN196712 MZJ196613:MZJ196712 NJF196613:NJF196712 NTB196613:NTB196712 OCX196613:OCX196712 OMT196613:OMT196712 OWP196613:OWP196712 PGL196613:PGL196712 PQH196613:PQH196712 QAD196613:QAD196712 QJZ196613:QJZ196712 QTV196613:QTV196712 RDR196613:RDR196712 RNN196613:RNN196712 RXJ196613:RXJ196712 SHF196613:SHF196712 SRB196613:SRB196712 TAX196613:TAX196712 TKT196613:TKT196712 TUP196613:TUP196712 UEL196613:UEL196712 UOH196613:UOH196712 UYD196613:UYD196712 VHZ196613:VHZ196712 VRV196613:VRV196712 WBR196613:WBR196712 WLN196613:WLN196712 WVJ196613:WVJ196712 B262149:B262248 IX262149:IX262248 ST262149:ST262248 ACP262149:ACP262248 AML262149:AML262248 AWH262149:AWH262248 BGD262149:BGD262248 BPZ262149:BPZ262248 BZV262149:BZV262248 CJR262149:CJR262248 CTN262149:CTN262248 DDJ262149:DDJ262248 DNF262149:DNF262248 DXB262149:DXB262248 EGX262149:EGX262248 EQT262149:EQT262248 FAP262149:FAP262248 FKL262149:FKL262248 FUH262149:FUH262248 GED262149:GED262248 GNZ262149:GNZ262248 GXV262149:GXV262248 HHR262149:HHR262248 HRN262149:HRN262248 IBJ262149:IBJ262248 ILF262149:ILF262248 IVB262149:IVB262248 JEX262149:JEX262248 JOT262149:JOT262248 JYP262149:JYP262248 KIL262149:KIL262248 KSH262149:KSH262248 LCD262149:LCD262248 LLZ262149:LLZ262248 LVV262149:LVV262248 MFR262149:MFR262248 MPN262149:MPN262248 MZJ262149:MZJ262248 NJF262149:NJF262248 NTB262149:NTB262248 OCX262149:OCX262248 OMT262149:OMT262248 OWP262149:OWP262248 PGL262149:PGL262248 PQH262149:PQH262248 QAD262149:QAD262248 QJZ262149:QJZ262248 QTV262149:QTV262248 RDR262149:RDR262248 RNN262149:RNN262248 RXJ262149:RXJ262248 SHF262149:SHF262248 SRB262149:SRB262248 TAX262149:TAX262248 TKT262149:TKT262248 TUP262149:TUP262248 UEL262149:UEL262248 UOH262149:UOH262248 UYD262149:UYD262248 VHZ262149:VHZ262248 VRV262149:VRV262248 WBR262149:WBR262248 WLN262149:WLN262248 WVJ262149:WVJ262248 B327685:B327784 IX327685:IX327784 ST327685:ST327784 ACP327685:ACP327784 AML327685:AML327784 AWH327685:AWH327784 BGD327685:BGD327784 BPZ327685:BPZ327784 BZV327685:BZV327784 CJR327685:CJR327784 CTN327685:CTN327784 DDJ327685:DDJ327784 DNF327685:DNF327784 DXB327685:DXB327784 EGX327685:EGX327784 EQT327685:EQT327784 FAP327685:FAP327784 FKL327685:FKL327784 FUH327685:FUH327784 GED327685:GED327784 GNZ327685:GNZ327784 GXV327685:GXV327784 HHR327685:HHR327784 HRN327685:HRN327784 IBJ327685:IBJ327784 ILF327685:ILF327784 IVB327685:IVB327784 JEX327685:JEX327784 JOT327685:JOT327784 JYP327685:JYP327784 KIL327685:KIL327784 KSH327685:KSH327784 LCD327685:LCD327784 LLZ327685:LLZ327784 LVV327685:LVV327784 MFR327685:MFR327784 MPN327685:MPN327784 MZJ327685:MZJ327784 NJF327685:NJF327784 NTB327685:NTB327784 OCX327685:OCX327784 OMT327685:OMT327784 OWP327685:OWP327784 PGL327685:PGL327784 PQH327685:PQH327784 QAD327685:QAD327784 QJZ327685:QJZ327784 QTV327685:QTV327784 RDR327685:RDR327784 RNN327685:RNN327784 RXJ327685:RXJ327784 SHF327685:SHF327784 SRB327685:SRB327784 TAX327685:TAX327784 TKT327685:TKT327784 TUP327685:TUP327784 UEL327685:UEL327784 UOH327685:UOH327784 UYD327685:UYD327784 VHZ327685:VHZ327784 VRV327685:VRV327784 WBR327685:WBR327784 WLN327685:WLN327784 WVJ327685:WVJ327784 B393221:B393320 IX393221:IX393320 ST393221:ST393320 ACP393221:ACP393320 AML393221:AML393320 AWH393221:AWH393320 BGD393221:BGD393320 BPZ393221:BPZ393320 BZV393221:BZV393320 CJR393221:CJR393320 CTN393221:CTN393320 DDJ393221:DDJ393320 DNF393221:DNF393320 DXB393221:DXB393320 EGX393221:EGX393320 EQT393221:EQT393320 FAP393221:FAP393320 FKL393221:FKL393320 FUH393221:FUH393320 GED393221:GED393320 GNZ393221:GNZ393320 GXV393221:GXV393320 HHR393221:HHR393320 HRN393221:HRN393320 IBJ393221:IBJ393320 ILF393221:ILF393320 IVB393221:IVB393320 JEX393221:JEX393320 JOT393221:JOT393320 JYP393221:JYP393320 KIL393221:KIL393320 KSH393221:KSH393320 LCD393221:LCD393320 LLZ393221:LLZ393320 LVV393221:LVV393320 MFR393221:MFR393320 MPN393221:MPN393320 MZJ393221:MZJ393320 NJF393221:NJF393320 NTB393221:NTB393320 OCX393221:OCX393320 OMT393221:OMT393320 OWP393221:OWP393320 PGL393221:PGL393320 PQH393221:PQH393320 QAD393221:QAD393320 QJZ393221:QJZ393320 QTV393221:QTV393320 RDR393221:RDR393320 RNN393221:RNN393320 RXJ393221:RXJ393320 SHF393221:SHF393320 SRB393221:SRB393320 TAX393221:TAX393320 TKT393221:TKT393320 TUP393221:TUP393320 UEL393221:UEL393320 UOH393221:UOH393320 UYD393221:UYD393320 VHZ393221:VHZ393320 VRV393221:VRV393320 WBR393221:WBR393320 WLN393221:WLN393320 WVJ393221:WVJ393320 B458757:B458856 IX458757:IX458856 ST458757:ST458856 ACP458757:ACP458856 AML458757:AML458856 AWH458757:AWH458856 BGD458757:BGD458856 BPZ458757:BPZ458856 BZV458757:BZV458856 CJR458757:CJR458856 CTN458757:CTN458856 DDJ458757:DDJ458856 DNF458757:DNF458856 DXB458757:DXB458856 EGX458757:EGX458856 EQT458757:EQT458856 FAP458757:FAP458856 FKL458757:FKL458856 FUH458757:FUH458856 GED458757:GED458856 GNZ458757:GNZ458856 GXV458757:GXV458856 HHR458757:HHR458856 HRN458757:HRN458856 IBJ458757:IBJ458856 ILF458757:ILF458856 IVB458757:IVB458856 JEX458757:JEX458856 JOT458757:JOT458856 JYP458757:JYP458856 KIL458757:KIL458856 KSH458757:KSH458856 LCD458757:LCD458856 LLZ458757:LLZ458856 LVV458757:LVV458856 MFR458757:MFR458856 MPN458757:MPN458856 MZJ458757:MZJ458856 NJF458757:NJF458856 NTB458757:NTB458856 OCX458757:OCX458856 OMT458757:OMT458856 OWP458757:OWP458856 PGL458757:PGL458856 PQH458757:PQH458856 QAD458757:QAD458856 QJZ458757:QJZ458856 QTV458757:QTV458856 RDR458757:RDR458856 RNN458757:RNN458856 RXJ458757:RXJ458856 SHF458757:SHF458856 SRB458757:SRB458856 TAX458757:TAX458856 TKT458757:TKT458856 TUP458757:TUP458856 UEL458757:UEL458856 UOH458757:UOH458856 UYD458757:UYD458856 VHZ458757:VHZ458856 VRV458757:VRV458856 WBR458757:WBR458856 WLN458757:WLN458856 WVJ458757:WVJ458856 B524293:B524392 IX524293:IX524392 ST524293:ST524392 ACP524293:ACP524392 AML524293:AML524392 AWH524293:AWH524392 BGD524293:BGD524392 BPZ524293:BPZ524392 BZV524293:BZV524392 CJR524293:CJR524392 CTN524293:CTN524392 DDJ524293:DDJ524392 DNF524293:DNF524392 DXB524293:DXB524392 EGX524293:EGX524392 EQT524293:EQT524392 FAP524293:FAP524392 FKL524293:FKL524392 FUH524293:FUH524392 GED524293:GED524392 GNZ524293:GNZ524392 GXV524293:GXV524392 HHR524293:HHR524392 HRN524293:HRN524392 IBJ524293:IBJ524392 ILF524293:ILF524392 IVB524293:IVB524392 JEX524293:JEX524392 JOT524293:JOT524392 JYP524293:JYP524392 KIL524293:KIL524392 KSH524293:KSH524392 LCD524293:LCD524392 LLZ524293:LLZ524392 LVV524293:LVV524392 MFR524293:MFR524392 MPN524293:MPN524392 MZJ524293:MZJ524392 NJF524293:NJF524392 NTB524293:NTB524392 OCX524293:OCX524392 OMT524293:OMT524392 OWP524293:OWP524392 PGL524293:PGL524392 PQH524293:PQH524392 QAD524293:QAD524392 QJZ524293:QJZ524392 QTV524293:QTV524392 RDR524293:RDR524392 RNN524293:RNN524392 RXJ524293:RXJ524392 SHF524293:SHF524392 SRB524293:SRB524392 TAX524293:TAX524392 TKT524293:TKT524392 TUP524293:TUP524392 UEL524293:UEL524392 UOH524293:UOH524392 UYD524293:UYD524392 VHZ524293:VHZ524392 VRV524293:VRV524392 WBR524293:WBR524392 WLN524293:WLN524392 WVJ524293:WVJ524392 B589829:B589928 IX589829:IX589928 ST589829:ST589928 ACP589829:ACP589928 AML589829:AML589928 AWH589829:AWH589928 BGD589829:BGD589928 BPZ589829:BPZ589928 BZV589829:BZV589928 CJR589829:CJR589928 CTN589829:CTN589928 DDJ589829:DDJ589928 DNF589829:DNF589928 DXB589829:DXB589928 EGX589829:EGX589928 EQT589829:EQT589928 FAP589829:FAP589928 FKL589829:FKL589928 FUH589829:FUH589928 GED589829:GED589928 GNZ589829:GNZ589928 GXV589829:GXV589928 HHR589829:HHR589928 HRN589829:HRN589928 IBJ589829:IBJ589928 ILF589829:ILF589928 IVB589829:IVB589928 JEX589829:JEX589928 JOT589829:JOT589928 JYP589829:JYP589928 KIL589829:KIL589928 KSH589829:KSH589928 LCD589829:LCD589928 LLZ589829:LLZ589928 LVV589829:LVV589928 MFR589829:MFR589928 MPN589829:MPN589928 MZJ589829:MZJ589928 NJF589829:NJF589928 NTB589829:NTB589928 OCX589829:OCX589928 OMT589829:OMT589928 OWP589829:OWP589928 PGL589829:PGL589928 PQH589829:PQH589928 QAD589829:QAD589928 QJZ589829:QJZ589928 QTV589829:QTV589928 RDR589829:RDR589928 RNN589829:RNN589928 RXJ589829:RXJ589928 SHF589829:SHF589928 SRB589829:SRB589928 TAX589829:TAX589928 TKT589829:TKT589928 TUP589829:TUP589928 UEL589829:UEL589928 UOH589829:UOH589928 UYD589829:UYD589928 VHZ589829:VHZ589928 VRV589829:VRV589928 WBR589829:WBR589928 WLN589829:WLN589928 WVJ589829:WVJ589928 B655365:B655464 IX655365:IX655464 ST655365:ST655464 ACP655365:ACP655464 AML655365:AML655464 AWH655365:AWH655464 BGD655365:BGD655464 BPZ655365:BPZ655464 BZV655365:BZV655464 CJR655365:CJR655464 CTN655365:CTN655464 DDJ655365:DDJ655464 DNF655365:DNF655464 DXB655365:DXB655464 EGX655365:EGX655464 EQT655365:EQT655464 FAP655365:FAP655464 FKL655365:FKL655464 FUH655365:FUH655464 GED655365:GED655464 GNZ655365:GNZ655464 GXV655365:GXV655464 HHR655365:HHR655464 HRN655365:HRN655464 IBJ655365:IBJ655464 ILF655365:ILF655464 IVB655365:IVB655464 JEX655365:JEX655464 JOT655365:JOT655464 JYP655365:JYP655464 KIL655365:KIL655464 KSH655365:KSH655464 LCD655365:LCD655464 LLZ655365:LLZ655464 LVV655365:LVV655464 MFR655365:MFR655464 MPN655365:MPN655464 MZJ655365:MZJ655464 NJF655365:NJF655464 NTB655365:NTB655464 OCX655365:OCX655464 OMT655365:OMT655464 OWP655365:OWP655464 PGL655365:PGL655464 PQH655365:PQH655464 QAD655365:QAD655464 QJZ655365:QJZ655464 QTV655365:QTV655464 RDR655365:RDR655464 RNN655365:RNN655464 RXJ655365:RXJ655464 SHF655365:SHF655464 SRB655365:SRB655464 TAX655365:TAX655464 TKT655365:TKT655464 TUP655365:TUP655464 UEL655365:UEL655464 UOH655365:UOH655464 UYD655365:UYD655464 VHZ655365:VHZ655464 VRV655365:VRV655464 WBR655365:WBR655464 WLN655365:WLN655464 WVJ655365:WVJ655464 B720901:B721000 IX720901:IX721000 ST720901:ST721000 ACP720901:ACP721000 AML720901:AML721000 AWH720901:AWH721000 BGD720901:BGD721000 BPZ720901:BPZ721000 BZV720901:BZV721000 CJR720901:CJR721000 CTN720901:CTN721000 DDJ720901:DDJ721000 DNF720901:DNF721000 DXB720901:DXB721000 EGX720901:EGX721000 EQT720901:EQT721000 FAP720901:FAP721000 FKL720901:FKL721000 FUH720901:FUH721000 GED720901:GED721000 GNZ720901:GNZ721000 GXV720901:GXV721000 HHR720901:HHR721000 HRN720901:HRN721000 IBJ720901:IBJ721000 ILF720901:ILF721000 IVB720901:IVB721000 JEX720901:JEX721000 JOT720901:JOT721000 JYP720901:JYP721000 KIL720901:KIL721000 KSH720901:KSH721000 LCD720901:LCD721000 LLZ720901:LLZ721000 LVV720901:LVV721000 MFR720901:MFR721000 MPN720901:MPN721000 MZJ720901:MZJ721000 NJF720901:NJF721000 NTB720901:NTB721000 OCX720901:OCX721000 OMT720901:OMT721000 OWP720901:OWP721000 PGL720901:PGL721000 PQH720901:PQH721000 QAD720901:QAD721000 QJZ720901:QJZ721000 QTV720901:QTV721000 RDR720901:RDR721000 RNN720901:RNN721000 RXJ720901:RXJ721000 SHF720901:SHF721000 SRB720901:SRB721000 TAX720901:TAX721000 TKT720901:TKT721000 TUP720901:TUP721000 UEL720901:UEL721000 UOH720901:UOH721000 UYD720901:UYD721000 VHZ720901:VHZ721000 VRV720901:VRV721000 WBR720901:WBR721000 WLN720901:WLN721000 WVJ720901:WVJ721000 B786437:B786536 IX786437:IX786536 ST786437:ST786536 ACP786437:ACP786536 AML786437:AML786536 AWH786437:AWH786536 BGD786437:BGD786536 BPZ786437:BPZ786536 BZV786437:BZV786536 CJR786437:CJR786536 CTN786437:CTN786536 DDJ786437:DDJ786536 DNF786437:DNF786536 DXB786437:DXB786536 EGX786437:EGX786536 EQT786437:EQT786536 FAP786437:FAP786536 FKL786437:FKL786536 FUH786437:FUH786536 GED786437:GED786536 GNZ786437:GNZ786536 GXV786437:GXV786536 HHR786437:HHR786536 HRN786437:HRN786536 IBJ786437:IBJ786536 ILF786437:ILF786536 IVB786437:IVB786536 JEX786437:JEX786536 JOT786437:JOT786536 JYP786437:JYP786536 KIL786437:KIL786536 KSH786437:KSH786536 LCD786437:LCD786536 LLZ786437:LLZ786536 LVV786437:LVV786536 MFR786437:MFR786536 MPN786437:MPN786536 MZJ786437:MZJ786536 NJF786437:NJF786536 NTB786437:NTB786536 OCX786437:OCX786536 OMT786437:OMT786536 OWP786437:OWP786536 PGL786437:PGL786536 PQH786437:PQH786536 QAD786437:QAD786536 QJZ786437:QJZ786536 QTV786437:QTV786536 RDR786437:RDR786536 RNN786437:RNN786536 RXJ786437:RXJ786536 SHF786437:SHF786536 SRB786437:SRB786536 TAX786437:TAX786536 TKT786437:TKT786536 TUP786437:TUP786536 UEL786437:UEL786536 UOH786437:UOH786536 UYD786437:UYD786536 VHZ786437:VHZ786536 VRV786437:VRV786536 WBR786437:WBR786536 WLN786437:WLN786536 WVJ786437:WVJ786536 B851973:B852072 IX851973:IX852072 ST851973:ST852072 ACP851973:ACP852072 AML851973:AML852072 AWH851973:AWH852072 BGD851973:BGD852072 BPZ851973:BPZ852072 BZV851973:BZV852072 CJR851973:CJR852072 CTN851973:CTN852072 DDJ851973:DDJ852072 DNF851973:DNF852072 DXB851973:DXB852072 EGX851973:EGX852072 EQT851973:EQT852072 FAP851973:FAP852072 FKL851973:FKL852072 FUH851973:FUH852072 GED851973:GED852072 GNZ851973:GNZ852072 GXV851973:GXV852072 HHR851973:HHR852072 HRN851973:HRN852072 IBJ851973:IBJ852072 ILF851973:ILF852072 IVB851973:IVB852072 JEX851973:JEX852072 JOT851973:JOT852072 JYP851973:JYP852072 KIL851973:KIL852072 KSH851973:KSH852072 LCD851973:LCD852072 LLZ851973:LLZ852072 LVV851973:LVV852072 MFR851973:MFR852072 MPN851973:MPN852072 MZJ851973:MZJ852072 NJF851973:NJF852072 NTB851973:NTB852072 OCX851973:OCX852072 OMT851973:OMT852072 OWP851973:OWP852072 PGL851973:PGL852072 PQH851973:PQH852072 QAD851973:QAD852072 QJZ851973:QJZ852072 QTV851973:QTV852072 RDR851973:RDR852072 RNN851973:RNN852072 RXJ851973:RXJ852072 SHF851973:SHF852072 SRB851973:SRB852072 TAX851973:TAX852072 TKT851973:TKT852072 TUP851973:TUP852072 UEL851973:UEL852072 UOH851973:UOH852072 UYD851973:UYD852072 VHZ851973:VHZ852072 VRV851973:VRV852072 WBR851973:WBR852072 WLN851973:WLN852072 WVJ851973:WVJ852072 B917509:B917608 IX917509:IX917608 ST917509:ST917608 ACP917509:ACP917608 AML917509:AML917608 AWH917509:AWH917608 BGD917509:BGD917608 BPZ917509:BPZ917608 BZV917509:BZV917608 CJR917509:CJR917608 CTN917509:CTN917608 DDJ917509:DDJ917608 DNF917509:DNF917608 DXB917509:DXB917608 EGX917509:EGX917608 EQT917509:EQT917608 FAP917509:FAP917608 FKL917509:FKL917608 FUH917509:FUH917608 GED917509:GED917608 GNZ917509:GNZ917608 GXV917509:GXV917608 HHR917509:HHR917608 HRN917509:HRN917608 IBJ917509:IBJ917608 ILF917509:ILF917608 IVB917509:IVB917608 JEX917509:JEX917608 JOT917509:JOT917608 JYP917509:JYP917608 KIL917509:KIL917608 KSH917509:KSH917608 LCD917509:LCD917608 LLZ917509:LLZ917608 LVV917509:LVV917608 MFR917509:MFR917608 MPN917509:MPN917608 MZJ917509:MZJ917608 NJF917509:NJF917608 NTB917509:NTB917608 OCX917509:OCX917608 OMT917509:OMT917608 OWP917509:OWP917608 PGL917509:PGL917608 PQH917509:PQH917608 QAD917509:QAD917608 QJZ917509:QJZ917608 QTV917509:QTV917608 RDR917509:RDR917608 RNN917509:RNN917608 RXJ917509:RXJ917608 SHF917509:SHF917608 SRB917509:SRB917608 TAX917509:TAX917608 TKT917509:TKT917608 TUP917509:TUP917608 UEL917509:UEL917608 UOH917509:UOH917608 UYD917509:UYD917608 VHZ917509:VHZ917608 VRV917509:VRV917608 WBR917509:WBR917608 WLN917509:WLN917608 WVJ917509:WVJ917608 B983045:B983144 IX983045:IX983144 ST983045:ST983144 ACP983045:ACP983144 AML983045:AML983144 AWH983045:AWH983144 BGD983045:BGD983144 BPZ983045:BPZ983144 BZV983045:BZV983144 CJR983045:CJR983144 CTN983045:CTN983144 DDJ983045:DDJ983144 DNF983045:DNF983144 DXB983045:DXB983144 EGX983045:EGX983144 EQT983045:EQT983144 FAP983045:FAP983144 FKL983045:FKL983144 FUH983045:FUH983144 GED983045:GED983144 GNZ983045:GNZ983144 GXV983045:GXV983144 HHR983045:HHR983144 HRN983045:HRN983144 IBJ983045:IBJ983144 ILF983045:ILF983144 IVB983045:IVB983144 JEX983045:JEX983144 JOT983045:JOT983144 JYP983045:JYP983144 KIL983045:KIL983144 KSH983045:KSH983144 LCD983045:LCD983144 LLZ983045:LLZ983144 LVV983045:LVV983144 MFR983045:MFR983144 MPN983045:MPN983144 MZJ983045:MZJ983144 NJF983045:NJF983144 NTB983045:NTB983144 OCX983045:OCX983144 OMT983045:OMT983144 OWP983045:OWP983144 PGL983045:PGL983144 PQH983045:PQH983144 QAD983045:QAD983144 QJZ983045:QJZ983144 QTV983045:QTV983144 RDR983045:RDR983144 RNN983045:RNN983144 RXJ983045:RXJ983144 SHF983045:SHF983144 SRB983045:SRB983144 TAX983045:TAX983144 TKT983045:TKT983144 TUP983045:TUP983144 UEL983045:UEL983144 UOH983045:UOH983144 UYD983045:UYD983144 VHZ983045:VHZ983144 VRV983045:VRV983144 WBR983045:WBR983144 WLN983045:WLN983144 WVJ983045:WVJ983144" xr:uid="{00000000-0002-0000-0500-000009000000}">
      <formula1>0</formula1>
      <formula2>99999</formula2>
    </dataValidation>
    <dataValidation operator="lessThanOrEqual" allowBlank="1" showInputMessage="1" errorTitle="Invalid Zip Code" error="Please enter a valid 5-digit zip code:_x000a_ex. 12345" sqref="K105:L287 JG105:JH287 TC105:TD287 ACY105:ACZ287 AMU105:AMV287 AWQ105:AWR287 BGM105:BGN287 BQI105:BQJ287 CAE105:CAF287 CKA105:CKB287 CTW105:CTX287 DDS105:DDT287 DNO105:DNP287 DXK105:DXL287 EHG105:EHH287 ERC105:ERD287 FAY105:FAZ287 FKU105:FKV287 FUQ105:FUR287 GEM105:GEN287 GOI105:GOJ287 GYE105:GYF287 HIA105:HIB287 HRW105:HRX287 IBS105:IBT287 ILO105:ILP287 IVK105:IVL287 JFG105:JFH287 JPC105:JPD287 JYY105:JYZ287 KIU105:KIV287 KSQ105:KSR287 LCM105:LCN287 LMI105:LMJ287 LWE105:LWF287 MGA105:MGB287 MPW105:MPX287 MZS105:MZT287 NJO105:NJP287 NTK105:NTL287 ODG105:ODH287 ONC105:OND287 OWY105:OWZ287 PGU105:PGV287 PQQ105:PQR287 QAM105:QAN287 QKI105:QKJ287 QUE105:QUF287 REA105:REB287 RNW105:RNX287 RXS105:RXT287 SHO105:SHP287 SRK105:SRL287 TBG105:TBH287 TLC105:TLD287 TUY105:TUZ287 UEU105:UEV287 UOQ105:UOR287 UYM105:UYN287 VII105:VIJ287 VSE105:VSF287 WCA105:WCB287 WLW105:WLX287 WVS105:WVT287 K65641:L65823 JG65641:JH65823 TC65641:TD65823 ACY65641:ACZ65823 AMU65641:AMV65823 AWQ65641:AWR65823 BGM65641:BGN65823 BQI65641:BQJ65823 CAE65641:CAF65823 CKA65641:CKB65823 CTW65641:CTX65823 DDS65641:DDT65823 DNO65641:DNP65823 DXK65641:DXL65823 EHG65641:EHH65823 ERC65641:ERD65823 FAY65641:FAZ65823 FKU65641:FKV65823 FUQ65641:FUR65823 GEM65641:GEN65823 GOI65641:GOJ65823 GYE65641:GYF65823 HIA65641:HIB65823 HRW65641:HRX65823 IBS65641:IBT65823 ILO65641:ILP65823 IVK65641:IVL65823 JFG65641:JFH65823 JPC65641:JPD65823 JYY65641:JYZ65823 KIU65641:KIV65823 KSQ65641:KSR65823 LCM65641:LCN65823 LMI65641:LMJ65823 LWE65641:LWF65823 MGA65641:MGB65823 MPW65641:MPX65823 MZS65641:MZT65823 NJO65641:NJP65823 NTK65641:NTL65823 ODG65641:ODH65823 ONC65641:OND65823 OWY65641:OWZ65823 PGU65641:PGV65823 PQQ65641:PQR65823 QAM65641:QAN65823 QKI65641:QKJ65823 QUE65641:QUF65823 REA65641:REB65823 RNW65641:RNX65823 RXS65641:RXT65823 SHO65641:SHP65823 SRK65641:SRL65823 TBG65641:TBH65823 TLC65641:TLD65823 TUY65641:TUZ65823 UEU65641:UEV65823 UOQ65641:UOR65823 UYM65641:UYN65823 VII65641:VIJ65823 VSE65641:VSF65823 WCA65641:WCB65823 WLW65641:WLX65823 WVS65641:WVT65823 K131177:L131359 JG131177:JH131359 TC131177:TD131359 ACY131177:ACZ131359 AMU131177:AMV131359 AWQ131177:AWR131359 BGM131177:BGN131359 BQI131177:BQJ131359 CAE131177:CAF131359 CKA131177:CKB131359 CTW131177:CTX131359 DDS131177:DDT131359 DNO131177:DNP131359 DXK131177:DXL131359 EHG131177:EHH131359 ERC131177:ERD131359 FAY131177:FAZ131359 FKU131177:FKV131359 FUQ131177:FUR131359 GEM131177:GEN131359 GOI131177:GOJ131359 GYE131177:GYF131359 HIA131177:HIB131359 HRW131177:HRX131359 IBS131177:IBT131359 ILO131177:ILP131359 IVK131177:IVL131359 JFG131177:JFH131359 JPC131177:JPD131359 JYY131177:JYZ131359 KIU131177:KIV131359 KSQ131177:KSR131359 LCM131177:LCN131359 LMI131177:LMJ131359 LWE131177:LWF131359 MGA131177:MGB131359 MPW131177:MPX131359 MZS131177:MZT131359 NJO131177:NJP131359 NTK131177:NTL131359 ODG131177:ODH131359 ONC131177:OND131359 OWY131177:OWZ131359 PGU131177:PGV131359 PQQ131177:PQR131359 QAM131177:QAN131359 QKI131177:QKJ131359 QUE131177:QUF131359 REA131177:REB131359 RNW131177:RNX131359 RXS131177:RXT131359 SHO131177:SHP131359 SRK131177:SRL131359 TBG131177:TBH131359 TLC131177:TLD131359 TUY131177:TUZ131359 UEU131177:UEV131359 UOQ131177:UOR131359 UYM131177:UYN131359 VII131177:VIJ131359 VSE131177:VSF131359 WCA131177:WCB131359 WLW131177:WLX131359 WVS131177:WVT131359 K196713:L196895 JG196713:JH196895 TC196713:TD196895 ACY196713:ACZ196895 AMU196713:AMV196895 AWQ196713:AWR196895 BGM196713:BGN196895 BQI196713:BQJ196895 CAE196713:CAF196895 CKA196713:CKB196895 CTW196713:CTX196895 DDS196713:DDT196895 DNO196713:DNP196895 DXK196713:DXL196895 EHG196713:EHH196895 ERC196713:ERD196895 FAY196713:FAZ196895 FKU196713:FKV196895 FUQ196713:FUR196895 GEM196713:GEN196895 GOI196713:GOJ196895 GYE196713:GYF196895 HIA196713:HIB196895 HRW196713:HRX196895 IBS196713:IBT196895 ILO196713:ILP196895 IVK196713:IVL196895 JFG196713:JFH196895 JPC196713:JPD196895 JYY196713:JYZ196895 KIU196713:KIV196895 KSQ196713:KSR196895 LCM196713:LCN196895 LMI196713:LMJ196895 LWE196713:LWF196895 MGA196713:MGB196895 MPW196713:MPX196895 MZS196713:MZT196895 NJO196713:NJP196895 NTK196713:NTL196895 ODG196713:ODH196895 ONC196713:OND196895 OWY196713:OWZ196895 PGU196713:PGV196895 PQQ196713:PQR196895 QAM196713:QAN196895 QKI196713:QKJ196895 QUE196713:QUF196895 REA196713:REB196895 RNW196713:RNX196895 RXS196713:RXT196895 SHO196713:SHP196895 SRK196713:SRL196895 TBG196713:TBH196895 TLC196713:TLD196895 TUY196713:TUZ196895 UEU196713:UEV196895 UOQ196713:UOR196895 UYM196713:UYN196895 VII196713:VIJ196895 VSE196713:VSF196895 WCA196713:WCB196895 WLW196713:WLX196895 WVS196713:WVT196895 K262249:L262431 JG262249:JH262431 TC262249:TD262431 ACY262249:ACZ262431 AMU262249:AMV262431 AWQ262249:AWR262431 BGM262249:BGN262431 BQI262249:BQJ262431 CAE262249:CAF262431 CKA262249:CKB262431 CTW262249:CTX262431 DDS262249:DDT262431 DNO262249:DNP262431 DXK262249:DXL262431 EHG262249:EHH262431 ERC262249:ERD262431 FAY262249:FAZ262431 FKU262249:FKV262431 FUQ262249:FUR262431 GEM262249:GEN262431 GOI262249:GOJ262431 GYE262249:GYF262431 HIA262249:HIB262431 HRW262249:HRX262431 IBS262249:IBT262431 ILO262249:ILP262431 IVK262249:IVL262431 JFG262249:JFH262431 JPC262249:JPD262431 JYY262249:JYZ262431 KIU262249:KIV262431 KSQ262249:KSR262431 LCM262249:LCN262431 LMI262249:LMJ262431 LWE262249:LWF262431 MGA262249:MGB262431 MPW262249:MPX262431 MZS262249:MZT262431 NJO262249:NJP262431 NTK262249:NTL262431 ODG262249:ODH262431 ONC262249:OND262431 OWY262249:OWZ262431 PGU262249:PGV262431 PQQ262249:PQR262431 QAM262249:QAN262431 QKI262249:QKJ262431 QUE262249:QUF262431 REA262249:REB262431 RNW262249:RNX262431 RXS262249:RXT262431 SHO262249:SHP262431 SRK262249:SRL262431 TBG262249:TBH262431 TLC262249:TLD262431 TUY262249:TUZ262431 UEU262249:UEV262431 UOQ262249:UOR262431 UYM262249:UYN262431 VII262249:VIJ262431 VSE262249:VSF262431 WCA262249:WCB262431 WLW262249:WLX262431 WVS262249:WVT262431 K327785:L327967 JG327785:JH327967 TC327785:TD327967 ACY327785:ACZ327967 AMU327785:AMV327967 AWQ327785:AWR327967 BGM327785:BGN327967 BQI327785:BQJ327967 CAE327785:CAF327967 CKA327785:CKB327967 CTW327785:CTX327967 DDS327785:DDT327967 DNO327785:DNP327967 DXK327785:DXL327967 EHG327785:EHH327967 ERC327785:ERD327967 FAY327785:FAZ327967 FKU327785:FKV327967 FUQ327785:FUR327967 GEM327785:GEN327967 GOI327785:GOJ327967 GYE327785:GYF327967 HIA327785:HIB327967 HRW327785:HRX327967 IBS327785:IBT327967 ILO327785:ILP327967 IVK327785:IVL327967 JFG327785:JFH327967 JPC327785:JPD327967 JYY327785:JYZ327967 KIU327785:KIV327967 KSQ327785:KSR327967 LCM327785:LCN327967 LMI327785:LMJ327967 LWE327785:LWF327967 MGA327785:MGB327967 MPW327785:MPX327967 MZS327785:MZT327967 NJO327785:NJP327967 NTK327785:NTL327967 ODG327785:ODH327967 ONC327785:OND327967 OWY327785:OWZ327967 PGU327785:PGV327967 PQQ327785:PQR327967 QAM327785:QAN327967 QKI327785:QKJ327967 QUE327785:QUF327967 REA327785:REB327967 RNW327785:RNX327967 RXS327785:RXT327967 SHO327785:SHP327967 SRK327785:SRL327967 TBG327785:TBH327967 TLC327785:TLD327967 TUY327785:TUZ327967 UEU327785:UEV327967 UOQ327785:UOR327967 UYM327785:UYN327967 VII327785:VIJ327967 VSE327785:VSF327967 WCA327785:WCB327967 WLW327785:WLX327967 WVS327785:WVT327967 K393321:L393503 JG393321:JH393503 TC393321:TD393503 ACY393321:ACZ393503 AMU393321:AMV393503 AWQ393321:AWR393503 BGM393321:BGN393503 BQI393321:BQJ393503 CAE393321:CAF393503 CKA393321:CKB393503 CTW393321:CTX393503 DDS393321:DDT393503 DNO393321:DNP393503 DXK393321:DXL393503 EHG393321:EHH393503 ERC393321:ERD393503 FAY393321:FAZ393503 FKU393321:FKV393503 FUQ393321:FUR393503 GEM393321:GEN393503 GOI393321:GOJ393503 GYE393321:GYF393503 HIA393321:HIB393503 HRW393321:HRX393503 IBS393321:IBT393503 ILO393321:ILP393503 IVK393321:IVL393503 JFG393321:JFH393503 JPC393321:JPD393503 JYY393321:JYZ393503 KIU393321:KIV393503 KSQ393321:KSR393503 LCM393321:LCN393503 LMI393321:LMJ393503 LWE393321:LWF393503 MGA393321:MGB393503 MPW393321:MPX393503 MZS393321:MZT393503 NJO393321:NJP393503 NTK393321:NTL393503 ODG393321:ODH393503 ONC393321:OND393503 OWY393321:OWZ393503 PGU393321:PGV393503 PQQ393321:PQR393503 QAM393321:QAN393503 QKI393321:QKJ393503 QUE393321:QUF393503 REA393321:REB393503 RNW393321:RNX393503 RXS393321:RXT393503 SHO393321:SHP393503 SRK393321:SRL393503 TBG393321:TBH393503 TLC393321:TLD393503 TUY393321:TUZ393503 UEU393321:UEV393503 UOQ393321:UOR393503 UYM393321:UYN393503 VII393321:VIJ393503 VSE393321:VSF393503 WCA393321:WCB393503 WLW393321:WLX393503 WVS393321:WVT393503 K458857:L459039 JG458857:JH459039 TC458857:TD459039 ACY458857:ACZ459039 AMU458857:AMV459039 AWQ458857:AWR459039 BGM458857:BGN459039 BQI458857:BQJ459039 CAE458857:CAF459039 CKA458857:CKB459039 CTW458857:CTX459039 DDS458857:DDT459039 DNO458857:DNP459039 DXK458857:DXL459039 EHG458857:EHH459039 ERC458857:ERD459039 FAY458857:FAZ459039 FKU458857:FKV459039 FUQ458857:FUR459039 GEM458857:GEN459039 GOI458857:GOJ459039 GYE458857:GYF459039 HIA458857:HIB459039 HRW458857:HRX459039 IBS458857:IBT459039 ILO458857:ILP459039 IVK458857:IVL459039 JFG458857:JFH459039 JPC458857:JPD459039 JYY458857:JYZ459039 KIU458857:KIV459039 KSQ458857:KSR459039 LCM458857:LCN459039 LMI458857:LMJ459039 LWE458857:LWF459039 MGA458857:MGB459039 MPW458857:MPX459039 MZS458857:MZT459039 NJO458857:NJP459039 NTK458857:NTL459039 ODG458857:ODH459039 ONC458857:OND459039 OWY458857:OWZ459039 PGU458857:PGV459039 PQQ458857:PQR459039 QAM458857:QAN459039 QKI458857:QKJ459039 QUE458857:QUF459039 REA458857:REB459039 RNW458857:RNX459039 RXS458857:RXT459039 SHO458857:SHP459039 SRK458857:SRL459039 TBG458857:TBH459039 TLC458857:TLD459039 TUY458857:TUZ459039 UEU458857:UEV459039 UOQ458857:UOR459039 UYM458857:UYN459039 VII458857:VIJ459039 VSE458857:VSF459039 WCA458857:WCB459039 WLW458857:WLX459039 WVS458857:WVT459039 K524393:L524575 JG524393:JH524575 TC524393:TD524575 ACY524393:ACZ524575 AMU524393:AMV524575 AWQ524393:AWR524575 BGM524393:BGN524575 BQI524393:BQJ524575 CAE524393:CAF524575 CKA524393:CKB524575 CTW524393:CTX524575 DDS524393:DDT524575 DNO524393:DNP524575 DXK524393:DXL524575 EHG524393:EHH524575 ERC524393:ERD524575 FAY524393:FAZ524575 FKU524393:FKV524575 FUQ524393:FUR524575 GEM524393:GEN524575 GOI524393:GOJ524575 GYE524393:GYF524575 HIA524393:HIB524575 HRW524393:HRX524575 IBS524393:IBT524575 ILO524393:ILP524575 IVK524393:IVL524575 JFG524393:JFH524575 JPC524393:JPD524575 JYY524393:JYZ524575 KIU524393:KIV524575 KSQ524393:KSR524575 LCM524393:LCN524575 LMI524393:LMJ524575 LWE524393:LWF524575 MGA524393:MGB524575 MPW524393:MPX524575 MZS524393:MZT524575 NJO524393:NJP524575 NTK524393:NTL524575 ODG524393:ODH524575 ONC524393:OND524575 OWY524393:OWZ524575 PGU524393:PGV524575 PQQ524393:PQR524575 QAM524393:QAN524575 QKI524393:QKJ524575 QUE524393:QUF524575 REA524393:REB524575 RNW524393:RNX524575 RXS524393:RXT524575 SHO524393:SHP524575 SRK524393:SRL524575 TBG524393:TBH524575 TLC524393:TLD524575 TUY524393:TUZ524575 UEU524393:UEV524575 UOQ524393:UOR524575 UYM524393:UYN524575 VII524393:VIJ524575 VSE524393:VSF524575 WCA524393:WCB524575 WLW524393:WLX524575 WVS524393:WVT524575 K589929:L590111 JG589929:JH590111 TC589929:TD590111 ACY589929:ACZ590111 AMU589929:AMV590111 AWQ589929:AWR590111 BGM589929:BGN590111 BQI589929:BQJ590111 CAE589929:CAF590111 CKA589929:CKB590111 CTW589929:CTX590111 DDS589929:DDT590111 DNO589929:DNP590111 DXK589929:DXL590111 EHG589929:EHH590111 ERC589929:ERD590111 FAY589929:FAZ590111 FKU589929:FKV590111 FUQ589929:FUR590111 GEM589929:GEN590111 GOI589929:GOJ590111 GYE589929:GYF590111 HIA589929:HIB590111 HRW589929:HRX590111 IBS589929:IBT590111 ILO589929:ILP590111 IVK589929:IVL590111 JFG589929:JFH590111 JPC589929:JPD590111 JYY589929:JYZ590111 KIU589929:KIV590111 KSQ589929:KSR590111 LCM589929:LCN590111 LMI589929:LMJ590111 LWE589929:LWF590111 MGA589929:MGB590111 MPW589929:MPX590111 MZS589929:MZT590111 NJO589929:NJP590111 NTK589929:NTL590111 ODG589929:ODH590111 ONC589929:OND590111 OWY589929:OWZ590111 PGU589929:PGV590111 PQQ589929:PQR590111 QAM589929:QAN590111 QKI589929:QKJ590111 QUE589929:QUF590111 REA589929:REB590111 RNW589929:RNX590111 RXS589929:RXT590111 SHO589929:SHP590111 SRK589929:SRL590111 TBG589929:TBH590111 TLC589929:TLD590111 TUY589929:TUZ590111 UEU589929:UEV590111 UOQ589929:UOR590111 UYM589929:UYN590111 VII589929:VIJ590111 VSE589929:VSF590111 WCA589929:WCB590111 WLW589929:WLX590111 WVS589929:WVT590111 K655465:L655647 JG655465:JH655647 TC655465:TD655647 ACY655465:ACZ655647 AMU655465:AMV655647 AWQ655465:AWR655647 BGM655465:BGN655647 BQI655465:BQJ655647 CAE655465:CAF655647 CKA655465:CKB655647 CTW655465:CTX655647 DDS655465:DDT655647 DNO655465:DNP655647 DXK655465:DXL655647 EHG655465:EHH655647 ERC655465:ERD655647 FAY655465:FAZ655647 FKU655465:FKV655647 FUQ655465:FUR655647 GEM655465:GEN655647 GOI655465:GOJ655647 GYE655465:GYF655647 HIA655465:HIB655647 HRW655465:HRX655647 IBS655465:IBT655647 ILO655465:ILP655647 IVK655465:IVL655647 JFG655465:JFH655647 JPC655465:JPD655647 JYY655465:JYZ655647 KIU655465:KIV655647 KSQ655465:KSR655647 LCM655465:LCN655647 LMI655465:LMJ655647 LWE655465:LWF655647 MGA655465:MGB655647 MPW655465:MPX655647 MZS655465:MZT655647 NJO655465:NJP655647 NTK655465:NTL655647 ODG655465:ODH655647 ONC655465:OND655647 OWY655465:OWZ655647 PGU655465:PGV655647 PQQ655465:PQR655647 QAM655465:QAN655647 QKI655465:QKJ655647 QUE655465:QUF655647 REA655465:REB655647 RNW655465:RNX655647 RXS655465:RXT655647 SHO655465:SHP655647 SRK655465:SRL655647 TBG655465:TBH655647 TLC655465:TLD655647 TUY655465:TUZ655647 UEU655465:UEV655647 UOQ655465:UOR655647 UYM655465:UYN655647 VII655465:VIJ655647 VSE655465:VSF655647 WCA655465:WCB655647 WLW655465:WLX655647 WVS655465:WVT655647 K721001:L721183 JG721001:JH721183 TC721001:TD721183 ACY721001:ACZ721183 AMU721001:AMV721183 AWQ721001:AWR721183 BGM721001:BGN721183 BQI721001:BQJ721183 CAE721001:CAF721183 CKA721001:CKB721183 CTW721001:CTX721183 DDS721001:DDT721183 DNO721001:DNP721183 DXK721001:DXL721183 EHG721001:EHH721183 ERC721001:ERD721183 FAY721001:FAZ721183 FKU721001:FKV721183 FUQ721001:FUR721183 GEM721001:GEN721183 GOI721001:GOJ721183 GYE721001:GYF721183 HIA721001:HIB721183 HRW721001:HRX721183 IBS721001:IBT721183 ILO721001:ILP721183 IVK721001:IVL721183 JFG721001:JFH721183 JPC721001:JPD721183 JYY721001:JYZ721183 KIU721001:KIV721183 KSQ721001:KSR721183 LCM721001:LCN721183 LMI721001:LMJ721183 LWE721001:LWF721183 MGA721001:MGB721183 MPW721001:MPX721183 MZS721001:MZT721183 NJO721001:NJP721183 NTK721001:NTL721183 ODG721001:ODH721183 ONC721001:OND721183 OWY721001:OWZ721183 PGU721001:PGV721183 PQQ721001:PQR721183 QAM721001:QAN721183 QKI721001:QKJ721183 QUE721001:QUF721183 REA721001:REB721183 RNW721001:RNX721183 RXS721001:RXT721183 SHO721001:SHP721183 SRK721001:SRL721183 TBG721001:TBH721183 TLC721001:TLD721183 TUY721001:TUZ721183 UEU721001:UEV721183 UOQ721001:UOR721183 UYM721001:UYN721183 VII721001:VIJ721183 VSE721001:VSF721183 WCA721001:WCB721183 WLW721001:WLX721183 WVS721001:WVT721183 K786537:L786719 JG786537:JH786719 TC786537:TD786719 ACY786537:ACZ786719 AMU786537:AMV786719 AWQ786537:AWR786719 BGM786537:BGN786719 BQI786537:BQJ786719 CAE786537:CAF786719 CKA786537:CKB786719 CTW786537:CTX786719 DDS786537:DDT786719 DNO786537:DNP786719 DXK786537:DXL786719 EHG786537:EHH786719 ERC786537:ERD786719 FAY786537:FAZ786719 FKU786537:FKV786719 FUQ786537:FUR786719 GEM786537:GEN786719 GOI786537:GOJ786719 GYE786537:GYF786719 HIA786537:HIB786719 HRW786537:HRX786719 IBS786537:IBT786719 ILO786537:ILP786719 IVK786537:IVL786719 JFG786537:JFH786719 JPC786537:JPD786719 JYY786537:JYZ786719 KIU786537:KIV786719 KSQ786537:KSR786719 LCM786537:LCN786719 LMI786537:LMJ786719 LWE786537:LWF786719 MGA786537:MGB786719 MPW786537:MPX786719 MZS786537:MZT786719 NJO786537:NJP786719 NTK786537:NTL786719 ODG786537:ODH786719 ONC786537:OND786719 OWY786537:OWZ786719 PGU786537:PGV786719 PQQ786537:PQR786719 QAM786537:QAN786719 QKI786537:QKJ786719 QUE786537:QUF786719 REA786537:REB786719 RNW786537:RNX786719 RXS786537:RXT786719 SHO786537:SHP786719 SRK786537:SRL786719 TBG786537:TBH786719 TLC786537:TLD786719 TUY786537:TUZ786719 UEU786537:UEV786719 UOQ786537:UOR786719 UYM786537:UYN786719 VII786537:VIJ786719 VSE786537:VSF786719 WCA786537:WCB786719 WLW786537:WLX786719 WVS786537:WVT786719 K852073:L852255 JG852073:JH852255 TC852073:TD852255 ACY852073:ACZ852255 AMU852073:AMV852255 AWQ852073:AWR852255 BGM852073:BGN852255 BQI852073:BQJ852255 CAE852073:CAF852255 CKA852073:CKB852255 CTW852073:CTX852255 DDS852073:DDT852255 DNO852073:DNP852255 DXK852073:DXL852255 EHG852073:EHH852255 ERC852073:ERD852255 FAY852073:FAZ852255 FKU852073:FKV852255 FUQ852073:FUR852255 GEM852073:GEN852255 GOI852073:GOJ852255 GYE852073:GYF852255 HIA852073:HIB852255 HRW852073:HRX852255 IBS852073:IBT852255 ILO852073:ILP852255 IVK852073:IVL852255 JFG852073:JFH852255 JPC852073:JPD852255 JYY852073:JYZ852255 KIU852073:KIV852255 KSQ852073:KSR852255 LCM852073:LCN852255 LMI852073:LMJ852255 LWE852073:LWF852255 MGA852073:MGB852255 MPW852073:MPX852255 MZS852073:MZT852255 NJO852073:NJP852255 NTK852073:NTL852255 ODG852073:ODH852255 ONC852073:OND852255 OWY852073:OWZ852255 PGU852073:PGV852255 PQQ852073:PQR852255 QAM852073:QAN852255 QKI852073:QKJ852255 QUE852073:QUF852255 REA852073:REB852255 RNW852073:RNX852255 RXS852073:RXT852255 SHO852073:SHP852255 SRK852073:SRL852255 TBG852073:TBH852255 TLC852073:TLD852255 TUY852073:TUZ852255 UEU852073:UEV852255 UOQ852073:UOR852255 UYM852073:UYN852255 VII852073:VIJ852255 VSE852073:VSF852255 WCA852073:WCB852255 WLW852073:WLX852255 WVS852073:WVT852255 K917609:L917791 JG917609:JH917791 TC917609:TD917791 ACY917609:ACZ917791 AMU917609:AMV917791 AWQ917609:AWR917791 BGM917609:BGN917791 BQI917609:BQJ917791 CAE917609:CAF917791 CKA917609:CKB917791 CTW917609:CTX917791 DDS917609:DDT917791 DNO917609:DNP917791 DXK917609:DXL917791 EHG917609:EHH917791 ERC917609:ERD917791 FAY917609:FAZ917791 FKU917609:FKV917791 FUQ917609:FUR917791 GEM917609:GEN917791 GOI917609:GOJ917791 GYE917609:GYF917791 HIA917609:HIB917791 HRW917609:HRX917791 IBS917609:IBT917791 ILO917609:ILP917791 IVK917609:IVL917791 JFG917609:JFH917791 JPC917609:JPD917791 JYY917609:JYZ917791 KIU917609:KIV917791 KSQ917609:KSR917791 LCM917609:LCN917791 LMI917609:LMJ917791 LWE917609:LWF917791 MGA917609:MGB917791 MPW917609:MPX917791 MZS917609:MZT917791 NJO917609:NJP917791 NTK917609:NTL917791 ODG917609:ODH917791 ONC917609:OND917791 OWY917609:OWZ917791 PGU917609:PGV917791 PQQ917609:PQR917791 QAM917609:QAN917791 QKI917609:QKJ917791 QUE917609:QUF917791 REA917609:REB917791 RNW917609:RNX917791 RXS917609:RXT917791 SHO917609:SHP917791 SRK917609:SRL917791 TBG917609:TBH917791 TLC917609:TLD917791 TUY917609:TUZ917791 UEU917609:UEV917791 UOQ917609:UOR917791 UYM917609:UYN917791 VII917609:VIJ917791 VSE917609:VSF917791 WCA917609:WCB917791 WLW917609:WLX917791 WVS917609:WVT917791 K983145:L983327 JG983145:JH983327 TC983145:TD983327 ACY983145:ACZ983327 AMU983145:AMV983327 AWQ983145:AWR983327 BGM983145:BGN983327 BQI983145:BQJ983327 CAE983145:CAF983327 CKA983145:CKB983327 CTW983145:CTX983327 DDS983145:DDT983327 DNO983145:DNP983327 DXK983145:DXL983327 EHG983145:EHH983327 ERC983145:ERD983327 FAY983145:FAZ983327 FKU983145:FKV983327 FUQ983145:FUR983327 GEM983145:GEN983327 GOI983145:GOJ983327 GYE983145:GYF983327 HIA983145:HIB983327 HRW983145:HRX983327 IBS983145:IBT983327 ILO983145:ILP983327 IVK983145:IVL983327 JFG983145:JFH983327 JPC983145:JPD983327 JYY983145:JYZ983327 KIU983145:KIV983327 KSQ983145:KSR983327 LCM983145:LCN983327 LMI983145:LMJ983327 LWE983145:LWF983327 MGA983145:MGB983327 MPW983145:MPX983327 MZS983145:MZT983327 NJO983145:NJP983327 NTK983145:NTL983327 ODG983145:ODH983327 ONC983145:OND983327 OWY983145:OWZ983327 PGU983145:PGV983327 PQQ983145:PQR983327 QAM983145:QAN983327 QKI983145:QKJ983327 QUE983145:QUF983327 REA983145:REB983327 RNW983145:RNX983327 RXS983145:RXT983327 SHO983145:SHP983327 SRK983145:SRL983327 TBG983145:TBH983327 TLC983145:TLD983327 TUY983145:TUZ983327 UEU983145:UEV983327 UOQ983145:UOR983327 UYM983145:UYN983327 VII983145:VIJ983327 VSE983145:VSF983327 WCA983145:WCB983327 WLW983145:WLX983327 WVS983145:WVT983327" xr:uid="{00000000-0002-0000-0500-00000A000000}"/>
    <dataValidation type="list" allowBlank="1" showDropDown="1" showInputMessage="1" showErrorMessage="1" errorTitle="Invalid Gender" error="Please enter a valid form of male or female:_x000a_M,F,m,f,male,female,Male,Female,MALE,FEMALE" sqref="D105:F65536 IZ105:JB65536 SV105:SX65536 ACR105:ACT65536 AMN105:AMP65536 AWJ105:AWL65536 BGF105:BGH65536 BQB105:BQD65536 BZX105:BZZ65536 CJT105:CJV65536 CTP105:CTR65536 DDL105:DDN65536 DNH105:DNJ65536 DXD105:DXF65536 EGZ105:EHB65536 EQV105:EQX65536 FAR105:FAT65536 FKN105:FKP65536 FUJ105:FUL65536 GEF105:GEH65536 GOB105:GOD65536 GXX105:GXZ65536 HHT105:HHV65536 HRP105:HRR65536 IBL105:IBN65536 ILH105:ILJ65536 IVD105:IVF65536 JEZ105:JFB65536 JOV105:JOX65536 JYR105:JYT65536 KIN105:KIP65536 KSJ105:KSL65536 LCF105:LCH65536 LMB105:LMD65536 LVX105:LVZ65536 MFT105:MFV65536 MPP105:MPR65536 MZL105:MZN65536 NJH105:NJJ65536 NTD105:NTF65536 OCZ105:ODB65536 OMV105:OMX65536 OWR105:OWT65536 PGN105:PGP65536 PQJ105:PQL65536 QAF105:QAH65536 QKB105:QKD65536 QTX105:QTZ65536 RDT105:RDV65536 RNP105:RNR65536 RXL105:RXN65536 SHH105:SHJ65536 SRD105:SRF65536 TAZ105:TBB65536 TKV105:TKX65536 TUR105:TUT65536 UEN105:UEP65536 UOJ105:UOL65536 UYF105:UYH65536 VIB105:VID65536 VRX105:VRZ65536 WBT105:WBV65536 WLP105:WLR65536 WVL105:WVN65536 D65641:F131072 IZ65641:JB131072 SV65641:SX131072 ACR65641:ACT131072 AMN65641:AMP131072 AWJ65641:AWL131072 BGF65641:BGH131072 BQB65641:BQD131072 BZX65641:BZZ131072 CJT65641:CJV131072 CTP65641:CTR131072 DDL65641:DDN131072 DNH65641:DNJ131072 DXD65641:DXF131072 EGZ65641:EHB131072 EQV65641:EQX131072 FAR65641:FAT131072 FKN65641:FKP131072 FUJ65641:FUL131072 GEF65641:GEH131072 GOB65641:GOD131072 GXX65641:GXZ131072 HHT65641:HHV131072 HRP65641:HRR131072 IBL65641:IBN131072 ILH65641:ILJ131072 IVD65641:IVF131072 JEZ65641:JFB131072 JOV65641:JOX131072 JYR65641:JYT131072 KIN65641:KIP131072 KSJ65641:KSL131072 LCF65641:LCH131072 LMB65641:LMD131072 LVX65641:LVZ131072 MFT65641:MFV131072 MPP65641:MPR131072 MZL65641:MZN131072 NJH65641:NJJ131072 NTD65641:NTF131072 OCZ65641:ODB131072 OMV65641:OMX131072 OWR65641:OWT131072 PGN65641:PGP131072 PQJ65641:PQL131072 QAF65641:QAH131072 QKB65641:QKD131072 QTX65641:QTZ131072 RDT65641:RDV131072 RNP65641:RNR131072 RXL65641:RXN131072 SHH65641:SHJ131072 SRD65641:SRF131072 TAZ65641:TBB131072 TKV65641:TKX131072 TUR65641:TUT131072 UEN65641:UEP131072 UOJ65641:UOL131072 UYF65641:UYH131072 VIB65641:VID131072 VRX65641:VRZ131072 WBT65641:WBV131072 WLP65641:WLR131072 WVL65641:WVN131072 D131177:F196608 IZ131177:JB196608 SV131177:SX196608 ACR131177:ACT196608 AMN131177:AMP196608 AWJ131177:AWL196608 BGF131177:BGH196608 BQB131177:BQD196608 BZX131177:BZZ196608 CJT131177:CJV196608 CTP131177:CTR196608 DDL131177:DDN196608 DNH131177:DNJ196608 DXD131177:DXF196608 EGZ131177:EHB196608 EQV131177:EQX196608 FAR131177:FAT196608 FKN131177:FKP196608 FUJ131177:FUL196608 GEF131177:GEH196608 GOB131177:GOD196608 GXX131177:GXZ196608 HHT131177:HHV196608 HRP131177:HRR196608 IBL131177:IBN196608 ILH131177:ILJ196608 IVD131177:IVF196608 JEZ131177:JFB196608 JOV131177:JOX196608 JYR131177:JYT196608 KIN131177:KIP196608 KSJ131177:KSL196608 LCF131177:LCH196608 LMB131177:LMD196608 LVX131177:LVZ196608 MFT131177:MFV196608 MPP131177:MPR196608 MZL131177:MZN196608 NJH131177:NJJ196608 NTD131177:NTF196608 OCZ131177:ODB196608 OMV131177:OMX196608 OWR131177:OWT196608 PGN131177:PGP196608 PQJ131177:PQL196608 QAF131177:QAH196608 QKB131177:QKD196608 QTX131177:QTZ196608 RDT131177:RDV196608 RNP131177:RNR196608 RXL131177:RXN196608 SHH131177:SHJ196608 SRD131177:SRF196608 TAZ131177:TBB196608 TKV131177:TKX196608 TUR131177:TUT196608 UEN131177:UEP196608 UOJ131177:UOL196608 UYF131177:UYH196608 VIB131177:VID196608 VRX131177:VRZ196608 WBT131177:WBV196608 WLP131177:WLR196608 WVL131177:WVN196608 D196713:F262144 IZ196713:JB262144 SV196713:SX262144 ACR196713:ACT262144 AMN196713:AMP262144 AWJ196713:AWL262144 BGF196713:BGH262144 BQB196713:BQD262144 BZX196713:BZZ262144 CJT196713:CJV262144 CTP196713:CTR262144 DDL196713:DDN262144 DNH196713:DNJ262144 DXD196713:DXF262144 EGZ196713:EHB262144 EQV196713:EQX262144 FAR196713:FAT262144 FKN196713:FKP262144 FUJ196713:FUL262144 GEF196713:GEH262144 GOB196713:GOD262144 GXX196713:GXZ262144 HHT196713:HHV262144 HRP196713:HRR262144 IBL196713:IBN262144 ILH196713:ILJ262144 IVD196713:IVF262144 JEZ196713:JFB262144 JOV196713:JOX262144 JYR196713:JYT262144 KIN196713:KIP262144 KSJ196713:KSL262144 LCF196713:LCH262144 LMB196713:LMD262144 LVX196713:LVZ262144 MFT196713:MFV262144 MPP196713:MPR262144 MZL196713:MZN262144 NJH196713:NJJ262144 NTD196713:NTF262144 OCZ196713:ODB262144 OMV196713:OMX262144 OWR196713:OWT262144 PGN196713:PGP262144 PQJ196713:PQL262144 QAF196713:QAH262144 QKB196713:QKD262144 QTX196713:QTZ262144 RDT196713:RDV262144 RNP196713:RNR262144 RXL196713:RXN262144 SHH196713:SHJ262144 SRD196713:SRF262144 TAZ196713:TBB262144 TKV196713:TKX262144 TUR196713:TUT262144 UEN196713:UEP262144 UOJ196713:UOL262144 UYF196713:UYH262144 VIB196713:VID262144 VRX196713:VRZ262144 WBT196713:WBV262144 WLP196713:WLR262144 WVL196713:WVN262144 D262249:F327680 IZ262249:JB327680 SV262249:SX327680 ACR262249:ACT327680 AMN262249:AMP327680 AWJ262249:AWL327680 BGF262249:BGH327680 BQB262249:BQD327680 BZX262249:BZZ327680 CJT262249:CJV327680 CTP262249:CTR327680 DDL262249:DDN327680 DNH262249:DNJ327680 DXD262249:DXF327680 EGZ262249:EHB327680 EQV262249:EQX327680 FAR262249:FAT327680 FKN262249:FKP327680 FUJ262249:FUL327680 GEF262249:GEH327680 GOB262249:GOD327680 GXX262249:GXZ327680 HHT262249:HHV327680 HRP262249:HRR327680 IBL262249:IBN327680 ILH262249:ILJ327680 IVD262249:IVF327680 JEZ262249:JFB327680 JOV262249:JOX327680 JYR262249:JYT327680 KIN262249:KIP327680 KSJ262249:KSL327680 LCF262249:LCH327680 LMB262249:LMD327680 LVX262249:LVZ327680 MFT262249:MFV327680 MPP262249:MPR327680 MZL262249:MZN327680 NJH262249:NJJ327680 NTD262249:NTF327680 OCZ262249:ODB327680 OMV262249:OMX327680 OWR262249:OWT327680 PGN262249:PGP327680 PQJ262249:PQL327680 QAF262249:QAH327680 QKB262249:QKD327680 QTX262249:QTZ327680 RDT262249:RDV327680 RNP262249:RNR327680 RXL262249:RXN327680 SHH262249:SHJ327680 SRD262249:SRF327680 TAZ262249:TBB327680 TKV262249:TKX327680 TUR262249:TUT327680 UEN262249:UEP327680 UOJ262249:UOL327680 UYF262249:UYH327680 VIB262249:VID327680 VRX262249:VRZ327680 WBT262249:WBV327680 WLP262249:WLR327680 WVL262249:WVN327680 D327785:F393216 IZ327785:JB393216 SV327785:SX393216 ACR327785:ACT393216 AMN327785:AMP393216 AWJ327785:AWL393216 BGF327785:BGH393216 BQB327785:BQD393216 BZX327785:BZZ393216 CJT327785:CJV393216 CTP327785:CTR393216 DDL327785:DDN393216 DNH327785:DNJ393216 DXD327785:DXF393216 EGZ327785:EHB393216 EQV327785:EQX393216 FAR327785:FAT393216 FKN327785:FKP393216 FUJ327785:FUL393216 GEF327785:GEH393216 GOB327785:GOD393216 GXX327785:GXZ393216 HHT327785:HHV393216 HRP327785:HRR393216 IBL327785:IBN393216 ILH327785:ILJ393216 IVD327785:IVF393216 JEZ327785:JFB393216 JOV327785:JOX393216 JYR327785:JYT393216 KIN327785:KIP393216 KSJ327785:KSL393216 LCF327785:LCH393216 LMB327785:LMD393216 LVX327785:LVZ393216 MFT327785:MFV393216 MPP327785:MPR393216 MZL327785:MZN393216 NJH327785:NJJ393216 NTD327785:NTF393216 OCZ327785:ODB393216 OMV327785:OMX393216 OWR327785:OWT393216 PGN327785:PGP393216 PQJ327785:PQL393216 QAF327785:QAH393216 QKB327785:QKD393216 QTX327785:QTZ393216 RDT327785:RDV393216 RNP327785:RNR393216 RXL327785:RXN393216 SHH327785:SHJ393216 SRD327785:SRF393216 TAZ327785:TBB393216 TKV327785:TKX393216 TUR327785:TUT393216 UEN327785:UEP393216 UOJ327785:UOL393216 UYF327785:UYH393216 VIB327785:VID393216 VRX327785:VRZ393216 WBT327785:WBV393216 WLP327785:WLR393216 WVL327785:WVN393216 D393321:F458752 IZ393321:JB458752 SV393321:SX458752 ACR393321:ACT458752 AMN393321:AMP458752 AWJ393321:AWL458752 BGF393321:BGH458752 BQB393321:BQD458752 BZX393321:BZZ458752 CJT393321:CJV458752 CTP393321:CTR458752 DDL393321:DDN458752 DNH393321:DNJ458752 DXD393321:DXF458752 EGZ393321:EHB458752 EQV393321:EQX458752 FAR393321:FAT458752 FKN393321:FKP458752 FUJ393321:FUL458752 GEF393321:GEH458752 GOB393321:GOD458752 GXX393321:GXZ458752 HHT393321:HHV458752 HRP393321:HRR458752 IBL393321:IBN458752 ILH393321:ILJ458752 IVD393321:IVF458752 JEZ393321:JFB458752 JOV393321:JOX458752 JYR393321:JYT458752 KIN393321:KIP458752 KSJ393321:KSL458752 LCF393321:LCH458752 LMB393321:LMD458752 LVX393321:LVZ458752 MFT393321:MFV458752 MPP393321:MPR458752 MZL393321:MZN458752 NJH393321:NJJ458752 NTD393321:NTF458752 OCZ393321:ODB458752 OMV393321:OMX458752 OWR393321:OWT458752 PGN393321:PGP458752 PQJ393321:PQL458752 QAF393321:QAH458752 QKB393321:QKD458752 QTX393321:QTZ458752 RDT393321:RDV458752 RNP393321:RNR458752 RXL393321:RXN458752 SHH393321:SHJ458752 SRD393321:SRF458752 TAZ393321:TBB458752 TKV393321:TKX458752 TUR393321:TUT458752 UEN393321:UEP458752 UOJ393321:UOL458752 UYF393321:UYH458752 VIB393321:VID458752 VRX393321:VRZ458752 WBT393321:WBV458752 WLP393321:WLR458752 WVL393321:WVN458752 D458857:F524288 IZ458857:JB524288 SV458857:SX524288 ACR458857:ACT524288 AMN458857:AMP524288 AWJ458857:AWL524288 BGF458857:BGH524288 BQB458857:BQD524288 BZX458857:BZZ524288 CJT458857:CJV524288 CTP458857:CTR524288 DDL458857:DDN524288 DNH458857:DNJ524288 DXD458857:DXF524288 EGZ458857:EHB524288 EQV458857:EQX524288 FAR458857:FAT524288 FKN458857:FKP524288 FUJ458857:FUL524288 GEF458857:GEH524288 GOB458857:GOD524288 GXX458857:GXZ524288 HHT458857:HHV524288 HRP458857:HRR524288 IBL458857:IBN524288 ILH458857:ILJ524288 IVD458857:IVF524288 JEZ458857:JFB524288 JOV458857:JOX524288 JYR458857:JYT524288 KIN458857:KIP524288 KSJ458857:KSL524288 LCF458857:LCH524288 LMB458857:LMD524288 LVX458857:LVZ524288 MFT458857:MFV524288 MPP458857:MPR524288 MZL458857:MZN524288 NJH458857:NJJ524288 NTD458857:NTF524288 OCZ458857:ODB524288 OMV458857:OMX524288 OWR458857:OWT524288 PGN458857:PGP524288 PQJ458857:PQL524288 QAF458857:QAH524288 QKB458857:QKD524288 QTX458857:QTZ524288 RDT458857:RDV524288 RNP458857:RNR524288 RXL458857:RXN524288 SHH458857:SHJ524288 SRD458857:SRF524288 TAZ458857:TBB524288 TKV458857:TKX524288 TUR458857:TUT524288 UEN458857:UEP524288 UOJ458857:UOL524288 UYF458857:UYH524288 VIB458857:VID524288 VRX458857:VRZ524288 WBT458857:WBV524288 WLP458857:WLR524288 WVL458857:WVN524288 D524393:F589824 IZ524393:JB589824 SV524393:SX589824 ACR524393:ACT589824 AMN524393:AMP589824 AWJ524393:AWL589824 BGF524393:BGH589824 BQB524393:BQD589824 BZX524393:BZZ589824 CJT524393:CJV589824 CTP524393:CTR589824 DDL524393:DDN589824 DNH524393:DNJ589824 DXD524393:DXF589824 EGZ524393:EHB589824 EQV524393:EQX589824 FAR524393:FAT589824 FKN524393:FKP589824 FUJ524393:FUL589824 GEF524393:GEH589824 GOB524393:GOD589824 GXX524393:GXZ589824 HHT524393:HHV589824 HRP524393:HRR589824 IBL524393:IBN589824 ILH524393:ILJ589824 IVD524393:IVF589824 JEZ524393:JFB589824 JOV524393:JOX589824 JYR524393:JYT589824 KIN524393:KIP589824 KSJ524393:KSL589824 LCF524393:LCH589824 LMB524393:LMD589824 LVX524393:LVZ589824 MFT524393:MFV589824 MPP524393:MPR589824 MZL524393:MZN589824 NJH524393:NJJ589824 NTD524393:NTF589824 OCZ524393:ODB589824 OMV524393:OMX589824 OWR524393:OWT589824 PGN524393:PGP589824 PQJ524393:PQL589824 QAF524393:QAH589824 QKB524393:QKD589824 QTX524393:QTZ589824 RDT524393:RDV589824 RNP524393:RNR589824 RXL524393:RXN589824 SHH524393:SHJ589824 SRD524393:SRF589824 TAZ524393:TBB589824 TKV524393:TKX589824 TUR524393:TUT589824 UEN524393:UEP589824 UOJ524393:UOL589824 UYF524393:UYH589824 VIB524393:VID589824 VRX524393:VRZ589824 WBT524393:WBV589824 WLP524393:WLR589824 WVL524393:WVN589824 D589929:F655360 IZ589929:JB655360 SV589929:SX655360 ACR589929:ACT655360 AMN589929:AMP655360 AWJ589929:AWL655360 BGF589929:BGH655360 BQB589929:BQD655360 BZX589929:BZZ655360 CJT589929:CJV655360 CTP589929:CTR655360 DDL589929:DDN655360 DNH589929:DNJ655360 DXD589929:DXF655360 EGZ589929:EHB655360 EQV589929:EQX655360 FAR589929:FAT655360 FKN589929:FKP655360 FUJ589929:FUL655360 GEF589929:GEH655360 GOB589929:GOD655360 GXX589929:GXZ655360 HHT589929:HHV655360 HRP589929:HRR655360 IBL589929:IBN655360 ILH589929:ILJ655360 IVD589929:IVF655360 JEZ589929:JFB655360 JOV589929:JOX655360 JYR589929:JYT655360 KIN589929:KIP655360 KSJ589929:KSL655360 LCF589929:LCH655360 LMB589929:LMD655360 LVX589929:LVZ655360 MFT589929:MFV655360 MPP589929:MPR655360 MZL589929:MZN655360 NJH589929:NJJ655360 NTD589929:NTF655360 OCZ589929:ODB655360 OMV589929:OMX655360 OWR589929:OWT655360 PGN589929:PGP655360 PQJ589929:PQL655360 QAF589929:QAH655360 QKB589929:QKD655360 QTX589929:QTZ655360 RDT589929:RDV655360 RNP589929:RNR655360 RXL589929:RXN655360 SHH589929:SHJ655360 SRD589929:SRF655360 TAZ589929:TBB655360 TKV589929:TKX655360 TUR589929:TUT655360 UEN589929:UEP655360 UOJ589929:UOL655360 UYF589929:UYH655360 VIB589929:VID655360 VRX589929:VRZ655360 WBT589929:WBV655360 WLP589929:WLR655360 WVL589929:WVN655360 D655465:F720896 IZ655465:JB720896 SV655465:SX720896 ACR655465:ACT720896 AMN655465:AMP720896 AWJ655465:AWL720896 BGF655465:BGH720896 BQB655465:BQD720896 BZX655465:BZZ720896 CJT655465:CJV720896 CTP655465:CTR720896 DDL655465:DDN720896 DNH655465:DNJ720896 DXD655465:DXF720896 EGZ655465:EHB720896 EQV655465:EQX720896 FAR655465:FAT720896 FKN655465:FKP720896 FUJ655465:FUL720896 GEF655465:GEH720896 GOB655465:GOD720896 GXX655465:GXZ720896 HHT655465:HHV720896 HRP655465:HRR720896 IBL655465:IBN720896 ILH655465:ILJ720896 IVD655465:IVF720896 JEZ655465:JFB720896 JOV655465:JOX720896 JYR655465:JYT720896 KIN655465:KIP720896 KSJ655465:KSL720896 LCF655465:LCH720896 LMB655465:LMD720896 LVX655465:LVZ720896 MFT655465:MFV720896 MPP655465:MPR720896 MZL655465:MZN720896 NJH655465:NJJ720896 NTD655465:NTF720896 OCZ655465:ODB720896 OMV655465:OMX720896 OWR655465:OWT720896 PGN655465:PGP720896 PQJ655465:PQL720896 QAF655465:QAH720896 QKB655465:QKD720896 QTX655465:QTZ720896 RDT655465:RDV720896 RNP655465:RNR720896 RXL655465:RXN720896 SHH655465:SHJ720896 SRD655465:SRF720896 TAZ655465:TBB720896 TKV655465:TKX720896 TUR655465:TUT720896 UEN655465:UEP720896 UOJ655465:UOL720896 UYF655465:UYH720896 VIB655465:VID720896 VRX655465:VRZ720896 WBT655465:WBV720896 WLP655465:WLR720896 WVL655465:WVN720896 D721001:F786432 IZ721001:JB786432 SV721001:SX786432 ACR721001:ACT786432 AMN721001:AMP786432 AWJ721001:AWL786432 BGF721001:BGH786432 BQB721001:BQD786432 BZX721001:BZZ786432 CJT721001:CJV786432 CTP721001:CTR786432 DDL721001:DDN786432 DNH721001:DNJ786432 DXD721001:DXF786432 EGZ721001:EHB786432 EQV721001:EQX786432 FAR721001:FAT786432 FKN721001:FKP786432 FUJ721001:FUL786432 GEF721001:GEH786432 GOB721001:GOD786432 GXX721001:GXZ786432 HHT721001:HHV786432 HRP721001:HRR786432 IBL721001:IBN786432 ILH721001:ILJ786432 IVD721001:IVF786432 JEZ721001:JFB786432 JOV721001:JOX786432 JYR721001:JYT786432 KIN721001:KIP786432 KSJ721001:KSL786432 LCF721001:LCH786432 LMB721001:LMD786432 LVX721001:LVZ786432 MFT721001:MFV786432 MPP721001:MPR786432 MZL721001:MZN786432 NJH721001:NJJ786432 NTD721001:NTF786432 OCZ721001:ODB786432 OMV721001:OMX786432 OWR721001:OWT786432 PGN721001:PGP786432 PQJ721001:PQL786432 QAF721001:QAH786432 QKB721001:QKD786432 QTX721001:QTZ786432 RDT721001:RDV786432 RNP721001:RNR786432 RXL721001:RXN786432 SHH721001:SHJ786432 SRD721001:SRF786432 TAZ721001:TBB786432 TKV721001:TKX786432 TUR721001:TUT786432 UEN721001:UEP786432 UOJ721001:UOL786432 UYF721001:UYH786432 VIB721001:VID786432 VRX721001:VRZ786432 WBT721001:WBV786432 WLP721001:WLR786432 WVL721001:WVN786432 D786537:F851968 IZ786537:JB851968 SV786537:SX851968 ACR786537:ACT851968 AMN786537:AMP851968 AWJ786537:AWL851968 BGF786537:BGH851968 BQB786537:BQD851968 BZX786537:BZZ851968 CJT786537:CJV851968 CTP786537:CTR851968 DDL786537:DDN851968 DNH786537:DNJ851968 DXD786537:DXF851968 EGZ786537:EHB851968 EQV786537:EQX851968 FAR786537:FAT851968 FKN786537:FKP851968 FUJ786537:FUL851968 GEF786537:GEH851968 GOB786537:GOD851968 GXX786537:GXZ851968 HHT786537:HHV851968 HRP786537:HRR851968 IBL786537:IBN851968 ILH786537:ILJ851968 IVD786537:IVF851968 JEZ786537:JFB851968 JOV786537:JOX851968 JYR786537:JYT851968 KIN786537:KIP851968 KSJ786537:KSL851968 LCF786537:LCH851968 LMB786537:LMD851968 LVX786537:LVZ851968 MFT786537:MFV851968 MPP786537:MPR851968 MZL786537:MZN851968 NJH786537:NJJ851968 NTD786537:NTF851968 OCZ786537:ODB851968 OMV786537:OMX851968 OWR786537:OWT851968 PGN786537:PGP851968 PQJ786537:PQL851968 QAF786537:QAH851968 QKB786537:QKD851968 QTX786537:QTZ851968 RDT786537:RDV851968 RNP786537:RNR851968 RXL786537:RXN851968 SHH786537:SHJ851968 SRD786537:SRF851968 TAZ786537:TBB851968 TKV786537:TKX851968 TUR786537:TUT851968 UEN786537:UEP851968 UOJ786537:UOL851968 UYF786537:UYH851968 VIB786537:VID851968 VRX786537:VRZ851968 WBT786537:WBV851968 WLP786537:WLR851968 WVL786537:WVN851968 D852073:F917504 IZ852073:JB917504 SV852073:SX917504 ACR852073:ACT917504 AMN852073:AMP917504 AWJ852073:AWL917504 BGF852073:BGH917504 BQB852073:BQD917504 BZX852073:BZZ917504 CJT852073:CJV917504 CTP852073:CTR917504 DDL852073:DDN917504 DNH852073:DNJ917504 DXD852073:DXF917504 EGZ852073:EHB917504 EQV852073:EQX917504 FAR852073:FAT917504 FKN852073:FKP917504 FUJ852073:FUL917504 GEF852073:GEH917504 GOB852073:GOD917504 GXX852073:GXZ917504 HHT852073:HHV917504 HRP852073:HRR917504 IBL852073:IBN917504 ILH852073:ILJ917504 IVD852073:IVF917504 JEZ852073:JFB917504 JOV852073:JOX917504 JYR852073:JYT917504 KIN852073:KIP917504 KSJ852073:KSL917504 LCF852073:LCH917504 LMB852073:LMD917504 LVX852073:LVZ917504 MFT852073:MFV917504 MPP852073:MPR917504 MZL852073:MZN917504 NJH852073:NJJ917504 NTD852073:NTF917504 OCZ852073:ODB917504 OMV852073:OMX917504 OWR852073:OWT917504 PGN852073:PGP917504 PQJ852073:PQL917504 QAF852073:QAH917504 QKB852073:QKD917504 QTX852073:QTZ917504 RDT852073:RDV917504 RNP852073:RNR917504 RXL852073:RXN917504 SHH852073:SHJ917504 SRD852073:SRF917504 TAZ852073:TBB917504 TKV852073:TKX917504 TUR852073:TUT917504 UEN852073:UEP917504 UOJ852073:UOL917504 UYF852073:UYH917504 VIB852073:VID917504 VRX852073:VRZ917504 WBT852073:WBV917504 WLP852073:WLR917504 WVL852073:WVN917504 D917609:F983040 IZ917609:JB983040 SV917609:SX983040 ACR917609:ACT983040 AMN917609:AMP983040 AWJ917609:AWL983040 BGF917609:BGH983040 BQB917609:BQD983040 BZX917609:BZZ983040 CJT917609:CJV983040 CTP917609:CTR983040 DDL917609:DDN983040 DNH917609:DNJ983040 DXD917609:DXF983040 EGZ917609:EHB983040 EQV917609:EQX983040 FAR917609:FAT983040 FKN917609:FKP983040 FUJ917609:FUL983040 GEF917609:GEH983040 GOB917609:GOD983040 GXX917609:GXZ983040 HHT917609:HHV983040 HRP917609:HRR983040 IBL917609:IBN983040 ILH917609:ILJ983040 IVD917609:IVF983040 JEZ917609:JFB983040 JOV917609:JOX983040 JYR917609:JYT983040 KIN917609:KIP983040 KSJ917609:KSL983040 LCF917609:LCH983040 LMB917609:LMD983040 LVX917609:LVZ983040 MFT917609:MFV983040 MPP917609:MPR983040 MZL917609:MZN983040 NJH917609:NJJ983040 NTD917609:NTF983040 OCZ917609:ODB983040 OMV917609:OMX983040 OWR917609:OWT983040 PGN917609:PGP983040 PQJ917609:PQL983040 QAF917609:QAH983040 QKB917609:QKD983040 QTX917609:QTZ983040 RDT917609:RDV983040 RNP917609:RNR983040 RXL917609:RXN983040 SHH917609:SHJ983040 SRD917609:SRF983040 TAZ917609:TBB983040 TKV917609:TKX983040 TUR917609:TUT983040 UEN917609:UEP983040 UOJ917609:UOL983040 UYF917609:UYH983040 VIB917609:VID983040 VRX917609:VRZ983040 WBT917609:WBV983040 WLP917609:WLR983040 WVL917609:WVN983040 D983145:F1048576 IZ983145:JB1048576 SV983145:SX1048576 ACR983145:ACT1048576 AMN983145:AMP1048576 AWJ983145:AWL1048576 BGF983145:BGH1048576 BQB983145:BQD1048576 BZX983145:BZZ1048576 CJT983145:CJV1048576 CTP983145:CTR1048576 DDL983145:DDN1048576 DNH983145:DNJ1048576 DXD983145:DXF1048576 EGZ983145:EHB1048576 EQV983145:EQX1048576 FAR983145:FAT1048576 FKN983145:FKP1048576 FUJ983145:FUL1048576 GEF983145:GEH1048576 GOB983145:GOD1048576 GXX983145:GXZ1048576 HHT983145:HHV1048576 HRP983145:HRR1048576 IBL983145:IBN1048576 ILH983145:ILJ1048576 IVD983145:IVF1048576 JEZ983145:JFB1048576 JOV983145:JOX1048576 JYR983145:JYT1048576 KIN983145:KIP1048576 KSJ983145:KSL1048576 LCF983145:LCH1048576 LMB983145:LMD1048576 LVX983145:LVZ1048576 MFT983145:MFV1048576 MPP983145:MPR1048576 MZL983145:MZN1048576 NJH983145:NJJ1048576 NTD983145:NTF1048576 OCZ983145:ODB1048576 OMV983145:OMX1048576 OWR983145:OWT1048576 PGN983145:PGP1048576 PQJ983145:PQL1048576 QAF983145:QAH1048576 QKB983145:QKD1048576 QTX983145:QTZ1048576 RDT983145:RDV1048576 RNP983145:RNR1048576 RXL983145:RXN1048576 SHH983145:SHJ1048576 SRD983145:SRF1048576 TAZ983145:TBB1048576 TKV983145:TKX1048576 TUR983145:TUT1048576 UEN983145:UEP1048576 UOJ983145:UOL1048576 UYF983145:UYH1048576 VIB983145:VID1048576 VRX983145:VRZ1048576 WBT983145:WBV1048576 WLP983145:WLR1048576 WVL983145:WVN1048576" xr:uid="{00000000-0002-0000-0500-00000B000000}">
      <formula1>"M,F,m,f,male,female,Male,Female,MALE,FEMALE"</formula1>
    </dataValidation>
  </dataValidations>
  <pageMargins left="0.16" right="0.16" top="0.22" bottom="0.5" header="0.5" footer="0.5"/>
  <pageSetup paperSize="5" scale="73" fitToHeight="2"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date" allowBlank="1" showInputMessage="1" showErrorMessage="1" error="You must enter in a valid numeric value. (i.e. 12/29/2002)" xr:uid="{00000000-0002-0000-0500-00000C000000}">
          <x14:formula1>
            <xm:f>1</xm:f>
          </x14:formula1>
          <x14:formula2>
            <xm:f>2958465</xm:f>
          </x14:formula2>
          <xm:sqref>H1:H2 JD1:JD2 SZ1:SZ2 ACV1:ACV2 AMR1:AMR2 AWN1:AWN2 BGJ1:BGJ2 BQF1:BQF2 CAB1:CAB2 CJX1:CJX2 CTT1:CTT2 DDP1:DDP2 DNL1:DNL2 DXH1:DXH2 EHD1:EHD2 EQZ1:EQZ2 FAV1:FAV2 FKR1:FKR2 FUN1:FUN2 GEJ1:GEJ2 GOF1:GOF2 GYB1:GYB2 HHX1:HHX2 HRT1:HRT2 IBP1:IBP2 ILL1:ILL2 IVH1:IVH2 JFD1:JFD2 JOZ1:JOZ2 JYV1:JYV2 KIR1:KIR2 KSN1:KSN2 LCJ1:LCJ2 LMF1:LMF2 LWB1:LWB2 MFX1:MFX2 MPT1:MPT2 MZP1:MZP2 NJL1:NJL2 NTH1:NTH2 ODD1:ODD2 OMZ1:OMZ2 OWV1:OWV2 PGR1:PGR2 PQN1:PQN2 QAJ1:QAJ2 QKF1:QKF2 QUB1:QUB2 RDX1:RDX2 RNT1:RNT2 RXP1:RXP2 SHL1:SHL2 SRH1:SRH2 TBD1:TBD2 TKZ1:TKZ2 TUV1:TUV2 UER1:UER2 UON1:UON2 UYJ1:UYJ2 VIF1:VIF2 VSB1:VSB2 WBX1:WBX2 WLT1:WLT2 WVP1:WVP2 H5:H65538 JD5:JD65538 SZ5:SZ65538 ACV5:ACV65538 AMR5:AMR65538 AWN5:AWN65538 BGJ5:BGJ65538 BQF5:BQF65538 CAB5:CAB65538 CJX5:CJX65538 CTT5:CTT65538 DDP5:DDP65538 DNL5:DNL65538 DXH5:DXH65538 EHD5:EHD65538 EQZ5:EQZ65538 FAV5:FAV65538 FKR5:FKR65538 FUN5:FUN65538 GEJ5:GEJ65538 GOF5:GOF65538 GYB5:GYB65538 HHX5:HHX65538 HRT5:HRT65538 IBP5:IBP65538 ILL5:ILL65538 IVH5:IVH65538 JFD5:JFD65538 JOZ5:JOZ65538 JYV5:JYV65538 KIR5:KIR65538 KSN5:KSN65538 LCJ5:LCJ65538 LMF5:LMF65538 LWB5:LWB65538 MFX5:MFX65538 MPT5:MPT65538 MZP5:MZP65538 NJL5:NJL65538 NTH5:NTH65538 ODD5:ODD65538 OMZ5:OMZ65538 OWV5:OWV65538 PGR5:PGR65538 PQN5:PQN65538 QAJ5:QAJ65538 QKF5:QKF65538 QUB5:QUB65538 RDX5:RDX65538 RNT5:RNT65538 RXP5:RXP65538 SHL5:SHL65538 SRH5:SRH65538 TBD5:TBD65538 TKZ5:TKZ65538 TUV5:TUV65538 UER5:UER65538 UON5:UON65538 UYJ5:UYJ65538 VIF5:VIF65538 VSB5:VSB65538 WBX5:WBX65538 WLT5:WLT65538 WVP5:WVP65538 H65541:H131074 JD65541:JD131074 SZ65541:SZ131074 ACV65541:ACV131074 AMR65541:AMR131074 AWN65541:AWN131074 BGJ65541:BGJ131074 BQF65541:BQF131074 CAB65541:CAB131074 CJX65541:CJX131074 CTT65541:CTT131074 DDP65541:DDP131074 DNL65541:DNL131074 DXH65541:DXH131074 EHD65541:EHD131074 EQZ65541:EQZ131074 FAV65541:FAV131074 FKR65541:FKR131074 FUN65541:FUN131074 GEJ65541:GEJ131074 GOF65541:GOF131074 GYB65541:GYB131074 HHX65541:HHX131074 HRT65541:HRT131074 IBP65541:IBP131074 ILL65541:ILL131074 IVH65541:IVH131074 JFD65541:JFD131074 JOZ65541:JOZ131074 JYV65541:JYV131074 KIR65541:KIR131074 KSN65541:KSN131074 LCJ65541:LCJ131074 LMF65541:LMF131074 LWB65541:LWB131074 MFX65541:MFX131074 MPT65541:MPT131074 MZP65541:MZP131074 NJL65541:NJL131074 NTH65541:NTH131074 ODD65541:ODD131074 OMZ65541:OMZ131074 OWV65541:OWV131074 PGR65541:PGR131074 PQN65541:PQN131074 QAJ65541:QAJ131074 QKF65541:QKF131074 QUB65541:QUB131074 RDX65541:RDX131074 RNT65541:RNT131074 RXP65541:RXP131074 SHL65541:SHL131074 SRH65541:SRH131074 TBD65541:TBD131074 TKZ65541:TKZ131074 TUV65541:TUV131074 UER65541:UER131074 UON65541:UON131074 UYJ65541:UYJ131074 VIF65541:VIF131074 VSB65541:VSB131074 WBX65541:WBX131074 WLT65541:WLT131074 WVP65541:WVP131074 H131077:H196610 JD131077:JD196610 SZ131077:SZ196610 ACV131077:ACV196610 AMR131077:AMR196610 AWN131077:AWN196610 BGJ131077:BGJ196610 BQF131077:BQF196610 CAB131077:CAB196610 CJX131077:CJX196610 CTT131077:CTT196610 DDP131077:DDP196610 DNL131077:DNL196610 DXH131077:DXH196610 EHD131077:EHD196610 EQZ131077:EQZ196610 FAV131077:FAV196610 FKR131077:FKR196610 FUN131077:FUN196610 GEJ131077:GEJ196610 GOF131077:GOF196610 GYB131077:GYB196610 HHX131077:HHX196610 HRT131077:HRT196610 IBP131077:IBP196610 ILL131077:ILL196610 IVH131077:IVH196610 JFD131077:JFD196610 JOZ131077:JOZ196610 JYV131077:JYV196610 KIR131077:KIR196610 KSN131077:KSN196610 LCJ131077:LCJ196610 LMF131077:LMF196610 LWB131077:LWB196610 MFX131077:MFX196610 MPT131077:MPT196610 MZP131077:MZP196610 NJL131077:NJL196610 NTH131077:NTH196610 ODD131077:ODD196610 OMZ131077:OMZ196610 OWV131077:OWV196610 PGR131077:PGR196610 PQN131077:PQN196610 QAJ131077:QAJ196610 QKF131077:QKF196610 QUB131077:QUB196610 RDX131077:RDX196610 RNT131077:RNT196610 RXP131077:RXP196610 SHL131077:SHL196610 SRH131077:SRH196610 TBD131077:TBD196610 TKZ131077:TKZ196610 TUV131077:TUV196610 UER131077:UER196610 UON131077:UON196610 UYJ131077:UYJ196610 VIF131077:VIF196610 VSB131077:VSB196610 WBX131077:WBX196610 WLT131077:WLT196610 WVP131077:WVP196610 H196613:H262146 JD196613:JD262146 SZ196613:SZ262146 ACV196613:ACV262146 AMR196613:AMR262146 AWN196613:AWN262146 BGJ196613:BGJ262146 BQF196613:BQF262146 CAB196613:CAB262146 CJX196613:CJX262146 CTT196613:CTT262146 DDP196613:DDP262146 DNL196613:DNL262146 DXH196613:DXH262146 EHD196613:EHD262146 EQZ196613:EQZ262146 FAV196613:FAV262146 FKR196613:FKR262146 FUN196613:FUN262146 GEJ196613:GEJ262146 GOF196613:GOF262146 GYB196613:GYB262146 HHX196613:HHX262146 HRT196613:HRT262146 IBP196613:IBP262146 ILL196613:ILL262146 IVH196613:IVH262146 JFD196613:JFD262146 JOZ196613:JOZ262146 JYV196613:JYV262146 KIR196613:KIR262146 KSN196613:KSN262146 LCJ196613:LCJ262146 LMF196613:LMF262146 LWB196613:LWB262146 MFX196613:MFX262146 MPT196613:MPT262146 MZP196613:MZP262146 NJL196613:NJL262146 NTH196613:NTH262146 ODD196613:ODD262146 OMZ196613:OMZ262146 OWV196613:OWV262146 PGR196613:PGR262146 PQN196613:PQN262146 QAJ196613:QAJ262146 QKF196613:QKF262146 QUB196613:QUB262146 RDX196613:RDX262146 RNT196613:RNT262146 RXP196613:RXP262146 SHL196613:SHL262146 SRH196613:SRH262146 TBD196613:TBD262146 TKZ196613:TKZ262146 TUV196613:TUV262146 UER196613:UER262146 UON196613:UON262146 UYJ196613:UYJ262146 VIF196613:VIF262146 VSB196613:VSB262146 WBX196613:WBX262146 WLT196613:WLT262146 WVP196613:WVP262146 H262149:H327682 JD262149:JD327682 SZ262149:SZ327682 ACV262149:ACV327682 AMR262149:AMR327682 AWN262149:AWN327682 BGJ262149:BGJ327682 BQF262149:BQF327682 CAB262149:CAB327682 CJX262149:CJX327682 CTT262149:CTT327682 DDP262149:DDP327682 DNL262149:DNL327682 DXH262149:DXH327682 EHD262149:EHD327682 EQZ262149:EQZ327682 FAV262149:FAV327682 FKR262149:FKR327682 FUN262149:FUN327682 GEJ262149:GEJ327682 GOF262149:GOF327682 GYB262149:GYB327682 HHX262149:HHX327682 HRT262149:HRT327682 IBP262149:IBP327682 ILL262149:ILL327682 IVH262149:IVH327682 JFD262149:JFD327682 JOZ262149:JOZ327682 JYV262149:JYV327682 KIR262149:KIR327682 KSN262149:KSN327682 LCJ262149:LCJ327682 LMF262149:LMF327682 LWB262149:LWB327682 MFX262149:MFX327682 MPT262149:MPT327682 MZP262149:MZP327682 NJL262149:NJL327682 NTH262149:NTH327682 ODD262149:ODD327682 OMZ262149:OMZ327682 OWV262149:OWV327682 PGR262149:PGR327682 PQN262149:PQN327682 QAJ262149:QAJ327682 QKF262149:QKF327682 QUB262149:QUB327682 RDX262149:RDX327682 RNT262149:RNT327682 RXP262149:RXP327682 SHL262149:SHL327682 SRH262149:SRH327682 TBD262149:TBD327682 TKZ262149:TKZ327682 TUV262149:TUV327682 UER262149:UER327682 UON262149:UON327682 UYJ262149:UYJ327682 VIF262149:VIF327682 VSB262149:VSB327682 WBX262149:WBX327682 WLT262149:WLT327682 WVP262149:WVP327682 H327685:H393218 JD327685:JD393218 SZ327685:SZ393218 ACV327685:ACV393218 AMR327685:AMR393218 AWN327685:AWN393218 BGJ327685:BGJ393218 BQF327685:BQF393218 CAB327685:CAB393218 CJX327685:CJX393218 CTT327685:CTT393218 DDP327685:DDP393218 DNL327685:DNL393218 DXH327685:DXH393218 EHD327685:EHD393218 EQZ327685:EQZ393218 FAV327685:FAV393218 FKR327685:FKR393218 FUN327685:FUN393218 GEJ327685:GEJ393218 GOF327685:GOF393218 GYB327685:GYB393218 HHX327685:HHX393218 HRT327685:HRT393218 IBP327685:IBP393218 ILL327685:ILL393218 IVH327685:IVH393218 JFD327685:JFD393218 JOZ327685:JOZ393218 JYV327685:JYV393218 KIR327685:KIR393218 KSN327685:KSN393218 LCJ327685:LCJ393218 LMF327685:LMF393218 LWB327685:LWB393218 MFX327685:MFX393218 MPT327685:MPT393218 MZP327685:MZP393218 NJL327685:NJL393218 NTH327685:NTH393218 ODD327685:ODD393218 OMZ327685:OMZ393218 OWV327685:OWV393218 PGR327685:PGR393218 PQN327685:PQN393218 QAJ327685:QAJ393218 QKF327685:QKF393218 QUB327685:QUB393218 RDX327685:RDX393218 RNT327685:RNT393218 RXP327685:RXP393218 SHL327685:SHL393218 SRH327685:SRH393218 TBD327685:TBD393218 TKZ327685:TKZ393218 TUV327685:TUV393218 UER327685:UER393218 UON327685:UON393218 UYJ327685:UYJ393218 VIF327685:VIF393218 VSB327685:VSB393218 WBX327685:WBX393218 WLT327685:WLT393218 WVP327685:WVP393218 H393221:H458754 JD393221:JD458754 SZ393221:SZ458754 ACV393221:ACV458754 AMR393221:AMR458754 AWN393221:AWN458754 BGJ393221:BGJ458754 BQF393221:BQF458754 CAB393221:CAB458754 CJX393221:CJX458754 CTT393221:CTT458754 DDP393221:DDP458754 DNL393221:DNL458754 DXH393221:DXH458754 EHD393221:EHD458754 EQZ393221:EQZ458754 FAV393221:FAV458754 FKR393221:FKR458754 FUN393221:FUN458754 GEJ393221:GEJ458754 GOF393221:GOF458754 GYB393221:GYB458754 HHX393221:HHX458754 HRT393221:HRT458754 IBP393221:IBP458754 ILL393221:ILL458754 IVH393221:IVH458754 JFD393221:JFD458754 JOZ393221:JOZ458754 JYV393221:JYV458754 KIR393221:KIR458754 KSN393221:KSN458754 LCJ393221:LCJ458754 LMF393221:LMF458754 LWB393221:LWB458754 MFX393221:MFX458754 MPT393221:MPT458754 MZP393221:MZP458754 NJL393221:NJL458754 NTH393221:NTH458754 ODD393221:ODD458754 OMZ393221:OMZ458754 OWV393221:OWV458754 PGR393221:PGR458754 PQN393221:PQN458754 QAJ393221:QAJ458754 QKF393221:QKF458754 QUB393221:QUB458754 RDX393221:RDX458754 RNT393221:RNT458754 RXP393221:RXP458754 SHL393221:SHL458754 SRH393221:SRH458754 TBD393221:TBD458754 TKZ393221:TKZ458754 TUV393221:TUV458754 UER393221:UER458754 UON393221:UON458754 UYJ393221:UYJ458754 VIF393221:VIF458754 VSB393221:VSB458754 WBX393221:WBX458754 WLT393221:WLT458754 WVP393221:WVP458754 H458757:H524290 JD458757:JD524290 SZ458757:SZ524290 ACV458757:ACV524290 AMR458757:AMR524290 AWN458757:AWN524290 BGJ458757:BGJ524290 BQF458757:BQF524290 CAB458757:CAB524290 CJX458757:CJX524290 CTT458757:CTT524290 DDP458757:DDP524290 DNL458757:DNL524290 DXH458757:DXH524290 EHD458757:EHD524290 EQZ458757:EQZ524290 FAV458757:FAV524290 FKR458757:FKR524290 FUN458757:FUN524290 GEJ458757:GEJ524290 GOF458757:GOF524290 GYB458757:GYB524290 HHX458757:HHX524290 HRT458757:HRT524290 IBP458757:IBP524290 ILL458757:ILL524290 IVH458757:IVH524290 JFD458757:JFD524290 JOZ458757:JOZ524290 JYV458757:JYV524290 KIR458757:KIR524290 KSN458757:KSN524290 LCJ458757:LCJ524290 LMF458757:LMF524290 LWB458757:LWB524290 MFX458757:MFX524290 MPT458757:MPT524290 MZP458757:MZP524290 NJL458757:NJL524290 NTH458757:NTH524290 ODD458757:ODD524290 OMZ458757:OMZ524290 OWV458757:OWV524290 PGR458757:PGR524290 PQN458757:PQN524290 QAJ458757:QAJ524290 QKF458757:QKF524290 QUB458757:QUB524290 RDX458757:RDX524290 RNT458757:RNT524290 RXP458757:RXP524290 SHL458757:SHL524290 SRH458757:SRH524290 TBD458757:TBD524290 TKZ458757:TKZ524290 TUV458757:TUV524290 UER458757:UER524290 UON458757:UON524290 UYJ458757:UYJ524290 VIF458757:VIF524290 VSB458757:VSB524290 WBX458757:WBX524290 WLT458757:WLT524290 WVP458757:WVP524290 H524293:H589826 JD524293:JD589826 SZ524293:SZ589826 ACV524293:ACV589826 AMR524293:AMR589826 AWN524293:AWN589826 BGJ524293:BGJ589826 BQF524293:BQF589826 CAB524293:CAB589826 CJX524293:CJX589826 CTT524293:CTT589826 DDP524293:DDP589826 DNL524293:DNL589826 DXH524293:DXH589826 EHD524293:EHD589826 EQZ524293:EQZ589826 FAV524293:FAV589826 FKR524293:FKR589826 FUN524293:FUN589826 GEJ524293:GEJ589826 GOF524293:GOF589826 GYB524293:GYB589826 HHX524293:HHX589826 HRT524293:HRT589826 IBP524293:IBP589826 ILL524293:ILL589826 IVH524293:IVH589826 JFD524293:JFD589826 JOZ524293:JOZ589826 JYV524293:JYV589826 KIR524293:KIR589826 KSN524293:KSN589826 LCJ524293:LCJ589826 LMF524293:LMF589826 LWB524293:LWB589826 MFX524293:MFX589826 MPT524293:MPT589826 MZP524293:MZP589826 NJL524293:NJL589826 NTH524293:NTH589826 ODD524293:ODD589826 OMZ524293:OMZ589826 OWV524293:OWV589826 PGR524293:PGR589826 PQN524293:PQN589826 QAJ524293:QAJ589826 QKF524293:QKF589826 QUB524293:QUB589826 RDX524293:RDX589826 RNT524293:RNT589826 RXP524293:RXP589826 SHL524293:SHL589826 SRH524293:SRH589826 TBD524293:TBD589826 TKZ524293:TKZ589826 TUV524293:TUV589826 UER524293:UER589826 UON524293:UON589826 UYJ524293:UYJ589826 VIF524293:VIF589826 VSB524293:VSB589826 WBX524293:WBX589826 WLT524293:WLT589826 WVP524293:WVP589826 H589829:H655362 JD589829:JD655362 SZ589829:SZ655362 ACV589829:ACV655362 AMR589829:AMR655362 AWN589829:AWN655362 BGJ589829:BGJ655362 BQF589829:BQF655362 CAB589829:CAB655362 CJX589829:CJX655362 CTT589829:CTT655362 DDP589829:DDP655362 DNL589829:DNL655362 DXH589829:DXH655362 EHD589829:EHD655362 EQZ589829:EQZ655362 FAV589829:FAV655362 FKR589829:FKR655362 FUN589829:FUN655362 GEJ589829:GEJ655362 GOF589829:GOF655362 GYB589829:GYB655362 HHX589829:HHX655362 HRT589829:HRT655362 IBP589829:IBP655362 ILL589829:ILL655362 IVH589829:IVH655362 JFD589829:JFD655362 JOZ589829:JOZ655362 JYV589829:JYV655362 KIR589829:KIR655362 KSN589829:KSN655362 LCJ589829:LCJ655362 LMF589829:LMF655362 LWB589829:LWB655362 MFX589829:MFX655362 MPT589829:MPT655362 MZP589829:MZP655362 NJL589829:NJL655362 NTH589829:NTH655362 ODD589829:ODD655362 OMZ589829:OMZ655362 OWV589829:OWV655362 PGR589829:PGR655362 PQN589829:PQN655362 QAJ589829:QAJ655362 QKF589829:QKF655362 QUB589829:QUB655362 RDX589829:RDX655362 RNT589829:RNT655362 RXP589829:RXP655362 SHL589829:SHL655362 SRH589829:SRH655362 TBD589829:TBD655362 TKZ589829:TKZ655362 TUV589829:TUV655362 UER589829:UER655362 UON589829:UON655362 UYJ589829:UYJ655362 VIF589829:VIF655362 VSB589829:VSB655362 WBX589829:WBX655362 WLT589829:WLT655362 WVP589829:WVP655362 H655365:H720898 JD655365:JD720898 SZ655365:SZ720898 ACV655365:ACV720898 AMR655365:AMR720898 AWN655365:AWN720898 BGJ655365:BGJ720898 BQF655365:BQF720898 CAB655365:CAB720898 CJX655365:CJX720898 CTT655365:CTT720898 DDP655365:DDP720898 DNL655365:DNL720898 DXH655365:DXH720898 EHD655365:EHD720898 EQZ655365:EQZ720898 FAV655365:FAV720898 FKR655365:FKR720898 FUN655365:FUN720898 GEJ655365:GEJ720898 GOF655365:GOF720898 GYB655365:GYB720898 HHX655365:HHX720898 HRT655365:HRT720898 IBP655365:IBP720898 ILL655365:ILL720898 IVH655365:IVH720898 JFD655365:JFD720898 JOZ655365:JOZ720898 JYV655365:JYV720898 KIR655365:KIR720898 KSN655365:KSN720898 LCJ655365:LCJ720898 LMF655365:LMF720898 LWB655365:LWB720898 MFX655365:MFX720898 MPT655365:MPT720898 MZP655365:MZP720898 NJL655365:NJL720898 NTH655365:NTH720898 ODD655365:ODD720898 OMZ655365:OMZ720898 OWV655365:OWV720898 PGR655365:PGR720898 PQN655365:PQN720898 QAJ655365:QAJ720898 QKF655365:QKF720898 QUB655365:QUB720898 RDX655365:RDX720898 RNT655365:RNT720898 RXP655365:RXP720898 SHL655365:SHL720898 SRH655365:SRH720898 TBD655365:TBD720898 TKZ655365:TKZ720898 TUV655365:TUV720898 UER655365:UER720898 UON655365:UON720898 UYJ655365:UYJ720898 VIF655365:VIF720898 VSB655365:VSB720898 WBX655365:WBX720898 WLT655365:WLT720898 WVP655365:WVP720898 H720901:H786434 JD720901:JD786434 SZ720901:SZ786434 ACV720901:ACV786434 AMR720901:AMR786434 AWN720901:AWN786434 BGJ720901:BGJ786434 BQF720901:BQF786434 CAB720901:CAB786434 CJX720901:CJX786434 CTT720901:CTT786434 DDP720901:DDP786434 DNL720901:DNL786434 DXH720901:DXH786434 EHD720901:EHD786434 EQZ720901:EQZ786434 FAV720901:FAV786434 FKR720901:FKR786434 FUN720901:FUN786434 GEJ720901:GEJ786434 GOF720901:GOF786434 GYB720901:GYB786434 HHX720901:HHX786434 HRT720901:HRT786434 IBP720901:IBP786434 ILL720901:ILL786434 IVH720901:IVH786434 JFD720901:JFD786434 JOZ720901:JOZ786434 JYV720901:JYV786434 KIR720901:KIR786434 KSN720901:KSN786434 LCJ720901:LCJ786434 LMF720901:LMF786434 LWB720901:LWB786434 MFX720901:MFX786434 MPT720901:MPT786434 MZP720901:MZP786434 NJL720901:NJL786434 NTH720901:NTH786434 ODD720901:ODD786434 OMZ720901:OMZ786434 OWV720901:OWV786434 PGR720901:PGR786434 PQN720901:PQN786434 QAJ720901:QAJ786434 QKF720901:QKF786434 QUB720901:QUB786434 RDX720901:RDX786434 RNT720901:RNT786434 RXP720901:RXP786434 SHL720901:SHL786434 SRH720901:SRH786434 TBD720901:TBD786434 TKZ720901:TKZ786434 TUV720901:TUV786434 UER720901:UER786434 UON720901:UON786434 UYJ720901:UYJ786434 VIF720901:VIF786434 VSB720901:VSB786434 WBX720901:WBX786434 WLT720901:WLT786434 WVP720901:WVP786434 H786437:H851970 JD786437:JD851970 SZ786437:SZ851970 ACV786437:ACV851970 AMR786437:AMR851970 AWN786437:AWN851970 BGJ786437:BGJ851970 BQF786437:BQF851970 CAB786437:CAB851970 CJX786437:CJX851970 CTT786437:CTT851970 DDP786437:DDP851970 DNL786437:DNL851970 DXH786437:DXH851970 EHD786437:EHD851970 EQZ786437:EQZ851970 FAV786437:FAV851970 FKR786437:FKR851970 FUN786437:FUN851970 GEJ786437:GEJ851970 GOF786437:GOF851970 GYB786437:GYB851970 HHX786437:HHX851970 HRT786437:HRT851970 IBP786437:IBP851970 ILL786437:ILL851970 IVH786437:IVH851970 JFD786437:JFD851970 JOZ786437:JOZ851970 JYV786437:JYV851970 KIR786437:KIR851970 KSN786437:KSN851970 LCJ786437:LCJ851970 LMF786437:LMF851970 LWB786437:LWB851970 MFX786437:MFX851970 MPT786437:MPT851970 MZP786437:MZP851970 NJL786437:NJL851970 NTH786437:NTH851970 ODD786437:ODD851970 OMZ786437:OMZ851970 OWV786437:OWV851970 PGR786437:PGR851970 PQN786437:PQN851970 QAJ786437:QAJ851970 QKF786437:QKF851970 QUB786437:QUB851970 RDX786437:RDX851970 RNT786437:RNT851970 RXP786437:RXP851970 SHL786437:SHL851970 SRH786437:SRH851970 TBD786437:TBD851970 TKZ786437:TKZ851970 TUV786437:TUV851970 UER786437:UER851970 UON786437:UON851970 UYJ786437:UYJ851970 VIF786437:VIF851970 VSB786437:VSB851970 WBX786437:WBX851970 WLT786437:WLT851970 WVP786437:WVP851970 H851973:H917506 JD851973:JD917506 SZ851973:SZ917506 ACV851973:ACV917506 AMR851973:AMR917506 AWN851973:AWN917506 BGJ851973:BGJ917506 BQF851973:BQF917506 CAB851973:CAB917506 CJX851973:CJX917506 CTT851973:CTT917506 DDP851973:DDP917506 DNL851973:DNL917506 DXH851973:DXH917506 EHD851973:EHD917506 EQZ851973:EQZ917506 FAV851973:FAV917506 FKR851973:FKR917506 FUN851973:FUN917506 GEJ851973:GEJ917506 GOF851973:GOF917506 GYB851973:GYB917506 HHX851973:HHX917506 HRT851973:HRT917506 IBP851973:IBP917506 ILL851973:ILL917506 IVH851973:IVH917506 JFD851973:JFD917506 JOZ851973:JOZ917506 JYV851973:JYV917506 KIR851973:KIR917506 KSN851973:KSN917506 LCJ851973:LCJ917506 LMF851973:LMF917506 LWB851973:LWB917506 MFX851973:MFX917506 MPT851973:MPT917506 MZP851973:MZP917506 NJL851973:NJL917506 NTH851973:NTH917506 ODD851973:ODD917506 OMZ851973:OMZ917506 OWV851973:OWV917506 PGR851973:PGR917506 PQN851973:PQN917506 QAJ851973:QAJ917506 QKF851973:QKF917506 QUB851973:QUB917506 RDX851973:RDX917506 RNT851973:RNT917506 RXP851973:RXP917506 SHL851973:SHL917506 SRH851973:SRH917506 TBD851973:TBD917506 TKZ851973:TKZ917506 TUV851973:TUV917506 UER851973:UER917506 UON851973:UON917506 UYJ851973:UYJ917506 VIF851973:VIF917506 VSB851973:VSB917506 WBX851973:WBX917506 WLT851973:WLT917506 WVP851973:WVP917506 H917509:H983042 JD917509:JD983042 SZ917509:SZ983042 ACV917509:ACV983042 AMR917509:AMR983042 AWN917509:AWN983042 BGJ917509:BGJ983042 BQF917509:BQF983042 CAB917509:CAB983042 CJX917509:CJX983042 CTT917509:CTT983042 DDP917509:DDP983042 DNL917509:DNL983042 DXH917509:DXH983042 EHD917509:EHD983042 EQZ917509:EQZ983042 FAV917509:FAV983042 FKR917509:FKR983042 FUN917509:FUN983042 GEJ917509:GEJ983042 GOF917509:GOF983042 GYB917509:GYB983042 HHX917509:HHX983042 HRT917509:HRT983042 IBP917509:IBP983042 ILL917509:ILL983042 IVH917509:IVH983042 JFD917509:JFD983042 JOZ917509:JOZ983042 JYV917509:JYV983042 KIR917509:KIR983042 KSN917509:KSN983042 LCJ917509:LCJ983042 LMF917509:LMF983042 LWB917509:LWB983042 MFX917509:MFX983042 MPT917509:MPT983042 MZP917509:MZP983042 NJL917509:NJL983042 NTH917509:NTH983042 ODD917509:ODD983042 OMZ917509:OMZ983042 OWV917509:OWV983042 PGR917509:PGR983042 PQN917509:PQN983042 QAJ917509:QAJ983042 QKF917509:QKF983042 QUB917509:QUB983042 RDX917509:RDX983042 RNT917509:RNT983042 RXP917509:RXP983042 SHL917509:SHL983042 SRH917509:SRH983042 TBD917509:TBD983042 TKZ917509:TKZ983042 TUV917509:TUV983042 UER917509:UER983042 UON917509:UON983042 UYJ917509:UYJ983042 VIF917509:VIF983042 VSB917509:VSB983042 WBX917509:WBX983042 WLT917509:WLT983042 WVP917509:WVP983042 N1:N2 JJ1:JJ2 TF1:TF2 ADB1:ADB2 AMX1:AMX2 AWT1:AWT2 BGP1:BGP2 BQL1:BQL2 CAH1:CAH2 CKD1:CKD2 CTZ1:CTZ2 DDV1:DDV2 DNR1:DNR2 DXN1:DXN2 EHJ1:EHJ2 ERF1:ERF2 FBB1:FBB2 FKX1:FKX2 FUT1:FUT2 GEP1:GEP2 GOL1:GOL2 GYH1:GYH2 HID1:HID2 HRZ1:HRZ2 IBV1:IBV2 ILR1:ILR2 IVN1:IVN2 JFJ1:JFJ2 JPF1:JPF2 JZB1:JZB2 KIX1:KIX2 KST1:KST2 LCP1:LCP2 LML1:LML2 LWH1:LWH2 MGD1:MGD2 MPZ1:MPZ2 MZV1:MZV2 NJR1:NJR2 NTN1:NTN2 ODJ1:ODJ2 ONF1:ONF2 OXB1:OXB2 PGX1:PGX2 PQT1:PQT2 QAP1:QAP2 QKL1:QKL2 QUH1:QUH2 RED1:RED2 RNZ1:RNZ2 RXV1:RXV2 SHR1:SHR2 SRN1:SRN2 TBJ1:TBJ2 TLF1:TLF2 TVB1:TVB2 UEX1:UEX2 UOT1:UOT2 UYP1:UYP2 VIL1:VIL2 VSH1:VSH2 WCD1:WCD2 WLZ1:WLZ2 WVV1:WVV2 N5:N65538 JJ5:JJ65538 TF5:TF65538 ADB5:ADB65538 AMX5:AMX65538 AWT5:AWT65538 BGP5:BGP65538 BQL5:BQL65538 CAH5:CAH65538 CKD5:CKD65538 CTZ5:CTZ65538 DDV5:DDV65538 DNR5:DNR65538 DXN5:DXN65538 EHJ5:EHJ65538 ERF5:ERF65538 FBB5:FBB65538 FKX5:FKX65538 FUT5:FUT65538 GEP5:GEP65538 GOL5:GOL65538 GYH5:GYH65538 HID5:HID65538 HRZ5:HRZ65538 IBV5:IBV65538 ILR5:ILR65538 IVN5:IVN65538 JFJ5:JFJ65538 JPF5:JPF65538 JZB5:JZB65538 KIX5:KIX65538 KST5:KST65538 LCP5:LCP65538 LML5:LML65538 LWH5:LWH65538 MGD5:MGD65538 MPZ5:MPZ65538 MZV5:MZV65538 NJR5:NJR65538 NTN5:NTN65538 ODJ5:ODJ65538 ONF5:ONF65538 OXB5:OXB65538 PGX5:PGX65538 PQT5:PQT65538 QAP5:QAP65538 QKL5:QKL65538 QUH5:QUH65538 RED5:RED65538 RNZ5:RNZ65538 RXV5:RXV65538 SHR5:SHR65538 SRN5:SRN65538 TBJ5:TBJ65538 TLF5:TLF65538 TVB5:TVB65538 UEX5:UEX65538 UOT5:UOT65538 UYP5:UYP65538 VIL5:VIL65538 VSH5:VSH65538 WCD5:WCD65538 WLZ5:WLZ65538 WVV5:WVV65538 N65541:N131074 JJ65541:JJ131074 TF65541:TF131074 ADB65541:ADB131074 AMX65541:AMX131074 AWT65541:AWT131074 BGP65541:BGP131074 BQL65541:BQL131074 CAH65541:CAH131074 CKD65541:CKD131074 CTZ65541:CTZ131074 DDV65541:DDV131074 DNR65541:DNR131074 DXN65541:DXN131074 EHJ65541:EHJ131074 ERF65541:ERF131074 FBB65541:FBB131074 FKX65541:FKX131074 FUT65541:FUT131074 GEP65541:GEP131074 GOL65541:GOL131074 GYH65541:GYH131074 HID65541:HID131074 HRZ65541:HRZ131074 IBV65541:IBV131074 ILR65541:ILR131074 IVN65541:IVN131074 JFJ65541:JFJ131074 JPF65541:JPF131074 JZB65541:JZB131074 KIX65541:KIX131074 KST65541:KST131074 LCP65541:LCP131074 LML65541:LML131074 LWH65541:LWH131074 MGD65541:MGD131074 MPZ65541:MPZ131074 MZV65541:MZV131074 NJR65541:NJR131074 NTN65541:NTN131074 ODJ65541:ODJ131074 ONF65541:ONF131074 OXB65541:OXB131074 PGX65541:PGX131074 PQT65541:PQT131074 QAP65541:QAP131074 QKL65541:QKL131074 QUH65541:QUH131074 RED65541:RED131074 RNZ65541:RNZ131074 RXV65541:RXV131074 SHR65541:SHR131074 SRN65541:SRN131074 TBJ65541:TBJ131074 TLF65541:TLF131074 TVB65541:TVB131074 UEX65541:UEX131074 UOT65541:UOT131074 UYP65541:UYP131074 VIL65541:VIL131074 VSH65541:VSH131074 WCD65541:WCD131074 WLZ65541:WLZ131074 WVV65541:WVV131074 N131077:N196610 JJ131077:JJ196610 TF131077:TF196610 ADB131077:ADB196610 AMX131077:AMX196610 AWT131077:AWT196610 BGP131077:BGP196610 BQL131077:BQL196610 CAH131077:CAH196610 CKD131077:CKD196610 CTZ131077:CTZ196610 DDV131077:DDV196610 DNR131077:DNR196610 DXN131077:DXN196610 EHJ131077:EHJ196610 ERF131077:ERF196610 FBB131077:FBB196610 FKX131077:FKX196610 FUT131077:FUT196610 GEP131077:GEP196610 GOL131077:GOL196610 GYH131077:GYH196610 HID131077:HID196610 HRZ131077:HRZ196610 IBV131077:IBV196610 ILR131077:ILR196610 IVN131077:IVN196610 JFJ131077:JFJ196610 JPF131077:JPF196610 JZB131077:JZB196610 KIX131077:KIX196610 KST131077:KST196610 LCP131077:LCP196610 LML131077:LML196610 LWH131077:LWH196610 MGD131077:MGD196610 MPZ131077:MPZ196610 MZV131077:MZV196610 NJR131077:NJR196610 NTN131077:NTN196610 ODJ131077:ODJ196610 ONF131077:ONF196610 OXB131077:OXB196610 PGX131077:PGX196610 PQT131077:PQT196610 QAP131077:QAP196610 QKL131077:QKL196610 QUH131077:QUH196610 RED131077:RED196610 RNZ131077:RNZ196610 RXV131077:RXV196610 SHR131077:SHR196610 SRN131077:SRN196610 TBJ131077:TBJ196610 TLF131077:TLF196610 TVB131077:TVB196610 UEX131077:UEX196610 UOT131077:UOT196610 UYP131077:UYP196610 VIL131077:VIL196610 VSH131077:VSH196610 WCD131077:WCD196610 WLZ131077:WLZ196610 WVV131077:WVV196610 N196613:N262146 JJ196613:JJ262146 TF196613:TF262146 ADB196613:ADB262146 AMX196613:AMX262146 AWT196613:AWT262146 BGP196613:BGP262146 BQL196613:BQL262146 CAH196613:CAH262146 CKD196613:CKD262146 CTZ196613:CTZ262146 DDV196613:DDV262146 DNR196613:DNR262146 DXN196613:DXN262146 EHJ196613:EHJ262146 ERF196613:ERF262146 FBB196613:FBB262146 FKX196613:FKX262146 FUT196613:FUT262146 GEP196613:GEP262146 GOL196613:GOL262146 GYH196613:GYH262146 HID196613:HID262146 HRZ196613:HRZ262146 IBV196613:IBV262146 ILR196613:ILR262146 IVN196613:IVN262146 JFJ196613:JFJ262146 JPF196613:JPF262146 JZB196613:JZB262146 KIX196613:KIX262146 KST196613:KST262146 LCP196613:LCP262146 LML196613:LML262146 LWH196613:LWH262146 MGD196613:MGD262146 MPZ196613:MPZ262146 MZV196613:MZV262146 NJR196613:NJR262146 NTN196613:NTN262146 ODJ196613:ODJ262146 ONF196613:ONF262146 OXB196613:OXB262146 PGX196613:PGX262146 PQT196613:PQT262146 QAP196613:QAP262146 QKL196613:QKL262146 QUH196613:QUH262146 RED196613:RED262146 RNZ196613:RNZ262146 RXV196613:RXV262146 SHR196613:SHR262146 SRN196613:SRN262146 TBJ196613:TBJ262146 TLF196613:TLF262146 TVB196613:TVB262146 UEX196613:UEX262146 UOT196613:UOT262146 UYP196613:UYP262146 VIL196613:VIL262146 VSH196613:VSH262146 WCD196613:WCD262146 WLZ196613:WLZ262146 WVV196613:WVV262146 N262149:N327682 JJ262149:JJ327682 TF262149:TF327682 ADB262149:ADB327682 AMX262149:AMX327682 AWT262149:AWT327682 BGP262149:BGP327682 BQL262149:BQL327682 CAH262149:CAH327682 CKD262149:CKD327682 CTZ262149:CTZ327682 DDV262149:DDV327682 DNR262149:DNR327682 DXN262149:DXN327682 EHJ262149:EHJ327682 ERF262149:ERF327682 FBB262149:FBB327682 FKX262149:FKX327682 FUT262149:FUT327682 GEP262149:GEP327682 GOL262149:GOL327682 GYH262149:GYH327682 HID262149:HID327682 HRZ262149:HRZ327682 IBV262149:IBV327682 ILR262149:ILR327682 IVN262149:IVN327682 JFJ262149:JFJ327682 JPF262149:JPF327682 JZB262149:JZB327682 KIX262149:KIX327682 KST262149:KST327682 LCP262149:LCP327682 LML262149:LML327682 LWH262149:LWH327682 MGD262149:MGD327682 MPZ262149:MPZ327682 MZV262149:MZV327682 NJR262149:NJR327682 NTN262149:NTN327682 ODJ262149:ODJ327682 ONF262149:ONF327682 OXB262149:OXB327682 PGX262149:PGX327682 PQT262149:PQT327682 QAP262149:QAP327682 QKL262149:QKL327682 QUH262149:QUH327682 RED262149:RED327682 RNZ262149:RNZ327682 RXV262149:RXV327682 SHR262149:SHR327682 SRN262149:SRN327682 TBJ262149:TBJ327682 TLF262149:TLF327682 TVB262149:TVB327682 UEX262149:UEX327682 UOT262149:UOT327682 UYP262149:UYP327682 VIL262149:VIL327682 VSH262149:VSH327682 WCD262149:WCD327682 WLZ262149:WLZ327682 WVV262149:WVV327682 N327685:N393218 JJ327685:JJ393218 TF327685:TF393218 ADB327685:ADB393218 AMX327685:AMX393218 AWT327685:AWT393218 BGP327685:BGP393218 BQL327685:BQL393218 CAH327685:CAH393218 CKD327685:CKD393218 CTZ327685:CTZ393218 DDV327685:DDV393218 DNR327685:DNR393218 DXN327685:DXN393218 EHJ327685:EHJ393218 ERF327685:ERF393218 FBB327685:FBB393218 FKX327685:FKX393218 FUT327685:FUT393218 GEP327685:GEP393218 GOL327685:GOL393218 GYH327685:GYH393218 HID327685:HID393218 HRZ327685:HRZ393218 IBV327685:IBV393218 ILR327685:ILR393218 IVN327685:IVN393218 JFJ327685:JFJ393218 JPF327685:JPF393218 JZB327685:JZB393218 KIX327685:KIX393218 KST327685:KST393218 LCP327685:LCP393218 LML327685:LML393218 LWH327685:LWH393218 MGD327685:MGD393218 MPZ327685:MPZ393218 MZV327685:MZV393218 NJR327685:NJR393218 NTN327685:NTN393218 ODJ327685:ODJ393218 ONF327685:ONF393218 OXB327685:OXB393218 PGX327685:PGX393218 PQT327685:PQT393218 QAP327685:QAP393218 QKL327685:QKL393218 QUH327685:QUH393218 RED327685:RED393218 RNZ327685:RNZ393218 RXV327685:RXV393218 SHR327685:SHR393218 SRN327685:SRN393218 TBJ327685:TBJ393218 TLF327685:TLF393218 TVB327685:TVB393218 UEX327685:UEX393218 UOT327685:UOT393218 UYP327685:UYP393218 VIL327685:VIL393218 VSH327685:VSH393218 WCD327685:WCD393218 WLZ327685:WLZ393218 WVV327685:WVV393218 N393221:N458754 JJ393221:JJ458754 TF393221:TF458754 ADB393221:ADB458754 AMX393221:AMX458754 AWT393221:AWT458754 BGP393221:BGP458754 BQL393221:BQL458754 CAH393221:CAH458754 CKD393221:CKD458754 CTZ393221:CTZ458754 DDV393221:DDV458754 DNR393221:DNR458754 DXN393221:DXN458754 EHJ393221:EHJ458754 ERF393221:ERF458754 FBB393221:FBB458754 FKX393221:FKX458754 FUT393221:FUT458754 GEP393221:GEP458754 GOL393221:GOL458754 GYH393221:GYH458754 HID393221:HID458754 HRZ393221:HRZ458754 IBV393221:IBV458754 ILR393221:ILR458754 IVN393221:IVN458754 JFJ393221:JFJ458754 JPF393221:JPF458754 JZB393221:JZB458754 KIX393221:KIX458754 KST393221:KST458754 LCP393221:LCP458754 LML393221:LML458754 LWH393221:LWH458754 MGD393221:MGD458754 MPZ393221:MPZ458754 MZV393221:MZV458754 NJR393221:NJR458754 NTN393221:NTN458754 ODJ393221:ODJ458754 ONF393221:ONF458754 OXB393221:OXB458754 PGX393221:PGX458754 PQT393221:PQT458754 QAP393221:QAP458754 QKL393221:QKL458754 QUH393221:QUH458754 RED393221:RED458754 RNZ393221:RNZ458754 RXV393221:RXV458754 SHR393221:SHR458754 SRN393221:SRN458754 TBJ393221:TBJ458754 TLF393221:TLF458754 TVB393221:TVB458754 UEX393221:UEX458754 UOT393221:UOT458754 UYP393221:UYP458754 VIL393221:VIL458754 VSH393221:VSH458754 WCD393221:WCD458754 WLZ393221:WLZ458754 WVV393221:WVV458754 N458757:N524290 JJ458757:JJ524290 TF458757:TF524290 ADB458757:ADB524290 AMX458757:AMX524290 AWT458757:AWT524290 BGP458757:BGP524290 BQL458757:BQL524290 CAH458757:CAH524290 CKD458757:CKD524290 CTZ458757:CTZ524290 DDV458757:DDV524290 DNR458757:DNR524290 DXN458757:DXN524290 EHJ458757:EHJ524290 ERF458757:ERF524290 FBB458757:FBB524290 FKX458757:FKX524290 FUT458757:FUT524290 GEP458757:GEP524290 GOL458757:GOL524290 GYH458757:GYH524290 HID458757:HID524290 HRZ458757:HRZ524290 IBV458757:IBV524290 ILR458757:ILR524290 IVN458757:IVN524290 JFJ458757:JFJ524290 JPF458757:JPF524290 JZB458757:JZB524290 KIX458757:KIX524290 KST458757:KST524290 LCP458757:LCP524290 LML458757:LML524290 LWH458757:LWH524290 MGD458757:MGD524290 MPZ458757:MPZ524290 MZV458757:MZV524290 NJR458757:NJR524290 NTN458757:NTN524290 ODJ458757:ODJ524290 ONF458757:ONF524290 OXB458757:OXB524290 PGX458757:PGX524290 PQT458757:PQT524290 QAP458757:QAP524290 QKL458757:QKL524290 QUH458757:QUH524290 RED458757:RED524290 RNZ458757:RNZ524290 RXV458757:RXV524290 SHR458757:SHR524290 SRN458757:SRN524290 TBJ458757:TBJ524290 TLF458757:TLF524290 TVB458757:TVB524290 UEX458757:UEX524290 UOT458757:UOT524290 UYP458757:UYP524290 VIL458757:VIL524290 VSH458757:VSH524290 WCD458757:WCD524290 WLZ458757:WLZ524290 WVV458757:WVV524290 N524293:N589826 JJ524293:JJ589826 TF524293:TF589826 ADB524293:ADB589826 AMX524293:AMX589826 AWT524293:AWT589826 BGP524293:BGP589826 BQL524293:BQL589826 CAH524293:CAH589826 CKD524293:CKD589826 CTZ524293:CTZ589826 DDV524293:DDV589826 DNR524293:DNR589826 DXN524293:DXN589826 EHJ524293:EHJ589826 ERF524293:ERF589826 FBB524293:FBB589826 FKX524293:FKX589826 FUT524293:FUT589826 GEP524293:GEP589826 GOL524293:GOL589826 GYH524293:GYH589826 HID524293:HID589826 HRZ524293:HRZ589826 IBV524293:IBV589826 ILR524293:ILR589826 IVN524293:IVN589826 JFJ524293:JFJ589826 JPF524293:JPF589826 JZB524293:JZB589826 KIX524293:KIX589826 KST524293:KST589826 LCP524293:LCP589826 LML524293:LML589826 LWH524293:LWH589826 MGD524293:MGD589826 MPZ524293:MPZ589826 MZV524293:MZV589826 NJR524293:NJR589826 NTN524293:NTN589826 ODJ524293:ODJ589826 ONF524293:ONF589826 OXB524293:OXB589826 PGX524293:PGX589826 PQT524293:PQT589826 QAP524293:QAP589826 QKL524293:QKL589826 QUH524293:QUH589826 RED524293:RED589826 RNZ524293:RNZ589826 RXV524293:RXV589826 SHR524293:SHR589826 SRN524293:SRN589826 TBJ524293:TBJ589826 TLF524293:TLF589826 TVB524293:TVB589826 UEX524293:UEX589826 UOT524293:UOT589826 UYP524293:UYP589826 VIL524293:VIL589826 VSH524293:VSH589826 WCD524293:WCD589826 WLZ524293:WLZ589826 WVV524293:WVV589826 N589829:N655362 JJ589829:JJ655362 TF589829:TF655362 ADB589829:ADB655362 AMX589829:AMX655362 AWT589829:AWT655362 BGP589829:BGP655362 BQL589829:BQL655362 CAH589829:CAH655362 CKD589829:CKD655362 CTZ589829:CTZ655362 DDV589829:DDV655362 DNR589829:DNR655362 DXN589829:DXN655362 EHJ589829:EHJ655362 ERF589829:ERF655362 FBB589829:FBB655362 FKX589829:FKX655362 FUT589829:FUT655362 GEP589829:GEP655362 GOL589829:GOL655362 GYH589829:GYH655362 HID589829:HID655362 HRZ589829:HRZ655362 IBV589829:IBV655362 ILR589829:ILR655362 IVN589829:IVN655362 JFJ589829:JFJ655362 JPF589829:JPF655362 JZB589829:JZB655362 KIX589829:KIX655362 KST589829:KST655362 LCP589829:LCP655362 LML589829:LML655362 LWH589829:LWH655362 MGD589829:MGD655362 MPZ589829:MPZ655362 MZV589829:MZV655362 NJR589829:NJR655362 NTN589829:NTN655362 ODJ589829:ODJ655362 ONF589829:ONF655362 OXB589829:OXB655362 PGX589829:PGX655362 PQT589829:PQT655362 QAP589829:QAP655362 QKL589829:QKL655362 QUH589829:QUH655362 RED589829:RED655362 RNZ589829:RNZ655362 RXV589829:RXV655362 SHR589829:SHR655362 SRN589829:SRN655362 TBJ589829:TBJ655362 TLF589829:TLF655362 TVB589829:TVB655362 UEX589829:UEX655362 UOT589829:UOT655362 UYP589829:UYP655362 VIL589829:VIL655362 VSH589829:VSH655362 WCD589829:WCD655362 WLZ589829:WLZ655362 WVV589829:WVV655362 N655365:N720898 JJ655365:JJ720898 TF655365:TF720898 ADB655365:ADB720898 AMX655365:AMX720898 AWT655365:AWT720898 BGP655365:BGP720898 BQL655365:BQL720898 CAH655365:CAH720898 CKD655365:CKD720898 CTZ655365:CTZ720898 DDV655365:DDV720898 DNR655365:DNR720898 DXN655365:DXN720898 EHJ655365:EHJ720898 ERF655365:ERF720898 FBB655365:FBB720898 FKX655365:FKX720898 FUT655365:FUT720898 GEP655365:GEP720898 GOL655365:GOL720898 GYH655365:GYH720898 HID655365:HID720898 HRZ655365:HRZ720898 IBV655365:IBV720898 ILR655365:ILR720898 IVN655365:IVN720898 JFJ655365:JFJ720898 JPF655365:JPF720898 JZB655365:JZB720898 KIX655365:KIX720898 KST655365:KST720898 LCP655365:LCP720898 LML655365:LML720898 LWH655365:LWH720898 MGD655365:MGD720898 MPZ655365:MPZ720898 MZV655365:MZV720898 NJR655365:NJR720898 NTN655365:NTN720898 ODJ655365:ODJ720898 ONF655365:ONF720898 OXB655365:OXB720898 PGX655365:PGX720898 PQT655365:PQT720898 QAP655365:QAP720898 QKL655365:QKL720898 QUH655365:QUH720898 RED655365:RED720898 RNZ655365:RNZ720898 RXV655365:RXV720898 SHR655365:SHR720898 SRN655365:SRN720898 TBJ655365:TBJ720898 TLF655365:TLF720898 TVB655365:TVB720898 UEX655365:UEX720898 UOT655365:UOT720898 UYP655365:UYP720898 VIL655365:VIL720898 VSH655365:VSH720898 WCD655365:WCD720898 WLZ655365:WLZ720898 WVV655365:WVV720898 N720901:N786434 JJ720901:JJ786434 TF720901:TF786434 ADB720901:ADB786434 AMX720901:AMX786434 AWT720901:AWT786434 BGP720901:BGP786434 BQL720901:BQL786434 CAH720901:CAH786434 CKD720901:CKD786434 CTZ720901:CTZ786434 DDV720901:DDV786434 DNR720901:DNR786434 DXN720901:DXN786434 EHJ720901:EHJ786434 ERF720901:ERF786434 FBB720901:FBB786434 FKX720901:FKX786434 FUT720901:FUT786434 GEP720901:GEP786434 GOL720901:GOL786434 GYH720901:GYH786434 HID720901:HID786434 HRZ720901:HRZ786434 IBV720901:IBV786434 ILR720901:ILR786434 IVN720901:IVN786434 JFJ720901:JFJ786434 JPF720901:JPF786434 JZB720901:JZB786434 KIX720901:KIX786434 KST720901:KST786434 LCP720901:LCP786434 LML720901:LML786434 LWH720901:LWH786434 MGD720901:MGD786434 MPZ720901:MPZ786434 MZV720901:MZV786434 NJR720901:NJR786434 NTN720901:NTN786434 ODJ720901:ODJ786434 ONF720901:ONF786434 OXB720901:OXB786434 PGX720901:PGX786434 PQT720901:PQT786434 QAP720901:QAP786434 QKL720901:QKL786434 QUH720901:QUH786434 RED720901:RED786434 RNZ720901:RNZ786434 RXV720901:RXV786434 SHR720901:SHR786434 SRN720901:SRN786434 TBJ720901:TBJ786434 TLF720901:TLF786434 TVB720901:TVB786434 UEX720901:UEX786434 UOT720901:UOT786434 UYP720901:UYP786434 VIL720901:VIL786434 VSH720901:VSH786434 WCD720901:WCD786434 WLZ720901:WLZ786434 WVV720901:WVV786434 N786437:N851970 JJ786437:JJ851970 TF786437:TF851970 ADB786437:ADB851970 AMX786437:AMX851970 AWT786437:AWT851970 BGP786437:BGP851970 BQL786437:BQL851970 CAH786437:CAH851970 CKD786437:CKD851970 CTZ786437:CTZ851970 DDV786437:DDV851970 DNR786437:DNR851970 DXN786437:DXN851970 EHJ786437:EHJ851970 ERF786437:ERF851970 FBB786437:FBB851970 FKX786437:FKX851970 FUT786437:FUT851970 GEP786437:GEP851970 GOL786437:GOL851970 GYH786437:GYH851970 HID786437:HID851970 HRZ786437:HRZ851970 IBV786437:IBV851970 ILR786437:ILR851970 IVN786437:IVN851970 JFJ786437:JFJ851970 JPF786437:JPF851970 JZB786437:JZB851970 KIX786437:KIX851970 KST786437:KST851970 LCP786437:LCP851970 LML786437:LML851970 LWH786437:LWH851970 MGD786437:MGD851970 MPZ786437:MPZ851970 MZV786437:MZV851970 NJR786437:NJR851970 NTN786437:NTN851970 ODJ786437:ODJ851970 ONF786437:ONF851970 OXB786437:OXB851970 PGX786437:PGX851970 PQT786437:PQT851970 QAP786437:QAP851970 QKL786437:QKL851970 QUH786437:QUH851970 RED786437:RED851970 RNZ786437:RNZ851970 RXV786437:RXV851970 SHR786437:SHR851970 SRN786437:SRN851970 TBJ786437:TBJ851970 TLF786437:TLF851970 TVB786437:TVB851970 UEX786437:UEX851970 UOT786437:UOT851970 UYP786437:UYP851970 VIL786437:VIL851970 VSH786437:VSH851970 WCD786437:WCD851970 WLZ786437:WLZ851970 WVV786437:WVV851970 N851973:N917506 JJ851973:JJ917506 TF851973:TF917506 ADB851973:ADB917506 AMX851973:AMX917506 AWT851973:AWT917506 BGP851973:BGP917506 BQL851973:BQL917506 CAH851973:CAH917506 CKD851973:CKD917506 CTZ851973:CTZ917506 DDV851973:DDV917506 DNR851973:DNR917506 DXN851973:DXN917506 EHJ851973:EHJ917506 ERF851973:ERF917506 FBB851973:FBB917506 FKX851973:FKX917506 FUT851973:FUT917506 GEP851973:GEP917506 GOL851973:GOL917506 GYH851973:GYH917506 HID851973:HID917506 HRZ851973:HRZ917506 IBV851973:IBV917506 ILR851973:ILR917506 IVN851973:IVN917506 JFJ851973:JFJ917506 JPF851973:JPF917506 JZB851973:JZB917506 KIX851973:KIX917506 KST851973:KST917506 LCP851973:LCP917506 LML851973:LML917506 LWH851973:LWH917506 MGD851973:MGD917506 MPZ851973:MPZ917506 MZV851973:MZV917506 NJR851973:NJR917506 NTN851973:NTN917506 ODJ851973:ODJ917506 ONF851973:ONF917506 OXB851973:OXB917506 PGX851973:PGX917506 PQT851973:PQT917506 QAP851973:QAP917506 QKL851973:QKL917506 QUH851973:QUH917506 RED851973:RED917506 RNZ851973:RNZ917506 RXV851973:RXV917506 SHR851973:SHR917506 SRN851973:SRN917506 TBJ851973:TBJ917506 TLF851973:TLF917506 TVB851973:TVB917506 UEX851973:UEX917506 UOT851973:UOT917506 UYP851973:UYP917506 VIL851973:VIL917506 VSH851973:VSH917506 WCD851973:WCD917506 WLZ851973:WLZ917506 WVV851973:WVV917506 N917509:N983042 JJ917509:JJ983042 TF917509:TF983042 ADB917509:ADB983042 AMX917509:AMX983042 AWT917509:AWT983042 BGP917509:BGP983042 BQL917509:BQL983042 CAH917509:CAH983042 CKD917509:CKD983042 CTZ917509:CTZ983042 DDV917509:DDV983042 DNR917509:DNR983042 DXN917509:DXN983042 EHJ917509:EHJ983042 ERF917509:ERF983042 FBB917509:FBB983042 FKX917509:FKX983042 FUT917509:FUT983042 GEP917509:GEP983042 GOL917509:GOL983042 GYH917509:GYH983042 HID917509:HID983042 HRZ917509:HRZ983042 IBV917509:IBV983042 ILR917509:ILR983042 IVN917509:IVN983042 JFJ917509:JFJ983042 JPF917509:JPF983042 JZB917509:JZB983042 KIX917509:KIX983042 KST917509:KST983042 LCP917509:LCP983042 LML917509:LML983042 LWH917509:LWH983042 MGD917509:MGD983042 MPZ917509:MPZ983042 MZV917509:MZV983042 NJR917509:NJR983042 NTN917509:NTN983042 ODJ917509:ODJ983042 ONF917509:ONF983042 OXB917509:OXB983042 PGX917509:PGX983042 PQT917509:PQT983042 QAP917509:QAP983042 QKL917509:QKL983042 QUH917509:QUH983042 RED917509:RED983042 RNZ917509:RNZ983042 RXV917509:RXV983042 SHR917509:SHR983042 SRN917509:SRN983042 TBJ917509:TBJ983042 TLF917509:TLF983042 TVB917509:TVB983042 UEX917509:UEX983042 UOT917509:UOT983042 UYP917509:UYP983042 VIL917509:VIL983042 VSH917509:VSH983042 WCD917509:WCD983042 WLZ917509:WLZ983042 WVV917509:WVV983042 Q1:Q2 JM1:JM2 TI1:TI2 ADE1:ADE2 ANA1:ANA2 AWW1:AWW2 BGS1:BGS2 BQO1:BQO2 CAK1:CAK2 CKG1:CKG2 CUC1:CUC2 DDY1:DDY2 DNU1:DNU2 DXQ1:DXQ2 EHM1:EHM2 ERI1:ERI2 FBE1:FBE2 FLA1:FLA2 FUW1:FUW2 GES1:GES2 GOO1:GOO2 GYK1:GYK2 HIG1:HIG2 HSC1:HSC2 IBY1:IBY2 ILU1:ILU2 IVQ1:IVQ2 JFM1:JFM2 JPI1:JPI2 JZE1:JZE2 KJA1:KJA2 KSW1:KSW2 LCS1:LCS2 LMO1:LMO2 LWK1:LWK2 MGG1:MGG2 MQC1:MQC2 MZY1:MZY2 NJU1:NJU2 NTQ1:NTQ2 ODM1:ODM2 ONI1:ONI2 OXE1:OXE2 PHA1:PHA2 PQW1:PQW2 QAS1:QAS2 QKO1:QKO2 QUK1:QUK2 REG1:REG2 ROC1:ROC2 RXY1:RXY2 SHU1:SHU2 SRQ1:SRQ2 TBM1:TBM2 TLI1:TLI2 TVE1:TVE2 UFA1:UFA2 UOW1:UOW2 UYS1:UYS2 VIO1:VIO2 VSK1:VSK2 WCG1:WCG2 WMC1:WMC2 WVY1:WVY2 Q5:Q65538 JM5:JM65538 TI5:TI65538 ADE5:ADE65538 ANA5:ANA65538 AWW5:AWW65538 BGS5:BGS65538 BQO5:BQO65538 CAK5:CAK65538 CKG5:CKG65538 CUC5:CUC65538 DDY5:DDY65538 DNU5:DNU65538 DXQ5:DXQ65538 EHM5:EHM65538 ERI5:ERI65538 FBE5:FBE65538 FLA5:FLA65538 FUW5:FUW65538 GES5:GES65538 GOO5:GOO65538 GYK5:GYK65538 HIG5:HIG65538 HSC5:HSC65538 IBY5:IBY65538 ILU5:ILU65538 IVQ5:IVQ65538 JFM5:JFM65538 JPI5:JPI65538 JZE5:JZE65538 KJA5:KJA65538 KSW5:KSW65538 LCS5:LCS65538 LMO5:LMO65538 LWK5:LWK65538 MGG5:MGG65538 MQC5:MQC65538 MZY5:MZY65538 NJU5:NJU65538 NTQ5:NTQ65538 ODM5:ODM65538 ONI5:ONI65538 OXE5:OXE65538 PHA5:PHA65538 PQW5:PQW65538 QAS5:QAS65538 QKO5:QKO65538 QUK5:QUK65538 REG5:REG65538 ROC5:ROC65538 RXY5:RXY65538 SHU5:SHU65538 SRQ5:SRQ65538 TBM5:TBM65538 TLI5:TLI65538 TVE5:TVE65538 UFA5:UFA65538 UOW5:UOW65538 UYS5:UYS65538 VIO5:VIO65538 VSK5:VSK65538 WCG5:WCG65538 WMC5:WMC65538 WVY5:WVY65538 Q65541:Q131074 JM65541:JM131074 TI65541:TI131074 ADE65541:ADE131074 ANA65541:ANA131074 AWW65541:AWW131074 BGS65541:BGS131074 BQO65541:BQO131074 CAK65541:CAK131074 CKG65541:CKG131074 CUC65541:CUC131074 DDY65541:DDY131074 DNU65541:DNU131074 DXQ65541:DXQ131074 EHM65541:EHM131074 ERI65541:ERI131074 FBE65541:FBE131074 FLA65541:FLA131074 FUW65541:FUW131074 GES65541:GES131074 GOO65541:GOO131074 GYK65541:GYK131074 HIG65541:HIG131074 HSC65541:HSC131074 IBY65541:IBY131074 ILU65541:ILU131074 IVQ65541:IVQ131074 JFM65541:JFM131074 JPI65541:JPI131074 JZE65541:JZE131074 KJA65541:KJA131074 KSW65541:KSW131074 LCS65541:LCS131074 LMO65541:LMO131074 LWK65541:LWK131074 MGG65541:MGG131074 MQC65541:MQC131074 MZY65541:MZY131074 NJU65541:NJU131074 NTQ65541:NTQ131074 ODM65541:ODM131074 ONI65541:ONI131074 OXE65541:OXE131074 PHA65541:PHA131074 PQW65541:PQW131074 QAS65541:QAS131074 QKO65541:QKO131074 QUK65541:QUK131074 REG65541:REG131074 ROC65541:ROC131074 RXY65541:RXY131074 SHU65541:SHU131074 SRQ65541:SRQ131074 TBM65541:TBM131074 TLI65541:TLI131074 TVE65541:TVE131074 UFA65541:UFA131074 UOW65541:UOW131074 UYS65541:UYS131074 VIO65541:VIO131074 VSK65541:VSK131074 WCG65541:WCG131074 WMC65541:WMC131074 WVY65541:WVY131074 Q131077:Q196610 JM131077:JM196610 TI131077:TI196610 ADE131077:ADE196610 ANA131077:ANA196610 AWW131077:AWW196610 BGS131077:BGS196610 BQO131077:BQO196610 CAK131077:CAK196610 CKG131077:CKG196610 CUC131077:CUC196610 DDY131077:DDY196610 DNU131077:DNU196610 DXQ131077:DXQ196610 EHM131077:EHM196610 ERI131077:ERI196610 FBE131077:FBE196610 FLA131077:FLA196610 FUW131077:FUW196610 GES131077:GES196610 GOO131077:GOO196610 GYK131077:GYK196610 HIG131077:HIG196610 HSC131077:HSC196610 IBY131077:IBY196610 ILU131077:ILU196610 IVQ131077:IVQ196610 JFM131077:JFM196610 JPI131077:JPI196610 JZE131077:JZE196610 KJA131077:KJA196610 KSW131077:KSW196610 LCS131077:LCS196610 LMO131077:LMO196610 LWK131077:LWK196610 MGG131077:MGG196610 MQC131077:MQC196610 MZY131077:MZY196610 NJU131077:NJU196610 NTQ131077:NTQ196610 ODM131077:ODM196610 ONI131077:ONI196610 OXE131077:OXE196610 PHA131077:PHA196610 PQW131077:PQW196610 QAS131077:QAS196610 QKO131077:QKO196610 QUK131077:QUK196610 REG131077:REG196610 ROC131077:ROC196610 RXY131077:RXY196610 SHU131077:SHU196610 SRQ131077:SRQ196610 TBM131077:TBM196610 TLI131077:TLI196610 TVE131077:TVE196610 UFA131077:UFA196610 UOW131077:UOW196610 UYS131077:UYS196610 VIO131077:VIO196610 VSK131077:VSK196610 WCG131077:WCG196610 WMC131077:WMC196610 WVY131077:WVY196610 Q196613:Q262146 JM196613:JM262146 TI196613:TI262146 ADE196613:ADE262146 ANA196613:ANA262146 AWW196613:AWW262146 BGS196613:BGS262146 BQO196613:BQO262146 CAK196613:CAK262146 CKG196613:CKG262146 CUC196613:CUC262146 DDY196613:DDY262146 DNU196613:DNU262146 DXQ196613:DXQ262146 EHM196613:EHM262146 ERI196613:ERI262146 FBE196613:FBE262146 FLA196613:FLA262146 FUW196613:FUW262146 GES196613:GES262146 GOO196613:GOO262146 GYK196613:GYK262146 HIG196613:HIG262146 HSC196613:HSC262146 IBY196613:IBY262146 ILU196613:ILU262146 IVQ196613:IVQ262146 JFM196613:JFM262146 JPI196613:JPI262146 JZE196613:JZE262146 KJA196613:KJA262146 KSW196613:KSW262146 LCS196613:LCS262146 LMO196613:LMO262146 LWK196613:LWK262146 MGG196613:MGG262146 MQC196613:MQC262146 MZY196613:MZY262146 NJU196613:NJU262146 NTQ196613:NTQ262146 ODM196613:ODM262146 ONI196613:ONI262146 OXE196613:OXE262146 PHA196613:PHA262146 PQW196613:PQW262146 QAS196613:QAS262146 QKO196613:QKO262146 QUK196613:QUK262146 REG196613:REG262146 ROC196613:ROC262146 RXY196613:RXY262146 SHU196613:SHU262146 SRQ196613:SRQ262146 TBM196613:TBM262146 TLI196613:TLI262146 TVE196613:TVE262146 UFA196613:UFA262146 UOW196613:UOW262146 UYS196613:UYS262146 VIO196613:VIO262146 VSK196613:VSK262146 WCG196613:WCG262146 WMC196613:WMC262146 WVY196613:WVY262146 Q262149:Q327682 JM262149:JM327682 TI262149:TI327682 ADE262149:ADE327682 ANA262149:ANA327682 AWW262149:AWW327682 BGS262149:BGS327682 BQO262149:BQO327682 CAK262149:CAK327682 CKG262149:CKG327682 CUC262149:CUC327682 DDY262149:DDY327682 DNU262149:DNU327682 DXQ262149:DXQ327682 EHM262149:EHM327682 ERI262149:ERI327682 FBE262149:FBE327682 FLA262149:FLA327682 FUW262149:FUW327682 GES262149:GES327682 GOO262149:GOO327682 GYK262149:GYK327682 HIG262149:HIG327682 HSC262149:HSC327682 IBY262149:IBY327682 ILU262149:ILU327682 IVQ262149:IVQ327682 JFM262149:JFM327682 JPI262149:JPI327682 JZE262149:JZE327682 KJA262149:KJA327682 KSW262149:KSW327682 LCS262149:LCS327682 LMO262149:LMO327682 LWK262149:LWK327682 MGG262149:MGG327682 MQC262149:MQC327682 MZY262149:MZY327682 NJU262149:NJU327682 NTQ262149:NTQ327682 ODM262149:ODM327682 ONI262149:ONI327682 OXE262149:OXE327682 PHA262149:PHA327682 PQW262149:PQW327682 QAS262149:QAS327682 QKO262149:QKO327682 QUK262149:QUK327682 REG262149:REG327682 ROC262149:ROC327682 RXY262149:RXY327682 SHU262149:SHU327682 SRQ262149:SRQ327682 TBM262149:TBM327682 TLI262149:TLI327682 TVE262149:TVE327682 UFA262149:UFA327682 UOW262149:UOW327682 UYS262149:UYS327682 VIO262149:VIO327682 VSK262149:VSK327682 WCG262149:WCG327682 WMC262149:WMC327682 WVY262149:WVY327682 Q327685:Q393218 JM327685:JM393218 TI327685:TI393218 ADE327685:ADE393218 ANA327685:ANA393218 AWW327685:AWW393218 BGS327685:BGS393218 BQO327685:BQO393218 CAK327685:CAK393218 CKG327685:CKG393218 CUC327685:CUC393218 DDY327685:DDY393218 DNU327685:DNU393218 DXQ327685:DXQ393218 EHM327685:EHM393218 ERI327685:ERI393218 FBE327685:FBE393218 FLA327685:FLA393218 FUW327685:FUW393218 GES327685:GES393218 GOO327685:GOO393218 GYK327685:GYK393218 HIG327685:HIG393218 HSC327685:HSC393218 IBY327685:IBY393218 ILU327685:ILU393218 IVQ327685:IVQ393218 JFM327685:JFM393218 JPI327685:JPI393218 JZE327685:JZE393218 KJA327685:KJA393218 KSW327685:KSW393218 LCS327685:LCS393218 LMO327685:LMO393218 LWK327685:LWK393218 MGG327685:MGG393218 MQC327685:MQC393218 MZY327685:MZY393218 NJU327685:NJU393218 NTQ327685:NTQ393218 ODM327685:ODM393218 ONI327685:ONI393218 OXE327685:OXE393218 PHA327685:PHA393218 PQW327685:PQW393218 QAS327685:QAS393218 QKO327685:QKO393218 QUK327685:QUK393218 REG327685:REG393218 ROC327685:ROC393218 RXY327685:RXY393218 SHU327685:SHU393218 SRQ327685:SRQ393218 TBM327685:TBM393218 TLI327685:TLI393218 TVE327685:TVE393218 UFA327685:UFA393218 UOW327685:UOW393218 UYS327685:UYS393218 VIO327685:VIO393218 VSK327685:VSK393218 WCG327685:WCG393218 WMC327685:WMC393218 WVY327685:WVY393218 Q393221:Q458754 JM393221:JM458754 TI393221:TI458754 ADE393221:ADE458754 ANA393221:ANA458754 AWW393221:AWW458754 BGS393221:BGS458754 BQO393221:BQO458754 CAK393221:CAK458754 CKG393221:CKG458754 CUC393221:CUC458754 DDY393221:DDY458754 DNU393221:DNU458754 DXQ393221:DXQ458754 EHM393221:EHM458754 ERI393221:ERI458754 FBE393221:FBE458754 FLA393221:FLA458754 FUW393221:FUW458754 GES393221:GES458754 GOO393221:GOO458754 GYK393221:GYK458754 HIG393221:HIG458754 HSC393221:HSC458754 IBY393221:IBY458754 ILU393221:ILU458754 IVQ393221:IVQ458754 JFM393221:JFM458754 JPI393221:JPI458754 JZE393221:JZE458754 KJA393221:KJA458754 KSW393221:KSW458754 LCS393221:LCS458754 LMO393221:LMO458754 LWK393221:LWK458754 MGG393221:MGG458754 MQC393221:MQC458754 MZY393221:MZY458754 NJU393221:NJU458754 NTQ393221:NTQ458754 ODM393221:ODM458754 ONI393221:ONI458754 OXE393221:OXE458754 PHA393221:PHA458754 PQW393221:PQW458754 QAS393221:QAS458754 QKO393221:QKO458754 QUK393221:QUK458754 REG393221:REG458754 ROC393221:ROC458754 RXY393221:RXY458754 SHU393221:SHU458754 SRQ393221:SRQ458754 TBM393221:TBM458754 TLI393221:TLI458754 TVE393221:TVE458754 UFA393221:UFA458754 UOW393221:UOW458754 UYS393221:UYS458754 VIO393221:VIO458754 VSK393221:VSK458754 WCG393221:WCG458754 WMC393221:WMC458754 WVY393221:WVY458754 Q458757:Q524290 JM458757:JM524290 TI458757:TI524290 ADE458757:ADE524290 ANA458757:ANA524290 AWW458757:AWW524290 BGS458757:BGS524290 BQO458757:BQO524290 CAK458757:CAK524290 CKG458757:CKG524290 CUC458757:CUC524290 DDY458757:DDY524290 DNU458757:DNU524290 DXQ458757:DXQ524290 EHM458757:EHM524290 ERI458757:ERI524290 FBE458757:FBE524290 FLA458757:FLA524290 FUW458757:FUW524290 GES458757:GES524290 GOO458757:GOO524290 GYK458757:GYK524290 HIG458757:HIG524290 HSC458757:HSC524290 IBY458757:IBY524290 ILU458757:ILU524290 IVQ458757:IVQ524290 JFM458757:JFM524290 JPI458757:JPI524290 JZE458757:JZE524290 KJA458757:KJA524290 KSW458757:KSW524290 LCS458757:LCS524290 LMO458757:LMO524290 LWK458757:LWK524290 MGG458757:MGG524290 MQC458757:MQC524290 MZY458757:MZY524290 NJU458757:NJU524290 NTQ458757:NTQ524290 ODM458757:ODM524290 ONI458757:ONI524290 OXE458757:OXE524290 PHA458757:PHA524290 PQW458757:PQW524290 QAS458757:QAS524290 QKO458757:QKO524290 QUK458757:QUK524290 REG458757:REG524290 ROC458757:ROC524290 RXY458757:RXY524290 SHU458757:SHU524290 SRQ458757:SRQ524290 TBM458757:TBM524290 TLI458757:TLI524290 TVE458757:TVE524290 UFA458757:UFA524290 UOW458757:UOW524290 UYS458757:UYS524290 VIO458757:VIO524290 VSK458757:VSK524290 WCG458757:WCG524290 WMC458757:WMC524290 WVY458757:WVY524290 Q524293:Q589826 JM524293:JM589826 TI524293:TI589826 ADE524293:ADE589826 ANA524293:ANA589826 AWW524293:AWW589826 BGS524293:BGS589826 BQO524293:BQO589826 CAK524293:CAK589826 CKG524293:CKG589826 CUC524293:CUC589826 DDY524293:DDY589826 DNU524293:DNU589826 DXQ524293:DXQ589826 EHM524293:EHM589826 ERI524293:ERI589826 FBE524293:FBE589826 FLA524293:FLA589826 FUW524293:FUW589826 GES524293:GES589826 GOO524293:GOO589826 GYK524293:GYK589826 HIG524293:HIG589826 HSC524293:HSC589826 IBY524293:IBY589826 ILU524293:ILU589826 IVQ524293:IVQ589826 JFM524293:JFM589826 JPI524293:JPI589826 JZE524293:JZE589826 KJA524293:KJA589826 KSW524293:KSW589826 LCS524293:LCS589826 LMO524293:LMO589826 LWK524293:LWK589826 MGG524293:MGG589826 MQC524293:MQC589826 MZY524293:MZY589826 NJU524293:NJU589826 NTQ524293:NTQ589826 ODM524293:ODM589826 ONI524293:ONI589826 OXE524293:OXE589826 PHA524293:PHA589826 PQW524293:PQW589826 QAS524293:QAS589826 QKO524293:QKO589826 QUK524293:QUK589826 REG524293:REG589826 ROC524293:ROC589826 RXY524293:RXY589826 SHU524293:SHU589826 SRQ524293:SRQ589826 TBM524293:TBM589826 TLI524293:TLI589826 TVE524293:TVE589826 UFA524293:UFA589826 UOW524293:UOW589826 UYS524293:UYS589826 VIO524293:VIO589826 VSK524293:VSK589826 WCG524293:WCG589826 WMC524293:WMC589826 WVY524293:WVY589826 Q589829:Q655362 JM589829:JM655362 TI589829:TI655362 ADE589829:ADE655362 ANA589829:ANA655362 AWW589829:AWW655362 BGS589829:BGS655362 BQO589829:BQO655362 CAK589829:CAK655362 CKG589829:CKG655362 CUC589829:CUC655362 DDY589829:DDY655362 DNU589829:DNU655362 DXQ589829:DXQ655362 EHM589829:EHM655362 ERI589829:ERI655362 FBE589829:FBE655362 FLA589829:FLA655362 FUW589829:FUW655362 GES589829:GES655362 GOO589829:GOO655362 GYK589829:GYK655362 HIG589829:HIG655362 HSC589829:HSC655362 IBY589829:IBY655362 ILU589829:ILU655362 IVQ589829:IVQ655362 JFM589829:JFM655362 JPI589829:JPI655362 JZE589829:JZE655362 KJA589829:KJA655362 KSW589829:KSW655362 LCS589829:LCS655362 LMO589829:LMO655362 LWK589829:LWK655362 MGG589829:MGG655362 MQC589829:MQC655362 MZY589829:MZY655362 NJU589829:NJU655362 NTQ589829:NTQ655362 ODM589829:ODM655362 ONI589829:ONI655362 OXE589829:OXE655362 PHA589829:PHA655362 PQW589829:PQW655362 QAS589829:QAS655362 QKO589829:QKO655362 QUK589829:QUK655362 REG589829:REG655362 ROC589829:ROC655362 RXY589829:RXY655362 SHU589829:SHU655362 SRQ589829:SRQ655362 TBM589829:TBM655362 TLI589829:TLI655362 TVE589829:TVE655362 UFA589829:UFA655362 UOW589829:UOW655362 UYS589829:UYS655362 VIO589829:VIO655362 VSK589829:VSK655362 WCG589829:WCG655362 WMC589829:WMC655362 WVY589829:WVY655362 Q655365:Q720898 JM655365:JM720898 TI655365:TI720898 ADE655365:ADE720898 ANA655365:ANA720898 AWW655365:AWW720898 BGS655365:BGS720898 BQO655365:BQO720898 CAK655365:CAK720898 CKG655365:CKG720898 CUC655365:CUC720898 DDY655365:DDY720898 DNU655365:DNU720898 DXQ655365:DXQ720898 EHM655365:EHM720898 ERI655365:ERI720898 FBE655365:FBE720898 FLA655365:FLA720898 FUW655365:FUW720898 GES655365:GES720898 GOO655365:GOO720898 GYK655365:GYK720898 HIG655365:HIG720898 HSC655365:HSC720898 IBY655365:IBY720898 ILU655365:ILU720898 IVQ655365:IVQ720898 JFM655365:JFM720898 JPI655365:JPI720898 JZE655365:JZE720898 KJA655365:KJA720898 KSW655365:KSW720898 LCS655365:LCS720898 LMO655365:LMO720898 LWK655365:LWK720898 MGG655365:MGG720898 MQC655365:MQC720898 MZY655365:MZY720898 NJU655365:NJU720898 NTQ655365:NTQ720898 ODM655365:ODM720898 ONI655365:ONI720898 OXE655365:OXE720898 PHA655365:PHA720898 PQW655365:PQW720898 QAS655365:QAS720898 QKO655365:QKO720898 QUK655365:QUK720898 REG655365:REG720898 ROC655365:ROC720898 RXY655365:RXY720898 SHU655365:SHU720898 SRQ655365:SRQ720898 TBM655365:TBM720898 TLI655365:TLI720898 TVE655365:TVE720898 UFA655365:UFA720898 UOW655365:UOW720898 UYS655365:UYS720898 VIO655365:VIO720898 VSK655365:VSK720898 WCG655365:WCG720898 WMC655365:WMC720898 WVY655365:WVY720898 Q720901:Q786434 JM720901:JM786434 TI720901:TI786434 ADE720901:ADE786434 ANA720901:ANA786434 AWW720901:AWW786434 BGS720901:BGS786434 BQO720901:BQO786434 CAK720901:CAK786434 CKG720901:CKG786434 CUC720901:CUC786434 DDY720901:DDY786434 DNU720901:DNU786434 DXQ720901:DXQ786434 EHM720901:EHM786434 ERI720901:ERI786434 FBE720901:FBE786434 FLA720901:FLA786434 FUW720901:FUW786434 GES720901:GES786434 GOO720901:GOO786434 GYK720901:GYK786434 HIG720901:HIG786434 HSC720901:HSC786434 IBY720901:IBY786434 ILU720901:ILU786434 IVQ720901:IVQ786434 JFM720901:JFM786434 JPI720901:JPI786434 JZE720901:JZE786434 KJA720901:KJA786434 KSW720901:KSW786434 LCS720901:LCS786434 LMO720901:LMO786434 LWK720901:LWK786434 MGG720901:MGG786434 MQC720901:MQC786434 MZY720901:MZY786434 NJU720901:NJU786434 NTQ720901:NTQ786434 ODM720901:ODM786434 ONI720901:ONI786434 OXE720901:OXE786434 PHA720901:PHA786434 PQW720901:PQW786434 QAS720901:QAS786434 QKO720901:QKO786434 QUK720901:QUK786434 REG720901:REG786434 ROC720901:ROC786434 RXY720901:RXY786434 SHU720901:SHU786434 SRQ720901:SRQ786434 TBM720901:TBM786434 TLI720901:TLI786434 TVE720901:TVE786434 UFA720901:UFA786434 UOW720901:UOW786434 UYS720901:UYS786434 VIO720901:VIO786434 VSK720901:VSK786434 WCG720901:WCG786434 WMC720901:WMC786434 WVY720901:WVY786434 Q786437:Q851970 JM786437:JM851970 TI786437:TI851970 ADE786437:ADE851970 ANA786437:ANA851970 AWW786437:AWW851970 BGS786437:BGS851970 BQO786437:BQO851970 CAK786437:CAK851970 CKG786437:CKG851970 CUC786437:CUC851970 DDY786437:DDY851970 DNU786437:DNU851970 DXQ786437:DXQ851970 EHM786437:EHM851970 ERI786437:ERI851970 FBE786437:FBE851970 FLA786437:FLA851970 FUW786437:FUW851970 GES786437:GES851970 GOO786437:GOO851970 GYK786437:GYK851970 HIG786437:HIG851970 HSC786437:HSC851970 IBY786437:IBY851970 ILU786437:ILU851970 IVQ786437:IVQ851970 JFM786437:JFM851970 JPI786437:JPI851970 JZE786437:JZE851970 KJA786437:KJA851970 KSW786437:KSW851970 LCS786437:LCS851970 LMO786437:LMO851970 LWK786437:LWK851970 MGG786437:MGG851970 MQC786437:MQC851970 MZY786437:MZY851970 NJU786437:NJU851970 NTQ786437:NTQ851970 ODM786437:ODM851970 ONI786437:ONI851970 OXE786437:OXE851970 PHA786437:PHA851970 PQW786437:PQW851970 QAS786437:QAS851970 QKO786437:QKO851970 QUK786437:QUK851970 REG786437:REG851970 ROC786437:ROC851970 RXY786437:RXY851970 SHU786437:SHU851970 SRQ786437:SRQ851970 TBM786437:TBM851970 TLI786437:TLI851970 TVE786437:TVE851970 UFA786437:UFA851970 UOW786437:UOW851970 UYS786437:UYS851970 VIO786437:VIO851970 VSK786437:VSK851970 WCG786437:WCG851970 WMC786437:WMC851970 WVY786437:WVY851970 Q851973:Q917506 JM851973:JM917506 TI851973:TI917506 ADE851973:ADE917506 ANA851973:ANA917506 AWW851973:AWW917506 BGS851973:BGS917506 BQO851973:BQO917506 CAK851973:CAK917506 CKG851973:CKG917506 CUC851973:CUC917506 DDY851973:DDY917506 DNU851973:DNU917506 DXQ851973:DXQ917506 EHM851973:EHM917506 ERI851973:ERI917506 FBE851973:FBE917506 FLA851973:FLA917506 FUW851973:FUW917506 GES851973:GES917506 GOO851973:GOO917506 GYK851973:GYK917506 HIG851973:HIG917506 HSC851973:HSC917506 IBY851973:IBY917506 ILU851973:ILU917506 IVQ851973:IVQ917506 JFM851973:JFM917506 JPI851973:JPI917506 JZE851973:JZE917506 KJA851973:KJA917506 KSW851973:KSW917506 LCS851973:LCS917506 LMO851973:LMO917506 LWK851973:LWK917506 MGG851973:MGG917506 MQC851973:MQC917506 MZY851973:MZY917506 NJU851973:NJU917506 NTQ851973:NTQ917506 ODM851973:ODM917506 ONI851973:ONI917506 OXE851973:OXE917506 PHA851973:PHA917506 PQW851973:PQW917506 QAS851973:QAS917506 QKO851973:QKO917506 QUK851973:QUK917506 REG851973:REG917506 ROC851973:ROC917506 RXY851973:RXY917506 SHU851973:SHU917506 SRQ851973:SRQ917506 TBM851973:TBM917506 TLI851973:TLI917506 TVE851973:TVE917506 UFA851973:UFA917506 UOW851973:UOW917506 UYS851973:UYS917506 VIO851973:VIO917506 VSK851973:VSK917506 WCG851973:WCG917506 WMC851973:WMC917506 WVY851973:WVY917506 Q917509:Q983042 JM917509:JM983042 TI917509:TI983042 ADE917509:ADE983042 ANA917509:ANA983042 AWW917509:AWW983042 BGS917509:BGS983042 BQO917509:BQO983042 CAK917509:CAK983042 CKG917509:CKG983042 CUC917509:CUC983042 DDY917509:DDY983042 DNU917509:DNU983042 DXQ917509:DXQ983042 EHM917509:EHM983042 ERI917509:ERI983042 FBE917509:FBE983042 FLA917509:FLA983042 FUW917509:FUW983042 GES917509:GES983042 GOO917509:GOO983042 GYK917509:GYK983042 HIG917509:HIG983042 HSC917509:HSC983042 IBY917509:IBY983042 ILU917509:ILU983042 IVQ917509:IVQ983042 JFM917509:JFM983042 JPI917509:JPI983042 JZE917509:JZE983042 KJA917509:KJA983042 KSW917509:KSW983042 LCS917509:LCS983042 LMO917509:LMO983042 LWK917509:LWK983042 MGG917509:MGG983042 MQC917509:MQC983042 MZY917509:MZY983042 NJU917509:NJU983042 NTQ917509:NTQ983042 ODM917509:ODM983042 ONI917509:ONI983042 OXE917509:OXE983042 PHA917509:PHA983042 PQW917509:PQW983042 QAS917509:QAS983042 QKO917509:QKO983042 QUK917509:QUK983042 REG917509:REG983042 ROC917509:ROC983042 RXY917509:RXY983042 SHU917509:SHU983042 SRQ917509:SRQ983042 TBM917509:TBM983042 TLI917509:TLI983042 TVE917509:TVE983042 UFA917509:UFA983042 UOW917509:UOW983042 UYS917509:UYS983042 VIO917509:VIO983042 VSK917509:VSK983042 WCG917509:WCG983042 WMC917509:WMC983042 WVY917509:WVY983042 T1:T2 JP1:JP2 TL1:TL2 ADH1:ADH2 AND1:AND2 AWZ1:AWZ2 BGV1:BGV2 BQR1:BQR2 CAN1:CAN2 CKJ1:CKJ2 CUF1:CUF2 DEB1:DEB2 DNX1:DNX2 DXT1:DXT2 EHP1:EHP2 ERL1:ERL2 FBH1:FBH2 FLD1:FLD2 FUZ1:FUZ2 GEV1:GEV2 GOR1:GOR2 GYN1:GYN2 HIJ1:HIJ2 HSF1:HSF2 ICB1:ICB2 ILX1:ILX2 IVT1:IVT2 JFP1:JFP2 JPL1:JPL2 JZH1:JZH2 KJD1:KJD2 KSZ1:KSZ2 LCV1:LCV2 LMR1:LMR2 LWN1:LWN2 MGJ1:MGJ2 MQF1:MQF2 NAB1:NAB2 NJX1:NJX2 NTT1:NTT2 ODP1:ODP2 ONL1:ONL2 OXH1:OXH2 PHD1:PHD2 PQZ1:PQZ2 QAV1:QAV2 QKR1:QKR2 QUN1:QUN2 REJ1:REJ2 ROF1:ROF2 RYB1:RYB2 SHX1:SHX2 SRT1:SRT2 TBP1:TBP2 TLL1:TLL2 TVH1:TVH2 UFD1:UFD2 UOZ1:UOZ2 UYV1:UYV2 VIR1:VIR2 VSN1:VSN2 WCJ1:WCJ2 WMF1:WMF2 WWB1:WWB2 T5:T65538 JP5:JP65538 TL5:TL65538 ADH5:ADH65538 AND5:AND65538 AWZ5:AWZ65538 BGV5:BGV65538 BQR5:BQR65538 CAN5:CAN65538 CKJ5:CKJ65538 CUF5:CUF65538 DEB5:DEB65538 DNX5:DNX65538 DXT5:DXT65538 EHP5:EHP65538 ERL5:ERL65538 FBH5:FBH65538 FLD5:FLD65538 FUZ5:FUZ65538 GEV5:GEV65538 GOR5:GOR65538 GYN5:GYN65538 HIJ5:HIJ65538 HSF5:HSF65538 ICB5:ICB65538 ILX5:ILX65538 IVT5:IVT65538 JFP5:JFP65538 JPL5:JPL65538 JZH5:JZH65538 KJD5:KJD65538 KSZ5:KSZ65538 LCV5:LCV65538 LMR5:LMR65538 LWN5:LWN65538 MGJ5:MGJ65538 MQF5:MQF65538 NAB5:NAB65538 NJX5:NJX65538 NTT5:NTT65538 ODP5:ODP65538 ONL5:ONL65538 OXH5:OXH65538 PHD5:PHD65538 PQZ5:PQZ65538 QAV5:QAV65538 QKR5:QKR65538 QUN5:QUN65538 REJ5:REJ65538 ROF5:ROF65538 RYB5:RYB65538 SHX5:SHX65538 SRT5:SRT65538 TBP5:TBP65538 TLL5:TLL65538 TVH5:TVH65538 UFD5:UFD65538 UOZ5:UOZ65538 UYV5:UYV65538 VIR5:VIR65538 VSN5:VSN65538 WCJ5:WCJ65538 WMF5:WMF65538 WWB5:WWB65538 T65541:T131074 JP65541:JP131074 TL65541:TL131074 ADH65541:ADH131074 AND65541:AND131074 AWZ65541:AWZ131074 BGV65541:BGV131074 BQR65541:BQR131074 CAN65541:CAN131074 CKJ65541:CKJ131074 CUF65541:CUF131074 DEB65541:DEB131074 DNX65541:DNX131074 DXT65541:DXT131074 EHP65541:EHP131074 ERL65541:ERL131074 FBH65541:FBH131074 FLD65541:FLD131074 FUZ65541:FUZ131074 GEV65541:GEV131074 GOR65541:GOR131074 GYN65541:GYN131074 HIJ65541:HIJ131074 HSF65541:HSF131074 ICB65541:ICB131074 ILX65541:ILX131074 IVT65541:IVT131074 JFP65541:JFP131074 JPL65541:JPL131074 JZH65541:JZH131074 KJD65541:KJD131074 KSZ65541:KSZ131074 LCV65541:LCV131074 LMR65541:LMR131074 LWN65541:LWN131074 MGJ65541:MGJ131074 MQF65541:MQF131074 NAB65541:NAB131074 NJX65541:NJX131074 NTT65541:NTT131074 ODP65541:ODP131074 ONL65541:ONL131074 OXH65541:OXH131074 PHD65541:PHD131074 PQZ65541:PQZ131074 QAV65541:QAV131074 QKR65541:QKR131074 QUN65541:QUN131074 REJ65541:REJ131074 ROF65541:ROF131074 RYB65541:RYB131074 SHX65541:SHX131074 SRT65541:SRT131074 TBP65541:TBP131074 TLL65541:TLL131074 TVH65541:TVH131074 UFD65541:UFD131074 UOZ65541:UOZ131074 UYV65541:UYV131074 VIR65541:VIR131074 VSN65541:VSN131074 WCJ65541:WCJ131074 WMF65541:WMF131074 WWB65541:WWB131074 T131077:T196610 JP131077:JP196610 TL131077:TL196610 ADH131077:ADH196610 AND131077:AND196610 AWZ131077:AWZ196610 BGV131077:BGV196610 BQR131077:BQR196610 CAN131077:CAN196610 CKJ131077:CKJ196610 CUF131077:CUF196610 DEB131077:DEB196610 DNX131077:DNX196610 DXT131077:DXT196610 EHP131077:EHP196610 ERL131077:ERL196610 FBH131077:FBH196610 FLD131077:FLD196610 FUZ131077:FUZ196610 GEV131077:GEV196610 GOR131077:GOR196610 GYN131077:GYN196610 HIJ131077:HIJ196610 HSF131077:HSF196610 ICB131077:ICB196610 ILX131077:ILX196610 IVT131077:IVT196610 JFP131077:JFP196610 JPL131077:JPL196610 JZH131077:JZH196610 KJD131077:KJD196610 KSZ131077:KSZ196610 LCV131077:LCV196610 LMR131077:LMR196610 LWN131077:LWN196610 MGJ131077:MGJ196610 MQF131077:MQF196610 NAB131077:NAB196610 NJX131077:NJX196610 NTT131077:NTT196610 ODP131077:ODP196610 ONL131077:ONL196610 OXH131077:OXH196610 PHD131077:PHD196610 PQZ131077:PQZ196610 QAV131077:QAV196610 QKR131077:QKR196610 QUN131077:QUN196610 REJ131077:REJ196610 ROF131077:ROF196610 RYB131077:RYB196610 SHX131077:SHX196610 SRT131077:SRT196610 TBP131077:TBP196610 TLL131077:TLL196610 TVH131077:TVH196610 UFD131077:UFD196610 UOZ131077:UOZ196610 UYV131077:UYV196610 VIR131077:VIR196610 VSN131077:VSN196610 WCJ131077:WCJ196610 WMF131077:WMF196610 WWB131077:WWB196610 T196613:T262146 JP196613:JP262146 TL196613:TL262146 ADH196613:ADH262146 AND196613:AND262146 AWZ196613:AWZ262146 BGV196613:BGV262146 BQR196613:BQR262146 CAN196613:CAN262146 CKJ196613:CKJ262146 CUF196613:CUF262146 DEB196613:DEB262146 DNX196613:DNX262146 DXT196613:DXT262146 EHP196613:EHP262146 ERL196613:ERL262146 FBH196613:FBH262146 FLD196613:FLD262146 FUZ196613:FUZ262146 GEV196613:GEV262146 GOR196613:GOR262146 GYN196613:GYN262146 HIJ196613:HIJ262146 HSF196613:HSF262146 ICB196613:ICB262146 ILX196613:ILX262146 IVT196613:IVT262146 JFP196613:JFP262146 JPL196613:JPL262146 JZH196613:JZH262146 KJD196613:KJD262146 KSZ196613:KSZ262146 LCV196613:LCV262146 LMR196613:LMR262146 LWN196613:LWN262146 MGJ196613:MGJ262146 MQF196613:MQF262146 NAB196613:NAB262146 NJX196613:NJX262146 NTT196613:NTT262146 ODP196613:ODP262146 ONL196613:ONL262146 OXH196613:OXH262146 PHD196613:PHD262146 PQZ196613:PQZ262146 QAV196613:QAV262146 QKR196613:QKR262146 QUN196613:QUN262146 REJ196613:REJ262146 ROF196613:ROF262146 RYB196613:RYB262146 SHX196613:SHX262146 SRT196613:SRT262146 TBP196613:TBP262146 TLL196613:TLL262146 TVH196613:TVH262146 UFD196613:UFD262146 UOZ196613:UOZ262146 UYV196613:UYV262146 VIR196613:VIR262146 VSN196613:VSN262146 WCJ196613:WCJ262146 WMF196613:WMF262146 WWB196613:WWB262146 T262149:T327682 JP262149:JP327682 TL262149:TL327682 ADH262149:ADH327682 AND262149:AND327682 AWZ262149:AWZ327682 BGV262149:BGV327682 BQR262149:BQR327682 CAN262149:CAN327682 CKJ262149:CKJ327682 CUF262149:CUF327682 DEB262149:DEB327682 DNX262149:DNX327682 DXT262149:DXT327682 EHP262149:EHP327682 ERL262149:ERL327682 FBH262149:FBH327682 FLD262149:FLD327682 FUZ262149:FUZ327682 GEV262149:GEV327682 GOR262149:GOR327682 GYN262149:GYN327682 HIJ262149:HIJ327682 HSF262149:HSF327682 ICB262149:ICB327682 ILX262149:ILX327682 IVT262149:IVT327682 JFP262149:JFP327682 JPL262149:JPL327682 JZH262149:JZH327682 KJD262149:KJD327682 KSZ262149:KSZ327682 LCV262149:LCV327682 LMR262149:LMR327682 LWN262149:LWN327682 MGJ262149:MGJ327682 MQF262149:MQF327682 NAB262149:NAB327682 NJX262149:NJX327682 NTT262149:NTT327682 ODP262149:ODP327682 ONL262149:ONL327682 OXH262149:OXH327682 PHD262149:PHD327682 PQZ262149:PQZ327682 QAV262149:QAV327682 QKR262149:QKR327682 QUN262149:QUN327682 REJ262149:REJ327682 ROF262149:ROF327682 RYB262149:RYB327682 SHX262149:SHX327682 SRT262149:SRT327682 TBP262149:TBP327682 TLL262149:TLL327682 TVH262149:TVH327682 UFD262149:UFD327682 UOZ262149:UOZ327682 UYV262149:UYV327682 VIR262149:VIR327682 VSN262149:VSN327682 WCJ262149:WCJ327682 WMF262149:WMF327682 WWB262149:WWB327682 T327685:T393218 JP327685:JP393218 TL327685:TL393218 ADH327685:ADH393218 AND327685:AND393218 AWZ327685:AWZ393218 BGV327685:BGV393218 BQR327685:BQR393218 CAN327685:CAN393218 CKJ327685:CKJ393218 CUF327685:CUF393218 DEB327685:DEB393218 DNX327685:DNX393218 DXT327685:DXT393218 EHP327685:EHP393218 ERL327685:ERL393218 FBH327685:FBH393218 FLD327685:FLD393218 FUZ327685:FUZ393218 GEV327685:GEV393218 GOR327685:GOR393218 GYN327685:GYN393218 HIJ327685:HIJ393218 HSF327685:HSF393218 ICB327685:ICB393218 ILX327685:ILX393218 IVT327685:IVT393218 JFP327685:JFP393218 JPL327685:JPL393218 JZH327685:JZH393218 KJD327685:KJD393218 KSZ327685:KSZ393218 LCV327685:LCV393218 LMR327685:LMR393218 LWN327685:LWN393218 MGJ327685:MGJ393218 MQF327685:MQF393218 NAB327685:NAB393218 NJX327685:NJX393218 NTT327685:NTT393218 ODP327685:ODP393218 ONL327685:ONL393218 OXH327685:OXH393218 PHD327685:PHD393218 PQZ327685:PQZ393218 QAV327685:QAV393218 QKR327685:QKR393218 QUN327685:QUN393218 REJ327685:REJ393218 ROF327685:ROF393218 RYB327685:RYB393218 SHX327685:SHX393218 SRT327685:SRT393218 TBP327685:TBP393218 TLL327685:TLL393218 TVH327685:TVH393218 UFD327685:UFD393218 UOZ327685:UOZ393218 UYV327685:UYV393218 VIR327685:VIR393218 VSN327685:VSN393218 WCJ327685:WCJ393218 WMF327685:WMF393218 WWB327685:WWB393218 T393221:T458754 JP393221:JP458754 TL393221:TL458754 ADH393221:ADH458754 AND393221:AND458754 AWZ393221:AWZ458754 BGV393221:BGV458754 BQR393221:BQR458754 CAN393221:CAN458754 CKJ393221:CKJ458754 CUF393221:CUF458754 DEB393221:DEB458754 DNX393221:DNX458754 DXT393221:DXT458754 EHP393221:EHP458754 ERL393221:ERL458754 FBH393221:FBH458754 FLD393221:FLD458754 FUZ393221:FUZ458754 GEV393221:GEV458754 GOR393221:GOR458754 GYN393221:GYN458754 HIJ393221:HIJ458754 HSF393221:HSF458754 ICB393221:ICB458754 ILX393221:ILX458754 IVT393221:IVT458754 JFP393221:JFP458754 JPL393221:JPL458754 JZH393221:JZH458754 KJD393221:KJD458754 KSZ393221:KSZ458754 LCV393221:LCV458754 LMR393221:LMR458754 LWN393221:LWN458754 MGJ393221:MGJ458754 MQF393221:MQF458754 NAB393221:NAB458754 NJX393221:NJX458754 NTT393221:NTT458754 ODP393221:ODP458754 ONL393221:ONL458754 OXH393221:OXH458754 PHD393221:PHD458754 PQZ393221:PQZ458754 QAV393221:QAV458754 QKR393221:QKR458754 QUN393221:QUN458754 REJ393221:REJ458754 ROF393221:ROF458754 RYB393221:RYB458754 SHX393221:SHX458754 SRT393221:SRT458754 TBP393221:TBP458754 TLL393221:TLL458754 TVH393221:TVH458754 UFD393221:UFD458754 UOZ393221:UOZ458754 UYV393221:UYV458754 VIR393221:VIR458754 VSN393221:VSN458754 WCJ393221:WCJ458754 WMF393221:WMF458754 WWB393221:WWB458754 T458757:T524290 JP458757:JP524290 TL458757:TL524290 ADH458757:ADH524290 AND458757:AND524290 AWZ458757:AWZ524290 BGV458757:BGV524290 BQR458757:BQR524290 CAN458757:CAN524290 CKJ458757:CKJ524290 CUF458757:CUF524290 DEB458757:DEB524290 DNX458757:DNX524290 DXT458757:DXT524290 EHP458757:EHP524290 ERL458757:ERL524290 FBH458757:FBH524290 FLD458757:FLD524290 FUZ458757:FUZ524290 GEV458757:GEV524290 GOR458757:GOR524290 GYN458757:GYN524290 HIJ458757:HIJ524290 HSF458757:HSF524290 ICB458757:ICB524290 ILX458757:ILX524290 IVT458757:IVT524290 JFP458757:JFP524290 JPL458757:JPL524290 JZH458757:JZH524290 KJD458757:KJD524290 KSZ458757:KSZ524290 LCV458757:LCV524290 LMR458757:LMR524290 LWN458757:LWN524290 MGJ458757:MGJ524290 MQF458757:MQF524290 NAB458757:NAB524290 NJX458757:NJX524290 NTT458757:NTT524290 ODP458757:ODP524290 ONL458757:ONL524290 OXH458757:OXH524290 PHD458757:PHD524290 PQZ458757:PQZ524290 QAV458757:QAV524290 QKR458757:QKR524290 QUN458757:QUN524290 REJ458757:REJ524290 ROF458757:ROF524290 RYB458757:RYB524290 SHX458757:SHX524290 SRT458757:SRT524290 TBP458757:TBP524290 TLL458757:TLL524290 TVH458757:TVH524290 UFD458757:UFD524290 UOZ458757:UOZ524290 UYV458757:UYV524290 VIR458757:VIR524290 VSN458757:VSN524290 WCJ458757:WCJ524290 WMF458757:WMF524290 WWB458757:WWB524290 T524293:T589826 JP524293:JP589826 TL524293:TL589826 ADH524293:ADH589826 AND524293:AND589826 AWZ524293:AWZ589826 BGV524293:BGV589826 BQR524293:BQR589826 CAN524293:CAN589826 CKJ524293:CKJ589826 CUF524293:CUF589826 DEB524293:DEB589826 DNX524293:DNX589826 DXT524293:DXT589826 EHP524293:EHP589826 ERL524293:ERL589826 FBH524293:FBH589826 FLD524293:FLD589826 FUZ524293:FUZ589826 GEV524293:GEV589826 GOR524293:GOR589826 GYN524293:GYN589826 HIJ524293:HIJ589826 HSF524293:HSF589826 ICB524293:ICB589826 ILX524293:ILX589826 IVT524293:IVT589826 JFP524293:JFP589826 JPL524293:JPL589826 JZH524293:JZH589826 KJD524293:KJD589826 KSZ524293:KSZ589826 LCV524293:LCV589826 LMR524293:LMR589826 LWN524293:LWN589826 MGJ524293:MGJ589826 MQF524293:MQF589826 NAB524293:NAB589826 NJX524293:NJX589826 NTT524293:NTT589826 ODP524293:ODP589826 ONL524293:ONL589826 OXH524293:OXH589826 PHD524293:PHD589826 PQZ524293:PQZ589826 QAV524293:QAV589826 QKR524293:QKR589826 QUN524293:QUN589826 REJ524293:REJ589826 ROF524293:ROF589826 RYB524293:RYB589826 SHX524293:SHX589826 SRT524293:SRT589826 TBP524293:TBP589826 TLL524293:TLL589826 TVH524293:TVH589826 UFD524293:UFD589826 UOZ524293:UOZ589826 UYV524293:UYV589826 VIR524293:VIR589826 VSN524293:VSN589826 WCJ524293:WCJ589826 WMF524293:WMF589826 WWB524293:WWB589826 T589829:T655362 JP589829:JP655362 TL589829:TL655362 ADH589829:ADH655362 AND589829:AND655362 AWZ589829:AWZ655362 BGV589829:BGV655362 BQR589829:BQR655362 CAN589829:CAN655362 CKJ589829:CKJ655362 CUF589829:CUF655362 DEB589829:DEB655362 DNX589829:DNX655362 DXT589829:DXT655362 EHP589829:EHP655362 ERL589829:ERL655362 FBH589829:FBH655362 FLD589829:FLD655362 FUZ589829:FUZ655362 GEV589829:GEV655362 GOR589829:GOR655362 GYN589829:GYN655362 HIJ589829:HIJ655362 HSF589829:HSF655362 ICB589829:ICB655362 ILX589829:ILX655362 IVT589829:IVT655362 JFP589829:JFP655362 JPL589829:JPL655362 JZH589829:JZH655362 KJD589829:KJD655362 KSZ589829:KSZ655362 LCV589829:LCV655362 LMR589829:LMR655362 LWN589829:LWN655362 MGJ589829:MGJ655362 MQF589829:MQF655362 NAB589829:NAB655362 NJX589829:NJX655362 NTT589829:NTT655362 ODP589829:ODP655362 ONL589829:ONL655362 OXH589829:OXH655362 PHD589829:PHD655362 PQZ589829:PQZ655362 QAV589829:QAV655362 QKR589829:QKR655362 QUN589829:QUN655362 REJ589829:REJ655362 ROF589829:ROF655362 RYB589829:RYB655362 SHX589829:SHX655362 SRT589829:SRT655362 TBP589829:TBP655362 TLL589829:TLL655362 TVH589829:TVH655362 UFD589829:UFD655362 UOZ589829:UOZ655362 UYV589829:UYV655362 VIR589829:VIR655362 VSN589829:VSN655362 WCJ589829:WCJ655362 WMF589829:WMF655362 WWB589829:WWB655362 T655365:T720898 JP655365:JP720898 TL655365:TL720898 ADH655365:ADH720898 AND655365:AND720898 AWZ655365:AWZ720898 BGV655365:BGV720898 BQR655365:BQR720898 CAN655365:CAN720898 CKJ655365:CKJ720898 CUF655365:CUF720898 DEB655365:DEB720898 DNX655365:DNX720898 DXT655365:DXT720898 EHP655365:EHP720898 ERL655365:ERL720898 FBH655365:FBH720898 FLD655365:FLD720898 FUZ655365:FUZ720898 GEV655365:GEV720898 GOR655365:GOR720898 GYN655365:GYN720898 HIJ655365:HIJ720898 HSF655365:HSF720898 ICB655365:ICB720898 ILX655365:ILX720898 IVT655365:IVT720898 JFP655365:JFP720898 JPL655365:JPL720898 JZH655365:JZH720898 KJD655365:KJD720898 KSZ655365:KSZ720898 LCV655365:LCV720898 LMR655365:LMR720898 LWN655365:LWN720898 MGJ655365:MGJ720898 MQF655365:MQF720898 NAB655365:NAB720898 NJX655365:NJX720898 NTT655365:NTT720898 ODP655365:ODP720898 ONL655365:ONL720898 OXH655365:OXH720898 PHD655365:PHD720898 PQZ655365:PQZ720898 QAV655365:QAV720898 QKR655365:QKR720898 QUN655365:QUN720898 REJ655365:REJ720898 ROF655365:ROF720898 RYB655365:RYB720898 SHX655365:SHX720898 SRT655365:SRT720898 TBP655365:TBP720898 TLL655365:TLL720898 TVH655365:TVH720898 UFD655365:UFD720898 UOZ655365:UOZ720898 UYV655365:UYV720898 VIR655365:VIR720898 VSN655365:VSN720898 WCJ655365:WCJ720898 WMF655365:WMF720898 WWB655365:WWB720898 T720901:T786434 JP720901:JP786434 TL720901:TL786434 ADH720901:ADH786434 AND720901:AND786434 AWZ720901:AWZ786434 BGV720901:BGV786434 BQR720901:BQR786434 CAN720901:CAN786434 CKJ720901:CKJ786434 CUF720901:CUF786434 DEB720901:DEB786434 DNX720901:DNX786434 DXT720901:DXT786434 EHP720901:EHP786434 ERL720901:ERL786434 FBH720901:FBH786434 FLD720901:FLD786434 FUZ720901:FUZ786434 GEV720901:GEV786434 GOR720901:GOR786434 GYN720901:GYN786434 HIJ720901:HIJ786434 HSF720901:HSF786434 ICB720901:ICB786434 ILX720901:ILX786434 IVT720901:IVT786434 JFP720901:JFP786434 JPL720901:JPL786434 JZH720901:JZH786434 KJD720901:KJD786434 KSZ720901:KSZ786434 LCV720901:LCV786434 LMR720901:LMR786434 LWN720901:LWN786434 MGJ720901:MGJ786434 MQF720901:MQF786434 NAB720901:NAB786434 NJX720901:NJX786434 NTT720901:NTT786434 ODP720901:ODP786434 ONL720901:ONL786434 OXH720901:OXH786434 PHD720901:PHD786434 PQZ720901:PQZ786434 QAV720901:QAV786434 QKR720901:QKR786434 QUN720901:QUN786434 REJ720901:REJ786434 ROF720901:ROF786434 RYB720901:RYB786434 SHX720901:SHX786434 SRT720901:SRT786434 TBP720901:TBP786434 TLL720901:TLL786434 TVH720901:TVH786434 UFD720901:UFD786434 UOZ720901:UOZ786434 UYV720901:UYV786434 VIR720901:VIR786434 VSN720901:VSN786434 WCJ720901:WCJ786434 WMF720901:WMF786434 WWB720901:WWB786434 T786437:T851970 JP786437:JP851970 TL786437:TL851970 ADH786437:ADH851970 AND786437:AND851970 AWZ786437:AWZ851970 BGV786437:BGV851970 BQR786437:BQR851970 CAN786437:CAN851970 CKJ786437:CKJ851970 CUF786437:CUF851970 DEB786437:DEB851970 DNX786437:DNX851970 DXT786437:DXT851970 EHP786437:EHP851970 ERL786437:ERL851970 FBH786437:FBH851970 FLD786437:FLD851970 FUZ786437:FUZ851970 GEV786437:GEV851970 GOR786437:GOR851970 GYN786437:GYN851970 HIJ786437:HIJ851970 HSF786437:HSF851970 ICB786437:ICB851970 ILX786437:ILX851970 IVT786437:IVT851970 JFP786437:JFP851970 JPL786437:JPL851970 JZH786437:JZH851970 KJD786437:KJD851970 KSZ786437:KSZ851970 LCV786437:LCV851970 LMR786437:LMR851970 LWN786437:LWN851970 MGJ786437:MGJ851970 MQF786437:MQF851970 NAB786437:NAB851970 NJX786437:NJX851970 NTT786437:NTT851970 ODP786437:ODP851970 ONL786437:ONL851970 OXH786437:OXH851970 PHD786437:PHD851970 PQZ786437:PQZ851970 QAV786437:QAV851970 QKR786437:QKR851970 QUN786437:QUN851970 REJ786437:REJ851970 ROF786437:ROF851970 RYB786437:RYB851970 SHX786437:SHX851970 SRT786437:SRT851970 TBP786437:TBP851970 TLL786437:TLL851970 TVH786437:TVH851970 UFD786437:UFD851970 UOZ786437:UOZ851970 UYV786437:UYV851970 VIR786437:VIR851970 VSN786437:VSN851970 WCJ786437:WCJ851970 WMF786437:WMF851970 WWB786437:WWB851970 T851973:T917506 JP851973:JP917506 TL851973:TL917506 ADH851973:ADH917506 AND851973:AND917506 AWZ851973:AWZ917506 BGV851973:BGV917506 BQR851973:BQR917506 CAN851973:CAN917506 CKJ851973:CKJ917506 CUF851973:CUF917506 DEB851973:DEB917506 DNX851973:DNX917506 DXT851973:DXT917506 EHP851973:EHP917506 ERL851973:ERL917506 FBH851973:FBH917506 FLD851973:FLD917506 FUZ851973:FUZ917506 GEV851973:GEV917506 GOR851973:GOR917506 GYN851973:GYN917506 HIJ851973:HIJ917506 HSF851973:HSF917506 ICB851973:ICB917506 ILX851973:ILX917506 IVT851973:IVT917506 JFP851973:JFP917506 JPL851973:JPL917506 JZH851973:JZH917506 KJD851973:KJD917506 KSZ851973:KSZ917506 LCV851973:LCV917506 LMR851973:LMR917506 LWN851973:LWN917506 MGJ851973:MGJ917506 MQF851973:MQF917506 NAB851973:NAB917506 NJX851973:NJX917506 NTT851973:NTT917506 ODP851973:ODP917506 ONL851973:ONL917506 OXH851973:OXH917506 PHD851973:PHD917506 PQZ851973:PQZ917506 QAV851973:QAV917506 QKR851973:QKR917506 QUN851973:QUN917506 REJ851973:REJ917506 ROF851973:ROF917506 RYB851973:RYB917506 SHX851973:SHX917506 SRT851973:SRT917506 TBP851973:TBP917506 TLL851973:TLL917506 TVH851973:TVH917506 UFD851973:UFD917506 UOZ851973:UOZ917506 UYV851973:UYV917506 VIR851973:VIR917506 VSN851973:VSN917506 WCJ851973:WCJ917506 WMF851973:WMF917506 WWB851973:WWB917506 T917509:T983042 JP917509:JP983042 TL917509:TL983042 ADH917509:ADH983042 AND917509:AND983042 AWZ917509:AWZ983042 BGV917509:BGV983042 BQR917509:BQR983042 CAN917509:CAN983042 CKJ917509:CKJ983042 CUF917509:CUF983042 DEB917509:DEB983042 DNX917509:DNX983042 DXT917509:DXT983042 EHP917509:EHP983042 ERL917509:ERL983042 FBH917509:FBH983042 FLD917509:FLD983042 FUZ917509:FUZ983042 GEV917509:GEV983042 GOR917509:GOR983042 GYN917509:GYN983042 HIJ917509:HIJ983042 HSF917509:HSF983042 ICB917509:ICB983042 ILX917509:ILX983042 IVT917509:IVT983042 JFP917509:JFP983042 JPL917509:JPL983042 JZH917509:JZH983042 KJD917509:KJD983042 KSZ917509:KSZ983042 LCV917509:LCV983042 LMR917509:LMR983042 LWN917509:LWN983042 MGJ917509:MGJ983042 MQF917509:MQF983042 NAB917509:NAB983042 NJX917509:NJX983042 NTT917509:NTT983042 ODP917509:ODP983042 ONL917509:ONL983042 OXH917509:OXH983042 PHD917509:PHD983042 PQZ917509:PQZ983042 QAV917509:QAV983042 QKR917509:QKR983042 QUN917509:QUN983042 REJ917509:REJ983042 ROF917509:ROF983042 RYB917509:RYB983042 SHX917509:SHX983042 SRT917509:SRT983042 TBP917509:TBP983042 TLL917509:TLL983042 TVH917509:TVH983042 UFD917509:UFD983042 UOZ917509:UOZ983042 UYV917509:UYV983042 VIR917509:VIR983042 VSN917509:VSN983042 WCJ917509:WCJ983042 WMF917509:WMF983042 WWB917509:WWB983042 W1:W2 JS1:JS2 TO1:TO2 ADK1:ADK2 ANG1:ANG2 AXC1:AXC2 BGY1:BGY2 BQU1:BQU2 CAQ1:CAQ2 CKM1:CKM2 CUI1:CUI2 DEE1:DEE2 DOA1:DOA2 DXW1:DXW2 EHS1:EHS2 ERO1:ERO2 FBK1:FBK2 FLG1:FLG2 FVC1:FVC2 GEY1:GEY2 GOU1:GOU2 GYQ1:GYQ2 HIM1:HIM2 HSI1:HSI2 ICE1:ICE2 IMA1:IMA2 IVW1:IVW2 JFS1:JFS2 JPO1:JPO2 JZK1:JZK2 KJG1:KJG2 KTC1:KTC2 LCY1:LCY2 LMU1:LMU2 LWQ1:LWQ2 MGM1:MGM2 MQI1:MQI2 NAE1:NAE2 NKA1:NKA2 NTW1:NTW2 ODS1:ODS2 ONO1:ONO2 OXK1:OXK2 PHG1:PHG2 PRC1:PRC2 QAY1:QAY2 QKU1:QKU2 QUQ1:QUQ2 REM1:REM2 ROI1:ROI2 RYE1:RYE2 SIA1:SIA2 SRW1:SRW2 TBS1:TBS2 TLO1:TLO2 TVK1:TVK2 UFG1:UFG2 UPC1:UPC2 UYY1:UYY2 VIU1:VIU2 VSQ1:VSQ2 WCM1:WCM2 WMI1:WMI2 WWE1:WWE2 W5:W65538 JS5:JS65538 TO5:TO65538 ADK5:ADK65538 ANG5:ANG65538 AXC5:AXC65538 BGY5:BGY65538 BQU5:BQU65538 CAQ5:CAQ65538 CKM5:CKM65538 CUI5:CUI65538 DEE5:DEE65538 DOA5:DOA65538 DXW5:DXW65538 EHS5:EHS65538 ERO5:ERO65538 FBK5:FBK65538 FLG5:FLG65538 FVC5:FVC65538 GEY5:GEY65538 GOU5:GOU65538 GYQ5:GYQ65538 HIM5:HIM65538 HSI5:HSI65538 ICE5:ICE65538 IMA5:IMA65538 IVW5:IVW65538 JFS5:JFS65538 JPO5:JPO65538 JZK5:JZK65538 KJG5:KJG65538 KTC5:KTC65538 LCY5:LCY65538 LMU5:LMU65538 LWQ5:LWQ65538 MGM5:MGM65538 MQI5:MQI65538 NAE5:NAE65538 NKA5:NKA65538 NTW5:NTW65538 ODS5:ODS65538 ONO5:ONO65538 OXK5:OXK65538 PHG5:PHG65538 PRC5:PRC65538 QAY5:QAY65538 QKU5:QKU65538 QUQ5:QUQ65538 REM5:REM65538 ROI5:ROI65538 RYE5:RYE65538 SIA5:SIA65538 SRW5:SRW65538 TBS5:TBS65538 TLO5:TLO65538 TVK5:TVK65538 UFG5:UFG65538 UPC5:UPC65538 UYY5:UYY65538 VIU5:VIU65538 VSQ5:VSQ65538 WCM5:WCM65538 WMI5:WMI65538 WWE5:WWE65538 W65541:W131074 JS65541:JS131074 TO65541:TO131074 ADK65541:ADK131074 ANG65541:ANG131074 AXC65541:AXC131074 BGY65541:BGY131074 BQU65541:BQU131074 CAQ65541:CAQ131074 CKM65541:CKM131074 CUI65541:CUI131074 DEE65541:DEE131074 DOA65541:DOA131074 DXW65541:DXW131074 EHS65541:EHS131074 ERO65541:ERO131074 FBK65541:FBK131074 FLG65541:FLG131074 FVC65541:FVC131074 GEY65541:GEY131074 GOU65541:GOU131074 GYQ65541:GYQ131074 HIM65541:HIM131074 HSI65541:HSI131074 ICE65541:ICE131074 IMA65541:IMA131074 IVW65541:IVW131074 JFS65541:JFS131074 JPO65541:JPO131074 JZK65541:JZK131074 KJG65541:KJG131074 KTC65541:KTC131074 LCY65541:LCY131074 LMU65541:LMU131074 LWQ65541:LWQ131074 MGM65541:MGM131074 MQI65541:MQI131074 NAE65541:NAE131074 NKA65541:NKA131074 NTW65541:NTW131074 ODS65541:ODS131074 ONO65541:ONO131074 OXK65541:OXK131074 PHG65541:PHG131074 PRC65541:PRC131074 QAY65541:QAY131074 QKU65541:QKU131074 QUQ65541:QUQ131074 REM65541:REM131074 ROI65541:ROI131074 RYE65541:RYE131074 SIA65541:SIA131074 SRW65541:SRW131074 TBS65541:TBS131074 TLO65541:TLO131074 TVK65541:TVK131074 UFG65541:UFG131074 UPC65541:UPC131074 UYY65541:UYY131074 VIU65541:VIU131074 VSQ65541:VSQ131074 WCM65541:WCM131074 WMI65541:WMI131074 WWE65541:WWE131074 W131077:W196610 JS131077:JS196610 TO131077:TO196610 ADK131077:ADK196610 ANG131077:ANG196610 AXC131077:AXC196610 BGY131077:BGY196610 BQU131077:BQU196610 CAQ131077:CAQ196610 CKM131077:CKM196610 CUI131077:CUI196610 DEE131077:DEE196610 DOA131077:DOA196610 DXW131077:DXW196610 EHS131077:EHS196610 ERO131077:ERO196610 FBK131077:FBK196610 FLG131077:FLG196610 FVC131077:FVC196610 GEY131077:GEY196610 GOU131077:GOU196610 GYQ131077:GYQ196610 HIM131077:HIM196610 HSI131077:HSI196610 ICE131077:ICE196610 IMA131077:IMA196610 IVW131077:IVW196610 JFS131077:JFS196610 JPO131077:JPO196610 JZK131077:JZK196610 KJG131077:KJG196610 KTC131077:KTC196610 LCY131077:LCY196610 LMU131077:LMU196610 LWQ131077:LWQ196610 MGM131077:MGM196610 MQI131077:MQI196610 NAE131077:NAE196610 NKA131077:NKA196610 NTW131077:NTW196610 ODS131077:ODS196610 ONO131077:ONO196610 OXK131077:OXK196610 PHG131077:PHG196610 PRC131077:PRC196610 QAY131077:QAY196610 QKU131077:QKU196610 QUQ131077:QUQ196610 REM131077:REM196610 ROI131077:ROI196610 RYE131077:RYE196610 SIA131077:SIA196610 SRW131077:SRW196610 TBS131077:TBS196610 TLO131077:TLO196610 TVK131077:TVK196610 UFG131077:UFG196610 UPC131077:UPC196610 UYY131077:UYY196610 VIU131077:VIU196610 VSQ131077:VSQ196610 WCM131077:WCM196610 WMI131077:WMI196610 WWE131077:WWE196610 W196613:W262146 JS196613:JS262146 TO196613:TO262146 ADK196613:ADK262146 ANG196613:ANG262146 AXC196613:AXC262146 BGY196613:BGY262146 BQU196613:BQU262146 CAQ196613:CAQ262146 CKM196613:CKM262146 CUI196613:CUI262146 DEE196613:DEE262146 DOA196613:DOA262146 DXW196613:DXW262146 EHS196613:EHS262146 ERO196613:ERO262146 FBK196613:FBK262146 FLG196613:FLG262146 FVC196613:FVC262146 GEY196613:GEY262146 GOU196613:GOU262146 GYQ196613:GYQ262146 HIM196613:HIM262146 HSI196613:HSI262146 ICE196613:ICE262146 IMA196613:IMA262146 IVW196613:IVW262146 JFS196613:JFS262146 JPO196613:JPO262146 JZK196613:JZK262146 KJG196613:KJG262146 KTC196613:KTC262146 LCY196613:LCY262146 LMU196613:LMU262146 LWQ196613:LWQ262146 MGM196613:MGM262146 MQI196613:MQI262146 NAE196613:NAE262146 NKA196613:NKA262146 NTW196613:NTW262146 ODS196613:ODS262146 ONO196613:ONO262146 OXK196613:OXK262146 PHG196613:PHG262146 PRC196613:PRC262146 QAY196613:QAY262146 QKU196613:QKU262146 QUQ196613:QUQ262146 REM196613:REM262146 ROI196613:ROI262146 RYE196613:RYE262146 SIA196613:SIA262146 SRW196613:SRW262146 TBS196613:TBS262146 TLO196613:TLO262146 TVK196613:TVK262146 UFG196613:UFG262146 UPC196613:UPC262146 UYY196613:UYY262146 VIU196613:VIU262146 VSQ196613:VSQ262146 WCM196613:WCM262146 WMI196613:WMI262146 WWE196613:WWE262146 W262149:W327682 JS262149:JS327682 TO262149:TO327682 ADK262149:ADK327682 ANG262149:ANG327682 AXC262149:AXC327682 BGY262149:BGY327682 BQU262149:BQU327682 CAQ262149:CAQ327682 CKM262149:CKM327682 CUI262149:CUI327682 DEE262149:DEE327682 DOA262149:DOA327682 DXW262149:DXW327682 EHS262149:EHS327682 ERO262149:ERO327682 FBK262149:FBK327682 FLG262149:FLG327682 FVC262149:FVC327682 GEY262149:GEY327682 GOU262149:GOU327682 GYQ262149:GYQ327682 HIM262149:HIM327682 HSI262149:HSI327682 ICE262149:ICE327682 IMA262149:IMA327682 IVW262149:IVW327682 JFS262149:JFS327682 JPO262149:JPO327682 JZK262149:JZK327682 KJG262149:KJG327682 KTC262149:KTC327682 LCY262149:LCY327682 LMU262149:LMU327682 LWQ262149:LWQ327682 MGM262149:MGM327682 MQI262149:MQI327682 NAE262149:NAE327682 NKA262149:NKA327682 NTW262149:NTW327682 ODS262149:ODS327682 ONO262149:ONO327682 OXK262149:OXK327682 PHG262149:PHG327682 PRC262149:PRC327682 QAY262149:QAY327682 QKU262149:QKU327682 QUQ262149:QUQ327682 REM262149:REM327682 ROI262149:ROI327682 RYE262149:RYE327682 SIA262149:SIA327682 SRW262149:SRW327682 TBS262149:TBS327682 TLO262149:TLO327682 TVK262149:TVK327682 UFG262149:UFG327682 UPC262149:UPC327682 UYY262149:UYY327682 VIU262149:VIU327682 VSQ262149:VSQ327682 WCM262149:WCM327682 WMI262149:WMI327682 WWE262149:WWE327682 W327685:W393218 JS327685:JS393218 TO327685:TO393218 ADK327685:ADK393218 ANG327685:ANG393218 AXC327685:AXC393218 BGY327685:BGY393218 BQU327685:BQU393218 CAQ327685:CAQ393218 CKM327685:CKM393218 CUI327685:CUI393218 DEE327685:DEE393218 DOA327685:DOA393218 DXW327685:DXW393218 EHS327685:EHS393218 ERO327685:ERO393218 FBK327685:FBK393218 FLG327685:FLG393218 FVC327685:FVC393218 GEY327685:GEY393218 GOU327685:GOU393218 GYQ327685:GYQ393218 HIM327685:HIM393218 HSI327685:HSI393218 ICE327685:ICE393218 IMA327685:IMA393218 IVW327685:IVW393218 JFS327685:JFS393218 JPO327685:JPO393218 JZK327685:JZK393218 KJG327685:KJG393218 KTC327685:KTC393218 LCY327685:LCY393218 LMU327685:LMU393218 LWQ327685:LWQ393218 MGM327685:MGM393218 MQI327685:MQI393218 NAE327685:NAE393218 NKA327685:NKA393218 NTW327685:NTW393218 ODS327685:ODS393218 ONO327685:ONO393218 OXK327685:OXK393218 PHG327685:PHG393218 PRC327685:PRC393218 QAY327685:QAY393218 QKU327685:QKU393218 QUQ327685:QUQ393218 REM327685:REM393218 ROI327685:ROI393218 RYE327685:RYE393218 SIA327685:SIA393218 SRW327685:SRW393218 TBS327685:TBS393218 TLO327685:TLO393218 TVK327685:TVK393218 UFG327685:UFG393218 UPC327685:UPC393218 UYY327685:UYY393218 VIU327685:VIU393218 VSQ327685:VSQ393218 WCM327685:WCM393218 WMI327685:WMI393218 WWE327685:WWE393218 W393221:W458754 JS393221:JS458754 TO393221:TO458754 ADK393221:ADK458754 ANG393221:ANG458754 AXC393221:AXC458754 BGY393221:BGY458754 BQU393221:BQU458754 CAQ393221:CAQ458754 CKM393221:CKM458754 CUI393221:CUI458754 DEE393221:DEE458754 DOA393221:DOA458754 DXW393221:DXW458754 EHS393221:EHS458754 ERO393221:ERO458754 FBK393221:FBK458754 FLG393221:FLG458754 FVC393221:FVC458754 GEY393221:GEY458754 GOU393221:GOU458754 GYQ393221:GYQ458754 HIM393221:HIM458754 HSI393221:HSI458754 ICE393221:ICE458754 IMA393221:IMA458754 IVW393221:IVW458754 JFS393221:JFS458754 JPO393221:JPO458754 JZK393221:JZK458754 KJG393221:KJG458754 KTC393221:KTC458754 LCY393221:LCY458754 LMU393221:LMU458754 LWQ393221:LWQ458754 MGM393221:MGM458754 MQI393221:MQI458754 NAE393221:NAE458754 NKA393221:NKA458754 NTW393221:NTW458754 ODS393221:ODS458754 ONO393221:ONO458754 OXK393221:OXK458754 PHG393221:PHG458754 PRC393221:PRC458754 QAY393221:QAY458754 QKU393221:QKU458754 QUQ393221:QUQ458754 REM393221:REM458754 ROI393221:ROI458754 RYE393221:RYE458754 SIA393221:SIA458754 SRW393221:SRW458754 TBS393221:TBS458754 TLO393221:TLO458754 TVK393221:TVK458754 UFG393221:UFG458754 UPC393221:UPC458754 UYY393221:UYY458754 VIU393221:VIU458754 VSQ393221:VSQ458754 WCM393221:WCM458754 WMI393221:WMI458754 WWE393221:WWE458754 W458757:W524290 JS458757:JS524290 TO458757:TO524290 ADK458757:ADK524290 ANG458757:ANG524290 AXC458757:AXC524290 BGY458757:BGY524290 BQU458757:BQU524290 CAQ458757:CAQ524290 CKM458757:CKM524290 CUI458757:CUI524290 DEE458757:DEE524290 DOA458757:DOA524290 DXW458757:DXW524290 EHS458757:EHS524290 ERO458757:ERO524290 FBK458757:FBK524290 FLG458757:FLG524290 FVC458757:FVC524290 GEY458757:GEY524290 GOU458757:GOU524290 GYQ458757:GYQ524290 HIM458757:HIM524290 HSI458757:HSI524290 ICE458757:ICE524290 IMA458757:IMA524290 IVW458757:IVW524290 JFS458757:JFS524290 JPO458757:JPO524290 JZK458757:JZK524290 KJG458757:KJG524290 KTC458757:KTC524290 LCY458757:LCY524290 LMU458757:LMU524290 LWQ458757:LWQ524290 MGM458757:MGM524290 MQI458757:MQI524290 NAE458757:NAE524290 NKA458757:NKA524290 NTW458757:NTW524290 ODS458757:ODS524290 ONO458757:ONO524290 OXK458757:OXK524290 PHG458757:PHG524290 PRC458757:PRC524290 QAY458757:QAY524290 QKU458757:QKU524290 QUQ458757:QUQ524290 REM458757:REM524290 ROI458757:ROI524290 RYE458757:RYE524290 SIA458757:SIA524290 SRW458757:SRW524290 TBS458757:TBS524290 TLO458757:TLO524290 TVK458757:TVK524290 UFG458757:UFG524290 UPC458757:UPC524290 UYY458757:UYY524290 VIU458757:VIU524290 VSQ458757:VSQ524290 WCM458757:WCM524290 WMI458757:WMI524290 WWE458757:WWE524290 W524293:W589826 JS524293:JS589826 TO524293:TO589826 ADK524293:ADK589826 ANG524293:ANG589826 AXC524293:AXC589826 BGY524293:BGY589826 BQU524293:BQU589826 CAQ524293:CAQ589826 CKM524293:CKM589826 CUI524293:CUI589826 DEE524293:DEE589826 DOA524293:DOA589826 DXW524293:DXW589826 EHS524293:EHS589826 ERO524293:ERO589826 FBK524293:FBK589826 FLG524293:FLG589826 FVC524293:FVC589826 GEY524293:GEY589826 GOU524293:GOU589826 GYQ524293:GYQ589826 HIM524293:HIM589826 HSI524293:HSI589826 ICE524293:ICE589826 IMA524293:IMA589826 IVW524293:IVW589826 JFS524293:JFS589826 JPO524293:JPO589826 JZK524293:JZK589826 KJG524293:KJG589826 KTC524293:KTC589826 LCY524293:LCY589826 LMU524293:LMU589826 LWQ524293:LWQ589826 MGM524293:MGM589826 MQI524293:MQI589826 NAE524293:NAE589826 NKA524293:NKA589826 NTW524293:NTW589826 ODS524293:ODS589826 ONO524293:ONO589826 OXK524293:OXK589826 PHG524293:PHG589826 PRC524293:PRC589826 QAY524293:QAY589826 QKU524293:QKU589826 QUQ524293:QUQ589826 REM524293:REM589826 ROI524293:ROI589826 RYE524293:RYE589826 SIA524293:SIA589826 SRW524293:SRW589826 TBS524293:TBS589826 TLO524293:TLO589826 TVK524293:TVK589826 UFG524293:UFG589826 UPC524293:UPC589826 UYY524293:UYY589826 VIU524293:VIU589826 VSQ524293:VSQ589826 WCM524293:WCM589826 WMI524293:WMI589826 WWE524293:WWE589826 W589829:W655362 JS589829:JS655362 TO589829:TO655362 ADK589829:ADK655362 ANG589829:ANG655362 AXC589829:AXC655362 BGY589829:BGY655362 BQU589829:BQU655362 CAQ589829:CAQ655362 CKM589829:CKM655362 CUI589829:CUI655362 DEE589829:DEE655362 DOA589829:DOA655362 DXW589829:DXW655362 EHS589829:EHS655362 ERO589829:ERO655362 FBK589829:FBK655362 FLG589829:FLG655362 FVC589829:FVC655362 GEY589829:GEY655362 GOU589829:GOU655362 GYQ589829:GYQ655362 HIM589829:HIM655362 HSI589829:HSI655362 ICE589829:ICE655362 IMA589829:IMA655362 IVW589829:IVW655362 JFS589829:JFS655362 JPO589829:JPO655362 JZK589829:JZK655362 KJG589829:KJG655362 KTC589829:KTC655362 LCY589829:LCY655362 LMU589829:LMU655362 LWQ589829:LWQ655362 MGM589829:MGM655362 MQI589829:MQI655362 NAE589829:NAE655362 NKA589829:NKA655362 NTW589829:NTW655362 ODS589829:ODS655362 ONO589829:ONO655362 OXK589829:OXK655362 PHG589829:PHG655362 PRC589829:PRC655362 QAY589829:QAY655362 QKU589829:QKU655362 QUQ589829:QUQ655362 REM589829:REM655362 ROI589829:ROI655362 RYE589829:RYE655362 SIA589829:SIA655362 SRW589829:SRW655362 TBS589829:TBS655362 TLO589829:TLO655362 TVK589829:TVK655362 UFG589829:UFG655362 UPC589829:UPC655362 UYY589829:UYY655362 VIU589829:VIU655362 VSQ589829:VSQ655362 WCM589829:WCM655362 WMI589829:WMI655362 WWE589829:WWE655362 W655365:W720898 JS655365:JS720898 TO655365:TO720898 ADK655365:ADK720898 ANG655365:ANG720898 AXC655365:AXC720898 BGY655365:BGY720898 BQU655365:BQU720898 CAQ655365:CAQ720898 CKM655365:CKM720898 CUI655365:CUI720898 DEE655365:DEE720898 DOA655365:DOA720898 DXW655365:DXW720898 EHS655365:EHS720898 ERO655365:ERO720898 FBK655365:FBK720898 FLG655365:FLG720898 FVC655365:FVC720898 GEY655365:GEY720898 GOU655365:GOU720898 GYQ655365:GYQ720898 HIM655365:HIM720898 HSI655365:HSI720898 ICE655365:ICE720898 IMA655365:IMA720898 IVW655365:IVW720898 JFS655365:JFS720898 JPO655365:JPO720898 JZK655365:JZK720898 KJG655365:KJG720898 KTC655365:KTC720898 LCY655365:LCY720898 LMU655365:LMU720898 LWQ655365:LWQ720898 MGM655365:MGM720898 MQI655365:MQI720898 NAE655365:NAE720898 NKA655365:NKA720898 NTW655365:NTW720898 ODS655365:ODS720898 ONO655365:ONO720898 OXK655365:OXK720898 PHG655365:PHG720898 PRC655365:PRC720898 QAY655365:QAY720898 QKU655365:QKU720898 QUQ655365:QUQ720898 REM655365:REM720898 ROI655365:ROI720898 RYE655365:RYE720898 SIA655365:SIA720898 SRW655365:SRW720898 TBS655365:TBS720898 TLO655365:TLO720898 TVK655365:TVK720898 UFG655365:UFG720898 UPC655365:UPC720898 UYY655365:UYY720898 VIU655365:VIU720898 VSQ655365:VSQ720898 WCM655365:WCM720898 WMI655365:WMI720898 WWE655365:WWE720898 W720901:W786434 JS720901:JS786434 TO720901:TO786434 ADK720901:ADK786434 ANG720901:ANG786434 AXC720901:AXC786434 BGY720901:BGY786434 BQU720901:BQU786434 CAQ720901:CAQ786434 CKM720901:CKM786434 CUI720901:CUI786434 DEE720901:DEE786434 DOA720901:DOA786434 DXW720901:DXW786434 EHS720901:EHS786434 ERO720901:ERO786434 FBK720901:FBK786434 FLG720901:FLG786434 FVC720901:FVC786434 GEY720901:GEY786434 GOU720901:GOU786434 GYQ720901:GYQ786434 HIM720901:HIM786434 HSI720901:HSI786434 ICE720901:ICE786434 IMA720901:IMA786434 IVW720901:IVW786434 JFS720901:JFS786434 JPO720901:JPO786434 JZK720901:JZK786434 KJG720901:KJG786434 KTC720901:KTC786434 LCY720901:LCY786434 LMU720901:LMU786434 LWQ720901:LWQ786434 MGM720901:MGM786434 MQI720901:MQI786434 NAE720901:NAE786434 NKA720901:NKA786434 NTW720901:NTW786434 ODS720901:ODS786434 ONO720901:ONO786434 OXK720901:OXK786434 PHG720901:PHG786434 PRC720901:PRC786434 QAY720901:QAY786434 QKU720901:QKU786434 QUQ720901:QUQ786434 REM720901:REM786434 ROI720901:ROI786434 RYE720901:RYE786434 SIA720901:SIA786434 SRW720901:SRW786434 TBS720901:TBS786434 TLO720901:TLO786434 TVK720901:TVK786434 UFG720901:UFG786434 UPC720901:UPC786434 UYY720901:UYY786434 VIU720901:VIU786434 VSQ720901:VSQ786434 WCM720901:WCM786434 WMI720901:WMI786434 WWE720901:WWE786434 W786437:W851970 JS786437:JS851970 TO786437:TO851970 ADK786437:ADK851970 ANG786437:ANG851970 AXC786437:AXC851970 BGY786437:BGY851970 BQU786437:BQU851970 CAQ786437:CAQ851970 CKM786437:CKM851970 CUI786437:CUI851970 DEE786437:DEE851970 DOA786437:DOA851970 DXW786437:DXW851970 EHS786437:EHS851970 ERO786437:ERO851970 FBK786437:FBK851970 FLG786437:FLG851970 FVC786437:FVC851970 GEY786437:GEY851970 GOU786437:GOU851970 GYQ786437:GYQ851970 HIM786437:HIM851970 HSI786437:HSI851970 ICE786437:ICE851970 IMA786437:IMA851970 IVW786437:IVW851970 JFS786437:JFS851970 JPO786437:JPO851970 JZK786437:JZK851970 KJG786437:KJG851970 KTC786437:KTC851970 LCY786437:LCY851970 LMU786437:LMU851970 LWQ786437:LWQ851970 MGM786437:MGM851970 MQI786437:MQI851970 NAE786437:NAE851970 NKA786437:NKA851970 NTW786437:NTW851970 ODS786437:ODS851970 ONO786437:ONO851970 OXK786437:OXK851970 PHG786437:PHG851970 PRC786437:PRC851970 QAY786437:QAY851970 QKU786437:QKU851970 QUQ786437:QUQ851970 REM786437:REM851970 ROI786437:ROI851970 RYE786437:RYE851970 SIA786437:SIA851970 SRW786437:SRW851970 TBS786437:TBS851970 TLO786437:TLO851970 TVK786437:TVK851970 UFG786437:UFG851970 UPC786437:UPC851970 UYY786437:UYY851970 VIU786437:VIU851970 VSQ786437:VSQ851970 WCM786437:WCM851970 WMI786437:WMI851970 WWE786437:WWE851970 W851973:W917506 JS851973:JS917506 TO851973:TO917506 ADK851973:ADK917506 ANG851973:ANG917506 AXC851973:AXC917506 BGY851973:BGY917506 BQU851973:BQU917506 CAQ851973:CAQ917506 CKM851973:CKM917506 CUI851973:CUI917506 DEE851973:DEE917506 DOA851973:DOA917506 DXW851973:DXW917506 EHS851973:EHS917506 ERO851973:ERO917506 FBK851973:FBK917506 FLG851973:FLG917506 FVC851973:FVC917506 GEY851973:GEY917506 GOU851973:GOU917506 GYQ851973:GYQ917506 HIM851973:HIM917506 HSI851973:HSI917506 ICE851973:ICE917506 IMA851973:IMA917506 IVW851973:IVW917506 JFS851973:JFS917506 JPO851973:JPO917506 JZK851973:JZK917506 KJG851973:KJG917506 KTC851973:KTC917506 LCY851973:LCY917506 LMU851973:LMU917506 LWQ851973:LWQ917506 MGM851973:MGM917506 MQI851973:MQI917506 NAE851973:NAE917506 NKA851973:NKA917506 NTW851973:NTW917506 ODS851973:ODS917506 ONO851973:ONO917506 OXK851973:OXK917506 PHG851973:PHG917506 PRC851973:PRC917506 QAY851973:QAY917506 QKU851973:QKU917506 QUQ851973:QUQ917506 REM851973:REM917506 ROI851973:ROI917506 RYE851973:RYE917506 SIA851973:SIA917506 SRW851973:SRW917506 TBS851973:TBS917506 TLO851973:TLO917506 TVK851973:TVK917506 UFG851973:UFG917506 UPC851973:UPC917506 UYY851973:UYY917506 VIU851973:VIU917506 VSQ851973:VSQ917506 WCM851973:WCM917506 WMI851973:WMI917506 WWE851973:WWE917506 W917509:W983042 JS917509:JS983042 TO917509:TO983042 ADK917509:ADK983042 ANG917509:ANG983042 AXC917509:AXC983042 BGY917509:BGY983042 BQU917509:BQU983042 CAQ917509:CAQ983042 CKM917509:CKM983042 CUI917509:CUI983042 DEE917509:DEE983042 DOA917509:DOA983042 DXW917509:DXW983042 EHS917509:EHS983042 ERO917509:ERO983042 FBK917509:FBK983042 FLG917509:FLG983042 FVC917509:FVC983042 GEY917509:GEY983042 GOU917509:GOU983042 GYQ917509:GYQ983042 HIM917509:HIM983042 HSI917509:HSI983042 ICE917509:ICE983042 IMA917509:IMA983042 IVW917509:IVW983042 JFS917509:JFS983042 JPO917509:JPO983042 JZK917509:JZK983042 KJG917509:KJG983042 KTC917509:KTC983042 LCY917509:LCY983042 LMU917509:LMU983042 LWQ917509:LWQ983042 MGM917509:MGM983042 MQI917509:MQI983042 NAE917509:NAE983042 NKA917509:NKA983042 NTW917509:NTW983042 ODS917509:ODS983042 ONO917509:ONO983042 OXK917509:OXK983042 PHG917509:PHG983042 PRC917509:PRC983042 QAY917509:QAY983042 QKU917509:QKU983042 QUQ917509:QUQ983042 REM917509:REM983042 ROI917509:ROI983042 RYE917509:RYE983042 SIA917509:SIA983042 SRW917509:SRW983042 TBS917509:TBS983042 TLO917509:TLO983042 TVK917509:TVK983042 UFG917509:UFG983042 UPC917509:UPC983042 UYY917509:UYY983042 VIU917509:VIU983042 VSQ917509:VSQ983042 WCM917509:WCM983042 WMI917509:WMI983042 WWE917509:WWE983042 Z1:Z2 JV1:JV2 TR1:TR2 ADN1:ADN2 ANJ1:ANJ2 AXF1:AXF2 BHB1:BHB2 BQX1:BQX2 CAT1:CAT2 CKP1:CKP2 CUL1:CUL2 DEH1:DEH2 DOD1:DOD2 DXZ1:DXZ2 EHV1:EHV2 ERR1:ERR2 FBN1:FBN2 FLJ1:FLJ2 FVF1:FVF2 GFB1:GFB2 GOX1:GOX2 GYT1:GYT2 HIP1:HIP2 HSL1:HSL2 ICH1:ICH2 IMD1:IMD2 IVZ1:IVZ2 JFV1:JFV2 JPR1:JPR2 JZN1:JZN2 KJJ1:KJJ2 KTF1:KTF2 LDB1:LDB2 LMX1:LMX2 LWT1:LWT2 MGP1:MGP2 MQL1:MQL2 NAH1:NAH2 NKD1:NKD2 NTZ1:NTZ2 ODV1:ODV2 ONR1:ONR2 OXN1:OXN2 PHJ1:PHJ2 PRF1:PRF2 QBB1:QBB2 QKX1:QKX2 QUT1:QUT2 REP1:REP2 ROL1:ROL2 RYH1:RYH2 SID1:SID2 SRZ1:SRZ2 TBV1:TBV2 TLR1:TLR2 TVN1:TVN2 UFJ1:UFJ2 UPF1:UPF2 UZB1:UZB2 VIX1:VIX2 VST1:VST2 WCP1:WCP2 WML1:WML2 WWH1:WWH2 Z5:Z65538 JV5:JV65538 TR5:TR65538 ADN5:ADN65538 ANJ5:ANJ65538 AXF5:AXF65538 BHB5:BHB65538 BQX5:BQX65538 CAT5:CAT65538 CKP5:CKP65538 CUL5:CUL65538 DEH5:DEH65538 DOD5:DOD65538 DXZ5:DXZ65538 EHV5:EHV65538 ERR5:ERR65538 FBN5:FBN65538 FLJ5:FLJ65538 FVF5:FVF65538 GFB5:GFB65538 GOX5:GOX65538 GYT5:GYT65538 HIP5:HIP65538 HSL5:HSL65538 ICH5:ICH65538 IMD5:IMD65538 IVZ5:IVZ65538 JFV5:JFV65538 JPR5:JPR65538 JZN5:JZN65538 KJJ5:KJJ65538 KTF5:KTF65538 LDB5:LDB65538 LMX5:LMX65538 LWT5:LWT65538 MGP5:MGP65538 MQL5:MQL65538 NAH5:NAH65538 NKD5:NKD65538 NTZ5:NTZ65538 ODV5:ODV65538 ONR5:ONR65538 OXN5:OXN65538 PHJ5:PHJ65538 PRF5:PRF65538 QBB5:QBB65538 QKX5:QKX65538 QUT5:QUT65538 REP5:REP65538 ROL5:ROL65538 RYH5:RYH65538 SID5:SID65538 SRZ5:SRZ65538 TBV5:TBV65538 TLR5:TLR65538 TVN5:TVN65538 UFJ5:UFJ65538 UPF5:UPF65538 UZB5:UZB65538 VIX5:VIX65538 VST5:VST65538 WCP5:WCP65538 WML5:WML65538 WWH5:WWH65538 Z65541:Z131074 JV65541:JV131074 TR65541:TR131074 ADN65541:ADN131074 ANJ65541:ANJ131074 AXF65541:AXF131074 BHB65541:BHB131074 BQX65541:BQX131074 CAT65541:CAT131074 CKP65541:CKP131074 CUL65541:CUL131074 DEH65541:DEH131074 DOD65541:DOD131074 DXZ65541:DXZ131074 EHV65541:EHV131074 ERR65541:ERR131074 FBN65541:FBN131074 FLJ65541:FLJ131074 FVF65541:FVF131074 GFB65541:GFB131074 GOX65541:GOX131074 GYT65541:GYT131074 HIP65541:HIP131074 HSL65541:HSL131074 ICH65541:ICH131074 IMD65541:IMD131074 IVZ65541:IVZ131074 JFV65541:JFV131074 JPR65541:JPR131074 JZN65541:JZN131074 KJJ65541:KJJ131074 KTF65541:KTF131074 LDB65541:LDB131074 LMX65541:LMX131074 LWT65541:LWT131074 MGP65541:MGP131074 MQL65541:MQL131074 NAH65541:NAH131074 NKD65541:NKD131074 NTZ65541:NTZ131074 ODV65541:ODV131074 ONR65541:ONR131074 OXN65541:OXN131074 PHJ65541:PHJ131074 PRF65541:PRF131074 QBB65541:QBB131074 QKX65541:QKX131074 QUT65541:QUT131074 REP65541:REP131074 ROL65541:ROL131074 RYH65541:RYH131074 SID65541:SID131074 SRZ65541:SRZ131074 TBV65541:TBV131074 TLR65541:TLR131074 TVN65541:TVN131074 UFJ65541:UFJ131074 UPF65541:UPF131074 UZB65541:UZB131074 VIX65541:VIX131074 VST65541:VST131074 WCP65541:WCP131074 WML65541:WML131074 WWH65541:WWH131074 Z131077:Z196610 JV131077:JV196610 TR131077:TR196610 ADN131077:ADN196610 ANJ131077:ANJ196610 AXF131077:AXF196610 BHB131077:BHB196610 BQX131077:BQX196610 CAT131077:CAT196610 CKP131077:CKP196610 CUL131077:CUL196610 DEH131077:DEH196610 DOD131077:DOD196610 DXZ131077:DXZ196610 EHV131077:EHV196610 ERR131077:ERR196610 FBN131077:FBN196610 FLJ131077:FLJ196610 FVF131077:FVF196610 GFB131077:GFB196610 GOX131077:GOX196610 GYT131077:GYT196610 HIP131077:HIP196610 HSL131077:HSL196610 ICH131077:ICH196610 IMD131077:IMD196610 IVZ131077:IVZ196610 JFV131077:JFV196610 JPR131077:JPR196610 JZN131077:JZN196610 KJJ131077:KJJ196610 KTF131077:KTF196610 LDB131077:LDB196610 LMX131077:LMX196610 LWT131077:LWT196610 MGP131077:MGP196610 MQL131077:MQL196610 NAH131077:NAH196610 NKD131077:NKD196610 NTZ131077:NTZ196610 ODV131077:ODV196610 ONR131077:ONR196610 OXN131077:OXN196610 PHJ131077:PHJ196610 PRF131077:PRF196610 QBB131077:QBB196610 QKX131077:QKX196610 QUT131077:QUT196610 REP131077:REP196610 ROL131077:ROL196610 RYH131077:RYH196610 SID131077:SID196610 SRZ131077:SRZ196610 TBV131077:TBV196610 TLR131077:TLR196610 TVN131077:TVN196610 UFJ131077:UFJ196610 UPF131077:UPF196610 UZB131077:UZB196610 VIX131077:VIX196610 VST131077:VST196610 WCP131077:WCP196610 WML131077:WML196610 WWH131077:WWH196610 Z196613:Z262146 JV196613:JV262146 TR196613:TR262146 ADN196613:ADN262146 ANJ196613:ANJ262146 AXF196613:AXF262146 BHB196613:BHB262146 BQX196613:BQX262146 CAT196613:CAT262146 CKP196613:CKP262146 CUL196613:CUL262146 DEH196613:DEH262146 DOD196613:DOD262146 DXZ196613:DXZ262146 EHV196613:EHV262146 ERR196613:ERR262146 FBN196613:FBN262146 FLJ196613:FLJ262146 FVF196613:FVF262146 GFB196613:GFB262146 GOX196613:GOX262146 GYT196613:GYT262146 HIP196613:HIP262146 HSL196613:HSL262146 ICH196613:ICH262146 IMD196613:IMD262146 IVZ196613:IVZ262146 JFV196613:JFV262146 JPR196613:JPR262146 JZN196613:JZN262146 KJJ196613:KJJ262146 KTF196613:KTF262146 LDB196613:LDB262146 LMX196613:LMX262146 LWT196613:LWT262146 MGP196613:MGP262146 MQL196613:MQL262146 NAH196613:NAH262146 NKD196613:NKD262146 NTZ196613:NTZ262146 ODV196613:ODV262146 ONR196613:ONR262146 OXN196613:OXN262146 PHJ196613:PHJ262146 PRF196613:PRF262146 QBB196613:QBB262146 QKX196613:QKX262146 QUT196613:QUT262146 REP196613:REP262146 ROL196613:ROL262146 RYH196613:RYH262146 SID196613:SID262146 SRZ196613:SRZ262146 TBV196613:TBV262146 TLR196613:TLR262146 TVN196613:TVN262146 UFJ196613:UFJ262146 UPF196613:UPF262146 UZB196613:UZB262146 VIX196613:VIX262146 VST196613:VST262146 WCP196613:WCP262146 WML196613:WML262146 WWH196613:WWH262146 Z262149:Z327682 JV262149:JV327682 TR262149:TR327682 ADN262149:ADN327682 ANJ262149:ANJ327682 AXF262149:AXF327682 BHB262149:BHB327682 BQX262149:BQX327682 CAT262149:CAT327682 CKP262149:CKP327682 CUL262149:CUL327682 DEH262149:DEH327682 DOD262149:DOD327682 DXZ262149:DXZ327682 EHV262149:EHV327682 ERR262149:ERR327682 FBN262149:FBN327682 FLJ262149:FLJ327682 FVF262149:FVF327682 GFB262149:GFB327682 GOX262149:GOX327682 GYT262149:GYT327682 HIP262149:HIP327682 HSL262149:HSL327682 ICH262149:ICH327682 IMD262149:IMD327682 IVZ262149:IVZ327682 JFV262149:JFV327682 JPR262149:JPR327682 JZN262149:JZN327682 KJJ262149:KJJ327682 KTF262149:KTF327682 LDB262149:LDB327682 LMX262149:LMX327682 LWT262149:LWT327682 MGP262149:MGP327682 MQL262149:MQL327682 NAH262149:NAH327682 NKD262149:NKD327682 NTZ262149:NTZ327682 ODV262149:ODV327682 ONR262149:ONR327682 OXN262149:OXN327682 PHJ262149:PHJ327682 PRF262149:PRF327682 QBB262149:QBB327682 QKX262149:QKX327682 QUT262149:QUT327682 REP262149:REP327682 ROL262149:ROL327682 RYH262149:RYH327682 SID262149:SID327682 SRZ262149:SRZ327682 TBV262149:TBV327682 TLR262149:TLR327682 TVN262149:TVN327682 UFJ262149:UFJ327682 UPF262149:UPF327682 UZB262149:UZB327682 VIX262149:VIX327682 VST262149:VST327682 WCP262149:WCP327682 WML262149:WML327682 WWH262149:WWH327682 Z327685:Z393218 JV327685:JV393218 TR327685:TR393218 ADN327685:ADN393218 ANJ327685:ANJ393218 AXF327685:AXF393218 BHB327685:BHB393218 BQX327685:BQX393218 CAT327685:CAT393218 CKP327685:CKP393218 CUL327685:CUL393218 DEH327685:DEH393218 DOD327685:DOD393218 DXZ327685:DXZ393218 EHV327685:EHV393218 ERR327685:ERR393218 FBN327685:FBN393218 FLJ327685:FLJ393218 FVF327685:FVF393218 GFB327685:GFB393218 GOX327685:GOX393218 GYT327685:GYT393218 HIP327685:HIP393218 HSL327685:HSL393218 ICH327685:ICH393218 IMD327685:IMD393218 IVZ327685:IVZ393218 JFV327685:JFV393218 JPR327685:JPR393218 JZN327685:JZN393218 KJJ327685:KJJ393218 KTF327685:KTF393218 LDB327685:LDB393218 LMX327685:LMX393218 LWT327685:LWT393218 MGP327685:MGP393218 MQL327685:MQL393218 NAH327685:NAH393218 NKD327685:NKD393218 NTZ327685:NTZ393218 ODV327685:ODV393218 ONR327685:ONR393218 OXN327685:OXN393218 PHJ327685:PHJ393218 PRF327685:PRF393218 QBB327685:QBB393218 QKX327685:QKX393218 QUT327685:QUT393218 REP327685:REP393218 ROL327685:ROL393218 RYH327685:RYH393218 SID327685:SID393218 SRZ327685:SRZ393218 TBV327685:TBV393218 TLR327685:TLR393218 TVN327685:TVN393218 UFJ327685:UFJ393218 UPF327685:UPF393218 UZB327685:UZB393218 VIX327685:VIX393218 VST327685:VST393218 WCP327685:WCP393218 WML327685:WML393218 WWH327685:WWH393218 Z393221:Z458754 JV393221:JV458754 TR393221:TR458754 ADN393221:ADN458754 ANJ393221:ANJ458754 AXF393221:AXF458754 BHB393221:BHB458754 BQX393221:BQX458754 CAT393221:CAT458754 CKP393221:CKP458754 CUL393221:CUL458754 DEH393221:DEH458754 DOD393221:DOD458754 DXZ393221:DXZ458754 EHV393221:EHV458754 ERR393221:ERR458754 FBN393221:FBN458754 FLJ393221:FLJ458754 FVF393221:FVF458754 GFB393221:GFB458754 GOX393221:GOX458754 GYT393221:GYT458754 HIP393221:HIP458754 HSL393221:HSL458754 ICH393221:ICH458754 IMD393221:IMD458754 IVZ393221:IVZ458754 JFV393221:JFV458754 JPR393221:JPR458754 JZN393221:JZN458754 KJJ393221:KJJ458754 KTF393221:KTF458754 LDB393221:LDB458754 LMX393221:LMX458754 LWT393221:LWT458754 MGP393221:MGP458754 MQL393221:MQL458754 NAH393221:NAH458754 NKD393221:NKD458754 NTZ393221:NTZ458754 ODV393221:ODV458754 ONR393221:ONR458754 OXN393221:OXN458754 PHJ393221:PHJ458754 PRF393221:PRF458754 QBB393221:QBB458754 QKX393221:QKX458754 QUT393221:QUT458754 REP393221:REP458754 ROL393221:ROL458754 RYH393221:RYH458754 SID393221:SID458754 SRZ393221:SRZ458754 TBV393221:TBV458754 TLR393221:TLR458754 TVN393221:TVN458754 UFJ393221:UFJ458754 UPF393221:UPF458754 UZB393221:UZB458754 VIX393221:VIX458754 VST393221:VST458754 WCP393221:WCP458754 WML393221:WML458754 WWH393221:WWH458754 Z458757:Z524290 JV458757:JV524290 TR458757:TR524290 ADN458757:ADN524290 ANJ458757:ANJ524290 AXF458757:AXF524290 BHB458757:BHB524290 BQX458757:BQX524290 CAT458757:CAT524290 CKP458757:CKP524290 CUL458757:CUL524290 DEH458757:DEH524290 DOD458757:DOD524290 DXZ458757:DXZ524290 EHV458757:EHV524290 ERR458757:ERR524290 FBN458757:FBN524290 FLJ458757:FLJ524290 FVF458757:FVF524290 GFB458757:GFB524290 GOX458757:GOX524290 GYT458757:GYT524290 HIP458757:HIP524290 HSL458757:HSL524290 ICH458757:ICH524290 IMD458757:IMD524290 IVZ458757:IVZ524290 JFV458757:JFV524290 JPR458757:JPR524290 JZN458757:JZN524290 KJJ458757:KJJ524290 KTF458757:KTF524290 LDB458757:LDB524290 LMX458757:LMX524290 LWT458757:LWT524290 MGP458757:MGP524290 MQL458757:MQL524290 NAH458757:NAH524290 NKD458757:NKD524290 NTZ458757:NTZ524290 ODV458757:ODV524290 ONR458757:ONR524290 OXN458757:OXN524290 PHJ458757:PHJ524290 PRF458757:PRF524290 QBB458757:QBB524290 QKX458757:QKX524290 QUT458757:QUT524290 REP458757:REP524290 ROL458757:ROL524290 RYH458757:RYH524290 SID458757:SID524290 SRZ458757:SRZ524290 TBV458757:TBV524290 TLR458757:TLR524290 TVN458757:TVN524290 UFJ458757:UFJ524290 UPF458757:UPF524290 UZB458757:UZB524290 VIX458757:VIX524290 VST458757:VST524290 WCP458757:WCP524290 WML458757:WML524290 WWH458757:WWH524290 Z524293:Z589826 JV524293:JV589826 TR524293:TR589826 ADN524293:ADN589826 ANJ524293:ANJ589826 AXF524293:AXF589826 BHB524293:BHB589826 BQX524293:BQX589826 CAT524293:CAT589826 CKP524293:CKP589826 CUL524293:CUL589826 DEH524293:DEH589826 DOD524293:DOD589826 DXZ524293:DXZ589826 EHV524293:EHV589826 ERR524293:ERR589826 FBN524293:FBN589826 FLJ524293:FLJ589826 FVF524293:FVF589826 GFB524293:GFB589826 GOX524293:GOX589826 GYT524293:GYT589826 HIP524293:HIP589826 HSL524293:HSL589826 ICH524293:ICH589826 IMD524293:IMD589826 IVZ524293:IVZ589826 JFV524293:JFV589826 JPR524293:JPR589826 JZN524293:JZN589826 KJJ524293:KJJ589826 KTF524293:KTF589826 LDB524293:LDB589826 LMX524293:LMX589826 LWT524293:LWT589826 MGP524293:MGP589826 MQL524293:MQL589826 NAH524293:NAH589826 NKD524293:NKD589826 NTZ524293:NTZ589826 ODV524293:ODV589826 ONR524293:ONR589826 OXN524293:OXN589826 PHJ524293:PHJ589826 PRF524293:PRF589826 QBB524293:QBB589826 QKX524293:QKX589826 QUT524293:QUT589826 REP524293:REP589826 ROL524293:ROL589826 RYH524293:RYH589826 SID524293:SID589826 SRZ524293:SRZ589826 TBV524293:TBV589826 TLR524293:TLR589826 TVN524293:TVN589826 UFJ524293:UFJ589826 UPF524293:UPF589826 UZB524293:UZB589826 VIX524293:VIX589826 VST524293:VST589826 WCP524293:WCP589826 WML524293:WML589826 WWH524293:WWH589826 Z589829:Z655362 JV589829:JV655362 TR589829:TR655362 ADN589829:ADN655362 ANJ589829:ANJ655362 AXF589829:AXF655362 BHB589829:BHB655362 BQX589829:BQX655362 CAT589829:CAT655362 CKP589829:CKP655362 CUL589829:CUL655362 DEH589829:DEH655362 DOD589829:DOD655362 DXZ589829:DXZ655362 EHV589829:EHV655362 ERR589829:ERR655362 FBN589829:FBN655362 FLJ589829:FLJ655362 FVF589829:FVF655362 GFB589829:GFB655362 GOX589829:GOX655362 GYT589829:GYT655362 HIP589829:HIP655362 HSL589829:HSL655362 ICH589829:ICH655362 IMD589829:IMD655362 IVZ589829:IVZ655362 JFV589829:JFV655362 JPR589829:JPR655362 JZN589829:JZN655362 KJJ589829:KJJ655362 KTF589829:KTF655362 LDB589829:LDB655362 LMX589829:LMX655362 LWT589829:LWT655362 MGP589829:MGP655362 MQL589829:MQL655362 NAH589829:NAH655362 NKD589829:NKD655362 NTZ589829:NTZ655362 ODV589829:ODV655362 ONR589829:ONR655362 OXN589829:OXN655362 PHJ589829:PHJ655362 PRF589829:PRF655362 QBB589829:QBB655362 QKX589829:QKX655362 QUT589829:QUT655362 REP589829:REP655362 ROL589829:ROL655362 RYH589829:RYH655362 SID589829:SID655362 SRZ589829:SRZ655362 TBV589829:TBV655362 TLR589829:TLR655362 TVN589829:TVN655362 UFJ589829:UFJ655362 UPF589829:UPF655362 UZB589829:UZB655362 VIX589829:VIX655362 VST589829:VST655362 WCP589829:WCP655362 WML589829:WML655362 WWH589829:WWH655362 Z655365:Z720898 JV655365:JV720898 TR655365:TR720898 ADN655365:ADN720898 ANJ655365:ANJ720898 AXF655365:AXF720898 BHB655365:BHB720898 BQX655365:BQX720898 CAT655365:CAT720898 CKP655365:CKP720898 CUL655365:CUL720898 DEH655365:DEH720898 DOD655365:DOD720898 DXZ655365:DXZ720898 EHV655365:EHV720898 ERR655365:ERR720898 FBN655365:FBN720898 FLJ655365:FLJ720898 FVF655365:FVF720898 GFB655365:GFB720898 GOX655365:GOX720898 GYT655365:GYT720898 HIP655365:HIP720898 HSL655365:HSL720898 ICH655365:ICH720898 IMD655365:IMD720898 IVZ655365:IVZ720898 JFV655365:JFV720898 JPR655365:JPR720898 JZN655365:JZN720898 KJJ655365:KJJ720898 KTF655365:KTF720898 LDB655365:LDB720898 LMX655365:LMX720898 LWT655365:LWT720898 MGP655365:MGP720898 MQL655365:MQL720898 NAH655365:NAH720898 NKD655365:NKD720898 NTZ655365:NTZ720898 ODV655365:ODV720898 ONR655365:ONR720898 OXN655365:OXN720898 PHJ655365:PHJ720898 PRF655365:PRF720898 QBB655365:QBB720898 QKX655365:QKX720898 QUT655365:QUT720898 REP655365:REP720898 ROL655365:ROL720898 RYH655365:RYH720898 SID655365:SID720898 SRZ655365:SRZ720898 TBV655365:TBV720898 TLR655365:TLR720898 TVN655365:TVN720898 UFJ655365:UFJ720898 UPF655365:UPF720898 UZB655365:UZB720898 VIX655365:VIX720898 VST655365:VST720898 WCP655365:WCP720898 WML655365:WML720898 WWH655365:WWH720898 Z720901:Z786434 JV720901:JV786434 TR720901:TR786434 ADN720901:ADN786434 ANJ720901:ANJ786434 AXF720901:AXF786434 BHB720901:BHB786434 BQX720901:BQX786434 CAT720901:CAT786434 CKP720901:CKP786434 CUL720901:CUL786434 DEH720901:DEH786434 DOD720901:DOD786434 DXZ720901:DXZ786434 EHV720901:EHV786434 ERR720901:ERR786434 FBN720901:FBN786434 FLJ720901:FLJ786434 FVF720901:FVF786434 GFB720901:GFB786434 GOX720901:GOX786434 GYT720901:GYT786434 HIP720901:HIP786434 HSL720901:HSL786434 ICH720901:ICH786434 IMD720901:IMD786434 IVZ720901:IVZ786434 JFV720901:JFV786434 JPR720901:JPR786434 JZN720901:JZN786434 KJJ720901:KJJ786434 KTF720901:KTF786434 LDB720901:LDB786434 LMX720901:LMX786434 LWT720901:LWT786434 MGP720901:MGP786434 MQL720901:MQL786434 NAH720901:NAH786434 NKD720901:NKD786434 NTZ720901:NTZ786434 ODV720901:ODV786434 ONR720901:ONR786434 OXN720901:OXN786434 PHJ720901:PHJ786434 PRF720901:PRF786434 QBB720901:QBB786434 QKX720901:QKX786434 QUT720901:QUT786434 REP720901:REP786434 ROL720901:ROL786434 RYH720901:RYH786434 SID720901:SID786434 SRZ720901:SRZ786434 TBV720901:TBV786434 TLR720901:TLR786434 TVN720901:TVN786434 UFJ720901:UFJ786434 UPF720901:UPF786434 UZB720901:UZB786434 VIX720901:VIX786434 VST720901:VST786434 WCP720901:WCP786434 WML720901:WML786434 WWH720901:WWH786434 Z786437:Z851970 JV786437:JV851970 TR786437:TR851970 ADN786437:ADN851970 ANJ786437:ANJ851970 AXF786437:AXF851970 BHB786437:BHB851970 BQX786437:BQX851970 CAT786437:CAT851970 CKP786437:CKP851970 CUL786437:CUL851970 DEH786437:DEH851970 DOD786437:DOD851970 DXZ786437:DXZ851970 EHV786437:EHV851970 ERR786437:ERR851970 FBN786437:FBN851970 FLJ786437:FLJ851970 FVF786437:FVF851970 GFB786437:GFB851970 GOX786437:GOX851970 GYT786437:GYT851970 HIP786437:HIP851970 HSL786437:HSL851970 ICH786437:ICH851970 IMD786437:IMD851970 IVZ786437:IVZ851970 JFV786437:JFV851970 JPR786437:JPR851970 JZN786437:JZN851970 KJJ786437:KJJ851970 KTF786437:KTF851970 LDB786437:LDB851970 LMX786437:LMX851970 LWT786437:LWT851970 MGP786437:MGP851970 MQL786437:MQL851970 NAH786437:NAH851970 NKD786437:NKD851970 NTZ786437:NTZ851970 ODV786437:ODV851970 ONR786437:ONR851970 OXN786437:OXN851970 PHJ786437:PHJ851970 PRF786437:PRF851970 QBB786437:QBB851970 QKX786437:QKX851970 QUT786437:QUT851970 REP786437:REP851970 ROL786437:ROL851970 RYH786437:RYH851970 SID786437:SID851970 SRZ786437:SRZ851970 TBV786437:TBV851970 TLR786437:TLR851970 TVN786437:TVN851970 UFJ786437:UFJ851970 UPF786437:UPF851970 UZB786437:UZB851970 VIX786437:VIX851970 VST786437:VST851970 WCP786437:WCP851970 WML786437:WML851970 WWH786437:WWH851970 Z851973:Z917506 JV851973:JV917506 TR851973:TR917506 ADN851973:ADN917506 ANJ851973:ANJ917506 AXF851973:AXF917506 BHB851973:BHB917506 BQX851973:BQX917506 CAT851973:CAT917506 CKP851973:CKP917506 CUL851973:CUL917506 DEH851973:DEH917506 DOD851973:DOD917506 DXZ851973:DXZ917506 EHV851973:EHV917506 ERR851973:ERR917506 FBN851973:FBN917506 FLJ851973:FLJ917506 FVF851973:FVF917506 GFB851973:GFB917506 GOX851973:GOX917506 GYT851973:GYT917506 HIP851973:HIP917506 HSL851973:HSL917506 ICH851973:ICH917506 IMD851973:IMD917506 IVZ851973:IVZ917506 JFV851973:JFV917506 JPR851973:JPR917506 JZN851973:JZN917506 KJJ851973:KJJ917506 KTF851973:KTF917506 LDB851973:LDB917506 LMX851973:LMX917506 LWT851973:LWT917506 MGP851973:MGP917506 MQL851973:MQL917506 NAH851973:NAH917506 NKD851973:NKD917506 NTZ851973:NTZ917506 ODV851973:ODV917506 ONR851973:ONR917506 OXN851973:OXN917506 PHJ851973:PHJ917506 PRF851973:PRF917506 QBB851973:QBB917506 QKX851973:QKX917506 QUT851973:QUT917506 REP851973:REP917506 ROL851973:ROL917506 RYH851973:RYH917506 SID851973:SID917506 SRZ851973:SRZ917506 TBV851973:TBV917506 TLR851973:TLR917506 TVN851973:TVN917506 UFJ851973:UFJ917506 UPF851973:UPF917506 UZB851973:UZB917506 VIX851973:VIX917506 VST851973:VST917506 WCP851973:WCP917506 WML851973:WML917506 WWH851973:WWH917506 Z917509:Z983042 JV917509:JV983042 TR917509:TR983042 ADN917509:ADN983042 ANJ917509:ANJ983042 AXF917509:AXF983042 BHB917509:BHB983042 BQX917509:BQX983042 CAT917509:CAT983042 CKP917509:CKP983042 CUL917509:CUL983042 DEH917509:DEH983042 DOD917509:DOD983042 DXZ917509:DXZ983042 EHV917509:EHV983042 ERR917509:ERR983042 FBN917509:FBN983042 FLJ917509:FLJ983042 FVF917509:FVF983042 GFB917509:GFB983042 GOX917509:GOX983042 GYT917509:GYT983042 HIP917509:HIP983042 HSL917509:HSL983042 ICH917509:ICH983042 IMD917509:IMD983042 IVZ917509:IVZ983042 JFV917509:JFV983042 JPR917509:JPR983042 JZN917509:JZN983042 KJJ917509:KJJ983042 KTF917509:KTF983042 LDB917509:LDB983042 LMX917509:LMX983042 LWT917509:LWT983042 MGP917509:MGP983042 MQL917509:MQL983042 NAH917509:NAH983042 NKD917509:NKD983042 NTZ917509:NTZ983042 ODV917509:ODV983042 ONR917509:ONR983042 OXN917509:OXN983042 PHJ917509:PHJ983042 PRF917509:PRF983042 QBB917509:QBB983042 QKX917509:QKX983042 QUT917509:QUT983042 REP917509:REP983042 ROL917509:ROL983042 RYH917509:RYH983042 SID917509:SID983042 SRZ917509:SRZ983042 TBV917509:TBV983042 TLR917509:TLR983042 TVN917509:TVN983042 UFJ917509:UFJ983042 UPF917509:UPF983042 UZB917509:UZB983042 VIX917509:VIX983042 VST917509:VST983042 WCP917509:WCP983042 WML917509:WML983042 WWH917509:WWH983042 AC1:AC2 JY1:JY2 TU1:TU2 ADQ1:ADQ2 ANM1:ANM2 AXI1:AXI2 BHE1:BHE2 BRA1:BRA2 CAW1:CAW2 CKS1:CKS2 CUO1:CUO2 DEK1:DEK2 DOG1:DOG2 DYC1:DYC2 EHY1:EHY2 ERU1:ERU2 FBQ1:FBQ2 FLM1:FLM2 FVI1:FVI2 GFE1:GFE2 GPA1:GPA2 GYW1:GYW2 HIS1:HIS2 HSO1:HSO2 ICK1:ICK2 IMG1:IMG2 IWC1:IWC2 JFY1:JFY2 JPU1:JPU2 JZQ1:JZQ2 KJM1:KJM2 KTI1:KTI2 LDE1:LDE2 LNA1:LNA2 LWW1:LWW2 MGS1:MGS2 MQO1:MQO2 NAK1:NAK2 NKG1:NKG2 NUC1:NUC2 ODY1:ODY2 ONU1:ONU2 OXQ1:OXQ2 PHM1:PHM2 PRI1:PRI2 QBE1:QBE2 QLA1:QLA2 QUW1:QUW2 RES1:RES2 ROO1:ROO2 RYK1:RYK2 SIG1:SIG2 SSC1:SSC2 TBY1:TBY2 TLU1:TLU2 TVQ1:TVQ2 UFM1:UFM2 UPI1:UPI2 UZE1:UZE2 VJA1:VJA2 VSW1:VSW2 WCS1:WCS2 WMO1:WMO2 WWK1:WWK2 AC5:AC65538 JY5:JY65538 TU5:TU65538 ADQ5:ADQ65538 ANM5:ANM65538 AXI5:AXI65538 BHE5:BHE65538 BRA5:BRA65538 CAW5:CAW65538 CKS5:CKS65538 CUO5:CUO65538 DEK5:DEK65538 DOG5:DOG65538 DYC5:DYC65538 EHY5:EHY65538 ERU5:ERU65538 FBQ5:FBQ65538 FLM5:FLM65538 FVI5:FVI65538 GFE5:GFE65538 GPA5:GPA65538 GYW5:GYW65538 HIS5:HIS65538 HSO5:HSO65538 ICK5:ICK65538 IMG5:IMG65538 IWC5:IWC65538 JFY5:JFY65538 JPU5:JPU65538 JZQ5:JZQ65538 KJM5:KJM65538 KTI5:KTI65538 LDE5:LDE65538 LNA5:LNA65538 LWW5:LWW65538 MGS5:MGS65538 MQO5:MQO65538 NAK5:NAK65538 NKG5:NKG65538 NUC5:NUC65538 ODY5:ODY65538 ONU5:ONU65538 OXQ5:OXQ65538 PHM5:PHM65538 PRI5:PRI65538 QBE5:QBE65538 QLA5:QLA65538 QUW5:QUW65538 RES5:RES65538 ROO5:ROO65538 RYK5:RYK65538 SIG5:SIG65538 SSC5:SSC65538 TBY5:TBY65538 TLU5:TLU65538 TVQ5:TVQ65538 UFM5:UFM65538 UPI5:UPI65538 UZE5:UZE65538 VJA5:VJA65538 VSW5:VSW65538 WCS5:WCS65538 WMO5:WMO65538 WWK5:WWK65538 AC65541:AC131074 JY65541:JY131074 TU65541:TU131074 ADQ65541:ADQ131074 ANM65541:ANM131074 AXI65541:AXI131074 BHE65541:BHE131074 BRA65541:BRA131074 CAW65541:CAW131074 CKS65541:CKS131074 CUO65541:CUO131074 DEK65541:DEK131074 DOG65541:DOG131074 DYC65541:DYC131074 EHY65541:EHY131074 ERU65541:ERU131074 FBQ65541:FBQ131074 FLM65541:FLM131074 FVI65541:FVI131074 GFE65541:GFE131074 GPA65541:GPA131074 GYW65541:GYW131074 HIS65541:HIS131074 HSO65541:HSO131074 ICK65541:ICK131074 IMG65541:IMG131074 IWC65541:IWC131074 JFY65541:JFY131074 JPU65541:JPU131074 JZQ65541:JZQ131074 KJM65541:KJM131074 KTI65541:KTI131074 LDE65541:LDE131074 LNA65541:LNA131074 LWW65541:LWW131074 MGS65541:MGS131074 MQO65541:MQO131074 NAK65541:NAK131074 NKG65541:NKG131074 NUC65541:NUC131074 ODY65541:ODY131074 ONU65541:ONU131074 OXQ65541:OXQ131074 PHM65541:PHM131074 PRI65541:PRI131074 QBE65541:QBE131074 QLA65541:QLA131074 QUW65541:QUW131074 RES65541:RES131074 ROO65541:ROO131074 RYK65541:RYK131074 SIG65541:SIG131074 SSC65541:SSC131074 TBY65541:TBY131074 TLU65541:TLU131074 TVQ65541:TVQ131074 UFM65541:UFM131074 UPI65541:UPI131074 UZE65541:UZE131074 VJA65541:VJA131074 VSW65541:VSW131074 WCS65541:WCS131074 WMO65541:WMO131074 WWK65541:WWK131074 AC131077:AC196610 JY131077:JY196610 TU131077:TU196610 ADQ131077:ADQ196610 ANM131077:ANM196610 AXI131077:AXI196610 BHE131077:BHE196610 BRA131077:BRA196610 CAW131077:CAW196610 CKS131077:CKS196610 CUO131077:CUO196610 DEK131077:DEK196610 DOG131077:DOG196610 DYC131077:DYC196610 EHY131077:EHY196610 ERU131077:ERU196610 FBQ131077:FBQ196610 FLM131077:FLM196610 FVI131077:FVI196610 GFE131077:GFE196610 GPA131077:GPA196610 GYW131077:GYW196610 HIS131077:HIS196610 HSO131077:HSO196610 ICK131077:ICK196610 IMG131077:IMG196610 IWC131077:IWC196610 JFY131077:JFY196610 JPU131077:JPU196610 JZQ131077:JZQ196610 KJM131077:KJM196610 KTI131077:KTI196610 LDE131077:LDE196610 LNA131077:LNA196610 LWW131077:LWW196610 MGS131077:MGS196610 MQO131077:MQO196610 NAK131077:NAK196610 NKG131077:NKG196610 NUC131077:NUC196610 ODY131077:ODY196610 ONU131077:ONU196610 OXQ131077:OXQ196610 PHM131077:PHM196610 PRI131077:PRI196610 QBE131077:QBE196610 QLA131077:QLA196610 QUW131077:QUW196610 RES131077:RES196610 ROO131077:ROO196610 RYK131077:RYK196610 SIG131077:SIG196610 SSC131077:SSC196610 TBY131077:TBY196610 TLU131077:TLU196610 TVQ131077:TVQ196610 UFM131077:UFM196610 UPI131077:UPI196610 UZE131077:UZE196610 VJA131077:VJA196610 VSW131077:VSW196610 WCS131077:WCS196610 WMO131077:WMO196610 WWK131077:WWK196610 AC196613:AC262146 JY196613:JY262146 TU196613:TU262146 ADQ196613:ADQ262146 ANM196613:ANM262146 AXI196613:AXI262146 BHE196613:BHE262146 BRA196613:BRA262146 CAW196613:CAW262146 CKS196613:CKS262146 CUO196613:CUO262146 DEK196613:DEK262146 DOG196613:DOG262146 DYC196613:DYC262146 EHY196613:EHY262146 ERU196613:ERU262146 FBQ196613:FBQ262146 FLM196613:FLM262146 FVI196613:FVI262146 GFE196613:GFE262146 GPA196613:GPA262146 GYW196613:GYW262146 HIS196613:HIS262146 HSO196613:HSO262146 ICK196613:ICK262146 IMG196613:IMG262146 IWC196613:IWC262146 JFY196613:JFY262146 JPU196613:JPU262146 JZQ196613:JZQ262146 KJM196613:KJM262146 KTI196613:KTI262146 LDE196613:LDE262146 LNA196613:LNA262146 LWW196613:LWW262146 MGS196613:MGS262146 MQO196613:MQO262146 NAK196613:NAK262146 NKG196613:NKG262146 NUC196613:NUC262146 ODY196613:ODY262146 ONU196613:ONU262146 OXQ196613:OXQ262146 PHM196613:PHM262146 PRI196613:PRI262146 QBE196613:QBE262146 QLA196613:QLA262146 QUW196613:QUW262146 RES196613:RES262146 ROO196613:ROO262146 RYK196613:RYK262146 SIG196613:SIG262146 SSC196613:SSC262146 TBY196613:TBY262146 TLU196613:TLU262146 TVQ196613:TVQ262146 UFM196613:UFM262146 UPI196613:UPI262146 UZE196613:UZE262146 VJA196613:VJA262146 VSW196613:VSW262146 WCS196613:WCS262146 WMO196613:WMO262146 WWK196613:WWK262146 AC262149:AC327682 JY262149:JY327682 TU262149:TU327682 ADQ262149:ADQ327682 ANM262149:ANM327682 AXI262149:AXI327682 BHE262149:BHE327682 BRA262149:BRA327682 CAW262149:CAW327682 CKS262149:CKS327682 CUO262149:CUO327682 DEK262149:DEK327682 DOG262149:DOG327682 DYC262149:DYC327682 EHY262149:EHY327682 ERU262149:ERU327682 FBQ262149:FBQ327682 FLM262149:FLM327682 FVI262149:FVI327682 GFE262149:GFE327682 GPA262149:GPA327682 GYW262149:GYW327682 HIS262149:HIS327682 HSO262149:HSO327682 ICK262149:ICK327682 IMG262149:IMG327682 IWC262149:IWC327682 JFY262149:JFY327682 JPU262149:JPU327682 JZQ262149:JZQ327682 KJM262149:KJM327682 KTI262149:KTI327682 LDE262149:LDE327682 LNA262149:LNA327682 LWW262149:LWW327682 MGS262149:MGS327682 MQO262149:MQO327682 NAK262149:NAK327682 NKG262149:NKG327682 NUC262149:NUC327682 ODY262149:ODY327682 ONU262149:ONU327682 OXQ262149:OXQ327682 PHM262149:PHM327682 PRI262149:PRI327682 QBE262149:QBE327682 QLA262149:QLA327682 QUW262149:QUW327682 RES262149:RES327682 ROO262149:ROO327682 RYK262149:RYK327682 SIG262149:SIG327682 SSC262149:SSC327682 TBY262149:TBY327682 TLU262149:TLU327682 TVQ262149:TVQ327682 UFM262149:UFM327682 UPI262149:UPI327682 UZE262149:UZE327682 VJA262149:VJA327682 VSW262149:VSW327682 WCS262149:WCS327682 WMO262149:WMO327682 WWK262149:WWK327682 AC327685:AC393218 JY327685:JY393218 TU327685:TU393218 ADQ327685:ADQ393218 ANM327685:ANM393218 AXI327685:AXI393218 BHE327685:BHE393218 BRA327685:BRA393218 CAW327685:CAW393218 CKS327685:CKS393218 CUO327685:CUO393218 DEK327685:DEK393218 DOG327685:DOG393218 DYC327685:DYC393218 EHY327685:EHY393218 ERU327685:ERU393218 FBQ327685:FBQ393218 FLM327685:FLM393218 FVI327685:FVI393218 GFE327685:GFE393218 GPA327685:GPA393218 GYW327685:GYW393218 HIS327685:HIS393218 HSO327685:HSO393218 ICK327685:ICK393218 IMG327685:IMG393218 IWC327685:IWC393218 JFY327685:JFY393218 JPU327685:JPU393218 JZQ327685:JZQ393218 KJM327685:KJM393218 KTI327685:KTI393218 LDE327685:LDE393218 LNA327685:LNA393218 LWW327685:LWW393218 MGS327685:MGS393218 MQO327685:MQO393218 NAK327685:NAK393218 NKG327685:NKG393218 NUC327685:NUC393218 ODY327685:ODY393218 ONU327685:ONU393218 OXQ327685:OXQ393218 PHM327685:PHM393218 PRI327685:PRI393218 QBE327685:QBE393218 QLA327685:QLA393218 QUW327685:QUW393218 RES327685:RES393218 ROO327685:ROO393218 RYK327685:RYK393218 SIG327685:SIG393218 SSC327685:SSC393218 TBY327685:TBY393218 TLU327685:TLU393218 TVQ327685:TVQ393218 UFM327685:UFM393218 UPI327685:UPI393218 UZE327685:UZE393218 VJA327685:VJA393218 VSW327685:VSW393218 WCS327685:WCS393218 WMO327685:WMO393218 WWK327685:WWK393218 AC393221:AC458754 JY393221:JY458754 TU393221:TU458754 ADQ393221:ADQ458754 ANM393221:ANM458754 AXI393221:AXI458754 BHE393221:BHE458754 BRA393221:BRA458754 CAW393221:CAW458754 CKS393221:CKS458754 CUO393221:CUO458754 DEK393221:DEK458754 DOG393221:DOG458754 DYC393221:DYC458754 EHY393221:EHY458754 ERU393221:ERU458754 FBQ393221:FBQ458754 FLM393221:FLM458754 FVI393221:FVI458754 GFE393221:GFE458754 GPA393221:GPA458754 GYW393221:GYW458754 HIS393221:HIS458754 HSO393221:HSO458754 ICK393221:ICK458754 IMG393221:IMG458754 IWC393221:IWC458754 JFY393221:JFY458754 JPU393221:JPU458754 JZQ393221:JZQ458754 KJM393221:KJM458754 KTI393221:KTI458754 LDE393221:LDE458754 LNA393221:LNA458754 LWW393221:LWW458754 MGS393221:MGS458754 MQO393221:MQO458754 NAK393221:NAK458754 NKG393221:NKG458754 NUC393221:NUC458754 ODY393221:ODY458754 ONU393221:ONU458754 OXQ393221:OXQ458754 PHM393221:PHM458754 PRI393221:PRI458754 QBE393221:QBE458754 QLA393221:QLA458754 QUW393221:QUW458754 RES393221:RES458754 ROO393221:ROO458754 RYK393221:RYK458754 SIG393221:SIG458754 SSC393221:SSC458754 TBY393221:TBY458754 TLU393221:TLU458754 TVQ393221:TVQ458754 UFM393221:UFM458754 UPI393221:UPI458754 UZE393221:UZE458754 VJA393221:VJA458754 VSW393221:VSW458754 WCS393221:WCS458754 WMO393221:WMO458754 WWK393221:WWK458754 AC458757:AC524290 JY458757:JY524290 TU458757:TU524290 ADQ458757:ADQ524290 ANM458757:ANM524290 AXI458757:AXI524290 BHE458757:BHE524290 BRA458757:BRA524290 CAW458757:CAW524290 CKS458757:CKS524290 CUO458757:CUO524290 DEK458757:DEK524290 DOG458757:DOG524290 DYC458757:DYC524290 EHY458757:EHY524290 ERU458757:ERU524290 FBQ458757:FBQ524290 FLM458757:FLM524290 FVI458757:FVI524290 GFE458757:GFE524290 GPA458757:GPA524290 GYW458757:GYW524290 HIS458757:HIS524290 HSO458757:HSO524290 ICK458757:ICK524290 IMG458757:IMG524290 IWC458757:IWC524290 JFY458757:JFY524290 JPU458757:JPU524290 JZQ458757:JZQ524290 KJM458757:KJM524290 KTI458757:KTI524290 LDE458757:LDE524290 LNA458757:LNA524290 LWW458757:LWW524290 MGS458757:MGS524290 MQO458757:MQO524290 NAK458757:NAK524290 NKG458757:NKG524290 NUC458757:NUC524290 ODY458757:ODY524290 ONU458757:ONU524290 OXQ458757:OXQ524290 PHM458757:PHM524290 PRI458757:PRI524290 QBE458757:QBE524290 QLA458757:QLA524290 QUW458757:QUW524290 RES458757:RES524290 ROO458757:ROO524290 RYK458757:RYK524290 SIG458757:SIG524290 SSC458757:SSC524290 TBY458757:TBY524290 TLU458757:TLU524290 TVQ458757:TVQ524290 UFM458757:UFM524290 UPI458757:UPI524290 UZE458757:UZE524290 VJA458757:VJA524290 VSW458757:VSW524290 WCS458757:WCS524290 WMO458757:WMO524290 WWK458757:WWK524290 AC524293:AC589826 JY524293:JY589826 TU524293:TU589826 ADQ524293:ADQ589826 ANM524293:ANM589826 AXI524293:AXI589826 BHE524293:BHE589826 BRA524293:BRA589826 CAW524293:CAW589826 CKS524293:CKS589826 CUO524293:CUO589826 DEK524293:DEK589826 DOG524293:DOG589826 DYC524293:DYC589826 EHY524293:EHY589826 ERU524293:ERU589826 FBQ524293:FBQ589826 FLM524293:FLM589826 FVI524293:FVI589826 GFE524293:GFE589826 GPA524293:GPA589826 GYW524293:GYW589826 HIS524293:HIS589826 HSO524293:HSO589826 ICK524293:ICK589826 IMG524293:IMG589826 IWC524293:IWC589826 JFY524293:JFY589826 JPU524293:JPU589826 JZQ524293:JZQ589826 KJM524293:KJM589826 KTI524293:KTI589826 LDE524293:LDE589826 LNA524293:LNA589826 LWW524293:LWW589826 MGS524293:MGS589826 MQO524293:MQO589826 NAK524293:NAK589826 NKG524293:NKG589826 NUC524293:NUC589826 ODY524293:ODY589826 ONU524293:ONU589826 OXQ524293:OXQ589826 PHM524293:PHM589826 PRI524293:PRI589826 QBE524293:QBE589826 QLA524293:QLA589826 QUW524293:QUW589826 RES524293:RES589826 ROO524293:ROO589826 RYK524293:RYK589826 SIG524293:SIG589826 SSC524293:SSC589826 TBY524293:TBY589826 TLU524293:TLU589826 TVQ524293:TVQ589826 UFM524293:UFM589826 UPI524293:UPI589826 UZE524293:UZE589826 VJA524293:VJA589826 VSW524293:VSW589826 WCS524293:WCS589826 WMO524293:WMO589826 WWK524293:WWK589826 AC589829:AC655362 JY589829:JY655362 TU589829:TU655362 ADQ589829:ADQ655362 ANM589829:ANM655362 AXI589829:AXI655362 BHE589829:BHE655362 BRA589829:BRA655362 CAW589829:CAW655362 CKS589829:CKS655362 CUO589829:CUO655362 DEK589829:DEK655362 DOG589829:DOG655362 DYC589829:DYC655362 EHY589829:EHY655362 ERU589829:ERU655362 FBQ589829:FBQ655362 FLM589829:FLM655362 FVI589829:FVI655362 GFE589829:GFE655362 GPA589829:GPA655362 GYW589829:GYW655362 HIS589829:HIS655362 HSO589829:HSO655362 ICK589829:ICK655362 IMG589829:IMG655362 IWC589829:IWC655362 JFY589829:JFY655362 JPU589829:JPU655362 JZQ589829:JZQ655362 KJM589829:KJM655362 KTI589829:KTI655362 LDE589829:LDE655362 LNA589829:LNA655362 LWW589829:LWW655362 MGS589829:MGS655362 MQO589829:MQO655362 NAK589829:NAK655362 NKG589829:NKG655362 NUC589829:NUC655362 ODY589829:ODY655362 ONU589829:ONU655362 OXQ589829:OXQ655362 PHM589829:PHM655362 PRI589829:PRI655362 QBE589829:QBE655362 QLA589829:QLA655362 QUW589829:QUW655362 RES589829:RES655362 ROO589829:ROO655362 RYK589829:RYK655362 SIG589829:SIG655362 SSC589829:SSC655362 TBY589829:TBY655362 TLU589829:TLU655362 TVQ589829:TVQ655362 UFM589829:UFM655362 UPI589829:UPI655362 UZE589829:UZE655362 VJA589829:VJA655362 VSW589829:VSW655362 WCS589829:WCS655362 WMO589829:WMO655362 WWK589829:WWK655362 AC655365:AC720898 JY655365:JY720898 TU655365:TU720898 ADQ655365:ADQ720898 ANM655365:ANM720898 AXI655365:AXI720898 BHE655365:BHE720898 BRA655365:BRA720898 CAW655365:CAW720898 CKS655365:CKS720898 CUO655365:CUO720898 DEK655365:DEK720898 DOG655365:DOG720898 DYC655365:DYC720898 EHY655365:EHY720898 ERU655365:ERU720898 FBQ655365:FBQ720898 FLM655365:FLM720898 FVI655365:FVI720898 GFE655365:GFE720898 GPA655365:GPA720898 GYW655365:GYW720898 HIS655365:HIS720898 HSO655365:HSO720898 ICK655365:ICK720898 IMG655365:IMG720898 IWC655365:IWC720898 JFY655365:JFY720898 JPU655365:JPU720898 JZQ655365:JZQ720898 KJM655365:KJM720898 KTI655365:KTI720898 LDE655365:LDE720898 LNA655365:LNA720898 LWW655365:LWW720898 MGS655365:MGS720898 MQO655365:MQO720898 NAK655365:NAK720898 NKG655365:NKG720898 NUC655365:NUC720898 ODY655365:ODY720898 ONU655365:ONU720898 OXQ655365:OXQ720898 PHM655365:PHM720898 PRI655365:PRI720898 QBE655365:QBE720898 QLA655365:QLA720898 QUW655365:QUW720898 RES655365:RES720898 ROO655365:ROO720898 RYK655365:RYK720898 SIG655365:SIG720898 SSC655365:SSC720898 TBY655365:TBY720898 TLU655365:TLU720898 TVQ655365:TVQ720898 UFM655365:UFM720898 UPI655365:UPI720898 UZE655365:UZE720898 VJA655365:VJA720898 VSW655365:VSW720898 WCS655365:WCS720898 WMO655365:WMO720898 WWK655365:WWK720898 AC720901:AC786434 JY720901:JY786434 TU720901:TU786434 ADQ720901:ADQ786434 ANM720901:ANM786434 AXI720901:AXI786434 BHE720901:BHE786434 BRA720901:BRA786434 CAW720901:CAW786434 CKS720901:CKS786434 CUO720901:CUO786434 DEK720901:DEK786434 DOG720901:DOG786434 DYC720901:DYC786434 EHY720901:EHY786434 ERU720901:ERU786434 FBQ720901:FBQ786434 FLM720901:FLM786434 FVI720901:FVI786434 GFE720901:GFE786434 GPA720901:GPA786434 GYW720901:GYW786434 HIS720901:HIS786434 HSO720901:HSO786434 ICK720901:ICK786434 IMG720901:IMG786434 IWC720901:IWC786434 JFY720901:JFY786434 JPU720901:JPU786434 JZQ720901:JZQ786434 KJM720901:KJM786434 KTI720901:KTI786434 LDE720901:LDE786434 LNA720901:LNA786434 LWW720901:LWW786434 MGS720901:MGS786434 MQO720901:MQO786434 NAK720901:NAK786434 NKG720901:NKG786434 NUC720901:NUC786434 ODY720901:ODY786434 ONU720901:ONU786434 OXQ720901:OXQ786434 PHM720901:PHM786434 PRI720901:PRI786434 QBE720901:QBE786434 QLA720901:QLA786434 QUW720901:QUW786434 RES720901:RES786434 ROO720901:ROO786434 RYK720901:RYK786434 SIG720901:SIG786434 SSC720901:SSC786434 TBY720901:TBY786434 TLU720901:TLU786434 TVQ720901:TVQ786434 UFM720901:UFM786434 UPI720901:UPI786434 UZE720901:UZE786434 VJA720901:VJA786434 VSW720901:VSW786434 WCS720901:WCS786434 WMO720901:WMO786434 WWK720901:WWK786434 AC786437:AC851970 JY786437:JY851970 TU786437:TU851970 ADQ786437:ADQ851970 ANM786437:ANM851970 AXI786437:AXI851970 BHE786437:BHE851970 BRA786437:BRA851970 CAW786437:CAW851970 CKS786437:CKS851970 CUO786437:CUO851970 DEK786437:DEK851970 DOG786437:DOG851970 DYC786437:DYC851970 EHY786437:EHY851970 ERU786437:ERU851970 FBQ786437:FBQ851970 FLM786437:FLM851970 FVI786437:FVI851970 GFE786437:GFE851970 GPA786437:GPA851970 GYW786437:GYW851970 HIS786437:HIS851970 HSO786437:HSO851970 ICK786437:ICK851970 IMG786437:IMG851970 IWC786437:IWC851970 JFY786437:JFY851970 JPU786437:JPU851970 JZQ786437:JZQ851970 KJM786437:KJM851970 KTI786437:KTI851970 LDE786437:LDE851970 LNA786437:LNA851970 LWW786437:LWW851970 MGS786437:MGS851970 MQO786437:MQO851970 NAK786437:NAK851970 NKG786437:NKG851970 NUC786437:NUC851970 ODY786437:ODY851970 ONU786437:ONU851970 OXQ786437:OXQ851970 PHM786437:PHM851970 PRI786437:PRI851970 QBE786437:QBE851970 QLA786437:QLA851970 QUW786437:QUW851970 RES786437:RES851970 ROO786437:ROO851970 RYK786437:RYK851970 SIG786437:SIG851970 SSC786437:SSC851970 TBY786437:TBY851970 TLU786437:TLU851970 TVQ786437:TVQ851970 UFM786437:UFM851970 UPI786437:UPI851970 UZE786437:UZE851970 VJA786437:VJA851970 VSW786437:VSW851970 WCS786437:WCS851970 WMO786437:WMO851970 WWK786437:WWK851970 AC851973:AC917506 JY851973:JY917506 TU851973:TU917506 ADQ851973:ADQ917506 ANM851973:ANM917506 AXI851973:AXI917506 BHE851973:BHE917506 BRA851973:BRA917506 CAW851973:CAW917506 CKS851973:CKS917506 CUO851973:CUO917506 DEK851973:DEK917506 DOG851973:DOG917506 DYC851973:DYC917506 EHY851973:EHY917506 ERU851973:ERU917506 FBQ851973:FBQ917506 FLM851973:FLM917506 FVI851973:FVI917506 GFE851973:GFE917506 GPA851973:GPA917506 GYW851973:GYW917506 HIS851973:HIS917506 HSO851973:HSO917506 ICK851973:ICK917506 IMG851973:IMG917506 IWC851973:IWC917506 JFY851973:JFY917506 JPU851973:JPU917506 JZQ851973:JZQ917506 KJM851973:KJM917506 KTI851973:KTI917506 LDE851973:LDE917506 LNA851973:LNA917506 LWW851973:LWW917506 MGS851973:MGS917506 MQO851973:MQO917506 NAK851973:NAK917506 NKG851973:NKG917506 NUC851973:NUC917506 ODY851973:ODY917506 ONU851973:ONU917506 OXQ851973:OXQ917506 PHM851973:PHM917506 PRI851973:PRI917506 QBE851973:QBE917506 QLA851973:QLA917506 QUW851973:QUW917506 RES851973:RES917506 ROO851973:ROO917506 RYK851973:RYK917506 SIG851973:SIG917506 SSC851973:SSC917506 TBY851973:TBY917506 TLU851973:TLU917506 TVQ851973:TVQ917506 UFM851973:UFM917506 UPI851973:UPI917506 UZE851973:UZE917506 VJA851973:VJA917506 VSW851973:VSW917506 WCS851973:WCS917506 WMO851973:WMO917506 WWK851973:WWK917506 AC917509:AC983042 JY917509:JY983042 TU917509:TU983042 ADQ917509:ADQ983042 ANM917509:ANM983042 AXI917509:AXI983042 BHE917509:BHE983042 BRA917509:BRA983042 CAW917509:CAW983042 CKS917509:CKS983042 CUO917509:CUO983042 DEK917509:DEK983042 DOG917509:DOG983042 DYC917509:DYC983042 EHY917509:EHY983042 ERU917509:ERU983042 FBQ917509:FBQ983042 FLM917509:FLM983042 FVI917509:FVI983042 GFE917509:GFE983042 GPA917509:GPA983042 GYW917509:GYW983042 HIS917509:HIS983042 HSO917509:HSO983042 ICK917509:ICK983042 IMG917509:IMG983042 IWC917509:IWC983042 JFY917509:JFY983042 JPU917509:JPU983042 JZQ917509:JZQ983042 KJM917509:KJM983042 KTI917509:KTI983042 LDE917509:LDE983042 LNA917509:LNA983042 LWW917509:LWW983042 MGS917509:MGS983042 MQO917509:MQO983042 NAK917509:NAK983042 NKG917509:NKG983042 NUC917509:NUC983042 ODY917509:ODY983042 ONU917509:ONU983042 OXQ917509:OXQ983042 PHM917509:PHM983042 PRI917509:PRI983042 QBE917509:QBE983042 QLA917509:QLA983042 QUW917509:QUW983042 RES917509:RES983042 ROO917509:ROO983042 RYK917509:RYK983042 SIG917509:SIG983042 SSC917509:SSC983042 TBY917509:TBY983042 TLU917509:TLU983042 TVQ917509:TVQ983042 UFM917509:UFM983042 UPI917509:UPI983042 UZE917509:UZE983042 VJA917509:VJA983042 VSW917509:VSW983042 WCS917509:WCS983042 WMO917509:WMO983042 WWK917509:WWK983042 AF1:AF2 KB1:KB2 TX1:TX2 ADT1:ADT2 ANP1:ANP2 AXL1:AXL2 BHH1:BHH2 BRD1:BRD2 CAZ1:CAZ2 CKV1:CKV2 CUR1:CUR2 DEN1:DEN2 DOJ1:DOJ2 DYF1:DYF2 EIB1:EIB2 ERX1:ERX2 FBT1:FBT2 FLP1:FLP2 FVL1:FVL2 GFH1:GFH2 GPD1:GPD2 GYZ1:GYZ2 HIV1:HIV2 HSR1:HSR2 ICN1:ICN2 IMJ1:IMJ2 IWF1:IWF2 JGB1:JGB2 JPX1:JPX2 JZT1:JZT2 KJP1:KJP2 KTL1:KTL2 LDH1:LDH2 LND1:LND2 LWZ1:LWZ2 MGV1:MGV2 MQR1:MQR2 NAN1:NAN2 NKJ1:NKJ2 NUF1:NUF2 OEB1:OEB2 ONX1:ONX2 OXT1:OXT2 PHP1:PHP2 PRL1:PRL2 QBH1:QBH2 QLD1:QLD2 QUZ1:QUZ2 REV1:REV2 ROR1:ROR2 RYN1:RYN2 SIJ1:SIJ2 SSF1:SSF2 TCB1:TCB2 TLX1:TLX2 TVT1:TVT2 UFP1:UFP2 UPL1:UPL2 UZH1:UZH2 VJD1:VJD2 VSZ1:VSZ2 WCV1:WCV2 WMR1:WMR2 WWN1:WWN2 AF5:AF65538 KB5:KB65538 TX5:TX65538 ADT5:ADT65538 ANP5:ANP65538 AXL5:AXL65538 BHH5:BHH65538 BRD5:BRD65538 CAZ5:CAZ65538 CKV5:CKV65538 CUR5:CUR65538 DEN5:DEN65538 DOJ5:DOJ65538 DYF5:DYF65538 EIB5:EIB65538 ERX5:ERX65538 FBT5:FBT65538 FLP5:FLP65538 FVL5:FVL65538 GFH5:GFH65538 GPD5:GPD65538 GYZ5:GYZ65538 HIV5:HIV65538 HSR5:HSR65538 ICN5:ICN65538 IMJ5:IMJ65538 IWF5:IWF65538 JGB5:JGB65538 JPX5:JPX65538 JZT5:JZT65538 KJP5:KJP65538 KTL5:KTL65538 LDH5:LDH65538 LND5:LND65538 LWZ5:LWZ65538 MGV5:MGV65538 MQR5:MQR65538 NAN5:NAN65538 NKJ5:NKJ65538 NUF5:NUF65538 OEB5:OEB65538 ONX5:ONX65538 OXT5:OXT65538 PHP5:PHP65538 PRL5:PRL65538 QBH5:QBH65538 QLD5:QLD65538 QUZ5:QUZ65538 REV5:REV65538 ROR5:ROR65538 RYN5:RYN65538 SIJ5:SIJ65538 SSF5:SSF65538 TCB5:TCB65538 TLX5:TLX65538 TVT5:TVT65538 UFP5:UFP65538 UPL5:UPL65538 UZH5:UZH65538 VJD5:VJD65538 VSZ5:VSZ65538 WCV5:WCV65538 WMR5:WMR65538 WWN5:WWN65538 AF65541:AF131074 KB65541:KB131074 TX65541:TX131074 ADT65541:ADT131074 ANP65541:ANP131074 AXL65541:AXL131074 BHH65541:BHH131074 BRD65541:BRD131074 CAZ65541:CAZ131074 CKV65541:CKV131074 CUR65541:CUR131074 DEN65541:DEN131074 DOJ65541:DOJ131074 DYF65541:DYF131074 EIB65541:EIB131074 ERX65541:ERX131074 FBT65541:FBT131074 FLP65541:FLP131074 FVL65541:FVL131074 GFH65541:GFH131074 GPD65541:GPD131074 GYZ65541:GYZ131074 HIV65541:HIV131074 HSR65541:HSR131074 ICN65541:ICN131074 IMJ65541:IMJ131074 IWF65541:IWF131074 JGB65541:JGB131074 JPX65541:JPX131074 JZT65541:JZT131074 KJP65541:KJP131074 KTL65541:KTL131074 LDH65541:LDH131074 LND65541:LND131074 LWZ65541:LWZ131074 MGV65541:MGV131074 MQR65541:MQR131074 NAN65541:NAN131074 NKJ65541:NKJ131074 NUF65541:NUF131074 OEB65541:OEB131074 ONX65541:ONX131074 OXT65541:OXT131074 PHP65541:PHP131074 PRL65541:PRL131074 QBH65541:QBH131074 QLD65541:QLD131074 QUZ65541:QUZ131074 REV65541:REV131074 ROR65541:ROR131074 RYN65541:RYN131074 SIJ65541:SIJ131074 SSF65541:SSF131074 TCB65541:TCB131074 TLX65541:TLX131074 TVT65541:TVT131074 UFP65541:UFP131074 UPL65541:UPL131074 UZH65541:UZH131074 VJD65541:VJD131074 VSZ65541:VSZ131074 WCV65541:WCV131074 WMR65541:WMR131074 WWN65541:WWN131074 AF131077:AF196610 KB131077:KB196610 TX131077:TX196610 ADT131077:ADT196610 ANP131077:ANP196610 AXL131077:AXL196610 BHH131077:BHH196610 BRD131077:BRD196610 CAZ131077:CAZ196610 CKV131077:CKV196610 CUR131077:CUR196610 DEN131077:DEN196610 DOJ131077:DOJ196610 DYF131077:DYF196610 EIB131077:EIB196610 ERX131077:ERX196610 FBT131077:FBT196610 FLP131077:FLP196610 FVL131077:FVL196610 GFH131077:GFH196610 GPD131077:GPD196610 GYZ131077:GYZ196610 HIV131077:HIV196610 HSR131077:HSR196610 ICN131077:ICN196610 IMJ131077:IMJ196610 IWF131077:IWF196610 JGB131077:JGB196610 JPX131077:JPX196610 JZT131077:JZT196610 KJP131077:KJP196610 KTL131077:KTL196610 LDH131077:LDH196610 LND131077:LND196610 LWZ131077:LWZ196610 MGV131077:MGV196610 MQR131077:MQR196610 NAN131077:NAN196610 NKJ131077:NKJ196610 NUF131077:NUF196610 OEB131077:OEB196610 ONX131077:ONX196610 OXT131077:OXT196610 PHP131077:PHP196610 PRL131077:PRL196610 QBH131077:QBH196610 QLD131077:QLD196610 QUZ131077:QUZ196610 REV131077:REV196610 ROR131077:ROR196610 RYN131077:RYN196610 SIJ131077:SIJ196610 SSF131077:SSF196610 TCB131077:TCB196610 TLX131077:TLX196610 TVT131077:TVT196610 UFP131077:UFP196610 UPL131077:UPL196610 UZH131077:UZH196610 VJD131077:VJD196610 VSZ131077:VSZ196610 WCV131077:WCV196610 WMR131077:WMR196610 WWN131077:WWN196610 AF196613:AF262146 KB196613:KB262146 TX196613:TX262146 ADT196613:ADT262146 ANP196613:ANP262146 AXL196613:AXL262146 BHH196613:BHH262146 BRD196613:BRD262146 CAZ196613:CAZ262146 CKV196613:CKV262146 CUR196613:CUR262146 DEN196613:DEN262146 DOJ196613:DOJ262146 DYF196613:DYF262146 EIB196613:EIB262146 ERX196613:ERX262146 FBT196613:FBT262146 FLP196613:FLP262146 FVL196613:FVL262146 GFH196613:GFH262146 GPD196613:GPD262146 GYZ196613:GYZ262146 HIV196613:HIV262146 HSR196613:HSR262146 ICN196613:ICN262146 IMJ196613:IMJ262146 IWF196613:IWF262146 JGB196613:JGB262146 JPX196613:JPX262146 JZT196613:JZT262146 KJP196613:KJP262146 KTL196613:KTL262146 LDH196613:LDH262146 LND196613:LND262146 LWZ196613:LWZ262146 MGV196613:MGV262146 MQR196613:MQR262146 NAN196613:NAN262146 NKJ196613:NKJ262146 NUF196613:NUF262146 OEB196613:OEB262146 ONX196613:ONX262146 OXT196613:OXT262146 PHP196613:PHP262146 PRL196613:PRL262146 QBH196613:QBH262146 QLD196613:QLD262146 QUZ196613:QUZ262146 REV196613:REV262146 ROR196613:ROR262146 RYN196613:RYN262146 SIJ196613:SIJ262146 SSF196613:SSF262146 TCB196613:TCB262146 TLX196613:TLX262146 TVT196613:TVT262146 UFP196613:UFP262146 UPL196613:UPL262146 UZH196613:UZH262146 VJD196613:VJD262146 VSZ196613:VSZ262146 WCV196613:WCV262146 WMR196613:WMR262146 WWN196613:WWN262146 AF262149:AF327682 KB262149:KB327682 TX262149:TX327682 ADT262149:ADT327682 ANP262149:ANP327682 AXL262149:AXL327682 BHH262149:BHH327682 BRD262149:BRD327682 CAZ262149:CAZ327682 CKV262149:CKV327682 CUR262149:CUR327682 DEN262149:DEN327682 DOJ262149:DOJ327682 DYF262149:DYF327682 EIB262149:EIB327682 ERX262149:ERX327682 FBT262149:FBT327682 FLP262149:FLP327682 FVL262149:FVL327682 GFH262149:GFH327682 GPD262149:GPD327682 GYZ262149:GYZ327682 HIV262149:HIV327682 HSR262149:HSR327682 ICN262149:ICN327682 IMJ262149:IMJ327682 IWF262149:IWF327682 JGB262149:JGB327682 JPX262149:JPX327682 JZT262149:JZT327682 KJP262149:KJP327682 KTL262149:KTL327682 LDH262149:LDH327682 LND262149:LND327682 LWZ262149:LWZ327682 MGV262149:MGV327682 MQR262149:MQR327682 NAN262149:NAN327682 NKJ262149:NKJ327682 NUF262149:NUF327682 OEB262149:OEB327682 ONX262149:ONX327682 OXT262149:OXT327682 PHP262149:PHP327682 PRL262149:PRL327682 QBH262149:QBH327682 QLD262149:QLD327682 QUZ262149:QUZ327682 REV262149:REV327682 ROR262149:ROR327682 RYN262149:RYN327682 SIJ262149:SIJ327682 SSF262149:SSF327682 TCB262149:TCB327682 TLX262149:TLX327682 TVT262149:TVT327682 UFP262149:UFP327682 UPL262149:UPL327682 UZH262149:UZH327682 VJD262149:VJD327682 VSZ262149:VSZ327682 WCV262149:WCV327682 WMR262149:WMR327682 WWN262149:WWN327682 AF327685:AF393218 KB327685:KB393218 TX327685:TX393218 ADT327685:ADT393218 ANP327685:ANP393218 AXL327685:AXL393218 BHH327685:BHH393218 BRD327685:BRD393218 CAZ327685:CAZ393218 CKV327685:CKV393218 CUR327685:CUR393218 DEN327685:DEN393218 DOJ327685:DOJ393218 DYF327685:DYF393218 EIB327685:EIB393218 ERX327685:ERX393218 FBT327685:FBT393218 FLP327685:FLP393218 FVL327685:FVL393218 GFH327685:GFH393218 GPD327685:GPD393218 GYZ327685:GYZ393218 HIV327685:HIV393218 HSR327685:HSR393218 ICN327685:ICN393218 IMJ327685:IMJ393218 IWF327685:IWF393218 JGB327685:JGB393218 JPX327685:JPX393218 JZT327685:JZT393218 KJP327685:KJP393218 KTL327685:KTL393218 LDH327685:LDH393218 LND327685:LND393218 LWZ327685:LWZ393218 MGV327685:MGV393218 MQR327685:MQR393218 NAN327685:NAN393218 NKJ327685:NKJ393218 NUF327685:NUF393218 OEB327685:OEB393218 ONX327685:ONX393218 OXT327685:OXT393218 PHP327685:PHP393218 PRL327685:PRL393218 QBH327685:QBH393218 QLD327685:QLD393218 QUZ327685:QUZ393218 REV327685:REV393218 ROR327685:ROR393218 RYN327685:RYN393218 SIJ327685:SIJ393218 SSF327685:SSF393218 TCB327685:TCB393218 TLX327685:TLX393218 TVT327685:TVT393218 UFP327685:UFP393218 UPL327685:UPL393218 UZH327685:UZH393218 VJD327685:VJD393218 VSZ327685:VSZ393218 WCV327685:WCV393218 WMR327685:WMR393218 WWN327685:WWN393218 AF393221:AF458754 KB393221:KB458754 TX393221:TX458754 ADT393221:ADT458754 ANP393221:ANP458754 AXL393221:AXL458754 BHH393221:BHH458754 BRD393221:BRD458754 CAZ393221:CAZ458754 CKV393221:CKV458754 CUR393221:CUR458754 DEN393221:DEN458754 DOJ393221:DOJ458754 DYF393221:DYF458754 EIB393221:EIB458754 ERX393221:ERX458754 FBT393221:FBT458754 FLP393221:FLP458754 FVL393221:FVL458754 GFH393221:GFH458754 GPD393221:GPD458754 GYZ393221:GYZ458754 HIV393221:HIV458754 HSR393221:HSR458754 ICN393221:ICN458754 IMJ393221:IMJ458754 IWF393221:IWF458754 JGB393221:JGB458754 JPX393221:JPX458754 JZT393221:JZT458754 KJP393221:KJP458754 KTL393221:KTL458754 LDH393221:LDH458754 LND393221:LND458754 LWZ393221:LWZ458754 MGV393221:MGV458754 MQR393221:MQR458754 NAN393221:NAN458754 NKJ393221:NKJ458754 NUF393221:NUF458754 OEB393221:OEB458754 ONX393221:ONX458754 OXT393221:OXT458754 PHP393221:PHP458754 PRL393221:PRL458754 QBH393221:QBH458754 QLD393221:QLD458754 QUZ393221:QUZ458754 REV393221:REV458754 ROR393221:ROR458754 RYN393221:RYN458754 SIJ393221:SIJ458754 SSF393221:SSF458754 TCB393221:TCB458754 TLX393221:TLX458754 TVT393221:TVT458754 UFP393221:UFP458754 UPL393221:UPL458754 UZH393221:UZH458754 VJD393221:VJD458754 VSZ393221:VSZ458754 WCV393221:WCV458754 WMR393221:WMR458754 WWN393221:WWN458754 AF458757:AF524290 KB458757:KB524290 TX458757:TX524290 ADT458757:ADT524290 ANP458757:ANP524290 AXL458757:AXL524290 BHH458757:BHH524290 BRD458757:BRD524290 CAZ458757:CAZ524290 CKV458757:CKV524290 CUR458757:CUR524290 DEN458757:DEN524290 DOJ458757:DOJ524290 DYF458757:DYF524290 EIB458757:EIB524290 ERX458757:ERX524290 FBT458757:FBT524290 FLP458757:FLP524290 FVL458757:FVL524290 GFH458757:GFH524290 GPD458757:GPD524290 GYZ458757:GYZ524290 HIV458757:HIV524290 HSR458757:HSR524290 ICN458757:ICN524290 IMJ458757:IMJ524290 IWF458757:IWF524290 JGB458757:JGB524290 JPX458757:JPX524290 JZT458757:JZT524290 KJP458757:KJP524290 KTL458757:KTL524290 LDH458757:LDH524290 LND458757:LND524290 LWZ458757:LWZ524290 MGV458757:MGV524290 MQR458757:MQR524290 NAN458757:NAN524290 NKJ458757:NKJ524290 NUF458757:NUF524290 OEB458757:OEB524290 ONX458757:ONX524290 OXT458757:OXT524290 PHP458757:PHP524290 PRL458757:PRL524290 QBH458757:QBH524290 QLD458757:QLD524290 QUZ458757:QUZ524290 REV458757:REV524290 ROR458757:ROR524290 RYN458757:RYN524290 SIJ458757:SIJ524290 SSF458757:SSF524290 TCB458757:TCB524290 TLX458757:TLX524290 TVT458757:TVT524290 UFP458757:UFP524290 UPL458757:UPL524290 UZH458757:UZH524290 VJD458757:VJD524290 VSZ458757:VSZ524290 WCV458757:WCV524290 WMR458757:WMR524290 WWN458757:WWN524290 AF524293:AF589826 KB524293:KB589826 TX524293:TX589826 ADT524293:ADT589826 ANP524293:ANP589826 AXL524293:AXL589826 BHH524293:BHH589826 BRD524293:BRD589826 CAZ524293:CAZ589826 CKV524293:CKV589826 CUR524293:CUR589826 DEN524293:DEN589826 DOJ524293:DOJ589826 DYF524293:DYF589826 EIB524293:EIB589826 ERX524293:ERX589826 FBT524293:FBT589826 FLP524293:FLP589826 FVL524293:FVL589826 GFH524293:GFH589826 GPD524293:GPD589826 GYZ524293:GYZ589826 HIV524293:HIV589826 HSR524293:HSR589826 ICN524293:ICN589826 IMJ524293:IMJ589826 IWF524293:IWF589826 JGB524293:JGB589826 JPX524293:JPX589826 JZT524293:JZT589826 KJP524293:KJP589826 KTL524293:KTL589826 LDH524293:LDH589826 LND524293:LND589826 LWZ524293:LWZ589826 MGV524293:MGV589826 MQR524293:MQR589826 NAN524293:NAN589826 NKJ524293:NKJ589826 NUF524293:NUF589826 OEB524293:OEB589826 ONX524293:ONX589826 OXT524293:OXT589826 PHP524293:PHP589826 PRL524293:PRL589826 QBH524293:QBH589826 QLD524293:QLD589826 QUZ524293:QUZ589826 REV524293:REV589826 ROR524293:ROR589826 RYN524293:RYN589826 SIJ524293:SIJ589826 SSF524293:SSF589826 TCB524293:TCB589826 TLX524293:TLX589826 TVT524293:TVT589826 UFP524293:UFP589826 UPL524293:UPL589826 UZH524293:UZH589826 VJD524293:VJD589826 VSZ524293:VSZ589826 WCV524293:WCV589826 WMR524293:WMR589826 WWN524293:WWN589826 AF589829:AF655362 KB589829:KB655362 TX589829:TX655362 ADT589829:ADT655362 ANP589829:ANP655362 AXL589829:AXL655362 BHH589829:BHH655362 BRD589829:BRD655362 CAZ589829:CAZ655362 CKV589829:CKV655362 CUR589829:CUR655362 DEN589829:DEN655362 DOJ589829:DOJ655362 DYF589829:DYF655362 EIB589829:EIB655362 ERX589829:ERX655362 FBT589829:FBT655362 FLP589829:FLP655362 FVL589829:FVL655362 GFH589829:GFH655362 GPD589829:GPD655362 GYZ589829:GYZ655362 HIV589829:HIV655362 HSR589829:HSR655362 ICN589829:ICN655362 IMJ589829:IMJ655362 IWF589829:IWF655362 JGB589829:JGB655362 JPX589829:JPX655362 JZT589829:JZT655362 KJP589829:KJP655362 KTL589829:KTL655362 LDH589829:LDH655362 LND589829:LND655362 LWZ589829:LWZ655362 MGV589829:MGV655362 MQR589829:MQR655362 NAN589829:NAN655362 NKJ589829:NKJ655362 NUF589829:NUF655362 OEB589829:OEB655362 ONX589829:ONX655362 OXT589829:OXT655362 PHP589829:PHP655362 PRL589829:PRL655362 QBH589829:QBH655362 QLD589829:QLD655362 QUZ589829:QUZ655362 REV589829:REV655362 ROR589829:ROR655362 RYN589829:RYN655362 SIJ589829:SIJ655362 SSF589829:SSF655362 TCB589829:TCB655362 TLX589829:TLX655362 TVT589829:TVT655362 UFP589829:UFP655362 UPL589829:UPL655362 UZH589829:UZH655362 VJD589829:VJD655362 VSZ589829:VSZ655362 WCV589829:WCV655362 WMR589829:WMR655362 WWN589829:WWN655362 AF655365:AF720898 KB655365:KB720898 TX655365:TX720898 ADT655365:ADT720898 ANP655365:ANP720898 AXL655365:AXL720898 BHH655365:BHH720898 BRD655365:BRD720898 CAZ655365:CAZ720898 CKV655365:CKV720898 CUR655365:CUR720898 DEN655365:DEN720898 DOJ655365:DOJ720898 DYF655365:DYF720898 EIB655365:EIB720898 ERX655365:ERX720898 FBT655365:FBT720898 FLP655365:FLP720898 FVL655365:FVL720898 GFH655365:GFH720898 GPD655365:GPD720898 GYZ655365:GYZ720898 HIV655365:HIV720898 HSR655365:HSR720898 ICN655365:ICN720898 IMJ655365:IMJ720898 IWF655365:IWF720898 JGB655365:JGB720898 JPX655365:JPX720898 JZT655365:JZT720898 KJP655365:KJP720898 KTL655365:KTL720898 LDH655365:LDH720898 LND655365:LND720898 LWZ655365:LWZ720898 MGV655365:MGV720898 MQR655365:MQR720898 NAN655365:NAN720898 NKJ655365:NKJ720898 NUF655365:NUF720898 OEB655365:OEB720898 ONX655365:ONX720898 OXT655365:OXT720898 PHP655365:PHP720898 PRL655365:PRL720898 QBH655365:QBH720898 QLD655365:QLD720898 QUZ655365:QUZ720898 REV655365:REV720898 ROR655365:ROR720898 RYN655365:RYN720898 SIJ655365:SIJ720898 SSF655365:SSF720898 TCB655365:TCB720898 TLX655365:TLX720898 TVT655365:TVT720898 UFP655365:UFP720898 UPL655365:UPL720898 UZH655365:UZH720898 VJD655365:VJD720898 VSZ655365:VSZ720898 WCV655365:WCV720898 WMR655365:WMR720898 WWN655365:WWN720898 AF720901:AF786434 KB720901:KB786434 TX720901:TX786434 ADT720901:ADT786434 ANP720901:ANP786434 AXL720901:AXL786434 BHH720901:BHH786434 BRD720901:BRD786434 CAZ720901:CAZ786434 CKV720901:CKV786434 CUR720901:CUR786434 DEN720901:DEN786434 DOJ720901:DOJ786434 DYF720901:DYF786434 EIB720901:EIB786434 ERX720901:ERX786434 FBT720901:FBT786434 FLP720901:FLP786434 FVL720901:FVL786434 GFH720901:GFH786434 GPD720901:GPD786434 GYZ720901:GYZ786434 HIV720901:HIV786434 HSR720901:HSR786434 ICN720901:ICN786434 IMJ720901:IMJ786434 IWF720901:IWF786434 JGB720901:JGB786434 JPX720901:JPX786434 JZT720901:JZT786434 KJP720901:KJP786434 KTL720901:KTL786434 LDH720901:LDH786434 LND720901:LND786434 LWZ720901:LWZ786434 MGV720901:MGV786434 MQR720901:MQR786434 NAN720901:NAN786434 NKJ720901:NKJ786434 NUF720901:NUF786434 OEB720901:OEB786434 ONX720901:ONX786434 OXT720901:OXT786434 PHP720901:PHP786434 PRL720901:PRL786434 QBH720901:QBH786434 QLD720901:QLD786434 QUZ720901:QUZ786434 REV720901:REV786434 ROR720901:ROR786434 RYN720901:RYN786434 SIJ720901:SIJ786434 SSF720901:SSF786434 TCB720901:TCB786434 TLX720901:TLX786434 TVT720901:TVT786434 UFP720901:UFP786434 UPL720901:UPL786434 UZH720901:UZH786434 VJD720901:VJD786434 VSZ720901:VSZ786434 WCV720901:WCV786434 WMR720901:WMR786434 WWN720901:WWN786434 AF786437:AF851970 KB786437:KB851970 TX786437:TX851970 ADT786437:ADT851970 ANP786437:ANP851970 AXL786437:AXL851970 BHH786437:BHH851970 BRD786437:BRD851970 CAZ786437:CAZ851970 CKV786437:CKV851970 CUR786437:CUR851970 DEN786437:DEN851970 DOJ786437:DOJ851970 DYF786437:DYF851970 EIB786437:EIB851970 ERX786437:ERX851970 FBT786437:FBT851970 FLP786437:FLP851970 FVL786437:FVL851970 GFH786437:GFH851970 GPD786437:GPD851970 GYZ786437:GYZ851970 HIV786437:HIV851970 HSR786437:HSR851970 ICN786437:ICN851970 IMJ786437:IMJ851970 IWF786437:IWF851970 JGB786437:JGB851970 JPX786437:JPX851970 JZT786437:JZT851970 KJP786437:KJP851970 KTL786437:KTL851970 LDH786437:LDH851970 LND786437:LND851970 LWZ786437:LWZ851970 MGV786437:MGV851970 MQR786437:MQR851970 NAN786437:NAN851970 NKJ786437:NKJ851970 NUF786437:NUF851970 OEB786437:OEB851970 ONX786437:ONX851970 OXT786437:OXT851970 PHP786437:PHP851970 PRL786437:PRL851970 QBH786437:QBH851970 QLD786437:QLD851970 QUZ786437:QUZ851970 REV786437:REV851970 ROR786437:ROR851970 RYN786437:RYN851970 SIJ786437:SIJ851970 SSF786437:SSF851970 TCB786437:TCB851970 TLX786437:TLX851970 TVT786437:TVT851970 UFP786437:UFP851970 UPL786437:UPL851970 UZH786437:UZH851970 VJD786437:VJD851970 VSZ786437:VSZ851970 WCV786437:WCV851970 WMR786437:WMR851970 WWN786437:WWN851970 AF851973:AF917506 KB851973:KB917506 TX851973:TX917506 ADT851973:ADT917506 ANP851973:ANP917506 AXL851973:AXL917506 BHH851973:BHH917506 BRD851973:BRD917506 CAZ851973:CAZ917506 CKV851973:CKV917506 CUR851973:CUR917506 DEN851973:DEN917506 DOJ851973:DOJ917506 DYF851973:DYF917506 EIB851973:EIB917506 ERX851973:ERX917506 FBT851973:FBT917506 FLP851973:FLP917506 FVL851973:FVL917506 GFH851973:GFH917506 GPD851973:GPD917506 GYZ851973:GYZ917506 HIV851973:HIV917506 HSR851973:HSR917506 ICN851973:ICN917506 IMJ851973:IMJ917506 IWF851973:IWF917506 JGB851973:JGB917506 JPX851973:JPX917506 JZT851973:JZT917506 KJP851973:KJP917506 KTL851973:KTL917506 LDH851973:LDH917506 LND851973:LND917506 LWZ851973:LWZ917506 MGV851973:MGV917506 MQR851973:MQR917506 NAN851973:NAN917506 NKJ851973:NKJ917506 NUF851973:NUF917506 OEB851973:OEB917506 ONX851973:ONX917506 OXT851973:OXT917506 PHP851973:PHP917506 PRL851973:PRL917506 QBH851973:QBH917506 QLD851973:QLD917506 QUZ851973:QUZ917506 REV851973:REV917506 ROR851973:ROR917506 RYN851973:RYN917506 SIJ851973:SIJ917506 SSF851973:SSF917506 TCB851973:TCB917506 TLX851973:TLX917506 TVT851973:TVT917506 UFP851973:UFP917506 UPL851973:UPL917506 UZH851973:UZH917506 VJD851973:VJD917506 VSZ851973:VSZ917506 WCV851973:WCV917506 WMR851973:WMR917506 WWN851973:WWN917506 AF917509:AF983042 KB917509:KB983042 TX917509:TX983042 ADT917509:ADT983042 ANP917509:ANP983042 AXL917509:AXL983042 BHH917509:BHH983042 BRD917509:BRD983042 CAZ917509:CAZ983042 CKV917509:CKV983042 CUR917509:CUR983042 DEN917509:DEN983042 DOJ917509:DOJ983042 DYF917509:DYF983042 EIB917509:EIB983042 ERX917509:ERX983042 FBT917509:FBT983042 FLP917509:FLP983042 FVL917509:FVL983042 GFH917509:GFH983042 GPD917509:GPD983042 GYZ917509:GYZ983042 HIV917509:HIV983042 HSR917509:HSR983042 ICN917509:ICN983042 IMJ917509:IMJ983042 IWF917509:IWF983042 JGB917509:JGB983042 JPX917509:JPX983042 JZT917509:JZT983042 KJP917509:KJP983042 KTL917509:KTL983042 LDH917509:LDH983042 LND917509:LND983042 LWZ917509:LWZ983042 MGV917509:MGV983042 MQR917509:MQR983042 NAN917509:NAN983042 NKJ917509:NKJ983042 NUF917509:NUF983042 OEB917509:OEB983042 ONX917509:ONX983042 OXT917509:OXT983042 PHP917509:PHP983042 PRL917509:PRL983042 QBH917509:QBH983042 QLD917509:QLD983042 QUZ917509:QUZ983042 REV917509:REV983042 ROR917509:ROR983042 RYN917509:RYN983042 SIJ917509:SIJ983042 SSF917509:SSF983042 TCB917509:TCB983042 TLX917509:TLX983042 TVT917509:TVT983042 UFP917509:UFP983042 UPL917509:UPL983042 UZH917509:UZH983042 VJD917509:VJD983042 VSZ917509:VSZ983042 WCV917509:WCV983042 WMR917509:WMR983042 WWN917509:WWN983042 AI1:AI2 KE1:KE2 UA1:UA2 ADW1:ADW2 ANS1:ANS2 AXO1:AXO2 BHK1:BHK2 BRG1:BRG2 CBC1:CBC2 CKY1:CKY2 CUU1:CUU2 DEQ1:DEQ2 DOM1:DOM2 DYI1:DYI2 EIE1:EIE2 ESA1:ESA2 FBW1:FBW2 FLS1:FLS2 FVO1:FVO2 GFK1:GFK2 GPG1:GPG2 GZC1:GZC2 HIY1:HIY2 HSU1:HSU2 ICQ1:ICQ2 IMM1:IMM2 IWI1:IWI2 JGE1:JGE2 JQA1:JQA2 JZW1:JZW2 KJS1:KJS2 KTO1:KTO2 LDK1:LDK2 LNG1:LNG2 LXC1:LXC2 MGY1:MGY2 MQU1:MQU2 NAQ1:NAQ2 NKM1:NKM2 NUI1:NUI2 OEE1:OEE2 OOA1:OOA2 OXW1:OXW2 PHS1:PHS2 PRO1:PRO2 QBK1:QBK2 QLG1:QLG2 QVC1:QVC2 REY1:REY2 ROU1:ROU2 RYQ1:RYQ2 SIM1:SIM2 SSI1:SSI2 TCE1:TCE2 TMA1:TMA2 TVW1:TVW2 UFS1:UFS2 UPO1:UPO2 UZK1:UZK2 VJG1:VJG2 VTC1:VTC2 WCY1:WCY2 WMU1:WMU2 WWQ1:WWQ2 AI5:AI65538 KE5:KE65538 UA5:UA65538 ADW5:ADW65538 ANS5:ANS65538 AXO5:AXO65538 BHK5:BHK65538 BRG5:BRG65538 CBC5:CBC65538 CKY5:CKY65538 CUU5:CUU65538 DEQ5:DEQ65538 DOM5:DOM65538 DYI5:DYI65538 EIE5:EIE65538 ESA5:ESA65538 FBW5:FBW65538 FLS5:FLS65538 FVO5:FVO65538 GFK5:GFK65538 GPG5:GPG65538 GZC5:GZC65538 HIY5:HIY65538 HSU5:HSU65538 ICQ5:ICQ65538 IMM5:IMM65538 IWI5:IWI65538 JGE5:JGE65538 JQA5:JQA65538 JZW5:JZW65538 KJS5:KJS65538 KTO5:KTO65538 LDK5:LDK65538 LNG5:LNG65538 LXC5:LXC65538 MGY5:MGY65538 MQU5:MQU65538 NAQ5:NAQ65538 NKM5:NKM65538 NUI5:NUI65538 OEE5:OEE65538 OOA5:OOA65538 OXW5:OXW65538 PHS5:PHS65538 PRO5:PRO65538 QBK5:QBK65538 QLG5:QLG65538 QVC5:QVC65538 REY5:REY65538 ROU5:ROU65538 RYQ5:RYQ65538 SIM5:SIM65538 SSI5:SSI65538 TCE5:TCE65538 TMA5:TMA65538 TVW5:TVW65538 UFS5:UFS65538 UPO5:UPO65538 UZK5:UZK65538 VJG5:VJG65538 VTC5:VTC65538 WCY5:WCY65538 WMU5:WMU65538 WWQ5:WWQ65538 AI65541:AI131074 KE65541:KE131074 UA65541:UA131074 ADW65541:ADW131074 ANS65541:ANS131074 AXO65541:AXO131074 BHK65541:BHK131074 BRG65541:BRG131074 CBC65541:CBC131074 CKY65541:CKY131074 CUU65541:CUU131074 DEQ65541:DEQ131074 DOM65541:DOM131074 DYI65541:DYI131074 EIE65541:EIE131074 ESA65541:ESA131074 FBW65541:FBW131074 FLS65541:FLS131074 FVO65541:FVO131074 GFK65541:GFK131074 GPG65541:GPG131074 GZC65541:GZC131074 HIY65541:HIY131074 HSU65541:HSU131074 ICQ65541:ICQ131074 IMM65541:IMM131074 IWI65541:IWI131074 JGE65541:JGE131074 JQA65541:JQA131074 JZW65541:JZW131074 KJS65541:KJS131074 KTO65541:KTO131074 LDK65541:LDK131074 LNG65541:LNG131074 LXC65541:LXC131074 MGY65541:MGY131074 MQU65541:MQU131074 NAQ65541:NAQ131074 NKM65541:NKM131074 NUI65541:NUI131074 OEE65541:OEE131074 OOA65541:OOA131074 OXW65541:OXW131074 PHS65541:PHS131074 PRO65541:PRO131074 QBK65541:QBK131074 QLG65541:QLG131074 QVC65541:QVC131074 REY65541:REY131074 ROU65541:ROU131074 RYQ65541:RYQ131074 SIM65541:SIM131074 SSI65541:SSI131074 TCE65541:TCE131074 TMA65541:TMA131074 TVW65541:TVW131074 UFS65541:UFS131074 UPO65541:UPO131074 UZK65541:UZK131074 VJG65541:VJG131074 VTC65541:VTC131074 WCY65541:WCY131074 WMU65541:WMU131074 WWQ65541:WWQ131074 AI131077:AI196610 KE131077:KE196610 UA131077:UA196610 ADW131077:ADW196610 ANS131077:ANS196610 AXO131077:AXO196610 BHK131077:BHK196610 BRG131077:BRG196610 CBC131077:CBC196610 CKY131077:CKY196610 CUU131077:CUU196610 DEQ131077:DEQ196610 DOM131077:DOM196610 DYI131077:DYI196610 EIE131077:EIE196610 ESA131077:ESA196610 FBW131077:FBW196610 FLS131077:FLS196610 FVO131077:FVO196610 GFK131077:GFK196610 GPG131077:GPG196610 GZC131077:GZC196610 HIY131077:HIY196610 HSU131077:HSU196610 ICQ131077:ICQ196610 IMM131077:IMM196610 IWI131077:IWI196610 JGE131077:JGE196610 JQA131077:JQA196610 JZW131077:JZW196610 KJS131077:KJS196610 KTO131077:KTO196610 LDK131077:LDK196610 LNG131077:LNG196610 LXC131077:LXC196610 MGY131077:MGY196610 MQU131077:MQU196610 NAQ131077:NAQ196610 NKM131077:NKM196610 NUI131077:NUI196610 OEE131077:OEE196610 OOA131077:OOA196610 OXW131077:OXW196610 PHS131077:PHS196610 PRO131077:PRO196610 QBK131077:QBK196610 QLG131077:QLG196610 QVC131077:QVC196610 REY131077:REY196610 ROU131077:ROU196610 RYQ131077:RYQ196610 SIM131077:SIM196610 SSI131077:SSI196610 TCE131077:TCE196610 TMA131077:TMA196610 TVW131077:TVW196610 UFS131077:UFS196610 UPO131077:UPO196610 UZK131077:UZK196610 VJG131077:VJG196610 VTC131077:VTC196610 WCY131077:WCY196610 WMU131077:WMU196610 WWQ131077:WWQ196610 AI196613:AI262146 KE196613:KE262146 UA196613:UA262146 ADW196613:ADW262146 ANS196613:ANS262146 AXO196613:AXO262146 BHK196613:BHK262146 BRG196613:BRG262146 CBC196613:CBC262146 CKY196613:CKY262146 CUU196613:CUU262146 DEQ196613:DEQ262146 DOM196613:DOM262146 DYI196613:DYI262146 EIE196613:EIE262146 ESA196613:ESA262146 FBW196613:FBW262146 FLS196613:FLS262146 FVO196613:FVO262146 GFK196613:GFK262146 GPG196613:GPG262146 GZC196613:GZC262146 HIY196613:HIY262146 HSU196613:HSU262146 ICQ196613:ICQ262146 IMM196613:IMM262146 IWI196613:IWI262146 JGE196613:JGE262146 JQA196613:JQA262146 JZW196613:JZW262146 KJS196613:KJS262146 KTO196613:KTO262146 LDK196613:LDK262146 LNG196613:LNG262146 LXC196613:LXC262146 MGY196613:MGY262146 MQU196613:MQU262146 NAQ196613:NAQ262146 NKM196613:NKM262146 NUI196613:NUI262146 OEE196613:OEE262146 OOA196613:OOA262146 OXW196613:OXW262146 PHS196613:PHS262146 PRO196613:PRO262146 QBK196613:QBK262146 QLG196613:QLG262146 QVC196613:QVC262146 REY196613:REY262146 ROU196613:ROU262146 RYQ196613:RYQ262146 SIM196613:SIM262146 SSI196613:SSI262146 TCE196613:TCE262146 TMA196613:TMA262146 TVW196613:TVW262146 UFS196613:UFS262146 UPO196613:UPO262146 UZK196613:UZK262146 VJG196613:VJG262146 VTC196613:VTC262146 WCY196613:WCY262146 WMU196613:WMU262146 WWQ196613:WWQ262146 AI262149:AI327682 KE262149:KE327682 UA262149:UA327682 ADW262149:ADW327682 ANS262149:ANS327682 AXO262149:AXO327682 BHK262149:BHK327682 BRG262149:BRG327682 CBC262149:CBC327682 CKY262149:CKY327682 CUU262149:CUU327682 DEQ262149:DEQ327682 DOM262149:DOM327682 DYI262149:DYI327682 EIE262149:EIE327682 ESA262149:ESA327682 FBW262149:FBW327682 FLS262149:FLS327682 FVO262149:FVO327682 GFK262149:GFK327682 GPG262149:GPG327682 GZC262149:GZC327682 HIY262149:HIY327682 HSU262149:HSU327682 ICQ262149:ICQ327682 IMM262149:IMM327682 IWI262149:IWI327682 JGE262149:JGE327682 JQA262149:JQA327682 JZW262149:JZW327682 KJS262149:KJS327682 KTO262149:KTO327682 LDK262149:LDK327682 LNG262149:LNG327682 LXC262149:LXC327682 MGY262149:MGY327682 MQU262149:MQU327682 NAQ262149:NAQ327682 NKM262149:NKM327682 NUI262149:NUI327682 OEE262149:OEE327682 OOA262149:OOA327682 OXW262149:OXW327682 PHS262149:PHS327682 PRO262149:PRO327682 QBK262149:QBK327682 QLG262149:QLG327682 QVC262149:QVC327682 REY262149:REY327682 ROU262149:ROU327682 RYQ262149:RYQ327682 SIM262149:SIM327682 SSI262149:SSI327682 TCE262149:TCE327682 TMA262149:TMA327682 TVW262149:TVW327682 UFS262149:UFS327682 UPO262149:UPO327682 UZK262149:UZK327682 VJG262149:VJG327682 VTC262149:VTC327682 WCY262149:WCY327682 WMU262149:WMU327682 WWQ262149:WWQ327682 AI327685:AI393218 KE327685:KE393218 UA327685:UA393218 ADW327685:ADW393218 ANS327685:ANS393218 AXO327685:AXO393218 BHK327685:BHK393218 BRG327685:BRG393218 CBC327685:CBC393218 CKY327685:CKY393218 CUU327685:CUU393218 DEQ327685:DEQ393218 DOM327685:DOM393218 DYI327685:DYI393218 EIE327685:EIE393218 ESA327685:ESA393218 FBW327685:FBW393218 FLS327685:FLS393218 FVO327685:FVO393218 GFK327685:GFK393218 GPG327685:GPG393218 GZC327685:GZC393218 HIY327685:HIY393218 HSU327685:HSU393218 ICQ327685:ICQ393218 IMM327685:IMM393218 IWI327685:IWI393218 JGE327685:JGE393218 JQA327685:JQA393218 JZW327685:JZW393218 KJS327685:KJS393218 KTO327685:KTO393218 LDK327685:LDK393218 LNG327685:LNG393218 LXC327685:LXC393218 MGY327685:MGY393218 MQU327685:MQU393218 NAQ327685:NAQ393218 NKM327685:NKM393218 NUI327685:NUI393218 OEE327685:OEE393218 OOA327685:OOA393218 OXW327685:OXW393218 PHS327685:PHS393218 PRO327685:PRO393218 QBK327685:QBK393218 QLG327685:QLG393218 QVC327685:QVC393218 REY327685:REY393218 ROU327685:ROU393218 RYQ327685:RYQ393218 SIM327685:SIM393218 SSI327685:SSI393218 TCE327685:TCE393218 TMA327685:TMA393218 TVW327685:TVW393218 UFS327685:UFS393218 UPO327685:UPO393218 UZK327685:UZK393218 VJG327685:VJG393218 VTC327685:VTC393218 WCY327685:WCY393218 WMU327685:WMU393218 WWQ327685:WWQ393218 AI393221:AI458754 KE393221:KE458754 UA393221:UA458754 ADW393221:ADW458754 ANS393221:ANS458754 AXO393221:AXO458754 BHK393221:BHK458754 BRG393221:BRG458754 CBC393221:CBC458754 CKY393221:CKY458754 CUU393221:CUU458754 DEQ393221:DEQ458754 DOM393221:DOM458754 DYI393221:DYI458754 EIE393221:EIE458754 ESA393221:ESA458754 FBW393221:FBW458754 FLS393221:FLS458754 FVO393221:FVO458754 GFK393221:GFK458754 GPG393221:GPG458754 GZC393221:GZC458754 HIY393221:HIY458754 HSU393221:HSU458754 ICQ393221:ICQ458754 IMM393221:IMM458754 IWI393221:IWI458754 JGE393221:JGE458754 JQA393221:JQA458754 JZW393221:JZW458754 KJS393221:KJS458754 KTO393221:KTO458754 LDK393221:LDK458754 LNG393221:LNG458754 LXC393221:LXC458754 MGY393221:MGY458754 MQU393221:MQU458754 NAQ393221:NAQ458754 NKM393221:NKM458754 NUI393221:NUI458754 OEE393221:OEE458754 OOA393221:OOA458754 OXW393221:OXW458754 PHS393221:PHS458754 PRO393221:PRO458754 QBK393221:QBK458754 QLG393221:QLG458754 QVC393221:QVC458754 REY393221:REY458754 ROU393221:ROU458754 RYQ393221:RYQ458754 SIM393221:SIM458754 SSI393221:SSI458754 TCE393221:TCE458754 TMA393221:TMA458754 TVW393221:TVW458754 UFS393221:UFS458754 UPO393221:UPO458754 UZK393221:UZK458754 VJG393221:VJG458754 VTC393221:VTC458754 WCY393221:WCY458754 WMU393221:WMU458754 WWQ393221:WWQ458754 AI458757:AI524290 KE458757:KE524290 UA458757:UA524290 ADW458757:ADW524290 ANS458757:ANS524290 AXO458757:AXO524290 BHK458757:BHK524290 BRG458757:BRG524290 CBC458757:CBC524290 CKY458757:CKY524290 CUU458757:CUU524290 DEQ458757:DEQ524290 DOM458757:DOM524290 DYI458757:DYI524290 EIE458757:EIE524290 ESA458757:ESA524290 FBW458757:FBW524290 FLS458757:FLS524290 FVO458757:FVO524290 GFK458757:GFK524290 GPG458757:GPG524290 GZC458757:GZC524290 HIY458757:HIY524290 HSU458757:HSU524290 ICQ458757:ICQ524290 IMM458757:IMM524290 IWI458757:IWI524290 JGE458757:JGE524290 JQA458757:JQA524290 JZW458757:JZW524290 KJS458757:KJS524290 KTO458757:KTO524290 LDK458757:LDK524290 LNG458757:LNG524290 LXC458757:LXC524290 MGY458757:MGY524290 MQU458757:MQU524290 NAQ458757:NAQ524290 NKM458757:NKM524290 NUI458757:NUI524290 OEE458757:OEE524290 OOA458757:OOA524290 OXW458757:OXW524290 PHS458757:PHS524290 PRO458757:PRO524290 QBK458757:QBK524290 QLG458757:QLG524290 QVC458757:QVC524290 REY458757:REY524290 ROU458757:ROU524290 RYQ458757:RYQ524290 SIM458757:SIM524290 SSI458757:SSI524290 TCE458757:TCE524290 TMA458757:TMA524290 TVW458757:TVW524290 UFS458757:UFS524290 UPO458757:UPO524290 UZK458757:UZK524290 VJG458757:VJG524290 VTC458757:VTC524290 WCY458757:WCY524290 WMU458757:WMU524290 WWQ458757:WWQ524290 AI524293:AI589826 KE524293:KE589826 UA524293:UA589826 ADW524293:ADW589826 ANS524293:ANS589826 AXO524293:AXO589826 BHK524293:BHK589826 BRG524293:BRG589826 CBC524293:CBC589826 CKY524293:CKY589826 CUU524293:CUU589826 DEQ524293:DEQ589826 DOM524293:DOM589826 DYI524293:DYI589826 EIE524293:EIE589826 ESA524293:ESA589826 FBW524293:FBW589826 FLS524293:FLS589826 FVO524293:FVO589826 GFK524293:GFK589826 GPG524293:GPG589826 GZC524293:GZC589826 HIY524293:HIY589826 HSU524293:HSU589826 ICQ524293:ICQ589826 IMM524293:IMM589826 IWI524293:IWI589826 JGE524293:JGE589826 JQA524293:JQA589826 JZW524293:JZW589826 KJS524293:KJS589826 KTO524293:KTO589826 LDK524293:LDK589826 LNG524293:LNG589826 LXC524293:LXC589826 MGY524293:MGY589826 MQU524293:MQU589826 NAQ524293:NAQ589826 NKM524293:NKM589826 NUI524293:NUI589826 OEE524293:OEE589826 OOA524293:OOA589826 OXW524293:OXW589826 PHS524293:PHS589826 PRO524293:PRO589826 QBK524293:QBK589826 QLG524293:QLG589826 QVC524293:QVC589826 REY524293:REY589826 ROU524293:ROU589826 RYQ524293:RYQ589826 SIM524293:SIM589826 SSI524293:SSI589826 TCE524293:TCE589826 TMA524293:TMA589826 TVW524293:TVW589826 UFS524293:UFS589826 UPO524293:UPO589826 UZK524293:UZK589826 VJG524293:VJG589826 VTC524293:VTC589826 WCY524293:WCY589826 WMU524293:WMU589826 WWQ524293:WWQ589826 AI589829:AI655362 KE589829:KE655362 UA589829:UA655362 ADW589829:ADW655362 ANS589829:ANS655362 AXO589829:AXO655362 BHK589829:BHK655362 BRG589829:BRG655362 CBC589829:CBC655362 CKY589829:CKY655362 CUU589829:CUU655362 DEQ589829:DEQ655362 DOM589829:DOM655362 DYI589829:DYI655362 EIE589829:EIE655362 ESA589829:ESA655362 FBW589829:FBW655362 FLS589829:FLS655362 FVO589829:FVO655362 GFK589829:GFK655362 GPG589829:GPG655362 GZC589829:GZC655362 HIY589829:HIY655362 HSU589829:HSU655362 ICQ589829:ICQ655362 IMM589829:IMM655362 IWI589829:IWI655362 JGE589829:JGE655362 JQA589829:JQA655362 JZW589829:JZW655362 KJS589829:KJS655362 KTO589829:KTO655362 LDK589829:LDK655362 LNG589829:LNG655362 LXC589829:LXC655362 MGY589829:MGY655362 MQU589829:MQU655362 NAQ589829:NAQ655362 NKM589829:NKM655362 NUI589829:NUI655362 OEE589829:OEE655362 OOA589829:OOA655362 OXW589829:OXW655362 PHS589829:PHS655362 PRO589829:PRO655362 QBK589829:QBK655362 QLG589829:QLG655362 QVC589829:QVC655362 REY589829:REY655362 ROU589829:ROU655362 RYQ589829:RYQ655362 SIM589829:SIM655362 SSI589829:SSI655362 TCE589829:TCE655362 TMA589829:TMA655362 TVW589829:TVW655362 UFS589829:UFS655362 UPO589829:UPO655362 UZK589829:UZK655362 VJG589829:VJG655362 VTC589829:VTC655362 WCY589829:WCY655362 WMU589829:WMU655362 WWQ589829:WWQ655362 AI655365:AI720898 KE655365:KE720898 UA655365:UA720898 ADW655365:ADW720898 ANS655365:ANS720898 AXO655365:AXO720898 BHK655365:BHK720898 BRG655365:BRG720898 CBC655365:CBC720898 CKY655365:CKY720898 CUU655365:CUU720898 DEQ655365:DEQ720898 DOM655365:DOM720898 DYI655365:DYI720898 EIE655365:EIE720898 ESA655365:ESA720898 FBW655365:FBW720898 FLS655365:FLS720898 FVO655365:FVO720898 GFK655365:GFK720898 GPG655365:GPG720898 GZC655365:GZC720898 HIY655365:HIY720898 HSU655365:HSU720898 ICQ655365:ICQ720898 IMM655365:IMM720898 IWI655365:IWI720898 JGE655365:JGE720898 JQA655365:JQA720898 JZW655365:JZW720898 KJS655365:KJS720898 KTO655365:KTO720898 LDK655365:LDK720898 LNG655365:LNG720898 LXC655365:LXC720898 MGY655365:MGY720898 MQU655365:MQU720898 NAQ655365:NAQ720898 NKM655365:NKM720898 NUI655365:NUI720898 OEE655365:OEE720898 OOA655365:OOA720898 OXW655365:OXW720898 PHS655365:PHS720898 PRO655365:PRO720898 QBK655365:QBK720898 QLG655365:QLG720898 QVC655365:QVC720898 REY655365:REY720898 ROU655365:ROU720898 RYQ655365:RYQ720898 SIM655365:SIM720898 SSI655365:SSI720898 TCE655365:TCE720898 TMA655365:TMA720898 TVW655365:TVW720898 UFS655365:UFS720898 UPO655365:UPO720898 UZK655365:UZK720898 VJG655365:VJG720898 VTC655365:VTC720898 WCY655365:WCY720898 WMU655365:WMU720898 WWQ655365:WWQ720898 AI720901:AI786434 KE720901:KE786434 UA720901:UA786434 ADW720901:ADW786434 ANS720901:ANS786434 AXO720901:AXO786434 BHK720901:BHK786434 BRG720901:BRG786434 CBC720901:CBC786434 CKY720901:CKY786434 CUU720901:CUU786434 DEQ720901:DEQ786434 DOM720901:DOM786434 DYI720901:DYI786434 EIE720901:EIE786434 ESA720901:ESA786434 FBW720901:FBW786434 FLS720901:FLS786434 FVO720901:FVO786434 GFK720901:GFK786434 GPG720901:GPG786434 GZC720901:GZC786434 HIY720901:HIY786434 HSU720901:HSU786434 ICQ720901:ICQ786434 IMM720901:IMM786434 IWI720901:IWI786434 JGE720901:JGE786434 JQA720901:JQA786434 JZW720901:JZW786434 KJS720901:KJS786434 KTO720901:KTO786434 LDK720901:LDK786434 LNG720901:LNG786434 LXC720901:LXC786434 MGY720901:MGY786434 MQU720901:MQU786434 NAQ720901:NAQ786434 NKM720901:NKM786434 NUI720901:NUI786434 OEE720901:OEE786434 OOA720901:OOA786434 OXW720901:OXW786434 PHS720901:PHS786434 PRO720901:PRO786434 QBK720901:QBK786434 QLG720901:QLG786434 QVC720901:QVC786434 REY720901:REY786434 ROU720901:ROU786434 RYQ720901:RYQ786434 SIM720901:SIM786434 SSI720901:SSI786434 TCE720901:TCE786434 TMA720901:TMA786434 TVW720901:TVW786434 UFS720901:UFS786434 UPO720901:UPO786434 UZK720901:UZK786434 VJG720901:VJG786434 VTC720901:VTC786434 WCY720901:WCY786434 WMU720901:WMU786434 WWQ720901:WWQ786434 AI786437:AI851970 KE786437:KE851970 UA786437:UA851970 ADW786437:ADW851970 ANS786437:ANS851970 AXO786437:AXO851970 BHK786437:BHK851970 BRG786437:BRG851970 CBC786437:CBC851970 CKY786437:CKY851970 CUU786437:CUU851970 DEQ786437:DEQ851970 DOM786437:DOM851970 DYI786437:DYI851970 EIE786437:EIE851970 ESA786437:ESA851970 FBW786437:FBW851970 FLS786437:FLS851970 FVO786437:FVO851970 GFK786437:GFK851970 GPG786437:GPG851970 GZC786437:GZC851970 HIY786437:HIY851970 HSU786437:HSU851970 ICQ786437:ICQ851970 IMM786437:IMM851970 IWI786437:IWI851970 JGE786437:JGE851970 JQA786437:JQA851970 JZW786437:JZW851970 KJS786437:KJS851970 KTO786437:KTO851970 LDK786437:LDK851970 LNG786437:LNG851970 LXC786437:LXC851970 MGY786437:MGY851970 MQU786437:MQU851970 NAQ786437:NAQ851970 NKM786437:NKM851970 NUI786437:NUI851970 OEE786437:OEE851970 OOA786437:OOA851970 OXW786437:OXW851970 PHS786437:PHS851970 PRO786437:PRO851970 QBK786437:QBK851970 QLG786437:QLG851970 QVC786437:QVC851970 REY786437:REY851970 ROU786437:ROU851970 RYQ786437:RYQ851970 SIM786437:SIM851970 SSI786437:SSI851970 TCE786437:TCE851970 TMA786437:TMA851970 TVW786437:TVW851970 UFS786437:UFS851970 UPO786437:UPO851970 UZK786437:UZK851970 VJG786437:VJG851970 VTC786437:VTC851970 WCY786437:WCY851970 WMU786437:WMU851970 WWQ786437:WWQ851970 AI851973:AI917506 KE851973:KE917506 UA851973:UA917506 ADW851973:ADW917506 ANS851973:ANS917506 AXO851973:AXO917506 BHK851973:BHK917506 BRG851973:BRG917506 CBC851973:CBC917506 CKY851973:CKY917506 CUU851973:CUU917506 DEQ851973:DEQ917506 DOM851973:DOM917506 DYI851973:DYI917506 EIE851973:EIE917506 ESA851973:ESA917506 FBW851973:FBW917506 FLS851973:FLS917506 FVO851973:FVO917506 GFK851973:GFK917506 GPG851973:GPG917506 GZC851973:GZC917506 HIY851973:HIY917506 HSU851973:HSU917506 ICQ851973:ICQ917506 IMM851973:IMM917506 IWI851973:IWI917506 JGE851973:JGE917506 JQA851973:JQA917506 JZW851973:JZW917506 KJS851973:KJS917506 KTO851973:KTO917506 LDK851973:LDK917506 LNG851973:LNG917506 LXC851973:LXC917506 MGY851973:MGY917506 MQU851973:MQU917506 NAQ851973:NAQ917506 NKM851973:NKM917506 NUI851973:NUI917506 OEE851973:OEE917506 OOA851973:OOA917506 OXW851973:OXW917506 PHS851973:PHS917506 PRO851973:PRO917506 QBK851973:QBK917506 QLG851973:QLG917506 QVC851973:QVC917506 REY851973:REY917506 ROU851973:ROU917506 RYQ851973:RYQ917506 SIM851973:SIM917506 SSI851973:SSI917506 TCE851973:TCE917506 TMA851973:TMA917506 TVW851973:TVW917506 UFS851973:UFS917506 UPO851973:UPO917506 UZK851973:UZK917506 VJG851973:VJG917506 VTC851973:VTC917506 WCY851973:WCY917506 WMU851973:WMU917506 WWQ851973:WWQ917506 AI917509:AI983042 KE917509:KE983042 UA917509:UA983042 ADW917509:ADW983042 ANS917509:ANS983042 AXO917509:AXO983042 BHK917509:BHK983042 BRG917509:BRG983042 CBC917509:CBC983042 CKY917509:CKY983042 CUU917509:CUU983042 DEQ917509:DEQ983042 DOM917509:DOM983042 DYI917509:DYI983042 EIE917509:EIE983042 ESA917509:ESA983042 FBW917509:FBW983042 FLS917509:FLS983042 FVO917509:FVO983042 GFK917509:GFK983042 GPG917509:GPG983042 GZC917509:GZC983042 HIY917509:HIY983042 HSU917509:HSU983042 ICQ917509:ICQ983042 IMM917509:IMM983042 IWI917509:IWI983042 JGE917509:JGE983042 JQA917509:JQA983042 JZW917509:JZW983042 KJS917509:KJS983042 KTO917509:KTO983042 LDK917509:LDK983042 LNG917509:LNG983042 LXC917509:LXC983042 MGY917509:MGY983042 MQU917509:MQU983042 NAQ917509:NAQ983042 NKM917509:NKM983042 NUI917509:NUI983042 OEE917509:OEE983042 OOA917509:OOA983042 OXW917509:OXW983042 PHS917509:PHS983042 PRO917509:PRO983042 QBK917509:QBK983042 QLG917509:QLG983042 QVC917509:QVC983042 REY917509:REY983042 ROU917509:ROU983042 RYQ917509:RYQ983042 SIM917509:SIM983042 SSI917509:SSI983042 TCE917509:TCE983042 TMA917509:TMA983042 TVW917509:TVW983042 UFS917509:UFS983042 UPO917509:UPO983042 UZK917509:UZK983042 VJG917509:VJG983042 VTC917509:VTC983042 WCY917509:WCY983042 WMU917509:WMU983042 WWQ917509:WWQ983042 AL1:AL2 KH1:KH2 UD1:UD2 ADZ1:ADZ2 ANV1:ANV2 AXR1:AXR2 BHN1:BHN2 BRJ1:BRJ2 CBF1:CBF2 CLB1:CLB2 CUX1:CUX2 DET1:DET2 DOP1:DOP2 DYL1:DYL2 EIH1:EIH2 ESD1:ESD2 FBZ1:FBZ2 FLV1:FLV2 FVR1:FVR2 GFN1:GFN2 GPJ1:GPJ2 GZF1:GZF2 HJB1:HJB2 HSX1:HSX2 ICT1:ICT2 IMP1:IMP2 IWL1:IWL2 JGH1:JGH2 JQD1:JQD2 JZZ1:JZZ2 KJV1:KJV2 KTR1:KTR2 LDN1:LDN2 LNJ1:LNJ2 LXF1:LXF2 MHB1:MHB2 MQX1:MQX2 NAT1:NAT2 NKP1:NKP2 NUL1:NUL2 OEH1:OEH2 OOD1:OOD2 OXZ1:OXZ2 PHV1:PHV2 PRR1:PRR2 QBN1:QBN2 QLJ1:QLJ2 QVF1:QVF2 RFB1:RFB2 ROX1:ROX2 RYT1:RYT2 SIP1:SIP2 SSL1:SSL2 TCH1:TCH2 TMD1:TMD2 TVZ1:TVZ2 UFV1:UFV2 UPR1:UPR2 UZN1:UZN2 VJJ1:VJJ2 VTF1:VTF2 WDB1:WDB2 WMX1:WMX2 WWT1:WWT2 AL5:AL65538 KH5:KH65538 UD5:UD65538 ADZ5:ADZ65538 ANV5:ANV65538 AXR5:AXR65538 BHN5:BHN65538 BRJ5:BRJ65538 CBF5:CBF65538 CLB5:CLB65538 CUX5:CUX65538 DET5:DET65538 DOP5:DOP65538 DYL5:DYL65538 EIH5:EIH65538 ESD5:ESD65538 FBZ5:FBZ65538 FLV5:FLV65538 FVR5:FVR65538 GFN5:GFN65538 GPJ5:GPJ65538 GZF5:GZF65538 HJB5:HJB65538 HSX5:HSX65538 ICT5:ICT65538 IMP5:IMP65538 IWL5:IWL65538 JGH5:JGH65538 JQD5:JQD65538 JZZ5:JZZ65538 KJV5:KJV65538 KTR5:KTR65538 LDN5:LDN65538 LNJ5:LNJ65538 LXF5:LXF65538 MHB5:MHB65538 MQX5:MQX65538 NAT5:NAT65538 NKP5:NKP65538 NUL5:NUL65538 OEH5:OEH65538 OOD5:OOD65538 OXZ5:OXZ65538 PHV5:PHV65538 PRR5:PRR65538 QBN5:QBN65538 QLJ5:QLJ65538 QVF5:QVF65538 RFB5:RFB65538 ROX5:ROX65538 RYT5:RYT65538 SIP5:SIP65538 SSL5:SSL65538 TCH5:TCH65538 TMD5:TMD65538 TVZ5:TVZ65538 UFV5:UFV65538 UPR5:UPR65538 UZN5:UZN65538 VJJ5:VJJ65538 VTF5:VTF65538 WDB5:WDB65538 WMX5:WMX65538 WWT5:WWT65538 AL65541:AL131074 KH65541:KH131074 UD65541:UD131074 ADZ65541:ADZ131074 ANV65541:ANV131074 AXR65541:AXR131074 BHN65541:BHN131074 BRJ65541:BRJ131074 CBF65541:CBF131074 CLB65541:CLB131074 CUX65541:CUX131074 DET65541:DET131074 DOP65541:DOP131074 DYL65541:DYL131074 EIH65541:EIH131074 ESD65541:ESD131074 FBZ65541:FBZ131074 FLV65541:FLV131074 FVR65541:FVR131074 GFN65541:GFN131074 GPJ65541:GPJ131074 GZF65541:GZF131074 HJB65541:HJB131074 HSX65541:HSX131074 ICT65541:ICT131074 IMP65541:IMP131074 IWL65541:IWL131074 JGH65541:JGH131074 JQD65541:JQD131074 JZZ65541:JZZ131074 KJV65541:KJV131074 KTR65541:KTR131074 LDN65541:LDN131074 LNJ65541:LNJ131074 LXF65541:LXF131074 MHB65541:MHB131074 MQX65541:MQX131074 NAT65541:NAT131074 NKP65541:NKP131074 NUL65541:NUL131074 OEH65541:OEH131074 OOD65541:OOD131074 OXZ65541:OXZ131074 PHV65541:PHV131074 PRR65541:PRR131074 QBN65541:QBN131074 QLJ65541:QLJ131074 QVF65541:QVF131074 RFB65541:RFB131074 ROX65541:ROX131074 RYT65541:RYT131074 SIP65541:SIP131074 SSL65541:SSL131074 TCH65541:TCH131074 TMD65541:TMD131074 TVZ65541:TVZ131074 UFV65541:UFV131074 UPR65541:UPR131074 UZN65541:UZN131074 VJJ65541:VJJ131074 VTF65541:VTF131074 WDB65541:WDB131074 WMX65541:WMX131074 WWT65541:WWT131074 AL131077:AL196610 KH131077:KH196610 UD131077:UD196610 ADZ131077:ADZ196610 ANV131077:ANV196610 AXR131077:AXR196610 BHN131077:BHN196610 BRJ131077:BRJ196610 CBF131077:CBF196610 CLB131077:CLB196610 CUX131077:CUX196610 DET131077:DET196610 DOP131077:DOP196610 DYL131077:DYL196610 EIH131077:EIH196610 ESD131077:ESD196610 FBZ131077:FBZ196610 FLV131077:FLV196610 FVR131077:FVR196610 GFN131077:GFN196610 GPJ131077:GPJ196610 GZF131077:GZF196610 HJB131077:HJB196610 HSX131077:HSX196610 ICT131077:ICT196610 IMP131077:IMP196610 IWL131077:IWL196610 JGH131077:JGH196610 JQD131077:JQD196610 JZZ131077:JZZ196610 KJV131077:KJV196610 KTR131077:KTR196610 LDN131077:LDN196610 LNJ131077:LNJ196610 LXF131077:LXF196610 MHB131077:MHB196610 MQX131077:MQX196610 NAT131077:NAT196610 NKP131077:NKP196610 NUL131077:NUL196610 OEH131077:OEH196610 OOD131077:OOD196610 OXZ131077:OXZ196610 PHV131077:PHV196610 PRR131077:PRR196610 QBN131077:QBN196610 QLJ131077:QLJ196610 QVF131077:QVF196610 RFB131077:RFB196610 ROX131077:ROX196610 RYT131077:RYT196610 SIP131077:SIP196610 SSL131077:SSL196610 TCH131077:TCH196610 TMD131077:TMD196610 TVZ131077:TVZ196610 UFV131077:UFV196610 UPR131077:UPR196610 UZN131077:UZN196610 VJJ131077:VJJ196610 VTF131077:VTF196610 WDB131077:WDB196610 WMX131077:WMX196610 WWT131077:WWT196610 AL196613:AL262146 KH196613:KH262146 UD196613:UD262146 ADZ196613:ADZ262146 ANV196613:ANV262146 AXR196613:AXR262146 BHN196613:BHN262146 BRJ196613:BRJ262146 CBF196613:CBF262146 CLB196613:CLB262146 CUX196613:CUX262146 DET196613:DET262146 DOP196613:DOP262146 DYL196613:DYL262146 EIH196613:EIH262146 ESD196613:ESD262146 FBZ196613:FBZ262146 FLV196613:FLV262146 FVR196613:FVR262146 GFN196613:GFN262146 GPJ196613:GPJ262146 GZF196613:GZF262146 HJB196613:HJB262146 HSX196613:HSX262146 ICT196613:ICT262146 IMP196613:IMP262146 IWL196613:IWL262146 JGH196613:JGH262146 JQD196613:JQD262146 JZZ196613:JZZ262146 KJV196613:KJV262146 KTR196613:KTR262146 LDN196613:LDN262146 LNJ196613:LNJ262146 LXF196613:LXF262146 MHB196613:MHB262146 MQX196613:MQX262146 NAT196613:NAT262146 NKP196613:NKP262146 NUL196613:NUL262146 OEH196613:OEH262146 OOD196613:OOD262146 OXZ196613:OXZ262146 PHV196613:PHV262146 PRR196613:PRR262146 QBN196613:QBN262146 QLJ196613:QLJ262146 QVF196613:QVF262146 RFB196613:RFB262146 ROX196613:ROX262146 RYT196613:RYT262146 SIP196613:SIP262146 SSL196613:SSL262146 TCH196613:TCH262146 TMD196613:TMD262146 TVZ196613:TVZ262146 UFV196613:UFV262146 UPR196613:UPR262146 UZN196613:UZN262146 VJJ196613:VJJ262146 VTF196613:VTF262146 WDB196613:WDB262146 WMX196613:WMX262146 WWT196613:WWT262146 AL262149:AL327682 KH262149:KH327682 UD262149:UD327682 ADZ262149:ADZ327682 ANV262149:ANV327682 AXR262149:AXR327682 BHN262149:BHN327682 BRJ262149:BRJ327682 CBF262149:CBF327682 CLB262149:CLB327682 CUX262149:CUX327682 DET262149:DET327682 DOP262149:DOP327682 DYL262149:DYL327682 EIH262149:EIH327682 ESD262149:ESD327682 FBZ262149:FBZ327682 FLV262149:FLV327682 FVR262149:FVR327682 GFN262149:GFN327682 GPJ262149:GPJ327682 GZF262149:GZF327682 HJB262149:HJB327682 HSX262149:HSX327682 ICT262149:ICT327682 IMP262149:IMP327682 IWL262149:IWL327682 JGH262149:JGH327682 JQD262149:JQD327682 JZZ262149:JZZ327682 KJV262149:KJV327682 KTR262149:KTR327682 LDN262149:LDN327682 LNJ262149:LNJ327682 LXF262149:LXF327682 MHB262149:MHB327682 MQX262149:MQX327682 NAT262149:NAT327682 NKP262149:NKP327682 NUL262149:NUL327682 OEH262149:OEH327682 OOD262149:OOD327682 OXZ262149:OXZ327682 PHV262149:PHV327682 PRR262149:PRR327682 QBN262149:QBN327682 QLJ262149:QLJ327682 QVF262149:QVF327682 RFB262149:RFB327682 ROX262149:ROX327682 RYT262149:RYT327682 SIP262149:SIP327682 SSL262149:SSL327682 TCH262149:TCH327682 TMD262149:TMD327682 TVZ262149:TVZ327682 UFV262149:UFV327682 UPR262149:UPR327682 UZN262149:UZN327682 VJJ262149:VJJ327682 VTF262149:VTF327682 WDB262149:WDB327682 WMX262149:WMX327682 WWT262149:WWT327682 AL327685:AL393218 KH327685:KH393218 UD327685:UD393218 ADZ327685:ADZ393218 ANV327685:ANV393218 AXR327685:AXR393218 BHN327685:BHN393218 BRJ327685:BRJ393218 CBF327685:CBF393218 CLB327685:CLB393218 CUX327685:CUX393218 DET327685:DET393218 DOP327685:DOP393218 DYL327685:DYL393218 EIH327685:EIH393218 ESD327685:ESD393218 FBZ327685:FBZ393218 FLV327685:FLV393218 FVR327685:FVR393218 GFN327685:GFN393218 GPJ327685:GPJ393218 GZF327685:GZF393218 HJB327685:HJB393218 HSX327685:HSX393218 ICT327685:ICT393218 IMP327685:IMP393218 IWL327685:IWL393218 JGH327685:JGH393218 JQD327685:JQD393218 JZZ327685:JZZ393218 KJV327685:KJV393218 KTR327685:KTR393218 LDN327685:LDN393218 LNJ327685:LNJ393218 LXF327685:LXF393218 MHB327685:MHB393218 MQX327685:MQX393218 NAT327685:NAT393218 NKP327685:NKP393218 NUL327685:NUL393218 OEH327685:OEH393218 OOD327685:OOD393218 OXZ327685:OXZ393218 PHV327685:PHV393218 PRR327685:PRR393218 QBN327685:QBN393218 QLJ327685:QLJ393218 QVF327685:QVF393218 RFB327685:RFB393218 ROX327685:ROX393218 RYT327685:RYT393218 SIP327685:SIP393218 SSL327685:SSL393218 TCH327685:TCH393218 TMD327685:TMD393218 TVZ327685:TVZ393218 UFV327685:UFV393218 UPR327685:UPR393218 UZN327685:UZN393218 VJJ327685:VJJ393218 VTF327685:VTF393218 WDB327685:WDB393218 WMX327685:WMX393218 WWT327685:WWT393218 AL393221:AL458754 KH393221:KH458754 UD393221:UD458754 ADZ393221:ADZ458754 ANV393221:ANV458754 AXR393221:AXR458754 BHN393221:BHN458754 BRJ393221:BRJ458754 CBF393221:CBF458754 CLB393221:CLB458754 CUX393221:CUX458754 DET393221:DET458754 DOP393221:DOP458754 DYL393221:DYL458754 EIH393221:EIH458754 ESD393221:ESD458754 FBZ393221:FBZ458754 FLV393221:FLV458754 FVR393221:FVR458754 GFN393221:GFN458754 GPJ393221:GPJ458754 GZF393221:GZF458754 HJB393221:HJB458754 HSX393221:HSX458754 ICT393221:ICT458754 IMP393221:IMP458754 IWL393221:IWL458754 JGH393221:JGH458754 JQD393221:JQD458754 JZZ393221:JZZ458754 KJV393221:KJV458754 KTR393221:KTR458754 LDN393221:LDN458754 LNJ393221:LNJ458754 LXF393221:LXF458754 MHB393221:MHB458754 MQX393221:MQX458754 NAT393221:NAT458754 NKP393221:NKP458754 NUL393221:NUL458754 OEH393221:OEH458754 OOD393221:OOD458754 OXZ393221:OXZ458754 PHV393221:PHV458754 PRR393221:PRR458754 QBN393221:QBN458754 QLJ393221:QLJ458754 QVF393221:QVF458754 RFB393221:RFB458754 ROX393221:ROX458754 RYT393221:RYT458754 SIP393221:SIP458754 SSL393221:SSL458754 TCH393221:TCH458754 TMD393221:TMD458754 TVZ393221:TVZ458754 UFV393221:UFV458754 UPR393221:UPR458754 UZN393221:UZN458754 VJJ393221:VJJ458754 VTF393221:VTF458754 WDB393221:WDB458754 WMX393221:WMX458754 WWT393221:WWT458754 AL458757:AL524290 KH458757:KH524290 UD458757:UD524290 ADZ458757:ADZ524290 ANV458757:ANV524290 AXR458757:AXR524290 BHN458757:BHN524290 BRJ458757:BRJ524290 CBF458757:CBF524290 CLB458757:CLB524290 CUX458757:CUX524290 DET458757:DET524290 DOP458757:DOP524290 DYL458757:DYL524290 EIH458757:EIH524290 ESD458757:ESD524290 FBZ458757:FBZ524290 FLV458757:FLV524290 FVR458757:FVR524290 GFN458757:GFN524290 GPJ458757:GPJ524290 GZF458757:GZF524290 HJB458757:HJB524290 HSX458757:HSX524290 ICT458757:ICT524290 IMP458757:IMP524290 IWL458757:IWL524290 JGH458757:JGH524290 JQD458757:JQD524290 JZZ458757:JZZ524290 KJV458757:KJV524290 KTR458757:KTR524290 LDN458757:LDN524290 LNJ458757:LNJ524290 LXF458757:LXF524290 MHB458757:MHB524290 MQX458757:MQX524290 NAT458757:NAT524290 NKP458757:NKP524290 NUL458757:NUL524290 OEH458757:OEH524290 OOD458757:OOD524290 OXZ458757:OXZ524290 PHV458757:PHV524290 PRR458757:PRR524290 QBN458757:QBN524290 QLJ458757:QLJ524290 QVF458757:QVF524290 RFB458757:RFB524290 ROX458757:ROX524290 RYT458757:RYT524290 SIP458757:SIP524290 SSL458757:SSL524290 TCH458757:TCH524290 TMD458757:TMD524290 TVZ458757:TVZ524290 UFV458757:UFV524290 UPR458757:UPR524290 UZN458757:UZN524290 VJJ458757:VJJ524290 VTF458757:VTF524290 WDB458757:WDB524290 WMX458757:WMX524290 WWT458757:WWT524290 AL524293:AL589826 KH524293:KH589826 UD524293:UD589826 ADZ524293:ADZ589826 ANV524293:ANV589826 AXR524293:AXR589826 BHN524293:BHN589826 BRJ524293:BRJ589826 CBF524293:CBF589826 CLB524293:CLB589826 CUX524293:CUX589826 DET524293:DET589826 DOP524293:DOP589826 DYL524293:DYL589826 EIH524293:EIH589826 ESD524293:ESD589826 FBZ524293:FBZ589826 FLV524293:FLV589826 FVR524293:FVR589826 GFN524293:GFN589826 GPJ524293:GPJ589826 GZF524293:GZF589826 HJB524293:HJB589826 HSX524293:HSX589826 ICT524293:ICT589826 IMP524293:IMP589826 IWL524293:IWL589826 JGH524293:JGH589826 JQD524293:JQD589826 JZZ524293:JZZ589826 KJV524293:KJV589826 KTR524293:KTR589826 LDN524293:LDN589826 LNJ524293:LNJ589826 LXF524293:LXF589826 MHB524293:MHB589826 MQX524293:MQX589826 NAT524293:NAT589826 NKP524293:NKP589826 NUL524293:NUL589826 OEH524293:OEH589826 OOD524293:OOD589826 OXZ524293:OXZ589826 PHV524293:PHV589826 PRR524293:PRR589826 QBN524293:QBN589826 QLJ524293:QLJ589826 QVF524293:QVF589826 RFB524293:RFB589826 ROX524293:ROX589826 RYT524293:RYT589826 SIP524293:SIP589826 SSL524293:SSL589826 TCH524293:TCH589826 TMD524293:TMD589826 TVZ524293:TVZ589826 UFV524293:UFV589826 UPR524293:UPR589826 UZN524293:UZN589826 VJJ524293:VJJ589826 VTF524293:VTF589826 WDB524293:WDB589826 WMX524293:WMX589826 WWT524293:WWT589826 AL589829:AL655362 KH589829:KH655362 UD589829:UD655362 ADZ589829:ADZ655362 ANV589829:ANV655362 AXR589829:AXR655362 BHN589829:BHN655362 BRJ589829:BRJ655362 CBF589829:CBF655362 CLB589829:CLB655362 CUX589829:CUX655362 DET589829:DET655362 DOP589829:DOP655362 DYL589829:DYL655362 EIH589829:EIH655362 ESD589829:ESD655362 FBZ589829:FBZ655362 FLV589829:FLV655362 FVR589829:FVR655362 GFN589829:GFN655362 GPJ589829:GPJ655362 GZF589829:GZF655362 HJB589829:HJB655362 HSX589829:HSX655362 ICT589829:ICT655362 IMP589829:IMP655362 IWL589829:IWL655362 JGH589829:JGH655362 JQD589829:JQD655362 JZZ589829:JZZ655362 KJV589829:KJV655362 KTR589829:KTR655362 LDN589829:LDN655362 LNJ589829:LNJ655362 LXF589829:LXF655362 MHB589829:MHB655362 MQX589829:MQX655362 NAT589829:NAT655362 NKP589829:NKP655362 NUL589829:NUL655362 OEH589829:OEH655362 OOD589829:OOD655362 OXZ589829:OXZ655362 PHV589829:PHV655362 PRR589829:PRR655362 QBN589829:QBN655362 QLJ589829:QLJ655362 QVF589829:QVF655362 RFB589829:RFB655362 ROX589829:ROX655362 RYT589829:RYT655362 SIP589829:SIP655362 SSL589829:SSL655362 TCH589829:TCH655362 TMD589829:TMD655362 TVZ589829:TVZ655362 UFV589829:UFV655362 UPR589829:UPR655362 UZN589829:UZN655362 VJJ589829:VJJ655362 VTF589829:VTF655362 WDB589829:WDB655362 WMX589829:WMX655362 WWT589829:WWT655362 AL655365:AL720898 KH655365:KH720898 UD655365:UD720898 ADZ655365:ADZ720898 ANV655365:ANV720898 AXR655365:AXR720898 BHN655365:BHN720898 BRJ655365:BRJ720898 CBF655365:CBF720898 CLB655365:CLB720898 CUX655365:CUX720898 DET655365:DET720898 DOP655365:DOP720898 DYL655365:DYL720898 EIH655365:EIH720898 ESD655365:ESD720898 FBZ655365:FBZ720898 FLV655365:FLV720898 FVR655365:FVR720898 GFN655365:GFN720898 GPJ655365:GPJ720898 GZF655365:GZF720898 HJB655365:HJB720898 HSX655365:HSX720898 ICT655365:ICT720898 IMP655365:IMP720898 IWL655365:IWL720898 JGH655365:JGH720898 JQD655365:JQD720898 JZZ655365:JZZ720898 KJV655365:KJV720898 KTR655365:KTR720898 LDN655365:LDN720898 LNJ655365:LNJ720898 LXF655365:LXF720898 MHB655365:MHB720898 MQX655365:MQX720898 NAT655365:NAT720898 NKP655365:NKP720898 NUL655365:NUL720898 OEH655365:OEH720898 OOD655365:OOD720898 OXZ655365:OXZ720898 PHV655365:PHV720898 PRR655365:PRR720898 QBN655365:QBN720898 QLJ655365:QLJ720898 QVF655365:QVF720898 RFB655365:RFB720898 ROX655365:ROX720898 RYT655365:RYT720898 SIP655365:SIP720898 SSL655365:SSL720898 TCH655365:TCH720898 TMD655365:TMD720898 TVZ655365:TVZ720898 UFV655365:UFV720898 UPR655365:UPR720898 UZN655365:UZN720898 VJJ655365:VJJ720898 VTF655365:VTF720898 WDB655365:WDB720898 WMX655365:WMX720898 WWT655365:WWT720898 AL720901:AL786434 KH720901:KH786434 UD720901:UD786434 ADZ720901:ADZ786434 ANV720901:ANV786434 AXR720901:AXR786434 BHN720901:BHN786434 BRJ720901:BRJ786434 CBF720901:CBF786434 CLB720901:CLB786434 CUX720901:CUX786434 DET720901:DET786434 DOP720901:DOP786434 DYL720901:DYL786434 EIH720901:EIH786434 ESD720901:ESD786434 FBZ720901:FBZ786434 FLV720901:FLV786434 FVR720901:FVR786434 GFN720901:GFN786434 GPJ720901:GPJ786434 GZF720901:GZF786434 HJB720901:HJB786434 HSX720901:HSX786434 ICT720901:ICT786434 IMP720901:IMP786434 IWL720901:IWL786434 JGH720901:JGH786434 JQD720901:JQD786434 JZZ720901:JZZ786434 KJV720901:KJV786434 KTR720901:KTR786434 LDN720901:LDN786434 LNJ720901:LNJ786434 LXF720901:LXF786434 MHB720901:MHB786434 MQX720901:MQX786434 NAT720901:NAT786434 NKP720901:NKP786434 NUL720901:NUL786434 OEH720901:OEH786434 OOD720901:OOD786434 OXZ720901:OXZ786434 PHV720901:PHV786434 PRR720901:PRR786434 QBN720901:QBN786434 QLJ720901:QLJ786434 QVF720901:QVF786434 RFB720901:RFB786434 ROX720901:ROX786434 RYT720901:RYT786434 SIP720901:SIP786434 SSL720901:SSL786434 TCH720901:TCH786434 TMD720901:TMD786434 TVZ720901:TVZ786434 UFV720901:UFV786434 UPR720901:UPR786434 UZN720901:UZN786434 VJJ720901:VJJ786434 VTF720901:VTF786434 WDB720901:WDB786434 WMX720901:WMX786434 WWT720901:WWT786434 AL786437:AL851970 KH786437:KH851970 UD786437:UD851970 ADZ786437:ADZ851970 ANV786437:ANV851970 AXR786437:AXR851970 BHN786437:BHN851970 BRJ786437:BRJ851970 CBF786437:CBF851970 CLB786437:CLB851970 CUX786437:CUX851970 DET786437:DET851970 DOP786437:DOP851970 DYL786437:DYL851970 EIH786437:EIH851970 ESD786437:ESD851970 FBZ786437:FBZ851970 FLV786437:FLV851970 FVR786437:FVR851970 GFN786437:GFN851970 GPJ786437:GPJ851970 GZF786437:GZF851970 HJB786437:HJB851970 HSX786437:HSX851970 ICT786437:ICT851970 IMP786437:IMP851970 IWL786437:IWL851970 JGH786437:JGH851970 JQD786437:JQD851970 JZZ786437:JZZ851970 KJV786437:KJV851970 KTR786437:KTR851970 LDN786437:LDN851970 LNJ786437:LNJ851970 LXF786437:LXF851970 MHB786437:MHB851970 MQX786437:MQX851970 NAT786437:NAT851970 NKP786437:NKP851970 NUL786437:NUL851970 OEH786437:OEH851970 OOD786437:OOD851970 OXZ786437:OXZ851970 PHV786437:PHV851970 PRR786437:PRR851970 QBN786437:QBN851970 QLJ786437:QLJ851970 QVF786437:QVF851970 RFB786437:RFB851970 ROX786437:ROX851970 RYT786437:RYT851970 SIP786437:SIP851970 SSL786437:SSL851970 TCH786437:TCH851970 TMD786437:TMD851970 TVZ786437:TVZ851970 UFV786437:UFV851970 UPR786437:UPR851970 UZN786437:UZN851970 VJJ786437:VJJ851970 VTF786437:VTF851970 WDB786437:WDB851970 WMX786437:WMX851970 WWT786437:WWT851970 AL851973:AL917506 KH851973:KH917506 UD851973:UD917506 ADZ851973:ADZ917506 ANV851973:ANV917506 AXR851973:AXR917506 BHN851973:BHN917506 BRJ851973:BRJ917506 CBF851973:CBF917506 CLB851973:CLB917506 CUX851973:CUX917506 DET851973:DET917506 DOP851973:DOP917506 DYL851973:DYL917506 EIH851973:EIH917506 ESD851973:ESD917506 FBZ851973:FBZ917506 FLV851973:FLV917506 FVR851973:FVR917506 GFN851973:GFN917506 GPJ851973:GPJ917506 GZF851973:GZF917506 HJB851973:HJB917506 HSX851973:HSX917506 ICT851973:ICT917506 IMP851973:IMP917506 IWL851973:IWL917506 JGH851973:JGH917506 JQD851973:JQD917506 JZZ851973:JZZ917506 KJV851973:KJV917506 KTR851973:KTR917506 LDN851973:LDN917506 LNJ851973:LNJ917506 LXF851973:LXF917506 MHB851973:MHB917506 MQX851973:MQX917506 NAT851973:NAT917506 NKP851973:NKP917506 NUL851973:NUL917506 OEH851973:OEH917506 OOD851973:OOD917506 OXZ851973:OXZ917506 PHV851973:PHV917506 PRR851973:PRR917506 QBN851973:QBN917506 QLJ851973:QLJ917506 QVF851973:QVF917506 RFB851973:RFB917506 ROX851973:ROX917506 RYT851973:RYT917506 SIP851973:SIP917506 SSL851973:SSL917506 TCH851973:TCH917506 TMD851973:TMD917506 TVZ851973:TVZ917506 UFV851973:UFV917506 UPR851973:UPR917506 UZN851973:UZN917506 VJJ851973:VJJ917506 VTF851973:VTF917506 WDB851973:WDB917506 WMX851973:WMX917506 WWT851973:WWT917506 AL917509:AL983042 KH917509:KH983042 UD917509:UD983042 ADZ917509:ADZ983042 ANV917509:ANV983042 AXR917509:AXR983042 BHN917509:BHN983042 BRJ917509:BRJ983042 CBF917509:CBF983042 CLB917509:CLB983042 CUX917509:CUX983042 DET917509:DET983042 DOP917509:DOP983042 DYL917509:DYL983042 EIH917509:EIH983042 ESD917509:ESD983042 FBZ917509:FBZ983042 FLV917509:FLV983042 FVR917509:FVR983042 GFN917509:GFN983042 GPJ917509:GPJ983042 GZF917509:GZF983042 HJB917509:HJB983042 HSX917509:HSX983042 ICT917509:ICT983042 IMP917509:IMP983042 IWL917509:IWL983042 JGH917509:JGH983042 JQD917509:JQD983042 JZZ917509:JZZ983042 KJV917509:KJV983042 KTR917509:KTR983042 LDN917509:LDN983042 LNJ917509:LNJ983042 LXF917509:LXF983042 MHB917509:MHB983042 MQX917509:MQX983042 NAT917509:NAT983042 NKP917509:NKP983042 NUL917509:NUL983042 OEH917509:OEH983042 OOD917509:OOD983042 OXZ917509:OXZ983042 PHV917509:PHV983042 PRR917509:PRR983042 QBN917509:QBN983042 QLJ917509:QLJ983042 QVF917509:QVF983042 RFB917509:RFB983042 ROX917509:ROX983042 RYT917509:RYT983042 SIP917509:SIP983042 SSL917509:SSL983042 TCH917509:TCH983042 TMD917509:TMD983042 TVZ917509:TVZ983042 UFV917509:UFV983042 UPR917509:UPR983042 UZN917509:UZN983042 VJJ917509:VJJ983042 VTF917509:VTF983042 WDB917509:WDB983042 WMX917509:WMX983042 WWT917509:WWT983042 AO1:AO2 KK1:KK2 UG1:UG2 AEC1:AEC2 ANY1:ANY2 AXU1:AXU2 BHQ1:BHQ2 BRM1:BRM2 CBI1:CBI2 CLE1:CLE2 CVA1:CVA2 DEW1:DEW2 DOS1:DOS2 DYO1:DYO2 EIK1:EIK2 ESG1:ESG2 FCC1:FCC2 FLY1:FLY2 FVU1:FVU2 GFQ1:GFQ2 GPM1:GPM2 GZI1:GZI2 HJE1:HJE2 HTA1:HTA2 ICW1:ICW2 IMS1:IMS2 IWO1:IWO2 JGK1:JGK2 JQG1:JQG2 KAC1:KAC2 KJY1:KJY2 KTU1:KTU2 LDQ1:LDQ2 LNM1:LNM2 LXI1:LXI2 MHE1:MHE2 MRA1:MRA2 NAW1:NAW2 NKS1:NKS2 NUO1:NUO2 OEK1:OEK2 OOG1:OOG2 OYC1:OYC2 PHY1:PHY2 PRU1:PRU2 QBQ1:QBQ2 QLM1:QLM2 QVI1:QVI2 RFE1:RFE2 RPA1:RPA2 RYW1:RYW2 SIS1:SIS2 SSO1:SSO2 TCK1:TCK2 TMG1:TMG2 TWC1:TWC2 UFY1:UFY2 UPU1:UPU2 UZQ1:UZQ2 VJM1:VJM2 VTI1:VTI2 WDE1:WDE2 WNA1:WNA2 WWW1:WWW2 AO5:AO65538 KK5:KK65538 UG5:UG65538 AEC5:AEC65538 ANY5:ANY65538 AXU5:AXU65538 BHQ5:BHQ65538 BRM5:BRM65538 CBI5:CBI65538 CLE5:CLE65538 CVA5:CVA65538 DEW5:DEW65538 DOS5:DOS65538 DYO5:DYO65538 EIK5:EIK65538 ESG5:ESG65538 FCC5:FCC65538 FLY5:FLY65538 FVU5:FVU65538 GFQ5:GFQ65538 GPM5:GPM65538 GZI5:GZI65538 HJE5:HJE65538 HTA5:HTA65538 ICW5:ICW65538 IMS5:IMS65538 IWO5:IWO65538 JGK5:JGK65538 JQG5:JQG65538 KAC5:KAC65538 KJY5:KJY65538 KTU5:KTU65538 LDQ5:LDQ65538 LNM5:LNM65538 LXI5:LXI65538 MHE5:MHE65538 MRA5:MRA65538 NAW5:NAW65538 NKS5:NKS65538 NUO5:NUO65538 OEK5:OEK65538 OOG5:OOG65538 OYC5:OYC65538 PHY5:PHY65538 PRU5:PRU65538 QBQ5:QBQ65538 QLM5:QLM65538 QVI5:QVI65538 RFE5:RFE65538 RPA5:RPA65538 RYW5:RYW65538 SIS5:SIS65538 SSO5:SSO65538 TCK5:TCK65538 TMG5:TMG65538 TWC5:TWC65538 UFY5:UFY65538 UPU5:UPU65538 UZQ5:UZQ65538 VJM5:VJM65538 VTI5:VTI65538 WDE5:WDE65538 WNA5:WNA65538 WWW5:WWW65538 AO65541:AO131074 KK65541:KK131074 UG65541:UG131074 AEC65541:AEC131074 ANY65541:ANY131074 AXU65541:AXU131074 BHQ65541:BHQ131074 BRM65541:BRM131074 CBI65541:CBI131074 CLE65541:CLE131074 CVA65541:CVA131074 DEW65541:DEW131074 DOS65541:DOS131074 DYO65541:DYO131074 EIK65541:EIK131074 ESG65541:ESG131074 FCC65541:FCC131074 FLY65541:FLY131074 FVU65541:FVU131074 GFQ65541:GFQ131074 GPM65541:GPM131074 GZI65541:GZI131074 HJE65541:HJE131074 HTA65541:HTA131074 ICW65541:ICW131074 IMS65541:IMS131074 IWO65541:IWO131074 JGK65541:JGK131074 JQG65541:JQG131074 KAC65541:KAC131074 KJY65541:KJY131074 KTU65541:KTU131074 LDQ65541:LDQ131074 LNM65541:LNM131074 LXI65541:LXI131074 MHE65541:MHE131074 MRA65541:MRA131074 NAW65541:NAW131074 NKS65541:NKS131074 NUO65541:NUO131074 OEK65541:OEK131074 OOG65541:OOG131074 OYC65541:OYC131074 PHY65541:PHY131074 PRU65541:PRU131074 QBQ65541:QBQ131074 QLM65541:QLM131074 QVI65541:QVI131074 RFE65541:RFE131074 RPA65541:RPA131074 RYW65541:RYW131074 SIS65541:SIS131074 SSO65541:SSO131074 TCK65541:TCK131074 TMG65541:TMG131074 TWC65541:TWC131074 UFY65541:UFY131074 UPU65541:UPU131074 UZQ65541:UZQ131074 VJM65541:VJM131074 VTI65541:VTI131074 WDE65541:WDE131074 WNA65541:WNA131074 WWW65541:WWW131074 AO131077:AO196610 KK131077:KK196610 UG131077:UG196610 AEC131077:AEC196610 ANY131077:ANY196610 AXU131077:AXU196610 BHQ131077:BHQ196610 BRM131077:BRM196610 CBI131077:CBI196610 CLE131077:CLE196610 CVA131077:CVA196610 DEW131077:DEW196610 DOS131077:DOS196610 DYO131077:DYO196610 EIK131077:EIK196610 ESG131077:ESG196610 FCC131077:FCC196610 FLY131077:FLY196610 FVU131077:FVU196610 GFQ131077:GFQ196610 GPM131077:GPM196610 GZI131077:GZI196610 HJE131077:HJE196610 HTA131077:HTA196610 ICW131077:ICW196610 IMS131077:IMS196610 IWO131077:IWO196610 JGK131077:JGK196610 JQG131077:JQG196610 KAC131077:KAC196610 KJY131077:KJY196610 KTU131077:KTU196610 LDQ131077:LDQ196610 LNM131077:LNM196610 LXI131077:LXI196610 MHE131077:MHE196610 MRA131077:MRA196610 NAW131077:NAW196610 NKS131077:NKS196610 NUO131077:NUO196610 OEK131077:OEK196610 OOG131077:OOG196610 OYC131077:OYC196610 PHY131077:PHY196610 PRU131077:PRU196610 QBQ131077:QBQ196610 QLM131077:QLM196610 QVI131077:QVI196610 RFE131077:RFE196610 RPA131077:RPA196610 RYW131077:RYW196610 SIS131077:SIS196610 SSO131077:SSO196610 TCK131077:TCK196610 TMG131077:TMG196610 TWC131077:TWC196610 UFY131077:UFY196610 UPU131077:UPU196610 UZQ131077:UZQ196610 VJM131077:VJM196610 VTI131077:VTI196610 WDE131077:WDE196610 WNA131077:WNA196610 WWW131077:WWW196610 AO196613:AO262146 KK196613:KK262146 UG196613:UG262146 AEC196613:AEC262146 ANY196613:ANY262146 AXU196613:AXU262146 BHQ196613:BHQ262146 BRM196613:BRM262146 CBI196613:CBI262146 CLE196613:CLE262146 CVA196613:CVA262146 DEW196613:DEW262146 DOS196613:DOS262146 DYO196613:DYO262146 EIK196613:EIK262146 ESG196613:ESG262146 FCC196613:FCC262146 FLY196613:FLY262146 FVU196613:FVU262146 GFQ196613:GFQ262146 GPM196613:GPM262146 GZI196613:GZI262146 HJE196613:HJE262146 HTA196613:HTA262146 ICW196613:ICW262146 IMS196613:IMS262146 IWO196613:IWO262146 JGK196613:JGK262146 JQG196613:JQG262146 KAC196613:KAC262146 KJY196613:KJY262146 KTU196613:KTU262146 LDQ196613:LDQ262146 LNM196613:LNM262146 LXI196613:LXI262146 MHE196613:MHE262146 MRA196613:MRA262146 NAW196613:NAW262146 NKS196613:NKS262146 NUO196613:NUO262146 OEK196613:OEK262146 OOG196613:OOG262146 OYC196613:OYC262146 PHY196613:PHY262146 PRU196613:PRU262146 QBQ196613:QBQ262146 QLM196613:QLM262146 QVI196613:QVI262146 RFE196613:RFE262146 RPA196613:RPA262146 RYW196613:RYW262146 SIS196613:SIS262146 SSO196613:SSO262146 TCK196613:TCK262146 TMG196613:TMG262146 TWC196613:TWC262146 UFY196613:UFY262146 UPU196613:UPU262146 UZQ196613:UZQ262146 VJM196613:VJM262146 VTI196613:VTI262146 WDE196613:WDE262146 WNA196613:WNA262146 WWW196613:WWW262146 AO262149:AO327682 KK262149:KK327682 UG262149:UG327682 AEC262149:AEC327682 ANY262149:ANY327682 AXU262149:AXU327682 BHQ262149:BHQ327682 BRM262149:BRM327682 CBI262149:CBI327682 CLE262149:CLE327682 CVA262149:CVA327682 DEW262149:DEW327682 DOS262149:DOS327682 DYO262149:DYO327682 EIK262149:EIK327682 ESG262149:ESG327682 FCC262149:FCC327682 FLY262149:FLY327682 FVU262149:FVU327682 GFQ262149:GFQ327682 GPM262149:GPM327682 GZI262149:GZI327682 HJE262149:HJE327682 HTA262149:HTA327682 ICW262149:ICW327682 IMS262149:IMS327682 IWO262149:IWO327682 JGK262149:JGK327682 JQG262149:JQG327682 KAC262149:KAC327682 KJY262149:KJY327682 KTU262149:KTU327682 LDQ262149:LDQ327682 LNM262149:LNM327682 LXI262149:LXI327682 MHE262149:MHE327682 MRA262149:MRA327682 NAW262149:NAW327682 NKS262149:NKS327682 NUO262149:NUO327682 OEK262149:OEK327682 OOG262149:OOG327682 OYC262149:OYC327682 PHY262149:PHY327682 PRU262149:PRU327682 QBQ262149:QBQ327682 QLM262149:QLM327682 QVI262149:QVI327682 RFE262149:RFE327682 RPA262149:RPA327682 RYW262149:RYW327682 SIS262149:SIS327682 SSO262149:SSO327682 TCK262149:TCK327682 TMG262149:TMG327682 TWC262149:TWC327682 UFY262149:UFY327682 UPU262149:UPU327682 UZQ262149:UZQ327682 VJM262149:VJM327682 VTI262149:VTI327682 WDE262149:WDE327682 WNA262149:WNA327682 WWW262149:WWW327682 AO327685:AO393218 KK327685:KK393218 UG327685:UG393218 AEC327685:AEC393218 ANY327685:ANY393218 AXU327685:AXU393218 BHQ327685:BHQ393218 BRM327685:BRM393218 CBI327685:CBI393218 CLE327685:CLE393218 CVA327685:CVA393218 DEW327685:DEW393218 DOS327685:DOS393218 DYO327685:DYO393218 EIK327685:EIK393218 ESG327685:ESG393218 FCC327685:FCC393218 FLY327685:FLY393218 FVU327685:FVU393218 GFQ327685:GFQ393218 GPM327685:GPM393218 GZI327685:GZI393218 HJE327685:HJE393218 HTA327685:HTA393218 ICW327685:ICW393218 IMS327685:IMS393218 IWO327685:IWO393218 JGK327685:JGK393218 JQG327685:JQG393218 KAC327685:KAC393218 KJY327685:KJY393218 KTU327685:KTU393218 LDQ327685:LDQ393218 LNM327685:LNM393218 LXI327685:LXI393218 MHE327685:MHE393218 MRA327685:MRA393218 NAW327685:NAW393218 NKS327685:NKS393218 NUO327685:NUO393218 OEK327685:OEK393218 OOG327685:OOG393218 OYC327685:OYC393218 PHY327685:PHY393218 PRU327685:PRU393218 QBQ327685:QBQ393218 QLM327685:QLM393218 QVI327685:QVI393218 RFE327685:RFE393218 RPA327685:RPA393218 RYW327685:RYW393218 SIS327685:SIS393218 SSO327685:SSO393218 TCK327685:TCK393218 TMG327685:TMG393218 TWC327685:TWC393218 UFY327685:UFY393218 UPU327685:UPU393218 UZQ327685:UZQ393218 VJM327685:VJM393218 VTI327685:VTI393218 WDE327685:WDE393218 WNA327685:WNA393218 WWW327685:WWW393218 AO393221:AO458754 KK393221:KK458754 UG393221:UG458754 AEC393221:AEC458754 ANY393221:ANY458754 AXU393221:AXU458754 BHQ393221:BHQ458754 BRM393221:BRM458754 CBI393221:CBI458754 CLE393221:CLE458754 CVA393221:CVA458754 DEW393221:DEW458754 DOS393221:DOS458754 DYO393221:DYO458754 EIK393221:EIK458754 ESG393221:ESG458754 FCC393221:FCC458754 FLY393221:FLY458754 FVU393221:FVU458754 GFQ393221:GFQ458754 GPM393221:GPM458754 GZI393221:GZI458754 HJE393221:HJE458754 HTA393221:HTA458754 ICW393221:ICW458754 IMS393221:IMS458754 IWO393221:IWO458754 JGK393221:JGK458754 JQG393221:JQG458754 KAC393221:KAC458754 KJY393221:KJY458754 KTU393221:KTU458754 LDQ393221:LDQ458754 LNM393221:LNM458754 LXI393221:LXI458754 MHE393221:MHE458754 MRA393221:MRA458754 NAW393221:NAW458754 NKS393221:NKS458754 NUO393221:NUO458754 OEK393221:OEK458754 OOG393221:OOG458754 OYC393221:OYC458754 PHY393221:PHY458754 PRU393221:PRU458754 QBQ393221:QBQ458754 QLM393221:QLM458754 QVI393221:QVI458754 RFE393221:RFE458754 RPA393221:RPA458754 RYW393221:RYW458754 SIS393221:SIS458754 SSO393221:SSO458754 TCK393221:TCK458754 TMG393221:TMG458754 TWC393221:TWC458754 UFY393221:UFY458754 UPU393221:UPU458754 UZQ393221:UZQ458754 VJM393221:VJM458754 VTI393221:VTI458754 WDE393221:WDE458754 WNA393221:WNA458754 WWW393221:WWW458754 AO458757:AO524290 KK458757:KK524290 UG458757:UG524290 AEC458757:AEC524290 ANY458757:ANY524290 AXU458757:AXU524290 BHQ458757:BHQ524290 BRM458757:BRM524290 CBI458757:CBI524290 CLE458757:CLE524290 CVA458757:CVA524290 DEW458757:DEW524290 DOS458757:DOS524290 DYO458757:DYO524290 EIK458757:EIK524290 ESG458757:ESG524290 FCC458757:FCC524290 FLY458757:FLY524290 FVU458757:FVU524290 GFQ458757:GFQ524290 GPM458757:GPM524290 GZI458757:GZI524290 HJE458757:HJE524290 HTA458757:HTA524290 ICW458757:ICW524290 IMS458757:IMS524290 IWO458757:IWO524290 JGK458757:JGK524290 JQG458757:JQG524290 KAC458757:KAC524290 KJY458757:KJY524290 KTU458757:KTU524290 LDQ458757:LDQ524290 LNM458757:LNM524290 LXI458757:LXI524290 MHE458757:MHE524290 MRA458757:MRA524290 NAW458757:NAW524290 NKS458757:NKS524290 NUO458757:NUO524290 OEK458757:OEK524290 OOG458757:OOG524290 OYC458757:OYC524290 PHY458757:PHY524290 PRU458757:PRU524290 QBQ458757:QBQ524290 QLM458757:QLM524290 QVI458757:QVI524290 RFE458757:RFE524290 RPA458757:RPA524290 RYW458757:RYW524290 SIS458757:SIS524290 SSO458757:SSO524290 TCK458757:TCK524290 TMG458757:TMG524290 TWC458757:TWC524290 UFY458757:UFY524290 UPU458757:UPU524290 UZQ458757:UZQ524290 VJM458757:VJM524290 VTI458757:VTI524290 WDE458757:WDE524290 WNA458757:WNA524290 WWW458757:WWW524290 AO524293:AO589826 KK524293:KK589826 UG524293:UG589826 AEC524293:AEC589826 ANY524293:ANY589826 AXU524293:AXU589826 BHQ524293:BHQ589826 BRM524293:BRM589826 CBI524293:CBI589826 CLE524293:CLE589826 CVA524293:CVA589826 DEW524293:DEW589826 DOS524293:DOS589826 DYO524293:DYO589826 EIK524293:EIK589826 ESG524293:ESG589826 FCC524293:FCC589826 FLY524293:FLY589826 FVU524293:FVU589826 GFQ524293:GFQ589826 GPM524293:GPM589826 GZI524293:GZI589826 HJE524293:HJE589826 HTA524293:HTA589826 ICW524293:ICW589826 IMS524293:IMS589826 IWO524293:IWO589826 JGK524293:JGK589826 JQG524293:JQG589826 KAC524293:KAC589826 KJY524293:KJY589826 KTU524293:KTU589826 LDQ524293:LDQ589826 LNM524293:LNM589826 LXI524293:LXI589826 MHE524293:MHE589826 MRA524293:MRA589826 NAW524293:NAW589826 NKS524293:NKS589826 NUO524293:NUO589826 OEK524293:OEK589826 OOG524293:OOG589826 OYC524293:OYC589826 PHY524293:PHY589826 PRU524293:PRU589826 QBQ524293:QBQ589826 QLM524293:QLM589826 QVI524293:QVI589826 RFE524293:RFE589826 RPA524293:RPA589826 RYW524293:RYW589826 SIS524293:SIS589826 SSO524293:SSO589826 TCK524293:TCK589826 TMG524293:TMG589826 TWC524293:TWC589826 UFY524293:UFY589826 UPU524293:UPU589826 UZQ524293:UZQ589826 VJM524293:VJM589826 VTI524293:VTI589826 WDE524293:WDE589826 WNA524293:WNA589826 WWW524293:WWW589826 AO589829:AO655362 KK589829:KK655362 UG589829:UG655362 AEC589829:AEC655362 ANY589829:ANY655362 AXU589829:AXU655362 BHQ589829:BHQ655362 BRM589829:BRM655362 CBI589829:CBI655362 CLE589829:CLE655362 CVA589829:CVA655362 DEW589829:DEW655362 DOS589829:DOS655362 DYO589829:DYO655362 EIK589829:EIK655362 ESG589829:ESG655362 FCC589829:FCC655362 FLY589829:FLY655362 FVU589829:FVU655362 GFQ589829:GFQ655362 GPM589829:GPM655362 GZI589829:GZI655362 HJE589829:HJE655362 HTA589829:HTA655362 ICW589829:ICW655362 IMS589829:IMS655362 IWO589829:IWO655362 JGK589829:JGK655362 JQG589829:JQG655362 KAC589829:KAC655362 KJY589829:KJY655362 KTU589829:KTU655362 LDQ589829:LDQ655362 LNM589829:LNM655362 LXI589829:LXI655362 MHE589829:MHE655362 MRA589829:MRA655362 NAW589829:NAW655362 NKS589829:NKS655362 NUO589829:NUO655362 OEK589829:OEK655362 OOG589829:OOG655362 OYC589829:OYC655362 PHY589829:PHY655362 PRU589829:PRU655362 QBQ589829:QBQ655362 QLM589829:QLM655362 QVI589829:QVI655362 RFE589829:RFE655362 RPA589829:RPA655362 RYW589829:RYW655362 SIS589829:SIS655362 SSO589829:SSO655362 TCK589829:TCK655362 TMG589829:TMG655362 TWC589829:TWC655362 UFY589829:UFY655362 UPU589829:UPU655362 UZQ589829:UZQ655362 VJM589829:VJM655362 VTI589829:VTI655362 WDE589829:WDE655362 WNA589829:WNA655362 WWW589829:WWW655362 AO655365:AO720898 KK655365:KK720898 UG655365:UG720898 AEC655365:AEC720898 ANY655365:ANY720898 AXU655365:AXU720898 BHQ655365:BHQ720898 BRM655365:BRM720898 CBI655365:CBI720898 CLE655365:CLE720898 CVA655365:CVA720898 DEW655365:DEW720898 DOS655365:DOS720898 DYO655365:DYO720898 EIK655365:EIK720898 ESG655365:ESG720898 FCC655365:FCC720898 FLY655365:FLY720898 FVU655365:FVU720898 GFQ655365:GFQ720898 GPM655365:GPM720898 GZI655365:GZI720898 HJE655365:HJE720898 HTA655365:HTA720898 ICW655365:ICW720898 IMS655365:IMS720898 IWO655365:IWO720898 JGK655365:JGK720898 JQG655365:JQG720898 KAC655365:KAC720898 KJY655365:KJY720898 KTU655365:KTU720898 LDQ655365:LDQ720898 LNM655365:LNM720898 LXI655365:LXI720898 MHE655365:MHE720898 MRA655365:MRA720898 NAW655365:NAW720898 NKS655365:NKS720898 NUO655365:NUO720898 OEK655365:OEK720898 OOG655365:OOG720898 OYC655365:OYC720898 PHY655365:PHY720898 PRU655365:PRU720898 QBQ655365:QBQ720898 QLM655365:QLM720898 QVI655365:QVI720898 RFE655365:RFE720898 RPA655365:RPA720898 RYW655365:RYW720898 SIS655365:SIS720898 SSO655365:SSO720898 TCK655365:TCK720898 TMG655365:TMG720898 TWC655365:TWC720898 UFY655365:UFY720898 UPU655365:UPU720898 UZQ655365:UZQ720898 VJM655365:VJM720898 VTI655365:VTI720898 WDE655365:WDE720898 WNA655365:WNA720898 WWW655365:WWW720898 AO720901:AO786434 KK720901:KK786434 UG720901:UG786434 AEC720901:AEC786434 ANY720901:ANY786434 AXU720901:AXU786434 BHQ720901:BHQ786434 BRM720901:BRM786434 CBI720901:CBI786434 CLE720901:CLE786434 CVA720901:CVA786434 DEW720901:DEW786434 DOS720901:DOS786434 DYO720901:DYO786434 EIK720901:EIK786434 ESG720901:ESG786434 FCC720901:FCC786434 FLY720901:FLY786434 FVU720901:FVU786434 GFQ720901:GFQ786434 GPM720901:GPM786434 GZI720901:GZI786434 HJE720901:HJE786434 HTA720901:HTA786434 ICW720901:ICW786434 IMS720901:IMS786434 IWO720901:IWO786434 JGK720901:JGK786434 JQG720901:JQG786434 KAC720901:KAC786434 KJY720901:KJY786434 KTU720901:KTU786434 LDQ720901:LDQ786434 LNM720901:LNM786434 LXI720901:LXI786434 MHE720901:MHE786434 MRA720901:MRA786434 NAW720901:NAW786434 NKS720901:NKS786434 NUO720901:NUO786434 OEK720901:OEK786434 OOG720901:OOG786434 OYC720901:OYC786434 PHY720901:PHY786434 PRU720901:PRU786434 QBQ720901:QBQ786434 QLM720901:QLM786434 QVI720901:QVI786434 RFE720901:RFE786434 RPA720901:RPA786434 RYW720901:RYW786434 SIS720901:SIS786434 SSO720901:SSO786434 TCK720901:TCK786434 TMG720901:TMG786434 TWC720901:TWC786434 UFY720901:UFY786434 UPU720901:UPU786434 UZQ720901:UZQ786434 VJM720901:VJM786434 VTI720901:VTI786434 WDE720901:WDE786434 WNA720901:WNA786434 WWW720901:WWW786434 AO786437:AO851970 KK786437:KK851970 UG786437:UG851970 AEC786437:AEC851970 ANY786437:ANY851970 AXU786437:AXU851970 BHQ786437:BHQ851970 BRM786437:BRM851970 CBI786437:CBI851970 CLE786437:CLE851970 CVA786437:CVA851970 DEW786437:DEW851970 DOS786437:DOS851970 DYO786437:DYO851970 EIK786437:EIK851970 ESG786437:ESG851970 FCC786437:FCC851970 FLY786437:FLY851970 FVU786437:FVU851970 GFQ786437:GFQ851970 GPM786437:GPM851970 GZI786437:GZI851970 HJE786437:HJE851970 HTA786437:HTA851970 ICW786437:ICW851970 IMS786437:IMS851970 IWO786437:IWO851970 JGK786437:JGK851970 JQG786437:JQG851970 KAC786437:KAC851970 KJY786437:KJY851970 KTU786437:KTU851970 LDQ786437:LDQ851970 LNM786437:LNM851970 LXI786437:LXI851970 MHE786437:MHE851970 MRA786437:MRA851970 NAW786437:NAW851970 NKS786437:NKS851970 NUO786437:NUO851970 OEK786437:OEK851970 OOG786437:OOG851970 OYC786437:OYC851970 PHY786437:PHY851970 PRU786437:PRU851970 QBQ786437:QBQ851970 QLM786437:QLM851970 QVI786437:QVI851970 RFE786437:RFE851970 RPA786437:RPA851970 RYW786437:RYW851970 SIS786437:SIS851970 SSO786437:SSO851970 TCK786437:TCK851970 TMG786437:TMG851970 TWC786437:TWC851970 UFY786437:UFY851970 UPU786437:UPU851970 UZQ786437:UZQ851970 VJM786437:VJM851970 VTI786437:VTI851970 WDE786437:WDE851970 WNA786437:WNA851970 WWW786437:WWW851970 AO851973:AO917506 KK851973:KK917506 UG851973:UG917506 AEC851973:AEC917506 ANY851973:ANY917506 AXU851973:AXU917506 BHQ851973:BHQ917506 BRM851973:BRM917506 CBI851973:CBI917506 CLE851973:CLE917506 CVA851973:CVA917506 DEW851973:DEW917506 DOS851973:DOS917506 DYO851973:DYO917506 EIK851973:EIK917506 ESG851973:ESG917506 FCC851973:FCC917506 FLY851973:FLY917506 FVU851973:FVU917506 GFQ851973:GFQ917506 GPM851973:GPM917506 GZI851973:GZI917506 HJE851973:HJE917506 HTA851973:HTA917506 ICW851973:ICW917506 IMS851973:IMS917506 IWO851973:IWO917506 JGK851973:JGK917506 JQG851973:JQG917506 KAC851973:KAC917506 KJY851973:KJY917506 KTU851973:KTU917506 LDQ851973:LDQ917506 LNM851973:LNM917506 LXI851973:LXI917506 MHE851973:MHE917506 MRA851973:MRA917506 NAW851973:NAW917506 NKS851973:NKS917506 NUO851973:NUO917506 OEK851973:OEK917506 OOG851973:OOG917506 OYC851973:OYC917506 PHY851973:PHY917506 PRU851973:PRU917506 QBQ851973:QBQ917506 QLM851973:QLM917506 QVI851973:QVI917506 RFE851973:RFE917506 RPA851973:RPA917506 RYW851973:RYW917506 SIS851973:SIS917506 SSO851973:SSO917506 TCK851973:TCK917506 TMG851973:TMG917506 TWC851973:TWC917506 UFY851973:UFY917506 UPU851973:UPU917506 UZQ851973:UZQ917506 VJM851973:VJM917506 VTI851973:VTI917506 WDE851973:WDE917506 WNA851973:WNA917506 WWW851973:WWW917506 AO917509:AO983042 KK917509:KK983042 UG917509:UG983042 AEC917509:AEC983042 ANY917509:ANY983042 AXU917509:AXU983042 BHQ917509:BHQ983042 BRM917509:BRM983042 CBI917509:CBI983042 CLE917509:CLE983042 CVA917509:CVA983042 DEW917509:DEW983042 DOS917509:DOS983042 DYO917509:DYO983042 EIK917509:EIK983042 ESG917509:ESG983042 FCC917509:FCC983042 FLY917509:FLY983042 FVU917509:FVU983042 GFQ917509:GFQ983042 GPM917509:GPM983042 GZI917509:GZI983042 HJE917509:HJE983042 HTA917509:HTA983042 ICW917509:ICW983042 IMS917509:IMS983042 IWO917509:IWO983042 JGK917509:JGK983042 JQG917509:JQG983042 KAC917509:KAC983042 KJY917509:KJY983042 KTU917509:KTU983042 LDQ917509:LDQ983042 LNM917509:LNM983042 LXI917509:LXI983042 MHE917509:MHE983042 MRA917509:MRA983042 NAW917509:NAW983042 NKS917509:NKS983042 NUO917509:NUO983042 OEK917509:OEK983042 OOG917509:OOG983042 OYC917509:OYC983042 PHY917509:PHY983042 PRU917509:PRU983042 QBQ917509:QBQ983042 QLM917509:QLM983042 QVI917509:QVI983042 RFE917509:RFE983042 RPA917509:RPA983042 RYW917509:RYW983042 SIS917509:SIS983042 SSO917509:SSO983042 TCK917509:TCK983042 TMG917509:TMG983042 TWC917509:TWC983042 UFY917509:UFY983042 UPU917509:UPU983042 UZQ917509:UZQ983042 VJM917509:VJM983042 VTI917509:VTI983042 WDE917509:WDE983042 WNA917509:WNA983042 WWW917509:WWW983042 AR1:AR2 KN1:KN2 UJ1:UJ2 AEF1:AEF2 AOB1:AOB2 AXX1:AXX2 BHT1:BHT2 BRP1:BRP2 CBL1:CBL2 CLH1:CLH2 CVD1:CVD2 DEZ1:DEZ2 DOV1:DOV2 DYR1:DYR2 EIN1:EIN2 ESJ1:ESJ2 FCF1:FCF2 FMB1:FMB2 FVX1:FVX2 GFT1:GFT2 GPP1:GPP2 GZL1:GZL2 HJH1:HJH2 HTD1:HTD2 ICZ1:ICZ2 IMV1:IMV2 IWR1:IWR2 JGN1:JGN2 JQJ1:JQJ2 KAF1:KAF2 KKB1:KKB2 KTX1:KTX2 LDT1:LDT2 LNP1:LNP2 LXL1:LXL2 MHH1:MHH2 MRD1:MRD2 NAZ1:NAZ2 NKV1:NKV2 NUR1:NUR2 OEN1:OEN2 OOJ1:OOJ2 OYF1:OYF2 PIB1:PIB2 PRX1:PRX2 QBT1:QBT2 QLP1:QLP2 QVL1:QVL2 RFH1:RFH2 RPD1:RPD2 RYZ1:RYZ2 SIV1:SIV2 SSR1:SSR2 TCN1:TCN2 TMJ1:TMJ2 TWF1:TWF2 UGB1:UGB2 UPX1:UPX2 UZT1:UZT2 VJP1:VJP2 VTL1:VTL2 WDH1:WDH2 WND1:WND2 WWZ1:WWZ2 AR5:AR65538 KN5:KN65538 UJ5:UJ65538 AEF5:AEF65538 AOB5:AOB65538 AXX5:AXX65538 BHT5:BHT65538 BRP5:BRP65538 CBL5:CBL65538 CLH5:CLH65538 CVD5:CVD65538 DEZ5:DEZ65538 DOV5:DOV65538 DYR5:DYR65538 EIN5:EIN65538 ESJ5:ESJ65538 FCF5:FCF65538 FMB5:FMB65538 FVX5:FVX65538 GFT5:GFT65538 GPP5:GPP65538 GZL5:GZL65538 HJH5:HJH65538 HTD5:HTD65538 ICZ5:ICZ65538 IMV5:IMV65538 IWR5:IWR65538 JGN5:JGN65538 JQJ5:JQJ65538 KAF5:KAF65538 KKB5:KKB65538 KTX5:KTX65538 LDT5:LDT65538 LNP5:LNP65538 LXL5:LXL65538 MHH5:MHH65538 MRD5:MRD65538 NAZ5:NAZ65538 NKV5:NKV65538 NUR5:NUR65538 OEN5:OEN65538 OOJ5:OOJ65538 OYF5:OYF65538 PIB5:PIB65538 PRX5:PRX65538 QBT5:QBT65538 QLP5:QLP65538 QVL5:QVL65538 RFH5:RFH65538 RPD5:RPD65538 RYZ5:RYZ65538 SIV5:SIV65538 SSR5:SSR65538 TCN5:TCN65538 TMJ5:TMJ65538 TWF5:TWF65538 UGB5:UGB65538 UPX5:UPX65538 UZT5:UZT65538 VJP5:VJP65538 VTL5:VTL65538 WDH5:WDH65538 WND5:WND65538 WWZ5:WWZ65538 AR65541:AR131074 KN65541:KN131074 UJ65541:UJ131074 AEF65541:AEF131074 AOB65541:AOB131074 AXX65541:AXX131074 BHT65541:BHT131074 BRP65541:BRP131074 CBL65541:CBL131074 CLH65541:CLH131074 CVD65541:CVD131074 DEZ65541:DEZ131074 DOV65541:DOV131074 DYR65541:DYR131074 EIN65541:EIN131074 ESJ65541:ESJ131074 FCF65541:FCF131074 FMB65541:FMB131074 FVX65541:FVX131074 GFT65541:GFT131074 GPP65541:GPP131074 GZL65541:GZL131074 HJH65541:HJH131074 HTD65541:HTD131074 ICZ65541:ICZ131074 IMV65541:IMV131074 IWR65541:IWR131074 JGN65541:JGN131074 JQJ65541:JQJ131074 KAF65541:KAF131074 KKB65541:KKB131074 KTX65541:KTX131074 LDT65541:LDT131074 LNP65541:LNP131074 LXL65541:LXL131074 MHH65541:MHH131074 MRD65541:MRD131074 NAZ65541:NAZ131074 NKV65541:NKV131074 NUR65541:NUR131074 OEN65541:OEN131074 OOJ65541:OOJ131074 OYF65541:OYF131074 PIB65541:PIB131074 PRX65541:PRX131074 QBT65541:QBT131074 QLP65541:QLP131074 QVL65541:QVL131074 RFH65541:RFH131074 RPD65541:RPD131074 RYZ65541:RYZ131074 SIV65541:SIV131074 SSR65541:SSR131074 TCN65541:TCN131074 TMJ65541:TMJ131074 TWF65541:TWF131074 UGB65541:UGB131074 UPX65541:UPX131074 UZT65541:UZT131074 VJP65541:VJP131074 VTL65541:VTL131074 WDH65541:WDH131074 WND65541:WND131074 WWZ65541:WWZ131074 AR131077:AR196610 KN131077:KN196610 UJ131077:UJ196610 AEF131077:AEF196610 AOB131077:AOB196610 AXX131077:AXX196610 BHT131077:BHT196610 BRP131077:BRP196610 CBL131077:CBL196610 CLH131077:CLH196610 CVD131077:CVD196610 DEZ131077:DEZ196610 DOV131077:DOV196610 DYR131077:DYR196610 EIN131077:EIN196610 ESJ131077:ESJ196610 FCF131077:FCF196610 FMB131077:FMB196610 FVX131077:FVX196610 GFT131077:GFT196610 GPP131077:GPP196610 GZL131077:GZL196610 HJH131077:HJH196610 HTD131077:HTD196610 ICZ131077:ICZ196610 IMV131077:IMV196610 IWR131077:IWR196610 JGN131077:JGN196610 JQJ131077:JQJ196610 KAF131077:KAF196610 KKB131077:KKB196610 KTX131077:KTX196610 LDT131077:LDT196610 LNP131077:LNP196610 LXL131077:LXL196610 MHH131077:MHH196610 MRD131077:MRD196610 NAZ131077:NAZ196610 NKV131077:NKV196610 NUR131077:NUR196610 OEN131077:OEN196610 OOJ131077:OOJ196610 OYF131077:OYF196610 PIB131077:PIB196610 PRX131077:PRX196610 QBT131077:QBT196610 QLP131077:QLP196610 QVL131077:QVL196610 RFH131077:RFH196610 RPD131077:RPD196610 RYZ131077:RYZ196610 SIV131077:SIV196610 SSR131077:SSR196610 TCN131077:TCN196610 TMJ131077:TMJ196610 TWF131077:TWF196610 UGB131077:UGB196610 UPX131077:UPX196610 UZT131077:UZT196610 VJP131077:VJP196610 VTL131077:VTL196610 WDH131077:WDH196610 WND131077:WND196610 WWZ131077:WWZ196610 AR196613:AR262146 KN196613:KN262146 UJ196613:UJ262146 AEF196613:AEF262146 AOB196613:AOB262146 AXX196613:AXX262146 BHT196613:BHT262146 BRP196613:BRP262146 CBL196613:CBL262146 CLH196613:CLH262146 CVD196613:CVD262146 DEZ196613:DEZ262146 DOV196613:DOV262146 DYR196613:DYR262146 EIN196613:EIN262146 ESJ196613:ESJ262146 FCF196613:FCF262146 FMB196613:FMB262146 FVX196613:FVX262146 GFT196613:GFT262146 GPP196613:GPP262146 GZL196613:GZL262146 HJH196613:HJH262146 HTD196613:HTD262146 ICZ196613:ICZ262146 IMV196613:IMV262146 IWR196613:IWR262146 JGN196613:JGN262146 JQJ196613:JQJ262146 KAF196613:KAF262146 KKB196613:KKB262146 KTX196613:KTX262146 LDT196613:LDT262146 LNP196613:LNP262146 LXL196613:LXL262146 MHH196613:MHH262146 MRD196613:MRD262146 NAZ196613:NAZ262146 NKV196613:NKV262146 NUR196613:NUR262146 OEN196613:OEN262146 OOJ196613:OOJ262146 OYF196613:OYF262146 PIB196613:PIB262146 PRX196613:PRX262146 QBT196613:QBT262146 QLP196613:QLP262146 QVL196613:QVL262146 RFH196613:RFH262146 RPD196613:RPD262146 RYZ196613:RYZ262146 SIV196613:SIV262146 SSR196613:SSR262146 TCN196613:TCN262146 TMJ196613:TMJ262146 TWF196613:TWF262146 UGB196613:UGB262146 UPX196613:UPX262146 UZT196613:UZT262146 VJP196613:VJP262146 VTL196613:VTL262146 WDH196613:WDH262146 WND196613:WND262146 WWZ196613:WWZ262146 AR262149:AR327682 KN262149:KN327682 UJ262149:UJ327682 AEF262149:AEF327682 AOB262149:AOB327682 AXX262149:AXX327682 BHT262149:BHT327682 BRP262149:BRP327682 CBL262149:CBL327682 CLH262149:CLH327682 CVD262149:CVD327682 DEZ262149:DEZ327682 DOV262149:DOV327682 DYR262149:DYR327682 EIN262149:EIN327682 ESJ262149:ESJ327682 FCF262149:FCF327682 FMB262149:FMB327682 FVX262149:FVX327682 GFT262149:GFT327682 GPP262149:GPP327682 GZL262149:GZL327682 HJH262149:HJH327682 HTD262149:HTD327682 ICZ262149:ICZ327682 IMV262149:IMV327682 IWR262149:IWR327682 JGN262149:JGN327682 JQJ262149:JQJ327682 KAF262149:KAF327682 KKB262149:KKB327682 KTX262149:KTX327682 LDT262149:LDT327682 LNP262149:LNP327682 LXL262149:LXL327682 MHH262149:MHH327682 MRD262149:MRD327682 NAZ262149:NAZ327682 NKV262149:NKV327682 NUR262149:NUR327682 OEN262149:OEN327682 OOJ262149:OOJ327682 OYF262149:OYF327682 PIB262149:PIB327682 PRX262149:PRX327682 QBT262149:QBT327682 QLP262149:QLP327682 QVL262149:QVL327682 RFH262149:RFH327682 RPD262149:RPD327682 RYZ262149:RYZ327682 SIV262149:SIV327682 SSR262149:SSR327682 TCN262149:TCN327682 TMJ262149:TMJ327682 TWF262149:TWF327682 UGB262149:UGB327682 UPX262149:UPX327682 UZT262149:UZT327682 VJP262149:VJP327682 VTL262149:VTL327682 WDH262149:WDH327682 WND262149:WND327682 WWZ262149:WWZ327682 AR327685:AR393218 KN327685:KN393218 UJ327685:UJ393218 AEF327685:AEF393218 AOB327685:AOB393218 AXX327685:AXX393218 BHT327685:BHT393218 BRP327685:BRP393218 CBL327685:CBL393218 CLH327685:CLH393218 CVD327685:CVD393218 DEZ327685:DEZ393218 DOV327685:DOV393218 DYR327685:DYR393218 EIN327685:EIN393218 ESJ327685:ESJ393218 FCF327685:FCF393218 FMB327685:FMB393218 FVX327685:FVX393218 GFT327685:GFT393218 GPP327685:GPP393218 GZL327685:GZL393218 HJH327685:HJH393218 HTD327685:HTD393218 ICZ327685:ICZ393218 IMV327685:IMV393218 IWR327685:IWR393218 JGN327685:JGN393218 JQJ327685:JQJ393218 KAF327685:KAF393218 KKB327685:KKB393218 KTX327685:KTX393218 LDT327685:LDT393218 LNP327685:LNP393218 LXL327685:LXL393218 MHH327685:MHH393218 MRD327685:MRD393218 NAZ327685:NAZ393218 NKV327685:NKV393218 NUR327685:NUR393218 OEN327685:OEN393218 OOJ327685:OOJ393218 OYF327685:OYF393218 PIB327685:PIB393218 PRX327685:PRX393218 QBT327685:QBT393218 QLP327685:QLP393218 QVL327685:QVL393218 RFH327685:RFH393218 RPD327685:RPD393218 RYZ327685:RYZ393218 SIV327685:SIV393218 SSR327685:SSR393218 TCN327685:TCN393218 TMJ327685:TMJ393218 TWF327685:TWF393218 UGB327685:UGB393218 UPX327685:UPX393218 UZT327685:UZT393218 VJP327685:VJP393218 VTL327685:VTL393218 WDH327685:WDH393218 WND327685:WND393218 WWZ327685:WWZ393218 AR393221:AR458754 KN393221:KN458754 UJ393221:UJ458754 AEF393221:AEF458754 AOB393221:AOB458754 AXX393221:AXX458754 BHT393221:BHT458754 BRP393221:BRP458754 CBL393221:CBL458754 CLH393221:CLH458754 CVD393221:CVD458754 DEZ393221:DEZ458754 DOV393221:DOV458754 DYR393221:DYR458754 EIN393221:EIN458754 ESJ393221:ESJ458754 FCF393221:FCF458754 FMB393221:FMB458754 FVX393221:FVX458754 GFT393221:GFT458754 GPP393221:GPP458754 GZL393221:GZL458754 HJH393221:HJH458754 HTD393221:HTD458754 ICZ393221:ICZ458754 IMV393221:IMV458754 IWR393221:IWR458754 JGN393221:JGN458754 JQJ393221:JQJ458754 KAF393221:KAF458754 KKB393221:KKB458754 KTX393221:KTX458754 LDT393221:LDT458754 LNP393221:LNP458754 LXL393221:LXL458754 MHH393221:MHH458754 MRD393221:MRD458754 NAZ393221:NAZ458754 NKV393221:NKV458754 NUR393221:NUR458754 OEN393221:OEN458754 OOJ393221:OOJ458754 OYF393221:OYF458754 PIB393221:PIB458754 PRX393221:PRX458754 QBT393221:QBT458754 QLP393221:QLP458754 QVL393221:QVL458754 RFH393221:RFH458754 RPD393221:RPD458754 RYZ393221:RYZ458754 SIV393221:SIV458754 SSR393221:SSR458754 TCN393221:TCN458754 TMJ393221:TMJ458754 TWF393221:TWF458754 UGB393221:UGB458754 UPX393221:UPX458754 UZT393221:UZT458754 VJP393221:VJP458754 VTL393221:VTL458754 WDH393221:WDH458754 WND393221:WND458754 WWZ393221:WWZ458754 AR458757:AR524290 KN458757:KN524290 UJ458757:UJ524290 AEF458757:AEF524290 AOB458757:AOB524290 AXX458757:AXX524290 BHT458757:BHT524290 BRP458757:BRP524290 CBL458757:CBL524290 CLH458757:CLH524290 CVD458757:CVD524290 DEZ458757:DEZ524290 DOV458757:DOV524290 DYR458757:DYR524290 EIN458757:EIN524290 ESJ458757:ESJ524290 FCF458757:FCF524290 FMB458757:FMB524290 FVX458757:FVX524290 GFT458757:GFT524290 GPP458757:GPP524290 GZL458757:GZL524290 HJH458757:HJH524290 HTD458757:HTD524290 ICZ458757:ICZ524290 IMV458757:IMV524290 IWR458757:IWR524290 JGN458757:JGN524290 JQJ458757:JQJ524290 KAF458757:KAF524290 KKB458757:KKB524290 KTX458757:KTX524290 LDT458757:LDT524290 LNP458757:LNP524290 LXL458757:LXL524290 MHH458757:MHH524290 MRD458757:MRD524290 NAZ458757:NAZ524290 NKV458757:NKV524290 NUR458757:NUR524290 OEN458757:OEN524290 OOJ458757:OOJ524290 OYF458757:OYF524290 PIB458757:PIB524290 PRX458757:PRX524290 QBT458757:QBT524290 QLP458757:QLP524290 QVL458757:QVL524290 RFH458757:RFH524290 RPD458757:RPD524290 RYZ458757:RYZ524290 SIV458757:SIV524290 SSR458757:SSR524290 TCN458757:TCN524290 TMJ458757:TMJ524290 TWF458757:TWF524290 UGB458757:UGB524290 UPX458757:UPX524290 UZT458757:UZT524290 VJP458757:VJP524290 VTL458757:VTL524290 WDH458757:WDH524290 WND458757:WND524290 WWZ458757:WWZ524290 AR524293:AR589826 KN524293:KN589826 UJ524293:UJ589826 AEF524293:AEF589826 AOB524293:AOB589826 AXX524293:AXX589826 BHT524293:BHT589826 BRP524293:BRP589826 CBL524293:CBL589826 CLH524293:CLH589826 CVD524293:CVD589826 DEZ524293:DEZ589826 DOV524293:DOV589826 DYR524293:DYR589826 EIN524293:EIN589826 ESJ524293:ESJ589826 FCF524293:FCF589826 FMB524293:FMB589826 FVX524293:FVX589826 GFT524293:GFT589826 GPP524293:GPP589826 GZL524293:GZL589826 HJH524293:HJH589826 HTD524293:HTD589826 ICZ524293:ICZ589826 IMV524293:IMV589826 IWR524293:IWR589826 JGN524293:JGN589826 JQJ524293:JQJ589826 KAF524293:KAF589826 KKB524293:KKB589826 KTX524293:KTX589826 LDT524293:LDT589826 LNP524293:LNP589826 LXL524293:LXL589826 MHH524293:MHH589826 MRD524293:MRD589826 NAZ524293:NAZ589826 NKV524293:NKV589826 NUR524293:NUR589826 OEN524293:OEN589826 OOJ524293:OOJ589826 OYF524293:OYF589826 PIB524293:PIB589826 PRX524293:PRX589826 QBT524293:QBT589826 QLP524293:QLP589826 QVL524293:QVL589826 RFH524293:RFH589826 RPD524293:RPD589826 RYZ524293:RYZ589826 SIV524293:SIV589826 SSR524293:SSR589826 TCN524293:TCN589826 TMJ524293:TMJ589826 TWF524293:TWF589826 UGB524293:UGB589826 UPX524293:UPX589826 UZT524293:UZT589826 VJP524293:VJP589826 VTL524293:VTL589826 WDH524293:WDH589826 WND524293:WND589826 WWZ524293:WWZ589826 AR589829:AR655362 KN589829:KN655362 UJ589829:UJ655362 AEF589829:AEF655362 AOB589829:AOB655362 AXX589829:AXX655362 BHT589829:BHT655362 BRP589829:BRP655362 CBL589829:CBL655362 CLH589829:CLH655362 CVD589829:CVD655362 DEZ589829:DEZ655362 DOV589829:DOV655362 DYR589829:DYR655362 EIN589829:EIN655362 ESJ589829:ESJ655362 FCF589829:FCF655362 FMB589829:FMB655362 FVX589829:FVX655362 GFT589829:GFT655362 GPP589829:GPP655362 GZL589829:GZL655362 HJH589829:HJH655362 HTD589829:HTD655362 ICZ589829:ICZ655362 IMV589829:IMV655362 IWR589829:IWR655362 JGN589829:JGN655362 JQJ589829:JQJ655362 KAF589829:KAF655362 KKB589829:KKB655362 KTX589829:KTX655362 LDT589829:LDT655362 LNP589829:LNP655362 LXL589829:LXL655362 MHH589829:MHH655362 MRD589829:MRD655362 NAZ589829:NAZ655362 NKV589829:NKV655362 NUR589829:NUR655362 OEN589829:OEN655362 OOJ589829:OOJ655362 OYF589829:OYF655362 PIB589829:PIB655362 PRX589829:PRX655362 QBT589829:QBT655362 QLP589829:QLP655362 QVL589829:QVL655362 RFH589829:RFH655362 RPD589829:RPD655362 RYZ589829:RYZ655362 SIV589829:SIV655362 SSR589829:SSR655362 TCN589829:TCN655362 TMJ589829:TMJ655362 TWF589829:TWF655362 UGB589829:UGB655362 UPX589829:UPX655362 UZT589829:UZT655362 VJP589829:VJP655362 VTL589829:VTL655362 WDH589829:WDH655362 WND589829:WND655362 WWZ589829:WWZ655362 AR655365:AR720898 KN655365:KN720898 UJ655365:UJ720898 AEF655365:AEF720898 AOB655365:AOB720898 AXX655365:AXX720898 BHT655365:BHT720898 BRP655365:BRP720898 CBL655365:CBL720898 CLH655365:CLH720898 CVD655365:CVD720898 DEZ655365:DEZ720898 DOV655365:DOV720898 DYR655365:DYR720898 EIN655365:EIN720898 ESJ655365:ESJ720898 FCF655365:FCF720898 FMB655365:FMB720898 FVX655365:FVX720898 GFT655365:GFT720898 GPP655365:GPP720898 GZL655365:GZL720898 HJH655365:HJH720898 HTD655365:HTD720898 ICZ655365:ICZ720898 IMV655365:IMV720898 IWR655365:IWR720898 JGN655365:JGN720898 JQJ655365:JQJ720898 KAF655365:KAF720898 KKB655365:KKB720898 KTX655365:KTX720898 LDT655365:LDT720898 LNP655365:LNP720898 LXL655365:LXL720898 MHH655365:MHH720898 MRD655365:MRD720898 NAZ655365:NAZ720898 NKV655365:NKV720898 NUR655365:NUR720898 OEN655365:OEN720898 OOJ655365:OOJ720898 OYF655365:OYF720898 PIB655365:PIB720898 PRX655365:PRX720898 QBT655365:QBT720898 QLP655365:QLP720898 QVL655365:QVL720898 RFH655365:RFH720898 RPD655365:RPD720898 RYZ655365:RYZ720898 SIV655365:SIV720898 SSR655365:SSR720898 TCN655365:TCN720898 TMJ655365:TMJ720898 TWF655365:TWF720898 UGB655365:UGB720898 UPX655365:UPX720898 UZT655365:UZT720898 VJP655365:VJP720898 VTL655365:VTL720898 WDH655365:WDH720898 WND655365:WND720898 WWZ655365:WWZ720898 AR720901:AR786434 KN720901:KN786434 UJ720901:UJ786434 AEF720901:AEF786434 AOB720901:AOB786434 AXX720901:AXX786434 BHT720901:BHT786434 BRP720901:BRP786434 CBL720901:CBL786434 CLH720901:CLH786434 CVD720901:CVD786434 DEZ720901:DEZ786434 DOV720901:DOV786434 DYR720901:DYR786434 EIN720901:EIN786434 ESJ720901:ESJ786434 FCF720901:FCF786434 FMB720901:FMB786434 FVX720901:FVX786434 GFT720901:GFT786434 GPP720901:GPP786434 GZL720901:GZL786434 HJH720901:HJH786434 HTD720901:HTD786434 ICZ720901:ICZ786434 IMV720901:IMV786434 IWR720901:IWR786434 JGN720901:JGN786434 JQJ720901:JQJ786434 KAF720901:KAF786434 KKB720901:KKB786434 KTX720901:KTX786434 LDT720901:LDT786434 LNP720901:LNP786434 LXL720901:LXL786434 MHH720901:MHH786434 MRD720901:MRD786434 NAZ720901:NAZ786434 NKV720901:NKV786434 NUR720901:NUR786434 OEN720901:OEN786434 OOJ720901:OOJ786434 OYF720901:OYF786434 PIB720901:PIB786434 PRX720901:PRX786434 QBT720901:QBT786434 QLP720901:QLP786434 QVL720901:QVL786434 RFH720901:RFH786434 RPD720901:RPD786434 RYZ720901:RYZ786434 SIV720901:SIV786434 SSR720901:SSR786434 TCN720901:TCN786434 TMJ720901:TMJ786434 TWF720901:TWF786434 UGB720901:UGB786434 UPX720901:UPX786434 UZT720901:UZT786434 VJP720901:VJP786434 VTL720901:VTL786434 WDH720901:WDH786434 WND720901:WND786434 WWZ720901:WWZ786434 AR786437:AR851970 KN786437:KN851970 UJ786437:UJ851970 AEF786437:AEF851970 AOB786437:AOB851970 AXX786437:AXX851970 BHT786437:BHT851970 BRP786437:BRP851970 CBL786437:CBL851970 CLH786437:CLH851970 CVD786437:CVD851970 DEZ786437:DEZ851970 DOV786437:DOV851970 DYR786437:DYR851970 EIN786437:EIN851970 ESJ786437:ESJ851970 FCF786437:FCF851970 FMB786437:FMB851970 FVX786437:FVX851970 GFT786437:GFT851970 GPP786437:GPP851970 GZL786437:GZL851970 HJH786437:HJH851970 HTD786437:HTD851970 ICZ786437:ICZ851970 IMV786437:IMV851970 IWR786437:IWR851970 JGN786437:JGN851970 JQJ786437:JQJ851970 KAF786437:KAF851970 KKB786437:KKB851970 KTX786437:KTX851970 LDT786437:LDT851970 LNP786437:LNP851970 LXL786437:LXL851970 MHH786437:MHH851970 MRD786437:MRD851970 NAZ786437:NAZ851970 NKV786437:NKV851970 NUR786437:NUR851970 OEN786437:OEN851970 OOJ786437:OOJ851970 OYF786437:OYF851970 PIB786437:PIB851970 PRX786437:PRX851970 QBT786437:QBT851970 QLP786437:QLP851970 QVL786437:QVL851970 RFH786437:RFH851970 RPD786437:RPD851970 RYZ786437:RYZ851970 SIV786437:SIV851970 SSR786437:SSR851970 TCN786437:TCN851970 TMJ786437:TMJ851970 TWF786437:TWF851970 UGB786437:UGB851970 UPX786437:UPX851970 UZT786437:UZT851970 VJP786437:VJP851970 VTL786437:VTL851970 WDH786437:WDH851970 WND786437:WND851970 WWZ786437:WWZ851970 AR851973:AR917506 KN851973:KN917506 UJ851973:UJ917506 AEF851973:AEF917506 AOB851973:AOB917506 AXX851973:AXX917506 BHT851973:BHT917506 BRP851973:BRP917506 CBL851973:CBL917506 CLH851973:CLH917506 CVD851973:CVD917506 DEZ851973:DEZ917506 DOV851973:DOV917506 DYR851973:DYR917506 EIN851973:EIN917506 ESJ851973:ESJ917506 FCF851973:FCF917506 FMB851973:FMB917506 FVX851973:FVX917506 GFT851973:GFT917506 GPP851973:GPP917506 GZL851973:GZL917506 HJH851973:HJH917506 HTD851973:HTD917506 ICZ851973:ICZ917506 IMV851973:IMV917506 IWR851973:IWR917506 JGN851973:JGN917506 JQJ851973:JQJ917506 KAF851973:KAF917506 KKB851973:KKB917506 KTX851973:KTX917506 LDT851973:LDT917506 LNP851973:LNP917506 LXL851973:LXL917506 MHH851973:MHH917506 MRD851973:MRD917506 NAZ851973:NAZ917506 NKV851973:NKV917506 NUR851973:NUR917506 OEN851973:OEN917506 OOJ851973:OOJ917506 OYF851973:OYF917506 PIB851973:PIB917506 PRX851973:PRX917506 QBT851973:QBT917506 QLP851973:QLP917506 QVL851973:QVL917506 RFH851973:RFH917506 RPD851973:RPD917506 RYZ851973:RYZ917506 SIV851973:SIV917506 SSR851973:SSR917506 TCN851973:TCN917506 TMJ851973:TMJ917506 TWF851973:TWF917506 UGB851973:UGB917506 UPX851973:UPX917506 UZT851973:UZT917506 VJP851973:VJP917506 VTL851973:VTL917506 WDH851973:WDH917506 WND851973:WND917506 WWZ851973:WWZ917506 AR917509:AR983042 KN917509:KN983042 UJ917509:UJ983042 AEF917509:AEF983042 AOB917509:AOB983042 AXX917509:AXX983042 BHT917509:BHT983042 BRP917509:BRP983042 CBL917509:CBL983042 CLH917509:CLH983042 CVD917509:CVD983042 DEZ917509:DEZ983042 DOV917509:DOV983042 DYR917509:DYR983042 EIN917509:EIN983042 ESJ917509:ESJ983042 FCF917509:FCF983042 FMB917509:FMB983042 FVX917509:FVX983042 GFT917509:GFT983042 GPP917509:GPP983042 GZL917509:GZL983042 HJH917509:HJH983042 HTD917509:HTD983042 ICZ917509:ICZ983042 IMV917509:IMV983042 IWR917509:IWR983042 JGN917509:JGN983042 JQJ917509:JQJ983042 KAF917509:KAF983042 KKB917509:KKB983042 KTX917509:KTX983042 LDT917509:LDT983042 LNP917509:LNP983042 LXL917509:LXL983042 MHH917509:MHH983042 MRD917509:MRD983042 NAZ917509:NAZ983042 NKV917509:NKV983042 NUR917509:NUR983042 OEN917509:OEN983042 OOJ917509:OOJ983042 OYF917509:OYF983042 PIB917509:PIB983042 PRX917509:PRX983042 QBT917509:QBT983042 QLP917509:QLP983042 QVL917509:QVL983042 RFH917509:RFH983042 RPD917509:RPD983042 RYZ917509:RYZ983042 SIV917509:SIV983042 SSR917509:SSR983042 TCN917509:TCN983042 TMJ917509:TMJ983042 TWF917509:TWF983042 UGB917509:UGB983042 UPX917509:UPX983042 UZT917509:UZT983042 VJP917509:VJP983042 VTL917509:VTL983042 WDH917509:WDH983042 WND917509:WND983042 WWZ917509:WWZ983042 AL983045:AL1048576 KH983045:KH1048576 UD983045:UD1048576 ADZ983045:ADZ1048576 ANV983045:ANV1048576 AXR983045:AXR1048576 BHN983045:BHN1048576 BRJ983045:BRJ1048576 CBF983045:CBF1048576 CLB983045:CLB1048576 CUX983045:CUX1048576 DET983045:DET1048576 DOP983045:DOP1048576 DYL983045:DYL1048576 EIH983045:EIH1048576 ESD983045:ESD1048576 FBZ983045:FBZ1048576 FLV983045:FLV1048576 FVR983045:FVR1048576 GFN983045:GFN1048576 GPJ983045:GPJ1048576 GZF983045:GZF1048576 HJB983045:HJB1048576 HSX983045:HSX1048576 ICT983045:ICT1048576 IMP983045:IMP1048576 IWL983045:IWL1048576 JGH983045:JGH1048576 JQD983045:JQD1048576 JZZ983045:JZZ1048576 KJV983045:KJV1048576 KTR983045:KTR1048576 LDN983045:LDN1048576 LNJ983045:LNJ1048576 LXF983045:LXF1048576 MHB983045:MHB1048576 MQX983045:MQX1048576 NAT983045:NAT1048576 NKP983045:NKP1048576 NUL983045:NUL1048576 OEH983045:OEH1048576 OOD983045:OOD1048576 OXZ983045:OXZ1048576 PHV983045:PHV1048576 PRR983045:PRR1048576 QBN983045:QBN1048576 QLJ983045:QLJ1048576 QVF983045:QVF1048576 RFB983045:RFB1048576 ROX983045:ROX1048576 RYT983045:RYT1048576 SIP983045:SIP1048576 SSL983045:SSL1048576 TCH983045:TCH1048576 TMD983045:TMD1048576 TVZ983045:TVZ1048576 UFV983045:UFV1048576 UPR983045:UPR1048576 UZN983045:UZN1048576 VJJ983045:VJJ1048576 VTF983045:VTF1048576 WDB983045:WDB1048576 WMX983045:WMX1048576 WWT983045:WWT1048576 AO983045:AO1048576 KK983045:KK1048576 UG983045:UG1048576 AEC983045:AEC1048576 ANY983045:ANY1048576 AXU983045:AXU1048576 BHQ983045:BHQ1048576 BRM983045:BRM1048576 CBI983045:CBI1048576 CLE983045:CLE1048576 CVA983045:CVA1048576 DEW983045:DEW1048576 DOS983045:DOS1048576 DYO983045:DYO1048576 EIK983045:EIK1048576 ESG983045:ESG1048576 FCC983045:FCC1048576 FLY983045:FLY1048576 FVU983045:FVU1048576 GFQ983045:GFQ1048576 GPM983045:GPM1048576 GZI983045:GZI1048576 HJE983045:HJE1048576 HTA983045:HTA1048576 ICW983045:ICW1048576 IMS983045:IMS1048576 IWO983045:IWO1048576 JGK983045:JGK1048576 JQG983045:JQG1048576 KAC983045:KAC1048576 KJY983045:KJY1048576 KTU983045:KTU1048576 LDQ983045:LDQ1048576 LNM983045:LNM1048576 LXI983045:LXI1048576 MHE983045:MHE1048576 MRA983045:MRA1048576 NAW983045:NAW1048576 NKS983045:NKS1048576 NUO983045:NUO1048576 OEK983045:OEK1048576 OOG983045:OOG1048576 OYC983045:OYC1048576 PHY983045:PHY1048576 PRU983045:PRU1048576 QBQ983045:QBQ1048576 QLM983045:QLM1048576 QVI983045:QVI1048576 RFE983045:RFE1048576 RPA983045:RPA1048576 RYW983045:RYW1048576 SIS983045:SIS1048576 SSO983045:SSO1048576 TCK983045:TCK1048576 TMG983045:TMG1048576 TWC983045:TWC1048576 UFY983045:UFY1048576 UPU983045:UPU1048576 UZQ983045:UZQ1048576 VJM983045:VJM1048576 VTI983045:VTI1048576 WDE983045:WDE1048576 WNA983045:WNA1048576 WWW983045:WWW1048576 AI983045:AI1048576 KE983045:KE1048576 UA983045:UA1048576 ADW983045:ADW1048576 ANS983045:ANS1048576 AXO983045:AXO1048576 BHK983045:BHK1048576 BRG983045:BRG1048576 CBC983045:CBC1048576 CKY983045:CKY1048576 CUU983045:CUU1048576 DEQ983045:DEQ1048576 DOM983045:DOM1048576 DYI983045:DYI1048576 EIE983045:EIE1048576 ESA983045:ESA1048576 FBW983045:FBW1048576 FLS983045:FLS1048576 FVO983045:FVO1048576 GFK983045:GFK1048576 GPG983045:GPG1048576 GZC983045:GZC1048576 HIY983045:HIY1048576 HSU983045:HSU1048576 ICQ983045:ICQ1048576 IMM983045:IMM1048576 IWI983045:IWI1048576 JGE983045:JGE1048576 JQA983045:JQA1048576 JZW983045:JZW1048576 KJS983045:KJS1048576 KTO983045:KTO1048576 LDK983045:LDK1048576 LNG983045:LNG1048576 LXC983045:LXC1048576 MGY983045:MGY1048576 MQU983045:MQU1048576 NAQ983045:NAQ1048576 NKM983045:NKM1048576 NUI983045:NUI1048576 OEE983045:OEE1048576 OOA983045:OOA1048576 OXW983045:OXW1048576 PHS983045:PHS1048576 PRO983045:PRO1048576 QBK983045:QBK1048576 QLG983045:QLG1048576 QVC983045:QVC1048576 REY983045:REY1048576 ROU983045:ROU1048576 RYQ983045:RYQ1048576 SIM983045:SIM1048576 SSI983045:SSI1048576 TCE983045:TCE1048576 TMA983045:TMA1048576 TVW983045:TVW1048576 UFS983045:UFS1048576 UPO983045:UPO1048576 UZK983045:UZK1048576 VJG983045:VJG1048576 VTC983045:VTC1048576 WCY983045:WCY1048576 WMU983045:WMU1048576 WWQ983045:WWQ1048576 H983045:H1048576 JD983045:JD1048576 SZ983045:SZ1048576 ACV983045:ACV1048576 AMR983045:AMR1048576 AWN983045:AWN1048576 BGJ983045:BGJ1048576 BQF983045:BQF1048576 CAB983045:CAB1048576 CJX983045:CJX1048576 CTT983045:CTT1048576 DDP983045:DDP1048576 DNL983045:DNL1048576 DXH983045:DXH1048576 EHD983045:EHD1048576 EQZ983045:EQZ1048576 FAV983045:FAV1048576 FKR983045:FKR1048576 FUN983045:FUN1048576 GEJ983045:GEJ1048576 GOF983045:GOF1048576 GYB983045:GYB1048576 HHX983045:HHX1048576 HRT983045:HRT1048576 IBP983045:IBP1048576 ILL983045:ILL1048576 IVH983045:IVH1048576 JFD983045:JFD1048576 JOZ983045:JOZ1048576 JYV983045:JYV1048576 KIR983045:KIR1048576 KSN983045:KSN1048576 LCJ983045:LCJ1048576 LMF983045:LMF1048576 LWB983045:LWB1048576 MFX983045:MFX1048576 MPT983045:MPT1048576 MZP983045:MZP1048576 NJL983045:NJL1048576 NTH983045:NTH1048576 ODD983045:ODD1048576 OMZ983045:OMZ1048576 OWV983045:OWV1048576 PGR983045:PGR1048576 PQN983045:PQN1048576 QAJ983045:QAJ1048576 QKF983045:QKF1048576 QUB983045:QUB1048576 RDX983045:RDX1048576 RNT983045:RNT1048576 RXP983045:RXP1048576 SHL983045:SHL1048576 SRH983045:SRH1048576 TBD983045:TBD1048576 TKZ983045:TKZ1048576 TUV983045:TUV1048576 UER983045:UER1048576 UON983045:UON1048576 UYJ983045:UYJ1048576 VIF983045:VIF1048576 VSB983045:VSB1048576 WBX983045:WBX1048576 WLT983045:WLT1048576 WVP983045:WVP1048576 N983045:N1048576 JJ983045:JJ1048576 TF983045:TF1048576 ADB983045:ADB1048576 AMX983045:AMX1048576 AWT983045:AWT1048576 BGP983045:BGP1048576 BQL983045:BQL1048576 CAH983045:CAH1048576 CKD983045:CKD1048576 CTZ983045:CTZ1048576 DDV983045:DDV1048576 DNR983045:DNR1048576 DXN983045:DXN1048576 EHJ983045:EHJ1048576 ERF983045:ERF1048576 FBB983045:FBB1048576 FKX983045:FKX1048576 FUT983045:FUT1048576 GEP983045:GEP1048576 GOL983045:GOL1048576 GYH983045:GYH1048576 HID983045:HID1048576 HRZ983045:HRZ1048576 IBV983045:IBV1048576 ILR983045:ILR1048576 IVN983045:IVN1048576 JFJ983045:JFJ1048576 JPF983045:JPF1048576 JZB983045:JZB1048576 KIX983045:KIX1048576 KST983045:KST1048576 LCP983045:LCP1048576 LML983045:LML1048576 LWH983045:LWH1048576 MGD983045:MGD1048576 MPZ983045:MPZ1048576 MZV983045:MZV1048576 NJR983045:NJR1048576 NTN983045:NTN1048576 ODJ983045:ODJ1048576 ONF983045:ONF1048576 OXB983045:OXB1048576 PGX983045:PGX1048576 PQT983045:PQT1048576 QAP983045:QAP1048576 QKL983045:QKL1048576 QUH983045:QUH1048576 RED983045:RED1048576 RNZ983045:RNZ1048576 RXV983045:RXV1048576 SHR983045:SHR1048576 SRN983045:SRN1048576 TBJ983045:TBJ1048576 TLF983045:TLF1048576 TVB983045:TVB1048576 UEX983045:UEX1048576 UOT983045:UOT1048576 UYP983045:UYP1048576 VIL983045:VIL1048576 VSH983045:VSH1048576 WCD983045:WCD1048576 WLZ983045:WLZ1048576 WVV983045:WVV1048576 Q983045:Q1048576 JM983045:JM1048576 TI983045:TI1048576 ADE983045:ADE1048576 ANA983045:ANA1048576 AWW983045:AWW1048576 BGS983045:BGS1048576 BQO983045:BQO1048576 CAK983045:CAK1048576 CKG983045:CKG1048576 CUC983045:CUC1048576 DDY983045:DDY1048576 DNU983045:DNU1048576 DXQ983045:DXQ1048576 EHM983045:EHM1048576 ERI983045:ERI1048576 FBE983045:FBE1048576 FLA983045:FLA1048576 FUW983045:FUW1048576 GES983045:GES1048576 GOO983045:GOO1048576 GYK983045:GYK1048576 HIG983045:HIG1048576 HSC983045:HSC1048576 IBY983045:IBY1048576 ILU983045:ILU1048576 IVQ983045:IVQ1048576 JFM983045:JFM1048576 JPI983045:JPI1048576 JZE983045:JZE1048576 KJA983045:KJA1048576 KSW983045:KSW1048576 LCS983045:LCS1048576 LMO983045:LMO1048576 LWK983045:LWK1048576 MGG983045:MGG1048576 MQC983045:MQC1048576 MZY983045:MZY1048576 NJU983045:NJU1048576 NTQ983045:NTQ1048576 ODM983045:ODM1048576 ONI983045:ONI1048576 OXE983045:OXE1048576 PHA983045:PHA1048576 PQW983045:PQW1048576 QAS983045:QAS1048576 QKO983045:QKO1048576 QUK983045:QUK1048576 REG983045:REG1048576 ROC983045:ROC1048576 RXY983045:RXY1048576 SHU983045:SHU1048576 SRQ983045:SRQ1048576 TBM983045:TBM1048576 TLI983045:TLI1048576 TVE983045:TVE1048576 UFA983045:UFA1048576 UOW983045:UOW1048576 UYS983045:UYS1048576 VIO983045:VIO1048576 VSK983045:VSK1048576 WCG983045:WCG1048576 WMC983045:WMC1048576 WVY983045:WVY1048576 T983045:T1048576 JP983045:JP1048576 TL983045:TL1048576 ADH983045:ADH1048576 AND983045:AND1048576 AWZ983045:AWZ1048576 BGV983045:BGV1048576 BQR983045:BQR1048576 CAN983045:CAN1048576 CKJ983045:CKJ1048576 CUF983045:CUF1048576 DEB983045:DEB1048576 DNX983045:DNX1048576 DXT983045:DXT1048576 EHP983045:EHP1048576 ERL983045:ERL1048576 FBH983045:FBH1048576 FLD983045:FLD1048576 FUZ983045:FUZ1048576 GEV983045:GEV1048576 GOR983045:GOR1048576 GYN983045:GYN1048576 HIJ983045:HIJ1048576 HSF983045:HSF1048576 ICB983045:ICB1048576 ILX983045:ILX1048576 IVT983045:IVT1048576 JFP983045:JFP1048576 JPL983045:JPL1048576 JZH983045:JZH1048576 KJD983045:KJD1048576 KSZ983045:KSZ1048576 LCV983045:LCV1048576 LMR983045:LMR1048576 LWN983045:LWN1048576 MGJ983045:MGJ1048576 MQF983045:MQF1048576 NAB983045:NAB1048576 NJX983045:NJX1048576 NTT983045:NTT1048576 ODP983045:ODP1048576 ONL983045:ONL1048576 OXH983045:OXH1048576 PHD983045:PHD1048576 PQZ983045:PQZ1048576 QAV983045:QAV1048576 QKR983045:QKR1048576 QUN983045:QUN1048576 REJ983045:REJ1048576 ROF983045:ROF1048576 RYB983045:RYB1048576 SHX983045:SHX1048576 SRT983045:SRT1048576 TBP983045:TBP1048576 TLL983045:TLL1048576 TVH983045:TVH1048576 UFD983045:UFD1048576 UOZ983045:UOZ1048576 UYV983045:UYV1048576 VIR983045:VIR1048576 VSN983045:VSN1048576 WCJ983045:WCJ1048576 WMF983045:WMF1048576 WWB983045:WWB1048576 W983045:W1048576 JS983045:JS1048576 TO983045:TO1048576 ADK983045:ADK1048576 ANG983045:ANG1048576 AXC983045:AXC1048576 BGY983045:BGY1048576 BQU983045:BQU1048576 CAQ983045:CAQ1048576 CKM983045:CKM1048576 CUI983045:CUI1048576 DEE983045:DEE1048576 DOA983045:DOA1048576 DXW983045:DXW1048576 EHS983045:EHS1048576 ERO983045:ERO1048576 FBK983045:FBK1048576 FLG983045:FLG1048576 FVC983045:FVC1048576 GEY983045:GEY1048576 GOU983045:GOU1048576 GYQ983045:GYQ1048576 HIM983045:HIM1048576 HSI983045:HSI1048576 ICE983045:ICE1048576 IMA983045:IMA1048576 IVW983045:IVW1048576 JFS983045:JFS1048576 JPO983045:JPO1048576 JZK983045:JZK1048576 KJG983045:KJG1048576 KTC983045:KTC1048576 LCY983045:LCY1048576 LMU983045:LMU1048576 LWQ983045:LWQ1048576 MGM983045:MGM1048576 MQI983045:MQI1048576 NAE983045:NAE1048576 NKA983045:NKA1048576 NTW983045:NTW1048576 ODS983045:ODS1048576 ONO983045:ONO1048576 OXK983045:OXK1048576 PHG983045:PHG1048576 PRC983045:PRC1048576 QAY983045:QAY1048576 QKU983045:QKU1048576 QUQ983045:QUQ1048576 REM983045:REM1048576 ROI983045:ROI1048576 RYE983045:RYE1048576 SIA983045:SIA1048576 SRW983045:SRW1048576 TBS983045:TBS1048576 TLO983045:TLO1048576 TVK983045:TVK1048576 UFG983045:UFG1048576 UPC983045:UPC1048576 UYY983045:UYY1048576 VIU983045:VIU1048576 VSQ983045:VSQ1048576 WCM983045:WCM1048576 WMI983045:WMI1048576 WWE983045:WWE1048576 Z983045:Z1048576 JV983045:JV1048576 TR983045:TR1048576 ADN983045:ADN1048576 ANJ983045:ANJ1048576 AXF983045:AXF1048576 BHB983045:BHB1048576 BQX983045:BQX1048576 CAT983045:CAT1048576 CKP983045:CKP1048576 CUL983045:CUL1048576 DEH983045:DEH1048576 DOD983045:DOD1048576 DXZ983045:DXZ1048576 EHV983045:EHV1048576 ERR983045:ERR1048576 FBN983045:FBN1048576 FLJ983045:FLJ1048576 FVF983045:FVF1048576 GFB983045:GFB1048576 GOX983045:GOX1048576 GYT983045:GYT1048576 HIP983045:HIP1048576 HSL983045:HSL1048576 ICH983045:ICH1048576 IMD983045:IMD1048576 IVZ983045:IVZ1048576 JFV983045:JFV1048576 JPR983045:JPR1048576 JZN983045:JZN1048576 KJJ983045:KJJ1048576 KTF983045:KTF1048576 LDB983045:LDB1048576 LMX983045:LMX1048576 LWT983045:LWT1048576 MGP983045:MGP1048576 MQL983045:MQL1048576 NAH983045:NAH1048576 NKD983045:NKD1048576 NTZ983045:NTZ1048576 ODV983045:ODV1048576 ONR983045:ONR1048576 OXN983045:OXN1048576 PHJ983045:PHJ1048576 PRF983045:PRF1048576 QBB983045:QBB1048576 QKX983045:QKX1048576 QUT983045:QUT1048576 REP983045:REP1048576 ROL983045:ROL1048576 RYH983045:RYH1048576 SID983045:SID1048576 SRZ983045:SRZ1048576 TBV983045:TBV1048576 TLR983045:TLR1048576 TVN983045:TVN1048576 UFJ983045:UFJ1048576 UPF983045:UPF1048576 UZB983045:UZB1048576 VIX983045:VIX1048576 VST983045:VST1048576 WCP983045:WCP1048576 WML983045:WML1048576 WWH983045:WWH1048576 AC983045:AC1048576 JY983045:JY1048576 TU983045:TU1048576 ADQ983045:ADQ1048576 ANM983045:ANM1048576 AXI983045:AXI1048576 BHE983045:BHE1048576 BRA983045:BRA1048576 CAW983045:CAW1048576 CKS983045:CKS1048576 CUO983045:CUO1048576 DEK983045:DEK1048576 DOG983045:DOG1048576 DYC983045:DYC1048576 EHY983045:EHY1048576 ERU983045:ERU1048576 FBQ983045:FBQ1048576 FLM983045:FLM1048576 FVI983045:FVI1048576 GFE983045:GFE1048576 GPA983045:GPA1048576 GYW983045:GYW1048576 HIS983045:HIS1048576 HSO983045:HSO1048576 ICK983045:ICK1048576 IMG983045:IMG1048576 IWC983045:IWC1048576 JFY983045:JFY1048576 JPU983045:JPU1048576 JZQ983045:JZQ1048576 KJM983045:KJM1048576 KTI983045:KTI1048576 LDE983045:LDE1048576 LNA983045:LNA1048576 LWW983045:LWW1048576 MGS983045:MGS1048576 MQO983045:MQO1048576 NAK983045:NAK1048576 NKG983045:NKG1048576 NUC983045:NUC1048576 ODY983045:ODY1048576 ONU983045:ONU1048576 OXQ983045:OXQ1048576 PHM983045:PHM1048576 PRI983045:PRI1048576 QBE983045:QBE1048576 QLA983045:QLA1048576 QUW983045:QUW1048576 RES983045:RES1048576 ROO983045:ROO1048576 RYK983045:RYK1048576 SIG983045:SIG1048576 SSC983045:SSC1048576 TBY983045:TBY1048576 TLU983045:TLU1048576 TVQ983045:TVQ1048576 UFM983045:UFM1048576 UPI983045:UPI1048576 UZE983045:UZE1048576 VJA983045:VJA1048576 VSW983045:VSW1048576 WCS983045:WCS1048576 WMO983045:WMO1048576 WWK983045:WWK1048576 AF983045:AF1048576 KB983045:KB1048576 TX983045:TX1048576 ADT983045:ADT1048576 ANP983045:ANP1048576 AXL983045:AXL1048576 BHH983045:BHH1048576 BRD983045:BRD1048576 CAZ983045:CAZ1048576 CKV983045:CKV1048576 CUR983045:CUR1048576 DEN983045:DEN1048576 DOJ983045:DOJ1048576 DYF983045:DYF1048576 EIB983045:EIB1048576 ERX983045:ERX1048576 FBT983045:FBT1048576 FLP983045:FLP1048576 FVL983045:FVL1048576 GFH983045:GFH1048576 GPD983045:GPD1048576 GYZ983045:GYZ1048576 HIV983045:HIV1048576 HSR983045:HSR1048576 ICN983045:ICN1048576 IMJ983045:IMJ1048576 IWF983045:IWF1048576 JGB983045:JGB1048576 JPX983045:JPX1048576 JZT983045:JZT1048576 KJP983045:KJP1048576 KTL983045:KTL1048576 LDH983045:LDH1048576 LND983045:LND1048576 LWZ983045:LWZ1048576 MGV983045:MGV1048576 MQR983045:MQR1048576 NAN983045:NAN1048576 NKJ983045:NKJ1048576 NUF983045:NUF1048576 OEB983045:OEB1048576 ONX983045:ONX1048576 OXT983045:OXT1048576 PHP983045:PHP1048576 PRL983045:PRL1048576 QBH983045:QBH1048576 QLD983045:QLD1048576 QUZ983045:QUZ1048576 REV983045:REV1048576 ROR983045:ROR1048576 RYN983045:RYN1048576 SIJ983045:SIJ1048576 SSF983045:SSF1048576 TCB983045:TCB1048576 TLX983045:TLX1048576 TVT983045:TVT1048576 UFP983045:UFP1048576 UPL983045:UPL1048576 UZH983045:UZH1048576 VJD983045:VJD1048576 VSZ983045:VSZ1048576 WCV983045:WCV1048576 WMR983045:WMR1048576 WWN983045:WWN1048576 AR983045:AR1048576 KN983045:KN1048576 UJ983045:UJ1048576 AEF983045:AEF1048576 AOB983045:AOB1048576 AXX983045:AXX1048576 BHT983045:BHT1048576 BRP983045:BRP1048576 CBL983045:CBL1048576 CLH983045:CLH1048576 CVD983045:CVD1048576 DEZ983045:DEZ1048576 DOV983045:DOV1048576 DYR983045:DYR1048576 EIN983045:EIN1048576 ESJ983045:ESJ1048576 FCF983045:FCF1048576 FMB983045:FMB1048576 FVX983045:FVX1048576 GFT983045:GFT1048576 GPP983045:GPP1048576 GZL983045:GZL1048576 HJH983045:HJH1048576 HTD983045:HTD1048576 ICZ983045:ICZ1048576 IMV983045:IMV1048576 IWR983045:IWR1048576 JGN983045:JGN1048576 JQJ983045:JQJ1048576 KAF983045:KAF1048576 KKB983045:KKB1048576 KTX983045:KTX1048576 LDT983045:LDT1048576 LNP983045:LNP1048576 LXL983045:LXL1048576 MHH983045:MHH1048576 MRD983045:MRD1048576 NAZ983045:NAZ1048576 NKV983045:NKV1048576 NUR983045:NUR1048576 OEN983045:OEN1048576 OOJ983045:OOJ1048576 OYF983045:OYF1048576 PIB983045:PIB1048576 PRX983045:PRX1048576 QBT983045:QBT1048576 QLP983045:QLP1048576 QVL983045:QVL1048576 RFH983045:RFH1048576 RPD983045:RPD1048576 RYZ983045:RYZ1048576 SIV983045:SIV1048576 SSR983045:SSR1048576 TCN983045:TCN1048576 TMJ983045:TMJ1048576 TWF983045:TWF1048576 UGB983045:UGB1048576 UPX983045:UPX1048576 UZT983045:UZT1048576 VJP983045:VJP1048576 VTL983045:VTL1048576 WDH983045:WDH1048576 WND983045:WND1048576 WWZ983045:WWZ1048576</xm:sqref>
        </x14:dataValidation>
        <x14:dataValidation type="whole" showInputMessage="1" showErrorMessage="1" errorTitle="Invalid Age" error="Please enter a valid number between 15 and 99" xr:uid="{00000000-0002-0000-0500-00000D000000}">
          <x14:formula1>
            <xm:f>0</xm:f>
          </x14:formula1>
          <x14:formula2>
            <xm:f>99</xm:f>
          </x14:formula2>
          <xm:sqref>AN5:AN104 KJ5:KJ104 UF5:UF104 AEB5:AEB104 ANX5:ANX104 AXT5:AXT104 BHP5:BHP104 BRL5:BRL104 CBH5:CBH104 CLD5:CLD104 CUZ5:CUZ104 DEV5:DEV104 DOR5:DOR104 DYN5:DYN104 EIJ5:EIJ104 ESF5:ESF104 FCB5:FCB104 FLX5:FLX104 FVT5:FVT104 GFP5:GFP104 GPL5:GPL104 GZH5:GZH104 HJD5:HJD104 HSZ5:HSZ104 ICV5:ICV104 IMR5:IMR104 IWN5:IWN104 JGJ5:JGJ104 JQF5:JQF104 KAB5:KAB104 KJX5:KJX104 KTT5:KTT104 LDP5:LDP104 LNL5:LNL104 LXH5:LXH104 MHD5:MHD104 MQZ5:MQZ104 NAV5:NAV104 NKR5:NKR104 NUN5:NUN104 OEJ5:OEJ104 OOF5:OOF104 OYB5:OYB104 PHX5:PHX104 PRT5:PRT104 QBP5:QBP104 QLL5:QLL104 QVH5:QVH104 RFD5:RFD104 ROZ5:ROZ104 RYV5:RYV104 SIR5:SIR104 SSN5:SSN104 TCJ5:TCJ104 TMF5:TMF104 TWB5:TWB104 UFX5:UFX104 UPT5:UPT104 UZP5:UZP104 VJL5:VJL104 VTH5:VTH104 WDD5:WDD104 WMZ5:WMZ104 WWV5:WWV104 AN65541:AN65640 KJ65541:KJ65640 UF65541:UF65640 AEB65541:AEB65640 ANX65541:ANX65640 AXT65541:AXT65640 BHP65541:BHP65640 BRL65541:BRL65640 CBH65541:CBH65640 CLD65541:CLD65640 CUZ65541:CUZ65640 DEV65541:DEV65640 DOR65541:DOR65640 DYN65541:DYN65640 EIJ65541:EIJ65640 ESF65541:ESF65640 FCB65541:FCB65640 FLX65541:FLX65640 FVT65541:FVT65640 GFP65541:GFP65640 GPL65541:GPL65640 GZH65541:GZH65640 HJD65541:HJD65640 HSZ65541:HSZ65640 ICV65541:ICV65640 IMR65541:IMR65640 IWN65541:IWN65640 JGJ65541:JGJ65640 JQF65541:JQF65640 KAB65541:KAB65640 KJX65541:KJX65640 KTT65541:KTT65640 LDP65541:LDP65640 LNL65541:LNL65640 LXH65541:LXH65640 MHD65541:MHD65640 MQZ65541:MQZ65640 NAV65541:NAV65640 NKR65541:NKR65640 NUN65541:NUN65640 OEJ65541:OEJ65640 OOF65541:OOF65640 OYB65541:OYB65640 PHX65541:PHX65640 PRT65541:PRT65640 QBP65541:QBP65640 QLL65541:QLL65640 QVH65541:QVH65640 RFD65541:RFD65640 ROZ65541:ROZ65640 RYV65541:RYV65640 SIR65541:SIR65640 SSN65541:SSN65640 TCJ65541:TCJ65640 TMF65541:TMF65640 TWB65541:TWB65640 UFX65541:UFX65640 UPT65541:UPT65640 UZP65541:UZP65640 VJL65541:VJL65640 VTH65541:VTH65640 WDD65541:WDD65640 WMZ65541:WMZ65640 WWV65541:WWV65640 AN131077:AN131176 KJ131077:KJ131176 UF131077:UF131176 AEB131077:AEB131176 ANX131077:ANX131176 AXT131077:AXT131176 BHP131077:BHP131176 BRL131077:BRL131176 CBH131077:CBH131176 CLD131077:CLD131176 CUZ131077:CUZ131176 DEV131077:DEV131176 DOR131077:DOR131176 DYN131077:DYN131176 EIJ131077:EIJ131176 ESF131077:ESF131176 FCB131077:FCB131176 FLX131077:FLX131176 FVT131077:FVT131176 GFP131077:GFP131176 GPL131077:GPL131176 GZH131077:GZH131176 HJD131077:HJD131176 HSZ131077:HSZ131176 ICV131077:ICV131176 IMR131077:IMR131176 IWN131077:IWN131176 JGJ131077:JGJ131176 JQF131077:JQF131176 KAB131077:KAB131176 KJX131077:KJX131176 KTT131077:KTT131176 LDP131077:LDP131176 LNL131077:LNL131176 LXH131077:LXH131176 MHD131077:MHD131176 MQZ131077:MQZ131176 NAV131077:NAV131176 NKR131077:NKR131176 NUN131077:NUN131176 OEJ131077:OEJ131176 OOF131077:OOF131176 OYB131077:OYB131176 PHX131077:PHX131176 PRT131077:PRT131176 QBP131077:QBP131176 QLL131077:QLL131176 QVH131077:QVH131176 RFD131077:RFD131176 ROZ131077:ROZ131176 RYV131077:RYV131176 SIR131077:SIR131176 SSN131077:SSN131176 TCJ131077:TCJ131176 TMF131077:TMF131176 TWB131077:TWB131176 UFX131077:UFX131176 UPT131077:UPT131176 UZP131077:UZP131176 VJL131077:VJL131176 VTH131077:VTH131176 WDD131077:WDD131176 WMZ131077:WMZ131176 WWV131077:WWV131176 AN196613:AN196712 KJ196613:KJ196712 UF196613:UF196712 AEB196613:AEB196712 ANX196613:ANX196712 AXT196613:AXT196712 BHP196613:BHP196712 BRL196613:BRL196712 CBH196613:CBH196712 CLD196613:CLD196712 CUZ196613:CUZ196712 DEV196613:DEV196712 DOR196613:DOR196712 DYN196613:DYN196712 EIJ196613:EIJ196712 ESF196613:ESF196712 FCB196613:FCB196712 FLX196613:FLX196712 FVT196613:FVT196712 GFP196613:GFP196712 GPL196613:GPL196712 GZH196613:GZH196712 HJD196613:HJD196712 HSZ196613:HSZ196712 ICV196613:ICV196712 IMR196613:IMR196712 IWN196613:IWN196712 JGJ196613:JGJ196712 JQF196613:JQF196712 KAB196613:KAB196712 KJX196613:KJX196712 KTT196613:KTT196712 LDP196613:LDP196712 LNL196613:LNL196712 LXH196613:LXH196712 MHD196613:MHD196712 MQZ196613:MQZ196712 NAV196613:NAV196712 NKR196613:NKR196712 NUN196613:NUN196712 OEJ196613:OEJ196712 OOF196613:OOF196712 OYB196613:OYB196712 PHX196613:PHX196712 PRT196613:PRT196712 QBP196613:QBP196712 QLL196613:QLL196712 QVH196613:QVH196712 RFD196613:RFD196712 ROZ196613:ROZ196712 RYV196613:RYV196712 SIR196613:SIR196712 SSN196613:SSN196712 TCJ196613:TCJ196712 TMF196613:TMF196712 TWB196613:TWB196712 UFX196613:UFX196712 UPT196613:UPT196712 UZP196613:UZP196712 VJL196613:VJL196712 VTH196613:VTH196712 WDD196613:WDD196712 WMZ196613:WMZ196712 WWV196613:WWV196712 AN262149:AN262248 KJ262149:KJ262248 UF262149:UF262248 AEB262149:AEB262248 ANX262149:ANX262248 AXT262149:AXT262248 BHP262149:BHP262248 BRL262149:BRL262248 CBH262149:CBH262248 CLD262149:CLD262248 CUZ262149:CUZ262248 DEV262149:DEV262248 DOR262149:DOR262248 DYN262149:DYN262248 EIJ262149:EIJ262248 ESF262149:ESF262248 FCB262149:FCB262248 FLX262149:FLX262248 FVT262149:FVT262248 GFP262149:GFP262248 GPL262149:GPL262248 GZH262149:GZH262248 HJD262149:HJD262248 HSZ262149:HSZ262248 ICV262149:ICV262248 IMR262149:IMR262248 IWN262149:IWN262248 JGJ262149:JGJ262248 JQF262149:JQF262248 KAB262149:KAB262248 KJX262149:KJX262248 KTT262149:KTT262248 LDP262149:LDP262248 LNL262149:LNL262248 LXH262149:LXH262248 MHD262149:MHD262248 MQZ262149:MQZ262248 NAV262149:NAV262248 NKR262149:NKR262248 NUN262149:NUN262248 OEJ262149:OEJ262248 OOF262149:OOF262248 OYB262149:OYB262248 PHX262149:PHX262248 PRT262149:PRT262248 QBP262149:QBP262248 QLL262149:QLL262248 QVH262149:QVH262248 RFD262149:RFD262248 ROZ262149:ROZ262248 RYV262149:RYV262248 SIR262149:SIR262248 SSN262149:SSN262248 TCJ262149:TCJ262248 TMF262149:TMF262248 TWB262149:TWB262248 UFX262149:UFX262248 UPT262149:UPT262248 UZP262149:UZP262248 VJL262149:VJL262248 VTH262149:VTH262248 WDD262149:WDD262248 WMZ262149:WMZ262248 WWV262149:WWV262248 AN327685:AN327784 KJ327685:KJ327784 UF327685:UF327784 AEB327685:AEB327784 ANX327685:ANX327784 AXT327685:AXT327784 BHP327685:BHP327784 BRL327685:BRL327784 CBH327685:CBH327784 CLD327685:CLD327784 CUZ327685:CUZ327784 DEV327685:DEV327784 DOR327685:DOR327784 DYN327685:DYN327784 EIJ327685:EIJ327784 ESF327685:ESF327784 FCB327685:FCB327784 FLX327685:FLX327784 FVT327685:FVT327784 GFP327685:GFP327784 GPL327685:GPL327784 GZH327685:GZH327784 HJD327685:HJD327784 HSZ327685:HSZ327784 ICV327685:ICV327784 IMR327685:IMR327784 IWN327685:IWN327784 JGJ327685:JGJ327784 JQF327685:JQF327784 KAB327685:KAB327784 KJX327685:KJX327784 KTT327685:KTT327784 LDP327685:LDP327784 LNL327685:LNL327784 LXH327685:LXH327784 MHD327685:MHD327784 MQZ327685:MQZ327784 NAV327685:NAV327784 NKR327685:NKR327784 NUN327685:NUN327784 OEJ327685:OEJ327784 OOF327685:OOF327784 OYB327685:OYB327784 PHX327685:PHX327784 PRT327685:PRT327784 QBP327685:QBP327784 QLL327685:QLL327784 QVH327685:QVH327784 RFD327685:RFD327784 ROZ327685:ROZ327784 RYV327685:RYV327784 SIR327685:SIR327784 SSN327685:SSN327784 TCJ327685:TCJ327784 TMF327685:TMF327784 TWB327685:TWB327784 UFX327685:UFX327784 UPT327685:UPT327784 UZP327685:UZP327784 VJL327685:VJL327784 VTH327685:VTH327784 WDD327685:WDD327784 WMZ327685:WMZ327784 WWV327685:WWV327784 AN393221:AN393320 KJ393221:KJ393320 UF393221:UF393320 AEB393221:AEB393320 ANX393221:ANX393320 AXT393221:AXT393320 BHP393221:BHP393320 BRL393221:BRL393320 CBH393221:CBH393320 CLD393221:CLD393320 CUZ393221:CUZ393320 DEV393221:DEV393320 DOR393221:DOR393320 DYN393221:DYN393320 EIJ393221:EIJ393320 ESF393221:ESF393320 FCB393221:FCB393320 FLX393221:FLX393320 FVT393221:FVT393320 GFP393221:GFP393320 GPL393221:GPL393320 GZH393221:GZH393320 HJD393221:HJD393320 HSZ393221:HSZ393320 ICV393221:ICV393320 IMR393221:IMR393320 IWN393221:IWN393320 JGJ393221:JGJ393320 JQF393221:JQF393320 KAB393221:KAB393320 KJX393221:KJX393320 KTT393221:KTT393320 LDP393221:LDP393320 LNL393221:LNL393320 LXH393221:LXH393320 MHD393221:MHD393320 MQZ393221:MQZ393320 NAV393221:NAV393320 NKR393221:NKR393320 NUN393221:NUN393320 OEJ393221:OEJ393320 OOF393221:OOF393320 OYB393221:OYB393320 PHX393221:PHX393320 PRT393221:PRT393320 QBP393221:QBP393320 QLL393221:QLL393320 QVH393221:QVH393320 RFD393221:RFD393320 ROZ393221:ROZ393320 RYV393221:RYV393320 SIR393221:SIR393320 SSN393221:SSN393320 TCJ393221:TCJ393320 TMF393221:TMF393320 TWB393221:TWB393320 UFX393221:UFX393320 UPT393221:UPT393320 UZP393221:UZP393320 VJL393221:VJL393320 VTH393221:VTH393320 WDD393221:WDD393320 WMZ393221:WMZ393320 WWV393221:WWV393320 AN458757:AN458856 KJ458757:KJ458856 UF458757:UF458856 AEB458757:AEB458856 ANX458757:ANX458856 AXT458757:AXT458856 BHP458757:BHP458856 BRL458757:BRL458856 CBH458757:CBH458856 CLD458757:CLD458856 CUZ458757:CUZ458856 DEV458757:DEV458856 DOR458757:DOR458856 DYN458757:DYN458856 EIJ458757:EIJ458856 ESF458757:ESF458856 FCB458757:FCB458856 FLX458757:FLX458856 FVT458757:FVT458856 GFP458757:GFP458856 GPL458757:GPL458856 GZH458757:GZH458856 HJD458757:HJD458856 HSZ458757:HSZ458856 ICV458757:ICV458856 IMR458757:IMR458856 IWN458757:IWN458856 JGJ458757:JGJ458856 JQF458757:JQF458856 KAB458757:KAB458856 KJX458757:KJX458856 KTT458757:KTT458856 LDP458757:LDP458856 LNL458757:LNL458856 LXH458757:LXH458856 MHD458757:MHD458856 MQZ458757:MQZ458856 NAV458757:NAV458856 NKR458757:NKR458856 NUN458757:NUN458856 OEJ458757:OEJ458856 OOF458757:OOF458856 OYB458757:OYB458856 PHX458757:PHX458856 PRT458757:PRT458856 QBP458757:QBP458856 QLL458757:QLL458856 QVH458757:QVH458856 RFD458757:RFD458856 ROZ458757:ROZ458856 RYV458757:RYV458856 SIR458757:SIR458856 SSN458757:SSN458856 TCJ458757:TCJ458856 TMF458757:TMF458856 TWB458757:TWB458856 UFX458757:UFX458856 UPT458757:UPT458856 UZP458757:UZP458856 VJL458757:VJL458856 VTH458757:VTH458856 WDD458757:WDD458856 WMZ458757:WMZ458856 WWV458757:WWV458856 AN524293:AN524392 KJ524293:KJ524392 UF524293:UF524392 AEB524293:AEB524392 ANX524293:ANX524392 AXT524293:AXT524392 BHP524293:BHP524392 BRL524293:BRL524392 CBH524293:CBH524392 CLD524293:CLD524392 CUZ524293:CUZ524392 DEV524293:DEV524392 DOR524293:DOR524392 DYN524293:DYN524392 EIJ524293:EIJ524392 ESF524293:ESF524392 FCB524293:FCB524392 FLX524293:FLX524392 FVT524293:FVT524392 GFP524293:GFP524392 GPL524293:GPL524392 GZH524293:GZH524392 HJD524293:HJD524392 HSZ524293:HSZ524392 ICV524293:ICV524392 IMR524293:IMR524392 IWN524293:IWN524392 JGJ524293:JGJ524392 JQF524293:JQF524392 KAB524293:KAB524392 KJX524293:KJX524392 KTT524293:KTT524392 LDP524293:LDP524392 LNL524293:LNL524392 LXH524293:LXH524392 MHD524293:MHD524392 MQZ524293:MQZ524392 NAV524293:NAV524392 NKR524293:NKR524392 NUN524293:NUN524392 OEJ524293:OEJ524392 OOF524293:OOF524392 OYB524293:OYB524392 PHX524293:PHX524392 PRT524293:PRT524392 QBP524293:QBP524392 QLL524293:QLL524392 QVH524293:QVH524392 RFD524293:RFD524392 ROZ524293:ROZ524392 RYV524293:RYV524392 SIR524293:SIR524392 SSN524293:SSN524392 TCJ524293:TCJ524392 TMF524293:TMF524392 TWB524293:TWB524392 UFX524293:UFX524392 UPT524293:UPT524392 UZP524293:UZP524392 VJL524293:VJL524392 VTH524293:VTH524392 WDD524293:WDD524392 WMZ524293:WMZ524392 WWV524293:WWV524392 AN589829:AN589928 KJ589829:KJ589928 UF589829:UF589928 AEB589829:AEB589928 ANX589829:ANX589928 AXT589829:AXT589928 BHP589829:BHP589928 BRL589829:BRL589928 CBH589829:CBH589928 CLD589829:CLD589928 CUZ589829:CUZ589928 DEV589829:DEV589928 DOR589829:DOR589928 DYN589829:DYN589928 EIJ589829:EIJ589928 ESF589829:ESF589928 FCB589829:FCB589928 FLX589829:FLX589928 FVT589829:FVT589928 GFP589829:GFP589928 GPL589829:GPL589928 GZH589829:GZH589928 HJD589829:HJD589928 HSZ589829:HSZ589928 ICV589829:ICV589928 IMR589829:IMR589928 IWN589829:IWN589928 JGJ589829:JGJ589928 JQF589829:JQF589928 KAB589829:KAB589928 KJX589829:KJX589928 KTT589829:KTT589928 LDP589829:LDP589928 LNL589829:LNL589928 LXH589829:LXH589928 MHD589829:MHD589928 MQZ589829:MQZ589928 NAV589829:NAV589928 NKR589829:NKR589928 NUN589829:NUN589928 OEJ589829:OEJ589928 OOF589829:OOF589928 OYB589829:OYB589928 PHX589829:PHX589928 PRT589829:PRT589928 QBP589829:QBP589928 QLL589829:QLL589928 QVH589829:QVH589928 RFD589829:RFD589928 ROZ589829:ROZ589928 RYV589829:RYV589928 SIR589829:SIR589928 SSN589829:SSN589928 TCJ589829:TCJ589928 TMF589829:TMF589928 TWB589829:TWB589928 UFX589829:UFX589928 UPT589829:UPT589928 UZP589829:UZP589928 VJL589829:VJL589928 VTH589829:VTH589928 WDD589829:WDD589928 WMZ589829:WMZ589928 WWV589829:WWV589928 AN655365:AN655464 KJ655365:KJ655464 UF655365:UF655464 AEB655365:AEB655464 ANX655365:ANX655464 AXT655365:AXT655464 BHP655365:BHP655464 BRL655365:BRL655464 CBH655365:CBH655464 CLD655365:CLD655464 CUZ655365:CUZ655464 DEV655365:DEV655464 DOR655365:DOR655464 DYN655365:DYN655464 EIJ655365:EIJ655464 ESF655365:ESF655464 FCB655365:FCB655464 FLX655365:FLX655464 FVT655365:FVT655464 GFP655365:GFP655464 GPL655365:GPL655464 GZH655365:GZH655464 HJD655365:HJD655464 HSZ655365:HSZ655464 ICV655365:ICV655464 IMR655365:IMR655464 IWN655365:IWN655464 JGJ655365:JGJ655464 JQF655365:JQF655464 KAB655365:KAB655464 KJX655365:KJX655464 KTT655365:KTT655464 LDP655365:LDP655464 LNL655365:LNL655464 LXH655365:LXH655464 MHD655365:MHD655464 MQZ655365:MQZ655464 NAV655365:NAV655464 NKR655365:NKR655464 NUN655365:NUN655464 OEJ655365:OEJ655464 OOF655365:OOF655464 OYB655365:OYB655464 PHX655365:PHX655464 PRT655365:PRT655464 QBP655365:QBP655464 QLL655365:QLL655464 QVH655365:QVH655464 RFD655365:RFD655464 ROZ655365:ROZ655464 RYV655365:RYV655464 SIR655365:SIR655464 SSN655365:SSN655464 TCJ655365:TCJ655464 TMF655365:TMF655464 TWB655365:TWB655464 UFX655365:UFX655464 UPT655365:UPT655464 UZP655365:UZP655464 VJL655365:VJL655464 VTH655365:VTH655464 WDD655365:WDD655464 WMZ655365:WMZ655464 WWV655365:WWV655464 AN720901:AN721000 KJ720901:KJ721000 UF720901:UF721000 AEB720901:AEB721000 ANX720901:ANX721000 AXT720901:AXT721000 BHP720901:BHP721000 BRL720901:BRL721000 CBH720901:CBH721000 CLD720901:CLD721000 CUZ720901:CUZ721000 DEV720901:DEV721000 DOR720901:DOR721000 DYN720901:DYN721000 EIJ720901:EIJ721000 ESF720901:ESF721000 FCB720901:FCB721000 FLX720901:FLX721000 FVT720901:FVT721000 GFP720901:GFP721000 GPL720901:GPL721000 GZH720901:GZH721000 HJD720901:HJD721000 HSZ720901:HSZ721000 ICV720901:ICV721000 IMR720901:IMR721000 IWN720901:IWN721000 JGJ720901:JGJ721000 JQF720901:JQF721000 KAB720901:KAB721000 KJX720901:KJX721000 KTT720901:KTT721000 LDP720901:LDP721000 LNL720901:LNL721000 LXH720901:LXH721000 MHD720901:MHD721000 MQZ720901:MQZ721000 NAV720901:NAV721000 NKR720901:NKR721000 NUN720901:NUN721000 OEJ720901:OEJ721000 OOF720901:OOF721000 OYB720901:OYB721000 PHX720901:PHX721000 PRT720901:PRT721000 QBP720901:QBP721000 QLL720901:QLL721000 QVH720901:QVH721000 RFD720901:RFD721000 ROZ720901:ROZ721000 RYV720901:RYV721000 SIR720901:SIR721000 SSN720901:SSN721000 TCJ720901:TCJ721000 TMF720901:TMF721000 TWB720901:TWB721000 UFX720901:UFX721000 UPT720901:UPT721000 UZP720901:UZP721000 VJL720901:VJL721000 VTH720901:VTH721000 WDD720901:WDD721000 WMZ720901:WMZ721000 WWV720901:WWV721000 AN786437:AN786536 KJ786437:KJ786536 UF786437:UF786536 AEB786437:AEB786536 ANX786437:ANX786536 AXT786437:AXT786536 BHP786437:BHP786536 BRL786437:BRL786536 CBH786437:CBH786536 CLD786437:CLD786536 CUZ786437:CUZ786536 DEV786437:DEV786536 DOR786437:DOR786536 DYN786437:DYN786536 EIJ786437:EIJ786536 ESF786437:ESF786536 FCB786437:FCB786536 FLX786437:FLX786536 FVT786437:FVT786536 GFP786437:GFP786536 GPL786437:GPL786536 GZH786437:GZH786536 HJD786437:HJD786536 HSZ786437:HSZ786536 ICV786437:ICV786536 IMR786437:IMR786536 IWN786437:IWN786536 JGJ786437:JGJ786536 JQF786437:JQF786536 KAB786437:KAB786536 KJX786437:KJX786536 KTT786437:KTT786536 LDP786437:LDP786536 LNL786437:LNL786536 LXH786437:LXH786536 MHD786437:MHD786536 MQZ786437:MQZ786536 NAV786437:NAV786536 NKR786437:NKR786536 NUN786437:NUN786536 OEJ786437:OEJ786536 OOF786437:OOF786536 OYB786437:OYB786536 PHX786437:PHX786536 PRT786437:PRT786536 QBP786437:QBP786536 QLL786437:QLL786536 QVH786437:QVH786536 RFD786437:RFD786536 ROZ786437:ROZ786536 RYV786437:RYV786536 SIR786437:SIR786536 SSN786437:SSN786536 TCJ786437:TCJ786536 TMF786437:TMF786536 TWB786437:TWB786536 UFX786437:UFX786536 UPT786437:UPT786536 UZP786437:UZP786536 VJL786437:VJL786536 VTH786437:VTH786536 WDD786437:WDD786536 WMZ786437:WMZ786536 WWV786437:WWV786536 AN851973:AN852072 KJ851973:KJ852072 UF851973:UF852072 AEB851973:AEB852072 ANX851973:ANX852072 AXT851973:AXT852072 BHP851973:BHP852072 BRL851973:BRL852072 CBH851973:CBH852072 CLD851973:CLD852072 CUZ851973:CUZ852072 DEV851973:DEV852072 DOR851973:DOR852072 DYN851973:DYN852072 EIJ851973:EIJ852072 ESF851973:ESF852072 FCB851973:FCB852072 FLX851973:FLX852072 FVT851973:FVT852072 GFP851973:GFP852072 GPL851973:GPL852072 GZH851973:GZH852072 HJD851973:HJD852072 HSZ851973:HSZ852072 ICV851973:ICV852072 IMR851973:IMR852072 IWN851973:IWN852072 JGJ851973:JGJ852072 JQF851973:JQF852072 KAB851973:KAB852072 KJX851973:KJX852072 KTT851973:KTT852072 LDP851973:LDP852072 LNL851973:LNL852072 LXH851973:LXH852072 MHD851973:MHD852072 MQZ851973:MQZ852072 NAV851973:NAV852072 NKR851973:NKR852072 NUN851973:NUN852072 OEJ851973:OEJ852072 OOF851973:OOF852072 OYB851973:OYB852072 PHX851973:PHX852072 PRT851973:PRT852072 QBP851973:QBP852072 QLL851973:QLL852072 QVH851973:QVH852072 RFD851973:RFD852072 ROZ851973:ROZ852072 RYV851973:RYV852072 SIR851973:SIR852072 SSN851973:SSN852072 TCJ851973:TCJ852072 TMF851973:TMF852072 TWB851973:TWB852072 UFX851973:UFX852072 UPT851973:UPT852072 UZP851973:UZP852072 VJL851973:VJL852072 VTH851973:VTH852072 WDD851973:WDD852072 WMZ851973:WMZ852072 WWV851973:WWV852072 AN917509:AN917608 KJ917509:KJ917608 UF917509:UF917608 AEB917509:AEB917608 ANX917509:ANX917608 AXT917509:AXT917608 BHP917509:BHP917608 BRL917509:BRL917608 CBH917509:CBH917608 CLD917509:CLD917608 CUZ917509:CUZ917608 DEV917509:DEV917608 DOR917509:DOR917608 DYN917509:DYN917608 EIJ917509:EIJ917608 ESF917509:ESF917608 FCB917509:FCB917608 FLX917509:FLX917608 FVT917509:FVT917608 GFP917509:GFP917608 GPL917509:GPL917608 GZH917509:GZH917608 HJD917509:HJD917608 HSZ917509:HSZ917608 ICV917509:ICV917608 IMR917509:IMR917608 IWN917509:IWN917608 JGJ917509:JGJ917608 JQF917509:JQF917608 KAB917509:KAB917608 KJX917509:KJX917608 KTT917509:KTT917608 LDP917509:LDP917608 LNL917509:LNL917608 LXH917509:LXH917608 MHD917509:MHD917608 MQZ917509:MQZ917608 NAV917509:NAV917608 NKR917509:NKR917608 NUN917509:NUN917608 OEJ917509:OEJ917608 OOF917509:OOF917608 OYB917509:OYB917608 PHX917509:PHX917608 PRT917509:PRT917608 QBP917509:QBP917608 QLL917509:QLL917608 QVH917509:QVH917608 RFD917509:RFD917608 ROZ917509:ROZ917608 RYV917509:RYV917608 SIR917509:SIR917608 SSN917509:SSN917608 TCJ917509:TCJ917608 TMF917509:TMF917608 TWB917509:TWB917608 UFX917509:UFX917608 UPT917509:UPT917608 UZP917509:UZP917608 VJL917509:VJL917608 VTH917509:VTH917608 WDD917509:WDD917608 WMZ917509:WMZ917608 WWV917509:WWV917608 AN983045:AN983144 KJ983045:KJ983144 UF983045:UF983144 AEB983045:AEB983144 ANX983045:ANX983144 AXT983045:AXT983144 BHP983045:BHP983144 BRL983045:BRL983144 CBH983045:CBH983144 CLD983045:CLD983144 CUZ983045:CUZ983144 DEV983045:DEV983144 DOR983045:DOR983144 DYN983045:DYN983144 EIJ983045:EIJ983144 ESF983045:ESF983144 FCB983045:FCB983144 FLX983045:FLX983144 FVT983045:FVT983144 GFP983045:GFP983144 GPL983045:GPL983144 GZH983045:GZH983144 HJD983045:HJD983144 HSZ983045:HSZ983144 ICV983045:ICV983144 IMR983045:IMR983144 IWN983045:IWN983144 JGJ983045:JGJ983144 JQF983045:JQF983144 KAB983045:KAB983144 KJX983045:KJX983144 KTT983045:KTT983144 LDP983045:LDP983144 LNL983045:LNL983144 LXH983045:LXH983144 MHD983045:MHD983144 MQZ983045:MQZ983144 NAV983045:NAV983144 NKR983045:NKR983144 NUN983045:NUN983144 OEJ983045:OEJ983144 OOF983045:OOF983144 OYB983045:OYB983144 PHX983045:PHX983144 PRT983045:PRT983144 QBP983045:QBP983144 QLL983045:QLL983144 QVH983045:QVH983144 RFD983045:RFD983144 ROZ983045:ROZ983144 RYV983045:RYV983144 SIR983045:SIR983144 SSN983045:SSN983144 TCJ983045:TCJ983144 TMF983045:TMF983144 TWB983045:TWB983144 UFX983045:UFX983144 UPT983045:UPT983144 UZP983045:UZP983144 VJL983045:VJL983144 VTH983045:VTH983144 WDD983045:WDD983144 WMZ983045:WMZ983144 WWV983045:WWV983144 AK5:AK104 KG5:KG104 UC5:UC104 ADY5:ADY104 ANU5:ANU104 AXQ5:AXQ104 BHM5:BHM104 BRI5:BRI104 CBE5:CBE104 CLA5:CLA104 CUW5:CUW104 DES5:DES104 DOO5:DOO104 DYK5:DYK104 EIG5:EIG104 ESC5:ESC104 FBY5:FBY104 FLU5:FLU104 FVQ5:FVQ104 GFM5:GFM104 GPI5:GPI104 GZE5:GZE104 HJA5:HJA104 HSW5:HSW104 ICS5:ICS104 IMO5:IMO104 IWK5:IWK104 JGG5:JGG104 JQC5:JQC104 JZY5:JZY104 KJU5:KJU104 KTQ5:KTQ104 LDM5:LDM104 LNI5:LNI104 LXE5:LXE104 MHA5:MHA104 MQW5:MQW104 NAS5:NAS104 NKO5:NKO104 NUK5:NUK104 OEG5:OEG104 OOC5:OOC104 OXY5:OXY104 PHU5:PHU104 PRQ5:PRQ104 QBM5:QBM104 QLI5:QLI104 QVE5:QVE104 RFA5:RFA104 ROW5:ROW104 RYS5:RYS104 SIO5:SIO104 SSK5:SSK104 TCG5:TCG104 TMC5:TMC104 TVY5:TVY104 UFU5:UFU104 UPQ5:UPQ104 UZM5:UZM104 VJI5:VJI104 VTE5:VTE104 WDA5:WDA104 WMW5:WMW104 WWS5:WWS104 AK65541:AK65640 KG65541:KG65640 UC65541:UC65640 ADY65541:ADY65640 ANU65541:ANU65640 AXQ65541:AXQ65640 BHM65541:BHM65640 BRI65541:BRI65640 CBE65541:CBE65640 CLA65541:CLA65640 CUW65541:CUW65640 DES65541:DES65640 DOO65541:DOO65640 DYK65541:DYK65640 EIG65541:EIG65640 ESC65541:ESC65640 FBY65541:FBY65640 FLU65541:FLU65640 FVQ65541:FVQ65640 GFM65541:GFM65640 GPI65541:GPI65640 GZE65541:GZE65640 HJA65541:HJA65640 HSW65541:HSW65640 ICS65541:ICS65640 IMO65541:IMO65640 IWK65541:IWK65640 JGG65541:JGG65640 JQC65541:JQC65640 JZY65541:JZY65640 KJU65541:KJU65640 KTQ65541:KTQ65640 LDM65541:LDM65640 LNI65541:LNI65640 LXE65541:LXE65640 MHA65541:MHA65640 MQW65541:MQW65640 NAS65541:NAS65640 NKO65541:NKO65640 NUK65541:NUK65640 OEG65541:OEG65640 OOC65541:OOC65640 OXY65541:OXY65640 PHU65541:PHU65640 PRQ65541:PRQ65640 QBM65541:QBM65640 QLI65541:QLI65640 QVE65541:QVE65640 RFA65541:RFA65640 ROW65541:ROW65640 RYS65541:RYS65640 SIO65541:SIO65640 SSK65541:SSK65640 TCG65541:TCG65640 TMC65541:TMC65640 TVY65541:TVY65640 UFU65541:UFU65640 UPQ65541:UPQ65640 UZM65541:UZM65640 VJI65541:VJI65640 VTE65541:VTE65640 WDA65541:WDA65640 WMW65541:WMW65640 WWS65541:WWS65640 AK131077:AK131176 KG131077:KG131176 UC131077:UC131176 ADY131077:ADY131176 ANU131077:ANU131176 AXQ131077:AXQ131176 BHM131077:BHM131176 BRI131077:BRI131176 CBE131077:CBE131176 CLA131077:CLA131176 CUW131077:CUW131176 DES131077:DES131176 DOO131077:DOO131176 DYK131077:DYK131176 EIG131077:EIG131176 ESC131077:ESC131176 FBY131077:FBY131176 FLU131077:FLU131176 FVQ131077:FVQ131176 GFM131077:GFM131176 GPI131077:GPI131176 GZE131077:GZE131176 HJA131077:HJA131176 HSW131077:HSW131176 ICS131077:ICS131176 IMO131077:IMO131176 IWK131077:IWK131176 JGG131077:JGG131176 JQC131077:JQC131176 JZY131077:JZY131176 KJU131077:KJU131176 KTQ131077:KTQ131176 LDM131077:LDM131176 LNI131077:LNI131176 LXE131077:LXE131176 MHA131077:MHA131176 MQW131077:MQW131176 NAS131077:NAS131176 NKO131077:NKO131176 NUK131077:NUK131176 OEG131077:OEG131176 OOC131077:OOC131176 OXY131077:OXY131176 PHU131077:PHU131176 PRQ131077:PRQ131176 QBM131077:QBM131176 QLI131077:QLI131176 QVE131077:QVE131176 RFA131077:RFA131176 ROW131077:ROW131176 RYS131077:RYS131176 SIO131077:SIO131176 SSK131077:SSK131176 TCG131077:TCG131176 TMC131077:TMC131176 TVY131077:TVY131176 UFU131077:UFU131176 UPQ131077:UPQ131176 UZM131077:UZM131176 VJI131077:VJI131176 VTE131077:VTE131176 WDA131077:WDA131176 WMW131077:WMW131176 WWS131077:WWS131176 AK196613:AK196712 KG196613:KG196712 UC196613:UC196712 ADY196613:ADY196712 ANU196613:ANU196712 AXQ196613:AXQ196712 BHM196613:BHM196712 BRI196613:BRI196712 CBE196613:CBE196712 CLA196613:CLA196712 CUW196613:CUW196712 DES196613:DES196712 DOO196613:DOO196712 DYK196613:DYK196712 EIG196613:EIG196712 ESC196613:ESC196712 FBY196613:FBY196712 FLU196613:FLU196712 FVQ196613:FVQ196712 GFM196613:GFM196712 GPI196613:GPI196712 GZE196613:GZE196712 HJA196613:HJA196712 HSW196613:HSW196712 ICS196613:ICS196712 IMO196613:IMO196712 IWK196613:IWK196712 JGG196613:JGG196712 JQC196613:JQC196712 JZY196613:JZY196712 KJU196613:KJU196712 KTQ196613:KTQ196712 LDM196613:LDM196712 LNI196613:LNI196712 LXE196613:LXE196712 MHA196613:MHA196712 MQW196613:MQW196712 NAS196613:NAS196712 NKO196613:NKO196712 NUK196613:NUK196712 OEG196613:OEG196712 OOC196613:OOC196712 OXY196613:OXY196712 PHU196613:PHU196712 PRQ196613:PRQ196712 QBM196613:QBM196712 QLI196613:QLI196712 QVE196613:QVE196712 RFA196613:RFA196712 ROW196613:ROW196712 RYS196613:RYS196712 SIO196613:SIO196712 SSK196613:SSK196712 TCG196613:TCG196712 TMC196613:TMC196712 TVY196613:TVY196712 UFU196613:UFU196712 UPQ196613:UPQ196712 UZM196613:UZM196712 VJI196613:VJI196712 VTE196613:VTE196712 WDA196613:WDA196712 WMW196613:WMW196712 WWS196613:WWS196712 AK262149:AK262248 KG262149:KG262248 UC262149:UC262248 ADY262149:ADY262248 ANU262149:ANU262248 AXQ262149:AXQ262248 BHM262149:BHM262248 BRI262149:BRI262248 CBE262149:CBE262248 CLA262149:CLA262248 CUW262149:CUW262248 DES262149:DES262248 DOO262149:DOO262248 DYK262149:DYK262248 EIG262149:EIG262248 ESC262149:ESC262248 FBY262149:FBY262248 FLU262149:FLU262248 FVQ262149:FVQ262248 GFM262149:GFM262248 GPI262149:GPI262248 GZE262149:GZE262248 HJA262149:HJA262248 HSW262149:HSW262248 ICS262149:ICS262248 IMO262149:IMO262248 IWK262149:IWK262248 JGG262149:JGG262248 JQC262149:JQC262248 JZY262149:JZY262248 KJU262149:KJU262248 KTQ262149:KTQ262248 LDM262149:LDM262248 LNI262149:LNI262248 LXE262149:LXE262248 MHA262149:MHA262248 MQW262149:MQW262248 NAS262149:NAS262248 NKO262149:NKO262248 NUK262149:NUK262248 OEG262149:OEG262248 OOC262149:OOC262248 OXY262149:OXY262248 PHU262149:PHU262248 PRQ262149:PRQ262248 QBM262149:QBM262248 QLI262149:QLI262248 QVE262149:QVE262248 RFA262149:RFA262248 ROW262149:ROW262248 RYS262149:RYS262248 SIO262149:SIO262248 SSK262149:SSK262248 TCG262149:TCG262248 TMC262149:TMC262248 TVY262149:TVY262248 UFU262149:UFU262248 UPQ262149:UPQ262248 UZM262149:UZM262248 VJI262149:VJI262248 VTE262149:VTE262248 WDA262149:WDA262248 WMW262149:WMW262248 WWS262149:WWS262248 AK327685:AK327784 KG327685:KG327784 UC327685:UC327784 ADY327685:ADY327784 ANU327685:ANU327784 AXQ327685:AXQ327784 BHM327685:BHM327784 BRI327685:BRI327784 CBE327685:CBE327784 CLA327685:CLA327784 CUW327685:CUW327784 DES327685:DES327784 DOO327685:DOO327784 DYK327685:DYK327784 EIG327685:EIG327784 ESC327685:ESC327784 FBY327685:FBY327784 FLU327685:FLU327784 FVQ327685:FVQ327784 GFM327685:GFM327784 GPI327685:GPI327784 GZE327685:GZE327784 HJA327685:HJA327784 HSW327685:HSW327784 ICS327685:ICS327784 IMO327685:IMO327784 IWK327685:IWK327784 JGG327685:JGG327784 JQC327685:JQC327784 JZY327685:JZY327784 KJU327685:KJU327784 KTQ327685:KTQ327784 LDM327685:LDM327784 LNI327685:LNI327784 LXE327685:LXE327784 MHA327685:MHA327784 MQW327685:MQW327784 NAS327685:NAS327784 NKO327685:NKO327784 NUK327685:NUK327784 OEG327685:OEG327784 OOC327685:OOC327784 OXY327685:OXY327784 PHU327685:PHU327784 PRQ327685:PRQ327784 QBM327685:QBM327784 QLI327685:QLI327784 QVE327685:QVE327784 RFA327685:RFA327784 ROW327685:ROW327784 RYS327685:RYS327784 SIO327685:SIO327784 SSK327685:SSK327784 TCG327685:TCG327784 TMC327685:TMC327784 TVY327685:TVY327784 UFU327685:UFU327784 UPQ327685:UPQ327784 UZM327685:UZM327784 VJI327685:VJI327784 VTE327685:VTE327784 WDA327685:WDA327784 WMW327685:WMW327784 WWS327685:WWS327784 AK393221:AK393320 KG393221:KG393320 UC393221:UC393320 ADY393221:ADY393320 ANU393221:ANU393320 AXQ393221:AXQ393320 BHM393221:BHM393320 BRI393221:BRI393320 CBE393221:CBE393320 CLA393221:CLA393320 CUW393221:CUW393320 DES393221:DES393320 DOO393221:DOO393320 DYK393221:DYK393320 EIG393221:EIG393320 ESC393221:ESC393320 FBY393221:FBY393320 FLU393221:FLU393320 FVQ393221:FVQ393320 GFM393221:GFM393320 GPI393221:GPI393320 GZE393221:GZE393320 HJA393221:HJA393320 HSW393221:HSW393320 ICS393221:ICS393320 IMO393221:IMO393320 IWK393221:IWK393320 JGG393221:JGG393320 JQC393221:JQC393320 JZY393221:JZY393320 KJU393221:KJU393320 KTQ393221:KTQ393320 LDM393221:LDM393320 LNI393221:LNI393320 LXE393221:LXE393320 MHA393221:MHA393320 MQW393221:MQW393320 NAS393221:NAS393320 NKO393221:NKO393320 NUK393221:NUK393320 OEG393221:OEG393320 OOC393221:OOC393320 OXY393221:OXY393320 PHU393221:PHU393320 PRQ393221:PRQ393320 QBM393221:QBM393320 QLI393221:QLI393320 QVE393221:QVE393320 RFA393221:RFA393320 ROW393221:ROW393320 RYS393221:RYS393320 SIO393221:SIO393320 SSK393221:SSK393320 TCG393221:TCG393320 TMC393221:TMC393320 TVY393221:TVY393320 UFU393221:UFU393320 UPQ393221:UPQ393320 UZM393221:UZM393320 VJI393221:VJI393320 VTE393221:VTE393320 WDA393221:WDA393320 WMW393221:WMW393320 WWS393221:WWS393320 AK458757:AK458856 KG458757:KG458856 UC458757:UC458856 ADY458757:ADY458856 ANU458757:ANU458856 AXQ458757:AXQ458856 BHM458757:BHM458856 BRI458757:BRI458856 CBE458757:CBE458856 CLA458757:CLA458856 CUW458757:CUW458856 DES458757:DES458856 DOO458757:DOO458856 DYK458757:DYK458856 EIG458757:EIG458856 ESC458757:ESC458856 FBY458757:FBY458856 FLU458757:FLU458856 FVQ458757:FVQ458856 GFM458757:GFM458856 GPI458757:GPI458856 GZE458757:GZE458856 HJA458757:HJA458856 HSW458757:HSW458856 ICS458757:ICS458856 IMO458757:IMO458856 IWK458757:IWK458856 JGG458757:JGG458856 JQC458757:JQC458856 JZY458757:JZY458856 KJU458757:KJU458856 KTQ458757:KTQ458856 LDM458757:LDM458856 LNI458757:LNI458856 LXE458757:LXE458856 MHA458757:MHA458856 MQW458757:MQW458856 NAS458757:NAS458856 NKO458757:NKO458856 NUK458757:NUK458856 OEG458757:OEG458856 OOC458757:OOC458856 OXY458757:OXY458856 PHU458757:PHU458856 PRQ458757:PRQ458856 QBM458757:QBM458856 QLI458757:QLI458856 QVE458757:QVE458856 RFA458757:RFA458856 ROW458757:ROW458856 RYS458757:RYS458856 SIO458757:SIO458856 SSK458757:SSK458856 TCG458757:TCG458856 TMC458757:TMC458856 TVY458757:TVY458856 UFU458757:UFU458856 UPQ458757:UPQ458856 UZM458757:UZM458856 VJI458757:VJI458856 VTE458757:VTE458856 WDA458757:WDA458856 WMW458757:WMW458856 WWS458757:WWS458856 AK524293:AK524392 KG524293:KG524392 UC524293:UC524392 ADY524293:ADY524392 ANU524293:ANU524392 AXQ524293:AXQ524392 BHM524293:BHM524392 BRI524293:BRI524392 CBE524293:CBE524392 CLA524293:CLA524392 CUW524293:CUW524392 DES524293:DES524392 DOO524293:DOO524392 DYK524293:DYK524392 EIG524293:EIG524392 ESC524293:ESC524392 FBY524293:FBY524392 FLU524293:FLU524392 FVQ524293:FVQ524392 GFM524293:GFM524392 GPI524293:GPI524392 GZE524293:GZE524392 HJA524293:HJA524392 HSW524293:HSW524392 ICS524293:ICS524392 IMO524293:IMO524392 IWK524293:IWK524392 JGG524293:JGG524392 JQC524293:JQC524392 JZY524293:JZY524392 KJU524293:KJU524392 KTQ524293:KTQ524392 LDM524293:LDM524392 LNI524293:LNI524392 LXE524293:LXE524392 MHA524293:MHA524392 MQW524293:MQW524392 NAS524293:NAS524392 NKO524293:NKO524392 NUK524293:NUK524392 OEG524293:OEG524392 OOC524293:OOC524392 OXY524293:OXY524392 PHU524293:PHU524392 PRQ524293:PRQ524392 QBM524293:QBM524392 QLI524293:QLI524392 QVE524293:QVE524392 RFA524293:RFA524392 ROW524293:ROW524392 RYS524293:RYS524392 SIO524293:SIO524392 SSK524293:SSK524392 TCG524293:TCG524392 TMC524293:TMC524392 TVY524293:TVY524392 UFU524293:UFU524392 UPQ524293:UPQ524392 UZM524293:UZM524392 VJI524293:VJI524392 VTE524293:VTE524392 WDA524293:WDA524392 WMW524293:WMW524392 WWS524293:WWS524392 AK589829:AK589928 KG589829:KG589928 UC589829:UC589928 ADY589829:ADY589928 ANU589829:ANU589928 AXQ589829:AXQ589928 BHM589829:BHM589928 BRI589829:BRI589928 CBE589829:CBE589928 CLA589829:CLA589928 CUW589829:CUW589928 DES589829:DES589928 DOO589829:DOO589928 DYK589829:DYK589928 EIG589829:EIG589928 ESC589829:ESC589928 FBY589829:FBY589928 FLU589829:FLU589928 FVQ589829:FVQ589928 GFM589829:GFM589928 GPI589829:GPI589928 GZE589829:GZE589928 HJA589829:HJA589928 HSW589829:HSW589928 ICS589829:ICS589928 IMO589829:IMO589928 IWK589829:IWK589928 JGG589829:JGG589928 JQC589829:JQC589928 JZY589829:JZY589928 KJU589829:KJU589928 KTQ589829:KTQ589928 LDM589829:LDM589928 LNI589829:LNI589928 LXE589829:LXE589928 MHA589829:MHA589928 MQW589829:MQW589928 NAS589829:NAS589928 NKO589829:NKO589928 NUK589829:NUK589928 OEG589829:OEG589928 OOC589829:OOC589928 OXY589829:OXY589928 PHU589829:PHU589928 PRQ589829:PRQ589928 QBM589829:QBM589928 QLI589829:QLI589928 QVE589829:QVE589928 RFA589829:RFA589928 ROW589829:ROW589928 RYS589829:RYS589928 SIO589829:SIO589928 SSK589829:SSK589928 TCG589829:TCG589928 TMC589829:TMC589928 TVY589829:TVY589928 UFU589829:UFU589928 UPQ589829:UPQ589928 UZM589829:UZM589928 VJI589829:VJI589928 VTE589829:VTE589928 WDA589829:WDA589928 WMW589829:WMW589928 WWS589829:WWS589928 AK655365:AK655464 KG655365:KG655464 UC655365:UC655464 ADY655365:ADY655464 ANU655365:ANU655464 AXQ655365:AXQ655464 BHM655365:BHM655464 BRI655365:BRI655464 CBE655365:CBE655464 CLA655365:CLA655464 CUW655365:CUW655464 DES655365:DES655464 DOO655365:DOO655464 DYK655365:DYK655464 EIG655365:EIG655464 ESC655365:ESC655464 FBY655365:FBY655464 FLU655365:FLU655464 FVQ655365:FVQ655464 GFM655365:GFM655464 GPI655365:GPI655464 GZE655365:GZE655464 HJA655365:HJA655464 HSW655365:HSW655464 ICS655365:ICS655464 IMO655365:IMO655464 IWK655365:IWK655464 JGG655365:JGG655464 JQC655365:JQC655464 JZY655365:JZY655464 KJU655365:KJU655464 KTQ655365:KTQ655464 LDM655365:LDM655464 LNI655365:LNI655464 LXE655365:LXE655464 MHA655365:MHA655464 MQW655365:MQW655464 NAS655365:NAS655464 NKO655365:NKO655464 NUK655365:NUK655464 OEG655365:OEG655464 OOC655365:OOC655464 OXY655365:OXY655464 PHU655365:PHU655464 PRQ655365:PRQ655464 QBM655365:QBM655464 QLI655365:QLI655464 QVE655365:QVE655464 RFA655365:RFA655464 ROW655365:ROW655464 RYS655365:RYS655464 SIO655365:SIO655464 SSK655365:SSK655464 TCG655365:TCG655464 TMC655365:TMC655464 TVY655365:TVY655464 UFU655365:UFU655464 UPQ655365:UPQ655464 UZM655365:UZM655464 VJI655365:VJI655464 VTE655365:VTE655464 WDA655365:WDA655464 WMW655365:WMW655464 WWS655365:WWS655464 AK720901:AK721000 KG720901:KG721000 UC720901:UC721000 ADY720901:ADY721000 ANU720901:ANU721000 AXQ720901:AXQ721000 BHM720901:BHM721000 BRI720901:BRI721000 CBE720901:CBE721000 CLA720901:CLA721000 CUW720901:CUW721000 DES720901:DES721000 DOO720901:DOO721000 DYK720901:DYK721000 EIG720901:EIG721000 ESC720901:ESC721000 FBY720901:FBY721000 FLU720901:FLU721000 FVQ720901:FVQ721000 GFM720901:GFM721000 GPI720901:GPI721000 GZE720901:GZE721000 HJA720901:HJA721000 HSW720901:HSW721000 ICS720901:ICS721000 IMO720901:IMO721000 IWK720901:IWK721000 JGG720901:JGG721000 JQC720901:JQC721000 JZY720901:JZY721000 KJU720901:KJU721000 KTQ720901:KTQ721000 LDM720901:LDM721000 LNI720901:LNI721000 LXE720901:LXE721000 MHA720901:MHA721000 MQW720901:MQW721000 NAS720901:NAS721000 NKO720901:NKO721000 NUK720901:NUK721000 OEG720901:OEG721000 OOC720901:OOC721000 OXY720901:OXY721000 PHU720901:PHU721000 PRQ720901:PRQ721000 QBM720901:QBM721000 QLI720901:QLI721000 QVE720901:QVE721000 RFA720901:RFA721000 ROW720901:ROW721000 RYS720901:RYS721000 SIO720901:SIO721000 SSK720901:SSK721000 TCG720901:TCG721000 TMC720901:TMC721000 TVY720901:TVY721000 UFU720901:UFU721000 UPQ720901:UPQ721000 UZM720901:UZM721000 VJI720901:VJI721000 VTE720901:VTE721000 WDA720901:WDA721000 WMW720901:WMW721000 WWS720901:WWS721000 AK786437:AK786536 KG786437:KG786536 UC786437:UC786536 ADY786437:ADY786536 ANU786437:ANU786536 AXQ786437:AXQ786536 BHM786437:BHM786536 BRI786437:BRI786536 CBE786437:CBE786536 CLA786437:CLA786536 CUW786437:CUW786536 DES786437:DES786536 DOO786437:DOO786536 DYK786437:DYK786536 EIG786437:EIG786536 ESC786437:ESC786536 FBY786437:FBY786536 FLU786437:FLU786536 FVQ786437:FVQ786536 GFM786437:GFM786536 GPI786437:GPI786536 GZE786437:GZE786536 HJA786437:HJA786536 HSW786437:HSW786536 ICS786437:ICS786536 IMO786437:IMO786536 IWK786437:IWK786536 JGG786437:JGG786536 JQC786437:JQC786536 JZY786437:JZY786536 KJU786437:KJU786536 KTQ786437:KTQ786536 LDM786437:LDM786536 LNI786437:LNI786536 LXE786437:LXE786536 MHA786437:MHA786536 MQW786437:MQW786536 NAS786437:NAS786536 NKO786437:NKO786536 NUK786437:NUK786536 OEG786437:OEG786536 OOC786437:OOC786536 OXY786437:OXY786536 PHU786437:PHU786536 PRQ786437:PRQ786536 QBM786437:QBM786536 QLI786437:QLI786536 QVE786437:QVE786536 RFA786437:RFA786536 ROW786437:ROW786536 RYS786437:RYS786536 SIO786437:SIO786536 SSK786437:SSK786536 TCG786437:TCG786536 TMC786437:TMC786536 TVY786437:TVY786536 UFU786437:UFU786536 UPQ786437:UPQ786536 UZM786437:UZM786536 VJI786437:VJI786536 VTE786437:VTE786536 WDA786437:WDA786536 WMW786437:WMW786536 WWS786437:WWS786536 AK851973:AK852072 KG851973:KG852072 UC851973:UC852072 ADY851973:ADY852072 ANU851973:ANU852072 AXQ851973:AXQ852072 BHM851973:BHM852072 BRI851973:BRI852072 CBE851973:CBE852072 CLA851973:CLA852072 CUW851973:CUW852072 DES851973:DES852072 DOO851973:DOO852072 DYK851973:DYK852072 EIG851973:EIG852072 ESC851973:ESC852072 FBY851973:FBY852072 FLU851973:FLU852072 FVQ851973:FVQ852072 GFM851973:GFM852072 GPI851973:GPI852072 GZE851973:GZE852072 HJA851973:HJA852072 HSW851973:HSW852072 ICS851973:ICS852072 IMO851973:IMO852072 IWK851973:IWK852072 JGG851973:JGG852072 JQC851973:JQC852072 JZY851973:JZY852072 KJU851973:KJU852072 KTQ851973:KTQ852072 LDM851973:LDM852072 LNI851973:LNI852072 LXE851973:LXE852072 MHA851973:MHA852072 MQW851973:MQW852072 NAS851973:NAS852072 NKO851973:NKO852072 NUK851973:NUK852072 OEG851973:OEG852072 OOC851973:OOC852072 OXY851973:OXY852072 PHU851973:PHU852072 PRQ851973:PRQ852072 QBM851973:QBM852072 QLI851973:QLI852072 QVE851973:QVE852072 RFA851973:RFA852072 ROW851973:ROW852072 RYS851973:RYS852072 SIO851973:SIO852072 SSK851973:SSK852072 TCG851973:TCG852072 TMC851973:TMC852072 TVY851973:TVY852072 UFU851973:UFU852072 UPQ851973:UPQ852072 UZM851973:UZM852072 VJI851973:VJI852072 VTE851973:VTE852072 WDA851973:WDA852072 WMW851973:WMW852072 WWS851973:WWS852072 AK917509:AK917608 KG917509:KG917608 UC917509:UC917608 ADY917509:ADY917608 ANU917509:ANU917608 AXQ917509:AXQ917608 BHM917509:BHM917608 BRI917509:BRI917608 CBE917509:CBE917608 CLA917509:CLA917608 CUW917509:CUW917608 DES917509:DES917608 DOO917509:DOO917608 DYK917509:DYK917608 EIG917509:EIG917608 ESC917509:ESC917608 FBY917509:FBY917608 FLU917509:FLU917608 FVQ917509:FVQ917608 GFM917509:GFM917608 GPI917509:GPI917608 GZE917509:GZE917608 HJA917509:HJA917608 HSW917509:HSW917608 ICS917509:ICS917608 IMO917509:IMO917608 IWK917509:IWK917608 JGG917509:JGG917608 JQC917509:JQC917608 JZY917509:JZY917608 KJU917509:KJU917608 KTQ917509:KTQ917608 LDM917509:LDM917608 LNI917509:LNI917608 LXE917509:LXE917608 MHA917509:MHA917608 MQW917509:MQW917608 NAS917509:NAS917608 NKO917509:NKO917608 NUK917509:NUK917608 OEG917509:OEG917608 OOC917509:OOC917608 OXY917509:OXY917608 PHU917509:PHU917608 PRQ917509:PRQ917608 QBM917509:QBM917608 QLI917509:QLI917608 QVE917509:QVE917608 RFA917509:RFA917608 ROW917509:ROW917608 RYS917509:RYS917608 SIO917509:SIO917608 SSK917509:SSK917608 TCG917509:TCG917608 TMC917509:TMC917608 TVY917509:TVY917608 UFU917509:UFU917608 UPQ917509:UPQ917608 UZM917509:UZM917608 VJI917509:VJI917608 VTE917509:VTE917608 WDA917509:WDA917608 WMW917509:WMW917608 WWS917509:WWS917608 AK983045:AK983144 KG983045:KG983144 UC983045:UC983144 ADY983045:ADY983144 ANU983045:ANU983144 AXQ983045:AXQ983144 BHM983045:BHM983144 BRI983045:BRI983144 CBE983045:CBE983144 CLA983045:CLA983144 CUW983045:CUW983144 DES983045:DES983144 DOO983045:DOO983144 DYK983045:DYK983144 EIG983045:EIG983144 ESC983045:ESC983144 FBY983045:FBY983144 FLU983045:FLU983144 FVQ983045:FVQ983144 GFM983045:GFM983144 GPI983045:GPI983144 GZE983045:GZE983144 HJA983045:HJA983144 HSW983045:HSW983144 ICS983045:ICS983144 IMO983045:IMO983144 IWK983045:IWK983144 JGG983045:JGG983144 JQC983045:JQC983144 JZY983045:JZY983144 KJU983045:KJU983144 KTQ983045:KTQ983144 LDM983045:LDM983144 LNI983045:LNI983144 LXE983045:LXE983144 MHA983045:MHA983144 MQW983045:MQW983144 NAS983045:NAS983144 NKO983045:NKO983144 NUK983045:NUK983144 OEG983045:OEG983144 OOC983045:OOC983144 OXY983045:OXY983144 PHU983045:PHU983144 PRQ983045:PRQ983144 QBM983045:QBM983144 QLI983045:QLI983144 QVE983045:QVE983144 RFA983045:RFA983144 ROW983045:ROW983144 RYS983045:RYS983144 SIO983045:SIO983144 SSK983045:SSK983144 TCG983045:TCG983144 TMC983045:TMC983144 TVY983045:TVY983144 UFU983045:UFU983144 UPQ983045:UPQ983144 UZM983045:UZM983144 VJI983045:VJI983144 VTE983045:VTE983144 WDA983045:WDA983144 WMW983045:WMW983144 WWS983045:WWS983144 P5:P104 JL5:JL104 TH5:TH104 ADD5:ADD104 AMZ5:AMZ104 AWV5:AWV104 BGR5:BGR104 BQN5:BQN104 CAJ5:CAJ104 CKF5:CKF104 CUB5:CUB104 DDX5:DDX104 DNT5:DNT104 DXP5:DXP104 EHL5:EHL104 ERH5:ERH104 FBD5:FBD104 FKZ5:FKZ104 FUV5:FUV104 GER5:GER104 GON5:GON104 GYJ5:GYJ104 HIF5:HIF104 HSB5:HSB104 IBX5:IBX104 ILT5:ILT104 IVP5:IVP104 JFL5:JFL104 JPH5:JPH104 JZD5:JZD104 KIZ5:KIZ104 KSV5:KSV104 LCR5:LCR104 LMN5:LMN104 LWJ5:LWJ104 MGF5:MGF104 MQB5:MQB104 MZX5:MZX104 NJT5:NJT104 NTP5:NTP104 ODL5:ODL104 ONH5:ONH104 OXD5:OXD104 PGZ5:PGZ104 PQV5:PQV104 QAR5:QAR104 QKN5:QKN104 QUJ5:QUJ104 REF5:REF104 ROB5:ROB104 RXX5:RXX104 SHT5:SHT104 SRP5:SRP104 TBL5:TBL104 TLH5:TLH104 TVD5:TVD104 UEZ5:UEZ104 UOV5:UOV104 UYR5:UYR104 VIN5:VIN104 VSJ5:VSJ104 WCF5:WCF104 WMB5:WMB104 WVX5:WVX104 P65541:P65640 JL65541:JL65640 TH65541:TH65640 ADD65541:ADD65640 AMZ65541:AMZ65640 AWV65541:AWV65640 BGR65541:BGR65640 BQN65541:BQN65640 CAJ65541:CAJ65640 CKF65541:CKF65640 CUB65541:CUB65640 DDX65541:DDX65640 DNT65541:DNT65640 DXP65541:DXP65640 EHL65541:EHL65640 ERH65541:ERH65640 FBD65541:FBD65640 FKZ65541:FKZ65640 FUV65541:FUV65640 GER65541:GER65640 GON65541:GON65640 GYJ65541:GYJ65640 HIF65541:HIF65640 HSB65541:HSB65640 IBX65541:IBX65640 ILT65541:ILT65640 IVP65541:IVP65640 JFL65541:JFL65640 JPH65541:JPH65640 JZD65541:JZD65640 KIZ65541:KIZ65640 KSV65541:KSV65640 LCR65541:LCR65640 LMN65541:LMN65640 LWJ65541:LWJ65640 MGF65541:MGF65640 MQB65541:MQB65640 MZX65541:MZX65640 NJT65541:NJT65640 NTP65541:NTP65640 ODL65541:ODL65640 ONH65541:ONH65640 OXD65541:OXD65640 PGZ65541:PGZ65640 PQV65541:PQV65640 QAR65541:QAR65640 QKN65541:QKN65640 QUJ65541:QUJ65640 REF65541:REF65640 ROB65541:ROB65640 RXX65541:RXX65640 SHT65541:SHT65640 SRP65541:SRP65640 TBL65541:TBL65640 TLH65541:TLH65640 TVD65541:TVD65640 UEZ65541:UEZ65640 UOV65541:UOV65640 UYR65541:UYR65640 VIN65541:VIN65640 VSJ65541:VSJ65640 WCF65541:WCF65640 WMB65541:WMB65640 WVX65541:WVX65640 P131077:P131176 JL131077:JL131176 TH131077:TH131176 ADD131077:ADD131176 AMZ131077:AMZ131176 AWV131077:AWV131176 BGR131077:BGR131176 BQN131077:BQN131176 CAJ131077:CAJ131176 CKF131077:CKF131176 CUB131077:CUB131176 DDX131077:DDX131176 DNT131077:DNT131176 DXP131077:DXP131176 EHL131077:EHL131176 ERH131077:ERH131176 FBD131077:FBD131176 FKZ131077:FKZ131176 FUV131077:FUV131176 GER131077:GER131176 GON131077:GON131176 GYJ131077:GYJ131176 HIF131077:HIF131176 HSB131077:HSB131176 IBX131077:IBX131176 ILT131077:ILT131176 IVP131077:IVP131176 JFL131077:JFL131176 JPH131077:JPH131176 JZD131077:JZD131176 KIZ131077:KIZ131176 KSV131077:KSV131176 LCR131077:LCR131176 LMN131077:LMN131176 LWJ131077:LWJ131176 MGF131077:MGF131176 MQB131077:MQB131176 MZX131077:MZX131176 NJT131077:NJT131176 NTP131077:NTP131176 ODL131077:ODL131176 ONH131077:ONH131176 OXD131077:OXD131176 PGZ131077:PGZ131176 PQV131077:PQV131176 QAR131077:QAR131176 QKN131077:QKN131176 QUJ131077:QUJ131176 REF131077:REF131176 ROB131077:ROB131176 RXX131077:RXX131176 SHT131077:SHT131176 SRP131077:SRP131176 TBL131077:TBL131176 TLH131077:TLH131176 TVD131077:TVD131176 UEZ131077:UEZ131176 UOV131077:UOV131176 UYR131077:UYR131176 VIN131077:VIN131176 VSJ131077:VSJ131176 WCF131077:WCF131176 WMB131077:WMB131176 WVX131077:WVX131176 P196613:P196712 JL196613:JL196712 TH196613:TH196712 ADD196613:ADD196712 AMZ196613:AMZ196712 AWV196613:AWV196712 BGR196613:BGR196712 BQN196613:BQN196712 CAJ196613:CAJ196712 CKF196613:CKF196712 CUB196613:CUB196712 DDX196613:DDX196712 DNT196613:DNT196712 DXP196613:DXP196712 EHL196613:EHL196712 ERH196613:ERH196712 FBD196613:FBD196712 FKZ196613:FKZ196712 FUV196613:FUV196712 GER196613:GER196712 GON196613:GON196712 GYJ196613:GYJ196712 HIF196613:HIF196712 HSB196613:HSB196712 IBX196613:IBX196712 ILT196613:ILT196712 IVP196613:IVP196712 JFL196613:JFL196712 JPH196613:JPH196712 JZD196613:JZD196712 KIZ196613:KIZ196712 KSV196613:KSV196712 LCR196613:LCR196712 LMN196613:LMN196712 LWJ196613:LWJ196712 MGF196613:MGF196712 MQB196613:MQB196712 MZX196613:MZX196712 NJT196613:NJT196712 NTP196613:NTP196712 ODL196613:ODL196712 ONH196613:ONH196712 OXD196613:OXD196712 PGZ196613:PGZ196712 PQV196613:PQV196712 QAR196613:QAR196712 QKN196613:QKN196712 QUJ196613:QUJ196712 REF196613:REF196712 ROB196613:ROB196712 RXX196613:RXX196712 SHT196613:SHT196712 SRP196613:SRP196712 TBL196613:TBL196712 TLH196613:TLH196712 TVD196613:TVD196712 UEZ196613:UEZ196712 UOV196613:UOV196712 UYR196613:UYR196712 VIN196613:VIN196712 VSJ196613:VSJ196712 WCF196613:WCF196712 WMB196613:WMB196712 WVX196613:WVX196712 P262149:P262248 JL262149:JL262248 TH262149:TH262248 ADD262149:ADD262248 AMZ262149:AMZ262248 AWV262149:AWV262248 BGR262149:BGR262248 BQN262149:BQN262248 CAJ262149:CAJ262248 CKF262149:CKF262248 CUB262149:CUB262248 DDX262149:DDX262248 DNT262149:DNT262248 DXP262149:DXP262248 EHL262149:EHL262248 ERH262149:ERH262248 FBD262149:FBD262248 FKZ262149:FKZ262248 FUV262149:FUV262248 GER262149:GER262248 GON262149:GON262248 GYJ262149:GYJ262248 HIF262149:HIF262248 HSB262149:HSB262248 IBX262149:IBX262248 ILT262149:ILT262248 IVP262149:IVP262248 JFL262149:JFL262248 JPH262149:JPH262248 JZD262149:JZD262248 KIZ262149:KIZ262248 KSV262149:KSV262248 LCR262149:LCR262248 LMN262149:LMN262248 LWJ262149:LWJ262248 MGF262149:MGF262248 MQB262149:MQB262248 MZX262149:MZX262248 NJT262149:NJT262248 NTP262149:NTP262248 ODL262149:ODL262248 ONH262149:ONH262248 OXD262149:OXD262248 PGZ262149:PGZ262248 PQV262149:PQV262248 QAR262149:QAR262248 QKN262149:QKN262248 QUJ262149:QUJ262248 REF262149:REF262248 ROB262149:ROB262248 RXX262149:RXX262248 SHT262149:SHT262248 SRP262149:SRP262248 TBL262149:TBL262248 TLH262149:TLH262248 TVD262149:TVD262248 UEZ262149:UEZ262248 UOV262149:UOV262248 UYR262149:UYR262248 VIN262149:VIN262248 VSJ262149:VSJ262248 WCF262149:WCF262248 WMB262149:WMB262248 WVX262149:WVX262248 P327685:P327784 JL327685:JL327784 TH327685:TH327784 ADD327685:ADD327784 AMZ327685:AMZ327784 AWV327685:AWV327784 BGR327685:BGR327784 BQN327685:BQN327784 CAJ327685:CAJ327784 CKF327685:CKF327784 CUB327685:CUB327784 DDX327685:DDX327784 DNT327685:DNT327784 DXP327685:DXP327784 EHL327685:EHL327784 ERH327685:ERH327784 FBD327685:FBD327784 FKZ327685:FKZ327784 FUV327685:FUV327784 GER327685:GER327784 GON327685:GON327784 GYJ327685:GYJ327784 HIF327685:HIF327784 HSB327685:HSB327784 IBX327685:IBX327784 ILT327685:ILT327784 IVP327685:IVP327784 JFL327685:JFL327784 JPH327685:JPH327784 JZD327685:JZD327784 KIZ327685:KIZ327784 KSV327685:KSV327784 LCR327685:LCR327784 LMN327685:LMN327784 LWJ327685:LWJ327784 MGF327685:MGF327784 MQB327685:MQB327784 MZX327685:MZX327784 NJT327685:NJT327784 NTP327685:NTP327784 ODL327685:ODL327784 ONH327685:ONH327784 OXD327685:OXD327784 PGZ327685:PGZ327784 PQV327685:PQV327784 QAR327685:QAR327784 QKN327685:QKN327784 QUJ327685:QUJ327784 REF327685:REF327784 ROB327685:ROB327784 RXX327685:RXX327784 SHT327685:SHT327784 SRP327685:SRP327784 TBL327685:TBL327784 TLH327685:TLH327784 TVD327685:TVD327784 UEZ327685:UEZ327784 UOV327685:UOV327784 UYR327685:UYR327784 VIN327685:VIN327784 VSJ327685:VSJ327784 WCF327685:WCF327784 WMB327685:WMB327784 WVX327685:WVX327784 P393221:P393320 JL393221:JL393320 TH393221:TH393320 ADD393221:ADD393320 AMZ393221:AMZ393320 AWV393221:AWV393320 BGR393221:BGR393320 BQN393221:BQN393320 CAJ393221:CAJ393320 CKF393221:CKF393320 CUB393221:CUB393320 DDX393221:DDX393320 DNT393221:DNT393320 DXP393221:DXP393320 EHL393221:EHL393320 ERH393221:ERH393320 FBD393221:FBD393320 FKZ393221:FKZ393320 FUV393221:FUV393320 GER393221:GER393320 GON393221:GON393320 GYJ393221:GYJ393320 HIF393221:HIF393320 HSB393221:HSB393320 IBX393221:IBX393320 ILT393221:ILT393320 IVP393221:IVP393320 JFL393221:JFL393320 JPH393221:JPH393320 JZD393221:JZD393320 KIZ393221:KIZ393320 KSV393221:KSV393320 LCR393221:LCR393320 LMN393221:LMN393320 LWJ393221:LWJ393320 MGF393221:MGF393320 MQB393221:MQB393320 MZX393221:MZX393320 NJT393221:NJT393320 NTP393221:NTP393320 ODL393221:ODL393320 ONH393221:ONH393320 OXD393221:OXD393320 PGZ393221:PGZ393320 PQV393221:PQV393320 QAR393221:QAR393320 QKN393221:QKN393320 QUJ393221:QUJ393320 REF393221:REF393320 ROB393221:ROB393320 RXX393221:RXX393320 SHT393221:SHT393320 SRP393221:SRP393320 TBL393221:TBL393320 TLH393221:TLH393320 TVD393221:TVD393320 UEZ393221:UEZ393320 UOV393221:UOV393320 UYR393221:UYR393320 VIN393221:VIN393320 VSJ393221:VSJ393320 WCF393221:WCF393320 WMB393221:WMB393320 WVX393221:WVX393320 P458757:P458856 JL458757:JL458856 TH458757:TH458856 ADD458757:ADD458856 AMZ458757:AMZ458856 AWV458757:AWV458856 BGR458757:BGR458856 BQN458757:BQN458856 CAJ458757:CAJ458856 CKF458757:CKF458856 CUB458757:CUB458856 DDX458757:DDX458856 DNT458757:DNT458856 DXP458757:DXP458856 EHL458757:EHL458856 ERH458757:ERH458856 FBD458757:FBD458856 FKZ458757:FKZ458856 FUV458757:FUV458856 GER458757:GER458856 GON458757:GON458856 GYJ458757:GYJ458856 HIF458757:HIF458856 HSB458757:HSB458856 IBX458757:IBX458856 ILT458757:ILT458856 IVP458757:IVP458856 JFL458757:JFL458856 JPH458757:JPH458856 JZD458757:JZD458856 KIZ458757:KIZ458856 KSV458757:KSV458856 LCR458757:LCR458856 LMN458757:LMN458856 LWJ458757:LWJ458856 MGF458757:MGF458856 MQB458757:MQB458856 MZX458757:MZX458856 NJT458757:NJT458856 NTP458757:NTP458856 ODL458757:ODL458856 ONH458757:ONH458856 OXD458757:OXD458856 PGZ458757:PGZ458856 PQV458757:PQV458856 QAR458757:QAR458856 QKN458757:QKN458856 QUJ458757:QUJ458856 REF458757:REF458856 ROB458757:ROB458856 RXX458757:RXX458856 SHT458757:SHT458856 SRP458757:SRP458856 TBL458757:TBL458856 TLH458757:TLH458856 TVD458757:TVD458856 UEZ458757:UEZ458856 UOV458757:UOV458856 UYR458757:UYR458856 VIN458757:VIN458856 VSJ458757:VSJ458856 WCF458757:WCF458856 WMB458757:WMB458856 WVX458757:WVX458856 P524293:P524392 JL524293:JL524392 TH524293:TH524392 ADD524293:ADD524392 AMZ524293:AMZ524392 AWV524293:AWV524392 BGR524293:BGR524392 BQN524293:BQN524392 CAJ524293:CAJ524392 CKF524293:CKF524392 CUB524293:CUB524392 DDX524293:DDX524392 DNT524293:DNT524392 DXP524293:DXP524392 EHL524293:EHL524392 ERH524293:ERH524392 FBD524293:FBD524392 FKZ524293:FKZ524392 FUV524293:FUV524392 GER524293:GER524392 GON524293:GON524392 GYJ524293:GYJ524392 HIF524293:HIF524392 HSB524293:HSB524392 IBX524293:IBX524392 ILT524293:ILT524392 IVP524293:IVP524392 JFL524293:JFL524392 JPH524293:JPH524392 JZD524293:JZD524392 KIZ524293:KIZ524392 KSV524293:KSV524392 LCR524293:LCR524392 LMN524293:LMN524392 LWJ524293:LWJ524392 MGF524293:MGF524392 MQB524293:MQB524392 MZX524293:MZX524392 NJT524293:NJT524392 NTP524293:NTP524392 ODL524293:ODL524392 ONH524293:ONH524392 OXD524293:OXD524392 PGZ524293:PGZ524392 PQV524293:PQV524392 QAR524293:QAR524392 QKN524293:QKN524392 QUJ524293:QUJ524392 REF524293:REF524392 ROB524293:ROB524392 RXX524293:RXX524392 SHT524293:SHT524392 SRP524293:SRP524392 TBL524293:TBL524392 TLH524293:TLH524392 TVD524293:TVD524392 UEZ524293:UEZ524392 UOV524293:UOV524392 UYR524293:UYR524392 VIN524293:VIN524392 VSJ524293:VSJ524392 WCF524293:WCF524392 WMB524293:WMB524392 WVX524293:WVX524392 P589829:P589928 JL589829:JL589928 TH589829:TH589928 ADD589829:ADD589928 AMZ589829:AMZ589928 AWV589829:AWV589928 BGR589829:BGR589928 BQN589829:BQN589928 CAJ589829:CAJ589928 CKF589829:CKF589928 CUB589829:CUB589928 DDX589829:DDX589928 DNT589829:DNT589928 DXP589829:DXP589928 EHL589829:EHL589928 ERH589829:ERH589928 FBD589829:FBD589928 FKZ589829:FKZ589928 FUV589829:FUV589928 GER589829:GER589928 GON589829:GON589928 GYJ589829:GYJ589928 HIF589829:HIF589928 HSB589829:HSB589928 IBX589829:IBX589928 ILT589829:ILT589928 IVP589829:IVP589928 JFL589829:JFL589928 JPH589829:JPH589928 JZD589829:JZD589928 KIZ589829:KIZ589928 KSV589829:KSV589928 LCR589829:LCR589928 LMN589829:LMN589928 LWJ589829:LWJ589928 MGF589829:MGF589928 MQB589829:MQB589928 MZX589829:MZX589928 NJT589829:NJT589928 NTP589829:NTP589928 ODL589829:ODL589928 ONH589829:ONH589928 OXD589829:OXD589928 PGZ589829:PGZ589928 PQV589829:PQV589928 QAR589829:QAR589928 QKN589829:QKN589928 QUJ589829:QUJ589928 REF589829:REF589928 ROB589829:ROB589928 RXX589829:RXX589928 SHT589829:SHT589928 SRP589829:SRP589928 TBL589829:TBL589928 TLH589829:TLH589928 TVD589829:TVD589928 UEZ589829:UEZ589928 UOV589829:UOV589928 UYR589829:UYR589928 VIN589829:VIN589928 VSJ589829:VSJ589928 WCF589829:WCF589928 WMB589829:WMB589928 WVX589829:WVX589928 P655365:P655464 JL655365:JL655464 TH655365:TH655464 ADD655365:ADD655464 AMZ655365:AMZ655464 AWV655365:AWV655464 BGR655365:BGR655464 BQN655365:BQN655464 CAJ655365:CAJ655464 CKF655365:CKF655464 CUB655365:CUB655464 DDX655365:DDX655464 DNT655365:DNT655464 DXP655365:DXP655464 EHL655365:EHL655464 ERH655365:ERH655464 FBD655365:FBD655464 FKZ655365:FKZ655464 FUV655365:FUV655464 GER655365:GER655464 GON655365:GON655464 GYJ655365:GYJ655464 HIF655365:HIF655464 HSB655365:HSB655464 IBX655365:IBX655464 ILT655365:ILT655464 IVP655365:IVP655464 JFL655365:JFL655464 JPH655365:JPH655464 JZD655365:JZD655464 KIZ655365:KIZ655464 KSV655365:KSV655464 LCR655365:LCR655464 LMN655365:LMN655464 LWJ655365:LWJ655464 MGF655365:MGF655464 MQB655365:MQB655464 MZX655365:MZX655464 NJT655365:NJT655464 NTP655365:NTP655464 ODL655365:ODL655464 ONH655365:ONH655464 OXD655365:OXD655464 PGZ655365:PGZ655464 PQV655365:PQV655464 QAR655365:QAR655464 QKN655365:QKN655464 QUJ655365:QUJ655464 REF655365:REF655464 ROB655365:ROB655464 RXX655365:RXX655464 SHT655365:SHT655464 SRP655365:SRP655464 TBL655365:TBL655464 TLH655365:TLH655464 TVD655365:TVD655464 UEZ655365:UEZ655464 UOV655365:UOV655464 UYR655365:UYR655464 VIN655365:VIN655464 VSJ655365:VSJ655464 WCF655365:WCF655464 WMB655365:WMB655464 WVX655365:WVX655464 P720901:P721000 JL720901:JL721000 TH720901:TH721000 ADD720901:ADD721000 AMZ720901:AMZ721000 AWV720901:AWV721000 BGR720901:BGR721000 BQN720901:BQN721000 CAJ720901:CAJ721000 CKF720901:CKF721000 CUB720901:CUB721000 DDX720901:DDX721000 DNT720901:DNT721000 DXP720901:DXP721000 EHL720901:EHL721000 ERH720901:ERH721000 FBD720901:FBD721000 FKZ720901:FKZ721000 FUV720901:FUV721000 GER720901:GER721000 GON720901:GON721000 GYJ720901:GYJ721000 HIF720901:HIF721000 HSB720901:HSB721000 IBX720901:IBX721000 ILT720901:ILT721000 IVP720901:IVP721000 JFL720901:JFL721000 JPH720901:JPH721000 JZD720901:JZD721000 KIZ720901:KIZ721000 KSV720901:KSV721000 LCR720901:LCR721000 LMN720901:LMN721000 LWJ720901:LWJ721000 MGF720901:MGF721000 MQB720901:MQB721000 MZX720901:MZX721000 NJT720901:NJT721000 NTP720901:NTP721000 ODL720901:ODL721000 ONH720901:ONH721000 OXD720901:OXD721000 PGZ720901:PGZ721000 PQV720901:PQV721000 QAR720901:QAR721000 QKN720901:QKN721000 QUJ720901:QUJ721000 REF720901:REF721000 ROB720901:ROB721000 RXX720901:RXX721000 SHT720901:SHT721000 SRP720901:SRP721000 TBL720901:TBL721000 TLH720901:TLH721000 TVD720901:TVD721000 UEZ720901:UEZ721000 UOV720901:UOV721000 UYR720901:UYR721000 VIN720901:VIN721000 VSJ720901:VSJ721000 WCF720901:WCF721000 WMB720901:WMB721000 WVX720901:WVX721000 P786437:P786536 JL786437:JL786536 TH786437:TH786536 ADD786437:ADD786536 AMZ786437:AMZ786536 AWV786437:AWV786536 BGR786437:BGR786536 BQN786437:BQN786536 CAJ786437:CAJ786536 CKF786437:CKF786536 CUB786437:CUB786536 DDX786437:DDX786536 DNT786437:DNT786536 DXP786437:DXP786536 EHL786437:EHL786536 ERH786437:ERH786536 FBD786437:FBD786536 FKZ786437:FKZ786536 FUV786437:FUV786536 GER786437:GER786536 GON786437:GON786536 GYJ786437:GYJ786536 HIF786437:HIF786536 HSB786437:HSB786536 IBX786437:IBX786536 ILT786437:ILT786536 IVP786437:IVP786536 JFL786437:JFL786536 JPH786437:JPH786536 JZD786437:JZD786536 KIZ786437:KIZ786536 KSV786437:KSV786536 LCR786437:LCR786536 LMN786437:LMN786536 LWJ786437:LWJ786536 MGF786437:MGF786536 MQB786437:MQB786536 MZX786437:MZX786536 NJT786437:NJT786536 NTP786437:NTP786536 ODL786437:ODL786536 ONH786437:ONH786536 OXD786437:OXD786536 PGZ786437:PGZ786536 PQV786437:PQV786536 QAR786437:QAR786536 QKN786437:QKN786536 QUJ786437:QUJ786536 REF786437:REF786536 ROB786437:ROB786536 RXX786437:RXX786536 SHT786437:SHT786536 SRP786437:SRP786536 TBL786437:TBL786536 TLH786437:TLH786536 TVD786437:TVD786536 UEZ786437:UEZ786536 UOV786437:UOV786536 UYR786437:UYR786536 VIN786437:VIN786536 VSJ786437:VSJ786536 WCF786437:WCF786536 WMB786437:WMB786536 WVX786437:WVX786536 P851973:P852072 JL851973:JL852072 TH851973:TH852072 ADD851973:ADD852072 AMZ851973:AMZ852072 AWV851973:AWV852072 BGR851973:BGR852072 BQN851973:BQN852072 CAJ851973:CAJ852072 CKF851973:CKF852072 CUB851973:CUB852072 DDX851973:DDX852072 DNT851973:DNT852072 DXP851973:DXP852072 EHL851973:EHL852072 ERH851973:ERH852072 FBD851973:FBD852072 FKZ851973:FKZ852072 FUV851973:FUV852072 GER851973:GER852072 GON851973:GON852072 GYJ851973:GYJ852072 HIF851973:HIF852072 HSB851973:HSB852072 IBX851973:IBX852072 ILT851973:ILT852072 IVP851973:IVP852072 JFL851973:JFL852072 JPH851973:JPH852072 JZD851973:JZD852072 KIZ851973:KIZ852072 KSV851973:KSV852072 LCR851973:LCR852072 LMN851973:LMN852072 LWJ851973:LWJ852072 MGF851973:MGF852072 MQB851973:MQB852072 MZX851973:MZX852072 NJT851973:NJT852072 NTP851973:NTP852072 ODL851973:ODL852072 ONH851973:ONH852072 OXD851973:OXD852072 PGZ851973:PGZ852072 PQV851973:PQV852072 QAR851973:QAR852072 QKN851973:QKN852072 QUJ851973:QUJ852072 REF851973:REF852072 ROB851973:ROB852072 RXX851973:RXX852072 SHT851973:SHT852072 SRP851973:SRP852072 TBL851973:TBL852072 TLH851973:TLH852072 TVD851973:TVD852072 UEZ851973:UEZ852072 UOV851973:UOV852072 UYR851973:UYR852072 VIN851973:VIN852072 VSJ851973:VSJ852072 WCF851973:WCF852072 WMB851973:WMB852072 WVX851973:WVX852072 P917509:P917608 JL917509:JL917608 TH917509:TH917608 ADD917509:ADD917608 AMZ917509:AMZ917608 AWV917509:AWV917608 BGR917509:BGR917608 BQN917509:BQN917608 CAJ917509:CAJ917608 CKF917509:CKF917608 CUB917509:CUB917608 DDX917509:DDX917608 DNT917509:DNT917608 DXP917509:DXP917608 EHL917509:EHL917608 ERH917509:ERH917608 FBD917509:FBD917608 FKZ917509:FKZ917608 FUV917509:FUV917608 GER917509:GER917608 GON917509:GON917608 GYJ917509:GYJ917608 HIF917509:HIF917608 HSB917509:HSB917608 IBX917509:IBX917608 ILT917509:ILT917608 IVP917509:IVP917608 JFL917509:JFL917608 JPH917509:JPH917608 JZD917509:JZD917608 KIZ917509:KIZ917608 KSV917509:KSV917608 LCR917509:LCR917608 LMN917509:LMN917608 LWJ917509:LWJ917608 MGF917509:MGF917608 MQB917509:MQB917608 MZX917509:MZX917608 NJT917509:NJT917608 NTP917509:NTP917608 ODL917509:ODL917608 ONH917509:ONH917608 OXD917509:OXD917608 PGZ917509:PGZ917608 PQV917509:PQV917608 QAR917509:QAR917608 QKN917509:QKN917608 QUJ917509:QUJ917608 REF917509:REF917608 ROB917509:ROB917608 RXX917509:RXX917608 SHT917509:SHT917608 SRP917509:SRP917608 TBL917509:TBL917608 TLH917509:TLH917608 TVD917509:TVD917608 UEZ917509:UEZ917608 UOV917509:UOV917608 UYR917509:UYR917608 VIN917509:VIN917608 VSJ917509:VSJ917608 WCF917509:WCF917608 WMB917509:WMB917608 WVX917509:WVX917608 P983045:P983144 JL983045:JL983144 TH983045:TH983144 ADD983045:ADD983144 AMZ983045:AMZ983144 AWV983045:AWV983144 BGR983045:BGR983144 BQN983045:BQN983144 CAJ983045:CAJ983144 CKF983045:CKF983144 CUB983045:CUB983144 DDX983045:DDX983144 DNT983045:DNT983144 DXP983045:DXP983144 EHL983045:EHL983144 ERH983045:ERH983144 FBD983045:FBD983144 FKZ983045:FKZ983144 FUV983045:FUV983144 GER983045:GER983144 GON983045:GON983144 GYJ983045:GYJ983144 HIF983045:HIF983144 HSB983045:HSB983144 IBX983045:IBX983144 ILT983045:ILT983144 IVP983045:IVP983144 JFL983045:JFL983144 JPH983045:JPH983144 JZD983045:JZD983144 KIZ983045:KIZ983144 KSV983045:KSV983144 LCR983045:LCR983144 LMN983045:LMN983144 LWJ983045:LWJ983144 MGF983045:MGF983144 MQB983045:MQB983144 MZX983045:MZX983144 NJT983045:NJT983144 NTP983045:NTP983144 ODL983045:ODL983144 ONH983045:ONH983144 OXD983045:OXD983144 PGZ983045:PGZ983144 PQV983045:PQV983144 QAR983045:QAR983144 QKN983045:QKN983144 QUJ983045:QUJ983144 REF983045:REF983144 ROB983045:ROB983144 RXX983045:RXX983144 SHT983045:SHT983144 SRP983045:SRP983144 TBL983045:TBL983144 TLH983045:TLH983144 TVD983045:TVD983144 UEZ983045:UEZ983144 UOV983045:UOV983144 UYR983045:UYR983144 VIN983045:VIN983144 VSJ983045:VSJ983144 WCF983045:WCF983144 WMB983045:WMB983144 WVX983045:WVX983144 S5:S104 JO5:JO104 TK5:TK104 ADG5:ADG104 ANC5:ANC104 AWY5:AWY104 BGU5:BGU104 BQQ5:BQQ104 CAM5:CAM104 CKI5:CKI104 CUE5:CUE104 DEA5:DEA104 DNW5:DNW104 DXS5:DXS104 EHO5:EHO104 ERK5:ERK104 FBG5:FBG104 FLC5:FLC104 FUY5:FUY104 GEU5:GEU104 GOQ5:GOQ104 GYM5:GYM104 HII5:HII104 HSE5:HSE104 ICA5:ICA104 ILW5:ILW104 IVS5:IVS104 JFO5:JFO104 JPK5:JPK104 JZG5:JZG104 KJC5:KJC104 KSY5:KSY104 LCU5:LCU104 LMQ5:LMQ104 LWM5:LWM104 MGI5:MGI104 MQE5:MQE104 NAA5:NAA104 NJW5:NJW104 NTS5:NTS104 ODO5:ODO104 ONK5:ONK104 OXG5:OXG104 PHC5:PHC104 PQY5:PQY104 QAU5:QAU104 QKQ5:QKQ104 QUM5:QUM104 REI5:REI104 ROE5:ROE104 RYA5:RYA104 SHW5:SHW104 SRS5:SRS104 TBO5:TBO104 TLK5:TLK104 TVG5:TVG104 UFC5:UFC104 UOY5:UOY104 UYU5:UYU104 VIQ5:VIQ104 VSM5:VSM104 WCI5:WCI104 WME5:WME104 WWA5:WWA104 S65541:S65640 JO65541:JO65640 TK65541:TK65640 ADG65541:ADG65640 ANC65541:ANC65640 AWY65541:AWY65640 BGU65541:BGU65640 BQQ65541:BQQ65640 CAM65541:CAM65640 CKI65541:CKI65640 CUE65541:CUE65640 DEA65541:DEA65640 DNW65541:DNW65640 DXS65541:DXS65640 EHO65541:EHO65640 ERK65541:ERK65640 FBG65541:FBG65640 FLC65541:FLC65640 FUY65541:FUY65640 GEU65541:GEU65640 GOQ65541:GOQ65640 GYM65541:GYM65640 HII65541:HII65640 HSE65541:HSE65640 ICA65541:ICA65640 ILW65541:ILW65640 IVS65541:IVS65640 JFO65541:JFO65640 JPK65541:JPK65640 JZG65541:JZG65640 KJC65541:KJC65640 KSY65541:KSY65640 LCU65541:LCU65640 LMQ65541:LMQ65640 LWM65541:LWM65640 MGI65541:MGI65640 MQE65541:MQE65640 NAA65541:NAA65640 NJW65541:NJW65640 NTS65541:NTS65640 ODO65541:ODO65640 ONK65541:ONK65640 OXG65541:OXG65640 PHC65541:PHC65640 PQY65541:PQY65640 QAU65541:QAU65640 QKQ65541:QKQ65640 QUM65541:QUM65640 REI65541:REI65640 ROE65541:ROE65640 RYA65541:RYA65640 SHW65541:SHW65640 SRS65541:SRS65640 TBO65541:TBO65640 TLK65541:TLK65640 TVG65541:TVG65640 UFC65541:UFC65640 UOY65541:UOY65640 UYU65541:UYU65640 VIQ65541:VIQ65640 VSM65541:VSM65640 WCI65541:WCI65640 WME65541:WME65640 WWA65541:WWA65640 S131077:S131176 JO131077:JO131176 TK131077:TK131176 ADG131077:ADG131176 ANC131077:ANC131176 AWY131077:AWY131176 BGU131077:BGU131176 BQQ131077:BQQ131176 CAM131077:CAM131176 CKI131077:CKI131176 CUE131077:CUE131176 DEA131077:DEA131176 DNW131077:DNW131176 DXS131077:DXS131176 EHO131077:EHO131176 ERK131077:ERK131176 FBG131077:FBG131176 FLC131077:FLC131176 FUY131077:FUY131176 GEU131077:GEU131176 GOQ131077:GOQ131176 GYM131077:GYM131176 HII131077:HII131176 HSE131077:HSE131176 ICA131077:ICA131176 ILW131077:ILW131176 IVS131077:IVS131176 JFO131077:JFO131176 JPK131077:JPK131176 JZG131077:JZG131176 KJC131077:KJC131176 KSY131077:KSY131176 LCU131077:LCU131176 LMQ131077:LMQ131176 LWM131077:LWM131176 MGI131077:MGI131176 MQE131077:MQE131176 NAA131077:NAA131176 NJW131077:NJW131176 NTS131077:NTS131176 ODO131077:ODO131176 ONK131077:ONK131176 OXG131077:OXG131176 PHC131077:PHC131176 PQY131077:PQY131176 QAU131077:QAU131176 QKQ131077:QKQ131176 QUM131077:QUM131176 REI131077:REI131176 ROE131077:ROE131176 RYA131077:RYA131176 SHW131077:SHW131176 SRS131077:SRS131176 TBO131077:TBO131176 TLK131077:TLK131176 TVG131077:TVG131176 UFC131077:UFC131176 UOY131077:UOY131176 UYU131077:UYU131176 VIQ131077:VIQ131176 VSM131077:VSM131176 WCI131077:WCI131176 WME131077:WME131176 WWA131077:WWA131176 S196613:S196712 JO196613:JO196712 TK196613:TK196712 ADG196613:ADG196712 ANC196613:ANC196712 AWY196613:AWY196712 BGU196613:BGU196712 BQQ196613:BQQ196712 CAM196613:CAM196712 CKI196613:CKI196712 CUE196613:CUE196712 DEA196613:DEA196712 DNW196613:DNW196712 DXS196613:DXS196712 EHO196613:EHO196712 ERK196613:ERK196712 FBG196613:FBG196712 FLC196613:FLC196712 FUY196613:FUY196712 GEU196613:GEU196712 GOQ196613:GOQ196712 GYM196613:GYM196712 HII196613:HII196712 HSE196613:HSE196712 ICA196613:ICA196712 ILW196613:ILW196712 IVS196613:IVS196712 JFO196613:JFO196712 JPK196613:JPK196712 JZG196613:JZG196712 KJC196613:KJC196712 KSY196613:KSY196712 LCU196613:LCU196712 LMQ196613:LMQ196712 LWM196613:LWM196712 MGI196613:MGI196712 MQE196613:MQE196712 NAA196613:NAA196712 NJW196613:NJW196712 NTS196613:NTS196712 ODO196613:ODO196712 ONK196613:ONK196712 OXG196613:OXG196712 PHC196613:PHC196712 PQY196613:PQY196712 QAU196613:QAU196712 QKQ196613:QKQ196712 QUM196613:QUM196712 REI196613:REI196712 ROE196613:ROE196712 RYA196613:RYA196712 SHW196613:SHW196712 SRS196613:SRS196712 TBO196613:TBO196712 TLK196613:TLK196712 TVG196613:TVG196712 UFC196613:UFC196712 UOY196613:UOY196712 UYU196613:UYU196712 VIQ196613:VIQ196712 VSM196613:VSM196712 WCI196613:WCI196712 WME196613:WME196712 WWA196613:WWA196712 S262149:S262248 JO262149:JO262248 TK262149:TK262248 ADG262149:ADG262248 ANC262149:ANC262248 AWY262149:AWY262248 BGU262149:BGU262248 BQQ262149:BQQ262248 CAM262149:CAM262248 CKI262149:CKI262248 CUE262149:CUE262248 DEA262149:DEA262248 DNW262149:DNW262248 DXS262149:DXS262248 EHO262149:EHO262248 ERK262149:ERK262248 FBG262149:FBG262248 FLC262149:FLC262248 FUY262149:FUY262248 GEU262149:GEU262248 GOQ262149:GOQ262248 GYM262149:GYM262248 HII262149:HII262248 HSE262149:HSE262248 ICA262149:ICA262248 ILW262149:ILW262248 IVS262149:IVS262248 JFO262149:JFO262248 JPK262149:JPK262248 JZG262149:JZG262248 KJC262149:KJC262248 KSY262149:KSY262248 LCU262149:LCU262248 LMQ262149:LMQ262248 LWM262149:LWM262248 MGI262149:MGI262248 MQE262149:MQE262248 NAA262149:NAA262248 NJW262149:NJW262248 NTS262149:NTS262248 ODO262149:ODO262248 ONK262149:ONK262248 OXG262149:OXG262248 PHC262149:PHC262248 PQY262149:PQY262248 QAU262149:QAU262248 QKQ262149:QKQ262248 QUM262149:QUM262248 REI262149:REI262248 ROE262149:ROE262248 RYA262149:RYA262248 SHW262149:SHW262248 SRS262149:SRS262248 TBO262149:TBO262248 TLK262149:TLK262248 TVG262149:TVG262248 UFC262149:UFC262248 UOY262149:UOY262248 UYU262149:UYU262248 VIQ262149:VIQ262248 VSM262149:VSM262248 WCI262149:WCI262248 WME262149:WME262248 WWA262149:WWA262248 S327685:S327784 JO327685:JO327784 TK327685:TK327784 ADG327685:ADG327784 ANC327685:ANC327784 AWY327685:AWY327784 BGU327685:BGU327784 BQQ327685:BQQ327784 CAM327685:CAM327784 CKI327685:CKI327784 CUE327685:CUE327784 DEA327685:DEA327784 DNW327685:DNW327784 DXS327685:DXS327784 EHO327685:EHO327784 ERK327685:ERK327784 FBG327685:FBG327784 FLC327685:FLC327784 FUY327685:FUY327784 GEU327685:GEU327784 GOQ327685:GOQ327784 GYM327685:GYM327784 HII327685:HII327784 HSE327685:HSE327784 ICA327685:ICA327784 ILW327685:ILW327784 IVS327685:IVS327784 JFO327685:JFO327784 JPK327685:JPK327784 JZG327685:JZG327784 KJC327685:KJC327784 KSY327685:KSY327784 LCU327685:LCU327784 LMQ327685:LMQ327784 LWM327685:LWM327784 MGI327685:MGI327784 MQE327685:MQE327784 NAA327685:NAA327784 NJW327685:NJW327784 NTS327685:NTS327784 ODO327685:ODO327784 ONK327685:ONK327784 OXG327685:OXG327784 PHC327685:PHC327784 PQY327685:PQY327784 QAU327685:QAU327784 QKQ327685:QKQ327784 QUM327685:QUM327784 REI327685:REI327784 ROE327685:ROE327784 RYA327685:RYA327784 SHW327685:SHW327784 SRS327685:SRS327784 TBO327685:TBO327784 TLK327685:TLK327784 TVG327685:TVG327784 UFC327685:UFC327784 UOY327685:UOY327784 UYU327685:UYU327784 VIQ327685:VIQ327784 VSM327685:VSM327784 WCI327685:WCI327784 WME327685:WME327784 WWA327685:WWA327784 S393221:S393320 JO393221:JO393320 TK393221:TK393320 ADG393221:ADG393320 ANC393221:ANC393320 AWY393221:AWY393320 BGU393221:BGU393320 BQQ393221:BQQ393320 CAM393221:CAM393320 CKI393221:CKI393320 CUE393221:CUE393320 DEA393221:DEA393320 DNW393221:DNW393320 DXS393221:DXS393320 EHO393221:EHO393320 ERK393221:ERK393320 FBG393221:FBG393320 FLC393221:FLC393320 FUY393221:FUY393320 GEU393221:GEU393320 GOQ393221:GOQ393320 GYM393221:GYM393320 HII393221:HII393320 HSE393221:HSE393320 ICA393221:ICA393320 ILW393221:ILW393320 IVS393221:IVS393320 JFO393221:JFO393320 JPK393221:JPK393320 JZG393221:JZG393320 KJC393221:KJC393320 KSY393221:KSY393320 LCU393221:LCU393320 LMQ393221:LMQ393320 LWM393221:LWM393320 MGI393221:MGI393320 MQE393221:MQE393320 NAA393221:NAA393320 NJW393221:NJW393320 NTS393221:NTS393320 ODO393221:ODO393320 ONK393221:ONK393320 OXG393221:OXG393320 PHC393221:PHC393320 PQY393221:PQY393320 QAU393221:QAU393320 QKQ393221:QKQ393320 QUM393221:QUM393320 REI393221:REI393320 ROE393221:ROE393320 RYA393221:RYA393320 SHW393221:SHW393320 SRS393221:SRS393320 TBO393221:TBO393320 TLK393221:TLK393320 TVG393221:TVG393320 UFC393221:UFC393320 UOY393221:UOY393320 UYU393221:UYU393320 VIQ393221:VIQ393320 VSM393221:VSM393320 WCI393221:WCI393320 WME393221:WME393320 WWA393221:WWA393320 S458757:S458856 JO458757:JO458856 TK458757:TK458856 ADG458757:ADG458856 ANC458757:ANC458856 AWY458757:AWY458856 BGU458757:BGU458856 BQQ458757:BQQ458856 CAM458757:CAM458856 CKI458757:CKI458856 CUE458757:CUE458856 DEA458757:DEA458856 DNW458757:DNW458856 DXS458757:DXS458856 EHO458757:EHO458856 ERK458757:ERK458856 FBG458757:FBG458856 FLC458757:FLC458856 FUY458757:FUY458856 GEU458757:GEU458856 GOQ458757:GOQ458856 GYM458757:GYM458856 HII458757:HII458856 HSE458757:HSE458856 ICA458757:ICA458856 ILW458757:ILW458856 IVS458757:IVS458856 JFO458757:JFO458856 JPK458757:JPK458856 JZG458757:JZG458856 KJC458757:KJC458856 KSY458757:KSY458856 LCU458757:LCU458856 LMQ458757:LMQ458856 LWM458757:LWM458856 MGI458757:MGI458856 MQE458757:MQE458856 NAA458757:NAA458856 NJW458757:NJW458856 NTS458757:NTS458856 ODO458757:ODO458856 ONK458757:ONK458856 OXG458757:OXG458856 PHC458757:PHC458856 PQY458757:PQY458856 QAU458757:QAU458856 QKQ458757:QKQ458856 QUM458757:QUM458856 REI458757:REI458856 ROE458757:ROE458856 RYA458757:RYA458856 SHW458757:SHW458856 SRS458757:SRS458856 TBO458757:TBO458856 TLK458757:TLK458856 TVG458757:TVG458856 UFC458757:UFC458856 UOY458757:UOY458856 UYU458757:UYU458856 VIQ458757:VIQ458856 VSM458757:VSM458856 WCI458757:WCI458856 WME458757:WME458856 WWA458757:WWA458856 S524293:S524392 JO524293:JO524392 TK524293:TK524392 ADG524293:ADG524392 ANC524293:ANC524392 AWY524293:AWY524392 BGU524293:BGU524392 BQQ524293:BQQ524392 CAM524293:CAM524392 CKI524293:CKI524392 CUE524293:CUE524392 DEA524293:DEA524392 DNW524293:DNW524392 DXS524293:DXS524392 EHO524293:EHO524392 ERK524293:ERK524392 FBG524293:FBG524392 FLC524293:FLC524392 FUY524293:FUY524392 GEU524293:GEU524392 GOQ524293:GOQ524392 GYM524293:GYM524392 HII524293:HII524392 HSE524293:HSE524392 ICA524293:ICA524392 ILW524293:ILW524392 IVS524293:IVS524392 JFO524293:JFO524392 JPK524293:JPK524392 JZG524293:JZG524392 KJC524293:KJC524392 KSY524293:KSY524392 LCU524293:LCU524392 LMQ524293:LMQ524392 LWM524293:LWM524392 MGI524293:MGI524392 MQE524293:MQE524392 NAA524293:NAA524392 NJW524293:NJW524392 NTS524293:NTS524392 ODO524293:ODO524392 ONK524293:ONK524392 OXG524293:OXG524392 PHC524293:PHC524392 PQY524293:PQY524392 QAU524293:QAU524392 QKQ524293:QKQ524392 QUM524293:QUM524392 REI524293:REI524392 ROE524293:ROE524392 RYA524293:RYA524392 SHW524293:SHW524392 SRS524293:SRS524392 TBO524293:TBO524392 TLK524293:TLK524392 TVG524293:TVG524392 UFC524293:UFC524392 UOY524293:UOY524392 UYU524293:UYU524392 VIQ524293:VIQ524392 VSM524293:VSM524392 WCI524293:WCI524392 WME524293:WME524392 WWA524293:WWA524392 S589829:S589928 JO589829:JO589928 TK589829:TK589928 ADG589829:ADG589928 ANC589829:ANC589928 AWY589829:AWY589928 BGU589829:BGU589928 BQQ589829:BQQ589928 CAM589829:CAM589928 CKI589829:CKI589928 CUE589829:CUE589928 DEA589829:DEA589928 DNW589829:DNW589928 DXS589829:DXS589928 EHO589829:EHO589928 ERK589829:ERK589928 FBG589829:FBG589928 FLC589829:FLC589928 FUY589829:FUY589928 GEU589829:GEU589928 GOQ589829:GOQ589928 GYM589829:GYM589928 HII589829:HII589928 HSE589829:HSE589928 ICA589829:ICA589928 ILW589829:ILW589928 IVS589829:IVS589928 JFO589829:JFO589928 JPK589829:JPK589928 JZG589829:JZG589928 KJC589829:KJC589928 KSY589829:KSY589928 LCU589829:LCU589928 LMQ589829:LMQ589928 LWM589829:LWM589928 MGI589829:MGI589928 MQE589829:MQE589928 NAA589829:NAA589928 NJW589829:NJW589928 NTS589829:NTS589928 ODO589829:ODO589928 ONK589829:ONK589928 OXG589829:OXG589928 PHC589829:PHC589928 PQY589829:PQY589928 QAU589829:QAU589928 QKQ589829:QKQ589928 QUM589829:QUM589928 REI589829:REI589928 ROE589829:ROE589928 RYA589829:RYA589928 SHW589829:SHW589928 SRS589829:SRS589928 TBO589829:TBO589928 TLK589829:TLK589928 TVG589829:TVG589928 UFC589829:UFC589928 UOY589829:UOY589928 UYU589829:UYU589928 VIQ589829:VIQ589928 VSM589829:VSM589928 WCI589829:WCI589928 WME589829:WME589928 WWA589829:WWA589928 S655365:S655464 JO655365:JO655464 TK655365:TK655464 ADG655365:ADG655464 ANC655365:ANC655464 AWY655365:AWY655464 BGU655365:BGU655464 BQQ655365:BQQ655464 CAM655365:CAM655464 CKI655365:CKI655464 CUE655365:CUE655464 DEA655365:DEA655464 DNW655365:DNW655464 DXS655365:DXS655464 EHO655365:EHO655464 ERK655365:ERK655464 FBG655365:FBG655464 FLC655365:FLC655464 FUY655365:FUY655464 GEU655365:GEU655464 GOQ655365:GOQ655464 GYM655365:GYM655464 HII655365:HII655464 HSE655365:HSE655464 ICA655365:ICA655464 ILW655365:ILW655464 IVS655365:IVS655464 JFO655365:JFO655464 JPK655365:JPK655464 JZG655365:JZG655464 KJC655365:KJC655464 KSY655365:KSY655464 LCU655365:LCU655464 LMQ655365:LMQ655464 LWM655365:LWM655464 MGI655365:MGI655464 MQE655365:MQE655464 NAA655365:NAA655464 NJW655365:NJW655464 NTS655365:NTS655464 ODO655365:ODO655464 ONK655365:ONK655464 OXG655365:OXG655464 PHC655365:PHC655464 PQY655365:PQY655464 QAU655365:QAU655464 QKQ655365:QKQ655464 QUM655365:QUM655464 REI655365:REI655464 ROE655365:ROE655464 RYA655365:RYA655464 SHW655365:SHW655464 SRS655365:SRS655464 TBO655365:TBO655464 TLK655365:TLK655464 TVG655365:TVG655464 UFC655365:UFC655464 UOY655365:UOY655464 UYU655365:UYU655464 VIQ655365:VIQ655464 VSM655365:VSM655464 WCI655365:WCI655464 WME655365:WME655464 WWA655365:WWA655464 S720901:S721000 JO720901:JO721000 TK720901:TK721000 ADG720901:ADG721000 ANC720901:ANC721000 AWY720901:AWY721000 BGU720901:BGU721000 BQQ720901:BQQ721000 CAM720901:CAM721000 CKI720901:CKI721000 CUE720901:CUE721000 DEA720901:DEA721000 DNW720901:DNW721000 DXS720901:DXS721000 EHO720901:EHO721000 ERK720901:ERK721000 FBG720901:FBG721000 FLC720901:FLC721000 FUY720901:FUY721000 GEU720901:GEU721000 GOQ720901:GOQ721000 GYM720901:GYM721000 HII720901:HII721000 HSE720901:HSE721000 ICA720901:ICA721000 ILW720901:ILW721000 IVS720901:IVS721000 JFO720901:JFO721000 JPK720901:JPK721000 JZG720901:JZG721000 KJC720901:KJC721000 KSY720901:KSY721000 LCU720901:LCU721000 LMQ720901:LMQ721000 LWM720901:LWM721000 MGI720901:MGI721000 MQE720901:MQE721000 NAA720901:NAA721000 NJW720901:NJW721000 NTS720901:NTS721000 ODO720901:ODO721000 ONK720901:ONK721000 OXG720901:OXG721000 PHC720901:PHC721000 PQY720901:PQY721000 QAU720901:QAU721000 QKQ720901:QKQ721000 QUM720901:QUM721000 REI720901:REI721000 ROE720901:ROE721000 RYA720901:RYA721000 SHW720901:SHW721000 SRS720901:SRS721000 TBO720901:TBO721000 TLK720901:TLK721000 TVG720901:TVG721000 UFC720901:UFC721000 UOY720901:UOY721000 UYU720901:UYU721000 VIQ720901:VIQ721000 VSM720901:VSM721000 WCI720901:WCI721000 WME720901:WME721000 WWA720901:WWA721000 S786437:S786536 JO786437:JO786536 TK786437:TK786536 ADG786437:ADG786536 ANC786437:ANC786536 AWY786437:AWY786536 BGU786437:BGU786536 BQQ786437:BQQ786536 CAM786437:CAM786536 CKI786437:CKI786536 CUE786437:CUE786536 DEA786437:DEA786536 DNW786437:DNW786536 DXS786437:DXS786536 EHO786437:EHO786536 ERK786437:ERK786536 FBG786437:FBG786536 FLC786437:FLC786536 FUY786437:FUY786536 GEU786437:GEU786536 GOQ786437:GOQ786536 GYM786437:GYM786536 HII786437:HII786536 HSE786437:HSE786536 ICA786437:ICA786536 ILW786437:ILW786536 IVS786437:IVS786536 JFO786437:JFO786536 JPK786437:JPK786536 JZG786437:JZG786536 KJC786437:KJC786536 KSY786437:KSY786536 LCU786437:LCU786536 LMQ786437:LMQ786536 LWM786437:LWM786536 MGI786437:MGI786536 MQE786437:MQE786536 NAA786437:NAA786536 NJW786437:NJW786536 NTS786437:NTS786536 ODO786437:ODO786536 ONK786437:ONK786536 OXG786437:OXG786536 PHC786437:PHC786536 PQY786437:PQY786536 QAU786437:QAU786536 QKQ786437:QKQ786536 QUM786437:QUM786536 REI786437:REI786536 ROE786437:ROE786536 RYA786437:RYA786536 SHW786437:SHW786536 SRS786437:SRS786536 TBO786437:TBO786536 TLK786437:TLK786536 TVG786437:TVG786536 UFC786437:UFC786536 UOY786437:UOY786536 UYU786437:UYU786536 VIQ786437:VIQ786536 VSM786437:VSM786536 WCI786437:WCI786536 WME786437:WME786536 WWA786437:WWA786536 S851973:S852072 JO851973:JO852072 TK851973:TK852072 ADG851973:ADG852072 ANC851973:ANC852072 AWY851973:AWY852072 BGU851973:BGU852072 BQQ851973:BQQ852072 CAM851973:CAM852072 CKI851973:CKI852072 CUE851973:CUE852072 DEA851973:DEA852072 DNW851973:DNW852072 DXS851973:DXS852072 EHO851973:EHO852072 ERK851973:ERK852072 FBG851973:FBG852072 FLC851973:FLC852072 FUY851973:FUY852072 GEU851973:GEU852072 GOQ851973:GOQ852072 GYM851973:GYM852072 HII851973:HII852072 HSE851973:HSE852072 ICA851973:ICA852072 ILW851973:ILW852072 IVS851973:IVS852072 JFO851973:JFO852072 JPK851973:JPK852072 JZG851973:JZG852072 KJC851973:KJC852072 KSY851973:KSY852072 LCU851973:LCU852072 LMQ851973:LMQ852072 LWM851973:LWM852072 MGI851973:MGI852072 MQE851973:MQE852072 NAA851973:NAA852072 NJW851973:NJW852072 NTS851973:NTS852072 ODO851973:ODO852072 ONK851973:ONK852072 OXG851973:OXG852072 PHC851973:PHC852072 PQY851973:PQY852072 QAU851973:QAU852072 QKQ851973:QKQ852072 QUM851973:QUM852072 REI851973:REI852072 ROE851973:ROE852072 RYA851973:RYA852072 SHW851973:SHW852072 SRS851973:SRS852072 TBO851973:TBO852072 TLK851973:TLK852072 TVG851973:TVG852072 UFC851973:UFC852072 UOY851973:UOY852072 UYU851973:UYU852072 VIQ851973:VIQ852072 VSM851973:VSM852072 WCI851973:WCI852072 WME851973:WME852072 WWA851973:WWA852072 S917509:S917608 JO917509:JO917608 TK917509:TK917608 ADG917509:ADG917608 ANC917509:ANC917608 AWY917509:AWY917608 BGU917509:BGU917608 BQQ917509:BQQ917608 CAM917509:CAM917608 CKI917509:CKI917608 CUE917509:CUE917608 DEA917509:DEA917608 DNW917509:DNW917608 DXS917509:DXS917608 EHO917509:EHO917608 ERK917509:ERK917608 FBG917509:FBG917608 FLC917509:FLC917608 FUY917509:FUY917608 GEU917509:GEU917608 GOQ917509:GOQ917608 GYM917509:GYM917608 HII917509:HII917608 HSE917509:HSE917608 ICA917509:ICA917608 ILW917509:ILW917608 IVS917509:IVS917608 JFO917509:JFO917608 JPK917509:JPK917608 JZG917509:JZG917608 KJC917509:KJC917608 KSY917509:KSY917608 LCU917509:LCU917608 LMQ917509:LMQ917608 LWM917509:LWM917608 MGI917509:MGI917608 MQE917509:MQE917608 NAA917509:NAA917608 NJW917509:NJW917608 NTS917509:NTS917608 ODO917509:ODO917608 ONK917509:ONK917608 OXG917509:OXG917608 PHC917509:PHC917608 PQY917509:PQY917608 QAU917509:QAU917608 QKQ917509:QKQ917608 QUM917509:QUM917608 REI917509:REI917608 ROE917509:ROE917608 RYA917509:RYA917608 SHW917509:SHW917608 SRS917509:SRS917608 TBO917509:TBO917608 TLK917509:TLK917608 TVG917509:TVG917608 UFC917509:UFC917608 UOY917509:UOY917608 UYU917509:UYU917608 VIQ917509:VIQ917608 VSM917509:VSM917608 WCI917509:WCI917608 WME917509:WME917608 WWA917509:WWA917608 S983045:S983144 JO983045:JO983144 TK983045:TK983144 ADG983045:ADG983144 ANC983045:ANC983144 AWY983045:AWY983144 BGU983045:BGU983144 BQQ983045:BQQ983144 CAM983045:CAM983144 CKI983045:CKI983144 CUE983045:CUE983144 DEA983045:DEA983144 DNW983045:DNW983144 DXS983045:DXS983144 EHO983045:EHO983144 ERK983045:ERK983144 FBG983045:FBG983144 FLC983045:FLC983144 FUY983045:FUY983144 GEU983045:GEU983144 GOQ983045:GOQ983144 GYM983045:GYM983144 HII983045:HII983144 HSE983045:HSE983144 ICA983045:ICA983144 ILW983045:ILW983144 IVS983045:IVS983144 JFO983045:JFO983144 JPK983045:JPK983144 JZG983045:JZG983144 KJC983045:KJC983144 KSY983045:KSY983144 LCU983045:LCU983144 LMQ983045:LMQ983144 LWM983045:LWM983144 MGI983045:MGI983144 MQE983045:MQE983144 NAA983045:NAA983144 NJW983045:NJW983144 NTS983045:NTS983144 ODO983045:ODO983144 ONK983045:ONK983144 OXG983045:OXG983144 PHC983045:PHC983144 PQY983045:PQY983144 QAU983045:QAU983144 QKQ983045:QKQ983144 QUM983045:QUM983144 REI983045:REI983144 ROE983045:ROE983144 RYA983045:RYA983144 SHW983045:SHW983144 SRS983045:SRS983144 TBO983045:TBO983144 TLK983045:TLK983144 TVG983045:TVG983144 UFC983045:UFC983144 UOY983045:UOY983144 UYU983045:UYU983144 VIQ983045:VIQ983144 VSM983045:VSM983144 WCI983045:WCI983144 WME983045:WME983144 WWA983045:WWA983144 V5:V104 JR5:JR104 TN5:TN104 ADJ5:ADJ104 ANF5:ANF104 AXB5:AXB104 BGX5:BGX104 BQT5:BQT104 CAP5:CAP104 CKL5:CKL104 CUH5:CUH104 DED5:DED104 DNZ5:DNZ104 DXV5:DXV104 EHR5:EHR104 ERN5:ERN104 FBJ5:FBJ104 FLF5:FLF104 FVB5:FVB104 GEX5:GEX104 GOT5:GOT104 GYP5:GYP104 HIL5:HIL104 HSH5:HSH104 ICD5:ICD104 ILZ5:ILZ104 IVV5:IVV104 JFR5:JFR104 JPN5:JPN104 JZJ5:JZJ104 KJF5:KJF104 KTB5:KTB104 LCX5:LCX104 LMT5:LMT104 LWP5:LWP104 MGL5:MGL104 MQH5:MQH104 NAD5:NAD104 NJZ5:NJZ104 NTV5:NTV104 ODR5:ODR104 ONN5:ONN104 OXJ5:OXJ104 PHF5:PHF104 PRB5:PRB104 QAX5:QAX104 QKT5:QKT104 QUP5:QUP104 REL5:REL104 ROH5:ROH104 RYD5:RYD104 SHZ5:SHZ104 SRV5:SRV104 TBR5:TBR104 TLN5:TLN104 TVJ5:TVJ104 UFF5:UFF104 UPB5:UPB104 UYX5:UYX104 VIT5:VIT104 VSP5:VSP104 WCL5:WCL104 WMH5:WMH104 WWD5:WWD104 V65541:V65640 JR65541:JR65640 TN65541:TN65640 ADJ65541:ADJ65640 ANF65541:ANF65640 AXB65541:AXB65640 BGX65541:BGX65640 BQT65541:BQT65640 CAP65541:CAP65640 CKL65541:CKL65640 CUH65541:CUH65640 DED65541:DED65640 DNZ65541:DNZ65640 DXV65541:DXV65640 EHR65541:EHR65640 ERN65541:ERN65640 FBJ65541:FBJ65640 FLF65541:FLF65640 FVB65541:FVB65640 GEX65541:GEX65640 GOT65541:GOT65640 GYP65541:GYP65640 HIL65541:HIL65640 HSH65541:HSH65640 ICD65541:ICD65640 ILZ65541:ILZ65640 IVV65541:IVV65640 JFR65541:JFR65640 JPN65541:JPN65640 JZJ65541:JZJ65640 KJF65541:KJF65640 KTB65541:KTB65640 LCX65541:LCX65640 LMT65541:LMT65640 LWP65541:LWP65640 MGL65541:MGL65640 MQH65541:MQH65640 NAD65541:NAD65640 NJZ65541:NJZ65640 NTV65541:NTV65640 ODR65541:ODR65640 ONN65541:ONN65640 OXJ65541:OXJ65640 PHF65541:PHF65640 PRB65541:PRB65640 QAX65541:QAX65640 QKT65541:QKT65640 QUP65541:QUP65640 REL65541:REL65640 ROH65541:ROH65640 RYD65541:RYD65640 SHZ65541:SHZ65640 SRV65541:SRV65640 TBR65541:TBR65640 TLN65541:TLN65640 TVJ65541:TVJ65640 UFF65541:UFF65640 UPB65541:UPB65640 UYX65541:UYX65640 VIT65541:VIT65640 VSP65541:VSP65640 WCL65541:WCL65640 WMH65541:WMH65640 WWD65541:WWD65640 V131077:V131176 JR131077:JR131176 TN131077:TN131176 ADJ131077:ADJ131176 ANF131077:ANF131176 AXB131077:AXB131176 BGX131077:BGX131176 BQT131077:BQT131176 CAP131077:CAP131176 CKL131077:CKL131176 CUH131077:CUH131176 DED131077:DED131176 DNZ131077:DNZ131176 DXV131077:DXV131176 EHR131077:EHR131176 ERN131077:ERN131176 FBJ131077:FBJ131176 FLF131077:FLF131176 FVB131077:FVB131176 GEX131077:GEX131176 GOT131077:GOT131176 GYP131077:GYP131176 HIL131077:HIL131176 HSH131077:HSH131176 ICD131077:ICD131176 ILZ131077:ILZ131176 IVV131077:IVV131176 JFR131077:JFR131176 JPN131077:JPN131176 JZJ131077:JZJ131176 KJF131077:KJF131176 KTB131077:KTB131176 LCX131077:LCX131176 LMT131077:LMT131176 LWP131077:LWP131176 MGL131077:MGL131176 MQH131077:MQH131176 NAD131077:NAD131176 NJZ131077:NJZ131176 NTV131077:NTV131176 ODR131077:ODR131176 ONN131077:ONN131176 OXJ131077:OXJ131176 PHF131077:PHF131176 PRB131077:PRB131176 QAX131077:QAX131176 QKT131077:QKT131176 QUP131077:QUP131176 REL131077:REL131176 ROH131077:ROH131176 RYD131077:RYD131176 SHZ131077:SHZ131176 SRV131077:SRV131176 TBR131077:TBR131176 TLN131077:TLN131176 TVJ131077:TVJ131176 UFF131077:UFF131176 UPB131077:UPB131176 UYX131077:UYX131176 VIT131077:VIT131176 VSP131077:VSP131176 WCL131077:WCL131176 WMH131077:WMH131176 WWD131077:WWD131176 V196613:V196712 JR196613:JR196712 TN196613:TN196712 ADJ196613:ADJ196712 ANF196613:ANF196712 AXB196613:AXB196712 BGX196613:BGX196712 BQT196613:BQT196712 CAP196613:CAP196712 CKL196613:CKL196712 CUH196613:CUH196712 DED196613:DED196712 DNZ196613:DNZ196712 DXV196613:DXV196712 EHR196613:EHR196712 ERN196613:ERN196712 FBJ196613:FBJ196712 FLF196613:FLF196712 FVB196613:FVB196712 GEX196613:GEX196712 GOT196613:GOT196712 GYP196613:GYP196712 HIL196613:HIL196712 HSH196613:HSH196712 ICD196613:ICD196712 ILZ196613:ILZ196712 IVV196613:IVV196712 JFR196613:JFR196712 JPN196613:JPN196712 JZJ196613:JZJ196712 KJF196613:KJF196712 KTB196613:KTB196712 LCX196613:LCX196712 LMT196613:LMT196712 LWP196613:LWP196712 MGL196613:MGL196712 MQH196613:MQH196712 NAD196613:NAD196712 NJZ196613:NJZ196712 NTV196613:NTV196712 ODR196613:ODR196712 ONN196613:ONN196712 OXJ196613:OXJ196712 PHF196613:PHF196712 PRB196613:PRB196712 QAX196613:QAX196712 QKT196613:QKT196712 QUP196613:QUP196712 REL196613:REL196712 ROH196613:ROH196712 RYD196613:RYD196712 SHZ196613:SHZ196712 SRV196613:SRV196712 TBR196613:TBR196712 TLN196613:TLN196712 TVJ196613:TVJ196712 UFF196613:UFF196712 UPB196613:UPB196712 UYX196613:UYX196712 VIT196613:VIT196712 VSP196613:VSP196712 WCL196613:WCL196712 WMH196613:WMH196712 WWD196613:WWD196712 V262149:V262248 JR262149:JR262248 TN262149:TN262248 ADJ262149:ADJ262248 ANF262149:ANF262248 AXB262149:AXB262248 BGX262149:BGX262248 BQT262149:BQT262248 CAP262149:CAP262248 CKL262149:CKL262248 CUH262149:CUH262248 DED262149:DED262248 DNZ262149:DNZ262248 DXV262149:DXV262248 EHR262149:EHR262248 ERN262149:ERN262248 FBJ262149:FBJ262248 FLF262149:FLF262248 FVB262149:FVB262248 GEX262149:GEX262248 GOT262149:GOT262248 GYP262149:GYP262248 HIL262149:HIL262248 HSH262149:HSH262248 ICD262149:ICD262248 ILZ262149:ILZ262248 IVV262149:IVV262248 JFR262149:JFR262248 JPN262149:JPN262248 JZJ262149:JZJ262248 KJF262149:KJF262248 KTB262149:KTB262248 LCX262149:LCX262248 LMT262149:LMT262248 LWP262149:LWP262248 MGL262149:MGL262248 MQH262149:MQH262248 NAD262149:NAD262248 NJZ262149:NJZ262248 NTV262149:NTV262248 ODR262149:ODR262248 ONN262149:ONN262248 OXJ262149:OXJ262248 PHF262149:PHF262248 PRB262149:PRB262248 QAX262149:QAX262248 QKT262149:QKT262248 QUP262149:QUP262248 REL262149:REL262248 ROH262149:ROH262248 RYD262149:RYD262248 SHZ262149:SHZ262248 SRV262149:SRV262248 TBR262149:TBR262248 TLN262149:TLN262248 TVJ262149:TVJ262248 UFF262149:UFF262248 UPB262149:UPB262248 UYX262149:UYX262248 VIT262149:VIT262248 VSP262149:VSP262248 WCL262149:WCL262248 WMH262149:WMH262248 WWD262149:WWD262248 V327685:V327784 JR327685:JR327784 TN327685:TN327784 ADJ327685:ADJ327784 ANF327685:ANF327784 AXB327685:AXB327784 BGX327685:BGX327784 BQT327685:BQT327784 CAP327685:CAP327784 CKL327685:CKL327784 CUH327685:CUH327784 DED327685:DED327784 DNZ327685:DNZ327784 DXV327685:DXV327784 EHR327685:EHR327784 ERN327685:ERN327784 FBJ327685:FBJ327784 FLF327685:FLF327784 FVB327685:FVB327784 GEX327685:GEX327784 GOT327685:GOT327784 GYP327685:GYP327784 HIL327685:HIL327784 HSH327685:HSH327784 ICD327685:ICD327784 ILZ327685:ILZ327784 IVV327685:IVV327784 JFR327685:JFR327784 JPN327685:JPN327784 JZJ327685:JZJ327784 KJF327685:KJF327784 KTB327685:KTB327784 LCX327685:LCX327784 LMT327685:LMT327784 LWP327685:LWP327784 MGL327685:MGL327784 MQH327685:MQH327784 NAD327685:NAD327784 NJZ327685:NJZ327784 NTV327685:NTV327784 ODR327685:ODR327784 ONN327685:ONN327784 OXJ327685:OXJ327784 PHF327685:PHF327784 PRB327685:PRB327784 QAX327685:QAX327784 QKT327685:QKT327784 QUP327685:QUP327784 REL327685:REL327784 ROH327685:ROH327784 RYD327685:RYD327784 SHZ327685:SHZ327784 SRV327685:SRV327784 TBR327685:TBR327784 TLN327685:TLN327784 TVJ327685:TVJ327784 UFF327685:UFF327784 UPB327685:UPB327784 UYX327685:UYX327784 VIT327685:VIT327784 VSP327685:VSP327784 WCL327685:WCL327784 WMH327685:WMH327784 WWD327685:WWD327784 V393221:V393320 JR393221:JR393320 TN393221:TN393320 ADJ393221:ADJ393320 ANF393221:ANF393320 AXB393221:AXB393320 BGX393221:BGX393320 BQT393221:BQT393320 CAP393221:CAP393320 CKL393221:CKL393320 CUH393221:CUH393320 DED393221:DED393320 DNZ393221:DNZ393320 DXV393221:DXV393320 EHR393221:EHR393320 ERN393221:ERN393320 FBJ393221:FBJ393320 FLF393221:FLF393320 FVB393221:FVB393320 GEX393221:GEX393320 GOT393221:GOT393320 GYP393221:GYP393320 HIL393221:HIL393320 HSH393221:HSH393320 ICD393221:ICD393320 ILZ393221:ILZ393320 IVV393221:IVV393320 JFR393221:JFR393320 JPN393221:JPN393320 JZJ393221:JZJ393320 KJF393221:KJF393320 KTB393221:KTB393320 LCX393221:LCX393320 LMT393221:LMT393320 LWP393221:LWP393320 MGL393221:MGL393320 MQH393221:MQH393320 NAD393221:NAD393320 NJZ393221:NJZ393320 NTV393221:NTV393320 ODR393221:ODR393320 ONN393221:ONN393320 OXJ393221:OXJ393320 PHF393221:PHF393320 PRB393221:PRB393320 QAX393221:QAX393320 QKT393221:QKT393320 QUP393221:QUP393320 REL393221:REL393320 ROH393221:ROH393320 RYD393221:RYD393320 SHZ393221:SHZ393320 SRV393221:SRV393320 TBR393221:TBR393320 TLN393221:TLN393320 TVJ393221:TVJ393320 UFF393221:UFF393320 UPB393221:UPB393320 UYX393221:UYX393320 VIT393221:VIT393320 VSP393221:VSP393320 WCL393221:WCL393320 WMH393221:WMH393320 WWD393221:WWD393320 V458757:V458856 JR458757:JR458856 TN458757:TN458856 ADJ458757:ADJ458856 ANF458757:ANF458856 AXB458757:AXB458856 BGX458757:BGX458856 BQT458757:BQT458856 CAP458757:CAP458856 CKL458757:CKL458856 CUH458757:CUH458856 DED458757:DED458856 DNZ458757:DNZ458856 DXV458757:DXV458856 EHR458757:EHR458856 ERN458757:ERN458856 FBJ458757:FBJ458856 FLF458757:FLF458856 FVB458757:FVB458856 GEX458757:GEX458856 GOT458757:GOT458856 GYP458757:GYP458856 HIL458757:HIL458856 HSH458757:HSH458856 ICD458757:ICD458856 ILZ458757:ILZ458856 IVV458757:IVV458856 JFR458757:JFR458856 JPN458757:JPN458856 JZJ458757:JZJ458856 KJF458757:KJF458856 KTB458757:KTB458856 LCX458757:LCX458856 LMT458757:LMT458856 LWP458757:LWP458856 MGL458757:MGL458856 MQH458757:MQH458856 NAD458757:NAD458856 NJZ458757:NJZ458856 NTV458757:NTV458856 ODR458757:ODR458856 ONN458757:ONN458856 OXJ458757:OXJ458856 PHF458757:PHF458856 PRB458757:PRB458856 QAX458757:QAX458856 QKT458757:QKT458856 QUP458757:QUP458856 REL458757:REL458856 ROH458757:ROH458856 RYD458757:RYD458856 SHZ458757:SHZ458856 SRV458757:SRV458856 TBR458757:TBR458856 TLN458757:TLN458856 TVJ458757:TVJ458856 UFF458757:UFF458856 UPB458757:UPB458856 UYX458757:UYX458856 VIT458757:VIT458856 VSP458757:VSP458856 WCL458757:WCL458856 WMH458757:WMH458856 WWD458757:WWD458856 V524293:V524392 JR524293:JR524392 TN524293:TN524392 ADJ524293:ADJ524392 ANF524293:ANF524392 AXB524293:AXB524392 BGX524293:BGX524392 BQT524293:BQT524392 CAP524293:CAP524392 CKL524293:CKL524392 CUH524293:CUH524392 DED524293:DED524392 DNZ524293:DNZ524392 DXV524293:DXV524392 EHR524293:EHR524392 ERN524293:ERN524392 FBJ524293:FBJ524392 FLF524293:FLF524392 FVB524293:FVB524392 GEX524293:GEX524392 GOT524293:GOT524392 GYP524293:GYP524392 HIL524293:HIL524392 HSH524293:HSH524392 ICD524293:ICD524392 ILZ524293:ILZ524392 IVV524293:IVV524392 JFR524293:JFR524392 JPN524293:JPN524392 JZJ524293:JZJ524392 KJF524293:KJF524392 KTB524293:KTB524392 LCX524293:LCX524392 LMT524293:LMT524392 LWP524293:LWP524392 MGL524293:MGL524392 MQH524293:MQH524392 NAD524293:NAD524392 NJZ524293:NJZ524392 NTV524293:NTV524392 ODR524293:ODR524392 ONN524293:ONN524392 OXJ524293:OXJ524392 PHF524293:PHF524392 PRB524293:PRB524392 QAX524293:QAX524392 QKT524293:QKT524392 QUP524293:QUP524392 REL524293:REL524392 ROH524293:ROH524392 RYD524293:RYD524392 SHZ524293:SHZ524392 SRV524293:SRV524392 TBR524293:TBR524392 TLN524293:TLN524392 TVJ524293:TVJ524392 UFF524293:UFF524392 UPB524293:UPB524392 UYX524293:UYX524392 VIT524293:VIT524392 VSP524293:VSP524392 WCL524293:WCL524392 WMH524293:WMH524392 WWD524293:WWD524392 V589829:V589928 JR589829:JR589928 TN589829:TN589928 ADJ589829:ADJ589928 ANF589829:ANF589928 AXB589829:AXB589928 BGX589829:BGX589928 BQT589829:BQT589928 CAP589829:CAP589928 CKL589829:CKL589928 CUH589829:CUH589928 DED589829:DED589928 DNZ589829:DNZ589928 DXV589829:DXV589928 EHR589829:EHR589928 ERN589829:ERN589928 FBJ589829:FBJ589928 FLF589829:FLF589928 FVB589829:FVB589928 GEX589829:GEX589928 GOT589829:GOT589928 GYP589829:GYP589928 HIL589829:HIL589928 HSH589829:HSH589928 ICD589829:ICD589928 ILZ589829:ILZ589928 IVV589829:IVV589928 JFR589829:JFR589928 JPN589829:JPN589928 JZJ589829:JZJ589928 KJF589829:KJF589928 KTB589829:KTB589928 LCX589829:LCX589928 LMT589829:LMT589928 LWP589829:LWP589928 MGL589829:MGL589928 MQH589829:MQH589928 NAD589829:NAD589928 NJZ589829:NJZ589928 NTV589829:NTV589928 ODR589829:ODR589928 ONN589829:ONN589928 OXJ589829:OXJ589928 PHF589829:PHF589928 PRB589829:PRB589928 QAX589829:QAX589928 QKT589829:QKT589928 QUP589829:QUP589928 REL589829:REL589928 ROH589829:ROH589928 RYD589829:RYD589928 SHZ589829:SHZ589928 SRV589829:SRV589928 TBR589829:TBR589928 TLN589829:TLN589928 TVJ589829:TVJ589928 UFF589829:UFF589928 UPB589829:UPB589928 UYX589829:UYX589928 VIT589829:VIT589928 VSP589829:VSP589928 WCL589829:WCL589928 WMH589829:WMH589928 WWD589829:WWD589928 V655365:V655464 JR655365:JR655464 TN655365:TN655464 ADJ655365:ADJ655464 ANF655365:ANF655464 AXB655365:AXB655464 BGX655365:BGX655464 BQT655365:BQT655464 CAP655365:CAP655464 CKL655365:CKL655464 CUH655365:CUH655464 DED655365:DED655464 DNZ655365:DNZ655464 DXV655365:DXV655464 EHR655365:EHR655464 ERN655365:ERN655464 FBJ655365:FBJ655464 FLF655365:FLF655464 FVB655365:FVB655464 GEX655365:GEX655464 GOT655365:GOT655464 GYP655365:GYP655464 HIL655365:HIL655464 HSH655365:HSH655464 ICD655365:ICD655464 ILZ655365:ILZ655464 IVV655365:IVV655464 JFR655365:JFR655464 JPN655365:JPN655464 JZJ655365:JZJ655464 KJF655365:KJF655464 KTB655365:KTB655464 LCX655365:LCX655464 LMT655365:LMT655464 LWP655365:LWP655464 MGL655365:MGL655464 MQH655365:MQH655464 NAD655365:NAD655464 NJZ655365:NJZ655464 NTV655365:NTV655464 ODR655365:ODR655464 ONN655365:ONN655464 OXJ655365:OXJ655464 PHF655365:PHF655464 PRB655365:PRB655464 QAX655365:QAX655464 QKT655365:QKT655464 QUP655365:QUP655464 REL655365:REL655464 ROH655365:ROH655464 RYD655365:RYD655464 SHZ655365:SHZ655464 SRV655365:SRV655464 TBR655365:TBR655464 TLN655365:TLN655464 TVJ655365:TVJ655464 UFF655365:UFF655464 UPB655365:UPB655464 UYX655365:UYX655464 VIT655365:VIT655464 VSP655365:VSP655464 WCL655365:WCL655464 WMH655365:WMH655464 WWD655365:WWD655464 V720901:V721000 JR720901:JR721000 TN720901:TN721000 ADJ720901:ADJ721000 ANF720901:ANF721000 AXB720901:AXB721000 BGX720901:BGX721000 BQT720901:BQT721000 CAP720901:CAP721000 CKL720901:CKL721000 CUH720901:CUH721000 DED720901:DED721000 DNZ720901:DNZ721000 DXV720901:DXV721000 EHR720901:EHR721000 ERN720901:ERN721000 FBJ720901:FBJ721000 FLF720901:FLF721000 FVB720901:FVB721000 GEX720901:GEX721000 GOT720901:GOT721000 GYP720901:GYP721000 HIL720901:HIL721000 HSH720901:HSH721000 ICD720901:ICD721000 ILZ720901:ILZ721000 IVV720901:IVV721000 JFR720901:JFR721000 JPN720901:JPN721000 JZJ720901:JZJ721000 KJF720901:KJF721000 KTB720901:KTB721000 LCX720901:LCX721000 LMT720901:LMT721000 LWP720901:LWP721000 MGL720901:MGL721000 MQH720901:MQH721000 NAD720901:NAD721000 NJZ720901:NJZ721000 NTV720901:NTV721000 ODR720901:ODR721000 ONN720901:ONN721000 OXJ720901:OXJ721000 PHF720901:PHF721000 PRB720901:PRB721000 QAX720901:QAX721000 QKT720901:QKT721000 QUP720901:QUP721000 REL720901:REL721000 ROH720901:ROH721000 RYD720901:RYD721000 SHZ720901:SHZ721000 SRV720901:SRV721000 TBR720901:TBR721000 TLN720901:TLN721000 TVJ720901:TVJ721000 UFF720901:UFF721000 UPB720901:UPB721000 UYX720901:UYX721000 VIT720901:VIT721000 VSP720901:VSP721000 WCL720901:WCL721000 WMH720901:WMH721000 WWD720901:WWD721000 V786437:V786536 JR786437:JR786536 TN786437:TN786536 ADJ786437:ADJ786536 ANF786437:ANF786536 AXB786437:AXB786536 BGX786437:BGX786536 BQT786437:BQT786536 CAP786437:CAP786536 CKL786437:CKL786536 CUH786437:CUH786536 DED786437:DED786536 DNZ786437:DNZ786536 DXV786437:DXV786536 EHR786437:EHR786536 ERN786437:ERN786536 FBJ786437:FBJ786536 FLF786437:FLF786536 FVB786437:FVB786536 GEX786437:GEX786536 GOT786437:GOT786536 GYP786437:GYP786536 HIL786437:HIL786536 HSH786437:HSH786536 ICD786437:ICD786536 ILZ786437:ILZ786536 IVV786437:IVV786536 JFR786437:JFR786536 JPN786437:JPN786536 JZJ786437:JZJ786536 KJF786437:KJF786536 KTB786437:KTB786536 LCX786437:LCX786536 LMT786437:LMT786536 LWP786437:LWP786536 MGL786437:MGL786536 MQH786437:MQH786536 NAD786437:NAD786536 NJZ786437:NJZ786536 NTV786437:NTV786536 ODR786437:ODR786536 ONN786437:ONN786536 OXJ786437:OXJ786536 PHF786437:PHF786536 PRB786437:PRB786536 QAX786437:QAX786536 QKT786437:QKT786536 QUP786437:QUP786536 REL786437:REL786536 ROH786437:ROH786536 RYD786437:RYD786536 SHZ786437:SHZ786536 SRV786437:SRV786536 TBR786437:TBR786536 TLN786437:TLN786536 TVJ786437:TVJ786536 UFF786437:UFF786536 UPB786437:UPB786536 UYX786437:UYX786536 VIT786437:VIT786536 VSP786437:VSP786536 WCL786437:WCL786536 WMH786437:WMH786536 WWD786437:WWD786536 V851973:V852072 JR851973:JR852072 TN851973:TN852072 ADJ851973:ADJ852072 ANF851973:ANF852072 AXB851973:AXB852072 BGX851973:BGX852072 BQT851973:BQT852072 CAP851973:CAP852072 CKL851973:CKL852072 CUH851973:CUH852072 DED851973:DED852072 DNZ851973:DNZ852072 DXV851973:DXV852072 EHR851973:EHR852072 ERN851973:ERN852072 FBJ851973:FBJ852072 FLF851973:FLF852072 FVB851973:FVB852072 GEX851973:GEX852072 GOT851973:GOT852072 GYP851973:GYP852072 HIL851973:HIL852072 HSH851973:HSH852072 ICD851973:ICD852072 ILZ851973:ILZ852072 IVV851973:IVV852072 JFR851973:JFR852072 JPN851973:JPN852072 JZJ851973:JZJ852072 KJF851973:KJF852072 KTB851973:KTB852072 LCX851973:LCX852072 LMT851973:LMT852072 LWP851973:LWP852072 MGL851973:MGL852072 MQH851973:MQH852072 NAD851973:NAD852072 NJZ851973:NJZ852072 NTV851973:NTV852072 ODR851973:ODR852072 ONN851973:ONN852072 OXJ851973:OXJ852072 PHF851973:PHF852072 PRB851973:PRB852072 QAX851973:QAX852072 QKT851973:QKT852072 QUP851973:QUP852072 REL851973:REL852072 ROH851973:ROH852072 RYD851973:RYD852072 SHZ851973:SHZ852072 SRV851973:SRV852072 TBR851973:TBR852072 TLN851973:TLN852072 TVJ851973:TVJ852072 UFF851973:UFF852072 UPB851973:UPB852072 UYX851973:UYX852072 VIT851973:VIT852072 VSP851973:VSP852072 WCL851973:WCL852072 WMH851973:WMH852072 WWD851973:WWD852072 V917509:V917608 JR917509:JR917608 TN917509:TN917608 ADJ917509:ADJ917608 ANF917509:ANF917608 AXB917509:AXB917608 BGX917509:BGX917608 BQT917509:BQT917608 CAP917509:CAP917608 CKL917509:CKL917608 CUH917509:CUH917608 DED917509:DED917608 DNZ917509:DNZ917608 DXV917509:DXV917608 EHR917509:EHR917608 ERN917509:ERN917608 FBJ917509:FBJ917608 FLF917509:FLF917608 FVB917509:FVB917608 GEX917509:GEX917608 GOT917509:GOT917608 GYP917509:GYP917608 HIL917509:HIL917608 HSH917509:HSH917608 ICD917509:ICD917608 ILZ917509:ILZ917608 IVV917509:IVV917608 JFR917509:JFR917608 JPN917509:JPN917608 JZJ917509:JZJ917608 KJF917509:KJF917608 KTB917509:KTB917608 LCX917509:LCX917608 LMT917509:LMT917608 LWP917509:LWP917608 MGL917509:MGL917608 MQH917509:MQH917608 NAD917509:NAD917608 NJZ917509:NJZ917608 NTV917509:NTV917608 ODR917509:ODR917608 ONN917509:ONN917608 OXJ917509:OXJ917608 PHF917509:PHF917608 PRB917509:PRB917608 QAX917509:QAX917608 QKT917509:QKT917608 QUP917509:QUP917608 REL917509:REL917608 ROH917509:ROH917608 RYD917509:RYD917608 SHZ917509:SHZ917608 SRV917509:SRV917608 TBR917509:TBR917608 TLN917509:TLN917608 TVJ917509:TVJ917608 UFF917509:UFF917608 UPB917509:UPB917608 UYX917509:UYX917608 VIT917509:VIT917608 VSP917509:VSP917608 WCL917509:WCL917608 WMH917509:WMH917608 WWD917509:WWD917608 V983045:V983144 JR983045:JR983144 TN983045:TN983144 ADJ983045:ADJ983144 ANF983045:ANF983144 AXB983045:AXB983144 BGX983045:BGX983144 BQT983045:BQT983144 CAP983045:CAP983144 CKL983045:CKL983144 CUH983045:CUH983144 DED983045:DED983144 DNZ983045:DNZ983144 DXV983045:DXV983144 EHR983045:EHR983144 ERN983045:ERN983144 FBJ983045:FBJ983144 FLF983045:FLF983144 FVB983045:FVB983144 GEX983045:GEX983144 GOT983045:GOT983144 GYP983045:GYP983144 HIL983045:HIL983144 HSH983045:HSH983144 ICD983045:ICD983144 ILZ983045:ILZ983144 IVV983045:IVV983144 JFR983045:JFR983144 JPN983045:JPN983144 JZJ983045:JZJ983144 KJF983045:KJF983144 KTB983045:KTB983144 LCX983045:LCX983144 LMT983045:LMT983144 LWP983045:LWP983144 MGL983045:MGL983144 MQH983045:MQH983144 NAD983045:NAD983144 NJZ983045:NJZ983144 NTV983045:NTV983144 ODR983045:ODR983144 ONN983045:ONN983144 OXJ983045:OXJ983144 PHF983045:PHF983144 PRB983045:PRB983144 QAX983045:QAX983144 QKT983045:QKT983144 QUP983045:QUP983144 REL983045:REL983144 ROH983045:ROH983144 RYD983045:RYD983144 SHZ983045:SHZ983144 SRV983045:SRV983144 TBR983045:TBR983144 TLN983045:TLN983144 TVJ983045:TVJ983144 UFF983045:UFF983144 UPB983045:UPB983144 UYX983045:UYX983144 VIT983045:VIT983144 VSP983045:VSP983144 WCL983045:WCL983144 WMH983045:WMH983144 WWD983045:WWD983144 Y5:Y104 JU5:JU104 TQ5:TQ104 ADM5:ADM104 ANI5:ANI104 AXE5:AXE104 BHA5:BHA104 BQW5:BQW104 CAS5:CAS104 CKO5:CKO104 CUK5:CUK104 DEG5:DEG104 DOC5:DOC104 DXY5:DXY104 EHU5:EHU104 ERQ5:ERQ104 FBM5:FBM104 FLI5:FLI104 FVE5:FVE104 GFA5:GFA104 GOW5:GOW104 GYS5:GYS104 HIO5:HIO104 HSK5:HSK104 ICG5:ICG104 IMC5:IMC104 IVY5:IVY104 JFU5:JFU104 JPQ5:JPQ104 JZM5:JZM104 KJI5:KJI104 KTE5:KTE104 LDA5:LDA104 LMW5:LMW104 LWS5:LWS104 MGO5:MGO104 MQK5:MQK104 NAG5:NAG104 NKC5:NKC104 NTY5:NTY104 ODU5:ODU104 ONQ5:ONQ104 OXM5:OXM104 PHI5:PHI104 PRE5:PRE104 QBA5:QBA104 QKW5:QKW104 QUS5:QUS104 REO5:REO104 ROK5:ROK104 RYG5:RYG104 SIC5:SIC104 SRY5:SRY104 TBU5:TBU104 TLQ5:TLQ104 TVM5:TVM104 UFI5:UFI104 UPE5:UPE104 UZA5:UZA104 VIW5:VIW104 VSS5:VSS104 WCO5:WCO104 WMK5:WMK104 WWG5:WWG104 Y65541:Y65640 JU65541:JU65640 TQ65541:TQ65640 ADM65541:ADM65640 ANI65541:ANI65640 AXE65541:AXE65640 BHA65541:BHA65640 BQW65541:BQW65640 CAS65541:CAS65640 CKO65541:CKO65640 CUK65541:CUK65640 DEG65541:DEG65640 DOC65541:DOC65640 DXY65541:DXY65640 EHU65541:EHU65640 ERQ65541:ERQ65640 FBM65541:FBM65640 FLI65541:FLI65640 FVE65541:FVE65640 GFA65541:GFA65640 GOW65541:GOW65640 GYS65541:GYS65640 HIO65541:HIO65640 HSK65541:HSK65640 ICG65541:ICG65640 IMC65541:IMC65640 IVY65541:IVY65640 JFU65541:JFU65640 JPQ65541:JPQ65640 JZM65541:JZM65640 KJI65541:KJI65640 KTE65541:KTE65640 LDA65541:LDA65640 LMW65541:LMW65640 LWS65541:LWS65640 MGO65541:MGO65640 MQK65541:MQK65640 NAG65541:NAG65640 NKC65541:NKC65640 NTY65541:NTY65640 ODU65541:ODU65640 ONQ65541:ONQ65640 OXM65541:OXM65640 PHI65541:PHI65640 PRE65541:PRE65640 QBA65541:QBA65640 QKW65541:QKW65640 QUS65541:QUS65640 REO65541:REO65640 ROK65541:ROK65640 RYG65541:RYG65640 SIC65541:SIC65640 SRY65541:SRY65640 TBU65541:TBU65640 TLQ65541:TLQ65640 TVM65541:TVM65640 UFI65541:UFI65640 UPE65541:UPE65640 UZA65541:UZA65640 VIW65541:VIW65640 VSS65541:VSS65640 WCO65541:WCO65640 WMK65541:WMK65640 WWG65541:WWG65640 Y131077:Y131176 JU131077:JU131176 TQ131077:TQ131176 ADM131077:ADM131176 ANI131077:ANI131176 AXE131077:AXE131176 BHA131077:BHA131176 BQW131077:BQW131176 CAS131077:CAS131176 CKO131077:CKO131176 CUK131077:CUK131176 DEG131077:DEG131176 DOC131077:DOC131176 DXY131077:DXY131176 EHU131077:EHU131176 ERQ131077:ERQ131176 FBM131077:FBM131176 FLI131077:FLI131176 FVE131077:FVE131176 GFA131077:GFA131176 GOW131077:GOW131176 GYS131077:GYS131176 HIO131077:HIO131176 HSK131077:HSK131176 ICG131077:ICG131176 IMC131077:IMC131176 IVY131077:IVY131176 JFU131077:JFU131176 JPQ131077:JPQ131176 JZM131077:JZM131176 KJI131077:KJI131176 KTE131077:KTE131176 LDA131077:LDA131176 LMW131077:LMW131176 LWS131077:LWS131176 MGO131077:MGO131176 MQK131077:MQK131176 NAG131077:NAG131176 NKC131077:NKC131176 NTY131077:NTY131176 ODU131077:ODU131176 ONQ131077:ONQ131176 OXM131077:OXM131176 PHI131077:PHI131176 PRE131077:PRE131176 QBA131077:QBA131176 QKW131077:QKW131176 QUS131077:QUS131176 REO131077:REO131176 ROK131077:ROK131176 RYG131077:RYG131176 SIC131077:SIC131176 SRY131077:SRY131176 TBU131077:TBU131176 TLQ131077:TLQ131176 TVM131077:TVM131176 UFI131077:UFI131176 UPE131077:UPE131176 UZA131077:UZA131176 VIW131077:VIW131176 VSS131077:VSS131176 WCO131077:WCO131176 WMK131077:WMK131176 WWG131077:WWG131176 Y196613:Y196712 JU196613:JU196712 TQ196613:TQ196712 ADM196613:ADM196712 ANI196613:ANI196712 AXE196613:AXE196712 BHA196613:BHA196712 BQW196613:BQW196712 CAS196613:CAS196712 CKO196613:CKO196712 CUK196613:CUK196712 DEG196613:DEG196712 DOC196613:DOC196712 DXY196613:DXY196712 EHU196613:EHU196712 ERQ196613:ERQ196712 FBM196613:FBM196712 FLI196613:FLI196712 FVE196613:FVE196712 GFA196613:GFA196712 GOW196613:GOW196712 GYS196613:GYS196712 HIO196613:HIO196712 HSK196613:HSK196712 ICG196613:ICG196712 IMC196613:IMC196712 IVY196613:IVY196712 JFU196613:JFU196712 JPQ196613:JPQ196712 JZM196613:JZM196712 KJI196613:KJI196712 KTE196613:KTE196712 LDA196613:LDA196712 LMW196613:LMW196712 LWS196613:LWS196712 MGO196613:MGO196712 MQK196613:MQK196712 NAG196613:NAG196712 NKC196613:NKC196712 NTY196613:NTY196712 ODU196613:ODU196712 ONQ196613:ONQ196712 OXM196613:OXM196712 PHI196613:PHI196712 PRE196613:PRE196712 QBA196613:QBA196712 QKW196613:QKW196712 QUS196613:QUS196712 REO196613:REO196712 ROK196613:ROK196712 RYG196613:RYG196712 SIC196613:SIC196712 SRY196613:SRY196712 TBU196613:TBU196712 TLQ196613:TLQ196712 TVM196613:TVM196712 UFI196613:UFI196712 UPE196613:UPE196712 UZA196613:UZA196712 VIW196613:VIW196712 VSS196613:VSS196712 WCO196613:WCO196712 WMK196613:WMK196712 WWG196613:WWG196712 Y262149:Y262248 JU262149:JU262248 TQ262149:TQ262248 ADM262149:ADM262248 ANI262149:ANI262248 AXE262149:AXE262248 BHA262149:BHA262248 BQW262149:BQW262248 CAS262149:CAS262248 CKO262149:CKO262248 CUK262149:CUK262248 DEG262149:DEG262248 DOC262149:DOC262248 DXY262149:DXY262248 EHU262149:EHU262248 ERQ262149:ERQ262248 FBM262149:FBM262248 FLI262149:FLI262248 FVE262149:FVE262248 GFA262149:GFA262248 GOW262149:GOW262248 GYS262149:GYS262248 HIO262149:HIO262248 HSK262149:HSK262248 ICG262149:ICG262248 IMC262149:IMC262248 IVY262149:IVY262248 JFU262149:JFU262248 JPQ262149:JPQ262248 JZM262149:JZM262248 KJI262149:KJI262248 KTE262149:KTE262248 LDA262149:LDA262248 LMW262149:LMW262248 LWS262149:LWS262248 MGO262149:MGO262248 MQK262149:MQK262248 NAG262149:NAG262248 NKC262149:NKC262248 NTY262149:NTY262248 ODU262149:ODU262248 ONQ262149:ONQ262248 OXM262149:OXM262248 PHI262149:PHI262248 PRE262149:PRE262248 QBA262149:QBA262248 QKW262149:QKW262248 QUS262149:QUS262248 REO262149:REO262248 ROK262149:ROK262248 RYG262149:RYG262248 SIC262149:SIC262248 SRY262149:SRY262248 TBU262149:TBU262248 TLQ262149:TLQ262248 TVM262149:TVM262248 UFI262149:UFI262248 UPE262149:UPE262248 UZA262149:UZA262248 VIW262149:VIW262248 VSS262149:VSS262248 WCO262149:WCO262248 WMK262149:WMK262248 WWG262149:WWG262248 Y327685:Y327784 JU327685:JU327784 TQ327685:TQ327784 ADM327685:ADM327784 ANI327685:ANI327784 AXE327685:AXE327784 BHA327685:BHA327784 BQW327685:BQW327784 CAS327685:CAS327784 CKO327685:CKO327784 CUK327685:CUK327784 DEG327685:DEG327784 DOC327685:DOC327784 DXY327685:DXY327784 EHU327685:EHU327784 ERQ327685:ERQ327784 FBM327685:FBM327784 FLI327685:FLI327784 FVE327685:FVE327784 GFA327685:GFA327784 GOW327685:GOW327784 GYS327685:GYS327784 HIO327685:HIO327784 HSK327685:HSK327784 ICG327685:ICG327784 IMC327685:IMC327784 IVY327685:IVY327784 JFU327685:JFU327784 JPQ327685:JPQ327784 JZM327685:JZM327784 KJI327685:KJI327784 KTE327685:KTE327784 LDA327685:LDA327784 LMW327685:LMW327784 LWS327685:LWS327784 MGO327685:MGO327784 MQK327685:MQK327784 NAG327685:NAG327784 NKC327685:NKC327784 NTY327685:NTY327784 ODU327685:ODU327784 ONQ327685:ONQ327784 OXM327685:OXM327784 PHI327685:PHI327784 PRE327685:PRE327784 QBA327685:QBA327784 QKW327685:QKW327784 QUS327685:QUS327784 REO327685:REO327784 ROK327685:ROK327784 RYG327685:RYG327784 SIC327685:SIC327784 SRY327685:SRY327784 TBU327685:TBU327784 TLQ327685:TLQ327784 TVM327685:TVM327784 UFI327685:UFI327784 UPE327685:UPE327784 UZA327685:UZA327784 VIW327685:VIW327784 VSS327685:VSS327784 WCO327685:WCO327784 WMK327685:WMK327784 WWG327685:WWG327784 Y393221:Y393320 JU393221:JU393320 TQ393221:TQ393320 ADM393221:ADM393320 ANI393221:ANI393320 AXE393221:AXE393320 BHA393221:BHA393320 BQW393221:BQW393320 CAS393221:CAS393320 CKO393221:CKO393320 CUK393221:CUK393320 DEG393221:DEG393320 DOC393221:DOC393320 DXY393221:DXY393320 EHU393221:EHU393320 ERQ393221:ERQ393320 FBM393221:FBM393320 FLI393221:FLI393320 FVE393221:FVE393320 GFA393221:GFA393320 GOW393221:GOW393320 GYS393221:GYS393320 HIO393221:HIO393320 HSK393221:HSK393320 ICG393221:ICG393320 IMC393221:IMC393320 IVY393221:IVY393320 JFU393221:JFU393320 JPQ393221:JPQ393320 JZM393221:JZM393320 KJI393221:KJI393320 KTE393221:KTE393320 LDA393221:LDA393320 LMW393221:LMW393320 LWS393221:LWS393320 MGO393221:MGO393320 MQK393221:MQK393320 NAG393221:NAG393320 NKC393221:NKC393320 NTY393221:NTY393320 ODU393221:ODU393320 ONQ393221:ONQ393320 OXM393221:OXM393320 PHI393221:PHI393320 PRE393221:PRE393320 QBA393221:QBA393320 QKW393221:QKW393320 QUS393221:QUS393320 REO393221:REO393320 ROK393221:ROK393320 RYG393221:RYG393320 SIC393221:SIC393320 SRY393221:SRY393320 TBU393221:TBU393320 TLQ393221:TLQ393320 TVM393221:TVM393320 UFI393221:UFI393320 UPE393221:UPE393320 UZA393221:UZA393320 VIW393221:VIW393320 VSS393221:VSS393320 WCO393221:WCO393320 WMK393221:WMK393320 WWG393221:WWG393320 Y458757:Y458856 JU458757:JU458856 TQ458757:TQ458856 ADM458757:ADM458856 ANI458757:ANI458856 AXE458757:AXE458856 BHA458757:BHA458856 BQW458757:BQW458856 CAS458757:CAS458856 CKO458757:CKO458856 CUK458757:CUK458856 DEG458757:DEG458856 DOC458757:DOC458856 DXY458757:DXY458856 EHU458757:EHU458856 ERQ458757:ERQ458856 FBM458757:FBM458856 FLI458757:FLI458856 FVE458757:FVE458856 GFA458757:GFA458856 GOW458757:GOW458856 GYS458757:GYS458856 HIO458757:HIO458856 HSK458757:HSK458856 ICG458757:ICG458856 IMC458757:IMC458856 IVY458757:IVY458856 JFU458757:JFU458856 JPQ458757:JPQ458856 JZM458757:JZM458856 KJI458757:KJI458856 KTE458757:KTE458856 LDA458757:LDA458856 LMW458757:LMW458856 LWS458757:LWS458856 MGO458757:MGO458856 MQK458757:MQK458856 NAG458757:NAG458856 NKC458757:NKC458856 NTY458757:NTY458856 ODU458757:ODU458856 ONQ458757:ONQ458856 OXM458757:OXM458856 PHI458757:PHI458856 PRE458757:PRE458856 QBA458757:QBA458856 QKW458757:QKW458856 QUS458757:QUS458856 REO458757:REO458856 ROK458757:ROK458856 RYG458757:RYG458856 SIC458757:SIC458856 SRY458757:SRY458856 TBU458757:TBU458856 TLQ458757:TLQ458856 TVM458757:TVM458856 UFI458757:UFI458856 UPE458757:UPE458856 UZA458757:UZA458856 VIW458757:VIW458856 VSS458757:VSS458856 WCO458757:WCO458856 WMK458757:WMK458856 WWG458757:WWG458856 Y524293:Y524392 JU524293:JU524392 TQ524293:TQ524392 ADM524293:ADM524392 ANI524293:ANI524392 AXE524293:AXE524392 BHA524293:BHA524392 BQW524293:BQW524392 CAS524293:CAS524392 CKO524293:CKO524392 CUK524293:CUK524392 DEG524293:DEG524392 DOC524293:DOC524392 DXY524293:DXY524392 EHU524293:EHU524392 ERQ524293:ERQ524392 FBM524293:FBM524392 FLI524293:FLI524392 FVE524293:FVE524392 GFA524293:GFA524392 GOW524293:GOW524392 GYS524293:GYS524392 HIO524293:HIO524392 HSK524293:HSK524392 ICG524293:ICG524392 IMC524293:IMC524392 IVY524293:IVY524392 JFU524293:JFU524392 JPQ524293:JPQ524392 JZM524293:JZM524392 KJI524293:KJI524392 KTE524293:KTE524392 LDA524293:LDA524392 LMW524293:LMW524392 LWS524293:LWS524392 MGO524293:MGO524392 MQK524293:MQK524392 NAG524293:NAG524392 NKC524293:NKC524392 NTY524293:NTY524392 ODU524293:ODU524392 ONQ524293:ONQ524392 OXM524293:OXM524392 PHI524293:PHI524392 PRE524293:PRE524392 QBA524293:QBA524392 QKW524293:QKW524392 QUS524293:QUS524392 REO524293:REO524392 ROK524293:ROK524392 RYG524293:RYG524392 SIC524293:SIC524392 SRY524293:SRY524392 TBU524293:TBU524392 TLQ524293:TLQ524392 TVM524293:TVM524392 UFI524293:UFI524392 UPE524293:UPE524392 UZA524293:UZA524392 VIW524293:VIW524392 VSS524293:VSS524392 WCO524293:WCO524392 WMK524293:WMK524392 WWG524293:WWG524392 Y589829:Y589928 JU589829:JU589928 TQ589829:TQ589928 ADM589829:ADM589928 ANI589829:ANI589928 AXE589829:AXE589928 BHA589829:BHA589928 BQW589829:BQW589928 CAS589829:CAS589928 CKO589829:CKO589928 CUK589829:CUK589928 DEG589829:DEG589928 DOC589829:DOC589928 DXY589829:DXY589928 EHU589829:EHU589928 ERQ589829:ERQ589928 FBM589829:FBM589928 FLI589829:FLI589928 FVE589829:FVE589928 GFA589829:GFA589928 GOW589829:GOW589928 GYS589829:GYS589928 HIO589829:HIO589928 HSK589829:HSK589928 ICG589829:ICG589928 IMC589829:IMC589928 IVY589829:IVY589928 JFU589829:JFU589928 JPQ589829:JPQ589928 JZM589829:JZM589928 KJI589829:KJI589928 KTE589829:KTE589928 LDA589829:LDA589928 LMW589829:LMW589928 LWS589829:LWS589928 MGO589829:MGO589928 MQK589829:MQK589928 NAG589829:NAG589928 NKC589829:NKC589928 NTY589829:NTY589928 ODU589829:ODU589928 ONQ589829:ONQ589928 OXM589829:OXM589928 PHI589829:PHI589928 PRE589829:PRE589928 QBA589829:QBA589928 QKW589829:QKW589928 QUS589829:QUS589928 REO589829:REO589928 ROK589829:ROK589928 RYG589829:RYG589928 SIC589829:SIC589928 SRY589829:SRY589928 TBU589829:TBU589928 TLQ589829:TLQ589928 TVM589829:TVM589928 UFI589829:UFI589928 UPE589829:UPE589928 UZA589829:UZA589928 VIW589829:VIW589928 VSS589829:VSS589928 WCO589829:WCO589928 WMK589829:WMK589928 WWG589829:WWG589928 Y655365:Y655464 JU655365:JU655464 TQ655365:TQ655464 ADM655365:ADM655464 ANI655365:ANI655464 AXE655365:AXE655464 BHA655365:BHA655464 BQW655365:BQW655464 CAS655365:CAS655464 CKO655365:CKO655464 CUK655365:CUK655464 DEG655365:DEG655464 DOC655365:DOC655464 DXY655365:DXY655464 EHU655365:EHU655464 ERQ655365:ERQ655464 FBM655365:FBM655464 FLI655365:FLI655464 FVE655365:FVE655464 GFA655365:GFA655464 GOW655365:GOW655464 GYS655365:GYS655464 HIO655365:HIO655464 HSK655365:HSK655464 ICG655365:ICG655464 IMC655365:IMC655464 IVY655365:IVY655464 JFU655365:JFU655464 JPQ655365:JPQ655464 JZM655365:JZM655464 KJI655365:KJI655464 KTE655365:KTE655464 LDA655365:LDA655464 LMW655365:LMW655464 LWS655365:LWS655464 MGO655365:MGO655464 MQK655365:MQK655464 NAG655365:NAG655464 NKC655365:NKC655464 NTY655365:NTY655464 ODU655365:ODU655464 ONQ655365:ONQ655464 OXM655365:OXM655464 PHI655365:PHI655464 PRE655365:PRE655464 QBA655365:QBA655464 QKW655365:QKW655464 QUS655365:QUS655464 REO655365:REO655464 ROK655365:ROK655464 RYG655365:RYG655464 SIC655365:SIC655464 SRY655365:SRY655464 TBU655365:TBU655464 TLQ655365:TLQ655464 TVM655365:TVM655464 UFI655365:UFI655464 UPE655365:UPE655464 UZA655365:UZA655464 VIW655365:VIW655464 VSS655365:VSS655464 WCO655365:WCO655464 WMK655365:WMK655464 WWG655365:WWG655464 Y720901:Y721000 JU720901:JU721000 TQ720901:TQ721000 ADM720901:ADM721000 ANI720901:ANI721000 AXE720901:AXE721000 BHA720901:BHA721000 BQW720901:BQW721000 CAS720901:CAS721000 CKO720901:CKO721000 CUK720901:CUK721000 DEG720901:DEG721000 DOC720901:DOC721000 DXY720901:DXY721000 EHU720901:EHU721000 ERQ720901:ERQ721000 FBM720901:FBM721000 FLI720901:FLI721000 FVE720901:FVE721000 GFA720901:GFA721000 GOW720901:GOW721000 GYS720901:GYS721000 HIO720901:HIO721000 HSK720901:HSK721000 ICG720901:ICG721000 IMC720901:IMC721000 IVY720901:IVY721000 JFU720901:JFU721000 JPQ720901:JPQ721000 JZM720901:JZM721000 KJI720901:KJI721000 KTE720901:KTE721000 LDA720901:LDA721000 LMW720901:LMW721000 LWS720901:LWS721000 MGO720901:MGO721000 MQK720901:MQK721000 NAG720901:NAG721000 NKC720901:NKC721000 NTY720901:NTY721000 ODU720901:ODU721000 ONQ720901:ONQ721000 OXM720901:OXM721000 PHI720901:PHI721000 PRE720901:PRE721000 QBA720901:QBA721000 QKW720901:QKW721000 QUS720901:QUS721000 REO720901:REO721000 ROK720901:ROK721000 RYG720901:RYG721000 SIC720901:SIC721000 SRY720901:SRY721000 TBU720901:TBU721000 TLQ720901:TLQ721000 TVM720901:TVM721000 UFI720901:UFI721000 UPE720901:UPE721000 UZA720901:UZA721000 VIW720901:VIW721000 VSS720901:VSS721000 WCO720901:WCO721000 WMK720901:WMK721000 WWG720901:WWG721000 Y786437:Y786536 JU786437:JU786536 TQ786437:TQ786536 ADM786437:ADM786536 ANI786437:ANI786536 AXE786437:AXE786536 BHA786437:BHA786536 BQW786437:BQW786536 CAS786437:CAS786536 CKO786437:CKO786536 CUK786437:CUK786536 DEG786437:DEG786536 DOC786437:DOC786536 DXY786437:DXY786536 EHU786437:EHU786536 ERQ786437:ERQ786536 FBM786437:FBM786536 FLI786437:FLI786536 FVE786437:FVE786536 GFA786437:GFA786536 GOW786437:GOW786536 GYS786437:GYS786536 HIO786437:HIO786536 HSK786437:HSK786536 ICG786437:ICG786536 IMC786437:IMC786536 IVY786437:IVY786536 JFU786437:JFU786536 JPQ786437:JPQ786536 JZM786437:JZM786536 KJI786437:KJI786536 KTE786437:KTE786536 LDA786437:LDA786536 LMW786437:LMW786536 LWS786437:LWS786536 MGO786437:MGO786536 MQK786437:MQK786536 NAG786437:NAG786536 NKC786437:NKC786536 NTY786437:NTY786536 ODU786437:ODU786536 ONQ786437:ONQ786536 OXM786437:OXM786536 PHI786437:PHI786536 PRE786437:PRE786536 QBA786437:QBA786536 QKW786437:QKW786536 QUS786437:QUS786536 REO786437:REO786536 ROK786437:ROK786536 RYG786437:RYG786536 SIC786437:SIC786536 SRY786437:SRY786536 TBU786437:TBU786536 TLQ786437:TLQ786536 TVM786437:TVM786536 UFI786437:UFI786536 UPE786437:UPE786536 UZA786437:UZA786536 VIW786437:VIW786536 VSS786437:VSS786536 WCO786437:WCO786536 WMK786437:WMK786536 WWG786437:WWG786536 Y851973:Y852072 JU851973:JU852072 TQ851973:TQ852072 ADM851973:ADM852072 ANI851973:ANI852072 AXE851973:AXE852072 BHA851973:BHA852072 BQW851973:BQW852072 CAS851973:CAS852072 CKO851973:CKO852072 CUK851973:CUK852072 DEG851973:DEG852072 DOC851973:DOC852072 DXY851973:DXY852072 EHU851973:EHU852072 ERQ851973:ERQ852072 FBM851973:FBM852072 FLI851973:FLI852072 FVE851973:FVE852072 GFA851973:GFA852072 GOW851973:GOW852072 GYS851973:GYS852072 HIO851973:HIO852072 HSK851973:HSK852072 ICG851973:ICG852072 IMC851973:IMC852072 IVY851973:IVY852072 JFU851973:JFU852072 JPQ851973:JPQ852072 JZM851973:JZM852072 KJI851973:KJI852072 KTE851973:KTE852072 LDA851973:LDA852072 LMW851973:LMW852072 LWS851973:LWS852072 MGO851973:MGO852072 MQK851973:MQK852072 NAG851973:NAG852072 NKC851973:NKC852072 NTY851973:NTY852072 ODU851973:ODU852072 ONQ851973:ONQ852072 OXM851973:OXM852072 PHI851973:PHI852072 PRE851973:PRE852072 QBA851973:QBA852072 QKW851973:QKW852072 QUS851973:QUS852072 REO851973:REO852072 ROK851973:ROK852072 RYG851973:RYG852072 SIC851973:SIC852072 SRY851973:SRY852072 TBU851973:TBU852072 TLQ851973:TLQ852072 TVM851973:TVM852072 UFI851973:UFI852072 UPE851973:UPE852072 UZA851973:UZA852072 VIW851973:VIW852072 VSS851973:VSS852072 WCO851973:WCO852072 WMK851973:WMK852072 WWG851973:WWG852072 Y917509:Y917608 JU917509:JU917608 TQ917509:TQ917608 ADM917509:ADM917608 ANI917509:ANI917608 AXE917509:AXE917608 BHA917509:BHA917608 BQW917509:BQW917608 CAS917509:CAS917608 CKO917509:CKO917608 CUK917509:CUK917608 DEG917509:DEG917608 DOC917509:DOC917608 DXY917509:DXY917608 EHU917509:EHU917608 ERQ917509:ERQ917608 FBM917509:FBM917608 FLI917509:FLI917608 FVE917509:FVE917608 GFA917509:GFA917608 GOW917509:GOW917608 GYS917509:GYS917608 HIO917509:HIO917608 HSK917509:HSK917608 ICG917509:ICG917608 IMC917509:IMC917608 IVY917509:IVY917608 JFU917509:JFU917608 JPQ917509:JPQ917608 JZM917509:JZM917608 KJI917509:KJI917608 KTE917509:KTE917608 LDA917509:LDA917608 LMW917509:LMW917608 LWS917509:LWS917608 MGO917509:MGO917608 MQK917509:MQK917608 NAG917509:NAG917608 NKC917509:NKC917608 NTY917509:NTY917608 ODU917509:ODU917608 ONQ917509:ONQ917608 OXM917509:OXM917608 PHI917509:PHI917608 PRE917509:PRE917608 QBA917509:QBA917608 QKW917509:QKW917608 QUS917509:QUS917608 REO917509:REO917608 ROK917509:ROK917608 RYG917509:RYG917608 SIC917509:SIC917608 SRY917509:SRY917608 TBU917509:TBU917608 TLQ917509:TLQ917608 TVM917509:TVM917608 UFI917509:UFI917608 UPE917509:UPE917608 UZA917509:UZA917608 VIW917509:VIW917608 VSS917509:VSS917608 WCO917509:WCO917608 WMK917509:WMK917608 WWG917509:WWG917608 Y983045:Y983144 JU983045:JU983144 TQ983045:TQ983144 ADM983045:ADM983144 ANI983045:ANI983144 AXE983045:AXE983144 BHA983045:BHA983144 BQW983045:BQW983144 CAS983045:CAS983144 CKO983045:CKO983144 CUK983045:CUK983144 DEG983045:DEG983144 DOC983045:DOC983144 DXY983045:DXY983144 EHU983045:EHU983144 ERQ983045:ERQ983144 FBM983045:FBM983144 FLI983045:FLI983144 FVE983045:FVE983144 GFA983045:GFA983144 GOW983045:GOW983144 GYS983045:GYS983144 HIO983045:HIO983144 HSK983045:HSK983144 ICG983045:ICG983144 IMC983045:IMC983144 IVY983045:IVY983144 JFU983045:JFU983144 JPQ983045:JPQ983144 JZM983045:JZM983144 KJI983045:KJI983144 KTE983045:KTE983144 LDA983045:LDA983144 LMW983045:LMW983144 LWS983045:LWS983144 MGO983045:MGO983144 MQK983045:MQK983144 NAG983045:NAG983144 NKC983045:NKC983144 NTY983045:NTY983144 ODU983045:ODU983144 ONQ983045:ONQ983144 OXM983045:OXM983144 PHI983045:PHI983144 PRE983045:PRE983144 QBA983045:QBA983144 QKW983045:QKW983144 QUS983045:QUS983144 REO983045:REO983144 ROK983045:ROK983144 RYG983045:RYG983144 SIC983045:SIC983144 SRY983045:SRY983144 TBU983045:TBU983144 TLQ983045:TLQ983144 TVM983045:TVM983144 UFI983045:UFI983144 UPE983045:UPE983144 UZA983045:UZA983144 VIW983045:VIW983144 VSS983045:VSS983144 WCO983045:WCO983144 WMK983045:WMK983144 WWG983045:WWG983144 AB5:AB104 JX5:JX104 TT5:TT104 ADP5:ADP104 ANL5:ANL104 AXH5:AXH104 BHD5:BHD104 BQZ5:BQZ104 CAV5:CAV104 CKR5:CKR104 CUN5:CUN104 DEJ5:DEJ104 DOF5:DOF104 DYB5:DYB104 EHX5:EHX104 ERT5:ERT104 FBP5:FBP104 FLL5:FLL104 FVH5:FVH104 GFD5:GFD104 GOZ5:GOZ104 GYV5:GYV104 HIR5:HIR104 HSN5:HSN104 ICJ5:ICJ104 IMF5:IMF104 IWB5:IWB104 JFX5:JFX104 JPT5:JPT104 JZP5:JZP104 KJL5:KJL104 KTH5:KTH104 LDD5:LDD104 LMZ5:LMZ104 LWV5:LWV104 MGR5:MGR104 MQN5:MQN104 NAJ5:NAJ104 NKF5:NKF104 NUB5:NUB104 ODX5:ODX104 ONT5:ONT104 OXP5:OXP104 PHL5:PHL104 PRH5:PRH104 QBD5:QBD104 QKZ5:QKZ104 QUV5:QUV104 RER5:RER104 RON5:RON104 RYJ5:RYJ104 SIF5:SIF104 SSB5:SSB104 TBX5:TBX104 TLT5:TLT104 TVP5:TVP104 UFL5:UFL104 UPH5:UPH104 UZD5:UZD104 VIZ5:VIZ104 VSV5:VSV104 WCR5:WCR104 WMN5:WMN104 WWJ5:WWJ104 AB65541:AB65640 JX65541:JX65640 TT65541:TT65640 ADP65541:ADP65640 ANL65541:ANL65640 AXH65541:AXH65640 BHD65541:BHD65640 BQZ65541:BQZ65640 CAV65541:CAV65640 CKR65541:CKR65640 CUN65541:CUN65640 DEJ65541:DEJ65640 DOF65541:DOF65640 DYB65541:DYB65640 EHX65541:EHX65640 ERT65541:ERT65640 FBP65541:FBP65640 FLL65541:FLL65640 FVH65541:FVH65640 GFD65541:GFD65640 GOZ65541:GOZ65640 GYV65541:GYV65640 HIR65541:HIR65640 HSN65541:HSN65640 ICJ65541:ICJ65640 IMF65541:IMF65640 IWB65541:IWB65640 JFX65541:JFX65640 JPT65541:JPT65640 JZP65541:JZP65640 KJL65541:KJL65640 KTH65541:KTH65640 LDD65541:LDD65640 LMZ65541:LMZ65640 LWV65541:LWV65640 MGR65541:MGR65640 MQN65541:MQN65640 NAJ65541:NAJ65640 NKF65541:NKF65640 NUB65541:NUB65640 ODX65541:ODX65640 ONT65541:ONT65640 OXP65541:OXP65640 PHL65541:PHL65640 PRH65541:PRH65640 QBD65541:QBD65640 QKZ65541:QKZ65640 QUV65541:QUV65640 RER65541:RER65640 RON65541:RON65640 RYJ65541:RYJ65640 SIF65541:SIF65640 SSB65541:SSB65640 TBX65541:TBX65640 TLT65541:TLT65640 TVP65541:TVP65640 UFL65541:UFL65640 UPH65541:UPH65640 UZD65541:UZD65640 VIZ65541:VIZ65640 VSV65541:VSV65640 WCR65541:WCR65640 WMN65541:WMN65640 WWJ65541:WWJ65640 AB131077:AB131176 JX131077:JX131176 TT131077:TT131176 ADP131077:ADP131176 ANL131077:ANL131176 AXH131077:AXH131176 BHD131077:BHD131176 BQZ131077:BQZ131176 CAV131077:CAV131176 CKR131077:CKR131176 CUN131077:CUN131176 DEJ131077:DEJ131176 DOF131077:DOF131176 DYB131077:DYB131176 EHX131077:EHX131176 ERT131077:ERT131176 FBP131077:FBP131176 FLL131077:FLL131176 FVH131077:FVH131176 GFD131077:GFD131176 GOZ131077:GOZ131176 GYV131077:GYV131176 HIR131077:HIR131176 HSN131077:HSN131176 ICJ131077:ICJ131176 IMF131077:IMF131176 IWB131077:IWB131176 JFX131077:JFX131176 JPT131077:JPT131176 JZP131077:JZP131176 KJL131077:KJL131176 KTH131077:KTH131176 LDD131077:LDD131176 LMZ131077:LMZ131176 LWV131077:LWV131176 MGR131077:MGR131176 MQN131077:MQN131176 NAJ131077:NAJ131176 NKF131077:NKF131176 NUB131077:NUB131176 ODX131077:ODX131176 ONT131077:ONT131176 OXP131077:OXP131176 PHL131077:PHL131176 PRH131077:PRH131176 QBD131077:QBD131176 QKZ131077:QKZ131176 QUV131077:QUV131176 RER131077:RER131176 RON131077:RON131176 RYJ131077:RYJ131176 SIF131077:SIF131176 SSB131077:SSB131176 TBX131077:TBX131176 TLT131077:TLT131176 TVP131077:TVP131176 UFL131077:UFL131176 UPH131077:UPH131176 UZD131077:UZD131176 VIZ131077:VIZ131176 VSV131077:VSV131176 WCR131077:WCR131176 WMN131077:WMN131176 WWJ131077:WWJ131176 AB196613:AB196712 JX196613:JX196712 TT196613:TT196712 ADP196613:ADP196712 ANL196613:ANL196712 AXH196613:AXH196712 BHD196613:BHD196712 BQZ196613:BQZ196712 CAV196613:CAV196712 CKR196613:CKR196712 CUN196613:CUN196712 DEJ196613:DEJ196712 DOF196613:DOF196712 DYB196613:DYB196712 EHX196613:EHX196712 ERT196613:ERT196712 FBP196613:FBP196712 FLL196613:FLL196712 FVH196613:FVH196712 GFD196613:GFD196712 GOZ196613:GOZ196712 GYV196613:GYV196712 HIR196613:HIR196712 HSN196613:HSN196712 ICJ196613:ICJ196712 IMF196613:IMF196712 IWB196613:IWB196712 JFX196613:JFX196712 JPT196613:JPT196712 JZP196613:JZP196712 KJL196613:KJL196712 KTH196613:KTH196712 LDD196613:LDD196712 LMZ196613:LMZ196712 LWV196613:LWV196712 MGR196613:MGR196712 MQN196613:MQN196712 NAJ196613:NAJ196712 NKF196613:NKF196712 NUB196613:NUB196712 ODX196613:ODX196712 ONT196613:ONT196712 OXP196613:OXP196712 PHL196613:PHL196712 PRH196613:PRH196712 QBD196613:QBD196712 QKZ196613:QKZ196712 QUV196613:QUV196712 RER196613:RER196712 RON196613:RON196712 RYJ196613:RYJ196712 SIF196613:SIF196712 SSB196613:SSB196712 TBX196613:TBX196712 TLT196613:TLT196712 TVP196613:TVP196712 UFL196613:UFL196712 UPH196613:UPH196712 UZD196613:UZD196712 VIZ196613:VIZ196712 VSV196613:VSV196712 WCR196613:WCR196712 WMN196613:WMN196712 WWJ196613:WWJ196712 AB262149:AB262248 JX262149:JX262248 TT262149:TT262248 ADP262149:ADP262248 ANL262149:ANL262248 AXH262149:AXH262248 BHD262149:BHD262248 BQZ262149:BQZ262248 CAV262149:CAV262248 CKR262149:CKR262248 CUN262149:CUN262248 DEJ262149:DEJ262248 DOF262149:DOF262248 DYB262149:DYB262248 EHX262149:EHX262248 ERT262149:ERT262248 FBP262149:FBP262248 FLL262149:FLL262248 FVH262149:FVH262248 GFD262149:GFD262248 GOZ262149:GOZ262248 GYV262149:GYV262248 HIR262149:HIR262248 HSN262149:HSN262248 ICJ262149:ICJ262248 IMF262149:IMF262248 IWB262149:IWB262248 JFX262149:JFX262248 JPT262149:JPT262248 JZP262149:JZP262248 KJL262149:KJL262248 KTH262149:KTH262248 LDD262149:LDD262248 LMZ262149:LMZ262248 LWV262149:LWV262248 MGR262149:MGR262248 MQN262149:MQN262248 NAJ262149:NAJ262248 NKF262149:NKF262248 NUB262149:NUB262248 ODX262149:ODX262248 ONT262149:ONT262248 OXP262149:OXP262248 PHL262149:PHL262248 PRH262149:PRH262248 QBD262149:QBD262248 QKZ262149:QKZ262248 QUV262149:QUV262248 RER262149:RER262248 RON262149:RON262248 RYJ262149:RYJ262248 SIF262149:SIF262248 SSB262149:SSB262248 TBX262149:TBX262248 TLT262149:TLT262248 TVP262149:TVP262248 UFL262149:UFL262248 UPH262149:UPH262248 UZD262149:UZD262248 VIZ262149:VIZ262248 VSV262149:VSV262248 WCR262149:WCR262248 WMN262149:WMN262248 WWJ262149:WWJ262248 AB327685:AB327784 JX327685:JX327784 TT327685:TT327784 ADP327685:ADP327784 ANL327685:ANL327784 AXH327685:AXH327784 BHD327685:BHD327784 BQZ327685:BQZ327784 CAV327685:CAV327784 CKR327685:CKR327784 CUN327685:CUN327784 DEJ327685:DEJ327784 DOF327685:DOF327784 DYB327685:DYB327784 EHX327685:EHX327784 ERT327685:ERT327784 FBP327685:FBP327784 FLL327685:FLL327784 FVH327685:FVH327784 GFD327685:GFD327784 GOZ327685:GOZ327784 GYV327685:GYV327784 HIR327685:HIR327784 HSN327685:HSN327784 ICJ327685:ICJ327784 IMF327685:IMF327784 IWB327685:IWB327784 JFX327685:JFX327784 JPT327685:JPT327784 JZP327685:JZP327784 KJL327685:KJL327784 KTH327685:KTH327784 LDD327685:LDD327784 LMZ327685:LMZ327784 LWV327685:LWV327784 MGR327685:MGR327784 MQN327685:MQN327784 NAJ327685:NAJ327784 NKF327685:NKF327784 NUB327685:NUB327784 ODX327685:ODX327784 ONT327685:ONT327784 OXP327685:OXP327784 PHL327685:PHL327784 PRH327685:PRH327784 QBD327685:QBD327784 QKZ327685:QKZ327784 QUV327685:QUV327784 RER327685:RER327784 RON327685:RON327784 RYJ327685:RYJ327784 SIF327685:SIF327784 SSB327685:SSB327784 TBX327685:TBX327784 TLT327685:TLT327784 TVP327685:TVP327784 UFL327685:UFL327784 UPH327685:UPH327784 UZD327685:UZD327784 VIZ327685:VIZ327784 VSV327685:VSV327784 WCR327685:WCR327784 WMN327685:WMN327784 WWJ327685:WWJ327784 AB393221:AB393320 JX393221:JX393320 TT393221:TT393320 ADP393221:ADP393320 ANL393221:ANL393320 AXH393221:AXH393320 BHD393221:BHD393320 BQZ393221:BQZ393320 CAV393221:CAV393320 CKR393221:CKR393320 CUN393221:CUN393320 DEJ393221:DEJ393320 DOF393221:DOF393320 DYB393221:DYB393320 EHX393221:EHX393320 ERT393221:ERT393320 FBP393221:FBP393320 FLL393221:FLL393320 FVH393221:FVH393320 GFD393221:GFD393320 GOZ393221:GOZ393320 GYV393221:GYV393320 HIR393221:HIR393320 HSN393221:HSN393320 ICJ393221:ICJ393320 IMF393221:IMF393320 IWB393221:IWB393320 JFX393221:JFX393320 JPT393221:JPT393320 JZP393221:JZP393320 KJL393221:KJL393320 KTH393221:KTH393320 LDD393221:LDD393320 LMZ393221:LMZ393320 LWV393221:LWV393320 MGR393221:MGR393320 MQN393221:MQN393320 NAJ393221:NAJ393320 NKF393221:NKF393320 NUB393221:NUB393320 ODX393221:ODX393320 ONT393221:ONT393320 OXP393221:OXP393320 PHL393221:PHL393320 PRH393221:PRH393320 QBD393221:QBD393320 QKZ393221:QKZ393320 QUV393221:QUV393320 RER393221:RER393320 RON393221:RON393320 RYJ393221:RYJ393320 SIF393221:SIF393320 SSB393221:SSB393320 TBX393221:TBX393320 TLT393221:TLT393320 TVP393221:TVP393320 UFL393221:UFL393320 UPH393221:UPH393320 UZD393221:UZD393320 VIZ393221:VIZ393320 VSV393221:VSV393320 WCR393221:WCR393320 WMN393221:WMN393320 WWJ393221:WWJ393320 AB458757:AB458856 JX458757:JX458856 TT458757:TT458856 ADP458757:ADP458856 ANL458757:ANL458856 AXH458757:AXH458856 BHD458757:BHD458856 BQZ458757:BQZ458856 CAV458757:CAV458856 CKR458757:CKR458856 CUN458757:CUN458856 DEJ458757:DEJ458856 DOF458757:DOF458856 DYB458757:DYB458856 EHX458757:EHX458856 ERT458757:ERT458856 FBP458757:FBP458856 FLL458757:FLL458856 FVH458757:FVH458856 GFD458757:GFD458856 GOZ458757:GOZ458856 GYV458757:GYV458856 HIR458757:HIR458856 HSN458757:HSN458856 ICJ458757:ICJ458856 IMF458757:IMF458856 IWB458757:IWB458856 JFX458757:JFX458856 JPT458757:JPT458856 JZP458757:JZP458856 KJL458757:KJL458856 KTH458757:KTH458856 LDD458757:LDD458856 LMZ458757:LMZ458856 LWV458757:LWV458856 MGR458757:MGR458856 MQN458757:MQN458856 NAJ458757:NAJ458856 NKF458757:NKF458856 NUB458757:NUB458856 ODX458757:ODX458856 ONT458757:ONT458856 OXP458757:OXP458856 PHL458757:PHL458856 PRH458757:PRH458856 QBD458757:QBD458856 QKZ458757:QKZ458856 QUV458757:QUV458856 RER458757:RER458856 RON458757:RON458856 RYJ458757:RYJ458856 SIF458757:SIF458856 SSB458757:SSB458856 TBX458757:TBX458856 TLT458757:TLT458856 TVP458757:TVP458856 UFL458757:UFL458856 UPH458757:UPH458856 UZD458757:UZD458856 VIZ458757:VIZ458856 VSV458757:VSV458856 WCR458757:WCR458856 WMN458757:WMN458856 WWJ458757:WWJ458856 AB524293:AB524392 JX524293:JX524392 TT524293:TT524392 ADP524293:ADP524392 ANL524293:ANL524392 AXH524293:AXH524392 BHD524293:BHD524392 BQZ524293:BQZ524392 CAV524293:CAV524392 CKR524293:CKR524392 CUN524293:CUN524392 DEJ524293:DEJ524392 DOF524293:DOF524392 DYB524293:DYB524392 EHX524293:EHX524392 ERT524293:ERT524392 FBP524293:FBP524392 FLL524293:FLL524392 FVH524293:FVH524392 GFD524293:GFD524392 GOZ524293:GOZ524392 GYV524293:GYV524392 HIR524293:HIR524392 HSN524293:HSN524392 ICJ524293:ICJ524392 IMF524293:IMF524392 IWB524293:IWB524392 JFX524293:JFX524392 JPT524293:JPT524392 JZP524293:JZP524392 KJL524293:KJL524392 KTH524293:KTH524392 LDD524293:LDD524392 LMZ524293:LMZ524392 LWV524293:LWV524392 MGR524293:MGR524392 MQN524293:MQN524392 NAJ524293:NAJ524392 NKF524293:NKF524392 NUB524293:NUB524392 ODX524293:ODX524392 ONT524293:ONT524392 OXP524293:OXP524392 PHL524293:PHL524392 PRH524293:PRH524392 QBD524293:QBD524392 QKZ524293:QKZ524392 QUV524293:QUV524392 RER524293:RER524392 RON524293:RON524392 RYJ524293:RYJ524392 SIF524293:SIF524392 SSB524293:SSB524392 TBX524293:TBX524392 TLT524293:TLT524392 TVP524293:TVP524392 UFL524293:UFL524392 UPH524293:UPH524392 UZD524293:UZD524392 VIZ524293:VIZ524392 VSV524293:VSV524392 WCR524293:WCR524392 WMN524293:WMN524392 WWJ524293:WWJ524392 AB589829:AB589928 JX589829:JX589928 TT589829:TT589928 ADP589829:ADP589928 ANL589829:ANL589928 AXH589829:AXH589928 BHD589829:BHD589928 BQZ589829:BQZ589928 CAV589829:CAV589928 CKR589829:CKR589928 CUN589829:CUN589928 DEJ589829:DEJ589928 DOF589829:DOF589928 DYB589829:DYB589928 EHX589829:EHX589928 ERT589829:ERT589928 FBP589829:FBP589928 FLL589829:FLL589928 FVH589829:FVH589928 GFD589829:GFD589928 GOZ589829:GOZ589928 GYV589829:GYV589928 HIR589829:HIR589928 HSN589829:HSN589928 ICJ589829:ICJ589928 IMF589829:IMF589928 IWB589829:IWB589928 JFX589829:JFX589928 JPT589829:JPT589928 JZP589829:JZP589928 KJL589829:KJL589928 KTH589829:KTH589928 LDD589829:LDD589928 LMZ589829:LMZ589928 LWV589829:LWV589928 MGR589829:MGR589928 MQN589829:MQN589928 NAJ589829:NAJ589928 NKF589829:NKF589928 NUB589829:NUB589928 ODX589829:ODX589928 ONT589829:ONT589928 OXP589829:OXP589928 PHL589829:PHL589928 PRH589829:PRH589928 QBD589829:QBD589928 QKZ589829:QKZ589928 QUV589829:QUV589928 RER589829:RER589928 RON589829:RON589928 RYJ589829:RYJ589928 SIF589829:SIF589928 SSB589829:SSB589928 TBX589829:TBX589928 TLT589829:TLT589928 TVP589829:TVP589928 UFL589829:UFL589928 UPH589829:UPH589928 UZD589829:UZD589928 VIZ589829:VIZ589928 VSV589829:VSV589928 WCR589829:WCR589928 WMN589829:WMN589928 WWJ589829:WWJ589928 AB655365:AB655464 JX655365:JX655464 TT655365:TT655464 ADP655365:ADP655464 ANL655365:ANL655464 AXH655365:AXH655464 BHD655365:BHD655464 BQZ655365:BQZ655464 CAV655365:CAV655464 CKR655365:CKR655464 CUN655365:CUN655464 DEJ655365:DEJ655464 DOF655365:DOF655464 DYB655365:DYB655464 EHX655365:EHX655464 ERT655365:ERT655464 FBP655365:FBP655464 FLL655365:FLL655464 FVH655365:FVH655464 GFD655365:GFD655464 GOZ655365:GOZ655464 GYV655365:GYV655464 HIR655365:HIR655464 HSN655365:HSN655464 ICJ655365:ICJ655464 IMF655365:IMF655464 IWB655365:IWB655464 JFX655365:JFX655464 JPT655365:JPT655464 JZP655365:JZP655464 KJL655365:KJL655464 KTH655365:KTH655464 LDD655365:LDD655464 LMZ655365:LMZ655464 LWV655365:LWV655464 MGR655365:MGR655464 MQN655365:MQN655464 NAJ655365:NAJ655464 NKF655365:NKF655464 NUB655365:NUB655464 ODX655365:ODX655464 ONT655365:ONT655464 OXP655365:OXP655464 PHL655365:PHL655464 PRH655365:PRH655464 QBD655365:QBD655464 QKZ655365:QKZ655464 QUV655365:QUV655464 RER655365:RER655464 RON655365:RON655464 RYJ655365:RYJ655464 SIF655365:SIF655464 SSB655365:SSB655464 TBX655365:TBX655464 TLT655365:TLT655464 TVP655365:TVP655464 UFL655365:UFL655464 UPH655365:UPH655464 UZD655365:UZD655464 VIZ655365:VIZ655464 VSV655365:VSV655464 WCR655365:WCR655464 WMN655365:WMN655464 WWJ655365:WWJ655464 AB720901:AB721000 JX720901:JX721000 TT720901:TT721000 ADP720901:ADP721000 ANL720901:ANL721000 AXH720901:AXH721000 BHD720901:BHD721000 BQZ720901:BQZ721000 CAV720901:CAV721000 CKR720901:CKR721000 CUN720901:CUN721000 DEJ720901:DEJ721000 DOF720901:DOF721000 DYB720901:DYB721000 EHX720901:EHX721000 ERT720901:ERT721000 FBP720901:FBP721000 FLL720901:FLL721000 FVH720901:FVH721000 GFD720901:GFD721000 GOZ720901:GOZ721000 GYV720901:GYV721000 HIR720901:HIR721000 HSN720901:HSN721000 ICJ720901:ICJ721000 IMF720901:IMF721000 IWB720901:IWB721000 JFX720901:JFX721000 JPT720901:JPT721000 JZP720901:JZP721000 KJL720901:KJL721000 KTH720901:KTH721000 LDD720901:LDD721000 LMZ720901:LMZ721000 LWV720901:LWV721000 MGR720901:MGR721000 MQN720901:MQN721000 NAJ720901:NAJ721000 NKF720901:NKF721000 NUB720901:NUB721000 ODX720901:ODX721000 ONT720901:ONT721000 OXP720901:OXP721000 PHL720901:PHL721000 PRH720901:PRH721000 QBD720901:QBD721000 QKZ720901:QKZ721000 QUV720901:QUV721000 RER720901:RER721000 RON720901:RON721000 RYJ720901:RYJ721000 SIF720901:SIF721000 SSB720901:SSB721000 TBX720901:TBX721000 TLT720901:TLT721000 TVP720901:TVP721000 UFL720901:UFL721000 UPH720901:UPH721000 UZD720901:UZD721000 VIZ720901:VIZ721000 VSV720901:VSV721000 WCR720901:WCR721000 WMN720901:WMN721000 WWJ720901:WWJ721000 AB786437:AB786536 JX786437:JX786536 TT786437:TT786536 ADP786437:ADP786536 ANL786437:ANL786536 AXH786437:AXH786536 BHD786437:BHD786536 BQZ786437:BQZ786536 CAV786437:CAV786536 CKR786437:CKR786536 CUN786437:CUN786536 DEJ786437:DEJ786536 DOF786437:DOF786536 DYB786437:DYB786536 EHX786437:EHX786536 ERT786437:ERT786536 FBP786437:FBP786536 FLL786437:FLL786536 FVH786437:FVH786536 GFD786437:GFD786536 GOZ786437:GOZ786536 GYV786437:GYV786536 HIR786437:HIR786536 HSN786437:HSN786536 ICJ786437:ICJ786536 IMF786437:IMF786536 IWB786437:IWB786536 JFX786437:JFX786536 JPT786437:JPT786536 JZP786437:JZP786536 KJL786437:KJL786536 KTH786437:KTH786536 LDD786437:LDD786536 LMZ786437:LMZ786536 LWV786437:LWV786536 MGR786437:MGR786536 MQN786437:MQN786536 NAJ786437:NAJ786536 NKF786437:NKF786536 NUB786437:NUB786536 ODX786437:ODX786536 ONT786437:ONT786536 OXP786437:OXP786536 PHL786437:PHL786536 PRH786437:PRH786536 QBD786437:QBD786536 QKZ786437:QKZ786536 QUV786437:QUV786536 RER786437:RER786536 RON786437:RON786536 RYJ786437:RYJ786536 SIF786437:SIF786536 SSB786437:SSB786536 TBX786437:TBX786536 TLT786437:TLT786536 TVP786437:TVP786536 UFL786437:UFL786536 UPH786437:UPH786536 UZD786437:UZD786536 VIZ786437:VIZ786536 VSV786437:VSV786536 WCR786437:WCR786536 WMN786437:WMN786536 WWJ786437:WWJ786536 AB851973:AB852072 JX851973:JX852072 TT851973:TT852072 ADP851973:ADP852072 ANL851973:ANL852072 AXH851973:AXH852072 BHD851973:BHD852072 BQZ851973:BQZ852072 CAV851973:CAV852072 CKR851973:CKR852072 CUN851973:CUN852072 DEJ851973:DEJ852072 DOF851973:DOF852072 DYB851973:DYB852072 EHX851973:EHX852072 ERT851973:ERT852072 FBP851973:FBP852072 FLL851973:FLL852072 FVH851973:FVH852072 GFD851973:GFD852072 GOZ851973:GOZ852072 GYV851973:GYV852072 HIR851973:HIR852072 HSN851973:HSN852072 ICJ851973:ICJ852072 IMF851973:IMF852072 IWB851973:IWB852072 JFX851973:JFX852072 JPT851973:JPT852072 JZP851973:JZP852072 KJL851973:KJL852072 KTH851973:KTH852072 LDD851973:LDD852072 LMZ851973:LMZ852072 LWV851973:LWV852072 MGR851973:MGR852072 MQN851973:MQN852072 NAJ851973:NAJ852072 NKF851973:NKF852072 NUB851973:NUB852072 ODX851973:ODX852072 ONT851973:ONT852072 OXP851973:OXP852072 PHL851973:PHL852072 PRH851973:PRH852072 QBD851973:QBD852072 QKZ851973:QKZ852072 QUV851973:QUV852072 RER851973:RER852072 RON851973:RON852072 RYJ851973:RYJ852072 SIF851973:SIF852072 SSB851973:SSB852072 TBX851973:TBX852072 TLT851973:TLT852072 TVP851973:TVP852072 UFL851973:UFL852072 UPH851973:UPH852072 UZD851973:UZD852072 VIZ851973:VIZ852072 VSV851973:VSV852072 WCR851973:WCR852072 WMN851973:WMN852072 WWJ851973:WWJ852072 AB917509:AB917608 JX917509:JX917608 TT917509:TT917608 ADP917509:ADP917608 ANL917509:ANL917608 AXH917509:AXH917608 BHD917509:BHD917608 BQZ917509:BQZ917608 CAV917509:CAV917608 CKR917509:CKR917608 CUN917509:CUN917608 DEJ917509:DEJ917608 DOF917509:DOF917608 DYB917509:DYB917608 EHX917509:EHX917608 ERT917509:ERT917608 FBP917509:FBP917608 FLL917509:FLL917608 FVH917509:FVH917608 GFD917509:GFD917608 GOZ917509:GOZ917608 GYV917509:GYV917608 HIR917509:HIR917608 HSN917509:HSN917608 ICJ917509:ICJ917608 IMF917509:IMF917608 IWB917509:IWB917608 JFX917509:JFX917608 JPT917509:JPT917608 JZP917509:JZP917608 KJL917509:KJL917608 KTH917509:KTH917608 LDD917509:LDD917608 LMZ917509:LMZ917608 LWV917509:LWV917608 MGR917509:MGR917608 MQN917509:MQN917608 NAJ917509:NAJ917608 NKF917509:NKF917608 NUB917509:NUB917608 ODX917509:ODX917608 ONT917509:ONT917608 OXP917509:OXP917608 PHL917509:PHL917608 PRH917509:PRH917608 QBD917509:QBD917608 QKZ917509:QKZ917608 QUV917509:QUV917608 RER917509:RER917608 RON917509:RON917608 RYJ917509:RYJ917608 SIF917509:SIF917608 SSB917509:SSB917608 TBX917509:TBX917608 TLT917509:TLT917608 TVP917509:TVP917608 UFL917509:UFL917608 UPH917509:UPH917608 UZD917509:UZD917608 VIZ917509:VIZ917608 VSV917509:VSV917608 WCR917509:WCR917608 WMN917509:WMN917608 WWJ917509:WWJ917608 AB983045:AB983144 JX983045:JX983144 TT983045:TT983144 ADP983045:ADP983144 ANL983045:ANL983144 AXH983045:AXH983144 BHD983045:BHD983144 BQZ983045:BQZ983144 CAV983045:CAV983144 CKR983045:CKR983144 CUN983045:CUN983144 DEJ983045:DEJ983144 DOF983045:DOF983144 DYB983045:DYB983144 EHX983045:EHX983144 ERT983045:ERT983144 FBP983045:FBP983144 FLL983045:FLL983144 FVH983045:FVH983144 GFD983045:GFD983144 GOZ983045:GOZ983144 GYV983045:GYV983144 HIR983045:HIR983144 HSN983045:HSN983144 ICJ983045:ICJ983144 IMF983045:IMF983144 IWB983045:IWB983144 JFX983045:JFX983144 JPT983045:JPT983144 JZP983045:JZP983144 KJL983045:KJL983144 KTH983045:KTH983144 LDD983045:LDD983144 LMZ983045:LMZ983144 LWV983045:LWV983144 MGR983045:MGR983144 MQN983045:MQN983144 NAJ983045:NAJ983144 NKF983045:NKF983144 NUB983045:NUB983144 ODX983045:ODX983144 ONT983045:ONT983144 OXP983045:OXP983144 PHL983045:PHL983144 PRH983045:PRH983144 QBD983045:QBD983144 QKZ983045:QKZ983144 QUV983045:QUV983144 RER983045:RER983144 RON983045:RON983144 RYJ983045:RYJ983144 SIF983045:SIF983144 SSB983045:SSB983144 TBX983045:TBX983144 TLT983045:TLT983144 TVP983045:TVP983144 UFL983045:UFL983144 UPH983045:UPH983144 UZD983045:UZD983144 VIZ983045:VIZ983144 VSV983045:VSV983144 WCR983045:WCR983144 WMN983045:WMN983144 WWJ983045:WWJ983144 AE5:AE104 KA5:KA104 TW5:TW104 ADS5:ADS104 ANO5:ANO104 AXK5:AXK104 BHG5:BHG104 BRC5:BRC104 CAY5:CAY104 CKU5:CKU104 CUQ5:CUQ104 DEM5:DEM104 DOI5:DOI104 DYE5:DYE104 EIA5:EIA104 ERW5:ERW104 FBS5:FBS104 FLO5:FLO104 FVK5:FVK104 GFG5:GFG104 GPC5:GPC104 GYY5:GYY104 HIU5:HIU104 HSQ5:HSQ104 ICM5:ICM104 IMI5:IMI104 IWE5:IWE104 JGA5:JGA104 JPW5:JPW104 JZS5:JZS104 KJO5:KJO104 KTK5:KTK104 LDG5:LDG104 LNC5:LNC104 LWY5:LWY104 MGU5:MGU104 MQQ5:MQQ104 NAM5:NAM104 NKI5:NKI104 NUE5:NUE104 OEA5:OEA104 ONW5:ONW104 OXS5:OXS104 PHO5:PHO104 PRK5:PRK104 QBG5:QBG104 QLC5:QLC104 QUY5:QUY104 REU5:REU104 ROQ5:ROQ104 RYM5:RYM104 SII5:SII104 SSE5:SSE104 TCA5:TCA104 TLW5:TLW104 TVS5:TVS104 UFO5:UFO104 UPK5:UPK104 UZG5:UZG104 VJC5:VJC104 VSY5:VSY104 WCU5:WCU104 WMQ5:WMQ104 WWM5:WWM104 AE65541:AE65640 KA65541:KA65640 TW65541:TW65640 ADS65541:ADS65640 ANO65541:ANO65640 AXK65541:AXK65640 BHG65541:BHG65640 BRC65541:BRC65640 CAY65541:CAY65640 CKU65541:CKU65640 CUQ65541:CUQ65640 DEM65541:DEM65640 DOI65541:DOI65640 DYE65541:DYE65640 EIA65541:EIA65640 ERW65541:ERW65640 FBS65541:FBS65640 FLO65541:FLO65640 FVK65541:FVK65640 GFG65541:GFG65640 GPC65541:GPC65640 GYY65541:GYY65640 HIU65541:HIU65640 HSQ65541:HSQ65640 ICM65541:ICM65640 IMI65541:IMI65640 IWE65541:IWE65640 JGA65541:JGA65640 JPW65541:JPW65640 JZS65541:JZS65640 KJO65541:KJO65640 KTK65541:KTK65640 LDG65541:LDG65640 LNC65541:LNC65640 LWY65541:LWY65640 MGU65541:MGU65640 MQQ65541:MQQ65640 NAM65541:NAM65640 NKI65541:NKI65640 NUE65541:NUE65640 OEA65541:OEA65640 ONW65541:ONW65640 OXS65541:OXS65640 PHO65541:PHO65640 PRK65541:PRK65640 QBG65541:QBG65640 QLC65541:QLC65640 QUY65541:QUY65640 REU65541:REU65640 ROQ65541:ROQ65640 RYM65541:RYM65640 SII65541:SII65640 SSE65541:SSE65640 TCA65541:TCA65640 TLW65541:TLW65640 TVS65541:TVS65640 UFO65541:UFO65640 UPK65541:UPK65640 UZG65541:UZG65640 VJC65541:VJC65640 VSY65541:VSY65640 WCU65541:WCU65640 WMQ65541:WMQ65640 WWM65541:WWM65640 AE131077:AE131176 KA131077:KA131176 TW131077:TW131176 ADS131077:ADS131176 ANO131077:ANO131176 AXK131077:AXK131176 BHG131077:BHG131176 BRC131077:BRC131176 CAY131077:CAY131176 CKU131077:CKU131176 CUQ131077:CUQ131176 DEM131077:DEM131176 DOI131077:DOI131176 DYE131077:DYE131176 EIA131077:EIA131176 ERW131077:ERW131176 FBS131077:FBS131176 FLO131077:FLO131176 FVK131077:FVK131176 GFG131077:GFG131176 GPC131077:GPC131176 GYY131077:GYY131176 HIU131077:HIU131176 HSQ131077:HSQ131176 ICM131077:ICM131176 IMI131077:IMI131176 IWE131077:IWE131176 JGA131077:JGA131176 JPW131077:JPW131176 JZS131077:JZS131176 KJO131077:KJO131176 KTK131077:KTK131176 LDG131077:LDG131176 LNC131077:LNC131176 LWY131077:LWY131176 MGU131077:MGU131176 MQQ131077:MQQ131176 NAM131077:NAM131176 NKI131077:NKI131176 NUE131077:NUE131176 OEA131077:OEA131176 ONW131077:ONW131176 OXS131077:OXS131176 PHO131077:PHO131176 PRK131077:PRK131176 QBG131077:QBG131176 QLC131077:QLC131176 QUY131077:QUY131176 REU131077:REU131176 ROQ131077:ROQ131176 RYM131077:RYM131176 SII131077:SII131176 SSE131077:SSE131176 TCA131077:TCA131176 TLW131077:TLW131176 TVS131077:TVS131176 UFO131077:UFO131176 UPK131077:UPK131176 UZG131077:UZG131176 VJC131077:VJC131176 VSY131077:VSY131176 WCU131077:WCU131176 WMQ131077:WMQ131176 WWM131077:WWM131176 AE196613:AE196712 KA196613:KA196712 TW196613:TW196712 ADS196613:ADS196712 ANO196613:ANO196712 AXK196613:AXK196712 BHG196613:BHG196712 BRC196613:BRC196712 CAY196613:CAY196712 CKU196613:CKU196712 CUQ196613:CUQ196712 DEM196613:DEM196712 DOI196613:DOI196712 DYE196613:DYE196712 EIA196613:EIA196712 ERW196613:ERW196712 FBS196613:FBS196712 FLO196613:FLO196712 FVK196613:FVK196712 GFG196613:GFG196712 GPC196613:GPC196712 GYY196613:GYY196712 HIU196613:HIU196712 HSQ196613:HSQ196712 ICM196613:ICM196712 IMI196613:IMI196712 IWE196613:IWE196712 JGA196613:JGA196712 JPW196613:JPW196712 JZS196613:JZS196712 KJO196613:KJO196712 KTK196613:KTK196712 LDG196613:LDG196712 LNC196613:LNC196712 LWY196613:LWY196712 MGU196613:MGU196712 MQQ196613:MQQ196712 NAM196613:NAM196712 NKI196613:NKI196712 NUE196613:NUE196712 OEA196613:OEA196712 ONW196613:ONW196712 OXS196613:OXS196712 PHO196613:PHO196712 PRK196613:PRK196712 QBG196613:QBG196712 QLC196613:QLC196712 QUY196613:QUY196712 REU196613:REU196712 ROQ196613:ROQ196712 RYM196613:RYM196712 SII196613:SII196712 SSE196613:SSE196712 TCA196613:TCA196712 TLW196613:TLW196712 TVS196613:TVS196712 UFO196613:UFO196712 UPK196613:UPK196712 UZG196613:UZG196712 VJC196613:VJC196712 VSY196613:VSY196712 WCU196613:WCU196712 WMQ196613:WMQ196712 WWM196613:WWM196712 AE262149:AE262248 KA262149:KA262248 TW262149:TW262248 ADS262149:ADS262248 ANO262149:ANO262248 AXK262149:AXK262248 BHG262149:BHG262248 BRC262149:BRC262248 CAY262149:CAY262248 CKU262149:CKU262248 CUQ262149:CUQ262248 DEM262149:DEM262248 DOI262149:DOI262248 DYE262149:DYE262248 EIA262149:EIA262248 ERW262149:ERW262248 FBS262149:FBS262248 FLO262149:FLO262248 FVK262149:FVK262248 GFG262149:GFG262248 GPC262149:GPC262248 GYY262149:GYY262248 HIU262149:HIU262248 HSQ262149:HSQ262248 ICM262149:ICM262248 IMI262149:IMI262248 IWE262149:IWE262248 JGA262149:JGA262248 JPW262149:JPW262248 JZS262149:JZS262248 KJO262149:KJO262248 KTK262149:KTK262248 LDG262149:LDG262248 LNC262149:LNC262248 LWY262149:LWY262248 MGU262149:MGU262248 MQQ262149:MQQ262248 NAM262149:NAM262248 NKI262149:NKI262248 NUE262149:NUE262248 OEA262149:OEA262248 ONW262149:ONW262248 OXS262149:OXS262248 PHO262149:PHO262248 PRK262149:PRK262248 QBG262149:QBG262248 QLC262149:QLC262248 QUY262149:QUY262248 REU262149:REU262248 ROQ262149:ROQ262248 RYM262149:RYM262248 SII262149:SII262248 SSE262149:SSE262248 TCA262149:TCA262248 TLW262149:TLW262248 TVS262149:TVS262248 UFO262149:UFO262248 UPK262149:UPK262248 UZG262149:UZG262248 VJC262149:VJC262248 VSY262149:VSY262248 WCU262149:WCU262248 WMQ262149:WMQ262248 WWM262149:WWM262248 AE327685:AE327784 KA327685:KA327784 TW327685:TW327784 ADS327685:ADS327784 ANO327685:ANO327784 AXK327685:AXK327784 BHG327685:BHG327784 BRC327685:BRC327784 CAY327685:CAY327784 CKU327685:CKU327784 CUQ327685:CUQ327784 DEM327685:DEM327784 DOI327685:DOI327784 DYE327685:DYE327784 EIA327685:EIA327784 ERW327685:ERW327784 FBS327685:FBS327784 FLO327685:FLO327784 FVK327685:FVK327784 GFG327685:GFG327784 GPC327685:GPC327784 GYY327685:GYY327784 HIU327685:HIU327784 HSQ327685:HSQ327784 ICM327685:ICM327784 IMI327685:IMI327784 IWE327685:IWE327784 JGA327685:JGA327784 JPW327685:JPW327784 JZS327685:JZS327784 KJO327685:KJO327784 KTK327685:KTK327784 LDG327685:LDG327784 LNC327685:LNC327784 LWY327685:LWY327784 MGU327685:MGU327784 MQQ327685:MQQ327784 NAM327685:NAM327784 NKI327685:NKI327784 NUE327685:NUE327784 OEA327685:OEA327784 ONW327685:ONW327784 OXS327685:OXS327784 PHO327685:PHO327784 PRK327685:PRK327784 QBG327685:QBG327784 QLC327685:QLC327784 QUY327685:QUY327784 REU327685:REU327784 ROQ327685:ROQ327784 RYM327685:RYM327784 SII327685:SII327784 SSE327685:SSE327784 TCA327685:TCA327784 TLW327685:TLW327784 TVS327685:TVS327784 UFO327685:UFO327784 UPK327685:UPK327784 UZG327685:UZG327784 VJC327685:VJC327784 VSY327685:VSY327784 WCU327685:WCU327784 WMQ327685:WMQ327784 WWM327685:WWM327784 AE393221:AE393320 KA393221:KA393320 TW393221:TW393320 ADS393221:ADS393320 ANO393221:ANO393320 AXK393221:AXK393320 BHG393221:BHG393320 BRC393221:BRC393320 CAY393221:CAY393320 CKU393221:CKU393320 CUQ393221:CUQ393320 DEM393221:DEM393320 DOI393221:DOI393320 DYE393221:DYE393320 EIA393221:EIA393320 ERW393221:ERW393320 FBS393221:FBS393320 FLO393221:FLO393320 FVK393221:FVK393320 GFG393221:GFG393320 GPC393221:GPC393320 GYY393221:GYY393320 HIU393221:HIU393320 HSQ393221:HSQ393320 ICM393221:ICM393320 IMI393221:IMI393320 IWE393221:IWE393320 JGA393221:JGA393320 JPW393221:JPW393320 JZS393221:JZS393320 KJO393221:KJO393320 KTK393221:KTK393320 LDG393221:LDG393320 LNC393221:LNC393320 LWY393221:LWY393320 MGU393221:MGU393320 MQQ393221:MQQ393320 NAM393221:NAM393320 NKI393221:NKI393320 NUE393221:NUE393320 OEA393221:OEA393320 ONW393221:ONW393320 OXS393221:OXS393320 PHO393221:PHO393320 PRK393221:PRK393320 QBG393221:QBG393320 QLC393221:QLC393320 QUY393221:QUY393320 REU393221:REU393320 ROQ393221:ROQ393320 RYM393221:RYM393320 SII393221:SII393320 SSE393221:SSE393320 TCA393221:TCA393320 TLW393221:TLW393320 TVS393221:TVS393320 UFO393221:UFO393320 UPK393221:UPK393320 UZG393221:UZG393320 VJC393221:VJC393320 VSY393221:VSY393320 WCU393221:WCU393320 WMQ393221:WMQ393320 WWM393221:WWM393320 AE458757:AE458856 KA458757:KA458856 TW458757:TW458856 ADS458757:ADS458856 ANO458757:ANO458856 AXK458757:AXK458856 BHG458757:BHG458856 BRC458757:BRC458856 CAY458757:CAY458856 CKU458757:CKU458856 CUQ458757:CUQ458856 DEM458757:DEM458856 DOI458757:DOI458856 DYE458757:DYE458856 EIA458757:EIA458856 ERW458757:ERW458856 FBS458757:FBS458856 FLO458757:FLO458856 FVK458757:FVK458856 GFG458757:GFG458856 GPC458757:GPC458856 GYY458757:GYY458856 HIU458757:HIU458856 HSQ458757:HSQ458856 ICM458757:ICM458856 IMI458757:IMI458856 IWE458757:IWE458856 JGA458757:JGA458856 JPW458757:JPW458856 JZS458757:JZS458856 KJO458757:KJO458856 KTK458757:KTK458856 LDG458757:LDG458856 LNC458757:LNC458856 LWY458757:LWY458856 MGU458757:MGU458856 MQQ458757:MQQ458856 NAM458757:NAM458856 NKI458757:NKI458856 NUE458757:NUE458856 OEA458757:OEA458856 ONW458757:ONW458856 OXS458757:OXS458856 PHO458757:PHO458856 PRK458757:PRK458856 QBG458757:QBG458856 QLC458757:QLC458856 QUY458757:QUY458856 REU458757:REU458856 ROQ458757:ROQ458856 RYM458757:RYM458856 SII458757:SII458856 SSE458757:SSE458856 TCA458757:TCA458856 TLW458757:TLW458856 TVS458757:TVS458856 UFO458757:UFO458856 UPK458757:UPK458856 UZG458757:UZG458856 VJC458757:VJC458856 VSY458757:VSY458856 WCU458757:WCU458856 WMQ458757:WMQ458856 WWM458757:WWM458856 AE524293:AE524392 KA524293:KA524392 TW524293:TW524392 ADS524293:ADS524392 ANO524293:ANO524392 AXK524293:AXK524392 BHG524293:BHG524392 BRC524293:BRC524392 CAY524293:CAY524392 CKU524293:CKU524392 CUQ524293:CUQ524392 DEM524293:DEM524392 DOI524293:DOI524392 DYE524293:DYE524392 EIA524293:EIA524392 ERW524293:ERW524392 FBS524293:FBS524392 FLO524293:FLO524392 FVK524293:FVK524392 GFG524293:GFG524392 GPC524293:GPC524392 GYY524293:GYY524392 HIU524293:HIU524392 HSQ524293:HSQ524392 ICM524293:ICM524392 IMI524293:IMI524392 IWE524293:IWE524392 JGA524293:JGA524392 JPW524293:JPW524392 JZS524293:JZS524392 KJO524293:KJO524392 KTK524293:KTK524392 LDG524293:LDG524392 LNC524293:LNC524392 LWY524293:LWY524392 MGU524293:MGU524392 MQQ524293:MQQ524392 NAM524293:NAM524392 NKI524293:NKI524392 NUE524293:NUE524392 OEA524293:OEA524392 ONW524293:ONW524392 OXS524293:OXS524392 PHO524293:PHO524392 PRK524293:PRK524392 QBG524293:QBG524392 QLC524293:QLC524392 QUY524293:QUY524392 REU524293:REU524392 ROQ524293:ROQ524392 RYM524293:RYM524392 SII524293:SII524392 SSE524293:SSE524392 TCA524293:TCA524392 TLW524293:TLW524392 TVS524293:TVS524392 UFO524293:UFO524392 UPK524293:UPK524392 UZG524293:UZG524392 VJC524293:VJC524392 VSY524293:VSY524392 WCU524293:WCU524392 WMQ524293:WMQ524392 WWM524293:WWM524392 AE589829:AE589928 KA589829:KA589928 TW589829:TW589928 ADS589829:ADS589928 ANO589829:ANO589928 AXK589829:AXK589928 BHG589829:BHG589928 BRC589829:BRC589928 CAY589829:CAY589928 CKU589829:CKU589928 CUQ589829:CUQ589928 DEM589829:DEM589928 DOI589829:DOI589928 DYE589829:DYE589928 EIA589829:EIA589928 ERW589829:ERW589928 FBS589829:FBS589928 FLO589829:FLO589928 FVK589829:FVK589928 GFG589829:GFG589928 GPC589829:GPC589928 GYY589829:GYY589928 HIU589829:HIU589928 HSQ589829:HSQ589928 ICM589829:ICM589928 IMI589829:IMI589928 IWE589829:IWE589928 JGA589829:JGA589928 JPW589829:JPW589928 JZS589829:JZS589928 KJO589829:KJO589928 KTK589829:KTK589928 LDG589829:LDG589928 LNC589829:LNC589928 LWY589829:LWY589928 MGU589829:MGU589928 MQQ589829:MQQ589928 NAM589829:NAM589928 NKI589829:NKI589928 NUE589829:NUE589928 OEA589829:OEA589928 ONW589829:ONW589928 OXS589829:OXS589928 PHO589829:PHO589928 PRK589829:PRK589928 QBG589829:QBG589928 QLC589829:QLC589928 QUY589829:QUY589928 REU589829:REU589928 ROQ589829:ROQ589928 RYM589829:RYM589928 SII589829:SII589928 SSE589829:SSE589928 TCA589829:TCA589928 TLW589829:TLW589928 TVS589829:TVS589928 UFO589829:UFO589928 UPK589829:UPK589928 UZG589829:UZG589928 VJC589829:VJC589928 VSY589829:VSY589928 WCU589829:WCU589928 WMQ589829:WMQ589928 WWM589829:WWM589928 AE655365:AE655464 KA655365:KA655464 TW655365:TW655464 ADS655365:ADS655464 ANO655365:ANO655464 AXK655365:AXK655464 BHG655365:BHG655464 BRC655365:BRC655464 CAY655365:CAY655464 CKU655365:CKU655464 CUQ655365:CUQ655464 DEM655365:DEM655464 DOI655365:DOI655464 DYE655365:DYE655464 EIA655365:EIA655464 ERW655365:ERW655464 FBS655365:FBS655464 FLO655365:FLO655464 FVK655365:FVK655464 GFG655365:GFG655464 GPC655365:GPC655464 GYY655365:GYY655464 HIU655365:HIU655464 HSQ655365:HSQ655464 ICM655365:ICM655464 IMI655365:IMI655464 IWE655365:IWE655464 JGA655365:JGA655464 JPW655365:JPW655464 JZS655365:JZS655464 KJO655365:KJO655464 KTK655365:KTK655464 LDG655365:LDG655464 LNC655365:LNC655464 LWY655365:LWY655464 MGU655365:MGU655464 MQQ655365:MQQ655464 NAM655365:NAM655464 NKI655365:NKI655464 NUE655365:NUE655464 OEA655365:OEA655464 ONW655365:ONW655464 OXS655365:OXS655464 PHO655365:PHO655464 PRK655365:PRK655464 QBG655365:QBG655464 QLC655365:QLC655464 QUY655365:QUY655464 REU655365:REU655464 ROQ655365:ROQ655464 RYM655365:RYM655464 SII655365:SII655464 SSE655365:SSE655464 TCA655365:TCA655464 TLW655365:TLW655464 TVS655365:TVS655464 UFO655365:UFO655464 UPK655365:UPK655464 UZG655365:UZG655464 VJC655365:VJC655464 VSY655365:VSY655464 WCU655365:WCU655464 WMQ655365:WMQ655464 WWM655365:WWM655464 AE720901:AE721000 KA720901:KA721000 TW720901:TW721000 ADS720901:ADS721000 ANO720901:ANO721000 AXK720901:AXK721000 BHG720901:BHG721000 BRC720901:BRC721000 CAY720901:CAY721000 CKU720901:CKU721000 CUQ720901:CUQ721000 DEM720901:DEM721000 DOI720901:DOI721000 DYE720901:DYE721000 EIA720901:EIA721000 ERW720901:ERW721000 FBS720901:FBS721000 FLO720901:FLO721000 FVK720901:FVK721000 GFG720901:GFG721000 GPC720901:GPC721000 GYY720901:GYY721000 HIU720901:HIU721000 HSQ720901:HSQ721000 ICM720901:ICM721000 IMI720901:IMI721000 IWE720901:IWE721000 JGA720901:JGA721000 JPW720901:JPW721000 JZS720901:JZS721000 KJO720901:KJO721000 KTK720901:KTK721000 LDG720901:LDG721000 LNC720901:LNC721000 LWY720901:LWY721000 MGU720901:MGU721000 MQQ720901:MQQ721000 NAM720901:NAM721000 NKI720901:NKI721000 NUE720901:NUE721000 OEA720901:OEA721000 ONW720901:ONW721000 OXS720901:OXS721000 PHO720901:PHO721000 PRK720901:PRK721000 QBG720901:QBG721000 QLC720901:QLC721000 QUY720901:QUY721000 REU720901:REU721000 ROQ720901:ROQ721000 RYM720901:RYM721000 SII720901:SII721000 SSE720901:SSE721000 TCA720901:TCA721000 TLW720901:TLW721000 TVS720901:TVS721000 UFO720901:UFO721000 UPK720901:UPK721000 UZG720901:UZG721000 VJC720901:VJC721000 VSY720901:VSY721000 WCU720901:WCU721000 WMQ720901:WMQ721000 WWM720901:WWM721000 AE786437:AE786536 KA786437:KA786536 TW786437:TW786536 ADS786437:ADS786536 ANO786437:ANO786536 AXK786437:AXK786536 BHG786437:BHG786536 BRC786437:BRC786536 CAY786437:CAY786536 CKU786437:CKU786536 CUQ786437:CUQ786536 DEM786437:DEM786536 DOI786437:DOI786536 DYE786437:DYE786536 EIA786437:EIA786536 ERW786437:ERW786536 FBS786437:FBS786536 FLO786437:FLO786536 FVK786437:FVK786536 GFG786437:GFG786536 GPC786437:GPC786536 GYY786437:GYY786536 HIU786437:HIU786536 HSQ786437:HSQ786536 ICM786437:ICM786536 IMI786437:IMI786536 IWE786437:IWE786536 JGA786437:JGA786536 JPW786437:JPW786536 JZS786437:JZS786536 KJO786437:KJO786536 KTK786437:KTK786536 LDG786437:LDG786536 LNC786437:LNC786536 LWY786437:LWY786536 MGU786437:MGU786536 MQQ786437:MQQ786536 NAM786437:NAM786536 NKI786437:NKI786536 NUE786437:NUE786536 OEA786437:OEA786536 ONW786437:ONW786536 OXS786437:OXS786536 PHO786437:PHO786536 PRK786437:PRK786536 QBG786437:QBG786536 QLC786437:QLC786536 QUY786437:QUY786536 REU786437:REU786536 ROQ786437:ROQ786536 RYM786437:RYM786536 SII786437:SII786536 SSE786437:SSE786536 TCA786437:TCA786536 TLW786437:TLW786536 TVS786437:TVS786536 UFO786437:UFO786536 UPK786437:UPK786536 UZG786437:UZG786536 VJC786437:VJC786536 VSY786437:VSY786536 WCU786437:WCU786536 WMQ786437:WMQ786536 WWM786437:WWM786536 AE851973:AE852072 KA851973:KA852072 TW851973:TW852072 ADS851973:ADS852072 ANO851973:ANO852072 AXK851973:AXK852072 BHG851973:BHG852072 BRC851973:BRC852072 CAY851973:CAY852072 CKU851973:CKU852072 CUQ851973:CUQ852072 DEM851973:DEM852072 DOI851973:DOI852072 DYE851973:DYE852072 EIA851973:EIA852072 ERW851973:ERW852072 FBS851973:FBS852072 FLO851973:FLO852072 FVK851973:FVK852072 GFG851973:GFG852072 GPC851973:GPC852072 GYY851973:GYY852072 HIU851973:HIU852072 HSQ851973:HSQ852072 ICM851973:ICM852072 IMI851973:IMI852072 IWE851973:IWE852072 JGA851973:JGA852072 JPW851973:JPW852072 JZS851973:JZS852072 KJO851973:KJO852072 KTK851973:KTK852072 LDG851973:LDG852072 LNC851973:LNC852072 LWY851973:LWY852072 MGU851973:MGU852072 MQQ851973:MQQ852072 NAM851973:NAM852072 NKI851973:NKI852072 NUE851973:NUE852072 OEA851973:OEA852072 ONW851973:ONW852072 OXS851973:OXS852072 PHO851973:PHO852072 PRK851973:PRK852072 QBG851973:QBG852072 QLC851973:QLC852072 QUY851973:QUY852072 REU851973:REU852072 ROQ851973:ROQ852072 RYM851973:RYM852072 SII851973:SII852072 SSE851973:SSE852072 TCA851973:TCA852072 TLW851973:TLW852072 TVS851973:TVS852072 UFO851973:UFO852072 UPK851973:UPK852072 UZG851973:UZG852072 VJC851973:VJC852072 VSY851973:VSY852072 WCU851973:WCU852072 WMQ851973:WMQ852072 WWM851973:WWM852072 AE917509:AE917608 KA917509:KA917608 TW917509:TW917608 ADS917509:ADS917608 ANO917509:ANO917608 AXK917509:AXK917608 BHG917509:BHG917608 BRC917509:BRC917608 CAY917509:CAY917608 CKU917509:CKU917608 CUQ917509:CUQ917608 DEM917509:DEM917608 DOI917509:DOI917608 DYE917509:DYE917608 EIA917509:EIA917608 ERW917509:ERW917608 FBS917509:FBS917608 FLO917509:FLO917608 FVK917509:FVK917608 GFG917509:GFG917608 GPC917509:GPC917608 GYY917509:GYY917608 HIU917509:HIU917608 HSQ917509:HSQ917608 ICM917509:ICM917608 IMI917509:IMI917608 IWE917509:IWE917608 JGA917509:JGA917608 JPW917509:JPW917608 JZS917509:JZS917608 KJO917509:KJO917608 KTK917509:KTK917608 LDG917509:LDG917608 LNC917509:LNC917608 LWY917509:LWY917608 MGU917509:MGU917608 MQQ917509:MQQ917608 NAM917509:NAM917608 NKI917509:NKI917608 NUE917509:NUE917608 OEA917509:OEA917608 ONW917509:ONW917608 OXS917509:OXS917608 PHO917509:PHO917608 PRK917509:PRK917608 QBG917509:QBG917608 QLC917509:QLC917608 QUY917509:QUY917608 REU917509:REU917608 ROQ917509:ROQ917608 RYM917509:RYM917608 SII917509:SII917608 SSE917509:SSE917608 TCA917509:TCA917608 TLW917509:TLW917608 TVS917509:TVS917608 UFO917509:UFO917608 UPK917509:UPK917608 UZG917509:UZG917608 VJC917509:VJC917608 VSY917509:VSY917608 WCU917509:WCU917608 WMQ917509:WMQ917608 WWM917509:WWM917608 AE983045:AE983144 KA983045:KA983144 TW983045:TW983144 ADS983045:ADS983144 ANO983045:ANO983144 AXK983045:AXK983144 BHG983045:BHG983144 BRC983045:BRC983144 CAY983045:CAY983144 CKU983045:CKU983144 CUQ983045:CUQ983144 DEM983045:DEM983144 DOI983045:DOI983144 DYE983045:DYE983144 EIA983045:EIA983144 ERW983045:ERW983144 FBS983045:FBS983144 FLO983045:FLO983144 FVK983045:FVK983144 GFG983045:GFG983144 GPC983045:GPC983144 GYY983045:GYY983144 HIU983045:HIU983144 HSQ983045:HSQ983144 ICM983045:ICM983144 IMI983045:IMI983144 IWE983045:IWE983144 JGA983045:JGA983144 JPW983045:JPW983144 JZS983045:JZS983144 KJO983045:KJO983144 KTK983045:KTK983144 LDG983045:LDG983144 LNC983045:LNC983144 LWY983045:LWY983144 MGU983045:MGU983144 MQQ983045:MQQ983144 NAM983045:NAM983144 NKI983045:NKI983144 NUE983045:NUE983144 OEA983045:OEA983144 ONW983045:ONW983144 OXS983045:OXS983144 PHO983045:PHO983144 PRK983045:PRK983144 QBG983045:QBG983144 QLC983045:QLC983144 QUY983045:QUY983144 REU983045:REU983144 ROQ983045:ROQ983144 RYM983045:RYM983144 SII983045:SII983144 SSE983045:SSE983144 TCA983045:TCA983144 TLW983045:TLW983144 TVS983045:TVS983144 UFO983045:UFO983144 UPK983045:UPK983144 UZG983045:UZG983144 VJC983045:VJC983144 VSY983045:VSY983144 WCU983045:WCU983144 WMQ983045:WMQ983144 WWM983045:WWM983144 AH5:AH104 KD5:KD104 TZ5:TZ104 ADV5:ADV104 ANR5:ANR104 AXN5:AXN104 BHJ5:BHJ104 BRF5:BRF104 CBB5:CBB104 CKX5:CKX104 CUT5:CUT104 DEP5:DEP104 DOL5:DOL104 DYH5:DYH104 EID5:EID104 ERZ5:ERZ104 FBV5:FBV104 FLR5:FLR104 FVN5:FVN104 GFJ5:GFJ104 GPF5:GPF104 GZB5:GZB104 HIX5:HIX104 HST5:HST104 ICP5:ICP104 IML5:IML104 IWH5:IWH104 JGD5:JGD104 JPZ5:JPZ104 JZV5:JZV104 KJR5:KJR104 KTN5:KTN104 LDJ5:LDJ104 LNF5:LNF104 LXB5:LXB104 MGX5:MGX104 MQT5:MQT104 NAP5:NAP104 NKL5:NKL104 NUH5:NUH104 OED5:OED104 ONZ5:ONZ104 OXV5:OXV104 PHR5:PHR104 PRN5:PRN104 QBJ5:QBJ104 QLF5:QLF104 QVB5:QVB104 REX5:REX104 ROT5:ROT104 RYP5:RYP104 SIL5:SIL104 SSH5:SSH104 TCD5:TCD104 TLZ5:TLZ104 TVV5:TVV104 UFR5:UFR104 UPN5:UPN104 UZJ5:UZJ104 VJF5:VJF104 VTB5:VTB104 WCX5:WCX104 WMT5:WMT104 WWP5:WWP104 AH65541:AH65640 KD65541:KD65640 TZ65541:TZ65640 ADV65541:ADV65640 ANR65541:ANR65640 AXN65541:AXN65640 BHJ65541:BHJ65640 BRF65541:BRF65640 CBB65541:CBB65640 CKX65541:CKX65640 CUT65541:CUT65640 DEP65541:DEP65640 DOL65541:DOL65640 DYH65541:DYH65640 EID65541:EID65640 ERZ65541:ERZ65640 FBV65541:FBV65640 FLR65541:FLR65640 FVN65541:FVN65640 GFJ65541:GFJ65640 GPF65541:GPF65640 GZB65541:GZB65640 HIX65541:HIX65640 HST65541:HST65640 ICP65541:ICP65640 IML65541:IML65640 IWH65541:IWH65640 JGD65541:JGD65640 JPZ65541:JPZ65640 JZV65541:JZV65640 KJR65541:KJR65640 KTN65541:KTN65640 LDJ65541:LDJ65640 LNF65541:LNF65640 LXB65541:LXB65640 MGX65541:MGX65640 MQT65541:MQT65640 NAP65541:NAP65640 NKL65541:NKL65640 NUH65541:NUH65640 OED65541:OED65640 ONZ65541:ONZ65640 OXV65541:OXV65640 PHR65541:PHR65640 PRN65541:PRN65640 QBJ65541:QBJ65640 QLF65541:QLF65640 QVB65541:QVB65640 REX65541:REX65640 ROT65541:ROT65640 RYP65541:RYP65640 SIL65541:SIL65640 SSH65541:SSH65640 TCD65541:TCD65640 TLZ65541:TLZ65640 TVV65541:TVV65640 UFR65541:UFR65640 UPN65541:UPN65640 UZJ65541:UZJ65640 VJF65541:VJF65640 VTB65541:VTB65640 WCX65541:WCX65640 WMT65541:WMT65640 WWP65541:WWP65640 AH131077:AH131176 KD131077:KD131176 TZ131077:TZ131176 ADV131077:ADV131176 ANR131077:ANR131176 AXN131077:AXN131176 BHJ131077:BHJ131176 BRF131077:BRF131176 CBB131077:CBB131176 CKX131077:CKX131176 CUT131077:CUT131176 DEP131077:DEP131176 DOL131077:DOL131176 DYH131077:DYH131176 EID131077:EID131176 ERZ131077:ERZ131176 FBV131077:FBV131176 FLR131077:FLR131176 FVN131077:FVN131176 GFJ131077:GFJ131176 GPF131077:GPF131176 GZB131077:GZB131176 HIX131077:HIX131176 HST131077:HST131176 ICP131077:ICP131176 IML131077:IML131176 IWH131077:IWH131176 JGD131077:JGD131176 JPZ131077:JPZ131176 JZV131077:JZV131176 KJR131077:KJR131176 KTN131077:KTN131176 LDJ131077:LDJ131176 LNF131077:LNF131176 LXB131077:LXB131176 MGX131077:MGX131176 MQT131077:MQT131176 NAP131077:NAP131176 NKL131077:NKL131176 NUH131077:NUH131176 OED131077:OED131176 ONZ131077:ONZ131176 OXV131077:OXV131176 PHR131077:PHR131176 PRN131077:PRN131176 QBJ131077:QBJ131176 QLF131077:QLF131176 QVB131077:QVB131176 REX131077:REX131176 ROT131077:ROT131176 RYP131077:RYP131176 SIL131077:SIL131176 SSH131077:SSH131176 TCD131077:TCD131176 TLZ131077:TLZ131176 TVV131077:TVV131176 UFR131077:UFR131176 UPN131077:UPN131176 UZJ131077:UZJ131176 VJF131077:VJF131176 VTB131077:VTB131176 WCX131077:WCX131176 WMT131077:WMT131176 WWP131077:WWP131176 AH196613:AH196712 KD196613:KD196712 TZ196613:TZ196712 ADV196613:ADV196712 ANR196613:ANR196712 AXN196613:AXN196712 BHJ196613:BHJ196712 BRF196613:BRF196712 CBB196613:CBB196712 CKX196613:CKX196712 CUT196613:CUT196712 DEP196613:DEP196712 DOL196613:DOL196712 DYH196613:DYH196712 EID196613:EID196712 ERZ196613:ERZ196712 FBV196613:FBV196712 FLR196613:FLR196712 FVN196613:FVN196712 GFJ196613:GFJ196712 GPF196613:GPF196712 GZB196613:GZB196712 HIX196613:HIX196712 HST196613:HST196712 ICP196613:ICP196712 IML196613:IML196712 IWH196613:IWH196712 JGD196613:JGD196712 JPZ196613:JPZ196712 JZV196613:JZV196712 KJR196613:KJR196712 KTN196613:KTN196712 LDJ196613:LDJ196712 LNF196613:LNF196712 LXB196613:LXB196712 MGX196613:MGX196712 MQT196613:MQT196712 NAP196613:NAP196712 NKL196613:NKL196712 NUH196613:NUH196712 OED196613:OED196712 ONZ196613:ONZ196712 OXV196613:OXV196712 PHR196613:PHR196712 PRN196613:PRN196712 QBJ196613:QBJ196712 QLF196613:QLF196712 QVB196613:QVB196712 REX196613:REX196712 ROT196613:ROT196712 RYP196613:RYP196712 SIL196613:SIL196712 SSH196613:SSH196712 TCD196613:TCD196712 TLZ196613:TLZ196712 TVV196613:TVV196712 UFR196613:UFR196712 UPN196613:UPN196712 UZJ196613:UZJ196712 VJF196613:VJF196712 VTB196613:VTB196712 WCX196613:WCX196712 WMT196613:WMT196712 WWP196613:WWP196712 AH262149:AH262248 KD262149:KD262248 TZ262149:TZ262248 ADV262149:ADV262248 ANR262149:ANR262248 AXN262149:AXN262248 BHJ262149:BHJ262248 BRF262149:BRF262248 CBB262149:CBB262248 CKX262149:CKX262248 CUT262149:CUT262248 DEP262149:DEP262248 DOL262149:DOL262248 DYH262149:DYH262248 EID262149:EID262248 ERZ262149:ERZ262248 FBV262149:FBV262248 FLR262149:FLR262248 FVN262149:FVN262248 GFJ262149:GFJ262248 GPF262149:GPF262248 GZB262149:GZB262248 HIX262149:HIX262248 HST262149:HST262248 ICP262149:ICP262248 IML262149:IML262248 IWH262149:IWH262248 JGD262149:JGD262248 JPZ262149:JPZ262248 JZV262149:JZV262248 KJR262149:KJR262248 KTN262149:KTN262248 LDJ262149:LDJ262248 LNF262149:LNF262248 LXB262149:LXB262248 MGX262149:MGX262248 MQT262149:MQT262248 NAP262149:NAP262248 NKL262149:NKL262248 NUH262149:NUH262248 OED262149:OED262248 ONZ262149:ONZ262248 OXV262149:OXV262248 PHR262149:PHR262248 PRN262149:PRN262248 QBJ262149:QBJ262248 QLF262149:QLF262248 QVB262149:QVB262248 REX262149:REX262248 ROT262149:ROT262248 RYP262149:RYP262248 SIL262149:SIL262248 SSH262149:SSH262248 TCD262149:TCD262248 TLZ262149:TLZ262248 TVV262149:TVV262248 UFR262149:UFR262248 UPN262149:UPN262248 UZJ262149:UZJ262248 VJF262149:VJF262248 VTB262149:VTB262248 WCX262149:WCX262248 WMT262149:WMT262248 WWP262149:WWP262248 AH327685:AH327784 KD327685:KD327784 TZ327685:TZ327784 ADV327685:ADV327784 ANR327685:ANR327784 AXN327685:AXN327784 BHJ327685:BHJ327784 BRF327685:BRF327784 CBB327685:CBB327784 CKX327685:CKX327784 CUT327685:CUT327784 DEP327685:DEP327784 DOL327685:DOL327784 DYH327685:DYH327784 EID327685:EID327784 ERZ327685:ERZ327784 FBV327685:FBV327784 FLR327685:FLR327784 FVN327685:FVN327784 GFJ327685:GFJ327784 GPF327685:GPF327784 GZB327685:GZB327784 HIX327685:HIX327784 HST327685:HST327784 ICP327685:ICP327784 IML327685:IML327784 IWH327685:IWH327784 JGD327685:JGD327784 JPZ327685:JPZ327784 JZV327685:JZV327784 KJR327685:KJR327784 KTN327685:KTN327784 LDJ327685:LDJ327784 LNF327685:LNF327784 LXB327685:LXB327784 MGX327685:MGX327784 MQT327685:MQT327784 NAP327685:NAP327784 NKL327685:NKL327784 NUH327685:NUH327784 OED327685:OED327784 ONZ327685:ONZ327784 OXV327685:OXV327784 PHR327685:PHR327784 PRN327685:PRN327784 QBJ327685:QBJ327784 QLF327685:QLF327784 QVB327685:QVB327784 REX327685:REX327784 ROT327685:ROT327784 RYP327685:RYP327784 SIL327685:SIL327784 SSH327685:SSH327784 TCD327685:TCD327784 TLZ327685:TLZ327784 TVV327685:TVV327784 UFR327685:UFR327784 UPN327685:UPN327784 UZJ327685:UZJ327784 VJF327685:VJF327784 VTB327685:VTB327784 WCX327685:WCX327784 WMT327685:WMT327784 WWP327685:WWP327784 AH393221:AH393320 KD393221:KD393320 TZ393221:TZ393320 ADV393221:ADV393320 ANR393221:ANR393320 AXN393221:AXN393320 BHJ393221:BHJ393320 BRF393221:BRF393320 CBB393221:CBB393320 CKX393221:CKX393320 CUT393221:CUT393320 DEP393221:DEP393320 DOL393221:DOL393320 DYH393221:DYH393320 EID393221:EID393320 ERZ393221:ERZ393320 FBV393221:FBV393320 FLR393221:FLR393320 FVN393221:FVN393320 GFJ393221:GFJ393320 GPF393221:GPF393320 GZB393221:GZB393320 HIX393221:HIX393320 HST393221:HST393320 ICP393221:ICP393320 IML393221:IML393320 IWH393221:IWH393320 JGD393221:JGD393320 JPZ393221:JPZ393320 JZV393221:JZV393320 KJR393221:KJR393320 KTN393221:KTN393320 LDJ393221:LDJ393320 LNF393221:LNF393320 LXB393221:LXB393320 MGX393221:MGX393320 MQT393221:MQT393320 NAP393221:NAP393320 NKL393221:NKL393320 NUH393221:NUH393320 OED393221:OED393320 ONZ393221:ONZ393320 OXV393221:OXV393320 PHR393221:PHR393320 PRN393221:PRN393320 QBJ393221:QBJ393320 QLF393221:QLF393320 QVB393221:QVB393320 REX393221:REX393320 ROT393221:ROT393320 RYP393221:RYP393320 SIL393221:SIL393320 SSH393221:SSH393320 TCD393221:TCD393320 TLZ393221:TLZ393320 TVV393221:TVV393320 UFR393221:UFR393320 UPN393221:UPN393320 UZJ393221:UZJ393320 VJF393221:VJF393320 VTB393221:VTB393320 WCX393221:WCX393320 WMT393221:WMT393320 WWP393221:WWP393320 AH458757:AH458856 KD458757:KD458856 TZ458757:TZ458856 ADV458757:ADV458856 ANR458757:ANR458856 AXN458757:AXN458856 BHJ458757:BHJ458856 BRF458757:BRF458856 CBB458757:CBB458856 CKX458757:CKX458856 CUT458757:CUT458856 DEP458757:DEP458856 DOL458757:DOL458856 DYH458757:DYH458856 EID458757:EID458856 ERZ458757:ERZ458856 FBV458757:FBV458856 FLR458757:FLR458856 FVN458757:FVN458856 GFJ458757:GFJ458856 GPF458757:GPF458856 GZB458757:GZB458856 HIX458757:HIX458856 HST458757:HST458856 ICP458757:ICP458856 IML458757:IML458856 IWH458757:IWH458856 JGD458757:JGD458856 JPZ458757:JPZ458856 JZV458757:JZV458856 KJR458757:KJR458856 KTN458757:KTN458856 LDJ458757:LDJ458856 LNF458757:LNF458856 LXB458757:LXB458856 MGX458757:MGX458856 MQT458757:MQT458856 NAP458757:NAP458856 NKL458757:NKL458856 NUH458757:NUH458856 OED458757:OED458856 ONZ458757:ONZ458856 OXV458757:OXV458856 PHR458757:PHR458856 PRN458757:PRN458856 QBJ458757:QBJ458856 QLF458757:QLF458856 QVB458757:QVB458856 REX458757:REX458856 ROT458757:ROT458856 RYP458757:RYP458856 SIL458757:SIL458856 SSH458757:SSH458856 TCD458757:TCD458856 TLZ458757:TLZ458856 TVV458757:TVV458856 UFR458757:UFR458856 UPN458757:UPN458856 UZJ458757:UZJ458856 VJF458757:VJF458856 VTB458757:VTB458856 WCX458757:WCX458856 WMT458757:WMT458856 WWP458757:WWP458856 AH524293:AH524392 KD524293:KD524392 TZ524293:TZ524392 ADV524293:ADV524392 ANR524293:ANR524392 AXN524293:AXN524392 BHJ524293:BHJ524392 BRF524293:BRF524392 CBB524293:CBB524392 CKX524293:CKX524392 CUT524293:CUT524392 DEP524293:DEP524392 DOL524293:DOL524392 DYH524293:DYH524392 EID524293:EID524392 ERZ524293:ERZ524392 FBV524293:FBV524392 FLR524293:FLR524392 FVN524293:FVN524392 GFJ524293:GFJ524392 GPF524293:GPF524392 GZB524293:GZB524392 HIX524293:HIX524392 HST524293:HST524392 ICP524293:ICP524392 IML524293:IML524392 IWH524293:IWH524392 JGD524293:JGD524392 JPZ524293:JPZ524392 JZV524293:JZV524392 KJR524293:KJR524392 KTN524293:KTN524392 LDJ524293:LDJ524392 LNF524293:LNF524392 LXB524293:LXB524392 MGX524293:MGX524392 MQT524293:MQT524392 NAP524293:NAP524392 NKL524293:NKL524392 NUH524293:NUH524392 OED524293:OED524392 ONZ524293:ONZ524392 OXV524293:OXV524392 PHR524293:PHR524392 PRN524293:PRN524392 QBJ524293:QBJ524392 QLF524293:QLF524392 QVB524293:QVB524392 REX524293:REX524392 ROT524293:ROT524392 RYP524293:RYP524392 SIL524293:SIL524392 SSH524293:SSH524392 TCD524293:TCD524392 TLZ524293:TLZ524392 TVV524293:TVV524392 UFR524293:UFR524392 UPN524293:UPN524392 UZJ524293:UZJ524392 VJF524293:VJF524392 VTB524293:VTB524392 WCX524293:WCX524392 WMT524293:WMT524392 WWP524293:WWP524392 AH589829:AH589928 KD589829:KD589928 TZ589829:TZ589928 ADV589829:ADV589928 ANR589829:ANR589928 AXN589829:AXN589928 BHJ589829:BHJ589928 BRF589829:BRF589928 CBB589829:CBB589928 CKX589829:CKX589928 CUT589829:CUT589928 DEP589829:DEP589928 DOL589829:DOL589928 DYH589829:DYH589928 EID589829:EID589928 ERZ589829:ERZ589928 FBV589829:FBV589928 FLR589829:FLR589928 FVN589829:FVN589928 GFJ589829:GFJ589928 GPF589829:GPF589928 GZB589829:GZB589928 HIX589829:HIX589928 HST589829:HST589928 ICP589829:ICP589928 IML589829:IML589928 IWH589829:IWH589928 JGD589829:JGD589928 JPZ589829:JPZ589928 JZV589829:JZV589928 KJR589829:KJR589928 KTN589829:KTN589928 LDJ589829:LDJ589928 LNF589829:LNF589928 LXB589829:LXB589928 MGX589829:MGX589928 MQT589829:MQT589928 NAP589829:NAP589928 NKL589829:NKL589928 NUH589829:NUH589928 OED589829:OED589928 ONZ589829:ONZ589928 OXV589829:OXV589928 PHR589829:PHR589928 PRN589829:PRN589928 QBJ589829:QBJ589928 QLF589829:QLF589928 QVB589829:QVB589928 REX589829:REX589928 ROT589829:ROT589928 RYP589829:RYP589928 SIL589829:SIL589928 SSH589829:SSH589928 TCD589829:TCD589928 TLZ589829:TLZ589928 TVV589829:TVV589928 UFR589829:UFR589928 UPN589829:UPN589928 UZJ589829:UZJ589928 VJF589829:VJF589928 VTB589829:VTB589928 WCX589829:WCX589928 WMT589829:WMT589928 WWP589829:WWP589928 AH655365:AH655464 KD655365:KD655464 TZ655365:TZ655464 ADV655365:ADV655464 ANR655365:ANR655464 AXN655365:AXN655464 BHJ655365:BHJ655464 BRF655365:BRF655464 CBB655365:CBB655464 CKX655365:CKX655464 CUT655365:CUT655464 DEP655365:DEP655464 DOL655365:DOL655464 DYH655365:DYH655464 EID655365:EID655464 ERZ655365:ERZ655464 FBV655365:FBV655464 FLR655365:FLR655464 FVN655365:FVN655464 GFJ655365:GFJ655464 GPF655365:GPF655464 GZB655365:GZB655464 HIX655365:HIX655464 HST655365:HST655464 ICP655365:ICP655464 IML655365:IML655464 IWH655365:IWH655464 JGD655365:JGD655464 JPZ655365:JPZ655464 JZV655365:JZV655464 KJR655365:KJR655464 KTN655365:KTN655464 LDJ655365:LDJ655464 LNF655365:LNF655464 LXB655365:LXB655464 MGX655365:MGX655464 MQT655365:MQT655464 NAP655365:NAP655464 NKL655365:NKL655464 NUH655365:NUH655464 OED655365:OED655464 ONZ655365:ONZ655464 OXV655365:OXV655464 PHR655365:PHR655464 PRN655365:PRN655464 QBJ655365:QBJ655464 QLF655365:QLF655464 QVB655365:QVB655464 REX655365:REX655464 ROT655365:ROT655464 RYP655365:RYP655464 SIL655365:SIL655464 SSH655365:SSH655464 TCD655365:TCD655464 TLZ655365:TLZ655464 TVV655365:TVV655464 UFR655365:UFR655464 UPN655365:UPN655464 UZJ655365:UZJ655464 VJF655365:VJF655464 VTB655365:VTB655464 WCX655365:WCX655464 WMT655365:WMT655464 WWP655365:WWP655464 AH720901:AH721000 KD720901:KD721000 TZ720901:TZ721000 ADV720901:ADV721000 ANR720901:ANR721000 AXN720901:AXN721000 BHJ720901:BHJ721000 BRF720901:BRF721000 CBB720901:CBB721000 CKX720901:CKX721000 CUT720901:CUT721000 DEP720901:DEP721000 DOL720901:DOL721000 DYH720901:DYH721000 EID720901:EID721000 ERZ720901:ERZ721000 FBV720901:FBV721000 FLR720901:FLR721000 FVN720901:FVN721000 GFJ720901:GFJ721000 GPF720901:GPF721000 GZB720901:GZB721000 HIX720901:HIX721000 HST720901:HST721000 ICP720901:ICP721000 IML720901:IML721000 IWH720901:IWH721000 JGD720901:JGD721000 JPZ720901:JPZ721000 JZV720901:JZV721000 KJR720901:KJR721000 KTN720901:KTN721000 LDJ720901:LDJ721000 LNF720901:LNF721000 LXB720901:LXB721000 MGX720901:MGX721000 MQT720901:MQT721000 NAP720901:NAP721000 NKL720901:NKL721000 NUH720901:NUH721000 OED720901:OED721000 ONZ720901:ONZ721000 OXV720901:OXV721000 PHR720901:PHR721000 PRN720901:PRN721000 QBJ720901:QBJ721000 QLF720901:QLF721000 QVB720901:QVB721000 REX720901:REX721000 ROT720901:ROT721000 RYP720901:RYP721000 SIL720901:SIL721000 SSH720901:SSH721000 TCD720901:TCD721000 TLZ720901:TLZ721000 TVV720901:TVV721000 UFR720901:UFR721000 UPN720901:UPN721000 UZJ720901:UZJ721000 VJF720901:VJF721000 VTB720901:VTB721000 WCX720901:WCX721000 WMT720901:WMT721000 WWP720901:WWP721000 AH786437:AH786536 KD786437:KD786536 TZ786437:TZ786536 ADV786437:ADV786536 ANR786437:ANR786536 AXN786437:AXN786536 BHJ786437:BHJ786536 BRF786437:BRF786536 CBB786437:CBB786536 CKX786437:CKX786536 CUT786437:CUT786536 DEP786437:DEP786536 DOL786437:DOL786536 DYH786437:DYH786536 EID786437:EID786536 ERZ786437:ERZ786536 FBV786437:FBV786536 FLR786437:FLR786536 FVN786437:FVN786536 GFJ786437:GFJ786536 GPF786437:GPF786536 GZB786437:GZB786536 HIX786437:HIX786536 HST786437:HST786536 ICP786437:ICP786536 IML786437:IML786536 IWH786437:IWH786536 JGD786437:JGD786536 JPZ786437:JPZ786536 JZV786437:JZV786536 KJR786437:KJR786536 KTN786437:KTN786536 LDJ786437:LDJ786536 LNF786437:LNF786536 LXB786437:LXB786536 MGX786437:MGX786536 MQT786437:MQT786536 NAP786437:NAP786536 NKL786437:NKL786536 NUH786437:NUH786536 OED786437:OED786536 ONZ786437:ONZ786536 OXV786437:OXV786536 PHR786437:PHR786536 PRN786437:PRN786536 QBJ786437:QBJ786536 QLF786437:QLF786536 QVB786437:QVB786536 REX786437:REX786536 ROT786437:ROT786536 RYP786437:RYP786536 SIL786437:SIL786536 SSH786437:SSH786536 TCD786437:TCD786536 TLZ786437:TLZ786536 TVV786437:TVV786536 UFR786437:UFR786536 UPN786437:UPN786536 UZJ786437:UZJ786536 VJF786437:VJF786536 VTB786437:VTB786536 WCX786437:WCX786536 WMT786437:WMT786536 WWP786437:WWP786536 AH851973:AH852072 KD851973:KD852072 TZ851973:TZ852072 ADV851973:ADV852072 ANR851973:ANR852072 AXN851973:AXN852072 BHJ851973:BHJ852072 BRF851973:BRF852072 CBB851973:CBB852072 CKX851973:CKX852072 CUT851973:CUT852072 DEP851973:DEP852072 DOL851973:DOL852072 DYH851973:DYH852072 EID851973:EID852072 ERZ851973:ERZ852072 FBV851973:FBV852072 FLR851973:FLR852072 FVN851973:FVN852072 GFJ851973:GFJ852072 GPF851973:GPF852072 GZB851973:GZB852072 HIX851973:HIX852072 HST851973:HST852072 ICP851973:ICP852072 IML851973:IML852072 IWH851973:IWH852072 JGD851973:JGD852072 JPZ851973:JPZ852072 JZV851973:JZV852072 KJR851973:KJR852072 KTN851973:KTN852072 LDJ851973:LDJ852072 LNF851973:LNF852072 LXB851973:LXB852072 MGX851973:MGX852072 MQT851973:MQT852072 NAP851973:NAP852072 NKL851973:NKL852072 NUH851973:NUH852072 OED851973:OED852072 ONZ851973:ONZ852072 OXV851973:OXV852072 PHR851973:PHR852072 PRN851973:PRN852072 QBJ851973:QBJ852072 QLF851973:QLF852072 QVB851973:QVB852072 REX851973:REX852072 ROT851973:ROT852072 RYP851973:RYP852072 SIL851973:SIL852072 SSH851973:SSH852072 TCD851973:TCD852072 TLZ851973:TLZ852072 TVV851973:TVV852072 UFR851973:UFR852072 UPN851973:UPN852072 UZJ851973:UZJ852072 VJF851973:VJF852072 VTB851973:VTB852072 WCX851973:WCX852072 WMT851973:WMT852072 WWP851973:WWP852072 AH917509:AH917608 KD917509:KD917608 TZ917509:TZ917608 ADV917509:ADV917608 ANR917509:ANR917608 AXN917509:AXN917608 BHJ917509:BHJ917608 BRF917509:BRF917608 CBB917509:CBB917608 CKX917509:CKX917608 CUT917509:CUT917608 DEP917509:DEP917608 DOL917509:DOL917608 DYH917509:DYH917608 EID917509:EID917608 ERZ917509:ERZ917608 FBV917509:FBV917608 FLR917509:FLR917608 FVN917509:FVN917608 GFJ917509:GFJ917608 GPF917509:GPF917608 GZB917509:GZB917608 HIX917509:HIX917608 HST917509:HST917608 ICP917509:ICP917608 IML917509:IML917608 IWH917509:IWH917608 JGD917509:JGD917608 JPZ917509:JPZ917608 JZV917509:JZV917608 KJR917509:KJR917608 KTN917509:KTN917608 LDJ917509:LDJ917608 LNF917509:LNF917608 LXB917509:LXB917608 MGX917509:MGX917608 MQT917509:MQT917608 NAP917509:NAP917608 NKL917509:NKL917608 NUH917509:NUH917608 OED917509:OED917608 ONZ917509:ONZ917608 OXV917509:OXV917608 PHR917509:PHR917608 PRN917509:PRN917608 QBJ917509:QBJ917608 QLF917509:QLF917608 QVB917509:QVB917608 REX917509:REX917608 ROT917509:ROT917608 RYP917509:RYP917608 SIL917509:SIL917608 SSH917509:SSH917608 TCD917509:TCD917608 TLZ917509:TLZ917608 TVV917509:TVV917608 UFR917509:UFR917608 UPN917509:UPN917608 UZJ917509:UZJ917608 VJF917509:VJF917608 VTB917509:VTB917608 WCX917509:WCX917608 WMT917509:WMT917608 WWP917509:WWP917608 AH983045:AH983144 KD983045:KD983144 TZ983045:TZ983144 ADV983045:ADV983144 ANR983045:ANR983144 AXN983045:AXN983144 BHJ983045:BHJ983144 BRF983045:BRF983144 CBB983045:CBB983144 CKX983045:CKX983144 CUT983045:CUT983144 DEP983045:DEP983144 DOL983045:DOL983144 DYH983045:DYH983144 EID983045:EID983144 ERZ983045:ERZ983144 FBV983045:FBV983144 FLR983045:FLR983144 FVN983045:FVN983144 GFJ983045:GFJ983144 GPF983045:GPF983144 GZB983045:GZB983144 HIX983045:HIX983144 HST983045:HST983144 ICP983045:ICP983144 IML983045:IML983144 IWH983045:IWH983144 JGD983045:JGD983144 JPZ983045:JPZ983144 JZV983045:JZV983144 KJR983045:KJR983144 KTN983045:KTN983144 LDJ983045:LDJ983144 LNF983045:LNF983144 LXB983045:LXB983144 MGX983045:MGX983144 MQT983045:MQT983144 NAP983045:NAP983144 NKL983045:NKL983144 NUH983045:NUH983144 OED983045:OED983144 ONZ983045:ONZ983144 OXV983045:OXV983144 PHR983045:PHR983144 PRN983045:PRN983144 QBJ983045:QBJ983144 QLF983045:QLF983144 QVB983045:QVB983144 REX983045:REX983144 ROT983045:ROT983144 RYP983045:RYP983144 SIL983045:SIL983144 SSH983045:SSH983144 TCD983045:TCD983144 TLZ983045:TLZ983144 TVV983045:TVV983144 UFR983045:UFR983144 UPN983045:UPN983144 UZJ983045:UZJ983144 VJF983045:VJF983144 VTB983045:VTB983144 WCX983045:WCX983144 WMT983045:WMT983144 WWP983045:WWP983144 AQ5:AQ104 KM5:KM104 UI5:UI104 AEE5:AEE104 AOA5:AOA104 AXW5:AXW104 BHS5:BHS104 BRO5:BRO104 CBK5:CBK104 CLG5:CLG104 CVC5:CVC104 DEY5:DEY104 DOU5:DOU104 DYQ5:DYQ104 EIM5:EIM104 ESI5:ESI104 FCE5:FCE104 FMA5:FMA104 FVW5:FVW104 GFS5:GFS104 GPO5:GPO104 GZK5:GZK104 HJG5:HJG104 HTC5:HTC104 ICY5:ICY104 IMU5:IMU104 IWQ5:IWQ104 JGM5:JGM104 JQI5:JQI104 KAE5:KAE104 KKA5:KKA104 KTW5:KTW104 LDS5:LDS104 LNO5:LNO104 LXK5:LXK104 MHG5:MHG104 MRC5:MRC104 NAY5:NAY104 NKU5:NKU104 NUQ5:NUQ104 OEM5:OEM104 OOI5:OOI104 OYE5:OYE104 PIA5:PIA104 PRW5:PRW104 QBS5:QBS104 QLO5:QLO104 QVK5:QVK104 RFG5:RFG104 RPC5:RPC104 RYY5:RYY104 SIU5:SIU104 SSQ5:SSQ104 TCM5:TCM104 TMI5:TMI104 TWE5:TWE104 UGA5:UGA104 UPW5:UPW104 UZS5:UZS104 VJO5:VJO104 VTK5:VTK104 WDG5:WDG104 WNC5:WNC104 WWY5:WWY104 AQ65541:AQ65640 KM65541:KM65640 UI65541:UI65640 AEE65541:AEE65640 AOA65541:AOA65640 AXW65541:AXW65640 BHS65541:BHS65640 BRO65541:BRO65640 CBK65541:CBK65640 CLG65541:CLG65640 CVC65541:CVC65640 DEY65541:DEY65640 DOU65541:DOU65640 DYQ65541:DYQ65640 EIM65541:EIM65640 ESI65541:ESI65640 FCE65541:FCE65640 FMA65541:FMA65640 FVW65541:FVW65640 GFS65541:GFS65640 GPO65541:GPO65640 GZK65541:GZK65640 HJG65541:HJG65640 HTC65541:HTC65640 ICY65541:ICY65640 IMU65541:IMU65640 IWQ65541:IWQ65640 JGM65541:JGM65640 JQI65541:JQI65640 KAE65541:KAE65640 KKA65541:KKA65640 KTW65541:KTW65640 LDS65541:LDS65640 LNO65541:LNO65640 LXK65541:LXK65640 MHG65541:MHG65640 MRC65541:MRC65640 NAY65541:NAY65640 NKU65541:NKU65640 NUQ65541:NUQ65640 OEM65541:OEM65640 OOI65541:OOI65640 OYE65541:OYE65640 PIA65541:PIA65640 PRW65541:PRW65640 QBS65541:QBS65640 QLO65541:QLO65640 QVK65541:QVK65640 RFG65541:RFG65640 RPC65541:RPC65640 RYY65541:RYY65640 SIU65541:SIU65640 SSQ65541:SSQ65640 TCM65541:TCM65640 TMI65541:TMI65640 TWE65541:TWE65640 UGA65541:UGA65640 UPW65541:UPW65640 UZS65541:UZS65640 VJO65541:VJO65640 VTK65541:VTK65640 WDG65541:WDG65640 WNC65541:WNC65640 WWY65541:WWY65640 AQ131077:AQ131176 KM131077:KM131176 UI131077:UI131176 AEE131077:AEE131176 AOA131077:AOA131176 AXW131077:AXW131176 BHS131077:BHS131176 BRO131077:BRO131176 CBK131077:CBK131176 CLG131077:CLG131176 CVC131077:CVC131176 DEY131077:DEY131176 DOU131077:DOU131176 DYQ131077:DYQ131176 EIM131077:EIM131176 ESI131077:ESI131176 FCE131077:FCE131176 FMA131077:FMA131176 FVW131077:FVW131176 GFS131077:GFS131176 GPO131077:GPO131176 GZK131077:GZK131176 HJG131077:HJG131176 HTC131077:HTC131176 ICY131077:ICY131176 IMU131077:IMU131176 IWQ131077:IWQ131176 JGM131077:JGM131176 JQI131077:JQI131176 KAE131077:KAE131176 KKA131077:KKA131176 KTW131077:KTW131176 LDS131077:LDS131176 LNO131077:LNO131176 LXK131077:LXK131176 MHG131077:MHG131176 MRC131077:MRC131176 NAY131077:NAY131176 NKU131077:NKU131176 NUQ131077:NUQ131176 OEM131077:OEM131176 OOI131077:OOI131176 OYE131077:OYE131176 PIA131077:PIA131176 PRW131077:PRW131176 QBS131077:QBS131176 QLO131077:QLO131176 QVK131077:QVK131176 RFG131077:RFG131176 RPC131077:RPC131176 RYY131077:RYY131176 SIU131077:SIU131176 SSQ131077:SSQ131176 TCM131077:TCM131176 TMI131077:TMI131176 TWE131077:TWE131176 UGA131077:UGA131176 UPW131077:UPW131176 UZS131077:UZS131176 VJO131077:VJO131176 VTK131077:VTK131176 WDG131077:WDG131176 WNC131077:WNC131176 WWY131077:WWY131176 AQ196613:AQ196712 KM196613:KM196712 UI196613:UI196712 AEE196613:AEE196712 AOA196613:AOA196712 AXW196613:AXW196712 BHS196613:BHS196712 BRO196613:BRO196712 CBK196613:CBK196712 CLG196613:CLG196712 CVC196613:CVC196712 DEY196613:DEY196712 DOU196613:DOU196712 DYQ196613:DYQ196712 EIM196613:EIM196712 ESI196613:ESI196712 FCE196613:FCE196712 FMA196613:FMA196712 FVW196613:FVW196712 GFS196613:GFS196712 GPO196613:GPO196712 GZK196613:GZK196712 HJG196613:HJG196712 HTC196613:HTC196712 ICY196613:ICY196712 IMU196613:IMU196712 IWQ196613:IWQ196712 JGM196613:JGM196712 JQI196613:JQI196712 KAE196613:KAE196712 KKA196613:KKA196712 KTW196613:KTW196712 LDS196613:LDS196712 LNO196613:LNO196712 LXK196613:LXK196712 MHG196613:MHG196712 MRC196613:MRC196712 NAY196613:NAY196712 NKU196613:NKU196712 NUQ196613:NUQ196712 OEM196613:OEM196712 OOI196613:OOI196712 OYE196613:OYE196712 PIA196613:PIA196712 PRW196613:PRW196712 QBS196613:QBS196712 QLO196613:QLO196712 QVK196613:QVK196712 RFG196613:RFG196712 RPC196613:RPC196712 RYY196613:RYY196712 SIU196613:SIU196712 SSQ196613:SSQ196712 TCM196613:TCM196712 TMI196613:TMI196712 TWE196613:TWE196712 UGA196613:UGA196712 UPW196613:UPW196712 UZS196613:UZS196712 VJO196613:VJO196712 VTK196613:VTK196712 WDG196613:WDG196712 WNC196613:WNC196712 WWY196613:WWY196712 AQ262149:AQ262248 KM262149:KM262248 UI262149:UI262248 AEE262149:AEE262248 AOA262149:AOA262248 AXW262149:AXW262248 BHS262149:BHS262248 BRO262149:BRO262248 CBK262149:CBK262248 CLG262149:CLG262248 CVC262149:CVC262248 DEY262149:DEY262248 DOU262149:DOU262248 DYQ262149:DYQ262248 EIM262149:EIM262248 ESI262149:ESI262248 FCE262149:FCE262248 FMA262149:FMA262248 FVW262149:FVW262248 GFS262149:GFS262248 GPO262149:GPO262248 GZK262149:GZK262248 HJG262149:HJG262248 HTC262149:HTC262248 ICY262149:ICY262248 IMU262149:IMU262248 IWQ262149:IWQ262248 JGM262149:JGM262248 JQI262149:JQI262248 KAE262149:KAE262248 KKA262149:KKA262248 KTW262149:KTW262248 LDS262149:LDS262248 LNO262149:LNO262248 LXK262149:LXK262248 MHG262149:MHG262248 MRC262149:MRC262248 NAY262149:NAY262248 NKU262149:NKU262248 NUQ262149:NUQ262248 OEM262149:OEM262248 OOI262149:OOI262248 OYE262149:OYE262248 PIA262149:PIA262248 PRW262149:PRW262248 QBS262149:QBS262248 QLO262149:QLO262248 QVK262149:QVK262248 RFG262149:RFG262248 RPC262149:RPC262248 RYY262149:RYY262248 SIU262149:SIU262248 SSQ262149:SSQ262248 TCM262149:TCM262248 TMI262149:TMI262248 TWE262149:TWE262248 UGA262149:UGA262248 UPW262149:UPW262248 UZS262149:UZS262248 VJO262149:VJO262248 VTK262149:VTK262248 WDG262149:WDG262248 WNC262149:WNC262248 WWY262149:WWY262248 AQ327685:AQ327784 KM327685:KM327784 UI327685:UI327784 AEE327685:AEE327784 AOA327685:AOA327784 AXW327685:AXW327784 BHS327685:BHS327784 BRO327685:BRO327784 CBK327685:CBK327784 CLG327685:CLG327784 CVC327685:CVC327784 DEY327685:DEY327784 DOU327685:DOU327784 DYQ327685:DYQ327784 EIM327685:EIM327784 ESI327685:ESI327784 FCE327685:FCE327784 FMA327685:FMA327784 FVW327685:FVW327784 GFS327685:GFS327784 GPO327685:GPO327784 GZK327685:GZK327784 HJG327685:HJG327784 HTC327685:HTC327784 ICY327685:ICY327784 IMU327685:IMU327784 IWQ327685:IWQ327784 JGM327685:JGM327784 JQI327685:JQI327784 KAE327685:KAE327784 KKA327685:KKA327784 KTW327685:KTW327784 LDS327685:LDS327784 LNO327685:LNO327784 LXK327685:LXK327784 MHG327685:MHG327784 MRC327685:MRC327784 NAY327685:NAY327784 NKU327685:NKU327784 NUQ327685:NUQ327784 OEM327685:OEM327784 OOI327685:OOI327784 OYE327685:OYE327784 PIA327685:PIA327784 PRW327685:PRW327784 QBS327685:QBS327784 QLO327685:QLO327784 QVK327685:QVK327784 RFG327685:RFG327784 RPC327685:RPC327784 RYY327685:RYY327784 SIU327685:SIU327784 SSQ327685:SSQ327784 TCM327685:TCM327784 TMI327685:TMI327784 TWE327685:TWE327784 UGA327685:UGA327784 UPW327685:UPW327784 UZS327685:UZS327784 VJO327685:VJO327784 VTK327685:VTK327784 WDG327685:WDG327784 WNC327685:WNC327784 WWY327685:WWY327784 AQ393221:AQ393320 KM393221:KM393320 UI393221:UI393320 AEE393221:AEE393320 AOA393221:AOA393320 AXW393221:AXW393320 BHS393221:BHS393320 BRO393221:BRO393320 CBK393221:CBK393320 CLG393221:CLG393320 CVC393221:CVC393320 DEY393221:DEY393320 DOU393221:DOU393320 DYQ393221:DYQ393320 EIM393221:EIM393320 ESI393221:ESI393320 FCE393221:FCE393320 FMA393221:FMA393320 FVW393221:FVW393320 GFS393221:GFS393320 GPO393221:GPO393320 GZK393221:GZK393320 HJG393221:HJG393320 HTC393221:HTC393320 ICY393221:ICY393320 IMU393221:IMU393320 IWQ393221:IWQ393320 JGM393221:JGM393320 JQI393221:JQI393320 KAE393221:KAE393320 KKA393221:KKA393320 KTW393221:KTW393320 LDS393221:LDS393320 LNO393221:LNO393320 LXK393221:LXK393320 MHG393221:MHG393320 MRC393221:MRC393320 NAY393221:NAY393320 NKU393221:NKU393320 NUQ393221:NUQ393320 OEM393221:OEM393320 OOI393221:OOI393320 OYE393221:OYE393320 PIA393221:PIA393320 PRW393221:PRW393320 QBS393221:QBS393320 QLO393221:QLO393320 QVK393221:QVK393320 RFG393221:RFG393320 RPC393221:RPC393320 RYY393221:RYY393320 SIU393221:SIU393320 SSQ393221:SSQ393320 TCM393221:TCM393320 TMI393221:TMI393320 TWE393221:TWE393320 UGA393221:UGA393320 UPW393221:UPW393320 UZS393221:UZS393320 VJO393221:VJO393320 VTK393221:VTK393320 WDG393221:WDG393320 WNC393221:WNC393320 WWY393221:WWY393320 AQ458757:AQ458856 KM458757:KM458856 UI458757:UI458856 AEE458757:AEE458856 AOA458757:AOA458856 AXW458757:AXW458856 BHS458757:BHS458856 BRO458757:BRO458856 CBK458757:CBK458856 CLG458757:CLG458856 CVC458757:CVC458856 DEY458757:DEY458856 DOU458757:DOU458856 DYQ458757:DYQ458856 EIM458757:EIM458856 ESI458757:ESI458856 FCE458757:FCE458856 FMA458757:FMA458856 FVW458757:FVW458856 GFS458757:GFS458856 GPO458757:GPO458856 GZK458757:GZK458856 HJG458757:HJG458856 HTC458757:HTC458856 ICY458757:ICY458856 IMU458757:IMU458856 IWQ458757:IWQ458856 JGM458757:JGM458856 JQI458757:JQI458856 KAE458757:KAE458856 KKA458757:KKA458856 KTW458757:KTW458856 LDS458757:LDS458856 LNO458757:LNO458856 LXK458757:LXK458856 MHG458757:MHG458856 MRC458757:MRC458856 NAY458757:NAY458856 NKU458757:NKU458856 NUQ458757:NUQ458856 OEM458757:OEM458856 OOI458757:OOI458856 OYE458757:OYE458856 PIA458757:PIA458856 PRW458757:PRW458856 QBS458757:QBS458856 QLO458757:QLO458856 QVK458757:QVK458856 RFG458757:RFG458856 RPC458757:RPC458856 RYY458757:RYY458856 SIU458757:SIU458856 SSQ458757:SSQ458856 TCM458757:TCM458856 TMI458757:TMI458856 TWE458757:TWE458856 UGA458757:UGA458856 UPW458757:UPW458856 UZS458757:UZS458856 VJO458757:VJO458856 VTK458757:VTK458856 WDG458757:WDG458856 WNC458757:WNC458856 WWY458757:WWY458856 AQ524293:AQ524392 KM524293:KM524392 UI524293:UI524392 AEE524293:AEE524392 AOA524293:AOA524392 AXW524293:AXW524392 BHS524293:BHS524392 BRO524293:BRO524392 CBK524293:CBK524392 CLG524293:CLG524392 CVC524293:CVC524392 DEY524293:DEY524392 DOU524293:DOU524392 DYQ524293:DYQ524392 EIM524293:EIM524392 ESI524293:ESI524392 FCE524293:FCE524392 FMA524293:FMA524392 FVW524293:FVW524392 GFS524293:GFS524392 GPO524293:GPO524392 GZK524293:GZK524392 HJG524293:HJG524392 HTC524293:HTC524392 ICY524293:ICY524392 IMU524293:IMU524392 IWQ524293:IWQ524392 JGM524293:JGM524392 JQI524293:JQI524392 KAE524293:KAE524392 KKA524293:KKA524392 KTW524293:KTW524392 LDS524293:LDS524392 LNO524293:LNO524392 LXK524293:LXK524392 MHG524293:MHG524392 MRC524293:MRC524392 NAY524293:NAY524392 NKU524293:NKU524392 NUQ524293:NUQ524392 OEM524293:OEM524392 OOI524293:OOI524392 OYE524293:OYE524392 PIA524293:PIA524392 PRW524293:PRW524392 QBS524293:QBS524392 QLO524293:QLO524392 QVK524293:QVK524392 RFG524293:RFG524392 RPC524293:RPC524392 RYY524293:RYY524392 SIU524293:SIU524392 SSQ524293:SSQ524392 TCM524293:TCM524392 TMI524293:TMI524392 TWE524293:TWE524392 UGA524293:UGA524392 UPW524293:UPW524392 UZS524293:UZS524392 VJO524293:VJO524392 VTK524293:VTK524392 WDG524293:WDG524392 WNC524293:WNC524392 WWY524293:WWY524392 AQ589829:AQ589928 KM589829:KM589928 UI589829:UI589928 AEE589829:AEE589928 AOA589829:AOA589928 AXW589829:AXW589928 BHS589829:BHS589928 BRO589829:BRO589928 CBK589829:CBK589928 CLG589829:CLG589928 CVC589829:CVC589928 DEY589829:DEY589928 DOU589829:DOU589928 DYQ589829:DYQ589928 EIM589829:EIM589928 ESI589829:ESI589928 FCE589829:FCE589928 FMA589829:FMA589928 FVW589829:FVW589928 GFS589829:GFS589928 GPO589829:GPO589928 GZK589829:GZK589928 HJG589829:HJG589928 HTC589829:HTC589928 ICY589829:ICY589928 IMU589829:IMU589928 IWQ589829:IWQ589928 JGM589829:JGM589928 JQI589829:JQI589928 KAE589829:KAE589928 KKA589829:KKA589928 KTW589829:KTW589928 LDS589829:LDS589928 LNO589829:LNO589928 LXK589829:LXK589928 MHG589829:MHG589928 MRC589829:MRC589928 NAY589829:NAY589928 NKU589829:NKU589928 NUQ589829:NUQ589928 OEM589829:OEM589928 OOI589829:OOI589928 OYE589829:OYE589928 PIA589829:PIA589928 PRW589829:PRW589928 QBS589829:QBS589928 QLO589829:QLO589928 QVK589829:QVK589928 RFG589829:RFG589928 RPC589829:RPC589928 RYY589829:RYY589928 SIU589829:SIU589928 SSQ589829:SSQ589928 TCM589829:TCM589928 TMI589829:TMI589928 TWE589829:TWE589928 UGA589829:UGA589928 UPW589829:UPW589928 UZS589829:UZS589928 VJO589829:VJO589928 VTK589829:VTK589928 WDG589829:WDG589928 WNC589829:WNC589928 WWY589829:WWY589928 AQ655365:AQ655464 KM655365:KM655464 UI655365:UI655464 AEE655365:AEE655464 AOA655365:AOA655464 AXW655365:AXW655464 BHS655365:BHS655464 BRO655365:BRO655464 CBK655365:CBK655464 CLG655365:CLG655464 CVC655365:CVC655464 DEY655365:DEY655464 DOU655365:DOU655464 DYQ655365:DYQ655464 EIM655365:EIM655464 ESI655365:ESI655464 FCE655365:FCE655464 FMA655365:FMA655464 FVW655365:FVW655464 GFS655365:GFS655464 GPO655365:GPO655464 GZK655365:GZK655464 HJG655365:HJG655464 HTC655365:HTC655464 ICY655365:ICY655464 IMU655365:IMU655464 IWQ655365:IWQ655464 JGM655365:JGM655464 JQI655365:JQI655464 KAE655365:KAE655464 KKA655365:KKA655464 KTW655365:KTW655464 LDS655365:LDS655464 LNO655365:LNO655464 LXK655365:LXK655464 MHG655365:MHG655464 MRC655365:MRC655464 NAY655365:NAY655464 NKU655365:NKU655464 NUQ655365:NUQ655464 OEM655365:OEM655464 OOI655365:OOI655464 OYE655365:OYE655464 PIA655365:PIA655464 PRW655365:PRW655464 QBS655365:QBS655464 QLO655365:QLO655464 QVK655365:QVK655464 RFG655365:RFG655464 RPC655365:RPC655464 RYY655365:RYY655464 SIU655365:SIU655464 SSQ655365:SSQ655464 TCM655365:TCM655464 TMI655365:TMI655464 TWE655365:TWE655464 UGA655365:UGA655464 UPW655365:UPW655464 UZS655365:UZS655464 VJO655365:VJO655464 VTK655365:VTK655464 WDG655365:WDG655464 WNC655365:WNC655464 WWY655365:WWY655464 AQ720901:AQ721000 KM720901:KM721000 UI720901:UI721000 AEE720901:AEE721000 AOA720901:AOA721000 AXW720901:AXW721000 BHS720901:BHS721000 BRO720901:BRO721000 CBK720901:CBK721000 CLG720901:CLG721000 CVC720901:CVC721000 DEY720901:DEY721000 DOU720901:DOU721000 DYQ720901:DYQ721000 EIM720901:EIM721000 ESI720901:ESI721000 FCE720901:FCE721000 FMA720901:FMA721000 FVW720901:FVW721000 GFS720901:GFS721000 GPO720901:GPO721000 GZK720901:GZK721000 HJG720901:HJG721000 HTC720901:HTC721000 ICY720901:ICY721000 IMU720901:IMU721000 IWQ720901:IWQ721000 JGM720901:JGM721000 JQI720901:JQI721000 KAE720901:KAE721000 KKA720901:KKA721000 KTW720901:KTW721000 LDS720901:LDS721000 LNO720901:LNO721000 LXK720901:LXK721000 MHG720901:MHG721000 MRC720901:MRC721000 NAY720901:NAY721000 NKU720901:NKU721000 NUQ720901:NUQ721000 OEM720901:OEM721000 OOI720901:OOI721000 OYE720901:OYE721000 PIA720901:PIA721000 PRW720901:PRW721000 QBS720901:QBS721000 QLO720901:QLO721000 QVK720901:QVK721000 RFG720901:RFG721000 RPC720901:RPC721000 RYY720901:RYY721000 SIU720901:SIU721000 SSQ720901:SSQ721000 TCM720901:TCM721000 TMI720901:TMI721000 TWE720901:TWE721000 UGA720901:UGA721000 UPW720901:UPW721000 UZS720901:UZS721000 VJO720901:VJO721000 VTK720901:VTK721000 WDG720901:WDG721000 WNC720901:WNC721000 WWY720901:WWY721000 AQ786437:AQ786536 KM786437:KM786536 UI786437:UI786536 AEE786437:AEE786536 AOA786437:AOA786536 AXW786437:AXW786536 BHS786437:BHS786536 BRO786437:BRO786536 CBK786437:CBK786536 CLG786437:CLG786536 CVC786437:CVC786536 DEY786437:DEY786536 DOU786437:DOU786536 DYQ786437:DYQ786536 EIM786437:EIM786536 ESI786437:ESI786536 FCE786437:FCE786536 FMA786437:FMA786536 FVW786437:FVW786536 GFS786437:GFS786536 GPO786437:GPO786536 GZK786437:GZK786536 HJG786437:HJG786536 HTC786437:HTC786536 ICY786437:ICY786536 IMU786437:IMU786536 IWQ786437:IWQ786536 JGM786437:JGM786536 JQI786437:JQI786536 KAE786437:KAE786536 KKA786437:KKA786536 KTW786437:KTW786536 LDS786437:LDS786536 LNO786437:LNO786536 LXK786437:LXK786536 MHG786437:MHG786536 MRC786437:MRC786536 NAY786437:NAY786536 NKU786437:NKU786536 NUQ786437:NUQ786536 OEM786437:OEM786536 OOI786437:OOI786536 OYE786437:OYE786536 PIA786437:PIA786536 PRW786437:PRW786536 QBS786437:QBS786536 QLO786437:QLO786536 QVK786437:QVK786536 RFG786437:RFG786536 RPC786437:RPC786536 RYY786437:RYY786536 SIU786437:SIU786536 SSQ786437:SSQ786536 TCM786437:TCM786536 TMI786437:TMI786536 TWE786437:TWE786536 UGA786437:UGA786536 UPW786437:UPW786536 UZS786437:UZS786536 VJO786437:VJO786536 VTK786437:VTK786536 WDG786437:WDG786536 WNC786437:WNC786536 WWY786437:WWY786536 AQ851973:AQ852072 KM851973:KM852072 UI851973:UI852072 AEE851973:AEE852072 AOA851973:AOA852072 AXW851973:AXW852072 BHS851973:BHS852072 BRO851973:BRO852072 CBK851973:CBK852072 CLG851973:CLG852072 CVC851973:CVC852072 DEY851973:DEY852072 DOU851973:DOU852072 DYQ851973:DYQ852072 EIM851973:EIM852072 ESI851973:ESI852072 FCE851973:FCE852072 FMA851973:FMA852072 FVW851973:FVW852072 GFS851973:GFS852072 GPO851973:GPO852072 GZK851973:GZK852072 HJG851973:HJG852072 HTC851973:HTC852072 ICY851973:ICY852072 IMU851973:IMU852072 IWQ851973:IWQ852072 JGM851973:JGM852072 JQI851973:JQI852072 KAE851973:KAE852072 KKA851973:KKA852072 KTW851973:KTW852072 LDS851973:LDS852072 LNO851973:LNO852072 LXK851973:LXK852072 MHG851973:MHG852072 MRC851973:MRC852072 NAY851973:NAY852072 NKU851973:NKU852072 NUQ851973:NUQ852072 OEM851973:OEM852072 OOI851973:OOI852072 OYE851973:OYE852072 PIA851973:PIA852072 PRW851973:PRW852072 QBS851973:QBS852072 QLO851973:QLO852072 QVK851973:QVK852072 RFG851973:RFG852072 RPC851973:RPC852072 RYY851973:RYY852072 SIU851973:SIU852072 SSQ851973:SSQ852072 TCM851973:TCM852072 TMI851973:TMI852072 TWE851973:TWE852072 UGA851973:UGA852072 UPW851973:UPW852072 UZS851973:UZS852072 VJO851973:VJO852072 VTK851973:VTK852072 WDG851973:WDG852072 WNC851973:WNC852072 WWY851973:WWY852072 AQ917509:AQ917608 KM917509:KM917608 UI917509:UI917608 AEE917509:AEE917608 AOA917509:AOA917608 AXW917509:AXW917608 BHS917509:BHS917608 BRO917509:BRO917608 CBK917509:CBK917608 CLG917509:CLG917608 CVC917509:CVC917608 DEY917509:DEY917608 DOU917509:DOU917608 DYQ917509:DYQ917608 EIM917509:EIM917608 ESI917509:ESI917608 FCE917509:FCE917608 FMA917509:FMA917608 FVW917509:FVW917608 GFS917509:GFS917608 GPO917509:GPO917608 GZK917509:GZK917608 HJG917509:HJG917608 HTC917509:HTC917608 ICY917509:ICY917608 IMU917509:IMU917608 IWQ917509:IWQ917608 JGM917509:JGM917608 JQI917509:JQI917608 KAE917509:KAE917608 KKA917509:KKA917608 KTW917509:KTW917608 LDS917509:LDS917608 LNO917509:LNO917608 LXK917509:LXK917608 MHG917509:MHG917608 MRC917509:MRC917608 NAY917509:NAY917608 NKU917509:NKU917608 NUQ917509:NUQ917608 OEM917509:OEM917608 OOI917509:OOI917608 OYE917509:OYE917608 PIA917509:PIA917608 PRW917509:PRW917608 QBS917509:QBS917608 QLO917509:QLO917608 QVK917509:QVK917608 RFG917509:RFG917608 RPC917509:RPC917608 RYY917509:RYY917608 SIU917509:SIU917608 SSQ917509:SSQ917608 TCM917509:TCM917608 TMI917509:TMI917608 TWE917509:TWE917608 UGA917509:UGA917608 UPW917509:UPW917608 UZS917509:UZS917608 VJO917509:VJO917608 VTK917509:VTK917608 WDG917509:WDG917608 WNC917509:WNC917608 WWY917509:WWY917608 AQ983045:AQ983144 KM983045:KM983144 UI983045:UI983144 AEE983045:AEE983144 AOA983045:AOA983144 AXW983045:AXW983144 BHS983045:BHS983144 BRO983045:BRO983144 CBK983045:CBK983144 CLG983045:CLG983144 CVC983045:CVC983144 DEY983045:DEY983144 DOU983045:DOU983144 DYQ983045:DYQ983144 EIM983045:EIM983144 ESI983045:ESI983144 FCE983045:FCE983144 FMA983045:FMA983144 FVW983045:FVW983144 GFS983045:GFS983144 GPO983045:GPO983144 GZK983045:GZK983144 HJG983045:HJG983144 HTC983045:HTC983144 ICY983045:ICY983144 IMU983045:IMU983144 IWQ983045:IWQ983144 JGM983045:JGM983144 JQI983045:JQI983144 KAE983045:KAE983144 KKA983045:KKA983144 KTW983045:KTW983144 LDS983045:LDS983144 LNO983045:LNO983144 LXK983045:LXK983144 MHG983045:MHG983144 MRC983045:MRC983144 NAY983045:NAY983144 NKU983045:NKU983144 NUQ983045:NUQ983144 OEM983045:OEM983144 OOI983045:OOI983144 OYE983045:OYE983144 PIA983045:PIA983144 PRW983045:PRW983144 QBS983045:QBS983144 QLO983045:QLO983144 QVK983045:QVK983144 RFG983045:RFG983144 RPC983045:RPC983144 RYY983045:RYY983144 SIU983045:SIU983144 SSQ983045:SSQ983144 TCM983045:TCM983144 TMI983045:TMI983144 TWE983045:TWE983144 UGA983045:UGA983144 UPW983045:UPW983144 UZS983045:UZS983144 VJO983045:VJO983144 VTK983045:VTK983144 WDG983045:WDG983144 WNC983045:WNC983144 WWY983045:WWY983144</xm:sqref>
        </x14:dataValidation>
        <x14:dataValidation type="list" showErrorMessage="1" errorTitle="Invalid Gender" error="Please enter either M or F." promptTitle="Gender" prompt="Enter M or F" xr:uid="{00000000-0002-0000-0500-00000E000000}">
          <x14:formula1>
            <xm:f>"A,B,C,D,E,F,G,N"</xm:f>
          </x14:formula1>
          <xm:sqref>O5:O104 JK5:JK104 TG5:TG104 ADC5:ADC104 AMY5:AMY104 AWU5:AWU104 BGQ5:BGQ104 BQM5:BQM104 CAI5:CAI104 CKE5:CKE104 CUA5:CUA104 DDW5:DDW104 DNS5:DNS104 DXO5:DXO104 EHK5:EHK104 ERG5:ERG104 FBC5:FBC104 FKY5:FKY104 FUU5:FUU104 GEQ5:GEQ104 GOM5:GOM104 GYI5:GYI104 HIE5:HIE104 HSA5:HSA104 IBW5:IBW104 ILS5:ILS104 IVO5:IVO104 JFK5:JFK104 JPG5:JPG104 JZC5:JZC104 KIY5:KIY104 KSU5:KSU104 LCQ5:LCQ104 LMM5:LMM104 LWI5:LWI104 MGE5:MGE104 MQA5:MQA104 MZW5:MZW104 NJS5:NJS104 NTO5:NTO104 ODK5:ODK104 ONG5:ONG104 OXC5:OXC104 PGY5:PGY104 PQU5:PQU104 QAQ5:QAQ104 QKM5:QKM104 QUI5:QUI104 REE5:REE104 ROA5:ROA104 RXW5:RXW104 SHS5:SHS104 SRO5:SRO104 TBK5:TBK104 TLG5:TLG104 TVC5:TVC104 UEY5:UEY104 UOU5:UOU104 UYQ5:UYQ104 VIM5:VIM104 VSI5:VSI104 WCE5:WCE104 WMA5:WMA104 WVW5:WVW104 O65541:O65640 JK65541:JK65640 TG65541:TG65640 ADC65541:ADC65640 AMY65541:AMY65640 AWU65541:AWU65640 BGQ65541:BGQ65640 BQM65541:BQM65640 CAI65541:CAI65640 CKE65541:CKE65640 CUA65541:CUA65640 DDW65541:DDW65640 DNS65541:DNS65640 DXO65541:DXO65640 EHK65541:EHK65640 ERG65541:ERG65640 FBC65541:FBC65640 FKY65541:FKY65640 FUU65541:FUU65640 GEQ65541:GEQ65640 GOM65541:GOM65640 GYI65541:GYI65640 HIE65541:HIE65640 HSA65541:HSA65640 IBW65541:IBW65640 ILS65541:ILS65640 IVO65541:IVO65640 JFK65541:JFK65640 JPG65541:JPG65640 JZC65541:JZC65640 KIY65541:KIY65640 KSU65541:KSU65640 LCQ65541:LCQ65640 LMM65541:LMM65640 LWI65541:LWI65640 MGE65541:MGE65640 MQA65541:MQA65640 MZW65541:MZW65640 NJS65541:NJS65640 NTO65541:NTO65640 ODK65541:ODK65640 ONG65541:ONG65640 OXC65541:OXC65640 PGY65541:PGY65640 PQU65541:PQU65640 QAQ65541:QAQ65640 QKM65541:QKM65640 QUI65541:QUI65640 REE65541:REE65640 ROA65541:ROA65640 RXW65541:RXW65640 SHS65541:SHS65640 SRO65541:SRO65640 TBK65541:TBK65640 TLG65541:TLG65640 TVC65541:TVC65640 UEY65541:UEY65640 UOU65541:UOU65640 UYQ65541:UYQ65640 VIM65541:VIM65640 VSI65541:VSI65640 WCE65541:WCE65640 WMA65541:WMA65640 WVW65541:WVW65640 O131077:O131176 JK131077:JK131176 TG131077:TG131176 ADC131077:ADC131176 AMY131077:AMY131176 AWU131077:AWU131176 BGQ131077:BGQ131176 BQM131077:BQM131176 CAI131077:CAI131176 CKE131077:CKE131176 CUA131077:CUA131176 DDW131077:DDW131176 DNS131077:DNS131176 DXO131077:DXO131176 EHK131077:EHK131176 ERG131077:ERG131176 FBC131077:FBC131176 FKY131077:FKY131176 FUU131077:FUU131176 GEQ131077:GEQ131176 GOM131077:GOM131176 GYI131077:GYI131176 HIE131077:HIE131176 HSA131077:HSA131176 IBW131077:IBW131176 ILS131077:ILS131176 IVO131077:IVO131176 JFK131077:JFK131176 JPG131077:JPG131176 JZC131077:JZC131176 KIY131077:KIY131176 KSU131077:KSU131176 LCQ131077:LCQ131176 LMM131077:LMM131176 LWI131077:LWI131176 MGE131077:MGE131176 MQA131077:MQA131176 MZW131077:MZW131176 NJS131077:NJS131176 NTO131077:NTO131176 ODK131077:ODK131176 ONG131077:ONG131176 OXC131077:OXC131176 PGY131077:PGY131176 PQU131077:PQU131176 QAQ131077:QAQ131176 QKM131077:QKM131176 QUI131077:QUI131176 REE131077:REE131176 ROA131077:ROA131176 RXW131077:RXW131176 SHS131077:SHS131176 SRO131077:SRO131176 TBK131077:TBK131176 TLG131077:TLG131176 TVC131077:TVC131176 UEY131077:UEY131176 UOU131077:UOU131176 UYQ131077:UYQ131176 VIM131077:VIM131176 VSI131077:VSI131176 WCE131077:WCE131176 WMA131077:WMA131176 WVW131077:WVW131176 O196613:O196712 JK196613:JK196712 TG196613:TG196712 ADC196613:ADC196712 AMY196613:AMY196712 AWU196613:AWU196712 BGQ196613:BGQ196712 BQM196613:BQM196712 CAI196613:CAI196712 CKE196613:CKE196712 CUA196613:CUA196712 DDW196613:DDW196712 DNS196613:DNS196712 DXO196613:DXO196712 EHK196613:EHK196712 ERG196613:ERG196712 FBC196613:FBC196712 FKY196613:FKY196712 FUU196613:FUU196712 GEQ196613:GEQ196712 GOM196613:GOM196712 GYI196613:GYI196712 HIE196613:HIE196712 HSA196613:HSA196712 IBW196613:IBW196712 ILS196613:ILS196712 IVO196613:IVO196712 JFK196613:JFK196712 JPG196613:JPG196712 JZC196613:JZC196712 KIY196613:KIY196712 KSU196613:KSU196712 LCQ196613:LCQ196712 LMM196613:LMM196712 LWI196613:LWI196712 MGE196613:MGE196712 MQA196613:MQA196712 MZW196613:MZW196712 NJS196613:NJS196712 NTO196613:NTO196712 ODK196613:ODK196712 ONG196613:ONG196712 OXC196613:OXC196712 PGY196613:PGY196712 PQU196613:PQU196712 QAQ196613:QAQ196712 QKM196613:QKM196712 QUI196613:QUI196712 REE196613:REE196712 ROA196613:ROA196712 RXW196613:RXW196712 SHS196613:SHS196712 SRO196613:SRO196712 TBK196613:TBK196712 TLG196613:TLG196712 TVC196613:TVC196712 UEY196613:UEY196712 UOU196613:UOU196712 UYQ196613:UYQ196712 VIM196613:VIM196712 VSI196613:VSI196712 WCE196613:WCE196712 WMA196613:WMA196712 WVW196613:WVW196712 O262149:O262248 JK262149:JK262248 TG262149:TG262248 ADC262149:ADC262248 AMY262149:AMY262248 AWU262149:AWU262248 BGQ262149:BGQ262248 BQM262149:BQM262248 CAI262149:CAI262248 CKE262149:CKE262248 CUA262149:CUA262248 DDW262149:DDW262248 DNS262149:DNS262248 DXO262149:DXO262248 EHK262149:EHK262248 ERG262149:ERG262248 FBC262149:FBC262248 FKY262149:FKY262248 FUU262149:FUU262248 GEQ262149:GEQ262248 GOM262149:GOM262248 GYI262149:GYI262248 HIE262149:HIE262248 HSA262149:HSA262248 IBW262149:IBW262248 ILS262149:ILS262248 IVO262149:IVO262248 JFK262149:JFK262248 JPG262149:JPG262248 JZC262149:JZC262248 KIY262149:KIY262248 KSU262149:KSU262248 LCQ262149:LCQ262248 LMM262149:LMM262248 LWI262149:LWI262248 MGE262149:MGE262248 MQA262149:MQA262248 MZW262149:MZW262248 NJS262149:NJS262248 NTO262149:NTO262248 ODK262149:ODK262248 ONG262149:ONG262248 OXC262149:OXC262248 PGY262149:PGY262248 PQU262149:PQU262248 QAQ262149:QAQ262248 QKM262149:QKM262248 QUI262149:QUI262248 REE262149:REE262248 ROA262149:ROA262248 RXW262149:RXW262248 SHS262149:SHS262248 SRO262149:SRO262248 TBK262149:TBK262248 TLG262149:TLG262248 TVC262149:TVC262248 UEY262149:UEY262248 UOU262149:UOU262248 UYQ262149:UYQ262248 VIM262149:VIM262248 VSI262149:VSI262248 WCE262149:WCE262248 WMA262149:WMA262248 WVW262149:WVW262248 O327685:O327784 JK327685:JK327784 TG327685:TG327784 ADC327685:ADC327784 AMY327685:AMY327784 AWU327685:AWU327784 BGQ327685:BGQ327784 BQM327685:BQM327784 CAI327685:CAI327784 CKE327685:CKE327784 CUA327685:CUA327784 DDW327685:DDW327784 DNS327685:DNS327784 DXO327685:DXO327784 EHK327685:EHK327784 ERG327685:ERG327784 FBC327685:FBC327784 FKY327685:FKY327784 FUU327685:FUU327784 GEQ327685:GEQ327784 GOM327685:GOM327784 GYI327685:GYI327784 HIE327685:HIE327784 HSA327685:HSA327784 IBW327685:IBW327784 ILS327685:ILS327784 IVO327685:IVO327784 JFK327685:JFK327784 JPG327685:JPG327784 JZC327685:JZC327784 KIY327685:KIY327784 KSU327685:KSU327784 LCQ327685:LCQ327784 LMM327685:LMM327784 LWI327685:LWI327784 MGE327685:MGE327784 MQA327685:MQA327784 MZW327685:MZW327784 NJS327685:NJS327784 NTO327685:NTO327784 ODK327685:ODK327784 ONG327685:ONG327784 OXC327685:OXC327784 PGY327685:PGY327784 PQU327685:PQU327784 QAQ327685:QAQ327784 QKM327685:QKM327784 QUI327685:QUI327784 REE327685:REE327784 ROA327685:ROA327784 RXW327685:RXW327784 SHS327685:SHS327784 SRO327685:SRO327784 TBK327685:TBK327784 TLG327685:TLG327784 TVC327685:TVC327784 UEY327685:UEY327784 UOU327685:UOU327784 UYQ327685:UYQ327784 VIM327685:VIM327784 VSI327685:VSI327784 WCE327685:WCE327784 WMA327685:WMA327784 WVW327685:WVW327784 O393221:O393320 JK393221:JK393320 TG393221:TG393320 ADC393221:ADC393320 AMY393221:AMY393320 AWU393221:AWU393320 BGQ393221:BGQ393320 BQM393221:BQM393320 CAI393221:CAI393320 CKE393221:CKE393320 CUA393221:CUA393320 DDW393221:DDW393320 DNS393221:DNS393320 DXO393221:DXO393320 EHK393221:EHK393320 ERG393221:ERG393320 FBC393221:FBC393320 FKY393221:FKY393320 FUU393221:FUU393320 GEQ393221:GEQ393320 GOM393221:GOM393320 GYI393221:GYI393320 HIE393221:HIE393320 HSA393221:HSA393320 IBW393221:IBW393320 ILS393221:ILS393320 IVO393221:IVO393320 JFK393221:JFK393320 JPG393221:JPG393320 JZC393221:JZC393320 KIY393221:KIY393320 KSU393221:KSU393320 LCQ393221:LCQ393320 LMM393221:LMM393320 LWI393221:LWI393320 MGE393221:MGE393320 MQA393221:MQA393320 MZW393221:MZW393320 NJS393221:NJS393320 NTO393221:NTO393320 ODK393221:ODK393320 ONG393221:ONG393320 OXC393221:OXC393320 PGY393221:PGY393320 PQU393221:PQU393320 QAQ393221:QAQ393320 QKM393221:QKM393320 QUI393221:QUI393320 REE393221:REE393320 ROA393221:ROA393320 RXW393221:RXW393320 SHS393221:SHS393320 SRO393221:SRO393320 TBK393221:TBK393320 TLG393221:TLG393320 TVC393221:TVC393320 UEY393221:UEY393320 UOU393221:UOU393320 UYQ393221:UYQ393320 VIM393221:VIM393320 VSI393221:VSI393320 WCE393221:WCE393320 WMA393221:WMA393320 WVW393221:WVW393320 O458757:O458856 JK458757:JK458856 TG458757:TG458856 ADC458757:ADC458856 AMY458757:AMY458856 AWU458757:AWU458856 BGQ458757:BGQ458856 BQM458757:BQM458856 CAI458757:CAI458856 CKE458757:CKE458856 CUA458757:CUA458856 DDW458757:DDW458856 DNS458757:DNS458856 DXO458757:DXO458856 EHK458757:EHK458856 ERG458757:ERG458856 FBC458757:FBC458856 FKY458757:FKY458856 FUU458757:FUU458856 GEQ458757:GEQ458856 GOM458757:GOM458856 GYI458757:GYI458856 HIE458757:HIE458856 HSA458757:HSA458856 IBW458757:IBW458856 ILS458757:ILS458856 IVO458757:IVO458856 JFK458757:JFK458856 JPG458757:JPG458856 JZC458757:JZC458856 KIY458757:KIY458856 KSU458757:KSU458856 LCQ458757:LCQ458856 LMM458757:LMM458856 LWI458757:LWI458856 MGE458757:MGE458856 MQA458757:MQA458856 MZW458757:MZW458856 NJS458757:NJS458856 NTO458757:NTO458856 ODK458757:ODK458856 ONG458757:ONG458856 OXC458757:OXC458856 PGY458757:PGY458856 PQU458757:PQU458856 QAQ458757:QAQ458856 QKM458757:QKM458856 QUI458757:QUI458856 REE458757:REE458856 ROA458757:ROA458856 RXW458757:RXW458856 SHS458757:SHS458856 SRO458757:SRO458856 TBK458757:TBK458856 TLG458757:TLG458856 TVC458757:TVC458856 UEY458757:UEY458856 UOU458757:UOU458856 UYQ458757:UYQ458856 VIM458757:VIM458856 VSI458757:VSI458856 WCE458757:WCE458856 WMA458757:WMA458856 WVW458757:WVW458856 O524293:O524392 JK524293:JK524392 TG524293:TG524392 ADC524293:ADC524392 AMY524293:AMY524392 AWU524293:AWU524392 BGQ524293:BGQ524392 BQM524293:BQM524392 CAI524293:CAI524392 CKE524293:CKE524392 CUA524293:CUA524392 DDW524293:DDW524392 DNS524293:DNS524392 DXO524293:DXO524392 EHK524293:EHK524392 ERG524293:ERG524392 FBC524293:FBC524392 FKY524293:FKY524392 FUU524293:FUU524392 GEQ524293:GEQ524392 GOM524293:GOM524392 GYI524293:GYI524392 HIE524293:HIE524392 HSA524293:HSA524392 IBW524293:IBW524392 ILS524293:ILS524392 IVO524293:IVO524392 JFK524293:JFK524392 JPG524293:JPG524392 JZC524293:JZC524392 KIY524293:KIY524392 KSU524293:KSU524392 LCQ524293:LCQ524392 LMM524293:LMM524392 LWI524293:LWI524392 MGE524293:MGE524392 MQA524293:MQA524392 MZW524293:MZW524392 NJS524293:NJS524392 NTO524293:NTO524392 ODK524293:ODK524392 ONG524293:ONG524392 OXC524293:OXC524392 PGY524293:PGY524392 PQU524293:PQU524392 QAQ524293:QAQ524392 QKM524293:QKM524392 QUI524293:QUI524392 REE524293:REE524392 ROA524293:ROA524392 RXW524293:RXW524392 SHS524293:SHS524392 SRO524293:SRO524392 TBK524293:TBK524392 TLG524293:TLG524392 TVC524293:TVC524392 UEY524293:UEY524392 UOU524293:UOU524392 UYQ524293:UYQ524392 VIM524293:VIM524392 VSI524293:VSI524392 WCE524293:WCE524392 WMA524293:WMA524392 WVW524293:WVW524392 O589829:O589928 JK589829:JK589928 TG589829:TG589928 ADC589829:ADC589928 AMY589829:AMY589928 AWU589829:AWU589928 BGQ589829:BGQ589928 BQM589829:BQM589928 CAI589829:CAI589928 CKE589829:CKE589928 CUA589829:CUA589928 DDW589829:DDW589928 DNS589829:DNS589928 DXO589829:DXO589928 EHK589829:EHK589928 ERG589829:ERG589928 FBC589829:FBC589928 FKY589829:FKY589928 FUU589829:FUU589928 GEQ589829:GEQ589928 GOM589829:GOM589928 GYI589829:GYI589928 HIE589829:HIE589928 HSA589829:HSA589928 IBW589829:IBW589928 ILS589829:ILS589928 IVO589829:IVO589928 JFK589829:JFK589928 JPG589829:JPG589928 JZC589829:JZC589928 KIY589829:KIY589928 KSU589829:KSU589928 LCQ589829:LCQ589928 LMM589829:LMM589928 LWI589829:LWI589928 MGE589829:MGE589928 MQA589829:MQA589928 MZW589829:MZW589928 NJS589829:NJS589928 NTO589829:NTO589928 ODK589829:ODK589928 ONG589829:ONG589928 OXC589829:OXC589928 PGY589829:PGY589928 PQU589829:PQU589928 QAQ589829:QAQ589928 QKM589829:QKM589928 QUI589829:QUI589928 REE589829:REE589928 ROA589829:ROA589928 RXW589829:RXW589928 SHS589829:SHS589928 SRO589829:SRO589928 TBK589829:TBK589928 TLG589829:TLG589928 TVC589829:TVC589928 UEY589829:UEY589928 UOU589829:UOU589928 UYQ589829:UYQ589928 VIM589829:VIM589928 VSI589829:VSI589928 WCE589829:WCE589928 WMA589829:WMA589928 WVW589829:WVW589928 O655365:O655464 JK655365:JK655464 TG655365:TG655464 ADC655365:ADC655464 AMY655365:AMY655464 AWU655365:AWU655464 BGQ655365:BGQ655464 BQM655365:BQM655464 CAI655365:CAI655464 CKE655365:CKE655464 CUA655365:CUA655464 DDW655365:DDW655464 DNS655365:DNS655464 DXO655365:DXO655464 EHK655365:EHK655464 ERG655365:ERG655464 FBC655365:FBC655464 FKY655365:FKY655464 FUU655365:FUU655464 GEQ655365:GEQ655464 GOM655365:GOM655464 GYI655365:GYI655464 HIE655365:HIE655464 HSA655365:HSA655464 IBW655365:IBW655464 ILS655365:ILS655464 IVO655365:IVO655464 JFK655365:JFK655464 JPG655365:JPG655464 JZC655365:JZC655464 KIY655365:KIY655464 KSU655365:KSU655464 LCQ655365:LCQ655464 LMM655365:LMM655464 LWI655365:LWI655464 MGE655365:MGE655464 MQA655365:MQA655464 MZW655365:MZW655464 NJS655365:NJS655464 NTO655365:NTO655464 ODK655365:ODK655464 ONG655365:ONG655464 OXC655365:OXC655464 PGY655365:PGY655464 PQU655365:PQU655464 QAQ655365:QAQ655464 QKM655365:QKM655464 QUI655365:QUI655464 REE655365:REE655464 ROA655365:ROA655464 RXW655365:RXW655464 SHS655365:SHS655464 SRO655365:SRO655464 TBK655365:TBK655464 TLG655365:TLG655464 TVC655365:TVC655464 UEY655365:UEY655464 UOU655365:UOU655464 UYQ655365:UYQ655464 VIM655365:VIM655464 VSI655365:VSI655464 WCE655365:WCE655464 WMA655365:WMA655464 WVW655365:WVW655464 O720901:O721000 JK720901:JK721000 TG720901:TG721000 ADC720901:ADC721000 AMY720901:AMY721000 AWU720901:AWU721000 BGQ720901:BGQ721000 BQM720901:BQM721000 CAI720901:CAI721000 CKE720901:CKE721000 CUA720901:CUA721000 DDW720901:DDW721000 DNS720901:DNS721000 DXO720901:DXO721000 EHK720901:EHK721000 ERG720901:ERG721000 FBC720901:FBC721000 FKY720901:FKY721000 FUU720901:FUU721000 GEQ720901:GEQ721000 GOM720901:GOM721000 GYI720901:GYI721000 HIE720901:HIE721000 HSA720901:HSA721000 IBW720901:IBW721000 ILS720901:ILS721000 IVO720901:IVO721000 JFK720901:JFK721000 JPG720901:JPG721000 JZC720901:JZC721000 KIY720901:KIY721000 KSU720901:KSU721000 LCQ720901:LCQ721000 LMM720901:LMM721000 LWI720901:LWI721000 MGE720901:MGE721000 MQA720901:MQA721000 MZW720901:MZW721000 NJS720901:NJS721000 NTO720901:NTO721000 ODK720901:ODK721000 ONG720901:ONG721000 OXC720901:OXC721000 PGY720901:PGY721000 PQU720901:PQU721000 QAQ720901:QAQ721000 QKM720901:QKM721000 QUI720901:QUI721000 REE720901:REE721000 ROA720901:ROA721000 RXW720901:RXW721000 SHS720901:SHS721000 SRO720901:SRO721000 TBK720901:TBK721000 TLG720901:TLG721000 TVC720901:TVC721000 UEY720901:UEY721000 UOU720901:UOU721000 UYQ720901:UYQ721000 VIM720901:VIM721000 VSI720901:VSI721000 WCE720901:WCE721000 WMA720901:WMA721000 WVW720901:WVW721000 O786437:O786536 JK786437:JK786536 TG786437:TG786536 ADC786437:ADC786536 AMY786437:AMY786536 AWU786437:AWU786536 BGQ786437:BGQ786536 BQM786437:BQM786536 CAI786437:CAI786536 CKE786437:CKE786536 CUA786437:CUA786536 DDW786437:DDW786536 DNS786437:DNS786536 DXO786437:DXO786536 EHK786437:EHK786536 ERG786437:ERG786536 FBC786437:FBC786536 FKY786437:FKY786536 FUU786437:FUU786536 GEQ786437:GEQ786536 GOM786437:GOM786536 GYI786437:GYI786536 HIE786437:HIE786536 HSA786437:HSA786536 IBW786437:IBW786536 ILS786437:ILS786536 IVO786437:IVO786536 JFK786437:JFK786536 JPG786437:JPG786536 JZC786437:JZC786536 KIY786437:KIY786536 KSU786437:KSU786536 LCQ786437:LCQ786536 LMM786437:LMM786536 LWI786437:LWI786536 MGE786437:MGE786536 MQA786437:MQA786536 MZW786437:MZW786536 NJS786437:NJS786536 NTO786437:NTO786536 ODK786437:ODK786536 ONG786437:ONG786536 OXC786437:OXC786536 PGY786437:PGY786536 PQU786437:PQU786536 QAQ786437:QAQ786536 QKM786437:QKM786536 QUI786437:QUI786536 REE786437:REE786536 ROA786437:ROA786536 RXW786437:RXW786536 SHS786437:SHS786536 SRO786437:SRO786536 TBK786437:TBK786536 TLG786437:TLG786536 TVC786437:TVC786536 UEY786437:UEY786536 UOU786437:UOU786536 UYQ786437:UYQ786536 VIM786437:VIM786536 VSI786437:VSI786536 WCE786437:WCE786536 WMA786437:WMA786536 WVW786437:WVW786536 O851973:O852072 JK851973:JK852072 TG851973:TG852072 ADC851973:ADC852072 AMY851973:AMY852072 AWU851973:AWU852072 BGQ851973:BGQ852072 BQM851973:BQM852072 CAI851973:CAI852072 CKE851973:CKE852072 CUA851973:CUA852072 DDW851973:DDW852072 DNS851973:DNS852072 DXO851973:DXO852072 EHK851973:EHK852072 ERG851973:ERG852072 FBC851973:FBC852072 FKY851973:FKY852072 FUU851973:FUU852072 GEQ851973:GEQ852072 GOM851973:GOM852072 GYI851973:GYI852072 HIE851973:HIE852072 HSA851973:HSA852072 IBW851973:IBW852072 ILS851973:ILS852072 IVO851973:IVO852072 JFK851973:JFK852072 JPG851973:JPG852072 JZC851973:JZC852072 KIY851973:KIY852072 KSU851973:KSU852072 LCQ851973:LCQ852072 LMM851973:LMM852072 LWI851973:LWI852072 MGE851973:MGE852072 MQA851973:MQA852072 MZW851973:MZW852072 NJS851973:NJS852072 NTO851973:NTO852072 ODK851973:ODK852072 ONG851973:ONG852072 OXC851973:OXC852072 PGY851973:PGY852072 PQU851973:PQU852072 QAQ851973:QAQ852072 QKM851973:QKM852072 QUI851973:QUI852072 REE851973:REE852072 ROA851973:ROA852072 RXW851973:RXW852072 SHS851973:SHS852072 SRO851973:SRO852072 TBK851973:TBK852072 TLG851973:TLG852072 TVC851973:TVC852072 UEY851973:UEY852072 UOU851973:UOU852072 UYQ851973:UYQ852072 VIM851973:VIM852072 VSI851973:VSI852072 WCE851973:WCE852072 WMA851973:WMA852072 WVW851973:WVW852072 O917509:O917608 JK917509:JK917608 TG917509:TG917608 ADC917509:ADC917608 AMY917509:AMY917608 AWU917509:AWU917608 BGQ917509:BGQ917608 BQM917509:BQM917608 CAI917509:CAI917608 CKE917509:CKE917608 CUA917509:CUA917608 DDW917509:DDW917608 DNS917509:DNS917608 DXO917509:DXO917608 EHK917509:EHK917608 ERG917509:ERG917608 FBC917509:FBC917608 FKY917509:FKY917608 FUU917509:FUU917608 GEQ917509:GEQ917608 GOM917509:GOM917608 GYI917509:GYI917608 HIE917509:HIE917608 HSA917509:HSA917608 IBW917509:IBW917608 ILS917509:ILS917608 IVO917509:IVO917608 JFK917509:JFK917608 JPG917509:JPG917608 JZC917509:JZC917608 KIY917509:KIY917608 KSU917509:KSU917608 LCQ917509:LCQ917608 LMM917509:LMM917608 LWI917509:LWI917608 MGE917509:MGE917608 MQA917509:MQA917608 MZW917509:MZW917608 NJS917509:NJS917608 NTO917509:NTO917608 ODK917509:ODK917608 ONG917509:ONG917608 OXC917509:OXC917608 PGY917509:PGY917608 PQU917509:PQU917608 QAQ917509:QAQ917608 QKM917509:QKM917608 QUI917509:QUI917608 REE917509:REE917608 ROA917509:ROA917608 RXW917509:RXW917608 SHS917509:SHS917608 SRO917509:SRO917608 TBK917509:TBK917608 TLG917509:TLG917608 TVC917509:TVC917608 UEY917509:UEY917608 UOU917509:UOU917608 UYQ917509:UYQ917608 VIM917509:VIM917608 VSI917509:VSI917608 WCE917509:WCE917608 WMA917509:WMA917608 WVW917509:WVW917608 O983045:O983144 JK983045:JK983144 TG983045:TG983144 ADC983045:ADC983144 AMY983045:AMY983144 AWU983045:AWU983144 BGQ983045:BGQ983144 BQM983045:BQM983144 CAI983045:CAI983144 CKE983045:CKE983144 CUA983045:CUA983144 DDW983045:DDW983144 DNS983045:DNS983144 DXO983045:DXO983144 EHK983045:EHK983144 ERG983045:ERG983144 FBC983045:FBC983144 FKY983045:FKY983144 FUU983045:FUU983144 GEQ983045:GEQ983144 GOM983045:GOM983144 GYI983045:GYI983144 HIE983045:HIE983144 HSA983045:HSA983144 IBW983045:IBW983144 ILS983045:ILS983144 IVO983045:IVO983144 JFK983045:JFK983144 JPG983045:JPG983144 JZC983045:JZC983144 KIY983045:KIY983144 KSU983045:KSU983144 LCQ983045:LCQ983144 LMM983045:LMM983144 LWI983045:LWI983144 MGE983045:MGE983144 MQA983045:MQA983144 MZW983045:MZW983144 NJS983045:NJS983144 NTO983045:NTO983144 ODK983045:ODK983144 ONG983045:ONG983144 OXC983045:OXC983144 PGY983045:PGY983144 PQU983045:PQU983144 QAQ983045:QAQ983144 QKM983045:QKM983144 QUI983045:QUI983144 REE983045:REE983144 ROA983045:ROA983144 RXW983045:RXW983144 SHS983045:SHS983144 SRO983045:SRO983144 TBK983045:TBK983144 TLG983045:TLG983144 TVC983045:TVC983144 UEY983045:UEY983144 UOU983045:UOU983144 UYQ983045:UYQ983144 VIM983045:VIM983144 VSI983045:VSI983144 WCE983045:WCE983144 WMA983045:WMA983144 WVW983045:WVW983144 I5:I104 JE5:JE104 TA5:TA104 ACW5:ACW104 AMS5:AMS104 AWO5:AWO104 BGK5:BGK104 BQG5:BQG104 CAC5:CAC104 CJY5:CJY104 CTU5:CTU104 DDQ5:DDQ104 DNM5:DNM104 DXI5:DXI104 EHE5:EHE104 ERA5:ERA104 FAW5:FAW104 FKS5:FKS104 FUO5:FUO104 GEK5:GEK104 GOG5:GOG104 GYC5:GYC104 HHY5:HHY104 HRU5:HRU104 IBQ5:IBQ104 ILM5:ILM104 IVI5:IVI104 JFE5:JFE104 JPA5:JPA104 JYW5:JYW104 KIS5:KIS104 KSO5:KSO104 LCK5:LCK104 LMG5:LMG104 LWC5:LWC104 MFY5:MFY104 MPU5:MPU104 MZQ5:MZQ104 NJM5:NJM104 NTI5:NTI104 ODE5:ODE104 ONA5:ONA104 OWW5:OWW104 PGS5:PGS104 PQO5:PQO104 QAK5:QAK104 QKG5:QKG104 QUC5:QUC104 RDY5:RDY104 RNU5:RNU104 RXQ5:RXQ104 SHM5:SHM104 SRI5:SRI104 TBE5:TBE104 TLA5:TLA104 TUW5:TUW104 UES5:UES104 UOO5:UOO104 UYK5:UYK104 VIG5:VIG104 VSC5:VSC104 WBY5:WBY104 WLU5:WLU104 WVQ5:WVQ104 I65541:I65640 JE65541:JE65640 TA65541:TA65640 ACW65541:ACW65640 AMS65541:AMS65640 AWO65541:AWO65640 BGK65541:BGK65640 BQG65541:BQG65640 CAC65541:CAC65640 CJY65541:CJY65640 CTU65541:CTU65640 DDQ65541:DDQ65640 DNM65541:DNM65640 DXI65541:DXI65640 EHE65541:EHE65640 ERA65541:ERA65640 FAW65541:FAW65640 FKS65541:FKS65640 FUO65541:FUO65640 GEK65541:GEK65640 GOG65541:GOG65640 GYC65541:GYC65640 HHY65541:HHY65640 HRU65541:HRU65640 IBQ65541:IBQ65640 ILM65541:ILM65640 IVI65541:IVI65640 JFE65541:JFE65640 JPA65541:JPA65640 JYW65541:JYW65640 KIS65541:KIS65640 KSO65541:KSO65640 LCK65541:LCK65640 LMG65541:LMG65640 LWC65541:LWC65640 MFY65541:MFY65640 MPU65541:MPU65640 MZQ65541:MZQ65640 NJM65541:NJM65640 NTI65541:NTI65640 ODE65541:ODE65640 ONA65541:ONA65640 OWW65541:OWW65640 PGS65541:PGS65640 PQO65541:PQO65640 QAK65541:QAK65640 QKG65541:QKG65640 QUC65541:QUC65640 RDY65541:RDY65640 RNU65541:RNU65640 RXQ65541:RXQ65640 SHM65541:SHM65640 SRI65541:SRI65640 TBE65541:TBE65640 TLA65541:TLA65640 TUW65541:TUW65640 UES65541:UES65640 UOO65541:UOO65640 UYK65541:UYK65640 VIG65541:VIG65640 VSC65541:VSC65640 WBY65541:WBY65640 WLU65541:WLU65640 WVQ65541:WVQ65640 I131077:I131176 JE131077:JE131176 TA131077:TA131176 ACW131077:ACW131176 AMS131077:AMS131176 AWO131077:AWO131176 BGK131077:BGK131176 BQG131077:BQG131176 CAC131077:CAC131176 CJY131077:CJY131176 CTU131077:CTU131176 DDQ131077:DDQ131176 DNM131077:DNM131176 DXI131077:DXI131176 EHE131077:EHE131176 ERA131077:ERA131176 FAW131077:FAW131176 FKS131077:FKS131176 FUO131077:FUO131176 GEK131077:GEK131176 GOG131077:GOG131176 GYC131077:GYC131176 HHY131077:HHY131176 HRU131077:HRU131176 IBQ131077:IBQ131176 ILM131077:ILM131176 IVI131077:IVI131176 JFE131077:JFE131176 JPA131077:JPA131176 JYW131077:JYW131176 KIS131077:KIS131176 KSO131077:KSO131176 LCK131077:LCK131176 LMG131077:LMG131176 LWC131077:LWC131176 MFY131077:MFY131176 MPU131077:MPU131176 MZQ131077:MZQ131176 NJM131077:NJM131176 NTI131077:NTI131176 ODE131077:ODE131176 ONA131077:ONA131176 OWW131077:OWW131176 PGS131077:PGS131176 PQO131077:PQO131176 QAK131077:QAK131176 QKG131077:QKG131176 QUC131077:QUC131176 RDY131077:RDY131176 RNU131077:RNU131176 RXQ131077:RXQ131176 SHM131077:SHM131176 SRI131077:SRI131176 TBE131077:TBE131176 TLA131077:TLA131176 TUW131077:TUW131176 UES131077:UES131176 UOO131077:UOO131176 UYK131077:UYK131176 VIG131077:VIG131176 VSC131077:VSC131176 WBY131077:WBY131176 WLU131077:WLU131176 WVQ131077:WVQ131176 I196613:I196712 JE196613:JE196712 TA196613:TA196712 ACW196613:ACW196712 AMS196613:AMS196712 AWO196613:AWO196712 BGK196613:BGK196712 BQG196613:BQG196712 CAC196613:CAC196712 CJY196613:CJY196712 CTU196613:CTU196712 DDQ196613:DDQ196712 DNM196613:DNM196712 DXI196613:DXI196712 EHE196613:EHE196712 ERA196613:ERA196712 FAW196613:FAW196712 FKS196613:FKS196712 FUO196613:FUO196712 GEK196613:GEK196712 GOG196613:GOG196712 GYC196613:GYC196712 HHY196613:HHY196712 HRU196613:HRU196712 IBQ196613:IBQ196712 ILM196613:ILM196712 IVI196613:IVI196712 JFE196613:JFE196712 JPA196613:JPA196712 JYW196613:JYW196712 KIS196613:KIS196712 KSO196613:KSO196712 LCK196613:LCK196712 LMG196613:LMG196712 LWC196613:LWC196712 MFY196613:MFY196712 MPU196613:MPU196712 MZQ196613:MZQ196712 NJM196613:NJM196712 NTI196613:NTI196712 ODE196613:ODE196712 ONA196613:ONA196712 OWW196613:OWW196712 PGS196613:PGS196712 PQO196613:PQO196712 QAK196613:QAK196712 QKG196613:QKG196712 QUC196613:QUC196712 RDY196613:RDY196712 RNU196613:RNU196712 RXQ196613:RXQ196712 SHM196613:SHM196712 SRI196613:SRI196712 TBE196613:TBE196712 TLA196613:TLA196712 TUW196613:TUW196712 UES196613:UES196712 UOO196613:UOO196712 UYK196613:UYK196712 VIG196613:VIG196712 VSC196613:VSC196712 WBY196613:WBY196712 WLU196613:WLU196712 WVQ196613:WVQ196712 I262149:I262248 JE262149:JE262248 TA262149:TA262248 ACW262149:ACW262248 AMS262149:AMS262248 AWO262149:AWO262248 BGK262149:BGK262248 BQG262149:BQG262248 CAC262149:CAC262248 CJY262149:CJY262248 CTU262149:CTU262248 DDQ262149:DDQ262248 DNM262149:DNM262248 DXI262149:DXI262248 EHE262149:EHE262248 ERA262149:ERA262248 FAW262149:FAW262248 FKS262149:FKS262248 FUO262149:FUO262248 GEK262149:GEK262248 GOG262149:GOG262248 GYC262149:GYC262248 HHY262149:HHY262248 HRU262149:HRU262248 IBQ262149:IBQ262248 ILM262149:ILM262248 IVI262149:IVI262248 JFE262149:JFE262248 JPA262149:JPA262248 JYW262149:JYW262248 KIS262149:KIS262248 KSO262149:KSO262248 LCK262149:LCK262248 LMG262149:LMG262248 LWC262149:LWC262248 MFY262149:MFY262248 MPU262149:MPU262248 MZQ262149:MZQ262248 NJM262149:NJM262248 NTI262149:NTI262248 ODE262149:ODE262248 ONA262149:ONA262248 OWW262149:OWW262248 PGS262149:PGS262248 PQO262149:PQO262248 QAK262149:QAK262248 QKG262149:QKG262248 QUC262149:QUC262248 RDY262149:RDY262248 RNU262149:RNU262248 RXQ262149:RXQ262248 SHM262149:SHM262248 SRI262149:SRI262248 TBE262149:TBE262248 TLA262149:TLA262248 TUW262149:TUW262248 UES262149:UES262248 UOO262149:UOO262248 UYK262149:UYK262248 VIG262149:VIG262248 VSC262149:VSC262248 WBY262149:WBY262248 WLU262149:WLU262248 WVQ262149:WVQ262248 I327685:I327784 JE327685:JE327784 TA327685:TA327784 ACW327685:ACW327784 AMS327685:AMS327784 AWO327685:AWO327784 BGK327685:BGK327784 BQG327685:BQG327784 CAC327685:CAC327784 CJY327685:CJY327784 CTU327685:CTU327784 DDQ327685:DDQ327784 DNM327685:DNM327784 DXI327685:DXI327784 EHE327685:EHE327784 ERA327685:ERA327784 FAW327685:FAW327784 FKS327685:FKS327784 FUO327685:FUO327784 GEK327685:GEK327784 GOG327685:GOG327784 GYC327685:GYC327784 HHY327685:HHY327784 HRU327685:HRU327784 IBQ327685:IBQ327784 ILM327685:ILM327784 IVI327685:IVI327784 JFE327685:JFE327784 JPA327685:JPA327784 JYW327685:JYW327784 KIS327685:KIS327784 KSO327685:KSO327784 LCK327685:LCK327784 LMG327685:LMG327784 LWC327685:LWC327784 MFY327685:MFY327784 MPU327685:MPU327784 MZQ327685:MZQ327784 NJM327685:NJM327784 NTI327685:NTI327784 ODE327685:ODE327784 ONA327685:ONA327784 OWW327685:OWW327784 PGS327685:PGS327784 PQO327685:PQO327784 QAK327685:QAK327784 QKG327685:QKG327784 QUC327685:QUC327784 RDY327685:RDY327784 RNU327685:RNU327784 RXQ327685:RXQ327784 SHM327685:SHM327784 SRI327685:SRI327784 TBE327685:TBE327784 TLA327685:TLA327784 TUW327685:TUW327784 UES327685:UES327784 UOO327685:UOO327784 UYK327685:UYK327784 VIG327685:VIG327784 VSC327685:VSC327784 WBY327685:WBY327784 WLU327685:WLU327784 WVQ327685:WVQ327784 I393221:I393320 JE393221:JE393320 TA393221:TA393320 ACW393221:ACW393320 AMS393221:AMS393320 AWO393221:AWO393320 BGK393221:BGK393320 BQG393221:BQG393320 CAC393221:CAC393320 CJY393221:CJY393320 CTU393221:CTU393320 DDQ393221:DDQ393320 DNM393221:DNM393320 DXI393221:DXI393320 EHE393221:EHE393320 ERA393221:ERA393320 FAW393221:FAW393320 FKS393221:FKS393320 FUO393221:FUO393320 GEK393221:GEK393320 GOG393221:GOG393320 GYC393221:GYC393320 HHY393221:HHY393320 HRU393221:HRU393320 IBQ393221:IBQ393320 ILM393221:ILM393320 IVI393221:IVI393320 JFE393221:JFE393320 JPA393221:JPA393320 JYW393221:JYW393320 KIS393221:KIS393320 KSO393221:KSO393320 LCK393221:LCK393320 LMG393221:LMG393320 LWC393221:LWC393320 MFY393221:MFY393320 MPU393221:MPU393320 MZQ393221:MZQ393320 NJM393221:NJM393320 NTI393221:NTI393320 ODE393221:ODE393320 ONA393221:ONA393320 OWW393221:OWW393320 PGS393221:PGS393320 PQO393221:PQO393320 QAK393221:QAK393320 QKG393221:QKG393320 QUC393221:QUC393320 RDY393221:RDY393320 RNU393221:RNU393320 RXQ393221:RXQ393320 SHM393221:SHM393320 SRI393221:SRI393320 TBE393221:TBE393320 TLA393221:TLA393320 TUW393221:TUW393320 UES393221:UES393320 UOO393221:UOO393320 UYK393221:UYK393320 VIG393221:VIG393320 VSC393221:VSC393320 WBY393221:WBY393320 WLU393221:WLU393320 WVQ393221:WVQ393320 I458757:I458856 JE458757:JE458856 TA458757:TA458856 ACW458757:ACW458856 AMS458757:AMS458856 AWO458757:AWO458856 BGK458757:BGK458856 BQG458757:BQG458856 CAC458757:CAC458856 CJY458757:CJY458856 CTU458757:CTU458856 DDQ458757:DDQ458856 DNM458757:DNM458856 DXI458757:DXI458856 EHE458757:EHE458856 ERA458757:ERA458856 FAW458757:FAW458856 FKS458757:FKS458856 FUO458757:FUO458856 GEK458757:GEK458856 GOG458757:GOG458856 GYC458757:GYC458856 HHY458757:HHY458856 HRU458757:HRU458856 IBQ458757:IBQ458856 ILM458757:ILM458856 IVI458757:IVI458856 JFE458757:JFE458856 JPA458757:JPA458856 JYW458757:JYW458856 KIS458757:KIS458856 KSO458757:KSO458856 LCK458757:LCK458856 LMG458757:LMG458856 LWC458757:LWC458856 MFY458757:MFY458856 MPU458757:MPU458856 MZQ458757:MZQ458856 NJM458757:NJM458856 NTI458757:NTI458856 ODE458757:ODE458856 ONA458757:ONA458856 OWW458757:OWW458856 PGS458757:PGS458856 PQO458757:PQO458856 QAK458757:QAK458856 QKG458757:QKG458856 QUC458757:QUC458856 RDY458757:RDY458856 RNU458757:RNU458856 RXQ458757:RXQ458856 SHM458757:SHM458856 SRI458757:SRI458856 TBE458757:TBE458856 TLA458757:TLA458856 TUW458757:TUW458856 UES458757:UES458856 UOO458757:UOO458856 UYK458757:UYK458856 VIG458757:VIG458856 VSC458757:VSC458856 WBY458757:WBY458856 WLU458757:WLU458856 WVQ458757:WVQ458856 I524293:I524392 JE524293:JE524392 TA524293:TA524392 ACW524293:ACW524392 AMS524293:AMS524392 AWO524293:AWO524392 BGK524293:BGK524392 BQG524293:BQG524392 CAC524293:CAC524392 CJY524293:CJY524392 CTU524293:CTU524392 DDQ524293:DDQ524392 DNM524293:DNM524392 DXI524293:DXI524392 EHE524293:EHE524392 ERA524293:ERA524392 FAW524293:FAW524392 FKS524293:FKS524392 FUO524293:FUO524392 GEK524293:GEK524392 GOG524293:GOG524392 GYC524293:GYC524392 HHY524293:HHY524392 HRU524293:HRU524392 IBQ524293:IBQ524392 ILM524293:ILM524392 IVI524293:IVI524392 JFE524293:JFE524392 JPA524293:JPA524392 JYW524293:JYW524392 KIS524293:KIS524392 KSO524293:KSO524392 LCK524293:LCK524392 LMG524293:LMG524392 LWC524293:LWC524392 MFY524293:MFY524392 MPU524293:MPU524392 MZQ524293:MZQ524392 NJM524293:NJM524392 NTI524293:NTI524392 ODE524293:ODE524392 ONA524293:ONA524392 OWW524293:OWW524392 PGS524293:PGS524392 PQO524293:PQO524392 QAK524293:QAK524392 QKG524293:QKG524392 QUC524293:QUC524392 RDY524293:RDY524392 RNU524293:RNU524392 RXQ524293:RXQ524392 SHM524293:SHM524392 SRI524293:SRI524392 TBE524293:TBE524392 TLA524293:TLA524392 TUW524293:TUW524392 UES524293:UES524392 UOO524293:UOO524392 UYK524293:UYK524392 VIG524293:VIG524392 VSC524293:VSC524392 WBY524293:WBY524392 WLU524293:WLU524392 WVQ524293:WVQ524392 I589829:I589928 JE589829:JE589928 TA589829:TA589928 ACW589829:ACW589928 AMS589829:AMS589928 AWO589829:AWO589928 BGK589829:BGK589928 BQG589829:BQG589928 CAC589829:CAC589928 CJY589829:CJY589928 CTU589829:CTU589928 DDQ589829:DDQ589928 DNM589829:DNM589928 DXI589829:DXI589928 EHE589829:EHE589928 ERA589829:ERA589928 FAW589829:FAW589928 FKS589829:FKS589928 FUO589829:FUO589928 GEK589829:GEK589928 GOG589829:GOG589928 GYC589829:GYC589928 HHY589829:HHY589928 HRU589829:HRU589928 IBQ589829:IBQ589928 ILM589829:ILM589928 IVI589829:IVI589928 JFE589829:JFE589928 JPA589829:JPA589928 JYW589829:JYW589928 KIS589829:KIS589928 KSO589829:KSO589928 LCK589829:LCK589928 LMG589829:LMG589928 LWC589829:LWC589928 MFY589829:MFY589928 MPU589829:MPU589928 MZQ589829:MZQ589928 NJM589829:NJM589928 NTI589829:NTI589928 ODE589829:ODE589928 ONA589829:ONA589928 OWW589829:OWW589928 PGS589829:PGS589928 PQO589829:PQO589928 QAK589829:QAK589928 QKG589829:QKG589928 QUC589829:QUC589928 RDY589829:RDY589928 RNU589829:RNU589928 RXQ589829:RXQ589928 SHM589829:SHM589928 SRI589829:SRI589928 TBE589829:TBE589928 TLA589829:TLA589928 TUW589829:TUW589928 UES589829:UES589928 UOO589829:UOO589928 UYK589829:UYK589928 VIG589829:VIG589928 VSC589829:VSC589928 WBY589829:WBY589928 WLU589829:WLU589928 WVQ589829:WVQ589928 I655365:I655464 JE655365:JE655464 TA655365:TA655464 ACW655365:ACW655464 AMS655365:AMS655464 AWO655365:AWO655464 BGK655365:BGK655464 BQG655365:BQG655464 CAC655365:CAC655464 CJY655365:CJY655464 CTU655365:CTU655464 DDQ655365:DDQ655464 DNM655365:DNM655464 DXI655365:DXI655464 EHE655365:EHE655464 ERA655365:ERA655464 FAW655365:FAW655464 FKS655365:FKS655464 FUO655365:FUO655464 GEK655365:GEK655464 GOG655365:GOG655464 GYC655365:GYC655464 HHY655365:HHY655464 HRU655365:HRU655464 IBQ655365:IBQ655464 ILM655365:ILM655464 IVI655365:IVI655464 JFE655365:JFE655464 JPA655365:JPA655464 JYW655365:JYW655464 KIS655365:KIS655464 KSO655365:KSO655464 LCK655365:LCK655464 LMG655365:LMG655464 LWC655365:LWC655464 MFY655365:MFY655464 MPU655365:MPU655464 MZQ655365:MZQ655464 NJM655365:NJM655464 NTI655365:NTI655464 ODE655365:ODE655464 ONA655365:ONA655464 OWW655365:OWW655464 PGS655365:PGS655464 PQO655365:PQO655464 QAK655365:QAK655464 QKG655365:QKG655464 QUC655365:QUC655464 RDY655365:RDY655464 RNU655365:RNU655464 RXQ655365:RXQ655464 SHM655365:SHM655464 SRI655365:SRI655464 TBE655365:TBE655464 TLA655365:TLA655464 TUW655365:TUW655464 UES655365:UES655464 UOO655365:UOO655464 UYK655365:UYK655464 VIG655365:VIG655464 VSC655365:VSC655464 WBY655365:WBY655464 WLU655365:WLU655464 WVQ655365:WVQ655464 I720901:I721000 JE720901:JE721000 TA720901:TA721000 ACW720901:ACW721000 AMS720901:AMS721000 AWO720901:AWO721000 BGK720901:BGK721000 BQG720901:BQG721000 CAC720901:CAC721000 CJY720901:CJY721000 CTU720901:CTU721000 DDQ720901:DDQ721000 DNM720901:DNM721000 DXI720901:DXI721000 EHE720901:EHE721000 ERA720901:ERA721000 FAW720901:FAW721000 FKS720901:FKS721000 FUO720901:FUO721000 GEK720901:GEK721000 GOG720901:GOG721000 GYC720901:GYC721000 HHY720901:HHY721000 HRU720901:HRU721000 IBQ720901:IBQ721000 ILM720901:ILM721000 IVI720901:IVI721000 JFE720901:JFE721000 JPA720901:JPA721000 JYW720901:JYW721000 KIS720901:KIS721000 KSO720901:KSO721000 LCK720901:LCK721000 LMG720901:LMG721000 LWC720901:LWC721000 MFY720901:MFY721000 MPU720901:MPU721000 MZQ720901:MZQ721000 NJM720901:NJM721000 NTI720901:NTI721000 ODE720901:ODE721000 ONA720901:ONA721000 OWW720901:OWW721000 PGS720901:PGS721000 PQO720901:PQO721000 QAK720901:QAK721000 QKG720901:QKG721000 QUC720901:QUC721000 RDY720901:RDY721000 RNU720901:RNU721000 RXQ720901:RXQ721000 SHM720901:SHM721000 SRI720901:SRI721000 TBE720901:TBE721000 TLA720901:TLA721000 TUW720901:TUW721000 UES720901:UES721000 UOO720901:UOO721000 UYK720901:UYK721000 VIG720901:VIG721000 VSC720901:VSC721000 WBY720901:WBY721000 WLU720901:WLU721000 WVQ720901:WVQ721000 I786437:I786536 JE786437:JE786536 TA786437:TA786536 ACW786437:ACW786536 AMS786437:AMS786536 AWO786437:AWO786536 BGK786437:BGK786536 BQG786437:BQG786536 CAC786437:CAC786536 CJY786437:CJY786536 CTU786437:CTU786536 DDQ786437:DDQ786536 DNM786437:DNM786536 DXI786437:DXI786536 EHE786437:EHE786536 ERA786437:ERA786536 FAW786437:FAW786536 FKS786437:FKS786536 FUO786437:FUO786536 GEK786437:GEK786536 GOG786437:GOG786536 GYC786437:GYC786536 HHY786437:HHY786536 HRU786437:HRU786536 IBQ786437:IBQ786536 ILM786437:ILM786536 IVI786437:IVI786536 JFE786437:JFE786536 JPA786437:JPA786536 JYW786437:JYW786536 KIS786437:KIS786536 KSO786437:KSO786536 LCK786437:LCK786536 LMG786437:LMG786536 LWC786437:LWC786536 MFY786437:MFY786536 MPU786437:MPU786536 MZQ786437:MZQ786536 NJM786437:NJM786536 NTI786437:NTI786536 ODE786437:ODE786536 ONA786437:ONA786536 OWW786437:OWW786536 PGS786437:PGS786536 PQO786437:PQO786536 QAK786437:QAK786536 QKG786437:QKG786536 QUC786437:QUC786536 RDY786437:RDY786536 RNU786437:RNU786536 RXQ786437:RXQ786536 SHM786437:SHM786536 SRI786437:SRI786536 TBE786437:TBE786536 TLA786437:TLA786536 TUW786437:TUW786536 UES786437:UES786536 UOO786437:UOO786536 UYK786437:UYK786536 VIG786437:VIG786536 VSC786437:VSC786536 WBY786437:WBY786536 WLU786437:WLU786536 WVQ786437:WVQ786536 I851973:I852072 JE851973:JE852072 TA851973:TA852072 ACW851973:ACW852072 AMS851973:AMS852072 AWO851973:AWO852072 BGK851973:BGK852072 BQG851973:BQG852072 CAC851973:CAC852072 CJY851973:CJY852072 CTU851973:CTU852072 DDQ851973:DDQ852072 DNM851973:DNM852072 DXI851973:DXI852072 EHE851973:EHE852072 ERA851973:ERA852072 FAW851973:FAW852072 FKS851973:FKS852072 FUO851973:FUO852072 GEK851973:GEK852072 GOG851973:GOG852072 GYC851973:GYC852072 HHY851973:HHY852072 HRU851973:HRU852072 IBQ851973:IBQ852072 ILM851973:ILM852072 IVI851973:IVI852072 JFE851973:JFE852072 JPA851973:JPA852072 JYW851973:JYW852072 KIS851973:KIS852072 KSO851973:KSO852072 LCK851973:LCK852072 LMG851973:LMG852072 LWC851973:LWC852072 MFY851973:MFY852072 MPU851973:MPU852072 MZQ851973:MZQ852072 NJM851973:NJM852072 NTI851973:NTI852072 ODE851973:ODE852072 ONA851973:ONA852072 OWW851973:OWW852072 PGS851973:PGS852072 PQO851973:PQO852072 QAK851973:QAK852072 QKG851973:QKG852072 QUC851973:QUC852072 RDY851973:RDY852072 RNU851973:RNU852072 RXQ851973:RXQ852072 SHM851973:SHM852072 SRI851973:SRI852072 TBE851973:TBE852072 TLA851973:TLA852072 TUW851973:TUW852072 UES851973:UES852072 UOO851973:UOO852072 UYK851973:UYK852072 VIG851973:VIG852072 VSC851973:VSC852072 WBY851973:WBY852072 WLU851973:WLU852072 WVQ851973:WVQ852072 I917509:I917608 JE917509:JE917608 TA917509:TA917608 ACW917509:ACW917608 AMS917509:AMS917608 AWO917509:AWO917608 BGK917509:BGK917608 BQG917509:BQG917608 CAC917509:CAC917608 CJY917509:CJY917608 CTU917509:CTU917608 DDQ917509:DDQ917608 DNM917509:DNM917608 DXI917509:DXI917608 EHE917509:EHE917608 ERA917509:ERA917608 FAW917509:FAW917608 FKS917509:FKS917608 FUO917509:FUO917608 GEK917509:GEK917608 GOG917509:GOG917608 GYC917509:GYC917608 HHY917509:HHY917608 HRU917509:HRU917608 IBQ917509:IBQ917608 ILM917509:ILM917608 IVI917509:IVI917608 JFE917509:JFE917608 JPA917509:JPA917608 JYW917509:JYW917608 KIS917509:KIS917608 KSO917509:KSO917608 LCK917509:LCK917608 LMG917509:LMG917608 LWC917509:LWC917608 MFY917509:MFY917608 MPU917509:MPU917608 MZQ917509:MZQ917608 NJM917509:NJM917608 NTI917509:NTI917608 ODE917509:ODE917608 ONA917509:ONA917608 OWW917509:OWW917608 PGS917509:PGS917608 PQO917509:PQO917608 QAK917509:QAK917608 QKG917509:QKG917608 QUC917509:QUC917608 RDY917509:RDY917608 RNU917509:RNU917608 RXQ917509:RXQ917608 SHM917509:SHM917608 SRI917509:SRI917608 TBE917509:TBE917608 TLA917509:TLA917608 TUW917509:TUW917608 UES917509:UES917608 UOO917509:UOO917608 UYK917509:UYK917608 VIG917509:VIG917608 VSC917509:VSC917608 WBY917509:WBY917608 WLU917509:WLU917608 WVQ917509:WVQ917608 I983045:I983144 JE983045:JE983144 TA983045:TA983144 ACW983045:ACW983144 AMS983045:AMS983144 AWO983045:AWO983144 BGK983045:BGK983144 BQG983045:BQG983144 CAC983045:CAC983144 CJY983045:CJY983144 CTU983045:CTU983144 DDQ983045:DDQ983144 DNM983045:DNM983144 DXI983045:DXI983144 EHE983045:EHE983144 ERA983045:ERA983144 FAW983045:FAW983144 FKS983045:FKS983144 FUO983045:FUO983144 GEK983045:GEK983144 GOG983045:GOG983144 GYC983045:GYC983144 HHY983045:HHY983144 HRU983045:HRU983144 IBQ983045:IBQ983144 ILM983045:ILM983144 IVI983045:IVI983144 JFE983045:JFE983144 JPA983045:JPA983144 JYW983045:JYW983144 KIS983045:KIS983144 KSO983045:KSO983144 LCK983045:LCK983144 LMG983045:LMG983144 LWC983045:LWC983144 MFY983045:MFY983144 MPU983045:MPU983144 MZQ983045:MZQ983144 NJM983045:NJM983144 NTI983045:NTI983144 ODE983045:ODE983144 ONA983045:ONA983144 OWW983045:OWW983144 PGS983045:PGS983144 PQO983045:PQO983144 QAK983045:QAK983144 QKG983045:QKG983144 QUC983045:QUC983144 RDY983045:RDY983144 RNU983045:RNU983144 RXQ983045:RXQ983144 SHM983045:SHM983144 SRI983045:SRI983144 TBE983045:TBE983144 TLA983045:TLA983144 TUW983045:TUW983144 UES983045:UES983144 UOO983045:UOO983144 UYK983045:UYK983144 VIG983045:VIG983144 VSC983045:VSC983144 WBY983045:WBY983144 WLU983045:WLU983144 WVQ983045:WVQ983144 U5:U104 JQ5:JQ104 TM5:TM104 ADI5:ADI104 ANE5:ANE104 AXA5:AXA104 BGW5:BGW104 BQS5:BQS104 CAO5:CAO104 CKK5:CKK104 CUG5:CUG104 DEC5:DEC104 DNY5:DNY104 DXU5:DXU104 EHQ5:EHQ104 ERM5:ERM104 FBI5:FBI104 FLE5:FLE104 FVA5:FVA104 GEW5:GEW104 GOS5:GOS104 GYO5:GYO104 HIK5:HIK104 HSG5:HSG104 ICC5:ICC104 ILY5:ILY104 IVU5:IVU104 JFQ5:JFQ104 JPM5:JPM104 JZI5:JZI104 KJE5:KJE104 KTA5:KTA104 LCW5:LCW104 LMS5:LMS104 LWO5:LWO104 MGK5:MGK104 MQG5:MQG104 NAC5:NAC104 NJY5:NJY104 NTU5:NTU104 ODQ5:ODQ104 ONM5:ONM104 OXI5:OXI104 PHE5:PHE104 PRA5:PRA104 QAW5:QAW104 QKS5:QKS104 QUO5:QUO104 REK5:REK104 ROG5:ROG104 RYC5:RYC104 SHY5:SHY104 SRU5:SRU104 TBQ5:TBQ104 TLM5:TLM104 TVI5:TVI104 UFE5:UFE104 UPA5:UPA104 UYW5:UYW104 VIS5:VIS104 VSO5:VSO104 WCK5:WCK104 WMG5:WMG104 WWC5:WWC104 U65541:U65640 JQ65541:JQ65640 TM65541:TM65640 ADI65541:ADI65640 ANE65541:ANE65640 AXA65541:AXA65640 BGW65541:BGW65640 BQS65541:BQS65640 CAO65541:CAO65640 CKK65541:CKK65640 CUG65541:CUG65640 DEC65541:DEC65640 DNY65541:DNY65640 DXU65541:DXU65640 EHQ65541:EHQ65640 ERM65541:ERM65640 FBI65541:FBI65640 FLE65541:FLE65640 FVA65541:FVA65640 GEW65541:GEW65640 GOS65541:GOS65640 GYO65541:GYO65640 HIK65541:HIK65640 HSG65541:HSG65640 ICC65541:ICC65640 ILY65541:ILY65640 IVU65541:IVU65640 JFQ65541:JFQ65640 JPM65541:JPM65640 JZI65541:JZI65640 KJE65541:KJE65640 KTA65541:KTA65640 LCW65541:LCW65640 LMS65541:LMS65640 LWO65541:LWO65640 MGK65541:MGK65640 MQG65541:MQG65640 NAC65541:NAC65640 NJY65541:NJY65640 NTU65541:NTU65640 ODQ65541:ODQ65640 ONM65541:ONM65640 OXI65541:OXI65640 PHE65541:PHE65640 PRA65541:PRA65640 QAW65541:QAW65640 QKS65541:QKS65640 QUO65541:QUO65640 REK65541:REK65640 ROG65541:ROG65640 RYC65541:RYC65640 SHY65541:SHY65640 SRU65541:SRU65640 TBQ65541:TBQ65640 TLM65541:TLM65640 TVI65541:TVI65640 UFE65541:UFE65640 UPA65541:UPA65640 UYW65541:UYW65640 VIS65541:VIS65640 VSO65541:VSO65640 WCK65541:WCK65640 WMG65541:WMG65640 WWC65541:WWC65640 U131077:U131176 JQ131077:JQ131176 TM131077:TM131176 ADI131077:ADI131176 ANE131077:ANE131176 AXA131077:AXA131176 BGW131077:BGW131176 BQS131077:BQS131176 CAO131077:CAO131176 CKK131077:CKK131176 CUG131077:CUG131176 DEC131077:DEC131176 DNY131077:DNY131176 DXU131077:DXU131176 EHQ131077:EHQ131176 ERM131077:ERM131176 FBI131077:FBI131176 FLE131077:FLE131176 FVA131077:FVA131176 GEW131077:GEW131176 GOS131077:GOS131176 GYO131077:GYO131176 HIK131077:HIK131176 HSG131077:HSG131176 ICC131077:ICC131176 ILY131077:ILY131176 IVU131077:IVU131176 JFQ131077:JFQ131176 JPM131077:JPM131176 JZI131077:JZI131176 KJE131077:KJE131176 KTA131077:KTA131176 LCW131077:LCW131176 LMS131077:LMS131176 LWO131077:LWO131176 MGK131077:MGK131176 MQG131077:MQG131176 NAC131077:NAC131176 NJY131077:NJY131176 NTU131077:NTU131176 ODQ131077:ODQ131176 ONM131077:ONM131176 OXI131077:OXI131176 PHE131077:PHE131176 PRA131077:PRA131176 QAW131077:QAW131176 QKS131077:QKS131176 QUO131077:QUO131176 REK131077:REK131176 ROG131077:ROG131176 RYC131077:RYC131176 SHY131077:SHY131176 SRU131077:SRU131176 TBQ131077:TBQ131176 TLM131077:TLM131176 TVI131077:TVI131176 UFE131077:UFE131176 UPA131077:UPA131176 UYW131077:UYW131176 VIS131077:VIS131176 VSO131077:VSO131176 WCK131077:WCK131176 WMG131077:WMG131176 WWC131077:WWC131176 U196613:U196712 JQ196613:JQ196712 TM196613:TM196712 ADI196613:ADI196712 ANE196613:ANE196712 AXA196613:AXA196712 BGW196613:BGW196712 BQS196613:BQS196712 CAO196613:CAO196712 CKK196613:CKK196712 CUG196613:CUG196712 DEC196613:DEC196712 DNY196613:DNY196712 DXU196613:DXU196712 EHQ196613:EHQ196712 ERM196613:ERM196712 FBI196613:FBI196712 FLE196613:FLE196712 FVA196613:FVA196712 GEW196613:GEW196712 GOS196613:GOS196712 GYO196613:GYO196712 HIK196613:HIK196712 HSG196613:HSG196712 ICC196613:ICC196712 ILY196613:ILY196712 IVU196613:IVU196712 JFQ196613:JFQ196712 JPM196613:JPM196712 JZI196613:JZI196712 KJE196613:KJE196712 KTA196613:KTA196712 LCW196613:LCW196712 LMS196613:LMS196712 LWO196613:LWO196712 MGK196613:MGK196712 MQG196613:MQG196712 NAC196613:NAC196712 NJY196613:NJY196712 NTU196613:NTU196712 ODQ196613:ODQ196712 ONM196613:ONM196712 OXI196613:OXI196712 PHE196613:PHE196712 PRA196613:PRA196712 QAW196613:QAW196712 QKS196613:QKS196712 QUO196613:QUO196712 REK196613:REK196712 ROG196613:ROG196712 RYC196613:RYC196712 SHY196613:SHY196712 SRU196613:SRU196712 TBQ196613:TBQ196712 TLM196613:TLM196712 TVI196613:TVI196712 UFE196613:UFE196712 UPA196613:UPA196712 UYW196613:UYW196712 VIS196613:VIS196712 VSO196613:VSO196712 WCK196613:WCK196712 WMG196613:WMG196712 WWC196613:WWC196712 U262149:U262248 JQ262149:JQ262248 TM262149:TM262248 ADI262149:ADI262248 ANE262149:ANE262248 AXA262149:AXA262248 BGW262149:BGW262248 BQS262149:BQS262248 CAO262149:CAO262248 CKK262149:CKK262248 CUG262149:CUG262248 DEC262149:DEC262248 DNY262149:DNY262248 DXU262149:DXU262248 EHQ262149:EHQ262248 ERM262149:ERM262248 FBI262149:FBI262248 FLE262149:FLE262248 FVA262149:FVA262248 GEW262149:GEW262248 GOS262149:GOS262248 GYO262149:GYO262248 HIK262149:HIK262248 HSG262149:HSG262248 ICC262149:ICC262248 ILY262149:ILY262248 IVU262149:IVU262248 JFQ262149:JFQ262248 JPM262149:JPM262248 JZI262149:JZI262248 KJE262149:KJE262248 KTA262149:KTA262248 LCW262149:LCW262248 LMS262149:LMS262248 LWO262149:LWO262248 MGK262149:MGK262248 MQG262149:MQG262248 NAC262149:NAC262248 NJY262149:NJY262248 NTU262149:NTU262248 ODQ262149:ODQ262248 ONM262149:ONM262248 OXI262149:OXI262248 PHE262149:PHE262248 PRA262149:PRA262248 QAW262149:QAW262248 QKS262149:QKS262248 QUO262149:QUO262248 REK262149:REK262248 ROG262149:ROG262248 RYC262149:RYC262248 SHY262149:SHY262248 SRU262149:SRU262248 TBQ262149:TBQ262248 TLM262149:TLM262248 TVI262149:TVI262248 UFE262149:UFE262248 UPA262149:UPA262248 UYW262149:UYW262248 VIS262149:VIS262248 VSO262149:VSO262248 WCK262149:WCK262248 WMG262149:WMG262248 WWC262149:WWC262248 U327685:U327784 JQ327685:JQ327784 TM327685:TM327784 ADI327685:ADI327784 ANE327685:ANE327784 AXA327685:AXA327784 BGW327685:BGW327784 BQS327685:BQS327784 CAO327685:CAO327784 CKK327685:CKK327784 CUG327685:CUG327784 DEC327685:DEC327784 DNY327685:DNY327784 DXU327685:DXU327784 EHQ327685:EHQ327784 ERM327685:ERM327784 FBI327685:FBI327784 FLE327685:FLE327784 FVA327685:FVA327784 GEW327685:GEW327784 GOS327685:GOS327784 GYO327685:GYO327784 HIK327685:HIK327784 HSG327685:HSG327784 ICC327685:ICC327784 ILY327685:ILY327784 IVU327685:IVU327784 JFQ327685:JFQ327784 JPM327685:JPM327784 JZI327685:JZI327784 KJE327685:KJE327784 KTA327685:KTA327784 LCW327685:LCW327784 LMS327685:LMS327784 LWO327685:LWO327784 MGK327685:MGK327784 MQG327685:MQG327784 NAC327685:NAC327784 NJY327685:NJY327784 NTU327685:NTU327784 ODQ327685:ODQ327784 ONM327685:ONM327784 OXI327685:OXI327784 PHE327685:PHE327784 PRA327685:PRA327784 QAW327685:QAW327784 QKS327685:QKS327784 QUO327685:QUO327784 REK327685:REK327784 ROG327685:ROG327784 RYC327685:RYC327784 SHY327685:SHY327784 SRU327685:SRU327784 TBQ327685:TBQ327784 TLM327685:TLM327784 TVI327685:TVI327784 UFE327685:UFE327784 UPA327685:UPA327784 UYW327685:UYW327784 VIS327685:VIS327784 VSO327685:VSO327784 WCK327685:WCK327784 WMG327685:WMG327784 WWC327685:WWC327784 U393221:U393320 JQ393221:JQ393320 TM393221:TM393320 ADI393221:ADI393320 ANE393221:ANE393320 AXA393221:AXA393320 BGW393221:BGW393320 BQS393221:BQS393320 CAO393221:CAO393320 CKK393221:CKK393320 CUG393221:CUG393320 DEC393221:DEC393320 DNY393221:DNY393320 DXU393221:DXU393320 EHQ393221:EHQ393320 ERM393221:ERM393320 FBI393221:FBI393320 FLE393221:FLE393320 FVA393221:FVA393320 GEW393221:GEW393320 GOS393221:GOS393320 GYO393221:GYO393320 HIK393221:HIK393320 HSG393221:HSG393320 ICC393221:ICC393320 ILY393221:ILY393320 IVU393221:IVU393320 JFQ393221:JFQ393320 JPM393221:JPM393320 JZI393221:JZI393320 KJE393221:KJE393320 KTA393221:KTA393320 LCW393221:LCW393320 LMS393221:LMS393320 LWO393221:LWO393320 MGK393221:MGK393320 MQG393221:MQG393320 NAC393221:NAC393320 NJY393221:NJY393320 NTU393221:NTU393320 ODQ393221:ODQ393320 ONM393221:ONM393320 OXI393221:OXI393320 PHE393221:PHE393320 PRA393221:PRA393320 QAW393221:QAW393320 QKS393221:QKS393320 QUO393221:QUO393320 REK393221:REK393320 ROG393221:ROG393320 RYC393221:RYC393320 SHY393221:SHY393320 SRU393221:SRU393320 TBQ393221:TBQ393320 TLM393221:TLM393320 TVI393221:TVI393320 UFE393221:UFE393320 UPA393221:UPA393320 UYW393221:UYW393320 VIS393221:VIS393320 VSO393221:VSO393320 WCK393221:WCK393320 WMG393221:WMG393320 WWC393221:WWC393320 U458757:U458856 JQ458757:JQ458856 TM458757:TM458856 ADI458757:ADI458856 ANE458757:ANE458856 AXA458757:AXA458856 BGW458757:BGW458856 BQS458757:BQS458856 CAO458757:CAO458856 CKK458757:CKK458856 CUG458757:CUG458856 DEC458757:DEC458856 DNY458757:DNY458856 DXU458757:DXU458856 EHQ458757:EHQ458856 ERM458757:ERM458856 FBI458757:FBI458856 FLE458757:FLE458856 FVA458757:FVA458856 GEW458757:GEW458856 GOS458757:GOS458856 GYO458757:GYO458856 HIK458757:HIK458856 HSG458757:HSG458856 ICC458757:ICC458856 ILY458757:ILY458856 IVU458757:IVU458856 JFQ458757:JFQ458856 JPM458757:JPM458856 JZI458757:JZI458856 KJE458757:KJE458856 KTA458757:KTA458856 LCW458757:LCW458856 LMS458757:LMS458856 LWO458757:LWO458856 MGK458757:MGK458856 MQG458757:MQG458856 NAC458757:NAC458856 NJY458757:NJY458856 NTU458757:NTU458856 ODQ458757:ODQ458856 ONM458757:ONM458856 OXI458757:OXI458856 PHE458757:PHE458856 PRA458757:PRA458856 QAW458757:QAW458856 QKS458757:QKS458856 QUO458757:QUO458856 REK458757:REK458856 ROG458757:ROG458856 RYC458757:RYC458856 SHY458757:SHY458856 SRU458757:SRU458856 TBQ458757:TBQ458856 TLM458757:TLM458856 TVI458757:TVI458856 UFE458757:UFE458856 UPA458757:UPA458856 UYW458757:UYW458856 VIS458757:VIS458856 VSO458757:VSO458856 WCK458757:WCK458856 WMG458757:WMG458856 WWC458757:WWC458856 U524293:U524392 JQ524293:JQ524392 TM524293:TM524392 ADI524293:ADI524392 ANE524293:ANE524392 AXA524293:AXA524392 BGW524293:BGW524392 BQS524293:BQS524392 CAO524293:CAO524392 CKK524293:CKK524392 CUG524293:CUG524392 DEC524293:DEC524392 DNY524293:DNY524392 DXU524293:DXU524392 EHQ524293:EHQ524392 ERM524293:ERM524392 FBI524293:FBI524392 FLE524293:FLE524392 FVA524293:FVA524392 GEW524293:GEW524392 GOS524293:GOS524392 GYO524293:GYO524392 HIK524293:HIK524392 HSG524293:HSG524392 ICC524293:ICC524392 ILY524293:ILY524392 IVU524293:IVU524392 JFQ524293:JFQ524392 JPM524293:JPM524392 JZI524293:JZI524392 KJE524293:KJE524392 KTA524293:KTA524392 LCW524293:LCW524392 LMS524293:LMS524392 LWO524293:LWO524392 MGK524293:MGK524392 MQG524293:MQG524392 NAC524293:NAC524392 NJY524293:NJY524392 NTU524293:NTU524392 ODQ524293:ODQ524392 ONM524293:ONM524392 OXI524293:OXI524392 PHE524293:PHE524392 PRA524293:PRA524392 QAW524293:QAW524392 QKS524293:QKS524392 QUO524293:QUO524392 REK524293:REK524392 ROG524293:ROG524392 RYC524293:RYC524392 SHY524293:SHY524392 SRU524293:SRU524392 TBQ524293:TBQ524392 TLM524293:TLM524392 TVI524293:TVI524392 UFE524293:UFE524392 UPA524293:UPA524392 UYW524293:UYW524392 VIS524293:VIS524392 VSO524293:VSO524392 WCK524293:WCK524392 WMG524293:WMG524392 WWC524293:WWC524392 U589829:U589928 JQ589829:JQ589928 TM589829:TM589928 ADI589829:ADI589928 ANE589829:ANE589928 AXA589829:AXA589928 BGW589829:BGW589928 BQS589829:BQS589928 CAO589829:CAO589928 CKK589829:CKK589928 CUG589829:CUG589928 DEC589829:DEC589928 DNY589829:DNY589928 DXU589829:DXU589928 EHQ589829:EHQ589928 ERM589829:ERM589928 FBI589829:FBI589928 FLE589829:FLE589928 FVA589829:FVA589928 GEW589829:GEW589928 GOS589829:GOS589928 GYO589829:GYO589928 HIK589829:HIK589928 HSG589829:HSG589928 ICC589829:ICC589928 ILY589829:ILY589928 IVU589829:IVU589928 JFQ589829:JFQ589928 JPM589829:JPM589928 JZI589829:JZI589928 KJE589829:KJE589928 KTA589829:KTA589928 LCW589829:LCW589928 LMS589829:LMS589928 LWO589829:LWO589928 MGK589829:MGK589928 MQG589829:MQG589928 NAC589829:NAC589928 NJY589829:NJY589928 NTU589829:NTU589928 ODQ589829:ODQ589928 ONM589829:ONM589928 OXI589829:OXI589928 PHE589829:PHE589928 PRA589829:PRA589928 QAW589829:QAW589928 QKS589829:QKS589928 QUO589829:QUO589928 REK589829:REK589928 ROG589829:ROG589928 RYC589829:RYC589928 SHY589829:SHY589928 SRU589829:SRU589928 TBQ589829:TBQ589928 TLM589829:TLM589928 TVI589829:TVI589928 UFE589829:UFE589928 UPA589829:UPA589928 UYW589829:UYW589928 VIS589829:VIS589928 VSO589829:VSO589928 WCK589829:WCK589928 WMG589829:WMG589928 WWC589829:WWC589928 U655365:U655464 JQ655365:JQ655464 TM655365:TM655464 ADI655365:ADI655464 ANE655365:ANE655464 AXA655365:AXA655464 BGW655365:BGW655464 BQS655365:BQS655464 CAO655365:CAO655464 CKK655365:CKK655464 CUG655365:CUG655464 DEC655365:DEC655464 DNY655365:DNY655464 DXU655365:DXU655464 EHQ655365:EHQ655464 ERM655365:ERM655464 FBI655365:FBI655464 FLE655365:FLE655464 FVA655365:FVA655464 GEW655365:GEW655464 GOS655365:GOS655464 GYO655365:GYO655464 HIK655365:HIK655464 HSG655365:HSG655464 ICC655365:ICC655464 ILY655365:ILY655464 IVU655365:IVU655464 JFQ655365:JFQ655464 JPM655365:JPM655464 JZI655365:JZI655464 KJE655365:KJE655464 KTA655365:KTA655464 LCW655365:LCW655464 LMS655365:LMS655464 LWO655365:LWO655464 MGK655365:MGK655464 MQG655365:MQG655464 NAC655365:NAC655464 NJY655365:NJY655464 NTU655365:NTU655464 ODQ655365:ODQ655464 ONM655365:ONM655464 OXI655365:OXI655464 PHE655365:PHE655464 PRA655365:PRA655464 QAW655365:QAW655464 QKS655365:QKS655464 QUO655365:QUO655464 REK655365:REK655464 ROG655365:ROG655464 RYC655365:RYC655464 SHY655365:SHY655464 SRU655365:SRU655464 TBQ655365:TBQ655464 TLM655365:TLM655464 TVI655365:TVI655464 UFE655365:UFE655464 UPA655365:UPA655464 UYW655365:UYW655464 VIS655365:VIS655464 VSO655365:VSO655464 WCK655365:WCK655464 WMG655365:WMG655464 WWC655365:WWC655464 U720901:U721000 JQ720901:JQ721000 TM720901:TM721000 ADI720901:ADI721000 ANE720901:ANE721000 AXA720901:AXA721000 BGW720901:BGW721000 BQS720901:BQS721000 CAO720901:CAO721000 CKK720901:CKK721000 CUG720901:CUG721000 DEC720901:DEC721000 DNY720901:DNY721000 DXU720901:DXU721000 EHQ720901:EHQ721000 ERM720901:ERM721000 FBI720901:FBI721000 FLE720901:FLE721000 FVA720901:FVA721000 GEW720901:GEW721000 GOS720901:GOS721000 GYO720901:GYO721000 HIK720901:HIK721000 HSG720901:HSG721000 ICC720901:ICC721000 ILY720901:ILY721000 IVU720901:IVU721000 JFQ720901:JFQ721000 JPM720901:JPM721000 JZI720901:JZI721000 KJE720901:KJE721000 KTA720901:KTA721000 LCW720901:LCW721000 LMS720901:LMS721000 LWO720901:LWO721000 MGK720901:MGK721000 MQG720901:MQG721000 NAC720901:NAC721000 NJY720901:NJY721000 NTU720901:NTU721000 ODQ720901:ODQ721000 ONM720901:ONM721000 OXI720901:OXI721000 PHE720901:PHE721000 PRA720901:PRA721000 QAW720901:QAW721000 QKS720901:QKS721000 QUO720901:QUO721000 REK720901:REK721000 ROG720901:ROG721000 RYC720901:RYC721000 SHY720901:SHY721000 SRU720901:SRU721000 TBQ720901:TBQ721000 TLM720901:TLM721000 TVI720901:TVI721000 UFE720901:UFE721000 UPA720901:UPA721000 UYW720901:UYW721000 VIS720901:VIS721000 VSO720901:VSO721000 WCK720901:WCK721000 WMG720901:WMG721000 WWC720901:WWC721000 U786437:U786536 JQ786437:JQ786536 TM786437:TM786536 ADI786437:ADI786536 ANE786437:ANE786536 AXA786437:AXA786536 BGW786437:BGW786536 BQS786437:BQS786536 CAO786437:CAO786536 CKK786437:CKK786536 CUG786437:CUG786536 DEC786437:DEC786536 DNY786437:DNY786536 DXU786437:DXU786536 EHQ786437:EHQ786536 ERM786437:ERM786536 FBI786437:FBI786536 FLE786437:FLE786536 FVA786437:FVA786536 GEW786437:GEW786536 GOS786437:GOS786536 GYO786437:GYO786536 HIK786437:HIK786536 HSG786437:HSG786536 ICC786437:ICC786536 ILY786437:ILY786536 IVU786437:IVU786536 JFQ786437:JFQ786536 JPM786437:JPM786536 JZI786437:JZI786536 KJE786437:KJE786536 KTA786437:KTA786536 LCW786437:LCW786536 LMS786437:LMS786536 LWO786437:LWO786536 MGK786437:MGK786536 MQG786437:MQG786536 NAC786437:NAC786536 NJY786437:NJY786536 NTU786437:NTU786536 ODQ786437:ODQ786536 ONM786437:ONM786536 OXI786437:OXI786536 PHE786437:PHE786536 PRA786437:PRA786536 QAW786437:QAW786536 QKS786437:QKS786536 QUO786437:QUO786536 REK786437:REK786536 ROG786437:ROG786536 RYC786437:RYC786536 SHY786437:SHY786536 SRU786437:SRU786536 TBQ786437:TBQ786536 TLM786437:TLM786536 TVI786437:TVI786536 UFE786437:UFE786536 UPA786437:UPA786536 UYW786437:UYW786536 VIS786437:VIS786536 VSO786437:VSO786536 WCK786437:WCK786536 WMG786437:WMG786536 WWC786437:WWC786536 U851973:U852072 JQ851973:JQ852072 TM851973:TM852072 ADI851973:ADI852072 ANE851973:ANE852072 AXA851973:AXA852072 BGW851973:BGW852072 BQS851973:BQS852072 CAO851973:CAO852072 CKK851973:CKK852072 CUG851973:CUG852072 DEC851973:DEC852072 DNY851973:DNY852072 DXU851973:DXU852072 EHQ851973:EHQ852072 ERM851973:ERM852072 FBI851973:FBI852072 FLE851973:FLE852072 FVA851973:FVA852072 GEW851973:GEW852072 GOS851973:GOS852072 GYO851973:GYO852072 HIK851973:HIK852072 HSG851973:HSG852072 ICC851973:ICC852072 ILY851973:ILY852072 IVU851973:IVU852072 JFQ851973:JFQ852072 JPM851973:JPM852072 JZI851973:JZI852072 KJE851973:KJE852072 KTA851973:KTA852072 LCW851973:LCW852072 LMS851973:LMS852072 LWO851973:LWO852072 MGK851973:MGK852072 MQG851973:MQG852072 NAC851973:NAC852072 NJY851973:NJY852072 NTU851973:NTU852072 ODQ851973:ODQ852072 ONM851973:ONM852072 OXI851973:OXI852072 PHE851973:PHE852072 PRA851973:PRA852072 QAW851973:QAW852072 QKS851973:QKS852072 QUO851973:QUO852072 REK851973:REK852072 ROG851973:ROG852072 RYC851973:RYC852072 SHY851973:SHY852072 SRU851973:SRU852072 TBQ851973:TBQ852072 TLM851973:TLM852072 TVI851973:TVI852072 UFE851973:UFE852072 UPA851973:UPA852072 UYW851973:UYW852072 VIS851973:VIS852072 VSO851973:VSO852072 WCK851973:WCK852072 WMG851973:WMG852072 WWC851973:WWC852072 U917509:U917608 JQ917509:JQ917608 TM917509:TM917608 ADI917509:ADI917608 ANE917509:ANE917608 AXA917509:AXA917608 BGW917509:BGW917608 BQS917509:BQS917608 CAO917509:CAO917608 CKK917509:CKK917608 CUG917509:CUG917608 DEC917509:DEC917608 DNY917509:DNY917608 DXU917509:DXU917608 EHQ917509:EHQ917608 ERM917509:ERM917608 FBI917509:FBI917608 FLE917509:FLE917608 FVA917509:FVA917608 GEW917509:GEW917608 GOS917509:GOS917608 GYO917509:GYO917608 HIK917509:HIK917608 HSG917509:HSG917608 ICC917509:ICC917608 ILY917509:ILY917608 IVU917509:IVU917608 JFQ917509:JFQ917608 JPM917509:JPM917608 JZI917509:JZI917608 KJE917509:KJE917608 KTA917509:KTA917608 LCW917509:LCW917608 LMS917509:LMS917608 LWO917509:LWO917608 MGK917509:MGK917608 MQG917509:MQG917608 NAC917509:NAC917608 NJY917509:NJY917608 NTU917509:NTU917608 ODQ917509:ODQ917608 ONM917509:ONM917608 OXI917509:OXI917608 PHE917509:PHE917608 PRA917509:PRA917608 QAW917509:QAW917608 QKS917509:QKS917608 QUO917509:QUO917608 REK917509:REK917608 ROG917509:ROG917608 RYC917509:RYC917608 SHY917509:SHY917608 SRU917509:SRU917608 TBQ917509:TBQ917608 TLM917509:TLM917608 TVI917509:TVI917608 UFE917509:UFE917608 UPA917509:UPA917608 UYW917509:UYW917608 VIS917509:VIS917608 VSO917509:VSO917608 WCK917509:WCK917608 WMG917509:WMG917608 WWC917509:WWC917608 U983045:U983144 JQ983045:JQ983144 TM983045:TM983144 ADI983045:ADI983144 ANE983045:ANE983144 AXA983045:AXA983144 BGW983045:BGW983144 BQS983045:BQS983144 CAO983045:CAO983144 CKK983045:CKK983144 CUG983045:CUG983144 DEC983045:DEC983144 DNY983045:DNY983144 DXU983045:DXU983144 EHQ983045:EHQ983144 ERM983045:ERM983144 FBI983045:FBI983144 FLE983045:FLE983144 FVA983045:FVA983144 GEW983045:GEW983144 GOS983045:GOS983144 GYO983045:GYO983144 HIK983045:HIK983144 HSG983045:HSG983144 ICC983045:ICC983144 ILY983045:ILY983144 IVU983045:IVU983144 JFQ983045:JFQ983144 JPM983045:JPM983144 JZI983045:JZI983144 KJE983045:KJE983144 KTA983045:KTA983144 LCW983045:LCW983144 LMS983045:LMS983144 LWO983045:LWO983144 MGK983045:MGK983144 MQG983045:MQG983144 NAC983045:NAC983144 NJY983045:NJY983144 NTU983045:NTU983144 ODQ983045:ODQ983144 ONM983045:ONM983144 OXI983045:OXI983144 PHE983045:PHE983144 PRA983045:PRA983144 QAW983045:QAW983144 QKS983045:QKS983144 QUO983045:QUO983144 REK983045:REK983144 ROG983045:ROG983144 RYC983045:RYC983144 SHY983045:SHY983144 SRU983045:SRU983144 TBQ983045:TBQ983144 TLM983045:TLM983144 TVI983045:TVI983144 UFE983045:UFE983144 UPA983045:UPA983144 UYW983045:UYW983144 VIS983045:VIS983144 VSO983045:VSO983144 WCK983045:WCK983144 WMG983045:WMG983144 WWC983045:WWC983144 X5:X104 JT5:JT104 TP5:TP104 ADL5:ADL104 ANH5:ANH104 AXD5:AXD104 BGZ5:BGZ104 BQV5:BQV104 CAR5:CAR104 CKN5:CKN104 CUJ5:CUJ104 DEF5:DEF104 DOB5:DOB104 DXX5:DXX104 EHT5:EHT104 ERP5:ERP104 FBL5:FBL104 FLH5:FLH104 FVD5:FVD104 GEZ5:GEZ104 GOV5:GOV104 GYR5:GYR104 HIN5:HIN104 HSJ5:HSJ104 ICF5:ICF104 IMB5:IMB104 IVX5:IVX104 JFT5:JFT104 JPP5:JPP104 JZL5:JZL104 KJH5:KJH104 KTD5:KTD104 LCZ5:LCZ104 LMV5:LMV104 LWR5:LWR104 MGN5:MGN104 MQJ5:MQJ104 NAF5:NAF104 NKB5:NKB104 NTX5:NTX104 ODT5:ODT104 ONP5:ONP104 OXL5:OXL104 PHH5:PHH104 PRD5:PRD104 QAZ5:QAZ104 QKV5:QKV104 QUR5:QUR104 REN5:REN104 ROJ5:ROJ104 RYF5:RYF104 SIB5:SIB104 SRX5:SRX104 TBT5:TBT104 TLP5:TLP104 TVL5:TVL104 UFH5:UFH104 UPD5:UPD104 UYZ5:UYZ104 VIV5:VIV104 VSR5:VSR104 WCN5:WCN104 WMJ5:WMJ104 WWF5:WWF104 X65541:X65640 JT65541:JT65640 TP65541:TP65640 ADL65541:ADL65640 ANH65541:ANH65640 AXD65541:AXD65640 BGZ65541:BGZ65640 BQV65541:BQV65640 CAR65541:CAR65640 CKN65541:CKN65640 CUJ65541:CUJ65640 DEF65541:DEF65640 DOB65541:DOB65640 DXX65541:DXX65640 EHT65541:EHT65640 ERP65541:ERP65640 FBL65541:FBL65640 FLH65541:FLH65640 FVD65541:FVD65640 GEZ65541:GEZ65640 GOV65541:GOV65640 GYR65541:GYR65640 HIN65541:HIN65640 HSJ65541:HSJ65640 ICF65541:ICF65640 IMB65541:IMB65640 IVX65541:IVX65640 JFT65541:JFT65640 JPP65541:JPP65640 JZL65541:JZL65640 KJH65541:KJH65640 KTD65541:KTD65640 LCZ65541:LCZ65640 LMV65541:LMV65640 LWR65541:LWR65640 MGN65541:MGN65640 MQJ65541:MQJ65640 NAF65541:NAF65640 NKB65541:NKB65640 NTX65541:NTX65640 ODT65541:ODT65640 ONP65541:ONP65640 OXL65541:OXL65640 PHH65541:PHH65640 PRD65541:PRD65640 QAZ65541:QAZ65640 QKV65541:QKV65640 QUR65541:QUR65640 REN65541:REN65640 ROJ65541:ROJ65640 RYF65541:RYF65640 SIB65541:SIB65640 SRX65541:SRX65640 TBT65541:TBT65640 TLP65541:TLP65640 TVL65541:TVL65640 UFH65541:UFH65640 UPD65541:UPD65640 UYZ65541:UYZ65640 VIV65541:VIV65640 VSR65541:VSR65640 WCN65541:WCN65640 WMJ65541:WMJ65640 WWF65541:WWF65640 X131077:X131176 JT131077:JT131176 TP131077:TP131176 ADL131077:ADL131176 ANH131077:ANH131176 AXD131077:AXD131176 BGZ131077:BGZ131176 BQV131077:BQV131176 CAR131077:CAR131176 CKN131077:CKN131176 CUJ131077:CUJ131176 DEF131077:DEF131176 DOB131077:DOB131176 DXX131077:DXX131176 EHT131077:EHT131176 ERP131077:ERP131176 FBL131077:FBL131176 FLH131077:FLH131176 FVD131077:FVD131176 GEZ131077:GEZ131176 GOV131077:GOV131176 GYR131077:GYR131176 HIN131077:HIN131176 HSJ131077:HSJ131176 ICF131077:ICF131176 IMB131077:IMB131176 IVX131077:IVX131176 JFT131077:JFT131176 JPP131077:JPP131176 JZL131077:JZL131176 KJH131077:KJH131176 KTD131077:KTD131176 LCZ131077:LCZ131176 LMV131077:LMV131176 LWR131077:LWR131176 MGN131077:MGN131176 MQJ131077:MQJ131176 NAF131077:NAF131176 NKB131077:NKB131176 NTX131077:NTX131176 ODT131077:ODT131176 ONP131077:ONP131176 OXL131077:OXL131176 PHH131077:PHH131176 PRD131077:PRD131176 QAZ131077:QAZ131176 QKV131077:QKV131176 QUR131077:QUR131176 REN131077:REN131176 ROJ131077:ROJ131176 RYF131077:RYF131176 SIB131077:SIB131176 SRX131077:SRX131176 TBT131077:TBT131176 TLP131077:TLP131176 TVL131077:TVL131176 UFH131077:UFH131176 UPD131077:UPD131176 UYZ131077:UYZ131176 VIV131077:VIV131176 VSR131077:VSR131176 WCN131077:WCN131176 WMJ131077:WMJ131176 WWF131077:WWF131176 X196613:X196712 JT196613:JT196712 TP196613:TP196712 ADL196613:ADL196712 ANH196613:ANH196712 AXD196613:AXD196712 BGZ196613:BGZ196712 BQV196613:BQV196712 CAR196613:CAR196712 CKN196613:CKN196712 CUJ196613:CUJ196712 DEF196613:DEF196712 DOB196613:DOB196712 DXX196613:DXX196712 EHT196613:EHT196712 ERP196613:ERP196712 FBL196613:FBL196712 FLH196613:FLH196712 FVD196613:FVD196712 GEZ196613:GEZ196712 GOV196613:GOV196712 GYR196613:GYR196712 HIN196613:HIN196712 HSJ196613:HSJ196712 ICF196613:ICF196712 IMB196613:IMB196712 IVX196613:IVX196712 JFT196613:JFT196712 JPP196613:JPP196712 JZL196613:JZL196712 KJH196613:KJH196712 KTD196613:KTD196712 LCZ196613:LCZ196712 LMV196613:LMV196712 LWR196613:LWR196712 MGN196613:MGN196712 MQJ196613:MQJ196712 NAF196613:NAF196712 NKB196613:NKB196712 NTX196613:NTX196712 ODT196613:ODT196712 ONP196613:ONP196712 OXL196613:OXL196712 PHH196613:PHH196712 PRD196613:PRD196712 QAZ196613:QAZ196712 QKV196613:QKV196712 QUR196613:QUR196712 REN196613:REN196712 ROJ196613:ROJ196712 RYF196613:RYF196712 SIB196613:SIB196712 SRX196613:SRX196712 TBT196613:TBT196712 TLP196613:TLP196712 TVL196613:TVL196712 UFH196613:UFH196712 UPD196613:UPD196712 UYZ196613:UYZ196712 VIV196613:VIV196712 VSR196613:VSR196712 WCN196613:WCN196712 WMJ196613:WMJ196712 WWF196613:WWF196712 X262149:X262248 JT262149:JT262248 TP262149:TP262248 ADL262149:ADL262248 ANH262149:ANH262248 AXD262149:AXD262248 BGZ262149:BGZ262248 BQV262149:BQV262248 CAR262149:CAR262248 CKN262149:CKN262248 CUJ262149:CUJ262248 DEF262149:DEF262248 DOB262149:DOB262248 DXX262149:DXX262248 EHT262149:EHT262248 ERP262149:ERP262248 FBL262149:FBL262248 FLH262149:FLH262248 FVD262149:FVD262248 GEZ262149:GEZ262248 GOV262149:GOV262248 GYR262149:GYR262248 HIN262149:HIN262248 HSJ262149:HSJ262248 ICF262149:ICF262248 IMB262149:IMB262248 IVX262149:IVX262248 JFT262149:JFT262248 JPP262149:JPP262248 JZL262149:JZL262248 KJH262149:KJH262248 KTD262149:KTD262248 LCZ262149:LCZ262248 LMV262149:LMV262248 LWR262149:LWR262248 MGN262149:MGN262248 MQJ262149:MQJ262248 NAF262149:NAF262248 NKB262149:NKB262248 NTX262149:NTX262248 ODT262149:ODT262248 ONP262149:ONP262248 OXL262149:OXL262248 PHH262149:PHH262248 PRD262149:PRD262248 QAZ262149:QAZ262248 QKV262149:QKV262248 QUR262149:QUR262248 REN262149:REN262248 ROJ262149:ROJ262248 RYF262149:RYF262248 SIB262149:SIB262248 SRX262149:SRX262248 TBT262149:TBT262248 TLP262149:TLP262248 TVL262149:TVL262248 UFH262149:UFH262248 UPD262149:UPD262248 UYZ262149:UYZ262248 VIV262149:VIV262248 VSR262149:VSR262248 WCN262149:WCN262248 WMJ262149:WMJ262248 WWF262149:WWF262248 X327685:X327784 JT327685:JT327784 TP327685:TP327784 ADL327685:ADL327784 ANH327685:ANH327784 AXD327685:AXD327784 BGZ327685:BGZ327784 BQV327685:BQV327784 CAR327685:CAR327784 CKN327685:CKN327784 CUJ327685:CUJ327784 DEF327685:DEF327784 DOB327685:DOB327784 DXX327685:DXX327784 EHT327685:EHT327784 ERP327685:ERP327784 FBL327685:FBL327784 FLH327685:FLH327784 FVD327685:FVD327784 GEZ327685:GEZ327784 GOV327685:GOV327784 GYR327685:GYR327784 HIN327685:HIN327784 HSJ327685:HSJ327784 ICF327685:ICF327784 IMB327685:IMB327784 IVX327685:IVX327784 JFT327685:JFT327784 JPP327685:JPP327784 JZL327685:JZL327784 KJH327685:KJH327784 KTD327685:KTD327784 LCZ327685:LCZ327784 LMV327685:LMV327784 LWR327685:LWR327784 MGN327685:MGN327784 MQJ327685:MQJ327784 NAF327685:NAF327784 NKB327685:NKB327784 NTX327685:NTX327784 ODT327685:ODT327784 ONP327685:ONP327784 OXL327685:OXL327784 PHH327685:PHH327784 PRD327685:PRD327784 QAZ327685:QAZ327784 QKV327685:QKV327784 QUR327685:QUR327784 REN327685:REN327784 ROJ327685:ROJ327784 RYF327685:RYF327784 SIB327685:SIB327784 SRX327685:SRX327784 TBT327685:TBT327784 TLP327685:TLP327784 TVL327685:TVL327784 UFH327685:UFH327784 UPD327685:UPD327784 UYZ327685:UYZ327784 VIV327685:VIV327784 VSR327685:VSR327784 WCN327685:WCN327784 WMJ327685:WMJ327784 WWF327685:WWF327784 X393221:X393320 JT393221:JT393320 TP393221:TP393320 ADL393221:ADL393320 ANH393221:ANH393320 AXD393221:AXD393320 BGZ393221:BGZ393320 BQV393221:BQV393320 CAR393221:CAR393320 CKN393221:CKN393320 CUJ393221:CUJ393320 DEF393221:DEF393320 DOB393221:DOB393320 DXX393221:DXX393320 EHT393221:EHT393320 ERP393221:ERP393320 FBL393221:FBL393320 FLH393221:FLH393320 FVD393221:FVD393320 GEZ393221:GEZ393320 GOV393221:GOV393320 GYR393221:GYR393320 HIN393221:HIN393320 HSJ393221:HSJ393320 ICF393221:ICF393320 IMB393221:IMB393320 IVX393221:IVX393320 JFT393221:JFT393320 JPP393221:JPP393320 JZL393221:JZL393320 KJH393221:KJH393320 KTD393221:KTD393320 LCZ393221:LCZ393320 LMV393221:LMV393320 LWR393221:LWR393320 MGN393221:MGN393320 MQJ393221:MQJ393320 NAF393221:NAF393320 NKB393221:NKB393320 NTX393221:NTX393320 ODT393221:ODT393320 ONP393221:ONP393320 OXL393221:OXL393320 PHH393221:PHH393320 PRD393221:PRD393320 QAZ393221:QAZ393320 QKV393221:QKV393320 QUR393221:QUR393320 REN393221:REN393320 ROJ393221:ROJ393320 RYF393221:RYF393320 SIB393221:SIB393320 SRX393221:SRX393320 TBT393221:TBT393320 TLP393221:TLP393320 TVL393221:TVL393320 UFH393221:UFH393320 UPD393221:UPD393320 UYZ393221:UYZ393320 VIV393221:VIV393320 VSR393221:VSR393320 WCN393221:WCN393320 WMJ393221:WMJ393320 WWF393221:WWF393320 X458757:X458856 JT458757:JT458856 TP458757:TP458856 ADL458757:ADL458856 ANH458757:ANH458856 AXD458757:AXD458856 BGZ458757:BGZ458856 BQV458757:BQV458856 CAR458757:CAR458856 CKN458757:CKN458856 CUJ458757:CUJ458856 DEF458757:DEF458856 DOB458757:DOB458856 DXX458757:DXX458856 EHT458757:EHT458856 ERP458757:ERP458856 FBL458757:FBL458856 FLH458757:FLH458856 FVD458757:FVD458856 GEZ458757:GEZ458856 GOV458757:GOV458856 GYR458757:GYR458856 HIN458757:HIN458856 HSJ458757:HSJ458856 ICF458757:ICF458856 IMB458757:IMB458856 IVX458757:IVX458856 JFT458757:JFT458856 JPP458757:JPP458856 JZL458757:JZL458856 KJH458757:KJH458856 KTD458757:KTD458856 LCZ458757:LCZ458856 LMV458757:LMV458856 LWR458757:LWR458856 MGN458757:MGN458856 MQJ458757:MQJ458856 NAF458757:NAF458856 NKB458757:NKB458856 NTX458757:NTX458856 ODT458757:ODT458856 ONP458757:ONP458856 OXL458757:OXL458856 PHH458757:PHH458856 PRD458757:PRD458856 QAZ458757:QAZ458856 QKV458757:QKV458856 QUR458757:QUR458856 REN458757:REN458856 ROJ458757:ROJ458856 RYF458757:RYF458856 SIB458757:SIB458856 SRX458757:SRX458856 TBT458757:TBT458856 TLP458757:TLP458856 TVL458757:TVL458856 UFH458757:UFH458856 UPD458757:UPD458856 UYZ458757:UYZ458856 VIV458757:VIV458856 VSR458757:VSR458856 WCN458757:WCN458856 WMJ458757:WMJ458856 WWF458757:WWF458856 X524293:X524392 JT524293:JT524392 TP524293:TP524392 ADL524293:ADL524392 ANH524293:ANH524392 AXD524293:AXD524392 BGZ524293:BGZ524392 BQV524293:BQV524392 CAR524293:CAR524392 CKN524293:CKN524392 CUJ524293:CUJ524392 DEF524293:DEF524392 DOB524293:DOB524392 DXX524293:DXX524392 EHT524293:EHT524392 ERP524293:ERP524392 FBL524293:FBL524392 FLH524293:FLH524392 FVD524293:FVD524392 GEZ524293:GEZ524392 GOV524293:GOV524392 GYR524293:GYR524392 HIN524293:HIN524392 HSJ524293:HSJ524392 ICF524293:ICF524392 IMB524293:IMB524392 IVX524293:IVX524392 JFT524293:JFT524392 JPP524293:JPP524392 JZL524293:JZL524392 KJH524293:KJH524392 KTD524293:KTD524392 LCZ524293:LCZ524392 LMV524293:LMV524392 LWR524293:LWR524392 MGN524293:MGN524392 MQJ524293:MQJ524392 NAF524293:NAF524392 NKB524293:NKB524392 NTX524293:NTX524392 ODT524293:ODT524392 ONP524293:ONP524392 OXL524293:OXL524392 PHH524293:PHH524392 PRD524293:PRD524392 QAZ524293:QAZ524392 QKV524293:QKV524392 QUR524293:QUR524392 REN524293:REN524392 ROJ524293:ROJ524392 RYF524293:RYF524392 SIB524293:SIB524392 SRX524293:SRX524392 TBT524293:TBT524392 TLP524293:TLP524392 TVL524293:TVL524392 UFH524293:UFH524392 UPD524293:UPD524392 UYZ524293:UYZ524392 VIV524293:VIV524392 VSR524293:VSR524392 WCN524293:WCN524392 WMJ524293:WMJ524392 WWF524293:WWF524392 X589829:X589928 JT589829:JT589928 TP589829:TP589928 ADL589829:ADL589928 ANH589829:ANH589928 AXD589829:AXD589928 BGZ589829:BGZ589928 BQV589829:BQV589928 CAR589829:CAR589928 CKN589829:CKN589928 CUJ589829:CUJ589928 DEF589829:DEF589928 DOB589829:DOB589928 DXX589829:DXX589928 EHT589829:EHT589928 ERP589829:ERP589928 FBL589829:FBL589928 FLH589829:FLH589928 FVD589829:FVD589928 GEZ589829:GEZ589928 GOV589829:GOV589928 GYR589829:GYR589928 HIN589829:HIN589928 HSJ589829:HSJ589928 ICF589829:ICF589928 IMB589829:IMB589928 IVX589829:IVX589928 JFT589829:JFT589928 JPP589829:JPP589928 JZL589829:JZL589928 KJH589829:KJH589928 KTD589829:KTD589928 LCZ589829:LCZ589928 LMV589829:LMV589928 LWR589829:LWR589928 MGN589829:MGN589928 MQJ589829:MQJ589928 NAF589829:NAF589928 NKB589829:NKB589928 NTX589829:NTX589928 ODT589829:ODT589928 ONP589829:ONP589928 OXL589829:OXL589928 PHH589829:PHH589928 PRD589829:PRD589928 QAZ589829:QAZ589928 QKV589829:QKV589928 QUR589829:QUR589928 REN589829:REN589928 ROJ589829:ROJ589928 RYF589829:RYF589928 SIB589829:SIB589928 SRX589829:SRX589928 TBT589829:TBT589928 TLP589829:TLP589928 TVL589829:TVL589928 UFH589829:UFH589928 UPD589829:UPD589928 UYZ589829:UYZ589928 VIV589829:VIV589928 VSR589829:VSR589928 WCN589829:WCN589928 WMJ589829:WMJ589928 WWF589829:WWF589928 X655365:X655464 JT655365:JT655464 TP655365:TP655464 ADL655365:ADL655464 ANH655365:ANH655464 AXD655365:AXD655464 BGZ655365:BGZ655464 BQV655365:BQV655464 CAR655365:CAR655464 CKN655365:CKN655464 CUJ655365:CUJ655464 DEF655365:DEF655464 DOB655365:DOB655464 DXX655365:DXX655464 EHT655365:EHT655464 ERP655365:ERP655464 FBL655365:FBL655464 FLH655365:FLH655464 FVD655365:FVD655464 GEZ655365:GEZ655464 GOV655365:GOV655464 GYR655365:GYR655464 HIN655365:HIN655464 HSJ655365:HSJ655464 ICF655365:ICF655464 IMB655365:IMB655464 IVX655365:IVX655464 JFT655365:JFT655464 JPP655365:JPP655464 JZL655365:JZL655464 KJH655365:KJH655464 KTD655365:KTD655464 LCZ655365:LCZ655464 LMV655365:LMV655464 LWR655365:LWR655464 MGN655365:MGN655464 MQJ655365:MQJ655464 NAF655365:NAF655464 NKB655365:NKB655464 NTX655365:NTX655464 ODT655365:ODT655464 ONP655365:ONP655464 OXL655365:OXL655464 PHH655365:PHH655464 PRD655365:PRD655464 QAZ655365:QAZ655464 QKV655365:QKV655464 QUR655365:QUR655464 REN655365:REN655464 ROJ655365:ROJ655464 RYF655365:RYF655464 SIB655365:SIB655464 SRX655365:SRX655464 TBT655365:TBT655464 TLP655365:TLP655464 TVL655365:TVL655464 UFH655365:UFH655464 UPD655365:UPD655464 UYZ655365:UYZ655464 VIV655365:VIV655464 VSR655365:VSR655464 WCN655365:WCN655464 WMJ655365:WMJ655464 WWF655365:WWF655464 X720901:X721000 JT720901:JT721000 TP720901:TP721000 ADL720901:ADL721000 ANH720901:ANH721000 AXD720901:AXD721000 BGZ720901:BGZ721000 BQV720901:BQV721000 CAR720901:CAR721000 CKN720901:CKN721000 CUJ720901:CUJ721000 DEF720901:DEF721000 DOB720901:DOB721000 DXX720901:DXX721000 EHT720901:EHT721000 ERP720901:ERP721000 FBL720901:FBL721000 FLH720901:FLH721000 FVD720901:FVD721000 GEZ720901:GEZ721000 GOV720901:GOV721000 GYR720901:GYR721000 HIN720901:HIN721000 HSJ720901:HSJ721000 ICF720901:ICF721000 IMB720901:IMB721000 IVX720901:IVX721000 JFT720901:JFT721000 JPP720901:JPP721000 JZL720901:JZL721000 KJH720901:KJH721000 KTD720901:KTD721000 LCZ720901:LCZ721000 LMV720901:LMV721000 LWR720901:LWR721000 MGN720901:MGN721000 MQJ720901:MQJ721000 NAF720901:NAF721000 NKB720901:NKB721000 NTX720901:NTX721000 ODT720901:ODT721000 ONP720901:ONP721000 OXL720901:OXL721000 PHH720901:PHH721000 PRD720901:PRD721000 QAZ720901:QAZ721000 QKV720901:QKV721000 QUR720901:QUR721000 REN720901:REN721000 ROJ720901:ROJ721000 RYF720901:RYF721000 SIB720901:SIB721000 SRX720901:SRX721000 TBT720901:TBT721000 TLP720901:TLP721000 TVL720901:TVL721000 UFH720901:UFH721000 UPD720901:UPD721000 UYZ720901:UYZ721000 VIV720901:VIV721000 VSR720901:VSR721000 WCN720901:WCN721000 WMJ720901:WMJ721000 WWF720901:WWF721000 X786437:X786536 JT786437:JT786536 TP786437:TP786536 ADL786437:ADL786536 ANH786437:ANH786536 AXD786437:AXD786536 BGZ786437:BGZ786536 BQV786437:BQV786536 CAR786437:CAR786536 CKN786437:CKN786536 CUJ786437:CUJ786536 DEF786437:DEF786536 DOB786437:DOB786536 DXX786437:DXX786536 EHT786437:EHT786536 ERP786437:ERP786536 FBL786437:FBL786536 FLH786437:FLH786536 FVD786437:FVD786536 GEZ786437:GEZ786536 GOV786437:GOV786536 GYR786437:GYR786536 HIN786437:HIN786536 HSJ786437:HSJ786536 ICF786437:ICF786536 IMB786437:IMB786536 IVX786437:IVX786536 JFT786437:JFT786536 JPP786437:JPP786536 JZL786437:JZL786536 KJH786437:KJH786536 KTD786437:KTD786536 LCZ786437:LCZ786536 LMV786437:LMV786536 LWR786437:LWR786536 MGN786437:MGN786536 MQJ786437:MQJ786536 NAF786437:NAF786536 NKB786437:NKB786536 NTX786437:NTX786536 ODT786437:ODT786536 ONP786437:ONP786536 OXL786437:OXL786536 PHH786437:PHH786536 PRD786437:PRD786536 QAZ786437:QAZ786536 QKV786437:QKV786536 QUR786437:QUR786536 REN786437:REN786536 ROJ786437:ROJ786536 RYF786437:RYF786536 SIB786437:SIB786536 SRX786437:SRX786536 TBT786437:TBT786536 TLP786437:TLP786536 TVL786437:TVL786536 UFH786437:UFH786536 UPD786437:UPD786536 UYZ786437:UYZ786536 VIV786437:VIV786536 VSR786437:VSR786536 WCN786437:WCN786536 WMJ786437:WMJ786536 WWF786437:WWF786536 X851973:X852072 JT851973:JT852072 TP851973:TP852072 ADL851973:ADL852072 ANH851973:ANH852072 AXD851973:AXD852072 BGZ851973:BGZ852072 BQV851973:BQV852072 CAR851973:CAR852072 CKN851973:CKN852072 CUJ851973:CUJ852072 DEF851973:DEF852072 DOB851973:DOB852072 DXX851973:DXX852072 EHT851973:EHT852072 ERP851973:ERP852072 FBL851973:FBL852072 FLH851973:FLH852072 FVD851973:FVD852072 GEZ851973:GEZ852072 GOV851973:GOV852072 GYR851973:GYR852072 HIN851973:HIN852072 HSJ851973:HSJ852072 ICF851973:ICF852072 IMB851973:IMB852072 IVX851973:IVX852072 JFT851973:JFT852072 JPP851973:JPP852072 JZL851973:JZL852072 KJH851973:KJH852072 KTD851973:KTD852072 LCZ851973:LCZ852072 LMV851973:LMV852072 LWR851973:LWR852072 MGN851973:MGN852072 MQJ851973:MQJ852072 NAF851973:NAF852072 NKB851973:NKB852072 NTX851973:NTX852072 ODT851973:ODT852072 ONP851973:ONP852072 OXL851973:OXL852072 PHH851973:PHH852072 PRD851973:PRD852072 QAZ851973:QAZ852072 QKV851973:QKV852072 QUR851973:QUR852072 REN851973:REN852072 ROJ851973:ROJ852072 RYF851973:RYF852072 SIB851973:SIB852072 SRX851973:SRX852072 TBT851973:TBT852072 TLP851973:TLP852072 TVL851973:TVL852072 UFH851973:UFH852072 UPD851973:UPD852072 UYZ851973:UYZ852072 VIV851973:VIV852072 VSR851973:VSR852072 WCN851973:WCN852072 WMJ851973:WMJ852072 WWF851973:WWF852072 X917509:X917608 JT917509:JT917608 TP917509:TP917608 ADL917509:ADL917608 ANH917509:ANH917608 AXD917509:AXD917608 BGZ917509:BGZ917608 BQV917509:BQV917608 CAR917509:CAR917608 CKN917509:CKN917608 CUJ917509:CUJ917608 DEF917509:DEF917608 DOB917509:DOB917608 DXX917509:DXX917608 EHT917509:EHT917608 ERP917509:ERP917608 FBL917509:FBL917608 FLH917509:FLH917608 FVD917509:FVD917608 GEZ917509:GEZ917608 GOV917509:GOV917608 GYR917509:GYR917608 HIN917509:HIN917608 HSJ917509:HSJ917608 ICF917509:ICF917608 IMB917509:IMB917608 IVX917509:IVX917608 JFT917509:JFT917608 JPP917509:JPP917608 JZL917509:JZL917608 KJH917509:KJH917608 KTD917509:KTD917608 LCZ917509:LCZ917608 LMV917509:LMV917608 LWR917509:LWR917608 MGN917509:MGN917608 MQJ917509:MQJ917608 NAF917509:NAF917608 NKB917509:NKB917608 NTX917509:NTX917608 ODT917509:ODT917608 ONP917509:ONP917608 OXL917509:OXL917608 PHH917509:PHH917608 PRD917509:PRD917608 QAZ917509:QAZ917608 QKV917509:QKV917608 QUR917509:QUR917608 REN917509:REN917608 ROJ917509:ROJ917608 RYF917509:RYF917608 SIB917509:SIB917608 SRX917509:SRX917608 TBT917509:TBT917608 TLP917509:TLP917608 TVL917509:TVL917608 UFH917509:UFH917608 UPD917509:UPD917608 UYZ917509:UYZ917608 VIV917509:VIV917608 VSR917509:VSR917608 WCN917509:WCN917608 WMJ917509:WMJ917608 WWF917509:WWF917608 X983045:X983144 JT983045:JT983144 TP983045:TP983144 ADL983045:ADL983144 ANH983045:ANH983144 AXD983045:AXD983144 BGZ983045:BGZ983144 BQV983045:BQV983144 CAR983045:CAR983144 CKN983045:CKN983144 CUJ983045:CUJ983144 DEF983045:DEF983144 DOB983045:DOB983144 DXX983045:DXX983144 EHT983045:EHT983144 ERP983045:ERP983144 FBL983045:FBL983144 FLH983045:FLH983144 FVD983045:FVD983144 GEZ983045:GEZ983144 GOV983045:GOV983144 GYR983045:GYR983144 HIN983045:HIN983144 HSJ983045:HSJ983144 ICF983045:ICF983144 IMB983045:IMB983144 IVX983045:IVX983144 JFT983045:JFT983144 JPP983045:JPP983144 JZL983045:JZL983144 KJH983045:KJH983144 KTD983045:KTD983144 LCZ983045:LCZ983144 LMV983045:LMV983144 LWR983045:LWR983144 MGN983045:MGN983144 MQJ983045:MQJ983144 NAF983045:NAF983144 NKB983045:NKB983144 NTX983045:NTX983144 ODT983045:ODT983144 ONP983045:ONP983144 OXL983045:OXL983144 PHH983045:PHH983144 PRD983045:PRD983144 QAZ983045:QAZ983144 QKV983045:QKV983144 QUR983045:QUR983144 REN983045:REN983144 ROJ983045:ROJ983144 RYF983045:RYF983144 SIB983045:SIB983144 SRX983045:SRX983144 TBT983045:TBT983144 TLP983045:TLP983144 TVL983045:TVL983144 UFH983045:UFH983144 UPD983045:UPD983144 UYZ983045:UYZ983144 VIV983045:VIV983144 VSR983045:VSR983144 WCN983045:WCN983144 WMJ983045:WMJ983144 WWF983045:WWF983144 AA5:AA104 JW5:JW104 TS5:TS104 ADO5:ADO104 ANK5:ANK104 AXG5:AXG104 BHC5:BHC104 BQY5:BQY104 CAU5:CAU104 CKQ5:CKQ104 CUM5:CUM104 DEI5:DEI104 DOE5:DOE104 DYA5:DYA104 EHW5:EHW104 ERS5:ERS104 FBO5:FBO104 FLK5:FLK104 FVG5:FVG104 GFC5:GFC104 GOY5:GOY104 GYU5:GYU104 HIQ5:HIQ104 HSM5:HSM104 ICI5:ICI104 IME5:IME104 IWA5:IWA104 JFW5:JFW104 JPS5:JPS104 JZO5:JZO104 KJK5:KJK104 KTG5:KTG104 LDC5:LDC104 LMY5:LMY104 LWU5:LWU104 MGQ5:MGQ104 MQM5:MQM104 NAI5:NAI104 NKE5:NKE104 NUA5:NUA104 ODW5:ODW104 ONS5:ONS104 OXO5:OXO104 PHK5:PHK104 PRG5:PRG104 QBC5:QBC104 QKY5:QKY104 QUU5:QUU104 REQ5:REQ104 ROM5:ROM104 RYI5:RYI104 SIE5:SIE104 SSA5:SSA104 TBW5:TBW104 TLS5:TLS104 TVO5:TVO104 UFK5:UFK104 UPG5:UPG104 UZC5:UZC104 VIY5:VIY104 VSU5:VSU104 WCQ5:WCQ104 WMM5:WMM104 WWI5:WWI104 AA65541:AA65640 JW65541:JW65640 TS65541:TS65640 ADO65541:ADO65640 ANK65541:ANK65640 AXG65541:AXG65640 BHC65541:BHC65640 BQY65541:BQY65640 CAU65541:CAU65640 CKQ65541:CKQ65640 CUM65541:CUM65640 DEI65541:DEI65640 DOE65541:DOE65640 DYA65541:DYA65640 EHW65541:EHW65640 ERS65541:ERS65640 FBO65541:FBO65640 FLK65541:FLK65640 FVG65541:FVG65640 GFC65541:GFC65640 GOY65541:GOY65640 GYU65541:GYU65640 HIQ65541:HIQ65640 HSM65541:HSM65640 ICI65541:ICI65640 IME65541:IME65640 IWA65541:IWA65640 JFW65541:JFW65640 JPS65541:JPS65640 JZO65541:JZO65640 KJK65541:KJK65640 KTG65541:KTG65640 LDC65541:LDC65640 LMY65541:LMY65640 LWU65541:LWU65640 MGQ65541:MGQ65640 MQM65541:MQM65640 NAI65541:NAI65640 NKE65541:NKE65640 NUA65541:NUA65640 ODW65541:ODW65640 ONS65541:ONS65640 OXO65541:OXO65640 PHK65541:PHK65640 PRG65541:PRG65640 QBC65541:QBC65640 QKY65541:QKY65640 QUU65541:QUU65640 REQ65541:REQ65640 ROM65541:ROM65640 RYI65541:RYI65640 SIE65541:SIE65640 SSA65541:SSA65640 TBW65541:TBW65640 TLS65541:TLS65640 TVO65541:TVO65640 UFK65541:UFK65640 UPG65541:UPG65640 UZC65541:UZC65640 VIY65541:VIY65640 VSU65541:VSU65640 WCQ65541:WCQ65640 WMM65541:WMM65640 WWI65541:WWI65640 AA131077:AA131176 JW131077:JW131176 TS131077:TS131176 ADO131077:ADO131176 ANK131077:ANK131176 AXG131077:AXG131176 BHC131077:BHC131176 BQY131077:BQY131176 CAU131077:CAU131176 CKQ131077:CKQ131176 CUM131077:CUM131176 DEI131077:DEI131176 DOE131077:DOE131176 DYA131077:DYA131176 EHW131077:EHW131176 ERS131077:ERS131176 FBO131077:FBO131176 FLK131077:FLK131176 FVG131077:FVG131176 GFC131077:GFC131176 GOY131077:GOY131176 GYU131077:GYU131176 HIQ131077:HIQ131176 HSM131077:HSM131176 ICI131077:ICI131176 IME131077:IME131176 IWA131077:IWA131176 JFW131077:JFW131176 JPS131077:JPS131176 JZO131077:JZO131176 KJK131077:KJK131176 KTG131077:KTG131176 LDC131077:LDC131176 LMY131077:LMY131176 LWU131077:LWU131176 MGQ131077:MGQ131176 MQM131077:MQM131176 NAI131077:NAI131176 NKE131077:NKE131176 NUA131077:NUA131176 ODW131077:ODW131176 ONS131077:ONS131176 OXO131077:OXO131176 PHK131077:PHK131176 PRG131077:PRG131176 QBC131077:QBC131176 QKY131077:QKY131176 QUU131077:QUU131176 REQ131077:REQ131176 ROM131077:ROM131176 RYI131077:RYI131176 SIE131077:SIE131176 SSA131077:SSA131176 TBW131077:TBW131176 TLS131077:TLS131176 TVO131077:TVO131176 UFK131077:UFK131176 UPG131077:UPG131176 UZC131077:UZC131176 VIY131077:VIY131176 VSU131077:VSU131176 WCQ131077:WCQ131176 WMM131077:WMM131176 WWI131077:WWI131176 AA196613:AA196712 JW196613:JW196712 TS196613:TS196712 ADO196613:ADO196712 ANK196613:ANK196712 AXG196613:AXG196712 BHC196613:BHC196712 BQY196613:BQY196712 CAU196613:CAU196712 CKQ196613:CKQ196712 CUM196613:CUM196712 DEI196613:DEI196712 DOE196613:DOE196712 DYA196613:DYA196712 EHW196613:EHW196712 ERS196613:ERS196712 FBO196613:FBO196712 FLK196613:FLK196712 FVG196613:FVG196712 GFC196613:GFC196712 GOY196613:GOY196712 GYU196613:GYU196712 HIQ196613:HIQ196712 HSM196613:HSM196712 ICI196613:ICI196712 IME196613:IME196712 IWA196613:IWA196712 JFW196613:JFW196712 JPS196613:JPS196712 JZO196613:JZO196712 KJK196613:KJK196712 KTG196613:KTG196712 LDC196613:LDC196712 LMY196613:LMY196712 LWU196613:LWU196712 MGQ196613:MGQ196712 MQM196613:MQM196712 NAI196613:NAI196712 NKE196613:NKE196712 NUA196613:NUA196712 ODW196613:ODW196712 ONS196613:ONS196712 OXO196613:OXO196712 PHK196613:PHK196712 PRG196613:PRG196712 QBC196613:QBC196712 QKY196613:QKY196712 QUU196613:QUU196712 REQ196613:REQ196712 ROM196613:ROM196712 RYI196613:RYI196712 SIE196613:SIE196712 SSA196613:SSA196712 TBW196613:TBW196712 TLS196613:TLS196712 TVO196613:TVO196712 UFK196613:UFK196712 UPG196613:UPG196712 UZC196613:UZC196712 VIY196613:VIY196712 VSU196613:VSU196712 WCQ196613:WCQ196712 WMM196613:WMM196712 WWI196613:WWI196712 AA262149:AA262248 JW262149:JW262248 TS262149:TS262248 ADO262149:ADO262248 ANK262149:ANK262248 AXG262149:AXG262248 BHC262149:BHC262248 BQY262149:BQY262248 CAU262149:CAU262248 CKQ262149:CKQ262248 CUM262149:CUM262248 DEI262149:DEI262248 DOE262149:DOE262248 DYA262149:DYA262248 EHW262149:EHW262248 ERS262149:ERS262248 FBO262149:FBO262248 FLK262149:FLK262248 FVG262149:FVG262248 GFC262149:GFC262248 GOY262149:GOY262248 GYU262149:GYU262248 HIQ262149:HIQ262248 HSM262149:HSM262248 ICI262149:ICI262248 IME262149:IME262248 IWA262149:IWA262248 JFW262149:JFW262248 JPS262149:JPS262248 JZO262149:JZO262248 KJK262149:KJK262248 KTG262149:KTG262248 LDC262149:LDC262248 LMY262149:LMY262248 LWU262149:LWU262248 MGQ262149:MGQ262248 MQM262149:MQM262248 NAI262149:NAI262248 NKE262149:NKE262248 NUA262149:NUA262248 ODW262149:ODW262248 ONS262149:ONS262248 OXO262149:OXO262248 PHK262149:PHK262248 PRG262149:PRG262248 QBC262149:QBC262248 QKY262149:QKY262248 QUU262149:QUU262248 REQ262149:REQ262248 ROM262149:ROM262248 RYI262149:RYI262248 SIE262149:SIE262248 SSA262149:SSA262248 TBW262149:TBW262248 TLS262149:TLS262248 TVO262149:TVO262248 UFK262149:UFK262248 UPG262149:UPG262248 UZC262149:UZC262248 VIY262149:VIY262248 VSU262149:VSU262248 WCQ262149:WCQ262248 WMM262149:WMM262248 WWI262149:WWI262248 AA327685:AA327784 JW327685:JW327784 TS327685:TS327784 ADO327685:ADO327784 ANK327685:ANK327784 AXG327685:AXG327784 BHC327685:BHC327784 BQY327685:BQY327784 CAU327685:CAU327784 CKQ327685:CKQ327784 CUM327685:CUM327784 DEI327685:DEI327784 DOE327685:DOE327784 DYA327685:DYA327784 EHW327685:EHW327784 ERS327685:ERS327784 FBO327685:FBO327784 FLK327685:FLK327784 FVG327685:FVG327784 GFC327685:GFC327784 GOY327685:GOY327784 GYU327685:GYU327784 HIQ327685:HIQ327784 HSM327685:HSM327784 ICI327685:ICI327784 IME327685:IME327784 IWA327685:IWA327784 JFW327685:JFW327784 JPS327685:JPS327784 JZO327685:JZO327784 KJK327685:KJK327784 KTG327685:KTG327784 LDC327685:LDC327784 LMY327685:LMY327784 LWU327685:LWU327784 MGQ327685:MGQ327784 MQM327685:MQM327784 NAI327685:NAI327784 NKE327685:NKE327784 NUA327685:NUA327784 ODW327685:ODW327784 ONS327685:ONS327784 OXO327685:OXO327784 PHK327685:PHK327784 PRG327685:PRG327784 QBC327685:QBC327784 QKY327685:QKY327784 QUU327685:QUU327784 REQ327685:REQ327784 ROM327685:ROM327784 RYI327685:RYI327784 SIE327685:SIE327784 SSA327685:SSA327784 TBW327685:TBW327784 TLS327685:TLS327784 TVO327685:TVO327784 UFK327685:UFK327784 UPG327685:UPG327784 UZC327685:UZC327784 VIY327685:VIY327784 VSU327685:VSU327784 WCQ327685:WCQ327784 WMM327685:WMM327784 WWI327685:WWI327784 AA393221:AA393320 JW393221:JW393320 TS393221:TS393320 ADO393221:ADO393320 ANK393221:ANK393320 AXG393221:AXG393320 BHC393221:BHC393320 BQY393221:BQY393320 CAU393221:CAU393320 CKQ393221:CKQ393320 CUM393221:CUM393320 DEI393221:DEI393320 DOE393221:DOE393320 DYA393221:DYA393320 EHW393221:EHW393320 ERS393221:ERS393320 FBO393221:FBO393320 FLK393221:FLK393320 FVG393221:FVG393320 GFC393221:GFC393320 GOY393221:GOY393320 GYU393221:GYU393320 HIQ393221:HIQ393320 HSM393221:HSM393320 ICI393221:ICI393320 IME393221:IME393320 IWA393221:IWA393320 JFW393221:JFW393320 JPS393221:JPS393320 JZO393221:JZO393320 KJK393221:KJK393320 KTG393221:KTG393320 LDC393221:LDC393320 LMY393221:LMY393320 LWU393221:LWU393320 MGQ393221:MGQ393320 MQM393221:MQM393320 NAI393221:NAI393320 NKE393221:NKE393320 NUA393221:NUA393320 ODW393221:ODW393320 ONS393221:ONS393320 OXO393221:OXO393320 PHK393221:PHK393320 PRG393221:PRG393320 QBC393221:QBC393320 QKY393221:QKY393320 QUU393221:QUU393320 REQ393221:REQ393320 ROM393221:ROM393320 RYI393221:RYI393320 SIE393221:SIE393320 SSA393221:SSA393320 TBW393221:TBW393320 TLS393221:TLS393320 TVO393221:TVO393320 UFK393221:UFK393320 UPG393221:UPG393320 UZC393221:UZC393320 VIY393221:VIY393320 VSU393221:VSU393320 WCQ393221:WCQ393320 WMM393221:WMM393320 WWI393221:WWI393320 AA458757:AA458856 JW458757:JW458856 TS458757:TS458856 ADO458757:ADO458856 ANK458757:ANK458856 AXG458757:AXG458856 BHC458757:BHC458856 BQY458757:BQY458856 CAU458757:CAU458856 CKQ458757:CKQ458856 CUM458757:CUM458856 DEI458757:DEI458856 DOE458757:DOE458856 DYA458757:DYA458856 EHW458757:EHW458856 ERS458757:ERS458856 FBO458757:FBO458856 FLK458757:FLK458856 FVG458757:FVG458856 GFC458757:GFC458856 GOY458757:GOY458856 GYU458757:GYU458856 HIQ458757:HIQ458856 HSM458757:HSM458856 ICI458757:ICI458856 IME458757:IME458856 IWA458757:IWA458856 JFW458757:JFW458856 JPS458757:JPS458856 JZO458757:JZO458856 KJK458757:KJK458856 KTG458757:KTG458856 LDC458757:LDC458856 LMY458757:LMY458856 LWU458757:LWU458856 MGQ458757:MGQ458856 MQM458757:MQM458856 NAI458757:NAI458856 NKE458757:NKE458856 NUA458757:NUA458856 ODW458757:ODW458856 ONS458757:ONS458856 OXO458757:OXO458856 PHK458757:PHK458856 PRG458757:PRG458856 QBC458757:QBC458856 QKY458757:QKY458856 QUU458757:QUU458856 REQ458757:REQ458856 ROM458757:ROM458856 RYI458757:RYI458856 SIE458757:SIE458856 SSA458757:SSA458856 TBW458757:TBW458856 TLS458757:TLS458856 TVO458757:TVO458856 UFK458757:UFK458856 UPG458757:UPG458856 UZC458757:UZC458856 VIY458757:VIY458856 VSU458757:VSU458856 WCQ458757:WCQ458856 WMM458757:WMM458856 WWI458757:WWI458856 AA524293:AA524392 JW524293:JW524392 TS524293:TS524392 ADO524293:ADO524392 ANK524293:ANK524392 AXG524293:AXG524392 BHC524293:BHC524392 BQY524293:BQY524392 CAU524293:CAU524392 CKQ524293:CKQ524392 CUM524293:CUM524392 DEI524293:DEI524392 DOE524293:DOE524392 DYA524293:DYA524392 EHW524293:EHW524392 ERS524293:ERS524392 FBO524293:FBO524392 FLK524293:FLK524392 FVG524293:FVG524392 GFC524293:GFC524392 GOY524293:GOY524392 GYU524293:GYU524392 HIQ524293:HIQ524392 HSM524293:HSM524392 ICI524293:ICI524392 IME524293:IME524392 IWA524293:IWA524392 JFW524293:JFW524392 JPS524293:JPS524392 JZO524293:JZO524392 KJK524293:KJK524392 KTG524293:KTG524392 LDC524293:LDC524392 LMY524293:LMY524392 LWU524293:LWU524392 MGQ524293:MGQ524392 MQM524293:MQM524392 NAI524293:NAI524392 NKE524293:NKE524392 NUA524293:NUA524392 ODW524293:ODW524392 ONS524293:ONS524392 OXO524293:OXO524392 PHK524293:PHK524392 PRG524293:PRG524392 QBC524293:QBC524392 QKY524293:QKY524392 QUU524293:QUU524392 REQ524293:REQ524392 ROM524293:ROM524392 RYI524293:RYI524392 SIE524293:SIE524392 SSA524293:SSA524392 TBW524293:TBW524392 TLS524293:TLS524392 TVO524293:TVO524392 UFK524293:UFK524392 UPG524293:UPG524392 UZC524293:UZC524392 VIY524293:VIY524392 VSU524293:VSU524392 WCQ524293:WCQ524392 WMM524293:WMM524392 WWI524293:WWI524392 AA589829:AA589928 JW589829:JW589928 TS589829:TS589928 ADO589829:ADO589928 ANK589829:ANK589928 AXG589829:AXG589928 BHC589829:BHC589928 BQY589829:BQY589928 CAU589829:CAU589928 CKQ589829:CKQ589928 CUM589829:CUM589928 DEI589829:DEI589928 DOE589829:DOE589928 DYA589829:DYA589928 EHW589829:EHW589928 ERS589829:ERS589928 FBO589829:FBO589928 FLK589829:FLK589928 FVG589829:FVG589928 GFC589829:GFC589928 GOY589829:GOY589928 GYU589829:GYU589928 HIQ589829:HIQ589928 HSM589829:HSM589928 ICI589829:ICI589928 IME589829:IME589928 IWA589829:IWA589928 JFW589829:JFW589928 JPS589829:JPS589928 JZO589829:JZO589928 KJK589829:KJK589928 KTG589829:KTG589928 LDC589829:LDC589928 LMY589829:LMY589928 LWU589829:LWU589928 MGQ589829:MGQ589928 MQM589829:MQM589928 NAI589829:NAI589928 NKE589829:NKE589928 NUA589829:NUA589928 ODW589829:ODW589928 ONS589829:ONS589928 OXO589829:OXO589928 PHK589829:PHK589928 PRG589829:PRG589928 QBC589829:QBC589928 QKY589829:QKY589928 QUU589829:QUU589928 REQ589829:REQ589928 ROM589829:ROM589928 RYI589829:RYI589928 SIE589829:SIE589928 SSA589829:SSA589928 TBW589829:TBW589928 TLS589829:TLS589928 TVO589829:TVO589928 UFK589829:UFK589928 UPG589829:UPG589928 UZC589829:UZC589928 VIY589829:VIY589928 VSU589829:VSU589928 WCQ589829:WCQ589928 WMM589829:WMM589928 WWI589829:WWI589928 AA655365:AA655464 JW655365:JW655464 TS655365:TS655464 ADO655365:ADO655464 ANK655365:ANK655464 AXG655365:AXG655464 BHC655365:BHC655464 BQY655365:BQY655464 CAU655365:CAU655464 CKQ655365:CKQ655464 CUM655365:CUM655464 DEI655365:DEI655464 DOE655365:DOE655464 DYA655365:DYA655464 EHW655365:EHW655464 ERS655365:ERS655464 FBO655365:FBO655464 FLK655365:FLK655464 FVG655365:FVG655464 GFC655365:GFC655464 GOY655365:GOY655464 GYU655365:GYU655464 HIQ655365:HIQ655464 HSM655365:HSM655464 ICI655365:ICI655464 IME655365:IME655464 IWA655365:IWA655464 JFW655365:JFW655464 JPS655365:JPS655464 JZO655365:JZO655464 KJK655365:KJK655464 KTG655365:KTG655464 LDC655365:LDC655464 LMY655365:LMY655464 LWU655365:LWU655464 MGQ655365:MGQ655464 MQM655365:MQM655464 NAI655365:NAI655464 NKE655365:NKE655464 NUA655365:NUA655464 ODW655365:ODW655464 ONS655365:ONS655464 OXO655365:OXO655464 PHK655365:PHK655464 PRG655365:PRG655464 QBC655365:QBC655464 QKY655365:QKY655464 QUU655365:QUU655464 REQ655365:REQ655464 ROM655365:ROM655464 RYI655365:RYI655464 SIE655365:SIE655464 SSA655365:SSA655464 TBW655365:TBW655464 TLS655365:TLS655464 TVO655365:TVO655464 UFK655365:UFK655464 UPG655365:UPG655464 UZC655365:UZC655464 VIY655365:VIY655464 VSU655365:VSU655464 WCQ655365:WCQ655464 WMM655365:WMM655464 WWI655365:WWI655464 AA720901:AA721000 JW720901:JW721000 TS720901:TS721000 ADO720901:ADO721000 ANK720901:ANK721000 AXG720901:AXG721000 BHC720901:BHC721000 BQY720901:BQY721000 CAU720901:CAU721000 CKQ720901:CKQ721000 CUM720901:CUM721000 DEI720901:DEI721000 DOE720901:DOE721000 DYA720901:DYA721000 EHW720901:EHW721000 ERS720901:ERS721000 FBO720901:FBO721000 FLK720901:FLK721000 FVG720901:FVG721000 GFC720901:GFC721000 GOY720901:GOY721000 GYU720901:GYU721000 HIQ720901:HIQ721000 HSM720901:HSM721000 ICI720901:ICI721000 IME720901:IME721000 IWA720901:IWA721000 JFW720901:JFW721000 JPS720901:JPS721000 JZO720901:JZO721000 KJK720901:KJK721000 KTG720901:KTG721000 LDC720901:LDC721000 LMY720901:LMY721000 LWU720901:LWU721000 MGQ720901:MGQ721000 MQM720901:MQM721000 NAI720901:NAI721000 NKE720901:NKE721000 NUA720901:NUA721000 ODW720901:ODW721000 ONS720901:ONS721000 OXO720901:OXO721000 PHK720901:PHK721000 PRG720901:PRG721000 QBC720901:QBC721000 QKY720901:QKY721000 QUU720901:QUU721000 REQ720901:REQ721000 ROM720901:ROM721000 RYI720901:RYI721000 SIE720901:SIE721000 SSA720901:SSA721000 TBW720901:TBW721000 TLS720901:TLS721000 TVO720901:TVO721000 UFK720901:UFK721000 UPG720901:UPG721000 UZC720901:UZC721000 VIY720901:VIY721000 VSU720901:VSU721000 WCQ720901:WCQ721000 WMM720901:WMM721000 WWI720901:WWI721000 AA786437:AA786536 JW786437:JW786536 TS786437:TS786536 ADO786437:ADO786536 ANK786437:ANK786536 AXG786437:AXG786536 BHC786437:BHC786536 BQY786437:BQY786536 CAU786437:CAU786536 CKQ786437:CKQ786536 CUM786437:CUM786536 DEI786437:DEI786536 DOE786437:DOE786536 DYA786437:DYA786536 EHW786437:EHW786536 ERS786437:ERS786536 FBO786437:FBO786536 FLK786437:FLK786536 FVG786437:FVG786536 GFC786437:GFC786536 GOY786437:GOY786536 GYU786437:GYU786536 HIQ786437:HIQ786536 HSM786437:HSM786536 ICI786437:ICI786536 IME786437:IME786536 IWA786437:IWA786536 JFW786437:JFW786536 JPS786437:JPS786536 JZO786437:JZO786536 KJK786437:KJK786536 KTG786437:KTG786536 LDC786437:LDC786536 LMY786437:LMY786536 LWU786437:LWU786536 MGQ786437:MGQ786536 MQM786437:MQM786536 NAI786437:NAI786536 NKE786437:NKE786536 NUA786437:NUA786536 ODW786437:ODW786536 ONS786437:ONS786536 OXO786437:OXO786536 PHK786437:PHK786536 PRG786437:PRG786536 QBC786437:QBC786536 QKY786437:QKY786536 QUU786437:QUU786536 REQ786437:REQ786536 ROM786437:ROM786536 RYI786437:RYI786536 SIE786437:SIE786536 SSA786437:SSA786536 TBW786437:TBW786536 TLS786437:TLS786536 TVO786437:TVO786536 UFK786437:UFK786536 UPG786437:UPG786536 UZC786437:UZC786536 VIY786437:VIY786536 VSU786437:VSU786536 WCQ786437:WCQ786536 WMM786437:WMM786536 WWI786437:WWI786536 AA851973:AA852072 JW851973:JW852072 TS851973:TS852072 ADO851973:ADO852072 ANK851973:ANK852072 AXG851973:AXG852072 BHC851973:BHC852072 BQY851973:BQY852072 CAU851973:CAU852072 CKQ851973:CKQ852072 CUM851973:CUM852072 DEI851973:DEI852072 DOE851973:DOE852072 DYA851973:DYA852072 EHW851973:EHW852072 ERS851973:ERS852072 FBO851973:FBO852072 FLK851973:FLK852072 FVG851973:FVG852072 GFC851973:GFC852072 GOY851973:GOY852072 GYU851973:GYU852072 HIQ851973:HIQ852072 HSM851973:HSM852072 ICI851973:ICI852072 IME851973:IME852072 IWA851973:IWA852072 JFW851973:JFW852072 JPS851973:JPS852072 JZO851973:JZO852072 KJK851973:KJK852072 KTG851973:KTG852072 LDC851973:LDC852072 LMY851973:LMY852072 LWU851973:LWU852072 MGQ851973:MGQ852072 MQM851973:MQM852072 NAI851973:NAI852072 NKE851973:NKE852072 NUA851973:NUA852072 ODW851973:ODW852072 ONS851973:ONS852072 OXO851973:OXO852072 PHK851973:PHK852072 PRG851973:PRG852072 QBC851973:QBC852072 QKY851973:QKY852072 QUU851973:QUU852072 REQ851973:REQ852072 ROM851973:ROM852072 RYI851973:RYI852072 SIE851973:SIE852072 SSA851973:SSA852072 TBW851973:TBW852072 TLS851973:TLS852072 TVO851973:TVO852072 UFK851973:UFK852072 UPG851973:UPG852072 UZC851973:UZC852072 VIY851973:VIY852072 VSU851973:VSU852072 WCQ851973:WCQ852072 WMM851973:WMM852072 WWI851973:WWI852072 AA917509:AA917608 JW917509:JW917608 TS917509:TS917608 ADO917509:ADO917608 ANK917509:ANK917608 AXG917509:AXG917608 BHC917509:BHC917608 BQY917509:BQY917608 CAU917509:CAU917608 CKQ917509:CKQ917608 CUM917509:CUM917608 DEI917509:DEI917608 DOE917509:DOE917608 DYA917509:DYA917608 EHW917509:EHW917608 ERS917509:ERS917608 FBO917509:FBO917608 FLK917509:FLK917608 FVG917509:FVG917608 GFC917509:GFC917608 GOY917509:GOY917608 GYU917509:GYU917608 HIQ917509:HIQ917608 HSM917509:HSM917608 ICI917509:ICI917608 IME917509:IME917608 IWA917509:IWA917608 JFW917509:JFW917608 JPS917509:JPS917608 JZO917509:JZO917608 KJK917509:KJK917608 KTG917509:KTG917608 LDC917509:LDC917608 LMY917509:LMY917608 LWU917509:LWU917608 MGQ917509:MGQ917608 MQM917509:MQM917608 NAI917509:NAI917608 NKE917509:NKE917608 NUA917509:NUA917608 ODW917509:ODW917608 ONS917509:ONS917608 OXO917509:OXO917608 PHK917509:PHK917608 PRG917509:PRG917608 QBC917509:QBC917608 QKY917509:QKY917608 QUU917509:QUU917608 REQ917509:REQ917608 ROM917509:ROM917608 RYI917509:RYI917608 SIE917509:SIE917608 SSA917509:SSA917608 TBW917509:TBW917608 TLS917509:TLS917608 TVO917509:TVO917608 UFK917509:UFK917608 UPG917509:UPG917608 UZC917509:UZC917608 VIY917509:VIY917608 VSU917509:VSU917608 WCQ917509:WCQ917608 WMM917509:WMM917608 WWI917509:WWI917608 AA983045:AA983144 JW983045:JW983144 TS983045:TS983144 ADO983045:ADO983144 ANK983045:ANK983144 AXG983045:AXG983144 BHC983045:BHC983144 BQY983045:BQY983144 CAU983045:CAU983144 CKQ983045:CKQ983144 CUM983045:CUM983144 DEI983045:DEI983144 DOE983045:DOE983144 DYA983045:DYA983144 EHW983045:EHW983144 ERS983045:ERS983144 FBO983045:FBO983144 FLK983045:FLK983144 FVG983045:FVG983144 GFC983045:GFC983144 GOY983045:GOY983144 GYU983045:GYU983144 HIQ983045:HIQ983144 HSM983045:HSM983144 ICI983045:ICI983144 IME983045:IME983144 IWA983045:IWA983144 JFW983045:JFW983144 JPS983045:JPS983144 JZO983045:JZO983144 KJK983045:KJK983144 KTG983045:KTG983144 LDC983045:LDC983144 LMY983045:LMY983144 LWU983045:LWU983144 MGQ983045:MGQ983144 MQM983045:MQM983144 NAI983045:NAI983144 NKE983045:NKE983144 NUA983045:NUA983144 ODW983045:ODW983144 ONS983045:ONS983144 OXO983045:OXO983144 PHK983045:PHK983144 PRG983045:PRG983144 QBC983045:QBC983144 QKY983045:QKY983144 QUU983045:QUU983144 REQ983045:REQ983144 ROM983045:ROM983144 RYI983045:RYI983144 SIE983045:SIE983144 SSA983045:SSA983144 TBW983045:TBW983144 TLS983045:TLS983144 TVO983045:TVO983144 UFK983045:UFK983144 UPG983045:UPG983144 UZC983045:UZC983144 VIY983045:VIY983144 VSU983045:VSU983144 WCQ983045:WCQ983144 WMM983045:WMM983144 WWI983045:WWI983144 AD5:AD104 JZ5:JZ104 TV5:TV104 ADR5:ADR104 ANN5:ANN104 AXJ5:AXJ104 BHF5:BHF104 BRB5:BRB104 CAX5:CAX104 CKT5:CKT104 CUP5:CUP104 DEL5:DEL104 DOH5:DOH104 DYD5:DYD104 EHZ5:EHZ104 ERV5:ERV104 FBR5:FBR104 FLN5:FLN104 FVJ5:FVJ104 GFF5:GFF104 GPB5:GPB104 GYX5:GYX104 HIT5:HIT104 HSP5:HSP104 ICL5:ICL104 IMH5:IMH104 IWD5:IWD104 JFZ5:JFZ104 JPV5:JPV104 JZR5:JZR104 KJN5:KJN104 KTJ5:KTJ104 LDF5:LDF104 LNB5:LNB104 LWX5:LWX104 MGT5:MGT104 MQP5:MQP104 NAL5:NAL104 NKH5:NKH104 NUD5:NUD104 ODZ5:ODZ104 ONV5:ONV104 OXR5:OXR104 PHN5:PHN104 PRJ5:PRJ104 QBF5:QBF104 QLB5:QLB104 QUX5:QUX104 RET5:RET104 ROP5:ROP104 RYL5:RYL104 SIH5:SIH104 SSD5:SSD104 TBZ5:TBZ104 TLV5:TLV104 TVR5:TVR104 UFN5:UFN104 UPJ5:UPJ104 UZF5:UZF104 VJB5:VJB104 VSX5:VSX104 WCT5:WCT104 WMP5:WMP104 WWL5:WWL104 AD65541:AD65640 JZ65541:JZ65640 TV65541:TV65640 ADR65541:ADR65640 ANN65541:ANN65640 AXJ65541:AXJ65640 BHF65541:BHF65640 BRB65541:BRB65640 CAX65541:CAX65640 CKT65541:CKT65640 CUP65541:CUP65640 DEL65541:DEL65640 DOH65541:DOH65640 DYD65541:DYD65640 EHZ65541:EHZ65640 ERV65541:ERV65640 FBR65541:FBR65640 FLN65541:FLN65640 FVJ65541:FVJ65640 GFF65541:GFF65640 GPB65541:GPB65640 GYX65541:GYX65640 HIT65541:HIT65640 HSP65541:HSP65640 ICL65541:ICL65640 IMH65541:IMH65640 IWD65541:IWD65640 JFZ65541:JFZ65640 JPV65541:JPV65640 JZR65541:JZR65640 KJN65541:KJN65640 KTJ65541:KTJ65640 LDF65541:LDF65640 LNB65541:LNB65640 LWX65541:LWX65640 MGT65541:MGT65640 MQP65541:MQP65640 NAL65541:NAL65640 NKH65541:NKH65640 NUD65541:NUD65640 ODZ65541:ODZ65640 ONV65541:ONV65640 OXR65541:OXR65640 PHN65541:PHN65640 PRJ65541:PRJ65640 QBF65541:QBF65640 QLB65541:QLB65640 QUX65541:QUX65640 RET65541:RET65640 ROP65541:ROP65640 RYL65541:RYL65640 SIH65541:SIH65640 SSD65541:SSD65640 TBZ65541:TBZ65640 TLV65541:TLV65640 TVR65541:TVR65640 UFN65541:UFN65640 UPJ65541:UPJ65640 UZF65541:UZF65640 VJB65541:VJB65640 VSX65541:VSX65640 WCT65541:WCT65640 WMP65541:WMP65640 WWL65541:WWL65640 AD131077:AD131176 JZ131077:JZ131176 TV131077:TV131176 ADR131077:ADR131176 ANN131077:ANN131176 AXJ131077:AXJ131176 BHF131077:BHF131176 BRB131077:BRB131176 CAX131077:CAX131176 CKT131077:CKT131176 CUP131077:CUP131176 DEL131077:DEL131176 DOH131077:DOH131176 DYD131077:DYD131176 EHZ131077:EHZ131176 ERV131077:ERV131176 FBR131077:FBR131176 FLN131077:FLN131176 FVJ131077:FVJ131176 GFF131077:GFF131176 GPB131077:GPB131176 GYX131077:GYX131176 HIT131077:HIT131176 HSP131077:HSP131176 ICL131077:ICL131176 IMH131077:IMH131176 IWD131077:IWD131176 JFZ131077:JFZ131176 JPV131077:JPV131176 JZR131077:JZR131176 KJN131077:KJN131176 KTJ131077:KTJ131176 LDF131077:LDF131176 LNB131077:LNB131176 LWX131077:LWX131176 MGT131077:MGT131176 MQP131077:MQP131176 NAL131077:NAL131176 NKH131077:NKH131176 NUD131077:NUD131176 ODZ131077:ODZ131176 ONV131077:ONV131176 OXR131077:OXR131176 PHN131077:PHN131176 PRJ131077:PRJ131176 QBF131077:QBF131176 QLB131077:QLB131176 QUX131077:QUX131176 RET131077:RET131176 ROP131077:ROP131176 RYL131077:RYL131176 SIH131077:SIH131176 SSD131077:SSD131176 TBZ131077:TBZ131176 TLV131077:TLV131176 TVR131077:TVR131176 UFN131077:UFN131176 UPJ131077:UPJ131176 UZF131077:UZF131176 VJB131077:VJB131176 VSX131077:VSX131176 WCT131077:WCT131176 WMP131077:WMP131176 WWL131077:WWL131176 AD196613:AD196712 JZ196613:JZ196712 TV196613:TV196712 ADR196613:ADR196712 ANN196613:ANN196712 AXJ196613:AXJ196712 BHF196613:BHF196712 BRB196613:BRB196712 CAX196613:CAX196712 CKT196613:CKT196712 CUP196613:CUP196712 DEL196613:DEL196712 DOH196613:DOH196712 DYD196613:DYD196712 EHZ196613:EHZ196712 ERV196613:ERV196712 FBR196613:FBR196712 FLN196613:FLN196712 FVJ196613:FVJ196712 GFF196613:GFF196712 GPB196613:GPB196712 GYX196613:GYX196712 HIT196613:HIT196712 HSP196613:HSP196712 ICL196613:ICL196712 IMH196613:IMH196712 IWD196613:IWD196712 JFZ196613:JFZ196712 JPV196613:JPV196712 JZR196613:JZR196712 KJN196613:KJN196712 KTJ196613:KTJ196712 LDF196613:LDF196712 LNB196613:LNB196712 LWX196613:LWX196712 MGT196613:MGT196712 MQP196613:MQP196712 NAL196613:NAL196712 NKH196613:NKH196712 NUD196613:NUD196712 ODZ196613:ODZ196712 ONV196613:ONV196712 OXR196613:OXR196712 PHN196613:PHN196712 PRJ196613:PRJ196712 QBF196613:QBF196712 QLB196613:QLB196712 QUX196613:QUX196712 RET196613:RET196712 ROP196613:ROP196712 RYL196613:RYL196712 SIH196613:SIH196712 SSD196613:SSD196712 TBZ196613:TBZ196712 TLV196613:TLV196712 TVR196613:TVR196712 UFN196613:UFN196712 UPJ196613:UPJ196712 UZF196613:UZF196712 VJB196613:VJB196712 VSX196613:VSX196712 WCT196613:WCT196712 WMP196613:WMP196712 WWL196613:WWL196712 AD262149:AD262248 JZ262149:JZ262248 TV262149:TV262248 ADR262149:ADR262248 ANN262149:ANN262248 AXJ262149:AXJ262248 BHF262149:BHF262248 BRB262149:BRB262248 CAX262149:CAX262248 CKT262149:CKT262248 CUP262149:CUP262248 DEL262149:DEL262248 DOH262149:DOH262248 DYD262149:DYD262248 EHZ262149:EHZ262248 ERV262149:ERV262248 FBR262149:FBR262248 FLN262149:FLN262248 FVJ262149:FVJ262248 GFF262149:GFF262248 GPB262149:GPB262248 GYX262149:GYX262248 HIT262149:HIT262248 HSP262149:HSP262248 ICL262149:ICL262248 IMH262149:IMH262248 IWD262149:IWD262248 JFZ262149:JFZ262248 JPV262149:JPV262248 JZR262149:JZR262248 KJN262149:KJN262248 KTJ262149:KTJ262248 LDF262149:LDF262248 LNB262149:LNB262248 LWX262149:LWX262248 MGT262149:MGT262248 MQP262149:MQP262248 NAL262149:NAL262248 NKH262149:NKH262248 NUD262149:NUD262248 ODZ262149:ODZ262248 ONV262149:ONV262248 OXR262149:OXR262248 PHN262149:PHN262248 PRJ262149:PRJ262248 QBF262149:QBF262248 QLB262149:QLB262248 QUX262149:QUX262248 RET262149:RET262248 ROP262149:ROP262248 RYL262149:RYL262248 SIH262149:SIH262248 SSD262149:SSD262248 TBZ262149:TBZ262248 TLV262149:TLV262248 TVR262149:TVR262248 UFN262149:UFN262248 UPJ262149:UPJ262248 UZF262149:UZF262248 VJB262149:VJB262248 VSX262149:VSX262248 WCT262149:WCT262248 WMP262149:WMP262248 WWL262149:WWL262248 AD327685:AD327784 JZ327685:JZ327784 TV327685:TV327784 ADR327685:ADR327784 ANN327685:ANN327784 AXJ327685:AXJ327784 BHF327685:BHF327784 BRB327685:BRB327784 CAX327685:CAX327784 CKT327685:CKT327784 CUP327685:CUP327784 DEL327685:DEL327784 DOH327685:DOH327784 DYD327685:DYD327784 EHZ327685:EHZ327784 ERV327685:ERV327784 FBR327685:FBR327784 FLN327685:FLN327784 FVJ327685:FVJ327784 GFF327685:GFF327784 GPB327685:GPB327784 GYX327685:GYX327784 HIT327685:HIT327784 HSP327685:HSP327784 ICL327685:ICL327784 IMH327685:IMH327784 IWD327685:IWD327784 JFZ327685:JFZ327784 JPV327685:JPV327784 JZR327685:JZR327784 KJN327685:KJN327784 KTJ327685:KTJ327784 LDF327685:LDF327784 LNB327685:LNB327784 LWX327685:LWX327784 MGT327685:MGT327784 MQP327685:MQP327784 NAL327685:NAL327784 NKH327685:NKH327784 NUD327685:NUD327784 ODZ327685:ODZ327784 ONV327685:ONV327784 OXR327685:OXR327784 PHN327685:PHN327784 PRJ327685:PRJ327784 QBF327685:QBF327784 QLB327685:QLB327784 QUX327685:QUX327784 RET327685:RET327784 ROP327685:ROP327784 RYL327685:RYL327784 SIH327685:SIH327784 SSD327685:SSD327784 TBZ327685:TBZ327784 TLV327685:TLV327784 TVR327685:TVR327784 UFN327685:UFN327784 UPJ327685:UPJ327784 UZF327685:UZF327784 VJB327685:VJB327784 VSX327685:VSX327784 WCT327685:WCT327784 WMP327685:WMP327784 WWL327685:WWL327784 AD393221:AD393320 JZ393221:JZ393320 TV393221:TV393320 ADR393221:ADR393320 ANN393221:ANN393320 AXJ393221:AXJ393320 BHF393221:BHF393320 BRB393221:BRB393320 CAX393221:CAX393320 CKT393221:CKT393320 CUP393221:CUP393320 DEL393221:DEL393320 DOH393221:DOH393320 DYD393221:DYD393320 EHZ393221:EHZ393320 ERV393221:ERV393320 FBR393221:FBR393320 FLN393221:FLN393320 FVJ393221:FVJ393320 GFF393221:GFF393320 GPB393221:GPB393320 GYX393221:GYX393320 HIT393221:HIT393320 HSP393221:HSP393320 ICL393221:ICL393320 IMH393221:IMH393320 IWD393221:IWD393320 JFZ393221:JFZ393320 JPV393221:JPV393320 JZR393221:JZR393320 KJN393221:KJN393320 KTJ393221:KTJ393320 LDF393221:LDF393320 LNB393221:LNB393320 LWX393221:LWX393320 MGT393221:MGT393320 MQP393221:MQP393320 NAL393221:NAL393320 NKH393221:NKH393320 NUD393221:NUD393320 ODZ393221:ODZ393320 ONV393221:ONV393320 OXR393221:OXR393320 PHN393221:PHN393320 PRJ393221:PRJ393320 QBF393221:QBF393320 QLB393221:QLB393320 QUX393221:QUX393320 RET393221:RET393320 ROP393221:ROP393320 RYL393221:RYL393320 SIH393221:SIH393320 SSD393221:SSD393320 TBZ393221:TBZ393320 TLV393221:TLV393320 TVR393221:TVR393320 UFN393221:UFN393320 UPJ393221:UPJ393320 UZF393221:UZF393320 VJB393221:VJB393320 VSX393221:VSX393320 WCT393221:WCT393320 WMP393221:WMP393320 WWL393221:WWL393320 AD458757:AD458856 JZ458757:JZ458856 TV458757:TV458856 ADR458757:ADR458856 ANN458757:ANN458856 AXJ458757:AXJ458856 BHF458757:BHF458856 BRB458757:BRB458856 CAX458757:CAX458856 CKT458757:CKT458856 CUP458757:CUP458856 DEL458757:DEL458856 DOH458757:DOH458856 DYD458757:DYD458856 EHZ458757:EHZ458856 ERV458757:ERV458856 FBR458757:FBR458856 FLN458757:FLN458856 FVJ458757:FVJ458856 GFF458757:GFF458856 GPB458757:GPB458856 GYX458757:GYX458856 HIT458757:HIT458856 HSP458757:HSP458856 ICL458757:ICL458856 IMH458757:IMH458856 IWD458757:IWD458856 JFZ458757:JFZ458856 JPV458757:JPV458856 JZR458757:JZR458856 KJN458757:KJN458856 KTJ458757:KTJ458856 LDF458757:LDF458856 LNB458757:LNB458856 LWX458757:LWX458856 MGT458757:MGT458856 MQP458757:MQP458856 NAL458757:NAL458856 NKH458757:NKH458856 NUD458757:NUD458856 ODZ458757:ODZ458856 ONV458757:ONV458856 OXR458757:OXR458856 PHN458757:PHN458856 PRJ458757:PRJ458856 QBF458757:QBF458856 QLB458757:QLB458856 QUX458757:QUX458856 RET458757:RET458856 ROP458757:ROP458856 RYL458757:RYL458856 SIH458757:SIH458856 SSD458757:SSD458856 TBZ458757:TBZ458856 TLV458757:TLV458856 TVR458757:TVR458856 UFN458757:UFN458856 UPJ458757:UPJ458856 UZF458757:UZF458856 VJB458757:VJB458856 VSX458757:VSX458856 WCT458757:WCT458856 WMP458757:WMP458856 WWL458757:WWL458856 AD524293:AD524392 JZ524293:JZ524392 TV524293:TV524392 ADR524293:ADR524392 ANN524293:ANN524392 AXJ524293:AXJ524392 BHF524293:BHF524392 BRB524293:BRB524392 CAX524293:CAX524392 CKT524293:CKT524392 CUP524293:CUP524392 DEL524293:DEL524392 DOH524293:DOH524392 DYD524293:DYD524392 EHZ524293:EHZ524392 ERV524293:ERV524392 FBR524293:FBR524392 FLN524293:FLN524392 FVJ524293:FVJ524392 GFF524293:GFF524392 GPB524293:GPB524392 GYX524293:GYX524392 HIT524293:HIT524392 HSP524293:HSP524392 ICL524293:ICL524392 IMH524293:IMH524392 IWD524293:IWD524392 JFZ524293:JFZ524392 JPV524293:JPV524392 JZR524293:JZR524392 KJN524293:KJN524392 KTJ524293:KTJ524392 LDF524293:LDF524392 LNB524293:LNB524392 LWX524293:LWX524392 MGT524293:MGT524392 MQP524293:MQP524392 NAL524293:NAL524392 NKH524293:NKH524392 NUD524293:NUD524392 ODZ524293:ODZ524392 ONV524293:ONV524392 OXR524293:OXR524392 PHN524293:PHN524392 PRJ524293:PRJ524392 QBF524293:QBF524392 QLB524293:QLB524392 QUX524293:QUX524392 RET524293:RET524392 ROP524293:ROP524392 RYL524293:RYL524392 SIH524293:SIH524392 SSD524293:SSD524392 TBZ524293:TBZ524392 TLV524293:TLV524392 TVR524293:TVR524392 UFN524293:UFN524392 UPJ524293:UPJ524392 UZF524293:UZF524392 VJB524293:VJB524392 VSX524293:VSX524392 WCT524293:WCT524392 WMP524293:WMP524392 WWL524293:WWL524392 AD589829:AD589928 JZ589829:JZ589928 TV589829:TV589928 ADR589829:ADR589928 ANN589829:ANN589928 AXJ589829:AXJ589928 BHF589829:BHF589928 BRB589829:BRB589928 CAX589829:CAX589928 CKT589829:CKT589928 CUP589829:CUP589928 DEL589829:DEL589928 DOH589829:DOH589928 DYD589829:DYD589928 EHZ589829:EHZ589928 ERV589829:ERV589928 FBR589829:FBR589928 FLN589829:FLN589928 FVJ589829:FVJ589928 GFF589829:GFF589928 GPB589829:GPB589928 GYX589829:GYX589928 HIT589829:HIT589928 HSP589829:HSP589928 ICL589829:ICL589928 IMH589829:IMH589928 IWD589829:IWD589928 JFZ589829:JFZ589928 JPV589829:JPV589928 JZR589829:JZR589928 KJN589829:KJN589928 KTJ589829:KTJ589928 LDF589829:LDF589928 LNB589829:LNB589928 LWX589829:LWX589928 MGT589829:MGT589928 MQP589829:MQP589928 NAL589829:NAL589928 NKH589829:NKH589928 NUD589829:NUD589928 ODZ589829:ODZ589928 ONV589829:ONV589928 OXR589829:OXR589928 PHN589829:PHN589928 PRJ589829:PRJ589928 QBF589829:QBF589928 QLB589829:QLB589928 QUX589829:QUX589928 RET589829:RET589928 ROP589829:ROP589928 RYL589829:RYL589928 SIH589829:SIH589928 SSD589829:SSD589928 TBZ589829:TBZ589928 TLV589829:TLV589928 TVR589829:TVR589928 UFN589829:UFN589928 UPJ589829:UPJ589928 UZF589829:UZF589928 VJB589829:VJB589928 VSX589829:VSX589928 WCT589829:WCT589928 WMP589829:WMP589928 WWL589829:WWL589928 AD655365:AD655464 JZ655365:JZ655464 TV655365:TV655464 ADR655365:ADR655464 ANN655365:ANN655464 AXJ655365:AXJ655464 BHF655365:BHF655464 BRB655365:BRB655464 CAX655365:CAX655464 CKT655365:CKT655464 CUP655365:CUP655464 DEL655365:DEL655464 DOH655365:DOH655464 DYD655365:DYD655464 EHZ655365:EHZ655464 ERV655365:ERV655464 FBR655365:FBR655464 FLN655365:FLN655464 FVJ655365:FVJ655464 GFF655365:GFF655464 GPB655365:GPB655464 GYX655365:GYX655464 HIT655365:HIT655464 HSP655365:HSP655464 ICL655365:ICL655464 IMH655365:IMH655464 IWD655365:IWD655464 JFZ655365:JFZ655464 JPV655365:JPV655464 JZR655365:JZR655464 KJN655365:KJN655464 KTJ655365:KTJ655464 LDF655365:LDF655464 LNB655365:LNB655464 LWX655365:LWX655464 MGT655365:MGT655464 MQP655365:MQP655464 NAL655365:NAL655464 NKH655365:NKH655464 NUD655365:NUD655464 ODZ655365:ODZ655464 ONV655365:ONV655464 OXR655365:OXR655464 PHN655365:PHN655464 PRJ655365:PRJ655464 QBF655365:QBF655464 QLB655365:QLB655464 QUX655365:QUX655464 RET655365:RET655464 ROP655365:ROP655464 RYL655365:RYL655464 SIH655365:SIH655464 SSD655365:SSD655464 TBZ655365:TBZ655464 TLV655365:TLV655464 TVR655365:TVR655464 UFN655365:UFN655464 UPJ655365:UPJ655464 UZF655365:UZF655464 VJB655365:VJB655464 VSX655365:VSX655464 WCT655365:WCT655464 WMP655365:WMP655464 WWL655365:WWL655464 AD720901:AD721000 JZ720901:JZ721000 TV720901:TV721000 ADR720901:ADR721000 ANN720901:ANN721000 AXJ720901:AXJ721000 BHF720901:BHF721000 BRB720901:BRB721000 CAX720901:CAX721000 CKT720901:CKT721000 CUP720901:CUP721000 DEL720901:DEL721000 DOH720901:DOH721000 DYD720901:DYD721000 EHZ720901:EHZ721000 ERV720901:ERV721000 FBR720901:FBR721000 FLN720901:FLN721000 FVJ720901:FVJ721000 GFF720901:GFF721000 GPB720901:GPB721000 GYX720901:GYX721000 HIT720901:HIT721000 HSP720901:HSP721000 ICL720901:ICL721000 IMH720901:IMH721000 IWD720901:IWD721000 JFZ720901:JFZ721000 JPV720901:JPV721000 JZR720901:JZR721000 KJN720901:KJN721000 KTJ720901:KTJ721000 LDF720901:LDF721000 LNB720901:LNB721000 LWX720901:LWX721000 MGT720901:MGT721000 MQP720901:MQP721000 NAL720901:NAL721000 NKH720901:NKH721000 NUD720901:NUD721000 ODZ720901:ODZ721000 ONV720901:ONV721000 OXR720901:OXR721000 PHN720901:PHN721000 PRJ720901:PRJ721000 QBF720901:QBF721000 QLB720901:QLB721000 QUX720901:QUX721000 RET720901:RET721000 ROP720901:ROP721000 RYL720901:RYL721000 SIH720901:SIH721000 SSD720901:SSD721000 TBZ720901:TBZ721000 TLV720901:TLV721000 TVR720901:TVR721000 UFN720901:UFN721000 UPJ720901:UPJ721000 UZF720901:UZF721000 VJB720901:VJB721000 VSX720901:VSX721000 WCT720901:WCT721000 WMP720901:WMP721000 WWL720901:WWL721000 AD786437:AD786536 JZ786437:JZ786536 TV786437:TV786536 ADR786437:ADR786536 ANN786437:ANN786536 AXJ786437:AXJ786536 BHF786437:BHF786536 BRB786437:BRB786536 CAX786437:CAX786536 CKT786437:CKT786536 CUP786437:CUP786536 DEL786437:DEL786536 DOH786437:DOH786536 DYD786437:DYD786536 EHZ786437:EHZ786536 ERV786437:ERV786536 FBR786437:FBR786536 FLN786437:FLN786536 FVJ786437:FVJ786536 GFF786437:GFF786536 GPB786437:GPB786536 GYX786437:GYX786536 HIT786437:HIT786536 HSP786437:HSP786536 ICL786437:ICL786536 IMH786437:IMH786536 IWD786437:IWD786536 JFZ786437:JFZ786536 JPV786437:JPV786536 JZR786437:JZR786536 KJN786437:KJN786536 KTJ786437:KTJ786536 LDF786437:LDF786536 LNB786437:LNB786536 LWX786437:LWX786536 MGT786437:MGT786536 MQP786437:MQP786536 NAL786437:NAL786536 NKH786437:NKH786536 NUD786437:NUD786536 ODZ786437:ODZ786536 ONV786437:ONV786536 OXR786437:OXR786536 PHN786437:PHN786536 PRJ786437:PRJ786536 QBF786437:QBF786536 QLB786437:QLB786536 QUX786437:QUX786536 RET786437:RET786536 ROP786437:ROP786536 RYL786437:RYL786536 SIH786437:SIH786536 SSD786437:SSD786536 TBZ786437:TBZ786536 TLV786437:TLV786536 TVR786437:TVR786536 UFN786437:UFN786536 UPJ786437:UPJ786536 UZF786437:UZF786536 VJB786437:VJB786536 VSX786437:VSX786536 WCT786437:WCT786536 WMP786437:WMP786536 WWL786437:WWL786536 AD851973:AD852072 JZ851973:JZ852072 TV851973:TV852072 ADR851973:ADR852072 ANN851973:ANN852072 AXJ851973:AXJ852072 BHF851973:BHF852072 BRB851973:BRB852072 CAX851973:CAX852072 CKT851973:CKT852072 CUP851973:CUP852072 DEL851973:DEL852072 DOH851973:DOH852072 DYD851973:DYD852072 EHZ851973:EHZ852072 ERV851973:ERV852072 FBR851973:FBR852072 FLN851973:FLN852072 FVJ851973:FVJ852072 GFF851973:GFF852072 GPB851973:GPB852072 GYX851973:GYX852072 HIT851973:HIT852072 HSP851973:HSP852072 ICL851973:ICL852072 IMH851973:IMH852072 IWD851973:IWD852072 JFZ851973:JFZ852072 JPV851973:JPV852072 JZR851973:JZR852072 KJN851973:KJN852072 KTJ851973:KTJ852072 LDF851973:LDF852072 LNB851973:LNB852072 LWX851973:LWX852072 MGT851973:MGT852072 MQP851973:MQP852072 NAL851973:NAL852072 NKH851973:NKH852072 NUD851973:NUD852072 ODZ851973:ODZ852072 ONV851973:ONV852072 OXR851973:OXR852072 PHN851973:PHN852072 PRJ851973:PRJ852072 QBF851973:QBF852072 QLB851973:QLB852072 QUX851973:QUX852072 RET851973:RET852072 ROP851973:ROP852072 RYL851973:RYL852072 SIH851973:SIH852072 SSD851973:SSD852072 TBZ851973:TBZ852072 TLV851973:TLV852072 TVR851973:TVR852072 UFN851973:UFN852072 UPJ851973:UPJ852072 UZF851973:UZF852072 VJB851973:VJB852072 VSX851973:VSX852072 WCT851973:WCT852072 WMP851973:WMP852072 WWL851973:WWL852072 AD917509:AD917608 JZ917509:JZ917608 TV917509:TV917608 ADR917509:ADR917608 ANN917509:ANN917608 AXJ917509:AXJ917608 BHF917509:BHF917608 BRB917509:BRB917608 CAX917509:CAX917608 CKT917509:CKT917608 CUP917509:CUP917608 DEL917509:DEL917608 DOH917509:DOH917608 DYD917509:DYD917608 EHZ917509:EHZ917608 ERV917509:ERV917608 FBR917509:FBR917608 FLN917509:FLN917608 FVJ917509:FVJ917608 GFF917509:GFF917608 GPB917509:GPB917608 GYX917509:GYX917608 HIT917509:HIT917608 HSP917509:HSP917608 ICL917509:ICL917608 IMH917509:IMH917608 IWD917509:IWD917608 JFZ917509:JFZ917608 JPV917509:JPV917608 JZR917509:JZR917608 KJN917509:KJN917608 KTJ917509:KTJ917608 LDF917509:LDF917608 LNB917509:LNB917608 LWX917509:LWX917608 MGT917509:MGT917608 MQP917509:MQP917608 NAL917509:NAL917608 NKH917509:NKH917608 NUD917509:NUD917608 ODZ917509:ODZ917608 ONV917509:ONV917608 OXR917509:OXR917608 PHN917509:PHN917608 PRJ917509:PRJ917608 QBF917509:QBF917608 QLB917509:QLB917608 QUX917509:QUX917608 RET917509:RET917608 ROP917509:ROP917608 RYL917509:RYL917608 SIH917509:SIH917608 SSD917509:SSD917608 TBZ917509:TBZ917608 TLV917509:TLV917608 TVR917509:TVR917608 UFN917509:UFN917608 UPJ917509:UPJ917608 UZF917509:UZF917608 VJB917509:VJB917608 VSX917509:VSX917608 WCT917509:WCT917608 WMP917509:WMP917608 WWL917509:WWL917608 AD983045:AD983144 JZ983045:JZ983144 TV983045:TV983144 ADR983045:ADR983144 ANN983045:ANN983144 AXJ983045:AXJ983144 BHF983045:BHF983144 BRB983045:BRB983144 CAX983045:CAX983144 CKT983045:CKT983144 CUP983045:CUP983144 DEL983045:DEL983144 DOH983045:DOH983144 DYD983045:DYD983144 EHZ983045:EHZ983144 ERV983045:ERV983144 FBR983045:FBR983144 FLN983045:FLN983144 FVJ983045:FVJ983144 GFF983045:GFF983144 GPB983045:GPB983144 GYX983045:GYX983144 HIT983045:HIT983144 HSP983045:HSP983144 ICL983045:ICL983144 IMH983045:IMH983144 IWD983045:IWD983144 JFZ983045:JFZ983144 JPV983045:JPV983144 JZR983045:JZR983144 KJN983045:KJN983144 KTJ983045:KTJ983144 LDF983045:LDF983144 LNB983045:LNB983144 LWX983045:LWX983144 MGT983045:MGT983144 MQP983045:MQP983144 NAL983045:NAL983144 NKH983045:NKH983144 NUD983045:NUD983144 ODZ983045:ODZ983144 ONV983045:ONV983144 OXR983045:OXR983144 PHN983045:PHN983144 PRJ983045:PRJ983144 QBF983045:QBF983144 QLB983045:QLB983144 QUX983045:QUX983144 RET983045:RET983144 ROP983045:ROP983144 RYL983045:RYL983144 SIH983045:SIH983144 SSD983045:SSD983144 TBZ983045:TBZ983144 TLV983045:TLV983144 TVR983045:TVR983144 UFN983045:UFN983144 UPJ983045:UPJ983144 UZF983045:UZF983144 VJB983045:VJB983144 VSX983045:VSX983144 WCT983045:WCT983144 WMP983045:WMP983144 WWL983045:WWL983144 AG5:AG104 KC5:KC104 TY5:TY104 ADU5:ADU104 ANQ5:ANQ104 AXM5:AXM104 BHI5:BHI104 BRE5:BRE104 CBA5:CBA104 CKW5:CKW104 CUS5:CUS104 DEO5:DEO104 DOK5:DOK104 DYG5:DYG104 EIC5:EIC104 ERY5:ERY104 FBU5:FBU104 FLQ5:FLQ104 FVM5:FVM104 GFI5:GFI104 GPE5:GPE104 GZA5:GZA104 HIW5:HIW104 HSS5:HSS104 ICO5:ICO104 IMK5:IMK104 IWG5:IWG104 JGC5:JGC104 JPY5:JPY104 JZU5:JZU104 KJQ5:KJQ104 KTM5:KTM104 LDI5:LDI104 LNE5:LNE104 LXA5:LXA104 MGW5:MGW104 MQS5:MQS104 NAO5:NAO104 NKK5:NKK104 NUG5:NUG104 OEC5:OEC104 ONY5:ONY104 OXU5:OXU104 PHQ5:PHQ104 PRM5:PRM104 QBI5:QBI104 QLE5:QLE104 QVA5:QVA104 REW5:REW104 ROS5:ROS104 RYO5:RYO104 SIK5:SIK104 SSG5:SSG104 TCC5:TCC104 TLY5:TLY104 TVU5:TVU104 UFQ5:UFQ104 UPM5:UPM104 UZI5:UZI104 VJE5:VJE104 VTA5:VTA104 WCW5:WCW104 WMS5:WMS104 WWO5:WWO104 AG65541:AG65640 KC65541:KC65640 TY65541:TY65640 ADU65541:ADU65640 ANQ65541:ANQ65640 AXM65541:AXM65640 BHI65541:BHI65640 BRE65541:BRE65640 CBA65541:CBA65640 CKW65541:CKW65640 CUS65541:CUS65640 DEO65541:DEO65640 DOK65541:DOK65640 DYG65541:DYG65640 EIC65541:EIC65640 ERY65541:ERY65640 FBU65541:FBU65640 FLQ65541:FLQ65640 FVM65541:FVM65640 GFI65541:GFI65640 GPE65541:GPE65640 GZA65541:GZA65640 HIW65541:HIW65640 HSS65541:HSS65640 ICO65541:ICO65640 IMK65541:IMK65640 IWG65541:IWG65640 JGC65541:JGC65640 JPY65541:JPY65640 JZU65541:JZU65640 KJQ65541:KJQ65640 KTM65541:KTM65640 LDI65541:LDI65640 LNE65541:LNE65640 LXA65541:LXA65640 MGW65541:MGW65640 MQS65541:MQS65640 NAO65541:NAO65640 NKK65541:NKK65640 NUG65541:NUG65640 OEC65541:OEC65640 ONY65541:ONY65640 OXU65541:OXU65640 PHQ65541:PHQ65640 PRM65541:PRM65640 QBI65541:QBI65640 QLE65541:QLE65640 QVA65541:QVA65640 REW65541:REW65640 ROS65541:ROS65640 RYO65541:RYO65640 SIK65541:SIK65640 SSG65541:SSG65640 TCC65541:TCC65640 TLY65541:TLY65640 TVU65541:TVU65640 UFQ65541:UFQ65640 UPM65541:UPM65640 UZI65541:UZI65640 VJE65541:VJE65640 VTA65541:VTA65640 WCW65541:WCW65640 WMS65541:WMS65640 WWO65541:WWO65640 AG131077:AG131176 KC131077:KC131176 TY131077:TY131176 ADU131077:ADU131176 ANQ131077:ANQ131176 AXM131077:AXM131176 BHI131077:BHI131176 BRE131077:BRE131176 CBA131077:CBA131176 CKW131077:CKW131176 CUS131077:CUS131176 DEO131077:DEO131176 DOK131077:DOK131176 DYG131077:DYG131176 EIC131077:EIC131176 ERY131077:ERY131176 FBU131077:FBU131176 FLQ131077:FLQ131176 FVM131077:FVM131176 GFI131077:GFI131176 GPE131077:GPE131176 GZA131077:GZA131176 HIW131077:HIW131176 HSS131077:HSS131176 ICO131077:ICO131176 IMK131077:IMK131176 IWG131077:IWG131176 JGC131077:JGC131176 JPY131077:JPY131176 JZU131077:JZU131176 KJQ131077:KJQ131176 KTM131077:KTM131176 LDI131077:LDI131176 LNE131077:LNE131176 LXA131077:LXA131176 MGW131077:MGW131176 MQS131077:MQS131176 NAO131077:NAO131176 NKK131077:NKK131176 NUG131077:NUG131176 OEC131077:OEC131176 ONY131077:ONY131176 OXU131077:OXU131176 PHQ131077:PHQ131176 PRM131077:PRM131176 QBI131077:QBI131176 QLE131077:QLE131176 QVA131077:QVA131176 REW131077:REW131176 ROS131077:ROS131176 RYO131077:RYO131176 SIK131077:SIK131176 SSG131077:SSG131176 TCC131077:TCC131176 TLY131077:TLY131176 TVU131077:TVU131176 UFQ131077:UFQ131176 UPM131077:UPM131176 UZI131077:UZI131176 VJE131077:VJE131176 VTA131077:VTA131176 WCW131077:WCW131176 WMS131077:WMS131176 WWO131077:WWO131176 AG196613:AG196712 KC196613:KC196712 TY196613:TY196712 ADU196613:ADU196712 ANQ196613:ANQ196712 AXM196613:AXM196712 BHI196613:BHI196712 BRE196613:BRE196712 CBA196613:CBA196712 CKW196613:CKW196712 CUS196613:CUS196712 DEO196613:DEO196712 DOK196613:DOK196712 DYG196613:DYG196712 EIC196613:EIC196712 ERY196613:ERY196712 FBU196613:FBU196712 FLQ196613:FLQ196712 FVM196613:FVM196712 GFI196613:GFI196712 GPE196613:GPE196712 GZA196613:GZA196712 HIW196613:HIW196712 HSS196613:HSS196712 ICO196613:ICO196712 IMK196613:IMK196712 IWG196613:IWG196712 JGC196613:JGC196712 JPY196613:JPY196712 JZU196613:JZU196712 KJQ196613:KJQ196712 KTM196613:KTM196712 LDI196613:LDI196712 LNE196613:LNE196712 LXA196613:LXA196712 MGW196613:MGW196712 MQS196613:MQS196712 NAO196613:NAO196712 NKK196613:NKK196712 NUG196613:NUG196712 OEC196613:OEC196712 ONY196613:ONY196712 OXU196613:OXU196712 PHQ196613:PHQ196712 PRM196613:PRM196712 QBI196613:QBI196712 QLE196613:QLE196712 QVA196613:QVA196712 REW196613:REW196712 ROS196613:ROS196712 RYO196613:RYO196712 SIK196613:SIK196712 SSG196613:SSG196712 TCC196613:TCC196712 TLY196613:TLY196712 TVU196613:TVU196712 UFQ196613:UFQ196712 UPM196613:UPM196712 UZI196613:UZI196712 VJE196613:VJE196712 VTA196613:VTA196712 WCW196613:WCW196712 WMS196613:WMS196712 WWO196613:WWO196712 AG262149:AG262248 KC262149:KC262248 TY262149:TY262248 ADU262149:ADU262248 ANQ262149:ANQ262248 AXM262149:AXM262248 BHI262149:BHI262248 BRE262149:BRE262248 CBA262149:CBA262248 CKW262149:CKW262248 CUS262149:CUS262248 DEO262149:DEO262248 DOK262149:DOK262248 DYG262149:DYG262248 EIC262149:EIC262248 ERY262149:ERY262248 FBU262149:FBU262248 FLQ262149:FLQ262248 FVM262149:FVM262248 GFI262149:GFI262248 GPE262149:GPE262248 GZA262149:GZA262248 HIW262149:HIW262248 HSS262149:HSS262248 ICO262149:ICO262248 IMK262149:IMK262248 IWG262149:IWG262248 JGC262149:JGC262248 JPY262149:JPY262248 JZU262149:JZU262248 KJQ262149:KJQ262248 KTM262149:KTM262248 LDI262149:LDI262248 LNE262149:LNE262248 LXA262149:LXA262248 MGW262149:MGW262248 MQS262149:MQS262248 NAO262149:NAO262248 NKK262149:NKK262248 NUG262149:NUG262248 OEC262149:OEC262248 ONY262149:ONY262248 OXU262149:OXU262248 PHQ262149:PHQ262248 PRM262149:PRM262248 QBI262149:QBI262248 QLE262149:QLE262248 QVA262149:QVA262248 REW262149:REW262248 ROS262149:ROS262248 RYO262149:RYO262248 SIK262149:SIK262248 SSG262149:SSG262248 TCC262149:TCC262248 TLY262149:TLY262248 TVU262149:TVU262248 UFQ262149:UFQ262248 UPM262149:UPM262248 UZI262149:UZI262248 VJE262149:VJE262248 VTA262149:VTA262248 WCW262149:WCW262248 WMS262149:WMS262248 WWO262149:WWO262248 AG327685:AG327784 KC327685:KC327784 TY327685:TY327784 ADU327685:ADU327784 ANQ327685:ANQ327784 AXM327685:AXM327784 BHI327685:BHI327784 BRE327685:BRE327784 CBA327685:CBA327784 CKW327685:CKW327784 CUS327685:CUS327784 DEO327685:DEO327784 DOK327685:DOK327784 DYG327685:DYG327784 EIC327685:EIC327784 ERY327685:ERY327784 FBU327685:FBU327784 FLQ327685:FLQ327784 FVM327685:FVM327784 GFI327685:GFI327784 GPE327685:GPE327784 GZA327685:GZA327784 HIW327685:HIW327784 HSS327685:HSS327784 ICO327685:ICO327784 IMK327685:IMK327784 IWG327685:IWG327784 JGC327685:JGC327784 JPY327685:JPY327784 JZU327685:JZU327784 KJQ327685:KJQ327784 KTM327685:KTM327784 LDI327685:LDI327784 LNE327685:LNE327784 LXA327685:LXA327784 MGW327685:MGW327784 MQS327685:MQS327784 NAO327685:NAO327784 NKK327685:NKK327784 NUG327685:NUG327784 OEC327685:OEC327784 ONY327685:ONY327784 OXU327685:OXU327784 PHQ327685:PHQ327784 PRM327685:PRM327784 QBI327685:QBI327784 QLE327685:QLE327784 QVA327685:QVA327784 REW327685:REW327784 ROS327685:ROS327784 RYO327685:RYO327784 SIK327685:SIK327784 SSG327685:SSG327784 TCC327685:TCC327784 TLY327685:TLY327784 TVU327685:TVU327784 UFQ327685:UFQ327784 UPM327685:UPM327784 UZI327685:UZI327784 VJE327685:VJE327784 VTA327685:VTA327784 WCW327685:WCW327784 WMS327685:WMS327784 WWO327685:WWO327784 AG393221:AG393320 KC393221:KC393320 TY393221:TY393320 ADU393221:ADU393320 ANQ393221:ANQ393320 AXM393221:AXM393320 BHI393221:BHI393320 BRE393221:BRE393320 CBA393221:CBA393320 CKW393221:CKW393320 CUS393221:CUS393320 DEO393221:DEO393320 DOK393221:DOK393320 DYG393221:DYG393320 EIC393221:EIC393320 ERY393221:ERY393320 FBU393221:FBU393320 FLQ393221:FLQ393320 FVM393221:FVM393320 GFI393221:GFI393320 GPE393221:GPE393320 GZA393221:GZA393320 HIW393221:HIW393320 HSS393221:HSS393320 ICO393221:ICO393320 IMK393221:IMK393320 IWG393221:IWG393320 JGC393221:JGC393320 JPY393221:JPY393320 JZU393221:JZU393320 KJQ393221:KJQ393320 KTM393221:KTM393320 LDI393221:LDI393320 LNE393221:LNE393320 LXA393221:LXA393320 MGW393221:MGW393320 MQS393221:MQS393320 NAO393221:NAO393320 NKK393221:NKK393320 NUG393221:NUG393320 OEC393221:OEC393320 ONY393221:ONY393320 OXU393221:OXU393320 PHQ393221:PHQ393320 PRM393221:PRM393320 QBI393221:QBI393320 QLE393221:QLE393320 QVA393221:QVA393320 REW393221:REW393320 ROS393221:ROS393320 RYO393221:RYO393320 SIK393221:SIK393320 SSG393221:SSG393320 TCC393221:TCC393320 TLY393221:TLY393320 TVU393221:TVU393320 UFQ393221:UFQ393320 UPM393221:UPM393320 UZI393221:UZI393320 VJE393221:VJE393320 VTA393221:VTA393320 WCW393221:WCW393320 WMS393221:WMS393320 WWO393221:WWO393320 AG458757:AG458856 KC458757:KC458856 TY458757:TY458856 ADU458757:ADU458856 ANQ458757:ANQ458856 AXM458757:AXM458856 BHI458757:BHI458856 BRE458757:BRE458856 CBA458757:CBA458856 CKW458757:CKW458856 CUS458757:CUS458856 DEO458757:DEO458856 DOK458757:DOK458856 DYG458757:DYG458856 EIC458757:EIC458856 ERY458757:ERY458856 FBU458757:FBU458856 FLQ458757:FLQ458856 FVM458757:FVM458856 GFI458757:GFI458856 GPE458757:GPE458856 GZA458757:GZA458856 HIW458757:HIW458856 HSS458757:HSS458856 ICO458757:ICO458856 IMK458757:IMK458856 IWG458757:IWG458856 JGC458757:JGC458856 JPY458757:JPY458856 JZU458757:JZU458856 KJQ458757:KJQ458856 KTM458757:KTM458856 LDI458757:LDI458856 LNE458757:LNE458856 LXA458757:LXA458856 MGW458757:MGW458856 MQS458757:MQS458856 NAO458757:NAO458856 NKK458757:NKK458856 NUG458757:NUG458856 OEC458757:OEC458856 ONY458757:ONY458856 OXU458757:OXU458856 PHQ458757:PHQ458856 PRM458757:PRM458856 QBI458757:QBI458856 QLE458757:QLE458856 QVA458757:QVA458856 REW458757:REW458856 ROS458757:ROS458856 RYO458757:RYO458856 SIK458757:SIK458856 SSG458757:SSG458856 TCC458757:TCC458856 TLY458757:TLY458856 TVU458757:TVU458856 UFQ458757:UFQ458856 UPM458757:UPM458856 UZI458757:UZI458856 VJE458757:VJE458856 VTA458757:VTA458856 WCW458757:WCW458856 WMS458757:WMS458856 WWO458757:WWO458856 AG524293:AG524392 KC524293:KC524392 TY524293:TY524392 ADU524293:ADU524392 ANQ524293:ANQ524392 AXM524293:AXM524392 BHI524293:BHI524392 BRE524293:BRE524392 CBA524293:CBA524392 CKW524293:CKW524392 CUS524293:CUS524392 DEO524293:DEO524392 DOK524293:DOK524392 DYG524293:DYG524392 EIC524293:EIC524392 ERY524293:ERY524392 FBU524293:FBU524392 FLQ524293:FLQ524392 FVM524293:FVM524392 GFI524293:GFI524392 GPE524293:GPE524392 GZA524293:GZA524392 HIW524293:HIW524392 HSS524293:HSS524392 ICO524293:ICO524392 IMK524293:IMK524392 IWG524293:IWG524392 JGC524293:JGC524392 JPY524293:JPY524392 JZU524293:JZU524392 KJQ524293:KJQ524392 KTM524293:KTM524392 LDI524293:LDI524392 LNE524293:LNE524392 LXA524293:LXA524392 MGW524293:MGW524392 MQS524293:MQS524392 NAO524293:NAO524392 NKK524293:NKK524392 NUG524293:NUG524392 OEC524293:OEC524392 ONY524293:ONY524392 OXU524293:OXU524392 PHQ524293:PHQ524392 PRM524293:PRM524392 QBI524293:QBI524392 QLE524293:QLE524392 QVA524293:QVA524392 REW524293:REW524392 ROS524293:ROS524392 RYO524293:RYO524392 SIK524293:SIK524392 SSG524293:SSG524392 TCC524293:TCC524392 TLY524293:TLY524392 TVU524293:TVU524392 UFQ524293:UFQ524392 UPM524293:UPM524392 UZI524293:UZI524392 VJE524293:VJE524392 VTA524293:VTA524392 WCW524293:WCW524392 WMS524293:WMS524392 WWO524293:WWO524392 AG589829:AG589928 KC589829:KC589928 TY589829:TY589928 ADU589829:ADU589928 ANQ589829:ANQ589928 AXM589829:AXM589928 BHI589829:BHI589928 BRE589829:BRE589928 CBA589829:CBA589928 CKW589829:CKW589928 CUS589829:CUS589928 DEO589829:DEO589928 DOK589829:DOK589928 DYG589829:DYG589928 EIC589829:EIC589928 ERY589829:ERY589928 FBU589829:FBU589928 FLQ589829:FLQ589928 FVM589829:FVM589928 GFI589829:GFI589928 GPE589829:GPE589928 GZA589829:GZA589928 HIW589829:HIW589928 HSS589829:HSS589928 ICO589829:ICO589928 IMK589829:IMK589928 IWG589829:IWG589928 JGC589829:JGC589928 JPY589829:JPY589928 JZU589829:JZU589928 KJQ589829:KJQ589928 KTM589829:KTM589928 LDI589829:LDI589928 LNE589829:LNE589928 LXA589829:LXA589928 MGW589829:MGW589928 MQS589829:MQS589928 NAO589829:NAO589928 NKK589829:NKK589928 NUG589829:NUG589928 OEC589829:OEC589928 ONY589829:ONY589928 OXU589829:OXU589928 PHQ589829:PHQ589928 PRM589829:PRM589928 QBI589829:QBI589928 QLE589829:QLE589928 QVA589829:QVA589928 REW589829:REW589928 ROS589829:ROS589928 RYO589829:RYO589928 SIK589829:SIK589928 SSG589829:SSG589928 TCC589829:TCC589928 TLY589829:TLY589928 TVU589829:TVU589928 UFQ589829:UFQ589928 UPM589829:UPM589928 UZI589829:UZI589928 VJE589829:VJE589928 VTA589829:VTA589928 WCW589829:WCW589928 WMS589829:WMS589928 WWO589829:WWO589928 AG655365:AG655464 KC655365:KC655464 TY655365:TY655464 ADU655365:ADU655464 ANQ655365:ANQ655464 AXM655365:AXM655464 BHI655365:BHI655464 BRE655365:BRE655464 CBA655365:CBA655464 CKW655365:CKW655464 CUS655365:CUS655464 DEO655365:DEO655464 DOK655365:DOK655464 DYG655365:DYG655464 EIC655365:EIC655464 ERY655365:ERY655464 FBU655365:FBU655464 FLQ655365:FLQ655464 FVM655365:FVM655464 GFI655365:GFI655464 GPE655365:GPE655464 GZA655365:GZA655464 HIW655365:HIW655464 HSS655365:HSS655464 ICO655365:ICO655464 IMK655365:IMK655464 IWG655365:IWG655464 JGC655365:JGC655464 JPY655365:JPY655464 JZU655365:JZU655464 KJQ655365:KJQ655464 KTM655365:KTM655464 LDI655365:LDI655464 LNE655365:LNE655464 LXA655365:LXA655464 MGW655365:MGW655464 MQS655365:MQS655464 NAO655365:NAO655464 NKK655365:NKK655464 NUG655365:NUG655464 OEC655365:OEC655464 ONY655365:ONY655464 OXU655365:OXU655464 PHQ655365:PHQ655464 PRM655365:PRM655464 QBI655365:QBI655464 QLE655365:QLE655464 QVA655365:QVA655464 REW655365:REW655464 ROS655365:ROS655464 RYO655365:RYO655464 SIK655365:SIK655464 SSG655365:SSG655464 TCC655365:TCC655464 TLY655365:TLY655464 TVU655365:TVU655464 UFQ655365:UFQ655464 UPM655365:UPM655464 UZI655365:UZI655464 VJE655365:VJE655464 VTA655365:VTA655464 WCW655365:WCW655464 WMS655365:WMS655464 WWO655365:WWO655464 AG720901:AG721000 KC720901:KC721000 TY720901:TY721000 ADU720901:ADU721000 ANQ720901:ANQ721000 AXM720901:AXM721000 BHI720901:BHI721000 BRE720901:BRE721000 CBA720901:CBA721000 CKW720901:CKW721000 CUS720901:CUS721000 DEO720901:DEO721000 DOK720901:DOK721000 DYG720901:DYG721000 EIC720901:EIC721000 ERY720901:ERY721000 FBU720901:FBU721000 FLQ720901:FLQ721000 FVM720901:FVM721000 GFI720901:GFI721000 GPE720901:GPE721000 GZA720901:GZA721000 HIW720901:HIW721000 HSS720901:HSS721000 ICO720901:ICO721000 IMK720901:IMK721000 IWG720901:IWG721000 JGC720901:JGC721000 JPY720901:JPY721000 JZU720901:JZU721000 KJQ720901:KJQ721000 KTM720901:KTM721000 LDI720901:LDI721000 LNE720901:LNE721000 LXA720901:LXA721000 MGW720901:MGW721000 MQS720901:MQS721000 NAO720901:NAO721000 NKK720901:NKK721000 NUG720901:NUG721000 OEC720901:OEC721000 ONY720901:ONY721000 OXU720901:OXU721000 PHQ720901:PHQ721000 PRM720901:PRM721000 QBI720901:QBI721000 QLE720901:QLE721000 QVA720901:QVA721000 REW720901:REW721000 ROS720901:ROS721000 RYO720901:RYO721000 SIK720901:SIK721000 SSG720901:SSG721000 TCC720901:TCC721000 TLY720901:TLY721000 TVU720901:TVU721000 UFQ720901:UFQ721000 UPM720901:UPM721000 UZI720901:UZI721000 VJE720901:VJE721000 VTA720901:VTA721000 WCW720901:WCW721000 WMS720901:WMS721000 WWO720901:WWO721000 AG786437:AG786536 KC786437:KC786536 TY786437:TY786536 ADU786437:ADU786536 ANQ786437:ANQ786536 AXM786437:AXM786536 BHI786437:BHI786536 BRE786437:BRE786536 CBA786437:CBA786536 CKW786437:CKW786536 CUS786437:CUS786536 DEO786437:DEO786536 DOK786437:DOK786536 DYG786437:DYG786536 EIC786437:EIC786536 ERY786437:ERY786536 FBU786437:FBU786536 FLQ786437:FLQ786536 FVM786437:FVM786536 GFI786437:GFI786536 GPE786437:GPE786536 GZA786437:GZA786536 HIW786437:HIW786536 HSS786437:HSS786536 ICO786437:ICO786536 IMK786437:IMK786536 IWG786437:IWG786536 JGC786437:JGC786536 JPY786437:JPY786536 JZU786437:JZU786536 KJQ786437:KJQ786536 KTM786437:KTM786536 LDI786437:LDI786536 LNE786437:LNE786536 LXA786437:LXA786536 MGW786437:MGW786536 MQS786437:MQS786536 NAO786437:NAO786536 NKK786437:NKK786536 NUG786437:NUG786536 OEC786437:OEC786536 ONY786437:ONY786536 OXU786437:OXU786536 PHQ786437:PHQ786536 PRM786437:PRM786536 QBI786437:QBI786536 QLE786437:QLE786536 QVA786437:QVA786536 REW786437:REW786536 ROS786437:ROS786536 RYO786437:RYO786536 SIK786437:SIK786536 SSG786437:SSG786536 TCC786437:TCC786536 TLY786437:TLY786536 TVU786437:TVU786536 UFQ786437:UFQ786536 UPM786437:UPM786536 UZI786437:UZI786536 VJE786437:VJE786536 VTA786437:VTA786536 WCW786437:WCW786536 WMS786437:WMS786536 WWO786437:WWO786536 AG851973:AG852072 KC851973:KC852072 TY851973:TY852072 ADU851973:ADU852072 ANQ851973:ANQ852072 AXM851973:AXM852072 BHI851973:BHI852072 BRE851973:BRE852072 CBA851973:CBA852072 CKW851973:CKW852072 CUS851973:CUS852072 DEO851973:DEO852072 DOK851973:DOK852072 DYG851973:DYG852072 EIC851973:EIC852072 ERY851973:ERY852072 FBU851973:FBU852072 FLQ851973:FLQ852072 FVM851973:FVM852072 GFI851973:GFI852072 GPE851973:GPE852072 GZA851973:GZA852072 HIW851973:HIW852072 HSS851973:HSS852072 ICO851973:ICO852072 IMK851973:IMK852072 IWG851973:IWG852072 JGC851973:JGC852072 JPY851973:JPY852072 JZU851973:JZU852072 KJQ851973:KJQ852072 KTM851973:KTM852072 LDI851973:LDI852072 LNE851973:LNE852072 LXA851973:LXA852072 MGW851973:MGW852072 MQS851973:MQS852072 NAO851973:NAO852072 NKK851973:NKK852072 NUG851973:NUG852072 OEC851973:OEC852072 ONY851973:ONY852072 OXU851973:OXU852072 PHQ851973:PHQ852072 PRM851973:PRM852072 QBI851973:QBI852072 QLE851973:QLE852072 QVA851973:QVA852072 REW851973:REW852072 ROS851973:ROS852072 RYO851973:RYO852072 SIK851973:SIK852072 SSG851973:SSG852072 TCC851973:TCC852072 TLY851973:TLY852072 TVU851973:TVU852072 UFQ851973:UFQ852072 UPM851973:UPM852072 UZI851973:UZI852072 VJE851973:VJE852072 VTA851973:VTA852072 WCW851973:WCW852072 WMS851973:WMS852072 WWO851973:WWO852072 AG917509:AG917608 KC917509:KC917608 TY917509:TY917608 ADU917509:ADU917608 ANQ917509:ANQ917608 AXM917509:AXM917608 BHI917509:BHI917608 BRE917509:BRE917608 CBA917509:CBA917608 CKW917509:CKW917608 CUS917509:CUS917608 DEO917509:DEO917608 DOK917509:DOK917608 DYG917509:DYG917608 EIC917509:EIC917608 ERY917509:ERY917608 FBU917509:FBU917608 FLQ917509:FLQ917608 FVM917509:FVM917608 GFI917509:GFI917608 GPE917509:GPE917608 GZA917509:GZA917608 HIW917509:HIW917608 HSS917509:HSS917608 ICO917509:ICO917608 IMK917509:IMK917608 IWG917509:IWG917608 JGC917509:JGC917608 JPY917509:JPY917608 JZU917509:JZU917608 KJQ917509:KJQ917608 KTM917509:KTM917608 LDI917509:LDI917608 LNE917509:LNE917608 LXA917509:LXA917608 MGW917509:MGW917608 MQS917509:MQS917608 NAO917509:NAO917608 NKK917509:NKK917608 NUG917509:NUG917608 OEC917509:OEC917608 ONY917509:ONY917608 OXU917509:OXU917608 PHQ917509:PHQ917608 PRM917509:PRM917608 QBI917509:QBI917608 QLE917509:QLE917608 QVA917509:QVA917608 REW917509:REW917608 ROS917509:ROS917608 RYO917509:RYO917608 SIK917509:SIK917608 SSG917509:SSG917608 TCC917509:TCC917608 TLY917509:TLY917608 TVU917509:TVU917608 UFQ917509:UFQ917608 UPM917509:UPM917608 UZI917509:UZI917608 VJE917509:VJE917608 VTA917509:VTA917608 WCW917509:WCW917608 WMS917509:WMS917608 WWO917509:WWO917608 AG983045:AG983144 KC983045:KC983144 TY983045:TY983144 ADU983045:ADU983144 ANQ983045:ANQ983144 AXM983045:AXM983144 BHI983045:BHI983144 BRE983045:BRE983144 CBA983045:CBA983144 CKW983045:CKW983144 CUS983045:CUS983144 DEO983045:DEO983144 DOK983045:DOK983144 DYG983045:DYG983144 EIC983045:EIC983144 ERY983045:ERY983144 FBU983045:FBU983144 FLQ983045:FLQ983144 FVM983045:FVM983144 GFI983045:GFI983144 GPE983045:GPE983144 GZA983045:GZA983144 HIW983045:HIW983144 HSS983045:HSS983144 ICO983045:ICO983144 IMK983045:IMK983144 IWG983045:IWG983144 JGC983045:JGC983144 JPY983045:JPY983144 JZU983045:JZU983144 KJQ983045:KJQ983144 KTM983045:KTM983144 LDI983045:LDI983144 LNE983045:LNE983144 LXA983045:LXA983144 MGW983045:MGW983144 MQS983045:MQS983144 NAO983045:NAO983144 NKK983045:NKK983144 NUG983045:NUG983144 OEC983045:OEC983144 ONY983045:ONY983144 OXU983045:OXU983144 PHQ983045:PHQ983144 PRM983045:PRM983144 QBI983045:QBI983144 QLE983045:QLE983144 QVA983045:QVA983144 REW983045:REW983144 ROS983045:ROS983144 RYO983045:RYO983144 SIK983045:SIK983144 SSG983045:SSG983144 TCC983045:TCC983144 TLY983045:TLY983144 TVU983045:TVU983144 UFQ983045:UFQ983144 UPM983045:UPM983144 UZI983045:UZI983144 VJE983045:VJE983144 VTA983045:VTA983144 WCW983045:WCW983144 WMS983045:WMS983144 WWO983045:WWO983144 AJ5:AJ104 KF5:KF104 UB5:UB104 ADX5:ADX104 ANT5:ANT104 AXP5:AXP104 BHL5:BHL104 BRH5:BRH104 CBD5:CBD104 CKZ5:CKZ104 CUV5:CUV104 DER5:DER104 DON5:DON104 DYJ5:DYJ104 EIF5:EIF104 ESB5:ESB104 FBX5:FBX104 FLT5:FLT104 FVP5:FVP104 GFL5:GFL104 GPH5:GPH104 GZD5:GZD104 HIZ5:HIZ104 HSV5:HSV104 ICR5:ICR104 IMN5:IMN104 IWJ5:IWJ104 JGF5:JGF104 JQB5:JQB104 JZX5:JZX104 KJT5:KJT104 KTP5:KTP104 LDL5:LDL104 LNH5:LNH104 LXD5:LXD104 MGZ5:MGZ104 MQV5:MQV104 NAR5:NAR104 NKN5:NKN104 NUJ5:NUJ104 OEF5:OEF104 OOB5:OOB104 OXX5:OXX104 PHT5:PHT104 PRP5:PRP104 QBL5:QBL104 QLH5:QLH104 QVD5:QVD104 REZ5:REZ104 ROV5:ROV104 RYR5:RYR104 SIN5:SIN104 SSJ5:SSJ104 TCF5:TCF104 TMB5:TMB104 TVX5:TVX104 UFT5:UFT104 UPP5:UPP104 UZL5:UZL104 VJH5:VJH104 VTD5:VTD104 WCZ5:WCZ104 WMV5:WMV104 WWR5:WWR104 AJ65541:AJ65640 KF65541:KF65640 UB65541:UB65640 ADX65541:ADX65640 ANT65541:ANT65640 AXP65541:AXP65640 BHL65541:BHL65640 BRH65541:BRH65640 CBD65541:CBD65640 CKZ65541:CKZ65640 CUV65541:CUV65640 DER65541:DER65640 DON65541:DON65640 DYJ65541:DYJ65640 EIF65541:EIF65640 ESB65541:ESB65640 FBX65541:FBX65640 FLT65541:FLT65640 FVP65541:FVP65640 GFL65541:GFL65640 GPH65541:GPH65640 GZD65541:GZD65640 HIZ65541:HIZ65640 HSV65541:HSV65640 ICR65541:ICR65640 IMN65541:IMN65640 IWJ65541:IWJ65640 JGF65541:JGF65640 JQB65541:JQB65640 JZX65541:JZX65640 KJT65541:KJT65640 KTP65541:KTP65640 LDL65541:LDL65640 LNH65541:LNH65640 LXD65541:LXD65640 MGZ65541:MGZ65640 MQV65541:MQV65640 NAR65541:NAR65640 NKN65541:NKN65640 NUJ65541:NUJ65640 OEF65541:OEF65640 OOB65541:OOB65640 OXX65541:OXX65640 PHT65541:PHT65640 PRP65541:PRP65640 QBL65541:QBL65640 QLH65541:QLH65640 QVD65541:QVD65640 REZ65541:REZ65640 ROV65541:ROV65640 RYR65541:RYR65640 SIN65541:SIN65640 SSJ65541:SSJ65640 TCF65541:TCF65640 TMB65541:TMB65640 TVX65541:TVX65640 UFT65541:UFT65640 UPP65541:UPP65640 UZL65541:UZL65640 VJH65541:VJH65640 VTD65541:VTD65640 WCZ65541:WCZ65640 WMV65541:WMV65640 WWR65541:WWR65640 AJ131077:AJ131176 KF131077:KF131176 UB131077:UB131176 ADX131077:ADX131176 ANT131077:ANT131176 AXP131077:AXP131176 BHL131077:BHL131176 BRH131077:BRH131176 CBD131077:CBD131176 CKZ131077:CKZ131176 CUV131077:CUV131176 DER131077:DER131176 DON131077:DON131176 DYJ131077:DYJ131176 EIF131077:EIF131176 ESB131077:ESB131176 FBX131077:FBX131176 FLT131077:FLT131176 FVP131077:FVP131176 GFL131077:GFL131176 GPH131077:GPH131176 GZD131077:GZD131176 HIZ131077:HIZ131176 HSV131077:HSV131176 ICR131077:ICR131176 IMN131077:IMN131176 IWJ131077:IWJ131176 JGF131077:JGF131176 JQB131077:JQB131176 JZX131077:JZX131176 KJT131077:KJT131176 KTP131077:KTP131176 LDL131077:LDL131176 LNH131077:LNH131176 LXD131077:LXD131176 MGZ131077:MGZ131176 MQV131077:MQV131176 NAR131077:NAR131176 NKN131077:NKN131176 NUJ131077:NUJ131176 OEF131077:OEF131176 OOB131077:OOB131176 OXX131077:OXX131176 PHT131077:PHT131176 PRP131077:PRP131176 QBL131077:QBL131176 QLH131077:QLH131176 QVD131077:QVD131176 REZ131077:REZ131176 ROV131077:ROV131176 RYR131077:RYR131176 SIN131077:SIN131176 SSJ131077:SSJ131176 TCF131077:TCF131176 TMB131077:TMB131176 TVX131077:TVX131176 UFT131077:UFT131176 UPP131077:UPP131176 UZL131077:UZL131176 VJH131077:VJH131176 VTD131077:VTD131176 WCZ131077:WCZ131176 WMV131077:WMV131176 WWR131077:WWR131176 AJ196613:AJ196712 KF196613:KF196712 UB196613:UB196712 ADX196613:ADX196712 ANT196613:ANT196712 AXP196613:AXP196712 BHL196613:BHL196712 BRH196613:BRH196712 CBD196613:CBD196712 CKZ196613:CKZ196712 CUV196613:CUV196712 DER196613:DER196712 DON196613:DON196712 DYJ196613:DYJ196712 EIF196613:EIF196712 ESB196613:ESB196712 FBX196613:FBX196712 FLT196613:FLT196712 FVP196613:FVP196712 GFL196613:GFL196712 GPH196613:GPH196712 GZD196613:GZD196712 HIZ196613:HIZ196712 HSV196613:HSV196712 ICR196613:ICR196712 IMN196613:IMN196712 IWJ196613:IWJ196712 JGF196613:JGF196712 JQB196613:JQB196712 JZX196613:JZX196712 KJT196613:KJT196712 KTP196613:KTP196712 LDL196613:LDL196712 LNH196613:LNH196712 LXD196613:LXD196712 MGZ196613:MGZ196712 MQV196613:MQV196712 NAR196613:NAR196712 NKN196613:NKN196712 NUJ196613:NUJ196712 OEF196613:OEF196712 OOB196613:OOB196712 OXX196613:OXX196712 PHT196613:PHT196712 PRP196613:PRP196712 QBL196613:QBL196712 QLH196613:QLH196712 QVD196613:QVD196712 REZ196613:REZ196712 ROV196613:ROV196712 RYR196613:RYR196712 SIN196613:SIN196712 SSJ196613:SSJ196712 TCF196613:TCF196712 TMB196613:TMB196712 TVX196613:TVX196712 UFT196613:UFT196712 UPP196613:UPP196712 UZL196613:UZL196712 VJH196613:VJH196712 VTD196613:VTD196712 WCZ196613:WCZ196712 WMV196613:WMV196712 WWR196613:WWR196712 AJ262149:AJ262248 KF262149:KF262248 UB262149:UB262248 ADX262149:ADX262248 ANT262149:ANT262248 AXP262149:AXP262248 BHL262149:BHL262248 BRH262149:BRH262248 CBD262149:CBD262248 CKZ262149:CKZ262248 CUV262149:CUV262248 DER262149:DER262248 DON262149:DON262248 DYJ262149:DYJ262248 EIF262149:EIF262248 ESB262149:ESB262248 FBX262149:FBX262248 FLT262149:FLT262248 FVP262149:FVP262248 GFL262149:GFL262248 GPH262149:GPH262248 GZD262149:GZD262248 HIZ262149:HIZ262248 HSV262149:HSV262248 ICR262149:ICR262248 IMN262149:IMN262248 IWJ262149:IWJ262248 JGF262149:JGF262248 JQB262149:JQB262248 JZX262149:JZX262248 KJT262149:KJT262248 KTP262149:KTP262248 LDL262149:LDL262248 LNH262149:LNH262248 LXD262149:LXD262248 MGZ262149:MGZ262248 MQV262149:MQV262248 NAR262149:NAR262248 NKN262149:NKN262248 NUJ262149:NUJ262248 OEF262149:OEF262248 OOB262149:OOB262248 OXX262149:OXX262248 PHT262149:PHT262248 PRP262149:PRP262248 QBL262149:QBL262248 QLH262149:QLH262248 QVD262149:QVD262248 REZ262149:REZ262248 ROV262149:ROV262248 RYR262149:RYR262248 SIN262149:SIN262248 SSJ262149:SSJ262248 TCF262149:TCF262248 TMB262149:TMB262248 TVX262149:TVX262248 UFT262149:UFT262248 UPP262149:UPP262248 UZL262149:UZL262248 VJH262149:VJH262248 VTD262149:VTD262248 WCZ262149:WCZ262248 WMV262149:WMV262248 WWR262149:WWR262248 AJ327685:AJ327784 KF327685:KF327784 UB327685:UB327784 ADX327685:ADX327784 ANT327685:ANT327784 AXP327685:AXP327784 BHL327685:BHL327784 BRH327685:BRH327784 CBD327685:CBD327784 CKZ327685:CKZ327784 CUV327685:CUV327784 DER327685:DER327784 DON327685:DON327784 DYJ327685:DYJ327784 EIF327685:EIF327784 ESB327685:ESB327784 FBX327685:FBX327784 FLT327685:FLT327784 FVP327685:FVP327784 GFL327685:GFL327784 GPH327685:GPH327784 GZD327685:GZD327784 HIZ327685:HIZ327784 HSV327685:HSV327784 ICR327685:ICR327784 IMN327685:IMN327784 IWJ327685:IWJ327784 JGF327685:JGF327784 JQB327685:JQB327784 JZX327685:JZX327784 KJT327685:KJT327784 KTP327685:KTP327784 LDL327685:LDL327784 LNH327685:LNH327784 LXD327685:LXD327784 MGZ327685:MGZ327784 MQV327685:MQV327784 NAR327685:NAR327784 NKN327685:NKN327784 NUJ327685:NUJ327784 OEF327685:OEF327784 OOB327685:OOB327784 OXX327685:OXX327784 PHT327685:PHT327784 PRP327685:PRP327784 QBL327685:QBL327784 QLH327685:QLH327784 QVD327685:QVD327784 REZ327685:REZ327784 ROV327685:ROV327784 RYR327685:RYR327784 SIN327685:SIN327784 SSJ327685:SSJ327784 TCF327685:TCF327784 TMB327685:TMB327784 TVX327685:TVX327784 UFT327685:UFT327784 UPP327685:UPP327784 UZL327685:UZL327784 VJH327685:VJH327784 VTD327685:VTD327784 WCZ327685:WCZ327784 WMV327685:WMV327784 WWR327685:WWR327784 AJ393221:AJ393320 KF393221:KF393320 UB393221:UB393320 ADX393221:ADX393320 ANT393221:ANT393320 AXP393221:AXP393320 BHL393221:BHL393320 BRH393221:BRH393320 CBD393221:CBD393320 CKZ393221:CKZ393320 CUV393221:CUV393320 DER393221:DER393320 DON393221:DON393320 DYJ393221:DYJ393320 EIF393221:EIF393320 ESB393221:ESB393320 FBX393221:FBX393320 FLT393221:FLT393320 FVP393221:FVP393320 GFL393221:GFL393320 GPH393221:GPH393320 GZD393221:GZD393320 HIZ393221:HIZ393320 HSV393221:HSV393320 ICR393221:ICR393320 IMN393221:IMN393320 IWJ393221:IWJ393320 JGF393221:JGF393320 JQB393221:JQB393320 JZX393221:JZX393320 KJT393221:KJT393320 KTP393221:KTP393320 LDL393221:LDL393320 LNH393221:LNH393320 LXD393221:LXD393320 MGZ393221:MGZ393320 MQV393221:MQV393320 NAR393221:NAR393320 NKN393221:NKN393320 NUJ393221:NUJ393320 OEF393221:OEF393320 OOB393221:OOB393320 OXX393221:OXX393320 PHT393221:PHT393320 PRP393221:PRP393320 QBL393221:QBL393320 QLH393221:QLH393320 QVD393221:QVD393320 REZ393221:REZ393320 ROV393221:ROV393320 RYR393221:RYR393320 SIN393221:SIN393320 SSJ393221:SSJ393320 TCF393221:TCF393320 TMB393221:TMB393320 TVX393221:TVX393320 UFT393221:UFT393320 UPP393221:UPP393320 UZL393221:UZL393320 VJH393221:VJH393320 VTD393221:VTD393320 WCZ393221:WCZ393320 WMV393221:WMV393320 WWR393221:WWR393320 AJ458757:AJ458856 KF458757:KF458856 UB458757:UB458856 ADX458757:ADX458856 ANT458757:ANT458856 AXP458757:AXP458856 BHL458757:BHL458856 BRH458757:BRH458856 CBD458757:CBD458856 CKZ458757:CKZ458856 CUV458757:CUV458856 DER458757:DER458856 DON458757:DON458856 DYJ458757:DYJ458856 EIF458757:EIF458856 ESB458757:ESB458856 FBX458757:FBX458856 FLT458757:FLT458856 FVP458757:FVP458856 GFL458757:GFL458856 GPH458757:GPH458856 GZD458757:GZD458856 HIZ458757:HIZ458856 HSV458757:HSV458856 ICR458757:ICR458856 IMN458757:IMN458856 IWJ458757:IWJ458856 JGF458757:JGF458856 JQB458757:JQB458856 JZX458757:JZX458856 KJT458757:KJT458856 KTP458757:KTP458856 LDL458757:LDL458856 LNH458757:LNH458856 LXD458757:LXD458856 MGZ458757:MGZ458856 MQV458757:MQV458856 NAR458757:NAR458856 NKN458757:NKN458856 NUJ458757:NUJ458856 OEF458757:OEF458856 OOB458757:OOB458856 OXX458757:OXX458856 PHT458757:PHT458856 PRP458757:PRP458856 QBL458757:QBL458856 QLH458757:QLH458856 QVD458757:QVD458856 REZ458757:REZ458856 ROV458757:ROV458856 RYR458757:RYR458856 SIN458757:SIN458856 SSJ458757:SSJ458856 TCF458757:TCF458856 TMB458757:TMB458856 TVX458757:TVX458856 UFT458757:UFT458856 UPP458757:UPP458856 UZL458757:UZL458856 VJH458757:VJH458856 VTD458757:VTD458856 WCZ458757:WCZ458856 WMV458757:WMV458856 WWR458757:WWR458856 AJ524293:AJ524392 KF524293:KF524392 UB524293:UB524392 ADX524293:ADX524392 ANT524293:ANT524392 AXP524293:AXP524392 BHL524293:BHL524392 BRH524293:BRH524392 CBD524293:CBD524392 CKZ524293:CKZ524392 CUV524293:CUV524392 DER524293:DER524392 DON524293:DON524392 DYJ524293:DYJ524392 EIF524293:EIF524392 ESB524293:ESB524392 FBX524293:FBX524392 FLT524293:FLT524392 FVP524293:FVP524392 GFL524293:GFL524392 GPH524293:GPH524392 GZD524293:GZD524392 HIZ524293:HIZ524392 HSV524293:HSV524392 ICR524293:ICR524392 IMN524293:IMN524392 IWJ524293:IWJ524392 JGF524293:JGF524392 JQB524293:JQB524392 JZX524293:JZX524392 KJT524293:KJT524392 KTP524293:KTP524392 LDL524293:LDL524392 LNH524293:LNH524392 LXD524293:LXD524392 MGZ524293:MGZ524392 MQV524293:MQV524392 NAR524293:NAR524392 NKN524293:NKN524392 NUJ524293:NUJ524392 OEF524293:OEF524392 OOB524293:OOB524392 OXX524293:OXX524392 PHT524293:PHT524392 PRP524293:PRP524392 QBL524293:QBL524392 QLH524293:QLH524392 QVD524293:QVD524392 REZ524293:REZ524392 ROV524293:ROV524392 RYR524293:RYR524392 SIN524293:SIN524392 SSJ524293:SSJ524392 TCF524293:TCF524392 TMB524293:TMB524392 TVX524293:TVX524392 UFT524293:UFT524392 UPP524293:UPP524392 UZL524293:UZL524392 VJH524293:VJH524392 VTD524293:VTD524392 WCZ524293:WCZ524392 WMV524293:WMV524392 WWR524293:WWR524392 AJ589829:AJ589928 KF589829:KF589928 UB589829:UB589928 ADX589829:ADX589928 ANT589829:ANT589928 AXP589829:AXP589928 BHL589829:BHL589928 BRH589829:BRH589928 CBD589829:CBD589928 CKZ589829:CKZ589928 CUV589829:CUV589928 DER589829:DER589928 DON589829:DON589928 DYJ589829:DYJ589928 EIF589829:EIF589928 ESB589829:ESB589928 FBX589829:FBX589928 FLT589829:FLT589928 FVP589829:FVP589928 GFL589829:GFL589928 GPH589829:GPH589928 GZD589829:GZD589928 HIZ589829:HIZ589928 HSV589829:HSV589928 ICR589829:ICR589928 IMN589829:IMN589928 IWJ589829:IWJ589928 JGF589829:JGF589928 JQB589829:JQB589928 JZX589829:JZX589928 KJT589829:KJT589928 KTP589829:KTP589928 LDL589829:LDL589928 LNH589829:LNH589928 LXD589829:LXD589928 MGZ589829:MGZ589928 MQV589829:MQV589928 NAR589829:NAR589928 NKN589829:NKN589928 NUJ589829:NUJ589928 OEF589829:OEF589928 OOB589829:OOB589928 OXX589829:OXX589928 PHT589829:PHT589928 PRP589829:PRP589928 QBL589829:QBL589928 QLH589829:QLH589928 QVD589829:QVD589928 REZ589829:REZ589928 ROV589829:ROV589928 RYR589829:RYR589928 SIN589829:SIN589928 SSJ589829:SSJ589928 TCF589829:TCF589928 TMB589829:TMB589928 TVX589829:TVX589928 UFT589829:UFT589928 UPP589829:UPP589928 UZL589829:UZL589928 VJH589829:VJH589928 VTD589829:VTD589928 WCZ589829:WCZ589928 WMV589829:WMV589928 WWR589829:WWR589928 AJ655365:AJ655464 KF655365:KF655464 UB655365:UB655464 ADX655365:ADX655464 ANT655365:ANT655464 AXP655365:AXP655464 BHL655365:BHL655464 BRH655365:BRH655464 CBD655365:CBD655464 CKZ655365:CKZ655464 CUV655365:CUV655464 DER655365:DER655464 DON655365:DON655464 DYJ655365:DYJ655464 EIF655365:EIF655464 ESB655365:ESB655464 FBX655365:FBX655464 FLT655365:FLT655464 FVP655365:FVP655464 GFL655365:GFL655464 GPH655365:GPH655464 GZD655365:GZD655464 HIZ655365:HIZ655464 HSV655365:HSV655464 ICR655365:ICR655464 IMN655365:IMN655464 IWJ655365:IWJ655464 JGF655365:JGF655464 JQB655365:JQB655464 JZX655365:JZX655464 KJT655365:KJT655464 KTP655365:KTP655464 LDL655365:LDL655464 LNH655365:LNH655464 LXD655365:LXD655464 MGZ655365:MGZ655464 MQV655365:MQV655464 NAR655365:NAR655464 NKN655365:NKN655464 NUJ655365:NUJ655464 OEF655365:OEF655464 OOB655365:OOB655464 OXX655365:OXX655464 PHT655365:PHT655464 PRP655365:PRP655464 QBL655365:QBL655464 QLH655365:QLH655464 QVD655365:QVD655464 REZ655365:REZ655464 ROV655365:ROV655464 RYR655365:RYR655464 SIN655365:SIN655464 SSJ655365:SSJ655464 TCF655365:TCF655464 TMB655365:TMB655464 TVX655365:TVX655464 UFT655365:UFT655464 UPP655365:UPP655464 UZL655365:UZL655464 VJH655365:VJH655464 VTD655365:VTD655464 WCZ655365:WCZ655464 WMV655365:WMV655464 WWR655365:WWR655464 AJ720901:AJ721000 KF720901:KF721000 UB720901:UB721000 ADX720901:ADX721000 ANT720901:ANT721000 AXP720901:AXP721000 BHL720901:BHL721000 BRH720901:BRH721000 CBD720901:CBD721000 CKZ720901:CKZ721000 CUV720901:CUV721000 DER720901:DER721000 DON720901:DON721000 DYJ720901:DYJ721000 EIF720901:EIF721000 ESB720901:ESB721000 FBX720901:FBX721000 FLT720901:FLT721000 FVP720901:FVP721000 GFL720901:GFL721000 GPH720901:GPH721000 GZD720901:GZD721000 HIZ720901:HIZ721000 HSV720901:HSV721000 ICR720901:ICR721000 IMN720901:IMN721000 IWJ720901:IWJ721000 JGF720901:JGF721000 JQB720901:JQB721000 JZX720901:JZX721000 KJT720901:KJT721000 KTP720901:KTP721000 LDL720901:LDL721000 LNH720901:LNH721000 LXD720901:LXD721000 MGZ720901:MGZ721000 MQV720901:MQV721000 NAR720901:NAR721000 NKN720901:NKN721000 NUJ720901:NUJ721000 OEF720901:OEF721000 OOB720901:OOB721000 OXX720901:OXX721000 PHT720901:PHT721000 PRP720901:PRP721000 QBL720901:QBL721000 QLH720901:QLH721000 QVD720901:QVD721000 REZ720901:REZ721000 ROV720901:ROV721000 RYR720901:RYR721000 SIN720901:SIN721000 SSJ720901:SSJ721000 TCF720901:TCF721000 TMB720901:TMB721000 TVX720901:TVX721000 UFT720901:UFT721000 UPP720901:UPP721000 UZL720901:UZL721000 VJH720901:VJH721000 VTD720901:VTD721000 WCZ720901:WCZ721000 WMV720901:WMV721000 WWR720901:WWR721000 AJ786437:AJ786536 KF786437:KF786536 UB786437:UB786536 ADX786437:ADX786536 ANT786437:ANT786536 AXP786437:AXP786536 BHL786437:BHL786536 BRH786437:BRH786536 CBD786437:CBD786536 CKZ786437:CKZ786536 CUV786437:CUV786536 DER786437:DER786536 DON786437:DON786536 DYJ786437:DYJ786536 EIF786437:EIF786536 ESB786437:ESB786536 FBX786437:FBX786536 FLT786437:FLT786536 FVP786437:FVP786536 GFL786437:GFL786536 GPH786437:GPH786536 GZD786437:GZD786536 HIZ786437:HIZ786536 HSV786437:HSV786536 ICR786437:ICR786536 IMN786437:IMN786536 IWJ786437:IWJ786536 JGF786437:JGF786536 JQB786437:JQB786536 JZX786437:JZX786536 KJT786437:KJT786536 KTP786437:KTP786536 LDL786437:LDL786536 LNH786437:LNH786536 LXD786437:LXD786536 MGZ786437:MGZ786536 MQV786437:MQV786536 NAR786437:NAR786536 NKN786437:NKN786536 NUJ786437:NUJ786536 OEF786437:OEF786536 OOB786437:OOB786536 OXX786437:OXX786536 PHT786437:PHT786536 PRP786437:PRP786536 QBL786437:QBL786536 QLH786437:QLH786536 QVD786437:QVD786536 REZ786437:REZ786536 ROV786437:ROV786536 RYR786437:RYR786536 SIN786437:SIN786536 SSJ786437:SSJ786536 TCF786437:TCF786536 TMB786437:TMB786536 TVX786437:TVX786536 UFT786437:UFT786536 UPP786437:UPP786536 UZL786437:UZL786536 VJH786437:VJH786536 VTD786437:VTD786536 WCZ786437:WCZ786536 WMV786437:WMV786536 WWR786437:WWR786536 AJ851973:AJ852072 KF851973:KF852072 UB851973:UB852072 ADX851973:ADX852072 ANT851973:ANT852072 AXP851973:AXP852072 BHL851973:BHL852072 BRH851973:BRH852072 CBD851973:CBD852072 CKZ851973:CKZ852072 CUV851973:CUV852072 DER851973:DER852072 DON851973:DON852072 DYJ851973:DYJ852072 EIF851973:EIF852072 ESB851973:ESB852072 FBX851973:FBX852072 FLT851973:FLT852072 FVP851973:FVP852072 GFL851973:GFL852072 GPH851973:GPH852072 GZD851973:GZD852072 HIZ851973:HIZ852072 HSV851973:HSV852072 ICR851973:ICR852072 IMN851973:IMN852072 IWJ851973:IWJ852072 JGF851973:JGF852072 JQB851973:JQB852072 JZX851973:JZX852072 KJT851973:KJT852072 KTP851973:KTP852072 LDL851973:LDL852072 LNH851973:LNH852072 LXD851973:LXD852072 MGZ851973:MGZ852072 MQV851973:MQV852072 NAR851973:NAR852072 NKN851973:NKN852072 NUJ851973:NUJ852072 OEF851973:OEF852072 OOB851973:OOB852072 OXX851973:OXX852072 PHT851973:PHT852072 PRP851973:PRP852072 QBL851973:QBL852072 QLH851973:QLH852072 QVD851973:QVD852072 REZ851973:REZ852072 ROV851973:ROV852072 RYR851973:RYR852072 SIN851973:SIN852072 SSJ851973:SSJ852072 TCF851973:TCF852072 TMB851973:TMB852072 TVX851973:TVX852072 UFT851973:UFT852072 UPP851973:UPP852072 UZL851973:UZL852072 VJH851973:VJH852072 VTD851973:VTD852072 WCZ851973:WCZ852072 WMV851973:WMV852072 WWR851973:WWR852072 AJ917509:AJ917608 KF917509:KF917608 UB917509:UB917608 ADX917509:ADX917608 ANT917509:ANT917608 AXP917509:AXP917608 BHL917509:BHL917608 BRH917509:BRH917608 CBD917509:CBD917608 CKZ917509:CKZ917608 CUV917509:CUV917608 DER917509:DER917608 DON917509:DON917608 DYJ917509:DYJ917608 EIF917509:EIF917608 ESB917509:ESB917608 FBX917509:FBX917608 FLT917509:FLT917608 FVP917509:FVP917608 GFL917509:GFL917608 GPH917509:GPH917608 GZD917509:GZD917608 HIZ917509:HIZ917608 HSV917509:HSV917608 ICR917509:ICR917608 IMN917509:IMN917608 IWJ917509:IWJ917608 JGF917509:JGF917608 JQB917509:JQB917608 JZX917509:JZX917608 KJT917509:KJT917608 KTP917509:KTP917608 LDL917509:LDL917608 LNH917509:LNH917608 LXD917509:LXD917608 MGZ917509:MGZ917608 MQV917509:MQV917608 NAR917509:NAR917608 NKN917509:NKN917608 NUJ917509:NUJ917608 OEF917509:OEF917608 OOB917509:OOB917608 OXX917509:OXX917608 PHT917509:PHT917608 PRP917509:PRP917608 QBL917509:QBL917608 QLH917509:QLH917608 QVD917509:QVD917608 REZ917509:REZ917608 ROV917509:ROV917608 RYR917509:RYR917608 SIN917509:SIN917608 SSJ917509:SSJ917608 TCF917509:TCF917608 TMB917509:TMB917608 TVX917509:TVX917608 UFT917509:UFT917608 UPP917509:UPP917608 UZL917509:UZL917608 VJH917509:VJH917608 VTD917509:VTD917608 WCZ917509:WCZ917608 WMV917509:WMV917608 WWR917509:WWR917608 AJ983045:AJ983144 KF983045:KF983144 UB983045:UB983144 ADX983045:ADX983144 ANT983045:ANT983144 AXP983045:AXP983144 BHL983045:BHL983144 BRH983045:BRH983144 CBD983045:CBD983144 CKZ983045:CKZ983144 CUV983045:CUV983144 DER983045:DER983144 DON983045:DON983144 DYJ983045:DYJ983144 EIF983045:EIF983144 ESB983045:ESB983144 FBX983045:FBX983144 FLT983045:FLT983144 FVP983045:FVP983144 GFL983045:GFL983144 GPH983045:GPH983144 GZD983045:GZD983144 HIZ983045:HIZ983144 HSV983045:HSV983144 ICR983045:ICR983144 IMN983045:IMN983144 IWJ983045:IWJ983144 JGF983045:JGF983144 JQB983045:JQB983144 JZX983045:JZX983144 KJT983045:KJT983144 KTP983045:KTP983144 LDL983045:LDL983144 LNH983045:LNH983144 LXD983045:LXD983144 MGZ983045:MGZ983144 MQV983045:MQV983144 NAR983045:NAR983144 NKN983045:NKN983144 NUJ983045:NUJ983144 OEF983045:OEF983144 OOB983045:OOB983144 OXX983045:OXX983144 PHT983045:PHT983144 PRP983045:PRP983144 QBL983045:QBL983144 QLH983045:QLH983144 QVD983045:QVD983144 REZ983045:REZ983144 ROV983045:ROV983144 RYR983045:RYR983144 SIN983045:SIN983144 SSJ983045:SSJ983144 TCF983045:TCF983144 TMB983045:TMB983144 TVX983045:TVX983144 UFT983045:UFT983144 UPP983045:UPP983144 UZL983045:UZL983144 VJH983045:VJH983144 VTD983045:VTD983144 WCZ983045:WCZ983144 WMV983045:WMV983144 WWR983045:WWR983144 AM5:AM104 KI5:KI104 UE5:UE104 AEA5:AEA104 ANW5:ANW104 AXS5:AXS104 BHO5:BHO104 BRK5:BRK104 CBG5:CBG104 CLC5:CLC104 CUY5:CUY104 DEU5:DEU104 DOQ5:DOQ104 DYM5:DYM104 EII5:EII104 ESE5:ESE104 FCA5:FCA104 FLW5:FLW104 FVS5:FVS104 GFO5:GFO104 GPK5:GPK104 GZG5:GZG104 HJC5:HJC104 HSY5:HSY104 ICU5:ICU104 IMQ5:IMQ104 IWM5:IWM104 JGI5:JGI104 JQE5:JQE104 KAA5:KAA104 KJW5:KJW104 KTS5:KTS104 LDO5:LDO104 LNK5:LNK104 LXG5:LXG104 MHC5:MHC104 MQY5:MQY104 NAU5:NAU104 NKQ5:NKQ104 NUM5:NUM104 OEI5:OEI104 OOE5:OOE104 OYA5:OYA104 PHW5:PHW104 PRS5:PRS104 QBO5:QBO104 QLK5:QLK104 QVG5:QVG104 RFC5:RFC104 ROY5:ROY104 RYU5:RYU104 SIQ5:SIQ104 SSM5:SSM104 TCI5:TCI104 TME5:TME104 TWA5:TWA104 UFW5:UFW104 UPS5:UPS104 UZO5:UZO104 VJK5:VJK104 VTG5:VTG104 WDC5:WDC104 WMY5:WMY104 WWU5:WWU104 AM65541:AM65640 KI65541:KI65640 UE65541:UE65640 AEA65541:AEA65640 ANW65541:ANW65640 AXS65541:AXS65640 BHO65541:BHO65640 BRK65541:BRK65640 CBG65541:CBG65640 CLC65541:CLC65640 CUY65541:CUY65640 DEU65541:DEU65640 DOQ65541:DOQ65640 DYM65541:DYM65640 EII65541:EII65640 ESE65541:ESE65640 FCA65541:FCA65640 FLW65541:FLW65640 FVS65541:FVS65640 GFO65541:GFO65640 GPK65541:GPK65640 GZG65541:GZG65640 HJC65541:HJC65640 HSY65541:HSY65640 ICU65541:ICU65640 IMQ65541:IMQ65640 IWM65541:IWM65640 JGI65541:JGI65640 JQE65541:JQE65640 KAA65541:KAA65640 KJW65541:KJW65640 KTS65541:KTS65640 LDO65541:LDO65640 LNK65541:LNK65640 LXG65541:LXG65640 MHC65541:MHC65640 MQY65541:MQY65640 NAU65541:NAU65640 NKQ65541:NKQ65640 NUM65541:NUM65640 OEI65541:OEI65640 OOE65541:OOE65640 OYA65541:OYA65640 PHW65541:PHW65640 PRS65541:PRS65640 QBO65541:QBO65640 QLK65541:QLK65640 QVG65541:QVG65640 RFC65541:RFC65640 ROY65541:ROY65640 RYU65541:RYU65640 SIQ65541:SIQ65640 SSM65541:SSM65640 TCI65541:TCI65640 TME65541:TME65640 TWA65541:TWA65640 UFW65541:UFW65640 UPS65541:UPS65640 UZO65541:UZO65640 VJK65541:VJK65640 VTG65541:VTG65640 WDC65541:WDC65640 WMY65541:WMY65640 WWU65541:WWU65640 AM131077:AM131176 KI131077:KI131176 UE131077:UE131176 AEA131077:AEA131176 ANW131077:ANW131176 AXS131077:AXS131176 BHO131077:BHO131176 BRK131077:BRK131176 CBG131077:CBG131176 CLC131077:CLC131176 CUY131077:CUY131176 DEU131077:DEU131176 DOQ131077:DOQ131176 DYM131077:DYM131176 EII131077:EII131176 ESE131077:ESE131176 FCA131077:FCA131176 FLW131077:FLW131176 FVS131077:FVS131176 GFO131077:GFO131176 GPK131077:GPK131176 GZG131077:GZG131176 HJC131077:HJC131176 HSY131077:HSY131176 ICU131077:ICU131176 IMQ131077:IMQ131176 IWM131077:IWM131176 JGI131077:JGI131176 JQE131077:JQE131176 KAA131077:KAA131176 KJW131077:KJW131176 KTS131077:KTS131176 LDO131077:LDO131176 LNK131077:LNK131176 LXG131077:LXG131176 MHC131077:MHC131176 MQY131077:MQY131176 NAU131077:NAU131176 NKQ131077:NKQ131176 NUM131077:NUM131176 OEI131077:OEI131176 OOE131077:OOE131176 OYA131077:OYA131176 PHW131077:PHW131176 PRS131077:PRS131176 QBO131077:QBO131176 QLK131077:QLK131176 QVG131077:QVG131176 RFC131077:RFC131176 ROY131077:ROY131176 RYU131077:RYU131176 SIQ131077:SIQ131176 SSM131077:SSM131176 TCI131077:TCI131176 TME131077:TME131176 TWA131077:TWA131176 UFW131077:UFW131176 UPS131077:UPS131176 UZO131077:UZO131176 VJK131077:VJK131176 VTG131077:VTG131176 WDC131077:WDC131176 WMY131077:WMY131176 WWU131077:WWU131176 AM196613:AM196712 KI196613:KI196712 UE196613:UE196712 AEA196613:AEA196712 ANW196613:ANW196712 AXS196613:AXS196712 BHO196613:BHO196712 BRK196613:BRK196712 CBG196613:CBG196712 CLC196613:CLC196712 CUY196613:CUY196712 DEU196613:DEU196712 DOQ196613:DOQ196712 DYM196613:DYM196712 EII196613:EII196712 ESE196613:ESE196712 FCA196613:FCA196712 FLW196613:FLW196712 FVS196613:FVS196712 GFO196613:GFO196712 GPK196613:GPK196712 GZG196613:GZG196712 HJC196613:HJC196712 HSY196613:HSY196712 ICU196613:ICU196712 IMQ196613:IMQ196712 IWM196613:IWM196712 JGI196613:JGI196712 JQE196613:JQE196712 KAA196613:KAA196712 KJW196613:KJW196712 KTS196613:KTS196712 LDO196613:LDO196712 LNK196613:LNK196712 LXG196613:LXG196712 MHC196613:MHC196712 MQY196613:MQY196712 NAU196613:NAU196712 NKQ196613:NKQ196712 NUM196613:NUM196712 OEI196613:OEI196712 OOE196613:OOE196712 OYA196613:OYA196712 PHW196613:PHW196712 PRS196613:PRS196712 QBO196613:QBO196712 QLK196613:QLK196712 QVG196613:QVG196712 RFC196613:RFC196712 ROY196613:ROY196712 RYU196613:RYU196712 SIQ196613:SIQ196712 SSM196613:SSM196712 TCI196613:TCI196712 TME196613:TME196712 TWA196613:TWA196712 UFW196613:UFW196712 UPS196613:UPS196712 UZO196613:UZO196712 VJK196613:VJK196712 VTG196613:VTG196712 WDC196613:WDC196712 WMY196613:WMY196712 WWU196613:WWU196712 AM262149:AM262248 KI262149:KI262248 UE262149:UE262248 AEA262149:AEA262248 ANW262149:ANW262248 AXS262149:AXS262248 BHO262149:BHO262248 BRK262149:BRK262248 CBG262149:CBG262248 CLC262149:CLC262248 CUY262149:CUY262248 DEU262149:DEU262248 DOQ262149:DOQ262248 DYM262149:DYM262248 EII262149:EII262248 ESE262149:ESE262248 FCA262149:FCA262248 FLW262149:FLW262248 FVS262149:FVS262248 GFO262149:GFO262248 GPK262149:GPK262248 GZG262149:GZG262248 HJC262149:HJC262248 HSY262149:HSY262248 ICU262149:ICU262248 IMQ262149:IMQ262248 IWM262149:IWM262248 JGI262149:JGI262248 JQE262149:JQE262248 KAA262149:KAA262248 KJW262149:KJW262248 KTS262149:KTS262248 LDO262149:LDO262248 LNK262149:LNK262248 LXG262149:LXG262248 MHC262149:MHC262248 MQY262149:MQY262248 NAU262149:NAU262248 NKQ262149:NKQ262248 NUM262149:NUM262248 OEI262149:OEI262248 OOE262149:OOE262248 OYA262149:OYA262248 PHW262149:PHW262248 PRS262149:PRS262248 QBO262149:QBO262248 QLK262149:QLK262248 QVG262149:QVG262248 RFC262149:RFC262248 ROY262149:ROY262248 RYU262149:RYU262248 SIQ262149:SIQ262248 SSM262149:SSM262248 TCI262149:TCI262248 TME262149:TME262248 TWA262149:TWA262248 UFW262149:UFW262248 UPS262149:UPS262248 UZO262149:UZO262248 VJK262149:VJK262248 VTG262149:VTG262248 WDC262149:WDC262248 WMY262149:WMY262248 WWU262149:WWU262248 AM327685:AM327784 KI327685:KI327784 UE327685:UE327784 AEA327685:AEA327784 ANW327685:ANW327784 AXS327685:AXS327784 BHO327685:BHO327784 BRK327685:BRK327784 CBG327685:CBG327784 CLC327685:CLC327784 CUY327685:CUY327784 DEU327685:DEU327784 DOQ327685:DOQ327784 DYM327685:DYM327784 EII327685:EII327784 ESE327685:ESE327784 FCA327685:FCA327784 FLW327685:FLW327784 FVS327685:FVS327784 GFO327685:GFO327784 GPK327685:GPK327784 GZG327685:GZG327784 HJC327685:HJC327784 HSY327685:HSY327784 ICU327685:ICU327784 IMQ327685:IMQ327784 IWM327685:IWM327784 JGI327685:JGI327784 JQE327685:JQE327784 KAA327685:KAA327784 KJW327685:KJW327784 KTS327685:KTS327784 LDO327685:LDO327784 LNK327685:LNK327784 LXG327685:LXG327784 MHC327685:MHC327784 MQY327685:MQY327784 NAU327685:NAU327784 NKQ327685:NKQ327784 NUM327685:NUM327784 OEI327685:OEI327784 OOE327685:OOE327784 OYA327685:OYA327784 PHW327685:PHW327784 PRS327685:PRS327784 QBO327685:QBO327784 QLK327685:QLK327784 QVG327685:QVG327784 RFC327685:RFC327784 ROY327685:ROY327784 RYU327685:RYU327784 SIQ327685:SIQ327784 SSM327685:SSM327784 TCI327685:TCI327784 TME327685:TME327784 TWA327685:TWA327784 UFW327685:UFW327784 UPS327685:UPS327784 UZO327685:UZO327784 VJK327685:VJK327784 VTG327685:VTG327784 WDC327685:WDC327784 WMY327685:WMY327784 WWU327685:WWU327784 AM393221:AM393320 KI393221:KI393320 UE393221:UE393320 AEA393221:AEA393320 ANW393221:ANW393320 AXS393221:AXS393320 BHO393221:BHO393320 BRK393221:BRK393320 CBG393221:CBG393320 CLC393221:CLC393320 CUY393221:CUY393320 DEU393221:DEU393320 DOQ393221:DOQ393320 DYM393221:DYM393320 EII393221:EII393320 ESE393221:ESE393320 FCA393221:FCA393320 FLW393221:FLW393320 FVS393221:FVS393320 GFO393221:GFO393320 GPK393221:GPK393320 GZG393221:GZG393320 HJC393221:HJC393320 HSY393221:HSY393320 ICU393221:ICU393320 IMQ393221:IMQ393320 IWM393221:IWM393320 JGI393221:JGI393320 JQE393221:JQE393320 KAA393221:KAA393320 KJW393221:KJW393320 KTS393221:KTS393320 LDO393221:LDO393320 LNK393221:LNK393320 LXG393221:LXG393320 MHC393221:MHC393320 MQY393221:MQY393320 NAU393221:NAU393320 NKQ393221:NKQ393320 NUM393221:NUM393320 OEI393221:OEI393320 OOE393221:OOE393320 OYA393221:OYA393320 PHW393221:PHW393320 PRS393221:PRS393320 QBO393221:QBO393320 QLK393221:QLK393320 QVG393221:QVG393320 RFC393221:RFC393320 ROY393221:ROY393320 RYU393221:RYU393320 SIQ393221:SIQ393320 SSM393221:SSM393320 TCI393221:TCI393320 TME393221:TME393320 TWA393221:TWA393320 UFW393221:UFW393320 UPS393221:UPS393320 UZO393221:UZO393320 VJK393221:VJK393320 VTG393221:VTG393320 WDC393221:WDC393320 WMY393221:WMY393320 WWU393221:WWU393320 AM458757:AM458856 KI458757:KI458856 UE458757:UE458856 AEA458757:AEA458856 ANW458757:ANW458856 AXS458757:AXS458856 BHO458757:BHO458856 BRK458757:BRK458856 CBG458757:CBG458856 CLC458757:CLC458856 CUY458757:CUY458856 DEU458757:DEU458856 DOQ458757:DOQ458856 DYM458757:DYM458856 EII458757:EII458856 ESE458757:ESE458856 FCA458757:FCA458856 FLW458757:FLW458856 FVS458757:FVS458856 GFO458757:GFO458856 GPK458757:GPK458856 GZG458757:GZG458856 HJC458757:HJC458856 HSY458757:HSY458856 ICU458757:ICU458856 IMQ458757:IMQ458856 IWM458757:IWM458856 JGI458757:JGI458856 JQE458757:JQE458856 KAA458757:KAA458856 KJW458757:KJW458856 KTS458757:KTS458856 LDO458757:LDO458856 LNK458757:LNK458856 LXG458757:LXG458856 MHC458757:MHC458856 MQY458757:MQY458856 NAU458757:NAU458856 NKQ458757:NKQ458856 NUM458757:NUM458856 OEI458757:OEI458856 OOE458757:OOE458856 OYA458757:OYA458856 PHW458757:PHW458856 PRS458757:PRS458856 QBO458757:QBO458856 QLK458757:QLK458856 QVG458757:QVG458856 RFC458757:RFC458856 ROY458757:ROY458856 RYU458757:RYU458856 SIQ458757:SIQ458856 SSM458757:SSM458856 TCI458757:TCI458856 TME458757:TME458856 TWA458757:TWA458856 UFW458757:UFW458856 UPS458757:UPS458856 UZO458757:UZO458856 VJK458757:VJK458856 VTG458757:VTG458856 WDC458757:WDC458856 WMY458757:WMY458856 WWU458757:WWU458856 AM524293:AM524392 KI524293:KI524392 UE524293:UE524392 AEA524293:AEA524392 ANW524293:ANW524392 AXS524293:AXS524392 BHO524293:BHO524392 BRK524293:BRK524392 CBG524293:CBG524392 CLC524293:CLC524392 CUY524293:CUY524392 DEU524293:DEU524392 DOQ524293:DOQ524392 DYM524293:DYM524392 EII524293:EII524392 ESE524293:ESE524392 FCA524293:FCA524392 FLW524293:FLW524392 FVS524293:FVS524392 GFO524293:GFO524392 GPK524293:GPK524392 GZG524293:GZG524392 HJC524293:HJC524392 HSY524293:HSY524392 ICU524293:ICU524392 IMQ524293:IMQ524392 IWM524293:IWM524392 JGI524293:JGI524392 JQE524293:JQE524392 KAA524293:KAA524392 KJW524293:KJW524392 KTS524293:KTS524392 LDO524293:LDO524392 LNK524293:LNK524392 LXG524293:LXG524392 MHC524293:MHC524392 MQY524293:MQY524392 NAU524293:NAU524392 NKQ524293:NKQ524392 NUM524293:NUM524392 OEI524293:OEI524392 OOE524293:OOE524392 OYA524293:OYA524392 PHW524293:PHW524392 PRS524293:PRS524392 QBO524293:QBO524392 QLK524293:QLK524392 QVG524293:QVG524392 RFC524293:RFC524392 ROY524293:ROY524392 RYU524293:RYU524392 SIQ524293:SIQ524392 SSM524293:SSM524392 TCI524293:TCI524392 TME524293:TME524392 TWA524293:TWA524392 UFW524293:UFW524392 UPS524293:UPS524392 UZO524293:UZO524392 VJK524293:VJK524392 VTG524293:VTG524392 WDC524293:WDC524392 WMY524293:WMY524392 WWU524293:WWU524392 AM589829:AM589928 KI589829:KI589928 UE589829:UE589928 AEA589829:AEA589928 ANW589829:ANW589928 AXS589829:AXS589928 BHO589829:BHO589928 BRK589829:BRK589928 CBG589829:CBG589928 CLC589829:CLC589928 CUY589829:CUY589928 DEU589829:DEU589928 DOQ589829:DOQ589928 DYM589829:DYM589928 EII589829:EII589928 ESE589829:ESE589928 FCA589829:FCA589928 FLW589829:FLW589928 FVS589829:FVS589928 GFO589829:GFO589928 GPK589829:GPK589928 GZG589829:GZG589928 HJC589829:HJC589928 HSY589829:HSY589928 ICU589829:ICU589928 IMQ589829:IMQ589928 IWM589829:IWM589928 JGI589829:JGI589928 JQE589829:JQE589928 KAA589829:KAA589928 KJW589829:KJW589928 KTS589829:KTS589928 LDO589829:LDO589928 LNK589829:LNK589928 LXG589829:LXG589928 MHC589829:MHC589928 MQY589829:MQY589928 NAU589829:NAU589928 NKQ589829:NKQ589928 NUM589829:NUM589928 OEI589829:OEI589928 OOE589829:OOE589928 OYA589829:OYA589928 PHW589829:PHW589928 PRS589829:PRS589928 QBO589829:QBO589928 QLK589829:QLK589928 QVG589829:QVG589928 RFC589829:RFC589928 ROY589829:ROY589928 RYU589829:RYU589928 SIQ589829:SIQ589928 SSM589829:SSM589928 TCI589829:TCI589928 TME589829:TME589928 TWA589829:TWA589928 UFW589829:UFW589928 UPS589829:UPS589928 UZO589829:UZO589928 VJK589829:VJK589928 VTG589829:VTG589928 WDC589829:WDC589928 WMY589829:WMY589928 WWU589829:WWU589928 AM655365:AM655464 KI655365:KI655464 UE655365:UE655464 AEA655365:AEA655464 ANW655365:ANW655464 AXS655365:AXS655464 BHO655365:BHO655464 BRK655365:BRK655464 CBG655365:CBG655464 CLC655365:CLC655464 CUY655365:CUY655464 DEU655365:DEU655464 DOQ655365:DOQ655464 DYM655365:DYM655464 EII655365:EII655464 ESE655365:ESE655464 FCA655365:FCA655464 FLW655365:FLW655464 FVS655365:FVS655464 GFO655365:GFO655464 GPK655365:GPK655464 GZG655365:GZG655464 HJC655365:HJC655464 HSY655365:HSY655464 ICU655365:ICU655464 IMQ655365:IMQ655464 IWM655365:IWM655464 JGI655365:JGI655464 JQE655365:JQE655464 KAA655365:KAA655464 KJW655365:KJW655464 KTS655365:KTS655464 LDO655365:LDO655464 LNK655365:LNK655464 LXG655365:LXG655464 MHC655365:MHC655464 MQY655365:MQY655464 NAU655365:NAU655464 NKQ655365:NKQ655464 NUM655365:NUM655464 OEI655365:OEI655464 OOE655365:OOE655464 OYA655365:OYA655464 PHW655365:PHW655464 PRS655365:PRS655464 QBO655365:QBO655464 QLK655365:QLK655464 QVG655365:QVG655464 RFC655365:RFC655464 ROY655365:ROY655464 RYU655365:RYU655464 SIQ655365:SIQ655464 SSM655365:SSM655464 TCI655365:TCI655464 TME655365:TME655464 TWA655365:TWA655464 UFW655365:UFW655464 UPS655365:UPS655464 UZO655365:UZO655464 VJK655365:VJK655464 VTG655365:VTG655464 WDC655365:WDC655464 WMY655365:WMY655464 WWU655365:WWU655464 AM720901:AM721000 KI720901:KI721000 UE720901:UE721000 AEA720901:AEA721000 ANW720901:ANW721000 AXS720901:AXS721000 BHO720901:BHO721000 BRK720901:BRK721000 CBG720901:CBG721000 CLC720901:CLC721000 CUY720901:CUY721000 DEU720901:DEU721000 DOQ720901:DOQ721000 DYM720901:DYM721000 EII720901:EII721000 ESE720901:ESE721000 FCA720901:FCA721000 FLW720901:FLW721000 FVS720901:FVS721000 GFO720901:GFO721000 GPK720901:GPK721000 GZG720901:GZG721000 HJC720901:HJC721000 HSY720901:HSY721000 ICU720901:ICU721000 IMQ720901:IMQ721000 IWM720901:IWM721000 JGI720901:JGI721000 JQE720901:JQE721000 KAA720901:KAA721000 KJW720901:KJW721000 KTS720901:KTS721000 LDO720901:LDO721000 LNK720901:LNK721000 LXG720901:LXG721000 MHC720901:MHC721000 MQY720901:MQY721000 NAU720901:NAU721000 NKQ720901:NKQ721000 NUM720901:NUM721000 OEI720901:OEI721000 OOE720901:OOE721000 OYA720901:OYA721000 PHW720901:PHW721000 PRS720901:PRS721000 QBO720901:QBO721000 QLK720901:QLK721000 QVG720901:QVG721000 RFC720901:RFC721000 ROY720901:ROY721000 RYU720901:RYU721000 SIQ720901:SIQ721000 SSM720901:SSM721000 TCI720901:TCI721000 TME720901:TME721000 TWA720901:TWA721000 UFW720901:UFW721000 UPS720901:UPS721000 UZO720901:UZO721000 VJK720901:VJK721000 VTG720901:VTG721000 WDC720901:WDC721000 WMY720901:WMY721000 WWU720901:WWU721000 AM786437:AM786536 KI786437:KI786536 UE786437:UE786536 AEA786437:AEA786536 ANW786437:ANW786536 AXS786437:AXS786536 BHO786437:BHO786536 BRK786437:BRK786536 CBG786437:CBG786536 CLC786437:CLC786536 CUY786437:CUY786536 DEU786437:DEU786536 DOQ786437:DOQ786536 DYM786437:DYM786536 EII786437:EII786536 ESE786437:ESE786536 FCA786437:FCA786536 FLW786437:FLW786536 FVS786437:FVS786536 GFO786437:GFO786536 GPK786437:GPK786536 GZG786437:GZG786536 HJC786437:HJC786536 HSY786437:HSY786536 ICU786437:ICU786536 IMQ786437:IMQ786536 IWM786437:IWM786536 JGI786437:JGI786536 JQE786437:JQE786536 KAA786437:KAA786536 KJW786437:KJW786536 KTS786437:KTS786536 LDO786437:LDO786536 LNK786437:LNK786536 LXG786437:LXG786536 MHC786437:MHC786536 MQY786437:MQY786536 NAU786437:NAU786536 NKQ786437:NKQ786536 NUM786437:NUM786536 OEI786437:OEI786536 OOE786437:OOE786536 OYA786437:OYA786536 PHW786437:PHW786536 PRS786437:PRS786536 QBO786437:QBO786536 QLK786437:QLK786536 QVG786437:QVG786536 RFC786437:RFC786536 ROY786437:ROY786536 RYU786437:RYU786536 SIQ786437:SIQ786536 SSM786437:SSM786536 TCI786437:TCI786536 TME786437:TME786536 TWA786437:TWA786536 UFW786437:UFW786536 UPS786437:UPS786536 UZO786437:UZO786536 VJK786437:VJK786536 VTG786437:VTG786536 WDC786437:WDC786536 WMY786437:WMY786536 WWU786437:WWU786536 AM851973:AM852072 KI851973:KI852072 UE851973:UE852072 AEA851973:AEA852072 ANW851973:ANW852072 AXS851973:AXS852072 BHO851973:BHO852072 BRK851973:BRK852072 CBG851973:CBG852072 CLC851973:CLC852072 CUY851973:CUY852072 DEU851973:DEU852072 DOQ851973:DOQ852072 DYM851973:DYM852072 EII851973:EII852072 ESE851973:ESE852072 FCA851973:FCA852072 FLW851973:FLW852072 FVS851973:FVS852072 GFO851973:GFO852072 GPK851973:GPK852072 GZG851973:GZG852072 HJC851973:HJC852072 HSY851973:HSY852072 ICU851973:ICU852072 IMQ851973:IMQ852072 IWM851973:IWM852072 JGI851973:JGI852072 JQE851973:JQE852072 KAA851973:KAA852072 KJW851973:KJW852072 KTS851973:KTS852072 LDO851973:LDO852072 LNK851973:LNK852072 LXG851973:LXG852072 MHC851973:MHC852072 MQY851973:MQY852072 NAU851973:NAU852072 NKQ851973:NKQ852072 NUM851973:NUM852072 OEI851973:OEI852072 OOE851973:OOE852072 OYA851973:OYA852072 PHW851973:PHW852072 PRS851973:PRS852072 QBO851973:QBO852072 QLK851973:QLK852072 QVG851973:QVG852072 RFC851973:RFC852072 ROY851973:ROY852072 RYU851973:RYU852072 SIQ851973:SIQ852072 SSM851973:SSM852072 TCI851973:TCI852072 TME851973:TME852072 TWA851973:TWA852072 UFW851973:UFW852072 UPS851973:UPS852072 UZO851973:UZO852072 VJK851973:VJK852072 VTG851973:VTG852072 WDC851973:WDC852072 WMY851973:WMY852072 WWU851973:WWU852072 AM917509:AM917608 KI917509:KI917608 UE917509:UE917608 AEA917509:AEA917608 ANW917509:ANW917608 AXS917509:AXS917608 BHO917509:BHO917608 BRK917509:BRK917608 CBG917509:CBG917608 CLC917509:CLC917608 CUY917509:CUY917608 DEU917509:DEU917608 DOQ917509:DOQ917608 DYM917509:DYM917608 EII917509:EII917608 ESE917509:ESE917608 FCA917509:FCA917608 FLW917509:FLW917608 FVS917509:FVS917608 GFO917509:GFO917608 GPK917509:GPK917608 GZG917509:GZG917608 HJC917509:HJC917608 HSY917509:HSY917608 ICU917509:ICU917608 IMQ917509:IMQ917608 IWM917509:IWM917608 JGI917509:JGI917608 JQE917509:JQE917608 KAA917509:KAA917608 KJW917509:KJW917608 KTS917509:KTS917608 LDO917509:LDO917608 LNK917509:LNK917608 LXG917509:LXG917608 MHC917509:MHC917608 MQY917509:MQY917608 NAU917509:NAU917608 NKQ917509:NKQ917608 NUM917509:NUM917608 OEI917509:OEI917608 OOE917509:OOE917608 OYA917509:OYA917608 PHW917509:PHW917608 PRS917509:PRS917608 QBO917509:QBO917608 QLK917509:QLK917608 QVG917509:QVG917608 RFC917509:RFC917608 ROY917509:ROY917608 RYU917509:RYU917608 SIQ917509:SIQ917608 SSM917509:SSM917608 TCI917509:TCI917608 TME917509:TME917608 TWA917509:TWA917608 UFW917509:UFW917608 UPS917509:UPS917608 UZO917509:UZO917608 VJK917509:VJK917608 VTG917509:VTG917608 WDC917509:WDC917608 WMY917509:WMY917608 WWU917509:WWU917608 AM983045:AM983144 KI983045:KI983144 UE983045:UE983144 AEA983045:AEA983144 ANW983045:ANW983144 AXS983045:AXS983144 BHO983045:BHO983144 BRK983045:BRK983144 CBG983045:CBG983144 CLC983045:CLC983144 CUY983045:CUY983144 DEU983045:DEU983144 DOQ983045:DOQ983144 DYM983045:DYM983144 EII983045:EII983144 ESE983045:ESE983144 FCA983045:FCA983144 FLW983045:FLW983144 FVS983045:FVS983144 GFO983045:GFO983144 GPK983045:GPK983144 GZG983045:GZG983144 HJC983045:HJC983144 HSY983045:HSY983144 ICU983045:ICU983144 IMQ983045:IMQ983144 IWM983045:IWM983144 JGI983045:JGI983144 JQE983045:JQE983144 KAA983045:KAA983144 KJW983045:KJW983144 KTS983045:KTS983144 LDO983045:LDO983144 LNK983045:LNK983144 LXG983045:LXG983144 MHC983045:MHC983144 MQY983045:MQY983144 NAU983045:NAU983144 NKQ983045:NKQ983144 NUM983045:NUM983144 OEI983045:OEI983144 OOE983045:OOE983144 OYA983045:OYA983144 PHW983045:PHW983144 PRS983045:PRS983144 QBO983045:QBO983144 QLK983045:QLK983144 QVG983045:QVG983144 RFC983045:RFC983144 ROY983045:ROY983144 RYU983045:RYU983144 SIQ983045:SIQ983144 SSM983045:SSM983144 TCI983045:TCI983144 TME983045:TME983144 TWA983045:TWA983144 UFW983045:UFW983144 UPS983045:UPS983144 UZO983045:UZO983144 VJK983045:VJK983144 VTG983045:VTG983144 WDC983045:WDC983144 WMY983045:WMY983144 WWU983045:WWU983144 AP5:AP104 KL5:KL104 UH5:UH104 AED5:AED104 ANZ5:ANZ104 AXV5:AXV104 BHR5:BHR104 BRN5:BRN104 CBJ5:CBJ104 CLF5:CLF104 CVB5:CVB104 DEX5:DEX104 DOT5:DOT104 DYP5:DYP104 EIL5:EIL104 ESH5:ESH104 FCD5:FCD104 FLZ5:FLZ104 FVV5:FVV104 GFR5:GFR104 GPN5:GPN104 GZJ5:GZJ104 HJF5:HJF104 HTB5:HTB104 ICX5:ICX104 IMT5:IMT104 IWP5:IWP104 JGL5:JGL104 JQH5:JQH104 KAD5:KAD104 KJZ5:KJZ104 KTV5:KTV104 LDR5:LDR104 LNN5:LNN104 LXJ5:LXJ104 MHF5:MHF104 MRB5:MRB104 NAX5:NAX104 NKT5:NKT104 NUP5:NUP104 OEL5:OEL104 OOH5:OOH104 OYD5:OYD104 PHZ5:PHZ104 PRV5:PRV104 QBR5:QBR104 QLN5:QLN104 QVJ5:QVJ104 RFF5:RFF104 RPB5:RPB104 RYX5:RYX104 SIT5:SIT104 SSP5:SSP104 TCL5:TCL104 TMH5:TMH104 TWD5:TWD104 UFZ5:UFZ104 UPV5:UPV104 UZR5:UZR104 VJN5:VJN104 VTJ5:VTJ104 WDF5:WDF104 WNB5:WNB104 WWX5:WWX104 AP65541:AP65640 KL65541:KL65640 UH65541:UH65640 AED65541:AED65640 ANZ65541:ANZ65640 AXV65541:AXV65640 BHR65541:BHR65640 BRN65541:BRN65640 CBJ65541:CBJ65640 CLF65541:CLF65640 CVB65541:CVB65640 DEX65541:DEX65640 DOT65541:DOT65640 DYP65541:DYP65640 EIL65541:EIL65640 ESH65541:ESH65640 FCD65541:FCD65640 FLZ65541:FLZ65640 FVV65541:FVV65640 GFR65541:GFR65640 GPN65541:GPN65640 GZJ65541:GZJ65640 HJF65541:HJF65640 HTB65541:HTB65640 ICX65541:ICX65640 IMT65541:IMT65640 IWP65541:IWP65640 JGL65541:JGL65640 JQH65541:JQH65640 KAD65541:KAD65640 KJZ65541:KJZ65640 KTV65541:KTV65640 LDR65541:LDR65640 LNN65541:LNN65640 LXJ65541:LXJ65640 MHF65541:MHF65640 MRB65541:MRB65640 NAX65541:NAX65640 NKT65541:NKT65640 NUP65541:NUP65640 OEL65541:OEL65640 OOH65541:OOH65640 OYD65541:OYD65640 PHZ65541:PHZ65640 PRV65541:PRV65640 QBR65541:QBR65640 QLN65541:QLN65640 QVJ65541:QVJ65640 RFF65541:RFF65640 RPB65541:RPB65640 RYX65541:RYX65640 SIT65541:SIT65640 SSP65541:SSP65640 TCL65541:TCL65640 TMH65541:TMH65640 TWD65541:TWD65640 UFZ65541:UFZ65640 UPV65541:UPV65640 UZR65541:UZR65640 VJN65541:VJN65640 VTJ65541:VTJ65640 WDF65541:WDF65640 WNB65541:WNB65640 WWX65541:WWX65640 AP131077:AP131176 KL131077:KL131176 UH131077:UH131176 AED131077:AED131176 ANZ131077:ANZ131176 AXV131077:AXV131176 BHR131077:BHR131176 BRN131077:BRN131176 CBJ131077:CBJ131176 CLF131077:CLF131176 CVB131077:CVB131176 DEX131077:DEX131176 DOT131077:DOT131176 DYP131077:DYP131176 EIL131077:EIL131176 ESH131077:ESH131176 FCD131077:FCD131176 FLZ131077:FLZ131176 FVV131077:FVV131176 GFR131077:GFR131176 GPN131077:GPN131176 GZJ131077:GZJ131176 HJF131077:HJF131176 HTB131077:HTB131176 ICX131077:ICX131176 IMT131077:IMT131176 IWP131077:IWP131176 JGL131077:JGL131176 JQH131077:JQH131176 KAD131077:KAD131176 KJZ131077:KJZ131176 KTV131077:KTV131176 LDR131077:LDR131176 LNN131077:LNN131176 LXJ131077:LXJ131176 MHF131077:MHF131176 MRB131077:MRB131176 NAX131077:NAX131176 NKT131077:NKT131176 NUP131077:NUP131176 OEL131077:OEL131176 OOH131077:OOH131176 OYD131077:OYD131176 PHZ131077:PHZ131176 PRV131077:PRV131176 QBR131077:QBR131176 QLN131077:QLN131176 QVJ131077:QVJ131176 RFF131077:RFF131176 RPB131077:RPB131176 RYX131077:RYX131176 SIT131077:SIT131176 SSP131077:SSP131176 TCL131077:TCL131176 TMH131077:TMH131176 TWD131077:TWD131176 UFZ131077:UFZ131176 UPV131077:UPV131176 UZR131077:UZR131176 VJN131077:VJN131176 VTJ131077:VTJ131176 WDF131077:WDF131176 WNB131077:WNB131176 WWX131077:WWX131176 AP196613:AP196712 KL196613:KL196712 UH196613:UH196712 AED196613:AED196712 ANZ196613:ANZ196712 AXV196613:AXV196712 BHR196613:BHR196712 BRN196613:BRN196712 CBJ196613:CBJ196712 CLF196613:CLF196712 CVB196613:CVB196712 DEX196613:DEX196712 DOT196613:DOT196712 DYP196613:DYP196712 EIL196613:EIL196712 ESH196613:ESH196712 FCD196613:FCD196712 FLZ196613:FLZ196712 FVV196613:FVV196712 GFR196613:GFR196712 GPN196613:GPN196712 GZJ196613:GZJ196712 HJF196613:HJF196712 HTB196613:HTB196712 ICX196613:ICX196712 IMT196613:IMT196712 IWP196613:IWP196712 JGL196613:JGL196712 JQH196613:JQH196712 KAD196613:KAD196712 KJZ196613:KJZ196712 KTV196613:KTV196712 LDR196613:LDR196712 LNN196613:LNN196712 LXJ196613:LXJ196712 MHF196613:MHF196712 MRB196613:MRB196712 NAX196613:NAX196712 NKT196613:NKT196712 NUP196613:NUP196712 OEL196613:OEL196712 OOH196613:OOH196712 OYD196613:OYD196712 PHZ196613:PHZ196712 PRV196613:PRV196712 QBR196613:QBR196712 QLN196613:QLN196712 QVJ196613:QVJ196712 RFF196613:RFF196712 RPB196613:RPB196712 RYX196613:RYX196712 SIT196613:SIT196712 SSP196613:SSP196712 TCL196613:TCL196712 TMH196613:TMH196712 TWD196613:TWD196712 UFZ196613:UFZ196712 UPV196613:UPV196712 UZR196613:UZR196712 VJN196613:VJN196712 VTJ196613:VTJ196712 WDF196613:WDF196712 WNB196613:WNB196712 WWX196613:WWX196712 AP262149:AP262248 KL262149:KL262248 UH262149:UH262248 AED262149:AED262248 ANZ262149:ANZ262248 AXV262149:AXV262248 BHR262149:BHR262248 BRN262149:BRN262248 CBJ262149:CBJ262248 CLF262149:CLF262248 CVB262149:CVB262248 DEX262149:DEX262248 DOT262149:DOT262248 DYP262149:DYP262248 EIL262149:EIL262248 ESH262149:ESH262248 FCD262149:FCD262248 FLZ262149:FLZ262248 FVV262149:FVV262248 GFR262149:GFR262248 GPN262149:GPN262248 GZJ262149:GZJ262248 HJF262149:HJF262248 HTB262149:HTB262248 ICX262149:ICX262248 IMT262149:IMT262248 IWP262149:IWP262248 JGL262149:JGL262248 JQH262149:JQH262248 KAD262149:KAD262248 KJZ262149:KJZ262248 KTV262149:KTV262248 LDR262149:LDR262248 LNN262149:LNN262248 LXJ262149:LXJ262248 MHF262149:MHF262248 MRB262149:MRB262248 NAX262149:NAX262248 NKT262149:NKT262248 NUP262149:NUP262248 OEL262149:OEL262248 OOH262149:OOH262248 OYD262149:OYD262248 PHZ262149:PHZ262248 PRV262149:PRV262248 QBR262149:QBR262248 QLN262149:QLN262248 QVJ262149:QVJ262248 RFF262149:RFF262248 RPB262149:RPB262248 RYX262149:RYX262248 SIT262149:SIT262248 SSP262149:SSP262248 TCL262149:TCL262248 TMH262149:TMH262248 TWD262149:TWD262248 UFZ262149:UFZ262248 UPV262149:UPV262248 UZR262149:UZR262248 VJN262149:VJN262248 VTJ262149:VTJ262248 WDF262149:WDF262248 WNB262149:WNB262248 WWX262149:WWX262248 AP327685:AP327784 KL327685:KL327784 UH327685:UH327784 AED327685:AED327784 ANZ327685:ANZ327784 AXV327685:AXV327784 BHR327685:BHR327784 BRN327685:BRN327784 CBJ327685:CBJ327784 CLF327685:CLF327784 CVB327685:CVB327784 DEX327685:DEX327784 DOT327685:DOT327784 DYP327685:DYP327784 EIL327685:EIL327784 ESH327685:ESH327784 FCD327685:FCD327784 FLZ327685:FLZ327784 FVV327685:FVV327784 GFR327685:GFR327784 GPN327685:GPN327784 GZJ327685:GZJ327784 HJF327685:HJF327784 HTB327685:HTB327784 ICX327685:ICX327784 IMT327685:IMT327784 IWP327685:IWP327784 JGL327685:JGL327784 JQH327685:JQH327784 KAD327685:KAD327784 KJZ327685:KJZ327784 KTV327685:KTV327784 LDR327685:LDR327784 LNN327685:LNN327784 LXJ327685:LXJ327784 MHF327685:MHF327784 MRB327685:MRB327784 NAX327685:NAX327784 NKT327685:NKT327784 NUP327685:NUP327784 OEL327685:OEL327784 OOH327685:OOH327784 OYD327685:OYD327784 PHZ327685:PHZ327784 PRV327685:PRV327784 QBR327685:QBR327784 QLN327685:QLN327784 QVJ327685:QVJ327784 RFF327685:RFF327784 RPB327685:RPB327784 RYX327685:RYX327784 SIT327685:SIT327784 SSP327685:SSP327784 TCL327685:TCL327784 TMH327685:TMH327784 TWD327685:TWD327784 UFZ327685:UFZ327784 UPV327685:UPV327784 UZR327685:UZR327784 VJN327685:VJN327784 VTJ327685:VTJ327784 WDF327685:WDF327784 WNB327685:WNB327784 WWX327685:WWX327784 AP393221:AP393320 KL393221:KL393320 UH393221:UH393320 AED393221:AED393320 ANZ393221:ANZ393320 AXV393221:AXV393320 BHR393221:BHR393320 BRN393221:BRN393320 CBJ393221:CBJ393320 CLF393221:CLF393320 CVB393221:CVB393320 DEX393221:DEX393320 DOT393221:DOT393320 DYP393221:DYP393320 EIL393221:EIL393320 ESH393221:ESH393320 FCD393221:FCD393320 FLZ393221:FLZ393320 FVV393221:FVV393320 GFR393221:GFR393320 GPN393221:GPN393320 GZJ393221:GZJ393320 HJF393221:HJF393320 HTB393221:HTB393320 ICX393221:ICX393320 IMT393221:IMT393320 IWP393221:IWP393320 JGL393221:JGL393320 JQH393221:JQH393320 KAD393221:KAD393320 KJZ393221:KJZ393320 KTV393221:KTV393320 LDR393221:LDR393320 LNN393221:LNN393320 LXJ393221:LXJ393320 MHF393221:MHF393320 MRB393221:MRB393320 NAX393221:NAX393320 NKT393221:NKT393320 NUP393221:NUP393320 OEL393221:OEL393320 OOH393221:OOH393320 OYD393221:OYD393320 PHZ393221:PHZ393320 PRV393221:PRV393320 QBR393221:QBR393320 QLN393221:QLN393320 QVJ393221:QVJ393320 RFF393221:RFF393320 RPB393221:RPB393320 RYX393221:RYX393320 SIT393221:SIT393320 SSP393221:SSP393320 TCL393221:TCL393320 TMH393221:TMH393320 TWD393221:TWD393320 UFZ393221:UFZ393320 UPV393221:UPV393320 UZR393221:UZR393320 VJN393221:VJN393320 VTJ393221:VTJ393320 WDF393221:WDF393320 WNB393221:WNB393320 WWX393221:WWX393320 AP458757:AP458856 KL458757:KL458856 UH458757:UH458856 AED458757:AED458856 ANZ458757:ANZ458856 AXV458757:AXV458856 BHR458757:BHR458856 BRN458757:BRN458856 CBJ458757:CBJ458856 CLF458757:CLF458856 CVB458757:CVB458856 DEX458757:DEX458856 DOT458757:DOT458856 DYP458757:DYP458856 EIL458757:EIL458856 ESH458757:ESH458856 FCD458757:FCD458856 FLZ458757:FLZ458856 FVV458757:FVV458856 GFR458757:GFR458856 GPN458757:GPN458856 GZJ458757:GZJ458856 HJF458757:HJF458856 HTB458757:HTB458856 ICX458757:ICX458856 IMT458757:IMT458856 IWP458757:IWP458856 JGL458757:JGL458856 JQH458757:JQH458856 KAD458757:KAD458856 KJZ458757:KJZ458856 KTV458757:KTV458856 LDR458757:LDR458856 LNN458757:LNN458856 LXJ458757:LXJ458856 MHF458757:MHF458856 MRB458757:MRB458856 NAX458757:NAX458856 NKT458757:NKT458856 NUP458757:NUP458856 OEL458757:OEL458856 OOH458757:OOH458856 OYD458757:OYD458856 PHZ458757:PHZ458856 PRV458757:PRV458856 QBR458757:QBR458856 QLN458757:QLN458856 QVJ458757:QVJ458856 RFF458757:RFF458856 RPB458757:RPB458856 RYX458757:RYX458856 SIT458757:SIT458856 SSP458757:SSP458856 TCL458757:TCL458856 TMH458757:TMH458856 TWD458757:TWD458856 UFZ458757:UFZ458856 UPV458757:UPV458856 UZR458757:UZR458856 VJN458757:VJN458856 VTJ458757:VTJ458856 WDF458757:WDF458856 WNB458757:WNB458856 WWX458757:WWX458856 AP524293:AP524392 KL524293:KL524392 UH524293:UH524392 AED524293:AED524392 ANZ524293:ANZ524392 AXV524293:AXV524392 BHR524293:BHR524392 BRN524293:BRN524392 CBJ524293:CBJ524392 CLF524293:CLF524392 CVB524293:CVB524392 DEX524293:DEX524392 DOT524293:DOT524392 DYP524293:DYP524392 EIL524293:EIL524392 ESH524293:ESH524392 FCD524293:FCD524392 FLZ524293:FLZ524392 FVV524293:FVV524392 GFR524293:GFR524392 GPN524293:GPN524392 GZJ524293:GZJ524392 HJF524293:HJF524392 HTB524293:HTB524392 ICX524293:ICX524392 IMT524293:IMT524392 IWP524293:IWP524392 JGL524293:JGL524392 JQH524293:JQH524392 KAD524293:KAD524392 KJZ524293:KJZ524392 KTV524293:KTV524392 LDR524293:LDR524392 LNN524293:LNN524392 LXJ524293:LXJ524392 MHF524293:MHF524392 MRB524293:MRB524392 NAX524293:NAX524392 NKT524293:NKT524392 NUP524293:NUP524392 OEL524293:OEL524392 OOH524293:OOH524392 OYD524293:OYD524392 PHZ524293:PHZ524392 PRV524293:PRV524392 QBR524293:QBR524392 QLN524293:QLN524392 QVJ524293:QVJ524392 RFF524293:RFF524392 RPB524293:RPB524392 RYX524293:RYX524392 SIT524293:SIT524392 SSP524293:SSP524392 TCL524293:TCL524392 TMH524293:TMH524392 TWD524293:TWD524392 UFZ524293:UFZ524392 UPV524293:UPV524392 UZR524293:UZR524392 VJN524293:VJN524392 VTJ524293:VTJ524392 WDF524293:WDF524392 WNB524293:WNB524392 WWX524293:WWX524392 AP589829:AP589928 KL589829:KL589928 UH589829:UH589928 AED589829:AED589928 ANZ589829:ANZ589928 AXV589829:AXV589928 BHR589829:BHR589928 BRN589829:BRN589928 CBJ589829:CBJ589928 CLF589829:CLF589928 CVB589829:CVB589928 DEX589829:DEX589928 DOT589829:DOT589928 DYP589829:DYP589928 EIL589829:EIL589928 ESH589829:ESH589928 FCD589829:FCD589928 FLZ589829:FLZ589928 FVV589829:FVV589928 GFR589829:GFR589928 GPN589829:GPN589928 GZJ589829:GZJ589928 HJF589829:HJF589928 HTB589829:HTB589928 ICX589829:ICX589928 IMT589829:IMT589928 IWP589829:IWP589928 JGL589829:JGL589928 JQH589829:JQH589928 KAD589829:KAD589928 KJZ589829:KJZ589928 KTV589829:KTV589928 LDR589829:LDR589928 LNN589829:LNN589928 LXJ589829:LXJ589928 MHF589829:MHF589928 MRB589829:MRB589928 NAX589829:NAX589928 NKT589829:NKT589928 NUP589829:NUP589928 OEL589829:OEL589928 OOH589829:OOH589928 OYD589829:OYD589928 PHZ589829:PHZ589928 PRV589829:PRV589928 QBR589829:QBR589928 QLN589829:QLN589928 QVJ589829:QVJ589928 RFF589829:RFF589928 RPB589829:RPB589928 RYX589829:RYX589928 SIT589829:SIT589928 SSP589829:SSP589928 TCL589829:TCL589928 TMH589829:TMH589928 TWD589829:TWD589928 UFZ589829:UFZ589928 UPV589829:UPV589928 UZR589829:UZR589928 VJN589829:VJN589928 VTJ589829:VTJ589928 WDF589829:WDF589928 WNB589829:WNB589928 WWX589829:WWX589928 AP655365:AP655464 KL655365:KL655464 UH655365:UH655464 AED655365:AED655464 ANZ655365:ANZ655464 AXV655365:AXV655464 BHR655365:BHR655464 BRN655365:BRN655464 CBJ655365:CBJ655464 CLF655365:CLF655464 CVB655365:CVB655464 DEX655365:DEX655464 DOT655365:DOT655464 DYP655365:DYP655464 EIL655365:EIL655464 ESH655365:ESH655464 FCD655365:FCD655464 FLZ655365:FLZ655464 FVV655365:FVV655464 GFR655365:GFR655464 GPN655365:GPN655464 GZJ655365:GZJ655464 HJF655365:HJF655464 HTB655365:HTB655464 ICX655365:ICX655464 IMT655365:IMT655464 IWP655365:IWP655464 JGL655365:JGL655464 JQH655365:JQH655464 KAD655365:KAD655464 KJZ655365:KJZ655464 KTV655365:KTV655464 LDR655365:LDR655464 LNN655365:LNN655464 LXJ655365:LXJ655464 MHF655365:MHF655464 MRB655365:MRB655464 NAX655365:NAX655464 NKT655365:NKT655464 NUP655365:NUP655464 OEL655365:OEL655464 OOH655365:OOH655464 OYD655365:OYD655464 PHZ655365:PHZ655464 PRV655365:PRV655464 QBR655365:QBR655464 QLN655365:QLN655464 QVJ655365:QVJ655464 RFF655365:RFF655464 RPB655365:RPB655464 RYX655365:RYX655464 SIT655365:SIT655464 SSP655365:SSP655464 TCL655365:TCL655464 TMH655365:TMH655464 TWD655365:TWD655464 UFZ655365:UFZ655464 UPV655365:UPV655464 UZR655365:UZR655464 VJN655365:VJN655464 VTJ655365:VTJ655464 WDF655365:WDF655464 WNB655365:WNB655464 WWX655365:WWX655464 AP720901:AP721000 KL720901:KL721000 UH720901:UH721000 AED720901:AED721000 ANZ720901:ANZ721000 AXV720901:AXV721000 BHR720901:BHR721000 BRN720901:BRN721000 CBJ720901:CBJ721000 CLF720901:CLF721000 CVB720901:CVB721000 DEX720901:DEX721000 DOT720901:DOT721000 DYP720901:DYP721000 EIL720901:EIL721000 ESH720901:ESH721000 FCD720901:FCD721000 FLZ720901:FLZ721000 FVV720901:FVV721000 GFR720901:GFR721000 GPN720901:GPN721000 GZJ720901:GZJ721000 HJF720901:HJF721000 HTB720901:HTB721000 ICX720901:ICX721000 IMT720901:IMT721000 IWP720901:IWP721000 JGL720901:JGL721000 JQH720901:JQH721000 KAD720901:KAD721000 KJZ720901:KJZ721000 KTV720901:KTV721000 LDR720901:LDR721000 LNN720901:LNN721000 LXJ720901:LXJ721000 MHF720901:MHF721000 MRB720901:MRB721000 NAX720901:NAX721000 NKT720901:NKT721000 NUP720901:NUP721000 OEL720901:OEL721000 OOH720901:OOH721000 OYD720901:OYD721000 PHZ720901:PHZ721000 PRV720901:PRV721000 QBR720901:QBR721000 QLN720901:QLN721000 QVJ720901:QVJ721000 RFF720901:RFF721000 RPB720901:RPB721000 RYX720901:RYX721000 SIT720901:SIT721000 SSP720901:SSP721000 TCL720901:TCL721000 TMH720901:TMH721000 TWD720901:TWD721000 UFZ720901:UFZ721000 UPV720901:UPV721000 UZR720901:UZR721000 VJN720901:VJN721000 VTJ720901:VTJ721000 WDF720901:WDF721000 WNB720901:WNB721000 WWX720901:WWX721000 AP786437:AP786536 KL786437:KL786536 UH786437:UH786536 AED786437:AED786536 ANZ786437:ANZ786536 AXV786437:AXV786536 BHR786437:BHR786536 BRN786437:BRN786536 CBJ786437:CBJ786536 CLF786437:CLF786536 CVB786437:CVB786536 DEX786437:DEX786536 DOT786437:DOT786536 DYP786437:DYP786536 EIL786437:EIL786536 ESH786437:ESH786536 FCD786437:FCD786536 FLZ786437:FLZ786536 FVV786437:FVV786536 GFR786437:GFR786536 GPN786437:GPN786536 GZJ786437:GZJ786536 HJF786437:HJF786536 HTB786437:HTB786536 ICX786437:ICX786536 IMT786437:IMT786536 IWP786437:IWP786536 JGL786437:JGL786536 JQH786437:JQH786536 KAD786437:KAD786536 KJZ786437:KJZ786536 KTV786437:KTV786536 LDR786437:LDR786536 LNN786437:LNN786536 LXJ786437:LXJ786536 MHF786437:MHF786536 MRB786437:MRB786536 NAX786437:NAX786536 NKT786437:NKT786536 NUP786437:NUP786536 OEL786437:OEL786536 OOH786437:OOH786536 OYD786437:OYD786536 PHZ786437:PHZ786536 PRV786437:PRV786536 QBR786437:QBR786536 QLN786437:QLN786536 QVJ786437:QVJ786536 RFF786437:RFF786536 RPB786437:RPB786536 RYX786437:RYX786536 SIT786437:SIT786536 SSP786437:SSP786536 TCL786437:TCL786536 TMH786437:TMH786536 TWD786437:TWD786536 UFZ786437:UFZ786536 UPV786437:UPV786536 UZR786437:UZR786536 VJN786437:VJN786536 VTJ786437:VTJ786536 WDF786437:WDF786536 WNB786437:WNB786536 WWX786437:WWX786536 AP851973:AP852072 KL851973:KL852072 UH851973:UH852072 AED851973:AED852072 ANZ851973:ANZ852072 AXV851973:AXV852072 BHR851973:BHR852072 BRN851973:BRN852072 CBJ851973:CBJ852072 CLF851973:CLF852072 CVB851973:CVB852072 DEX851973:DEX852072 DOT851973:DOT852072 DYP851973:DYP852072 EIL851973:EIL852072 ESH851973:ESH852072 FCD851973:FCD852072 FLZ851973:FLZ852072 FVV851973:FVV852072 GFR851973:GFR852072 GPN851973:GPN852072 GZJ851973:GZJ852072 HJF851973:HJF852072 HTB851973:HTB852072 ICX851973:ICX852072 IMT851973:IMT852072 IWP851973:IWP852072 JGL851973:JGL852072 JQH851973:JQH852072 KAD851973:KAD852072 KJZ851973:KJZ852072 KTV851973:KTV852072 LDR851973:LDR852072 LNN851973:LNN852072 LXJ851973:LXJ852072 MHF851973:MHF852072 MRB851973:MRB852072 NAX851973:NAX852072 NKT851973:NKT852072 NUP851973:NUP852072 OEL851973:OEL852072 OOH851973:OOH852072 OYD851973:OYD852072 PHZ851973:PHZ852072 PRV851973:PRV852072 QBR851973:QBR852072 QLN851973:QLN852072 QVJ851973:QVJ852072 RFF851973:RFF852072 RPB851973:RPB852072 RYX851973:RYX852072 SIT851973:SIT852072 SSP851973:SSP852072 TCL851973:TCL852072 TMH851973:TMH852072 TWD851973:TWD852072 UFZ851973:UFZ852072 UPV851973:UPV852072 UZR851973:UZR852072 VJN851973:VJN852072 VTJ851973:VTJ852072 WDF851973:WDF852072 WNB851973:WNB852072 WWX851973:WWX852072 AP917509:AP917608 KL917509:KL917608 UH917509:UH917608 AED917509:AED917608 ANZ917509:ANZ917608 AXV917509:AXV917608 BHR917509:BHR917608 BRN917509:BRN917608 CBJ917509:CBJ917608 CLF917509:CLF917608 CVB917509:CVB917608 DEX917509:DEX917608 DOT917509:DOT917608 DYP917509:DYP917608 EIL917509:EIL917608 ESH917509:ESH917608 FCD917509:FCD917608 FLZ917509:FLZ917608 FVV917509:FVV917608 GFR917509:GFR917608 GPN917509:GPN917608 GZJ917509:GZJ917608 HJF917509:HJF917608 HTB917509:HTB917608 ICX917509:ICX917608 IMT917509:IMT917608 IWP917509:IWP917608 JGL917509:JGL917608 JQH917509:JQH917608 KAD917509:KAD917608 KJZ917509:KJZ917608 KTV917509:KTV917608 LDR917509:LDR917608 LNN917509:LNN917608 LXJ917509:LXJ917608 MHF917509:MHF917608 MRB917509:MRB917608 NAX917509:NAX917608 NKT917509:NKT917608 NUP917509:NUP917608 OEL917509:OEL917608 OOH917509:OOH917608 OYD917509:OYD917608 PHZ917509:PHZ917608 PRV917509:PRV917608 QBR917509:QBR917608 QLN917509:QLN917608 QVJ917509:QVJ917608 RFF917509:RFF917608 RPB917509:RPB917608 RYX917509:RYX917608 SIT917509:SIT917608 SSP917509:SSP917608 TCL917509:TCL917608 TMH917509:TMH917608 TWD917509:TWD917608 UFZ917509:UFZ917608 UPV917509:UPV917608 UZR917509:UZR917608 VJN917509:VJN917608 VTJ917509:VTJ917608 WDF917509:WDF917608 WNB917509:WNB917608 WWX917509:WWX917608 AP983045:AP983144 KL983045:KL983144 UH983045:UH983144 AED983045:AED983144 ANZ983045:ANZ983144 AXV983045:AXV983144 BHR983045:BHR983144 BRN983045:BRN983144 CBJ983045:CBJ983144 CLF983045:CLF983144 CVB983045:CVB983144 DEX983045:DEX983144 DOT983045:DOT983144 DYP983045:DYP983144 EIL983045:EIL983144 ESH983045:ESH983144 FCD983045:FCD983144 FLZ983045:FLZ983144 FVV983045:FVV983144 GFR983045:GFR983144 GPN983045:GPN983144 GZJ983045:GZJ983144 HJF983045:HJF983144 HTB983045:HTB983144 ICX983045:ICX983144 IMT983045:IMT983144 IWP983045:IWP983144 JGL983045:JGL983144 JQH983045:JQH983144 KAD983045:KAD983144 KJZ983045:KJZ983144 KTV983045:KTV983144 LDR983045:LDR983144 LNN983045:LNN983144 LXJ983045:LXJ983144 MHF983045:MHF983144 MRB983045:MRB983144 NAX983045:NAX983144 NKT983045:NKT983144 NUP983045:NUP983144 OEL983045:OEL983144 OOH983045:OOH983144 OYD983045:OYD983144 PHZ983045:PHZ983144 PRV983045:PRV983144 QBR983045:QBR983144 QLN983045:QLN983144 QVJ983045:QVJ983144 RFF983045:RFF983144 RPB983045:RPB983144 RYX983045:RYX983144 SIT983045:SIT983144 SSP983045:SSP983144 TCL983045:TCL983144 TMH983045:TMH983144 TWD983045:TWD983144 UFZ983045:UFZ983144 UPV983045:UPV983144 UZR983045:UZR983144 VJN983045:VJN983144 VTJ983045:VTJ983144 WDF983045:WDF983144 WNB983045:WNB983144 WWX983045:WWX983144 AS5:AS104 KO5:KO104 UK5:UK104 AEG5:AEG104 AOC5:AOC104 AXY5:AXY104 BHU5:BHU104 BRQ5:BRQ104 CBM5:CBM104 CLI5:CLI104 CVE5:CVE104 DFA5:DFA104 DOW5:DOW104 DYS5:DYS104 EIO5:EIO104 ESK5:ESK104 FCG5:FCG104 FMC5:FMC104 FVY5:FVY104 GFU5:GFU104 GPQ5:GPQ104 GZM5:GZM104 HJI5:HJI104 HTE5:HTE104 IDA5:IDA104 IMW5:IMW104 IWS5:IWS104 JGO5:JGO104 JQK5:JQK104 KAG5:KAG104 KKC5:KKC104 KTY5:KTY104 LDU5:LDU104 LNQ5:LNQ104 LXM5:LXM104 MHI5:MHI104 MRE5:MRE104 NBA5:NBA104 NKW5:NKW104 NUS5:NUS104 OEO5:OEO104 OOK5:OOK104 OYG5:OYG104 PIC5:PIC104 PRY5:PRY104 QBU5:QBU104 QLQ5:QLQ104 QVM5:QVM104 RFI5:RFI104 RPE5:RPE104 RZA5:RZA104 SIW5:SIW104 SSS5:SSS104 TCO5:TCO104 TMK5:TMK104 TWG5:TWG104 UGC5:UGC104 UPY5:UPY104 UZU5:UZU104 VJQ5:VJQ104 VTM5:VTM104 WDI5:WDI104 WNE5:WNE104 WXA5:WXA104 AS65541:AS65640 KO65541:KO65640 UK65541:UK65640 AEG65541:AEG65640 AOC65541:AOC65640 AXY65541:AXY65640 BHU65541:BHU65640 BRQ65541:BRQ65640 CBM65541:CBM65640 CLI65541:CLI65640 CVE65541:CVE65640 DFA65541:DFA65640 DOW65541:DOW65640 DYS65541:DYS65640 EIO65541:EIO65640 ESK65541:ESK65640 FCG65541:FCG65640 FMC65541:FMC65640 FVY65541:FVY65640 GFU65541:GFU65640 GPQ65541:GPQ65640 GZM65541:GZM65640 HJI65541:HJI65640 HTE65541:HTE65640 IDA65541:IDA65640 IMW65541:IMW65640 IWS65541:IWS65640 JGO65541:JGO65640 JQK65541:JQK65640 KAG65541:KAG65640 KKC65541:KKC65640 KTY65541:KTY65640 LDU65541:LDU65640 LNQ65541:LNQ65640 LXM65541:LXM65640 MHI65541:MHI65640 MRE65541:MRE65640 NBA65541:NBA65640 NKW65541:NKW65640 NUS65541:NUS65640 OEO65541:OEO65640 OOK65541:OOK65640 OYG65541:OYG65640 PIC65541:PIC65640 PRY65541:PRY65640 QBU65541:QBU65640 QLQ65541:QLQ65640 QVM65541:QVM65640 RFI65541:RFI65640 RPE65541:RPE65640 RZA65541:RZA65640 SIW65541:SIW65640 SSS65541:SSS65640 TCO65541:TCO65640 TMK65541:TMK65640 TWG65541:TWG65640 UGC65541:UGC65640 UPY65541:UPY65640 UZU65541:UZU65640 VJQ65541:VJQ65640 VTM65541:VTM65640 WDI65541:WDI65640 WNE65541:WNE65640 WXA65541:WXA65640 AS131077:AS131176 KO131077:KO131176 UK131077:UK131176 AEG131077:AEG131176 AOC131077:AOC131176 AXY131077:AXY131176 BHU131077:BHU131176 BRQ131077:BRQ131176 CBM131077:CBM131176 CLI131077:CLI131176 CVE131077:CVE131176 DFA131077:DFA131176 DOW131077:DOW131176 DYS131077:DYS131176 EIO131077:EIO131176 ESK131077:ESK131176 FCG131077:FCG131176 FMC131077:FMC131176 FVY131077:FVY131176 GFU131077:GFU131176 GPQ131077:GPQ131176 GZM131077:GZM131176 HJI131077:HJI131176 HTE131077:HTE131176 IDA131077:IDA131176 IMW131077:IMW131176 IWS131077:IWS131176 JGO131077:JGO131176 JQK131077:JQK131176 KAG131077:KAG131176 KKC131077:KKC131176 KTY131077:KTY131176 LDU131077:LDU131176 LNQ131077:LNQ131176 LXM131077:LXM131176 MHI131077:MHI131176 MRE131077:MRE131176 NBA131077:NBA131176 NKW131077:NKW131176 NUS131077:NUS131176 OEO131077:OEO131176 OOK131077:OOK131176 OYG131077:OYG131176 PIC131077:PIC131176 PRY131077:PRY131176 QBU131077:QBU131176 QLQ131077:QLQ131176 QVM131077:QVM131176 RFI131077:RFI131176 RPE131077:RPE131176 RZA131077:RZA131176 SIW131077:SIW131176 SSS131077:SSS131176 TCO131077:TCO131176 TMK131077:TMK131176 TWG131077:TWG131176 UGC131077:UGC131176 UPY131077:UPY131176 UZU131077:UZU131176 VJQ131077:VJQ131176 VTM131077:VTM131176 WDI131077:WDI131176 WNE131077:WNE131176 WXA131077:WXA131176 AS196613:AS196712 KO196613:KO196712 UK196613:UK196712 AEG196613:AEG196712 AOC196613:AOC196712 AXY196613:AXY196712 BHU196613:BHU196712 BRQ196613:BRQ196712 CBM196613:CBM196712 CLI196613:CLI196712 CVE196613:CVE196712 DFA196613:DFA196712 DOW196613:DOW196712 DYS196613:DYS196712 EIO196613:EIO196712 ESK196613:ESK196712 FCG196613:FCG196712 FMC196613:FMC196712 FVY196613:FVY196712 GFU196613:GFU196712 GPQ196613:GPQ196712 GZM196613:GZM196712 HJI196613:HJI196712 HTE196613:HTE196712 IDA196613:IDA196712 IMW196613:IMW196712 IWS196613:IWS196712 JGO196613:JGO196712 JQK196613:JQK196712 KAG196613:KAG196712 KKC196613:KKC196712 KTY196613:KTY196712 LDU196613:LDU196712 LNQ196613:LNQ196712 LXM196613:LXM196712 MHI196613:MHI196712 MRE196613:MRE196712 NBA196613:NBA196712 NKW196613:NKW196712 NUS196613:NUS196712 OEO196613:OEO196712 OOK196613:OOK196712 OYG196613:OYG196712 PIC196613:PIC196712 PRY196613:PRY196712 QBU196613:QBU196712 QLQ196613:QLQ196712 QVM196613:QVM196712 RFI196613:RFI196712 RPE196613:RPE196712 RZA196613:RZA196712 SIW196613:SIW196712 SSS196613:SSS196712 TCO196613:TCO196712 TMK196613:TMK196712 TWG196613:TWG196712 UGC196613:UGC196712 UPY196613:UPY196712 UZU196613:UZU196712 VJQ196613:VJQ196712 VTM196613:VTM196712 WDI196613:WDI196712 WNE196613:WNE196712 WXA196613:WXA196712 AS262149:AS262248 KO262149:KO262248 UK262149:UK262248 AEG262149:AEG262248 AOC262149:AOC262248 AXY262149:AXY262248 BHU262149:BHU262248 BRQ262149:BRQ262248 CBM262149:CBM262248 CLI262149:CLI262248 CVE262149:CVE262248 DFA262149:DFA262248 DOW262149:DOW262248 DYS262149:DYS262248 EIO262149:EIO262248 ESK262149:ESK262248 FCG262149:FCG262248 FMC262149:FMC262248 FVY262149:FVY262248 GFU262149:GFU262248 GPQ262149:GPQ262248 GZM262149:GZM262248 HJI262149:HJI262248 HTE262149:HTE262248 IDA262149:IDA262248 IMW262149:IMW262248 IWS262149:IWS262248 JGO262149:JGO262248 JQK262149:JQK262248 KAG262149:KAG262248 KKC262149:KKC262248 KTY262149:KTY262248 LDU262149:LDU262248 LNQ262149:LNQ262248 LXM262149:LXM262248 MHI262149:MHI262248 MRE262149:MRE262248 NBA262149:NBA262248 NKW262149:NKW262248 NUS262149:NUS262248 OEO262149:OEO262248 OOK262149:OOK262248 OYG262149:OYG262248 PIC262149:PIC262248 PRY262149:PRY262248 QBU262149:QBU262248 QLQ262149:QLQ262248 QVM262149:QVM262248 RFI262149:RFI262248 RPE262149:RPE262248 RZA262149:RZA262248 SIW262149:SIW262248 SSS262149:SSS262248 TCO262149:TCO262248 TMK262149:TMK262248 TWG262149:TWG262248 UGC262149:UGC262248 UPY262149:UPY262248 UZU262149:UZU262248 VJQ262149:VJQ262248 VTM262149:VTM262248 WDI262149:WDI262248 WNE262149:WNE262248 WXA262149:WXA262248 AS327685:AS327784 KO327685:KO327784 UK327685:UK327784 AEG327685:AEG327784 AOC327685:AOC327784 AXY327685:AXY327784 BHU327685:BHU327784 BRQ327685:BRQ327784 CBM327685:CBM327784 CLI327685:CLI327784 CVE327685:CVE327784 DFA327685:DFA327784 DOW327685:DOW327784 DYS327685:DYS327784 EIO327685:EIO327784 ESK327685:ESK327784 FCG327685:FCG327784 FMC327685:FMC327784 FVY327685:FVY327784 GFU327685:GFU327784 GPQ327685:GPQ327784 GZM327685:GZM327784 HJI327685:HJI327784 HTE327685:HTE327784 IDA327685:IDA327784 IMW327685:IMW327784 IWS327685:IWS327784 JGO327685:JGO327784 JQK327685:JQK327784 KAG327685:KAG327784 KKC327685:KKC327784 KTY327685:KTY327784 LDU327685:LDU327784 LNQ327685:LNQ327784 LXM327685:LXM327784 MHI327685:MHI327784 MRE327685:MRE327784 NBA327685:NBA327784 NKW327685:NKW327784 NUS327685:NUS327784 OEO327685:OEO327784 OOK327685:OOK327784 OYG327685:OYG327784 PIC327685:PIC327784 PRY327685:PRY327784 QBU327685:QBU327784 QLQ327685:QLQ327784 QVM327685:QVM327784 RFI327685:RFI327784 RPE327685:RPE327784 RZA327685:RZA327784 SIW327685:SIW327784 SSS327685:SSS327784 TCO327685:TCO327784 TMK327685:TMK327784 TWG327685:TWG327784 UGC327685:UGC327784 UPY327685:UPY327784 UZU327685:UZU327784 VJQ327685:VJQ327784 VTM327685:VTM327784 WDI327685:WDI327784 WNE327685:WNE327784 WXA327685:WXA327784 AS393221:AS393320 KO393221:KO393320 UK393221:UK393320 AEG393221:AEG393320 AOC393221:AOC393320 AXY393221:AXY393320 BHU393221:BHU393320 BRQ393221:BRQ393320 CBM393221:CBM393320 CLI393221:CLI393320 CVE393221:CVE393320 DFA393221:DFA393320 DOW393221:DOW393320 DYS393221:DYS393320 EIO393221:EIO393320 ESK393221:ESK393320 FCG393221:FCG393320 FMC393221:FMC393320 FVY393221:FVY393320 GFU393221:GFU393320 GPQ393221:GPQ393320 GZM393221:GZM393320 HJI393221:HJI393320 HTE393221:HTE393320 IDA393221:IDA393320 IMW393221:IMW393320 IWS393221:IWS393320 JGO393221:JGO393320 JQK393221:JQK393320 KAG393221:KAG393320 KKC393221:KKC393320 KTY393221:KTY393320 LDU393221:LDU393320 LNQ393221:LNQ393320 LXM393221:LXM393320 MHI393221:MHI393320 MRE393221:MRE393320 NBA393221:NBA393320 NKW393221:NKW393320 NUS393221:NUS393320 OEO393221:OEO393320 OOK393221:OOK393320 OYG393221:OYG393320 PIC393221:PIC393320 PRY393221:PRY393320 QBU393221:QBU393320 QLQ393221:QLQ393320 QVM393221:QVM393320 RFI393221:RFI393320 RPE393221:RPE393320 RZA393221:RZA393320 SIW393221:SIW393320 SSS393221:SSS393320 TCO393221:TCO393320 TMK393221:TMK393320 TWG393221:TWG393320 UGC393221:UGC393320 UPY393221:UPY393320 UZU393221:UZU393320 VJQ393221:VJQ393320 VTM393221:VTM393320 WDI393221:WDI393320 WNE393221:WNE393320 WXA393221:WXA393320 AS458757:AS458856 KO458757:KO458856 UK458757:UK458856 AEG458757:AEG458856 AOC458757:AOC458856 AXY458757:AXY458856 BHU458757:BHU458856 BRQ458757:BRQ458856 CBM458757:CBM458856 CLI458757:CLI458856 CVE458757:CVE458856 DFA458757:DFA458856 DOW458757:DOW458856 DYS458757:DYS458856 EIO458757:EIO458856 ESK458757:ESK458856 FCG458757:FCG458856 FMC458757:FMC458856 FVY458757:FVY458856 GFU458757:GFU458856 GPQ458757:GPQ458856 GZM458757:GZM458856 HJI458757:HJI458856 HTE458757:HTE458856 IDA458757:IDA458856 IMW458757:IMW458856 IWS458757:IWS458856 JGO458757:JGO458856 JQK458757:JQK458856 KAG458757:KAG458856 KKC458757:KKC458856 KTY458757:KTY458856 LDU458757:LDU458856 LNQ458757:LNQ458856 LXM458757:LXM458856 MHI458757:MHI458856 MRE458757:MRE458856 NBA458757:NBA458856 NKW458757:NKW458856 NUS458757:NUS458856 OEO458757:OEO458856 OOK458757:OOK458856 OYG458757:OYG458856 PIC458757:PIC458856 PRY458757:PRY458856 QBU458757:QBU458856 QLQ458757:QLQ458856 QVM458757:QVM458856 RFI458757:RFI458856 RPE458757:RPE458856 RZA458757:RZA458856 SIW458757:SIW458856 SSS458757:SSS458856 TCO458757:TCO458856 TMK458757:TMK458856 TWG458757:TWG458856 UGC458757:UGC458856 UPY458757:UPY458856 UZU458757:UZU458856 VJQ458757:VJQ458856 VTM458757:VTM458856 WDI458757:WDI458856 WNE458757:WNE458856 WXA458757:WXA458856 AS524293:AS524392 KO524293:KO524392 UK524293:UK524392 AEG524293:AEG524392 AOC524293:AOC524392 AXY524293:AXY524392 BHU524293:BHU524392 BRQ524293:BRQ524392 CBM524293:CBM524392 CLI524293:CLI524392 CVE524293:CVE524392 DFA524293:DFA524392 DOW524293:DOW524392 DYS524293:DYS524392 EIO524293:EIO524392 ESK524293:ESK524392 FCG524293:FCG524392 FMC524293:FMC524392 FVY524293:FVY524392 GFU524293:GFU524392 GPQ524293:GPQ524392 GZM524293:GZM524392 HJI524293:HJI524392 HTE524293:HTE524392 IDA524293:IDA524392 IMW524293:IMW524392 IWS524293:IWS524392 JGO524293:JGO524392 JQK524293:JQK524392 KAG524293:KAG524392 KKC524293:KKC524392 KTY524293:KTY524392 LDU524293:LDU524392 LNQ524293:LNQ524392 LXM524293:LXM524392 MHI524293:MHI524392 MRE524293:MRE524392 NBA524293:NBA524392 NKW524293:NKW524392 NUS524293:NUS524392 OEO524293:OEO524392 OOK524293:OOK524392 OYG524293:OYG524392 PIC524293:PIC524392 PRY524293:PRY524392 QBU524293:QBU524392 QLQ524293:QLQ524392 QVM524293:QVM524392 RFI524293:RFI524392 RPE524293:RPE524392 RZA524293:RZA524392 SIW524293:SIW524392 SSS524293:SSS524392 TCO524293:TCO524392 TMK524293:TMK524392 TWG524293:TWG524392 UGC524293:UGC524392 UPY524293:UPY524392 UZU524293:UZU524392 VJQ524293:VJQ524392 VTM524293:VTM524392 WDI524293:WDI524392 WNE524293:WNE524392 WXA524293:WXA524392 AS589829:AS589928 KO589829:KO589928 UK589829:UK589928 AEG589829:AEG589928 AOC589829:AOC589928 AXY589829:AXY589928 BHU589829:BHU589928 BRQ589829:BRQ589928 CBM589829:CBM589928 CLI589829:CLI589928 CVE589829:CVE589928 DFA589829:DFA589928 DOW589829:DOW589928 DYS589829:DYS589928 EIO589829:EIO589928 ESK589829:ESK589928 FCG589829:FCG589928 FMC589829:FMC589928 FVY589829:FVY589928 GFU589829:GFU589928 GPQ589829:GPQ589928 GZM589829:GZM589928 HJI589829:HJI589928 HTE589829:HTE589928 IDA589829:IDA589928 IMW589829:IMW589928 IWS589829:IWS589928 JGO589829:JGO589928 JQK589829:JQK589928 KAG589829:KAG589928 KKC589829:KKC589928 KTY589829:KTY589928 LDU589829:LDU589928 LNQ589829:LNQ589928 LXM589829:LXM589928 MHI589829:MHI589928 MRE589829:MRE589928 NBA589829:NBA589928 NKW589829:NKW589928 NUS589829:NUS589928 OEO589829:OEO589928 OOK589829:OOK589928 OYG589829:OYG589928 PIC589829:PIC589928 PRY589829:PRY589928 QBU589829:QBU589928 QLQ589829:QLQ589928 QVM589829:QVM589928 RFI589829:RFI589928 RPE589829:RPE589928 RZA589829:RZA589928 SIW589829:SIW589928 SSS589829:SSS589928 TCO589829:TCO589928 TMK589829:TMK589928 TWG589829:TWG589928 UGC589829:UGC589928 UPY589829:UPY589928 UZU589829:UZU589928 VJQ589829:VJQ589928 VTM589829:VTM589928 WDI589829:WDI589928 WNE589829:WNE589928 WXA589829:WXA589928 AS655365:AS655464 KO655365:KO655464 UK655365:UK655464 AEG655365:AEG655464 AOC655365:AOC655464 AXY655365:AXY655464 BHU655365:BHU655464 BRQ655365:BRQ655464 CBM655365:CBM655464 CLI655365:CLI655464 CVE655365:CVE655464 DFA655365:DFA655464 DOW655365:DOW655464 DYS655365:DYS655464 EIO655365:EIO655464 ESK655365:ESK655464 FCG655365:FCG655464 FMC655365:FMC655464 FVY655365:FVY655464 GFU655365:GFU655464 GPQ655365:GPQ655464 GZM655365:GZM655464 HJI655365:HJI655464 HTE655365:HTE655464 IDA655365:IDA655464 IMW655365:IMW655464 IWS655365:IWS655464 JGO655365:JGO655464 JQK655365:JQK655464 KAG655365:KAG655464 KKC655365:KKC655464 KTY655365:KTY655464 LDU655365:LDU655464 LNQ655365:LNQ655464 LXM655365:LXM655464 MHI655365:MHI655464 MRE655365:MRE655464 NBA655365:NBA655464 NKW655365:NKW655464 NUS655365:NUS655464 OEO655365:OEO655464 OOK655365:OOK655464 OYG655365:OYG655464 PIC655365:PIC655464 PRY655365:PRY655464 QBU655365:QBU655464 QLQ655365:QLQ655464 QVM655365:QVM655464 RFI655365:RFI655464 RPE655365:RPE655464 RZA655365:RZA655464 SIW655365:SIW655464 SSS655365:SSS655464 TCO655365:TCO655464 TMK655365:TMK655464 TWG655365:TWG655464 UGC655365:UGC655464 UPY655365:UPY655464 UZU655365:UZU655464 VJQ655365:VJQ655464 VTM655365:VTM655464 WDI655365:WDI655464 WNE655365:WNE655464 WXA655365:WXA655464 AS720901:AS721000 KO720901:KO721000 UK720901:UK721000 AEG720901:AEG721000 AOC720901:AOC721000 AXY720901:AXY721000 BHU720901:BHU721000 BRQ720901:BRQ721000 CBM720901:CBM721000 CLI720901:CLI721000 CVE720901:CVE721000 DFA720901:DFA721000 DOW720901:DOW721000 DYS720901:DYS721000 EIO720901:EIO721000 ESK720901:ESK721000 FCG720901:FCG721000 FMC720901:FMC721000 FVY720901:FVY721000 GFU720901:GFU721000 GPQ720901:GPQ721000 GZM720901:GZM721000 HJI720901:HJI721000 HTE720901:HTE721000 IDA720901:IDA721000 IMW720901:IMW721000 IWS720901:IWS721000 JGO720901:JGO721000 JQK720901:JQK721000 KAG720901:KAG721000 KKC720901:KKC721000 KTY720901:KTY721000 LDU720901:LDU721000 LNQ720901:LNQ721000 LXM720901:LXM721000 MHI720901:MHI721000 MRE720901:MRE721000 NBA720901:NBA721000 NKW720901:NKW721000 NUS720901:NUS721000 OEO720901:OEO721000 OOK720901:OOK721000 OYG720901:OYG721000 PIC720901:PIC721000 PRY720901:PRY721000 QBU720901:QBU721000 QLQ720901:QLQ721000 QVM720901:QVM721000 RFI720901:RFI721000 RPE720901:RPE721000 RZA720901:RZA721000 SIW720901:SIW721000 SSS720901:SSS721000 TCO720901:TCO721000 TMK720901:TMK721000 TWG720901:TWG721000 UGC720901:UGC721000 UPY720901:UPY721000 UZU720901:UZU721000 VJQ720901:VJQ721000 VTM720901:VTM721000 WDI720901:WDI721000 WNE720901:WNE721000 WXA720901:WXA721000 AS786437:AS786536 KO786437:KO786536 UK786437:UK786536 AEG786437:AEG786536 AOC786437:AOC786536 AXY786437:AXY786536 BHU786437:BHU786536 BRQ786437:BRQ786536 CBM786437:CBM786536 CLI786437:CLI786536 CVE786437:CVE786536 DFA786437:DFA786536 DOW786437:DOW786536 DYS786437:DYS786536 EIO786437:EIO786536 ESK786437:ESK786536 FCG786437:FCG786536 FMC786437:FMC786536 FVY786437:FVY786536 GFU786437:GFU786536 GPQ786437:GPQ786536 GZM786437:GZM786536 HJI786437:HJI786536 HTE786437:HTE786536 IDA786437:IDA786536 IMW786437:IMW786536 IWS786437:IWS786536 JGO786437:JGO786536 JQK786437:JQK786536 KAG786437:KAG786536 KKC786437:KKC786536 KTY786437:KTY786536 LDU786437:LDU786536 LNQ786437:LNQ786536 LXM786437:LXM786536 MHI786437:MHI786536 MRE786437:MRE786536 NBA786437:NBA786536 NKW786437:NKW786536 NUS786437:NUS786536 OEO786437:OEO786536 OOK786437:OOK786536 OYG786437:OYG786536 PIC786437:PIC786536 PRY786437:PRY786536 QBU786437:QBU786536 QLQ786437:QLQ786536 QVM786437:QVM786536 RFI786437:RFI786536 RPE786437:RPE786536 RZA786437:RZA786536 SIW786437:SIW786536 SSS786437:SSS786536 TCO786437:TCO786536 TMK786437:TMK786536 TWG786437:TWG786536 UGC786437:UGC786536 UPY786437:UPY786536 UZU786437:UZU786536 VJQ786437:VJQ786536 VTM786437:VTM786536 WDI786437:WDI786536 WNE786437:WNE786536 WXA786437:WXA786536 AS851973:AS852072 KO851973:KO852072 UK851973:UK852072 AEG851973:AEG852072 AOC851973:AOC852072 AXY851973:AXY852072 BHU851973:BHU852072 BRQ851973:BRQ852072 CBM851973:CBM852072 CLI851973:CLI852072 CVE851973:CVE852072 DFA851973:DFA852072 DOW851973:DOW852072 DYS851973:DYS852072 EIO851973:EIO852072 ESK851973:ESK852072 FCG851973:FCG852072 FMC851973:FMC852072 FVY851973:FVY852072 GFU851973:GFU852072 GPQ851973:GPQ852072 GZM851973:GZM852072 HJI851973:HJI852072 HTE851973:HTE852072 IDA851973:IDA852072 IMW851973:IMW852072 IWS851973:IWS852072 JGO851973:JGO852072 JQK851973:JQK852072 KAG851973:KAG852072 KKC851973:KKC852072 KTY851973:KTY852072 LDU851973:LDU852072 LNQ851973:LNQ852072 LXM851973:LXM852072 MHI851973:MHI852072 MRE851973:MRE852072 NBA851973:NBA852072 NKW851973:NKW852072 NUS851973:NUS852072 OEO851973:OEO852072 OOK851973:OOK852072 OYG851973:OYG852072 PIC851973:PIC852072 PRY851973:PRY852072 QBU851973:QBU852072 QLQ851973:QLQ852072 QVM851973:QVM852072 RFI851973:RFI852072 RPE851973:RPE852072 RZA851973:RZA852072 SIW851973:SIW852072 SSS851973:SSS852072 TCO851973:TCO852072 TMK851973:TMK852072 TWG851973:TWG852072 UGC851973:UGC852072 UPY851973:UPY852072 UZU851973:UZU852072 VJQ851973:VJQ852072 VTM851973:VTM852072 WDI851973:WDI852072 WNE851973:WNE852072 WXA851973:WXA852072 AS917509:AS917608 KO917509:KO917608 UK917509:UK917608 AEG917509:AEG917608 AOC917509:AOC917608 AXY917509:AXY917608 BHU917509:BHU917608 BRQ917509:BRQ917608 CBM917509:CBM917608 CLI917509:CLI917608 CVE917509:CVE917608 DFA917509:DFA917608 DOW917509:DOW917608 DYS917509:DYS917608 EIO917509:EIO917608 ESK917509:ESK917608 FCG917509:FCG917608 FMC917509:FMC917608 FVY917509:FVY917608 GFU917509:GFU917608 GPQ917509:GPQ917608 GZM917509:GZM917608 HJI917509:HJI917608 HTE917509:HTE917608 IDA917509:IDA917608 IMW917509:IMW917608 IWS917509:IWS917608 JGO917509:JGO917608 JQK917509:JQK917608 KAG917509:KAG917608 KKC917509:KKC917608 KTY917509:KTY917608 LDU917509:LDU917608 LNQ917509:LNQ917608 LXM917509:LXM917608 MHI917509:MHI917608 MRE917509:MRE917608 NBA917509:NBA917608 NKW917509:NKW917608 NUS917509:NUS917608 OEO917509:OEO917608 OOK917509:OOK917608 OYG917509:OYG917608 PIC917509:PIC917608 PRY917509:PRY917608 QBU917509:QBU917608 QLQ917509:QLQ917608 QVM917509:QVM917608 RFI917509:RFI917608 RPE917509:RPE917608 RZA917509:RZA917608 SIW917509:SIW917608 SSS917509:SSS917608 TCO917509:TCO917608 TMK917509:TMK917608 TWG917509:TWG917608 UGC917509:UGC917608 UPY917509:UPY917608 UZU917509:UZU917608 VJQ917509:VJQ917608 VTM917509:VTM917608 WDI917509:WDI917608 WNE917509:WNE917608 WXA917509:WXA917608 AS983045:AS983144 KO983045:KO983144 UK983045:UK983144 AEG983045:AEG983144 AOC983045:AOC983144 AXY983045:AXY983144 BHU983045:BHU983144 BRQ983045:BRQ983144 CBM983045:CBM983144 CLI983045:CLI983144 CVE983045:CVE983144 DFA983045:DFA983144 DOW983045:DOW983144 DYS983045:DYS983144 EIO983045:EIO983144 ESK983045:ESK983144 FCG983045:FCG983144 FMC983045:FMC983144 FVY983045:FVY983144 GFU983045:GFU983144 GPQ983045:GPQ983144 GZM983045:GZM983144 HJI983045:HJI983144 HTE983045:HTE983144 IDA983045:IDA983144 IMW983045:IMW983144 IWS983045:IWS983144 JGO983045:JGO983144 JQK983045:JQK983144 KAG983045:KAG983144 KKC983045:KKC983144 KTY983045:KTY983144 LDU983045:LDU983144 LNQ983045:LNQ983144 LXM983045:LXM983144 MHI983045:MHI983144 MRE983045:MRE983144 NBA983045:NBA983144 NKW983045:NKW983144 NUS983045:NUS983144 OEO983045:OEO983144 OOK983045:OOK983144 OYG983045:OYG983144 PIC983045:PIC983144 PRY983045:PRY983144 QBU983045:QBU983144 QLQ983045:QLQ983144 QVM983045:QVM983144 RFI983045:RFI983144 RPE983045:RPE983144 RZA983045:RZA983144 SIW983045:SIW983144 SSS983045:SSS983144 TCO983045:TCO983144 TMK983045:TMK983144 TWG983045:TWG983144 UGC983045:UGC983144 UPY983045:UPY983144 UZU983045:UZU983144 VJQ983045:VJQ983144 VTM983045:VTM983144 WDI983045:WDI983144 WNE983045:WNE983144 WXA983045:WXA983144 R5:R104 JN5:JN104 TJ5:TJ104 ADF5:ADF104 ANB5:ANB104 AWX5:AWX104 BGT5:BGT104 BQP5:BQP104 CAL5:CAL104 CKH5:CKH104 CUD5:CUD104 DDZ5:DDZ104 DNV5:DNV104 DXR5:DXR104 EHN5:EHN104 ERJ5:ERJ104 FBF5:FBF104 FLB5:FLB104 FUX5:FUX104 GET5:GET104 GOP5:GOP104 GYL5:GYL104 HIH5:HIH104 HSD5:HSD104 IBZ5:IBZ104 ILV5:ILV104 IVR5:IVR104 JFN5:JFN104 JPJ5:JPJ104 JZF5:JZF104 KJB5:KJB104 KSX5:KSX104 LCT5:LCT104 LMP5:LMP104 LWL5:LWL104 MGH5:MGH104 MQD5:MQD104 MZZ5:MZZ104 NJV5:NJV104 NTR5:NTR104 ODN5:ODN104 ONJ5:ONJ104 OXF5:OXF104 PHB5:PHB104 PQX5:PQX104 QAT5:QAT104 QKP5:QKP104 QUL5:QUL104 REH5:REH104 ROD5:ROD104 RXZ5:RXZ104 SHV5:SHV104 SRR5:SRR104 TBN5:TBN104 TLJ5:TLJ104 TVF5:TVF104 UFB5:UFB104 UOX5:UOX104 UYT5:UYT104 VIP5:VIP104 VSL5:VSL104 WCH5:WCH104 WMD5:WMD104 WVZ5:WVZ104 R65541:R65640 JN65541:JN65640 TJ65541:TJ65640 ADF65541:ADF65640 ANB65541:ANB65640 AWX65541:AWX65640 BGT65541:BGT65640 BQP65541:BQP65640 CAL65541:CAL65640 CKH65541:CKH65640 CUD65541:CUD65640 DDZ65541:DDZ65640 DNV65541:DNV65640 DXR65541:DXR65640 EHN65541:EHN65640 ERJ65541:ERJ65640 FBF65541:FBF65640 FLB65541:FLB65640 FUX65541:FUX65640 GET65541:GET65640 GOP65541:GOP65640 GYL65541:GYL65640 HIH65541:HIH65640 HSD65541:HSD65640 IBZ65541:IBZ65640 ILV65541:ILV65640 IVR65541:IVR65640 JFN65541:JFN65640 JPJ65541:JPJ65640 JZF65541:JZF65640 KJB65541:KJB65640 KSX65541:KSX65640 LCT65541:LCT65640 LMP65541:LMP65640 LWL65541:LWL65640 MGH65541:MGH65640 MQD65541:MQD65640 MZZ65541:MZZ65640 NJV65541:NJV65640 NTR65541:NTR65640 ODN65541:ODN65640 ONJ65541:ONJ65640 OXF65541:OXF65640 PHB65541:PHB65640 PQX65541:PQX65640 QAT65541:QAT65640 QKP65541:QKP65640 QUL65541:QUL65640 REH65541:REH65640 ROD65541:ROD65640 RXZ65541:RXZ65640 SHV65541:SHV65640 SRR65541:SRR65640 TBN65541:TBN65640 TLJ65541:TLJ65640 TVF65541:TVF65640 UFB65541:UFB65640 UOX65541:UOX65640 UYT65541:UYT65640 VIP65541:VIP65640 VSL65541:VSL65640 WCH65541:WCH65640 WMD65541:WMD65640 WVZ65541:WVZ65640 R131077:R131176 JN131077:JN131176 TJ131077:TJ131176 ADF131077:ADF131176 ANB131077:ANB131176 AWX131077:AWX131176 BGT131077:BGT131176 BQP131077:BQP131176 CAL131077:CAL131176 CKH131077:CKH131176 CUD131077:CUD131176 DDZ131077:DDZ131176 DNV131077:DNV131176 DXR131077:DXR131176 EHN131077:EHN131176 ERJ131077:ERJ131176 FBF131077:FBF131176 FLB131077:FLB131176 FUX131077:FUX131176 GET131077:GET131176 GOP131077:GOP131176 GYL131077:GYL131176 HIH131077:HIH131176 HSD131077:HSD131176 IBZ131077:IBZ131176 ILV131077:ILV131176 IVR131077:IVR131176 JFN131077:JFN131176 JPJ131077:JPJ131176 JZF131077:JZF131176 KJB131077:KJB131176 KSX131077:KSX131176 LCT131077:LCT131176 LMP131077:LMP131176 LWL131077:LWL131176 MGH131077:MGH131176 MQD131077:MQD131176 MZZ131077:MZZ131176 NJV131077:NJV131176 NTR131077:NTR131176 ODN131077:ODN131176 ONJ131077:ONJ131176 OXF131077:OXF131176 PHB131077:PHB131176 PQX131077:PQX131176 QAT131077:QAT131176 QKP131077:QKP131176 QUL131077:QUL131176 REH131077:REH131176 ROD131077:ROD131176 RXZ131077:RXZ131176 SHV131077:SHV131176 SRR131077:SRR131176 TBN131077:TBN131176 TLJ131077:TLJ131176 TVF131077:TVF131176 UFB131077:UFB131176 UOX131077:UOX131176 UYT131077:UYT131176 VIP131077:VIP131176 VSL131077:VSL131176 WCH131077:WCH131176 WMD131077:WMD131176 WVZ131077:WVZ131176 R196613:R196712 JN196613:JN196712 TJ196613:TJ196712 ADF196613:ADF196712 ANB196613:ANB196712 AWX196613:AWX196712 BGT196613:BGT196712 BQP196613:BQP196712 CAL196613:CAL196712 CKH196613:CKH196712 CUD196613:CUD196712 DDZ196613:DDZ196712 DNV196613:DNV196712 DXR196613:DXR196712 EHN196613:EHN196712 ERJ196613:ERJ196712 FBF196613:FBF196712 FLB196613:FLB196712 FUX196613:FUX196712 GET196613:GET196712 GOP196613:GOP196712 GYL196613:GYL196712 HIH196613:HIH196712 HSD196613:HSD196712 IBZ196613:IBZ196712 ILV196613:ILV196712 IVR196613:IVR196712 JFN196613:JFN196712 JPJ196613:JPJ196712 JZF196613:JZF196712 KJB196613:KJB196712 KSX196613:KSX196712 LCT196613:LCT196712 LMP196613:LMP196712 LWL196613:LWL196712 MGH196613:MGH196712 MQD196613:MQD196712 MZZ196613:MZZ196712 NJV196613:NJV196712 NTR196613:NTR196712 ODN196613:ODN196712 ONJ196613:ONJ196712 OXF196613:OXF196712 PHB196613:PHB196712 PQX196613:PQX196712 QAT196613:QAT196712 QKP196613:QKP196712 QUL196613:QUL196712 REH196613:REH196712 ROD196613:ROD196712 RXZ196613:RXZ196712 SHV196613:SHV196712 SRR196613:SRR196712 TBN196613:TBN196712 TLJ196613:TLJ196712 TVF196613:TVF196712 UFB196613:UFB196712 UOX196613:UOX196712 UYT196613:UYT196712 VIP196613:VIP196712 VSL196613:VSL196712 WCH196613:WCH196712 WMD196613:WMD196712 WVZ196613:WVZ196712 R262149:R262248 JN262149:JN262248 TJ262149:TJ262248 ADF262149:ADF262248 ANB262149:ANB262248 AWX262149:AWX262248 BGT262149:BGT262248 BQP262149:BQP262248 CAL262149:CAL262248 CKH262149:CKH262248 CUD262149:CUD262248 DDZ262149:DDZ262248 DNV262149:DNV262248 DXR262149:DXR262248 EHN262149:EHN262248 ERJ262149:ERJ262248 FBF262149:FBF262248 FLB262149:FLB262248 FUX262149:FUX262248 GET262149:GET262248 GOP262149:GOP262248 GYL262149:GYL262248 HIH262149:HIH262248 HSD262149:HSD262248 IBZ262149:IBZ262248 ILV262149:ILV262248 IVR262149:IVR262248 JFN262149:JFN262248 JPJ262149:JPJ262248 JZF262149:JZF262248 KJB262149:KJB262248 KSX262149:KSX262248 LCT262149:LCT262248 LMP262149:LMP262248 LWL262149:LWL262248 MGH262149:MGH262248 MQD262149:MQD262248 MZZ262149:MZZ262248 NJV262149:NJV262248 NTR262149:NTR262248 ODN262149:ODN262248 ONJ262149:ONJ262248 OXF262149:OXF262248 PHB262149:PHB262248 PQX262149:PQX262248 QAT262149:QAT262248 QKP262149:QKP262248 QUL262149:QUL262248 REH262149:REH262248 ROD262149:ROD262248 RXZ262149:RXZ262248 SHV262149:SHV262248 SRR262149:SRR262248 TBN262149:TBN262248 TLJ262149:TLJ262248 TVF262149:TVF262248 UFB262149:UFB262248 UOX262149:UOX262248 UYT262149:UYT262248 VIP262149:VIP262248 VSL262149:VSL262248 WCH262149:WCH262248 WMD262149:WMD262248 WVZ262149:WVZ262248 R327685:R327784 JN327685:JN327784 TJ327685:TJ327784 ADF327685:ADF327784 ANB327685:ANB327784 AWX327685:AWX327784 BGT327685:BGT327784 BQP327685:BQP327784 CAL327685:CAL327784 CKH327685:CKH327784 CUD327685:CUD327784 DDZ327685:DDZ327784 DNV327685:DNV327784 DXR327685:DXR327784 EHN327685:EHN327784 ERJ327685:ERJ327784 FBF327685:FBF327784 FLB327685:FLB327784 FUX327685:FUX327784 GET327685:GET327784 GOP327685:GOP327784 GYL327685:GYL327784 HIH327685:HIH327784 HSD327685:HSD327784 IBZ327685:IBZ327784 ILV327685:ILV327784 IVR327685:IVR327784 JFN327685:JFN327784 JPJ327685:JPJ327784 JZF327685:JZF327784 KJB327685:KJB327784 KSX327685:KSX327784 LCT327685:LCT327784 LMP327685:LMP327784 LWL327685:LWL327784 MGH327685:MGH327784 MQD327685:MQD327784 MZZ327685:MZZ327784 NJV327685:NJV327784 NTR327685:NTR327784 ODN327685:ODN327784 ONJ327685:ONJ327784 OXF327685:OXF327784 PHB327685:PHB327784 PQX327685:PQX327784 QAT327685:QAT327784 QKP327685:QKP327784 QUL327685:QUL327784 REH327685:REH327784 ROD327685:ROD327784 RXZ327685:RXZ327784 SHV327685:SHV327784 SRR327685:SRR327784 TBN327685:TBN327784 TLJ327685:TLJ327784 TVF327685:TVF327784 UFB327685:UFB327784 UOX327685:UOX327784 UYT327685:UYT327784 VIP327685:VIP327784 VSL327685:VSL327784 WCH327685:WCH327784 WMD327685:WMD327784 WVZ327685:WVZ327784 R393221:R393320 JN393221:JN393320 TJ393221:TJ393320 ADF393221:ADF393320 ANB393221:ANB393320 AWX393221:AWX393320 BGT393221:BGT393320 BQP393221:BQP393320 CAL393221:CAL393320 CKH393221:CKH393320 CUD393221:CUD393320 DDZ393221:DDZ393320 DNV393221:DNV393320 DXR393221:DXR393320 EHN393221:EHN393320 ERJ393221:ERJ393320 FBF393221:FBF393320 FLB393221:FLB393320 FUX393221:FUX393320 GET393221:GET393320 GOP393221:GOP393320 GYL393221:GYL393320 HIH393221:HIH393320 HSD393221:HSD393320 IBZ393221:IBZ393320 ILV393221:ILV393320 IVR393221:IVR393320 JFN393221:JFN393320 JPJ393221:JPJ393320 JZF393221:JZF393320 KJB393221:KJB393320 KSX393221:KSX393320 LCT393221:LCT393320 LMP393221:LMP393320 LWL393221:LWL393320 MGH393221:MGH393320 MQD393221:MQD393320 MZZ393221:MZZ393320 NJV393221:NJV393320 NTR393221:NTR393320 ODN393221:ODN393320 ONJ393221:ONJ393320 OXF393221:OXF393320 PHB393221:PHB393320 PQX393221:PQX393320 QAT393221:QAT393320 QKP393221:QKP393320 QUL393221:QUL393320 REH393221:REH393320 ROD393221:ROD393320 RXZ393221:RXZ393320 SHV393221:SHV393320 SRR393221:SRR393320 TBN393221:TBN393320 TLJ393221:TLJ393320 TVF393221:TVF393320 UFB393221:UFB393320 UOX393221:UOX393320 UYT393221:UYT393320 VIP393221:VIP393320 VSL393221:VSL393320 WCH393221:WCH393320 WMD393221:WMD393320 WVZ393221:WVZ393320 R458757:R458856 JN458757:JN458856 TJ458757:TJ458856 ADF458757:ADF458856 ANB458757:ANB458856 AWX458757:AWX458856 BGT458757:BGT458856 BQP458757:BQP458856 CAL458757:CAL458856 CKH458757:CKH458856 CUD458757:CUD458856 DDZ458757:DDZ458856 DNV458757:DNV458856 DXR458757:DXR458856 EHN458757:EHN458856 ERJ458757:ERJ458856 FBF458757:FBF458856 FLB458757:FLB458856 FUX458757:FUX458856 GET458757:GET458856 GOP458757:GOP458856 GYL458757:GYL458856 HIH458757:HIH458856 HSD458757:HSD458856 IBZ458757:IBZ458856 ILV458757:ILV458856 IVR458757:IVR458856 JFN458757:JFN458856 JPJ458757:JPJ458856 JZF458757:JZF458856 KJB458757:KJB458856 KSX458757:KSX458856 LCT458757:LCT458856 LMP458757:LMP458856 LWL458757:LWL458856 MGH458757:MGH458856 MQD458757:MQD458856 MZZ458757:MZZ458856 NJV458757:NJV458856 NTR458757:NTR458856 ODN458757:ODN458856 ONJ458757:ONJ458856 OXF458757:OXF458856 PHB458757:PHB458856 PQX458757:PQX458856 QAT458757:QAT458856 QKP458757:QKP458856 QUL458757:QUL458856 REH458757:REH458856 ROD458757:ROD458856 RXZ458757:RXZ458856 SHV458757:SHV458856 SRR458757:SRR458856 TBN458757:TBN458856 TLJ458757:TLJ458856 TVF458757:TVF458856 UFB458757:UFB458856 UOX458757:UOX458856 UYT458757:UYT458856 VIP458757:VIP458856 VSL458757:VSL458856 WCH458757:WCH458856 WMD458757:WMD458856 WVZ458757:WVZ458856 R524293:R524392 JN524293:JN524392 TJ524293:TJ524392 ADF524293:ADF524392 ANB524293:ANB524392 AWX524293:AWX524392 BGT524293:BGT524392 BQP524293:BQP524392 CAL524293:CAL524392 CKH524293:CKH524392 CUD524293:CUD524392 DDZ524293:DDZ524392 DNV524293:DNV524392 DXR524293:DXR524392 EHN524293:EHN524392 ERJ524293:ERJ524392 FBF524293:FBF524392 FLB524293:FLB524392 FUX524293:FUX524392 GET524293:GET524392 GOP524293:GOP524392 GYL524293:GYL524392 HIH524293:HIH524392 HSD524293:HSD524392 IBZ524293:IBZ524392 ILV524293:ILV524392 IVR524293:IVR524392 JFN524293:JFN524392 JPJ524293:JPJ524392 JZF524293:JZF524392 KJB524293:KJB524392 KSX524293:KSX524392 LCT524293:LCT524392 LMP524293:LMP524392 LWL524293:LWL524392 MGH524293:MGH524392 MQD524293:MQD524392 MZZ524293:MZZ524392 NJV524293:NJV524392 NTR524293:NTR524392 ODN524293:ODN524392 ONJ524293:ONJ524392 OXF524293:OXF524392 PHB524293:PHB524392 PQX524293:PQX524392 QAT524293:QAT524392 QKP524293:QKP524392 QUL524293:QUL524392 REH524293:REH524392 ROD524293:ROD524392 RXZ524293:RXZ524392 SHV524293:SHV524392 SRR524293:SRR524392 TBN524293:TBN524392 TLJ524293:TLJ524392 TVF524293:TVF524392 UFB524293:UFB524392 UOX524293:UOX524392 UYT524293:UYT524392 VIP524293:VIP524392 VSL524293:VSL524392 WCH524293:WCH524392 WMD524293:WMD524392 WVZ524293:WVZ524392 R589829:R589928 JN589829:JN589928 TJ589829:TJ589928 ADF589829:ADF589928 ANB589829:ANB589928 AWX589829:AWX589928 BGT589829:BGT589928 BQP589829:BQP589928 CAL589829:CAL589928 CKH589829:CKH589928 CUD589829:CUD589928 DDZ589829:DDZ589928 DNV589829:DNV589928 DXR589829:DXR589928 EHN589829:EHN589928 ERJ589829:ERJ589928 FBF589829:FBF589928 FLB589829:FLB589928 FUX589829:FUX589928 GET589829:GET589928 GOP589829:GOP589928 GYL589829:GYL589928 HIH589829:HIH589928 HSD589829:HSD589928 IBZ589829:IBZ589928 ILV589829:ILV589928 IVR589829:IVR589928 JFN589829:JFN589928 JPJ589829:JPJ589928 JZF589829:JZF589928 KJB589829:KJB589928 KSX589829:KSX589928 LCT589829:LCT589928 LMP589829:LMP589928 LWL589829:LWL589928 MGH589829:MGH589928 MQD589829:MQD589928 MZZ589829:MZZ589928 NJV589829:NJV589928 NTR589829:NTR589928 ODN589829:ODN589928 ONJ589829:ONJ589928 OXF589829:OXF589928 PHB589829:PHB589928 PQX589829:PQX589928 QAT589829:QAT589928 QKP589829:QKP589928 QUL589829:QUL589928 REH589829:REH589928 ROD589829:ROD589928 RXZ589829:RXZ589928 SHV589829:SHV589928 SRR589829:SRR589928 TBN589829:TBN589928 TLJ589829:TLJ589928 TVF589829:TVF589928 UFB589829:UFB589928 UOX589829:UOX589928 UYT589829:UYT589928 VIP589829:VIP589928 VSL589829:VSL589928 WCH589829:WCH589928 WMD589829:WMD589928 WVZ589829:WVZ589928 R655365:R655464 JN655365:JN655464 TJ655365:TJ655464 ADF655365:ADF655464 ANB655365:ANB655464 AWX655365:AWX655464 BGT655365:BGT655464 BQP655365:BQP655464 CAL655365:CAL655464 CKH655365:CKH655464 CUD655365:CUD655464 DDZ655365:DDZ655464 DNV655365:DNV655464 DXR655365:DXR655464 EHN655365:EHN655464 ERJ655365:ERJ655464 FBF655365:FBF655464 FLB655365:FLB655464 FUX655365:FUX655464 GET655365:GET655464 GOP655365:GOP655464 GYL655365:GYL655464 HIH655365:HIH655464 HSD655365:HSD655464 IBZ655365:IBZ655464 ILV655365:ILV655464 IVR655365:IVR655464 JFN655365:JFN655464 JPJ655365:JPJ655464 JZF655365:JZF655464 KJB655365:KJB655464 KSX655365:KSX655464 LCT655365:LCT655464 LMP655365:LMP655464 LWL655365:LWL655464 MGH655365:MGH655464 MQD655365:MQD655464 MZZ655365:MZZ655464 NJV655365:NJV655464 NTR655365:NTR655464 ODN655365:ODN655464 ONJ655365:ONJ655464 OXF655365:OXF655464 PHB655365:PHB655464 PQX655365:PQX655464 QAT655365:QAT655464 QKP655365:QKP655464 QUL655365:QUL655464 REH655365:REH655464 ROD655365:ROD655464 RXZ655365:RXZ655464 SHV655365:SHV655464 SRR655365:SRR655464 TBN655365:TBN655464 TLJ655365:TLJ655464 TVF655365:TVF655464 UFB655365:UFB655464 UOX655365:UOX655464 UYT655365:UYT655464 VIP655365:VIP655464 VSL655365:VSL655464 WCH655365:WCH655464 WMD655365:WMD655464 WVZ655365:WVZ655464 R720901:R721000 JN720901:JN721000 TJ720901:TJ721000 ADF720901:ADF721000 ANB720901:ANB721000 AWX720901:AWX721000 BGT720901:BGT721000 BQP720901:BQP721000 CAL720901:CAL721000 CKH720901:CKH721000 CUD720901:CUD721000 DDZ720901:DDZ721000 DNV720901:DNV721000 DXR720901:DXR721000 EHN720901:EHN721000 ERJ720901:ERJ721000 FBF720901:FBF721000 FLB720901:FLB721000 FUX720901:FUX721000 GET720901:GET721000 GOP720901:GOP721000 GYL720901:GYL721000 HIH720901:HIH721000 HSD720901:HSD721000 IBZ720901:IBZ721000 ILV720901:ILV721000 IVR720901:IVR721000 JFN720901:JFN721000 JPJ720901:JPJ721000 JZF720901:JZF721000 KJB720901:KJB721000 KSX720901:KSX721000 LCT720901:LCT721000 LMP720901:LMP721000 LWL720901:LWL721000 MGH720901:MGH721000 MQD720901:MQD721000 MZZ720901:MZZ721000 NJV720901:NJV721000 NTR720901:NTR721000 ODN720901:ODN721000 ONJ720901:ONJ721000 OXF720901:OXF721000 PHB720901:PHB721000 PQX720901:PQX721000 QAT720901:QAT721000 QKP720901:QKP721000 QUL720901:QUL721000 REH720901:REH721000 ROD720901:ROD721000 RXZ720901:RXZ721000 SHV720901:SHV721000 SRR720901:SRR721000 TBN720901:TBN721000 TLJ720901:TLJ721000 TVF720901:TVF721000 UFB720901:UFB721000 UOX720901:UOX721000 UYT720901:UYT721000 VIP720901:VIP721000 VSL720901:VSL721000 WCH720901:WCH721000 WMD720901:WMD721000 WVZ720901:WVZ721000 R786437:R786536 JN786437:JN786536 TJ786437:TJ786536 ADF786437:ADF786536 ANB786437:ANB786536 AWX786437:AWX786536 BGT786437:BGT786536 BQP786437:BQP786536 CAL786437:CAL786536 CKH786437:CKH786536 CUD786437:CUD786536 DDZ786437:DDZ786536 DNV786437:DNV786536 DXR786437:DXR786536 EHN786437:EHN786536 ERJ786437:ERJ786536 FBF786437:FBF786536 FLB786437:FLB786536 FUX786437:FUX786536 GET786437:GET786536 GOP786437:GOP786536 GYL786437:GYL786536 HIH786437:HIH786536 HSD786437:HSD786536 IBZ786437:IBZ786536 ILV786437:ILV786536 IVR786437:IVR786536 JFN786437:JFN786536 JPJ786437:JPJ786536 JZF786437:JZF786536 KJB786437:KJB786536 KSX786437:KSX786536 LCT786437:LCT786536 LMP786437:LMP786536 LWL786437:LWL786536 MGH786437:MGH786536 MQD786437:MQD786536 MZZ786437:MZZ786536 NJV786437:NJV786536 NTR786437:NTR786536 ODN786437:ODN786536 ONJ786437:ONJ786536 OXF786437:OXF786536 PHB786437:PHB786536 PQX786437:PQX786536 QAT786437:QAT786536 QKP786437:QKP786536 QUL786437:QUL786536 REH786437:REH786536 ROD786437:ROD786536 RXZ786437:RXZ786536 SHV786437:SHV786536 SRR786437:SRR786536 TBN786437:TBN786536 TLJ786437:TLJ786536 TVF786437:TVF786536 UFB786437:UFB786536 UOX786437:UOX786536 UYT786437:UYT786536 VIP786437:VIP786536 VSL786437:VSL786536 WCH786437:WCH786536 WMD786437:WMD786536 WVZ786437:WVZ786536 R851973:R852072 JN851973:JN852072 TJ851973:TJ852072 ADF851973:ADF852072 ANB851973:ANB852072 AWX851973:AWX852072 BGT851973:BGT852072 BQP851973:BQP852072 CAL851973:CAL852072 CKH851973:CKH852072 CUD851973:CUD852072 DDZ851973:DDZ852072 DNV851973:DNV852072 DXR851973:DXR852072 EHN851973:EHN852072 ERJ851973:ERJ852072 FBF851973:FBF852072 FLB851973:FLB852072 FUX851973:FUX852072 GET851973:GET852072 GOP851973:GOP852072 GYL851973:GYL852072 HIH851973:HIH852072 HSD851973:HSD852072 IBZ851973:IBZ852072 ILV851973:ILV852072 IVR851973:IVR852072 JFN851973:JFN852072 JPJ851973:JPJ852072 JZF851973:JZF852072 KJB851973:KJB852072 KSX851973:KSX852072 LCT851973:LCT852072 LMP851973:LMP852072 LWL851973:LWL852072 MGH851973:MGH852072 MQD851973:MQD852072 MZZ851973:MZZ852072 NJV851973:NJV852072 NTR851973:NTR852072 ODN851973:ODN852072 ONJ851973:ONJ852072 OXF851973:OXF852072 PHB851973:PHB852072 PQX851973:PQX852072 QAT851973:QAT852072 QKP851973:QKP852072 QUL851973:QUL852072 REH851973:REH852072 ROD851973:ROD852072 RXZ851973:RXZ852072 SHV851973:SHV852072 SRR851973:SRR852072 TBN851973:TBN852072 TLJ851973:TLJ852072 TVF851973:TVF852072 UFB851973:UFB852072 UOX851973:UOX852072 UYT851973:UYT852072 VIP851973:VIP852072 VSL851973:VSL852072 WCH851973:WCH852072 WMD851973:WMD852072 WVZ851973:WVZ852072 R917509:R917608 JN917509:JN917608 TJ917509:TJ917608 ADF917509:ADF917608 ANB917509:ANB917608 AWX917509:AWX917608 BGT917509:BGT917608 BQP917509:BQP917608 CAL917509:CAL917608 CKH917509:CKH917608 CUD917509:CUD917608 DDZ917509:DDZ917608 DNV917509:DNV917608 DXR917509:DXR917608 EHN917509:EHN917608 ERJ917509:ERJ917608 FBF917509:FBF917608 FLB917509:FLB917608 FUX917509:FUX917608 GET917509:GET917608 GOP917509:GOP917608 GYL917509:GYL917608 HIH917509:HIH917608 HSD917509:HSD917608 IBZ917509:IBZ917608 ILV917509:ILV917608 IVR917509:IVR917608 JFN917509:JFN917608 JPJ917509:JPJ917608 JZF917509:JZF917608 KJB917509:KJB917608 KSX917509:KSX917608 LCT917509:LCT917608 LMP917509:LMP917608 LWL917509:LWL917608 MGH917509:MGH917608 MQD917509:MQD917608 MZZ917509:MZZ917608 NJV917509:NJV917608 NTR917509:NTR917608 ODN917509:ODN917608 ONJ917509:ONJ917608 OXF917509:OXF917608 PHB917509:PHB917608 PQX917509:PQX917608 QAT917509:QAT917608 QKP917509:QKP917608 QUL917509:QUL917608 REH917509:REH917608 ROD917509:ROD917608 RXZ917509:RXZ917608 SHV917509:SHV917608 SRR917509:SRR917608 TBN917509:TBN917608 TLJ917509:TLJ917608 TVF917509:TVF917608 UFB917509:UFB917608 UOX917509:UOX917608 UYT917509:UYT917608 VIP917509:VIP917608 VSL917509:VSL917608 WCH917509:WCH917608 WMD917509:WMD917608 WVZ917509:WVZ917608 R983045:R983144 JN983045:JN983144 TJ983045:TJ983144 ADF983045:ADF983144 ANB983045:ANB983144 AWX983045:AWX983144 BGT983045:BGT983144 BQP983045:BQP983144 CAL983045:CAL983144 CKH983045:CKH983144 CUD983045:CUD983144 DDZ983045:DDZ983144 DNV983045:DNV983144 DXR983045:DXR983144 EHN983045:EHN983144 ERJ983045:ERJ983144 FBF983045:FBF983144 FLB983045:FLB983144 FUX983045:FUX983144 GET983045:GET983144 GOP983045:GOP983144 GYL983045:GYL983144 HIH983045:HIH983144 HSD983045:HSD983144 IBZ983045:IBZ983144 ILV983045:ILV983144 IVR983045:IVR983144 JFN983045:JFN983144 JPJ983045:JPJ983144 JZF983045:JZF983144 KJB983045:KJB983144 KSX983045:KSX983144 LCT983045:LCT983144 LMP983045:LMP983144 LWL983045:LWL983144 MGH983045:MGH983144 MQD983045:MQD983144 MZZ983045:MZZ983144 NJV983045:NJV983144 NTR983045:NTR983144 ODN983045:ODN983144 ONJ983045:ONJ983144 OXF983045:OXF983144 PHB983045:PHB983144 PQX983045:PQX983144 QAT983045:QAT983144 QKP983045:QKP983144 QUL983045:QUL983144 REH983045:REH983144 ROD983045:ROD983144 RXZ983045:RXZ983144 SHV983045:SHV983144 SRR983045:SRR983144 TBN983045:TBN983144 TLJ983045:TLJ983144 TVF983045:TVF983144 UFB983045:UFB983144 UOX983045:UOX983144 UYT983045:UYT983144 VIP983045:VIP983144 VSL983045:VSL983144 WCH983045:WCH983144 WMD983045:WMD983144 WVZ983045:WVZ983144</xm:sqref>
        </x14:dataValidation>
        <x14:dataValidation type="whole" allowBlank="1" showInputMessage="1" showErrorMessage="1" errorTitle="Invalid Age" error="Please enter a valid number between 14 and 100" xr:uid="{00000000-0002-0000-0500-00000F000000}">
          <x14:formula1>
            <xm:f>15</xm:f>
          </x14:formula1>
          <x14:formula2>
            <xm:f>99</xm:f>
          </x14:formula2>
          <xm:sqref>AS105:AS65536 KO105:KO65536 UK105:UK65536 AEG105:AEG65536 AOC105:AOC65536 AXY105:AXY65536 BHU105:BHU65536 BRQ105:BRQ65536 CBM105:CBM65536 CLI105:CLI65536 CVE105:CVE65536 DFA105:DFA65536 DOW105:DOW65536 DYS105:DYS65536 EIO105:EIO65536 ESK105:ESK65536 FCG105:FCG65536 FMC105:FMC65536 FVY105:FVY65536 GFU105:GFU65536 GPQ105:GPQ65536 GZM105:GZM65536 HJI105:HJI65536 HTE105:HTE65536 IDA105:IDA65536 IMW105:IMW65536 IWS105:IWS65536 JGO105:JGO65536 JQK105:JQK65536 KAG105:KAG65536 KKC105:KKC65536 KTY105:KTY65536 LDU105:LDU65536 LNQ105:LNQ65536 LXM105:LXM65536 MHI105:MHI65536 MRE105:MRE65536 NBA105:NBA65536 NKW105:NKW65536 NUS105:NUS65536 OEO105:OEO65536 OOK105:OOK65536 OYG105:OYG65536 PIC105:PIC65536 PRY105:PRY65536 QBU105:QBU65536 QLQ105:QLQ65536 QVM105:QVM65536 RFI105:RFI65536 RPE105:RPE65536 RZA105:RZA65536 SIW105:SIW65536 SSS105:SSS65536 TCO105:TCO65536 TMK105:TMK65536 TWG105:TWG65536 UGC105:UGC65536 UPY105:UPY65536 UZU105:UZU65536 VJQ105:VJQ65536 VTM105:VTM65536 WDI105:WDI65536 WNE105:WNE65536 WXA105:WXA65536 AS65641:AS131072 KO65641:KO131072 UK65641:UK131072 AEG65641:AEG131072 AOC65641:AOC131072 AXY65641:AXY131072 BHU65641:BHU131072 BRQ65641:BRQ131072 CBM65641:CBM131072 CLI65641:CLI131072 CVE65641:CVE131072 DFA65641:DFA131072 DOW65641:DOW131072 DYS65641:DYS131072 EIO65641:EIO131072 ESK65641:ESK131072 FCG65641:FCG131072 FMC65641:FMC131072 FVY65641:FVY131072 GFU65641:GFU131072 GPQ65641:GPQ131072 GZM65641:GZM131072 HJI65641:HJI131072 HTE65641:HTE131072 IDA65641:IDA131072 IMW65641:IMW131072 IWS65641:IWS131072 JGO65641:JGO131072 JQK65641:JQK131072 KAG65641:KAG131072 KKC65641:KKC131072 KTY65641:KTY131072 LDU65641:LDU131072 LNQ65641:LNQ131072 LXM65641:LXM131072 MHI65641:MHI131072 MRE65641:MRE131072 NBA65641:NBA131072 NKW65641:NKW131072 NUS65641:NUS131072 OEO65641:OEO131072 OOK65641:OOK131072 OYG65641:OYG131072 PIC65641:PIC131072 PRY65641:PRY131072 QBU65641:QBU131072 QLQ65641:QLQ131072 QVM65641:QVM131072 RFI65641:RFI131072 RPE65641:RPE131072 RZA65641:RZA131072 SIW65641:SIW131072 SSS65641:SSS131072 TCO65641:TCO131072 TMK65641:TMK131072 TWG65641:TWG131072 UGC65641:UGC131072 UPY65641:UPY131072 UZU65641:UZU131072 VJQ65641:VJQ131072 VTM65641:VTM131072 WDI65641:WDI131072 WNE65641:WNE131072 WXA65641:WXA131072 AS131177:AS196608 KO131177:KO196608 UK131177:UK196608 AEG131177:AEG196608 AOC131177:AOC196608 AXY131177:AXY196608 BHU131177:BHU196608 BRQ131177:BRQ196608 CBM131177:CBM196608 CLI131177:CLI196608 CVE131177:CVE196608 DFA131177:DFA196608 DOW131177:DOW196608 DYS131177:DYS196608 EIO131177:EIO196608 ESK131177:ESK196608 FCG131177:FCG196608 FMC131177:FMC196608 FVY131177:FVY196608 GFU131177:GFU196608 GPQ131177:GPQ196608 GZM131177:GZM196608 HJI131177:HJI196608 HTE131177:HTE196608 IDA131177:IDA196608 IMW131177:IMW196608 IWS131177:IWS196608 JGO131177:JGO196608 JQK131177:JQK196608 KAG131177:KAG196608 KKC131177:KKC196608 KTY131177:KTY196608 LDU131177:LDU196608 LNQ131177:LNQ196608 LXM131177:LXM196608 MHI131177:MHI196608 MRE131177:MRE196608 NBA131177:NBA196608 NKW131177:NKW196608 NUS131177:NUS196608 OEO131177:OEO196608 OOK131177:OOK196608 OYG131177:OYG196608 PIC131177:PIC196608 PRY131177:PRY196608 QBU131177:QBU196608 QLQ131177:QLQ196608 QVM131177:QVM196608 RFI131177:RFI196608 RPE131177:RPE196608 RZA131177:RZA196608 SIW131177:SIW196608 SSS131177:SSS196608 TCO131177:TCO196608 TMK131177:TMK196608 TWG131177:TWG196608 UGC131177:UGC196608 UPY131177:UPY196608 UZU131177:UZU196608 VJQ131177:VJQ196608 VTM131177:VTM196608 WDI131177:WDI196608 WNE131177:WNE196608 WXA131177:WXA196608 AS196713:AS262144 KO196713:KO262144 UK196713:UK262144 AEG196713:AEG262144 AOC196713:AOC262144 AXY196713:AXY262144 BHU196713:BHU262144 BRQ196713:BRQ262144 CBM196713:CBM262144 CLI196713:CLI262144 CVE196713:CVE262144 DFA196713:DFA262144 DOW196713:DOW262144 DYS196713:DYS262144 EIO196713:EIO262144 ESK196713:ESK262144 FCG196713:FCG262144 FMC196713:FMC262144 FVY196713:FVY262144 GFU196713:GFU262144 GPQ196713:GPQ262144 GZM196713:GZM262144 HJI196713:HJI262144 HTE196713:HTE262144 IDA196713:IDA262144 IMW196713:IMW262144 IWS196713:IWS262144 JGO196713:JGO262144 JQK196713:JQK262144 KAG196713:KAG262144 KKC196713:KKC262144 KTY196713:KTY262144 LDU196713:LDU262144 LNQ196713:LNQ262144 LXM196713:LXM262144 MHI196713:MHI262144 MRE196713:MRE262144 NBA196713:NBA262144 NKW196713:NKW262144 NUS196713:NUS262144 OEO196713:OEO262144 OOK196713:OOK262144 OYG196713:OYG262144 PIC196713:PIC262144 PRY196713:PRY262144 QBU196713:QBU262144 QLQ196713:QLQ262144 QVM196713:QVM262144 RFI196713:RFI262144 RPE196713:RPE262144 RZA196713:RZA262144 SIW196713:SIW262144 SSS196713:SSS262144 TCO196713:TCO262144 TMK196713:TMK262144 TWG196713:TWG262144 UGC196713:UGC262144 UPY196713:UPY262144 UZU196713:UZU262144 VJQ196713:VJQ262144 VTM196713:VTM262144 WDI196713:WDI262144 WNE196713:WNE262144 WXA196713:WXA262144 AS262249:AS327680 KO262249:KO327680 UK262249:UK327680 AEG262249:AEG327680 AOC262249:AOC327680 AXY262249:AXY327680 BHU262249:BHU327680 BRQ262249:BRQ327680 CBM262249:CBM327680 CLI262249:CLI327680 CVE262249:CVE327680 DFA262249:DFA327680 DOW262249:DOW327680 DYS262249:DYS327680 EIO262249:EIO327680 ESK262249:ESK327680 FCG262249:FCG327680 FMC262249:FMC327680 FVY262249:FVY327680 GFU262249:GFU327680 GPQ262249:GPQ327680 GZM262249:GZM327680 HJI262249:HJI327680 HTE262249:HTE327680 IDA262249:IDA327680 IMW262249:IMW327680 IWS262249:IWS327680 JGO262249:JGO327680 JQK262249:JQK327680 KAG262249:KAG327680 KKC262249:KKC327680 KTY262249:KTY327680 LDU262249:LDU327680 LNQ262249:LNQ327680 LXM262249:LXM327680 MHI262249:MHI327680 MRE262249:MRE327680 NBA262249:NBA327680 NKW262249:NKW327680 NUS262249:NUS327680 OEO262249:OEO327680 OOK262249:OOK327680 OYG262249:OYG327680 PIC262249:PIC327680 PRY262249:PRY327680 QBU262249:QBU327680 QLQ262249:QLQ327680 QVM262249:QVM327680 RFI262249:RFI327680 RPE262249:RPE327680 RZA262249:RZA327680 SIW262249:SIW327680 SSS262249:SSS327680 TCO262249:TCO327680 TMK262249:TMK327680 TWG262249:TWG327680 UGC262249:UGC327680 UPY262249:UPY327680 UZU262249:UZU327680 VJQ262249:VJQ327680 VTM262249:VTM327680 WDI262249:WDI327680 WNE262249:WNE327680 WXA262249:WXA327680 AS327785:AS393216 KO327785:KO393216 UK327785:UK393216 AEG327785:AEG393216 AOC327785:AOC393216 AXY327785:AXY393216 BHU327785:BHU393216 BRQ327785:BRQ393216 CBM327785:CBM393216 CLI327785:CLI393216 CVE327785:CVE393216 DFA327785:DFA393216 DOW327785:DOW393216 DYS327785:DYS393216 EIO327785:EIO393216 ESK327785:ESK393216 FCG327785:FCG393216 FMC327785:FMC393216 FVY327785:FVY393216 GFU327785:GFU393216 GPQ327785:GPQ393216 GZM327785:GZM393216 HJI327785:HJI393216 HTE327785:HTE393216 IDA327785:IDA393216 IMW327785:IMW393216 IWS327785:IWS393216 JGO327785:JGO393216 JQK327785:JQK393216 KAG327785:KAG393216 KKC327785:KKC393216 KTY327785:KTY393216 LDU327785:LDU393216 LNQ327785:LNQ393216 LXM327785:LXM393216 MHI327785:MHI393216 MRE327785:MRE393216 NBA327785:NBA393216 NKW327785:NKW393216 NUS327785:NUS393216 OEO327785:OEO393216 OOK327785:OOK393216 OYG327785:OYG393216 PIC327785:PIC393216 PRY327785:PRY393216 QBU327785:QBU393216 QLQ327785:QLQ393216 QVM327785:QVM393216 RFI327785:RFI393216 RPE327785:RPE393216 RZA327785:RZA393216 SIW327785:SIW393216 SSS327785:SSS393216 TCO327785:TCO393216 TMK327785:TMK393216 TWG327785:TWG393216 UGC327785:UGC393216 UPY327785:UPY393216 UZU327785:UZU393216 VJQ327785:VJQ393216 VTM327785:VTM393216 WDI327785:WDI393216 WNE327785:WNE393216 WXA327785:WXA393216 AS393321:AS458752 KO393321:KO458752 UK393321:UK458752 AEG393321:AEG458752 AOC393321:AOC458752 AXY393321:AXY458752 BHU393321:BHU458752 BRQ393321:BRQ458752 CBM393321:CBM458752 CLI393321:CLI458752 CVE393321:CVE458752 DFA393321:DFA458752 DOW393321:DOW458752 DYS393321:DYS458752 EIO393321:EIO458752 ESK393321:ESK458752 FCG393321:FCG458752 FMC393321:FMC458752 FVY393321:FVY458752 GFU393321:GFU458752 GPQ393321:GPQ458752 GZM393321:GZM458752 HJI393321:HJI458752 HTE393321:HTE458752 IDA393321:IDA458752 IMW393321:IMW458752 IWS393321:IWS458752 JGO393321:JGO458752 JQK393321:JQK458752 KAG393321:KAG458752 KKC393321:KKC458752 KTY393321:KTY458752 LDU393321:LDU458752 LNQ393321:LNQ458752 LXM393321:LXM458752 MHI393321:MHI458752 MRE393321:MRE458752 NBA393321:NBA458752 NKW393321:NKW458752 NUS393321:NUS458752 OEO393321:OEO458752 OOK393321:OOK458752 OYG393321:OYG458752 PIC393321:PIC458752 PRY393321:PRY458752 QBU393321:QBU458752 QLQ393321:QLQ458752 QVM393321:QVM458752 RFI393321:RFI458752 RPE393321:RPE458752 RZA393321:RZA458752 SIW393321:SIW458752 SSS393321:SSS458752 TCO393321:TCO458752 TMK393321:TMK458752 TWG393321:TWG458752 UGC393321:UGC458752 UPY393321:UPY458752 UZU393321:UZU458752 VJQ393321:VJQ458752 VTM393321:VTM458752 WDI393321:WDI458752 WNE393321:WNE458752 WXA393321:WXA458752 AS458857:AS524288 KO458857:KO524288 UK458857:UK524288 AEG458857:AEG524288 AOC458857:AOC524288 AXY458857:AXY524288 BHU458857:BHU524288 BRQ458857:BRQ524288 CBM458857:CBM524288 CLI458857:CLI524288 CVE458857:CVE524288 DFA458857:DFA524288 DOW458857:DOW524288 DYS458857:DYS524288 EIO458857:EIO524288 ESK458857:ESK524288 FCG458857:FCG524288 FMC458857:FMC524288 FVY458857:FVY524288 GFU458857:GFU524288 GPQ458857:GPQ524288 GZM458857:GZM524288 HJI458857:HJI524288 HTE458857:HTE524288 IDA458857:IDA524288 IMW458857:IMW524288 IWS458857:IWS524288 JGO458857:JGO524288 JQK458857:JQK524288 KAG458857:KAG524288 KKC458857:KKC524288 KTY458857:KTY524288 LDU458857:LDU524288 LNQ458857:LNQ524288 LXM458857:LXM524288 MHI458857:MHI524288 MRE458857:MRE524288 NBA458857:NBA524288 NKW458857:NKW524288 NUS458857:NUS524288 OEO458857:OEO524288 OOK458857:OOK524288 OYG458857:OYG524288 PIC458857:PIC524288 PRY458857:PRY524288 QBU458857:QBU524288 QLQ458857:QLQ524288 QVM458857:QVM524288 RFI458857:RFI524288 RPE458857:RPE524288 RZA458857:RZA524288 SIW458857:SIW524288 SSS458857:SSS524288 TCO458857:TCO524288 TMK458857:TMK524288 TWG458857:TWG524288 UGC458857:UGC524288 UPY458857:UPY524288 UZU458857:UZU524288 VJQ458857:VJQ524288 VTM458857:VTM524288 WDI458857:WDI524288 WNE458857:WNE524288 WXA458857:WXA524288 AS524393:AS589824 KO524393:KO589824 UK524393:UK589824 AEG524393:AEG589824 AOC524393:AOC589824 AXY524393:AXY589824 BHU524393:BHU589824 BRQ524393:BRQ589824 CBM524393:CBM589824 CLI524393:CLI589824 CVE524393:CVE589824 DFA524393:DFA589824 DOW524393:DOW589824 DYS524393:DYS589824 EIO524393:EIO589824 ESK524393:ESK589824 FCG524393:FCG589824 FMC524393:FMC589824 FVY524393:FVY589824 GFU524393:GFU589824 GPQ524393:GPQ589824 GZM524393:GZM589824 HJI524393:HJI589824 HTE524393:HTE589824 IDA524393:IDA589824 IMW524393:IMW589824 IWS524393:IWS589824 JGO524393:JGO589824 JQK524393:JQK589824 KAG524393:KAG589824 KKC524393:KKC589824 KTY524393:KTY589824 LDU524393:LDU589824 LNQ524393:LNQ589824 LXM524393:LXM589824 MHI524393:MHI589824 MRE524393:MRE589824 NBA524393:NBA589824 NKW524393:NKW589824 NUS524393:NUS589824 OEO524393:OEO589824 OOK524393:OOK589824 OYG524393:OYG589824 PIC524393:PIC589824 PRY524393:PRY589824 QBU524393:QBU589824 QLQ524393:QLQ589824 QVM524393:QVM589824 RFI524393:RFI589824 RPE524393:RPE589824 RZA524393:RZA589824 SIW524393:SIW589824 SSS524393:SSS589824 TCO524393:TCO589824 TMK524393:TMK589824 TWG524393:TWG589824 UGC524393:UGC589824 UPY524393:UPY589824 UZU524393:UZU589824 VJQ524393:VJQ589824 VTM524393:VTM589824 WDI524393:WDI589824 WNE524393:WNE589824 WXA524393:WXA589824 AS589929:AS655360 KO589929:KO655360 UK589929:UK655360 AEG589929:AEG655360 AOC589929:AOC655360 AXY589929:AXY655360 BHU589929:BHU655360 BRQ589929:BRQ655360 CBM589929:CBM655360 CLI589929:CLI655360 CVE589929:CVE655360 DFA589929:DFA655360 DOW589929:DOW655360 DYS589929:DYS655360 EIO589929:EIO655360 ESK589929:ESK655360 FCG589929:FCG655360 FMC589929:FMC655360 FVY589929:FVY655360 GFU589929:GFU655360 GPQ589929:GPQ655360 GZM589929:GZM655360 HJI589929:HJI655360 HTE589929:HTE655360 IDA589929:IDA655360 IMW589929:IMW655360 IWS589929:IWS655360 JGO589929:JGO655360 JQK589929:JQK655360 KAG589929:KAG655360 KKC589929:KKC655360 KTY589929:KTY655360 LDU589929:LDU655360 LNQ589929:LNQ655360 LXM589929:LXM655360 MHI589929:MHI655360 MRE589929:MRE655360 NBA589929:NBA655360 NKW589929:NKW655360 NUS589929:NUS655360 OEO589929:OEO655360 OOK589929:OOK655360 OYG589929:OYG655360 PIC589929:PIC655360 PRY589929:PRY655360 QBU589929:QBU655360 QLQ589929:QLQ655360 QVM589929:QVM655360 RFI589929:RFI655360 RPE589929:RPE655360 RZA589929:RZA655360 SIW589929:SIW655360 SSS589929:SSS655360 TCO589929:TCO655360 TMK589929:TMK655360 TWG589929:TWG655360 UGC589929:UGC655360 UPY589929:UPY655360 UZU589929:UZU655360 VJQ589929:VJQ655360 VTM589929:VTM655360 WDI589929:WDI655360 WNE589929:WNE655360 WXA589929:WXA655360 AS655465:AS720896 KO655465:KO720896 UK655465:UK720896 AEG655465:AEG720896 AOC655465:AOC720896 AXY655465:AXY720896 BHU655465:BHU720896 BRQ655465:BRQ720896 CBM655465:CBM720896 CLI655465:CLI720896 CVE655465:CVE720896 DFA655465:DFA720896 DOW655465:DOW720896 DYS655465:DYS720896 EIO655465:EIO720896 ESK655465:ESK720896 FCG655465:FCG720896 FMC655465:FMC720896 FVY655465:FVY720896 GFU655465:GFU720896 GPQ655465:GPQ720896 GZM655465:GZM720896 HJI655465:HJI720896 HTE655465:HTE720896 IDA655465:IDA720896 IMW655465:IMW720896 IWS655465:IWS720896 JGO655465:JGO720896 JQK655465:JQK720896 KAG655465:KAG720896 KKC655465:KKC720896 KTY655465:KTY720896 LDU655465:LDU720896 LNQ655465:LNQ720896 LXM655465:LXM720896 MHI655465:MHI720896 MRE655465:MRE720896 NBA655465:NBA720896 NKW655465:NKW720896 NUS655465:NUS720896 OEO655465:OEO720896 OOK655465:OOK720896 OYG655465:OYG720896 PIC655465:PIC720896 PRY655465:PRY720896 QBU655465:QBU720896 QLQ655465:QLQ720896 QVM655465:QVM720896 RFI655465:RFI720896 RPE655465:RPE720896 RZA655465:RZA720896 SIW655465:SIW720896 SSS655465:SSS720896 TCO655465:TCO720896 TMK655465:TMK720896 TWG655465:TWG720896 UGC655465:UGC720896 UPY655465:UPY720896 UZU655465:UZU720896 VJQ655465:VJQ720896 VTM655465:VTM720896 WDI655465:WDI720896 WNE655465:WNE720896 WXA655465:WXA720896 AS721001:AS786432 KO721001:KO786432 UK721001:UK786432 AEG721001:AEG786432 AOC721001:AOC786432 AXY721001:AXY786432 BHU721001:BHU786432 BRQ721001:BRQ786432 CBM721001:CBM786432 CLI721001:CLI786432 CVE721001:CVE786432 DFA721001:DFA786432 DOW721001:DOW786432 DYS721001:DYS786432 EIO721001:EIO786432 ESK721001:ESK786432 FCG721001:FCG786432 FMC721001:FMC786432 FVY721001:FVY786432 GFU721001:GFU786432 GPQ721001:GPQ786432 GZM721001:GZM786432 HJI721001:HJI786432 HTE721001:HTE786432 IDA721001:IDA786432 IMW721001:IMW786432 IWS721001:IWS786432 JGO721001:JGO786432 JQK721001:JQK786432 KAG721001:KAG786432 KKC721001:KKC786432 KTY721001:KTY786432 LDU721001:LDU786432 LNQ721001:LNQ786432 LXM721001:LXM786432 MHI721001:MHI786432 MRE721001:MRE786432 NBA721001:NBA786432 NKW721001:NKW786432 NUS721001:NUS786432 OEO721001:OEO786432 OOK721001:OOK786432 OYG721001:OYG786432 PIC721001:PIC786432 PRY721001:PRY786432 QBU721001:QBU786432 QLQ721001:QLQ786432 QVM721001:QVM786432 RFI721001:RFI786432 RPE721001:RPE786432 RZA721001:RZA786432 SIW721001:SIW786432 SSS721001:SSS786432 TCO721001:TCO786432 TMK721001:TMK786432 TWG721001:TWG786432 UGC721001:UGC786432 UPY721001:UPY786432 UZU721001:UZU786432 VJQ721001:VJQ786432 VTM721001:VTM786432 WDI721001:WDI786432 WNE721001:WNE786432 WXA721001:WXA786432 AS786537:AS851968 KO786537:KO851968 UK786537:UK851968 AEG786537:AEG851968 AOC786537:AOC851968 AXY786537:AXY851968 BHU786537:BHU851968 BRQ786537:BRQ851968 CBM786537:CBM851968 CLI786537:CLI851968 CVE786537:CVE851968 DFA786537:DFA851968 DOW786537:DOW851968 DYS786537:DYS851968 EIO786537:EIO851968 ESK786537:ESK851968 FCG786537:FCG851968 FMC786537:FMC851968 FVY786537:FVY851968 GFU786537:GFU851968 GPQ786537:GPQ851968 GZM786537:GZM851968 HJI786537:HJI851968 HTE786537:HTE851968 IDA786537:IDA851968 IMW786537:IMW851968 IWS786537:IWS851968 JGO786537:JGO851968 JQK786537:JQK851968 KAG786537:KAG851968 KKC786537:KKC851968 KTY786537:KTY851968 LDU786537:LDU851968 LNQ786537:LNQ851968 LXM786537:LXM851968 MHI786537:MHI851968 MRE786537:MRE851968 NBA786537:NBA851968 NKW786537:NKW851968 NUS786537:NUS851968 OEO786537:OEO851968 OOK786537:OOK851968 OYG786537:OYG851968 PIC786537:PIC851968 PRY786537:PRY851968 QBU786537:QBU851968 QLQ786537:QLQ851968 QVM786537:QVM851968 RFI786537:RFI851968 RPE786537:RPE851968 RZA786537:RZA851968 SIW786537:SIW851968 SSS786537:SSS851968 TCO786537:TCO851968 TMK786537:TMK851968 TWG786537:TWG851968 UGC786537:UGC851968 UPY786537:UPY851968 UZU786537:UZU851968 VJQ786537:VJQ851968 VTM786537:VTM851968 WDI786537:WDI851968 WNE786537:WNE851968 WXA786537:WXA851968 AS852073:AS917504 KO852073:KO917504 UK852073:UK917504 AEG852073:AEG917504 AOC852073:AOC917504 AXY852073:AXY917504 BHU852073:BHU917504 BRQ852073:BRQ917504 CBM852073:CBM917504 CLI852073:CLI917504 CVE852073:CVE917504 DFA852073:DFA917504 DOW852073:DOW917504 DYS852073:DYS917504 EIO852073:EIO917504 ESK852073:ESK917504 FCG852073:FCG917504 FMC852073:FMC917504 FVY852073:FVY917504 GFU852073:GFU917504 GPQ852073:GPQ917504 GZM852073:GZM917504 HJI852073:HJI917504 HTE852073:HTE917504 IDA852073:IDA917504 IMW852073:IMW917504 IWS852073:IWS917504 JGO852073:JGO917504 JQK852073:JQK917504 KAG852073:KAG917504 KKC852073:KKC917504 KTY852073:KTY917504 LDU852073:LDU917504 LNQ852073:LNQ917504 LXM852073:LXM917504 MHI852073:MHI917504 MRE852073:MRE917504 NBA852073:NBA917504 NKW852073:NKW917504 NUS852073:NUS917504 OEO852073:OEO917504 OOK852073:OOK917504 OYG852073:OYG917504 PIC852073:PIC917504 PRY852073:PRY917504 QBU852073:QBU917504 QLQ852073:QLQ917504 QVM852073:QVM917504 RFI852073:RFI917504 RPE852073:RPE917504 RZA852073:RZA917504 SIW852073:SIW917504 SSS852073:SSS917504 TCO852073:TCO917504 TMK852073:TMK917504 TWG852073:TWG917504 UGC852073:UGC917504 UPY852073:UPY917504 UZU852073:UZU917504 VJQ852073:VJQ917504 VTM852073:VTM917504 WDI852073:WDI917504 WNE852073:WNE917504 WXA852073:WXA917504 AS917609:AS983040 KO917609:KO983040 UK917609:UK983040 AEG917609:AEG983040 AOC917609:AOC983040 AXY917609:AXY983040 BHU917609:BHU983040 BRQ917609:BRQ983040 CBM917609:CBM983040 CLI917609:CLI983040 CVE917609:CVE983040 DFA917609:DFA983040 DOW917609:DOW983040 DYS917609:DYS983040 EIO917609:EIO983040 ESK917609:ESK983040 FCG917609:FCG983040 FMC917609:FMC983040 FVY917609:FVY983040 GFU917609:GFU983040 GPQ917609:GPQ983040 GZM917609:GZM983040 HJI917609:HJI983040 HTE917609:HTE983040 IDA917609:IDA983040 IMW917609:IMW983040 IWS917609:IWS983040 JGO917609:JGO983040 JQK917609:JQK983040 KAG917609:KAG983040 KKC917609:KKC983040 KTY917609:KTY983040 LDU917609:LDU983040 LNQ917609:LNQ983040 LXM917609:LXM983040 MHI917609:MHI983040 MRE917609:MRE983040 NBA917609:NBA983040 NKW917609:NKW983040 NUS917609:NUS983040 OEO917609:OEO983040 OOK917609:OOK983040 OYG917609:OYG983040 PIC917609:PIC983040 PRY917609:PRY983040 QBU917609:QBU983040 QLQ917609:QLQ983040 QVM917609:QVM983040 RFI917609:RFI983040 RPE917609:RPE983040 RZA917609:RZA983040 SIW917609:SIW983040 SSS917609:SSS983040 TCO917609:TCO983040 TMK917609:TMK983040 TWG917609:TWG983040 UGC917609:UGC983040 UPY917609:UPY983040 UZU917609:UZU983040 VJQ917609:VJQ983040 VTM917609:VTM983040 WDI917609:WDI983040 WNE917609:WNE983040 WXA917609:WXA983040 AS983145:AS1048576 KO983145:KO1048576 UK983145:UK1048576 AEG983145:AEG1048576 AOC983145:AOC1048576 AXY983145:AXY1048576 BHU983145:BHU1048576 BRQ983145:BRQ1048576 CBM983145:CBM1048576 CLI983145:CLI1048576 CVE983145:CVE1048576 DFA983145:DFA1048576 DOW983145:DOW1048576 DYS983145:DYS1048576 EIO983145:EIO1048576 ESK983145:ESK1048576 FCG983145:FCG1048576 FMC983145:FMC1048576 FVY983145:FVY1048576 GFU983145:GFU1048576 GPQ983145:GPQ1048576 GZM983145:GZM1048576 HJI983145:HJI1048576 HTE983145:HTE1048576 IDA983145:IDA1048576 IMW983145:IMW1048576 IWS983145:IWS1048576 JGO983145:JGO1048576 JQK983145:JQK1048576 KAG983145:KAG1048576 KKC983145:KKC1048576 KTY983145:KTY1048576 LDU983145:LDU1048576 LNQ983145:LNQ1048576 LXM983145:LXM1048576 MHI983145:MHI1048576 MRE983145:MRE1048576 NBA983145:NBA1048576 NKW983145:NKW1048576 NUS983145:NUS1048576 OEO983145:OEO1048576 OOK983145:OOK1048576 OYG983145:OYG1048576 PIC983145:PIC1048576 PRY983145:PRY1048576 QBU983145:QBU1048576 QLQ983145:QLQ1048576 QVM983145:QVM1048576 RFI983145:RFI1048576 RPE983145:RPE1048576 RZA983145:RZA1048576 SIW983145:SIW1048576 SSS983145:SSS1048576 TCO983145:TCO1048576 TMK983145:TMK1048576 TWG983145:TWG1048576 UGC983145:UGC1048576 UPY983145:UPY1048576 UZU983145:UZU1048576 VJQ983145:VJQ1048576 VTM983145:VTM1048576 WDI983145:WDI1048576 WNE983145:WNE1048576 WXA983145:WXA1048576 AP105:AQ65536 KL105:KM65536 UH105:UI65536 AED105:AEE65536 ANZ105:AOA65536 AXV105:AXW65536 BHR105:BHS65536 BRN105:BRO65536 CBJ105:CBK65536 CLF105:CLG65536 CVB105:CVC65536 DEX105:DEY65536 DOT105:DOU65536 DYP105:DYQ65536 EIL105:EIM65536 ESH105:ESI65536 FCD105:FCE65536 FLZ105:FMA65536 FVV105:FVW65536 GFR105:GFS65536 GPN105:GPO65536 GZJ105:GZK65536 HJF105:HJG65536 HTB105:HTC65536 ICX105:ICY65536 IMT105:IMU65536 IWP105:IWQ65536 JGL105:JGM65536 JQH105:JQI65536 KAD105:KAE65536 KJZ105:KKA65536 KTV105:KTW65536 LDR105:LDS65536 LNN105:LNO65536 LXJ105:LXK65536 MHF105:MHG65536 MRB105:MRC65536 NAX105:NAY65536 NKT105:NKU65536 NUP105:NUQ65536 OEL105:OEM65536 OOH105:OOI65536 OYD105:OYE65536 PHZ105:PIA65536 PRV105:PRW65536 QBR105:QBS65536 QLN105:QLO65536 QVJ105:QVK65536 RFF105:RFG65536 RPB105:RPC65536 RYX105:RYY65536 SIT105:SIU65536 SSP105:SSQ65536 TCL105:TCM65536 TMH105:TMI65536 TWD105:TWE65536 UFZ105:UGA65536 UPV105:UPW65536 UZR105:UZS65536 VJN105:VJO65536 VTJ105:VTK65536 WDF105:WDG65536 WNB105:WNC65536 WWX105:WWY65536 AP65641:AQ131072 KL65641:KM131072 UH65641:UI131072 AED65641:AEE131072 ANZ65641:AOA131072 AXV65641:AXW131072 BHR65641:BHS131072 BRN65641:BRO131072 CBJ65641:CBK131072 CLF65641:CLG131072 CVB65641:CVC131072 DEX65641:DEY131072 DOT65641:DOU131072 DYP65641:DYQ131072 EIL65641:EIM131072 ESH65641:ESI131072 FCD65641:FCE131072 FLZ65641:FMA131072 FVV65641:FVW131072 GFR65641:GFS131072 GPN65641:GPO131072 GZJ65641:GZK131072 HJF65641:HJG131072 HTB65641:HTC131072 ICX65641:ICY131072 IMT65641:IMU131072 IWP65641:IWQ131072 JGL65641:JGM131072 JQH65641:JQI131072 KAD65641:KAE131072 KJZ65641:KKA131072 KTV65641:KTW131072 LDR65641:LDS131072 LNN65641:LNO131072 LXJ65641:LXK131072 MHF65641:MHG131072 MRB65641:MRC131072 NAX65641:NAY131072 NKT65641:NKU131072 NUP65641:NUQ131072 OEL65641:OEM131072 OOH65641:OOI131072 OYD65641:OYE131072 PHZ65641:PIA131072 PRV65641:PRW131072 QBR65641:QBS131072 QLN65641:QLO131072 QVJ65641:QVK131072 RFF65641:RFG131072 RPB65641:RPC131072 RYX65641:RYY131072 SIT65641:SIU131072 SSP65641:SSQ131072 TCL65641:TCM131072 TMH65641:TMI131072 TWD65641:TWE131072 UFZ65641:UGA131072 UPV65641:UPW131072 UZR65641:UZS131072 VJN65641:VJO131072 VTJ65641:VTK131072 WDF65641:WDG131072 WNB65641:WNC131072 WWX65641:WWY131072 AP131177:AQ196608 KL131177:KM196608 UH131177:UI196608 AED131177:AEE196608 ANZ131177:AOA196608 AXV131177:AXW196608 BHR131177:BHS196608 BRN131177:BRO196608 CBJ131177:CBK196608 CLF131177:CLG196608 CVB131177:CVC196608 DEX131177:DEY196608 DOT131177:DOU196608 DYP131177:DYQ196608 EIL131177:EIM196608 ESH131177:ESI196608 FCD131177:FCE196608 FLZ131177:FMA196608 FVV131177:FVW196608 GFR131177:GFS196608 GPN131177:GPO196608 GZJ131177:GZK196608 HJF131177:HJG196608 HTB131177:HTC196608 ICX131177:ICY196608 IMT131177:IMU196608 IWP131177:IWQ196608 JGL131177:JGM196608 JQH131177:JQI196608 KAD131177:KAE196608 KJZ131177:KKA196608 KTV131177:KTW196608 LDR131177:LDS196608 LNN131177:LNO196608 LXJ131177:LXK196608 MHF131177:MHG196608 MRB131177:MRC196608 NAX131177:NAY196608 NKT131177:NKU196608 NUP131177:NUQ196608 OEL131177:OEM196608 OOH131177:OOI196608 OYD131177:OYE196608 PHZ131177:PIA196608 PRV131177:PRW196608 QBR131177:QBS196608 QLN131177:QLO196608 QVJ131177:QVK196608 RFF131177:RFG196608 RPB131177:RPC196608 RYX131177:RYY196608 SIT131177:SIU196608 SSP131177:SSQ196608 TCL131177:TCM196608 TMH131177:TMI196608 TWD131177:TWE196608 UFZ131177:UGA196608 UPV131177:UPW196608 UZR131177:UZS196608 VJN131177:VJO196608 VTJ131177:VTK196608 WDF131177:WDG196608 WNB131177:WNC196608 WWX131177:WWY196608 AP196713:AQ262144 KL196713:KM262144 UH196713:UI262144 AED196713:AEE262144 ANZ196713:AOA262144 AXV196713:AXW262144 BHR196713:BHS262144 BRN196713:BRO262144 CBJ196713:CBK262144 CLF196713:CLG262144 CVB196713:CVC262144 DEX196713:DEY262144 DOT196713:DOU262144 DYP196713:DYQ262144 EIL196713:EIM262144 ESH196713:ESI262144 FCD196713:FCE262144 FLZ196713:FMA262144 FVV196713:FVW262144 GFR196713:GFS262144 GPN196713:GPO262144 GZJ196713:GZK262144 HJF196713:HJG262144 HTB196713:HTC262144 ICX196713:ICY262144 IMT196713:IMU262144 IWP196713:IWQ262144 JGL196713:JGM262144 JQH196713:JQI262144 KAD196713:KAE262144 KJZ196713:KKA262144 KTV196713:KTW262144 LDR196713:LDS262144 LNN196713:LNO262144 LXJ196713:LXK262144 MHF196713:MHG262144 MRB196713:MRC262144 NAX196713:NAY262144 NKT196713:NKU262144 NUP196713:NUQ262144 OEL196713:OEM262144 OOH196713:OOI262144 OYD196713:OYE262144 PHZ196713:PIA262144 PRV196713:PRW262144 QBR196713:QBS262144 QLN196713:QLO262144 QVJ196713:QVK262144 RFF196713:RFG262144 RPB196713:RPC262144 RYX196713:RYY262144 SIT196713:SIU262144 SSP196713:SSQ262144 TCL196713:TCM262144 TMH196713:TMI262144 TWD196713:TWE262144 UFZ196713:UGA262144 UPV196713:UPW262144 UZR196713:UZS262144 VJN196713:VJO262144 VTJ196713:VTK262144 WDF196713:WDG262144 WNB196713:WNC262144 WWX196713:WWY262144 AP262249:AQ327680 KL262249:KM327680 UH262249:UI327680 AED262249:AEE327680 ANZ262249:AOA327680 AXV262249:AXW327680 BHR262249:BHS327680 BRN262249:BRO327680 CBJ262249:CBK327680 CLF262249:CLG327680 CVB262249:CVC327680 DEX262249:DEY327680 DOT262249:DOU327680 DYP262249:DYQ327680 EIL262249:EIM327680 ESH262249:ESI327680 FCD262249:FCE327680 FLZ262249:FMA327680 FVV262249:FVW327680 GFR262249:GFS327680 GPN262249:GPO327680 GZJ262249:GZK327680 HJF262249:HJG327680 HTB262249:HTC327680 ICX262249:ICY327680 IMT262249:IMU327680 IWP262249:IWQ327680 JGL262249:JGM327680 JQH262249:JQI327680 KAD262249:KAE327680 KJZ262249:KKA327680 KTV262249:KTW327680 LDR262249:LDS327680 LNN262249:LNO327680 LXJ262249:LXK327680 MHF262249:MHG327680 MRB262249:MRC327680 NAX262249:NAY327680 NKT262249:NKU327680 NUP262249:NUQ327680 OEL262249:OEM327680 OOH262249:OOI327680 OYD262249:OYE327680 PHZ262249:PIA327680 PRV262249:PRW327680 QBR262249:QBS327680 QLN262249:QLO327680 QVJ262249:QVK327680 RFF262249:RFG327680 RPB262249:RPC327680 RYX262249:RYY327680 SIT262249:SIU327680 SSP262249:SSQ327680 TCL262249:TCM327680 TMH262249:TMI327680 TWD262249:TWE327680 UFZ262249:UGA327680 UPV262249:UPW327680 UZR262249:UZS327680 VJN262249:VJO327680 VTJ262249:VTK327680 WDF262249:WDG327680 WNB262249:WNC327680 WWX262249:WWY327680 AP327785:AQ393216 KL327785:KM393216 UH327785:UI393216 AED327785:AEE393216 ANZ327785:AOA393216 AXV327785:AXW393216 BHR327785:BHS393216 BRN327785:BRO393216 CBJ327785:CBK393216 CLF327785:CLG393216 CVB327785:CVC393216 DEX327785:DEY393216 DOT327785:DOU393216 DYP327785:DYQ393216 EIL327785:EIM393216 ESH327785:ESI393216 FCD327785:FCE393216 FLZ327785:FMA393216 FVV327785:FVW393216 GFR327785:GFS393216 GPN327785:GPO393216 GZJ327785:GZK393216 HJF327785:HJG393216 HTB327785:HTC393216 ICX327785:ICY393216 IMT327785:IMU393216 IWP327785:IWQ393216 JGL327785:JGM393216 JQH327785:JQI393216 KAD327785:KAE393216 KJZ327785:KKA393216 KTV327785:KTW393216 LDR327785:LDS393216 LNN327785:LNO393216 LXJ327785:LXK393216 MHF327785:MHG393216 MRB327785:MRC393216 NAX327785:NAY393216 NKT327785:NKU393216 NUP327785:NUQ393216 OEL327785:OEM393216 OOH327785:OOI393216 OYD327785:OYE393216 PHZ327785:PIA393216 PRV327785:PRW393216 QBR327785:QBS393216 QLN327785:QLO393216 QVJ327785:QVK393216 RFF327785:RFG393216 RPB327785:RPC393216 RYX327785:RYY393216 SIT327785:SIU393216 SSP327785:SSQ393216 TCL327785:TCM393216 TMH327785:TMI393216 TWD327785:TWE393216 UFZ327785:UGA393216 UPV327785:UPW393216 UZR327785:UZS393216 VJN327785:VJO393216 VTJ327785:VTK393216 WDF327785:WDG393216 WNB327785:WNC393216 WWX327785:WWY393216 AP393321:AQ458752 KL393321:KM458752 UH393321:UI458752 AED393321:AEE458752 ANZ393321:AOA458752 AXV393321:AXW458752 BHR393321:BHS458752 BRN393321:BRO458752 CBJ393321:CBK458752 CLF393321:CLG458752 CVB393321:CVC458752 DEX393321:DEY458752 DOT393321:DOU458752 DYP393321:DYQ458752 EIL393321:EIM458752 ESH393321:ESI458752 FCD393321:FCE458752 FLZ393321:FMA458752 FVV393321:FVW458752 GFR393321:GFS458752 GPN393321:GPO458752 GZJ393321:GZK458752 HJF393321:HJG458752 HTB393321:HTC458752 ICX393321:ICY458752 IMT393321:IMU458752 IWP393321:IWQ458752 JGL393321:JGM458752 JQH393321:JQI458752 KAD393321:KAE458752 KJZ393321:KKA458752 KTV393321:KTW458752 LDR393321:LDS458752 LNN393321:LNO458752 LXJ393321:LXK458752 MHF393321:MHG458752 MRB393321:MRC458752 NAX393321:NAY458752 NKT393321:NKU458752 NUP393321:NUQ458752 OEL393321:OEM458752 OOH393321:OOI458752 OYD393321:OYE458752 PHZ393321:PIA458752 PRV393321:PRW458752 QBR393321:QBS458752 QLN393321:QLO458752 QVJ393321:QVK458752 RFF393321:RFG458752 RPB393321:RPC458752 RYX393321:RYY458752 SIT393321:SIU458752 SSP393321:SSQ458752 TCL393321:TCM458752 TMH393321:TMI458752 TWD393321:TWE458752 UFZ393321:UGA458752 UPV393321:UPW458752 UZR393321:UZS458752 VJN393321:VJO458752 VTJ393321:VTK458752 WDF393321:WDG458752 WNB393321:WNC458752 WWX393321:WWY458752 AP458857:AQ524288 KL458857:KM524288 UH458857:UI524288 AED458857:AEE524288 ANZ458857:AOA524288 AXV458857:AXW524288 BHR458857:BHS524288 BRN458857:BRO524288 CBJ458857:CBK524288 CLF458857:CLG524288 CVB458857:CVC524288 DEX458857:DEY524288 DOT458857:DOU524288 DYP458857:DYQ524288 EIL458857:EIM524288 ESH458857:ESI524288 FCD458857:FCE524288 FLZ458857:FMA524288 FVV458857:FVW524288 GFR458857:GFS524288 GPN458857:GPO524288 GZJ458857:GZK524288 HJF458857:HJG524288 HTB458857:HTC524288 ICX458857:ICY524288 IMT458857:IMU524288 IWP458857:IWQ524288 JGL458857:JGM524288 JQH458857:JQI524288 KAD458857:KAE524288 KJZ458857:KKA524288 KTV458857:KTW524288 LDR458857:LDS524288 LNN458857:LNO524288 LXJ458857:LXK524288 MHF458857:MHG524288 MRB458857:MRC524288 NAX458857:NAY524288 NKT458857:NKU524288 NUP458857:NUQ524288 OEL458857:OEM524288 OOH458857:OOI524288 OYD458857:OYE524288 PHZ458857:PIA524288 PRV458857:PRW524288 QBR458857:QBS524288 QLN458857:QLO524288 QVJ458857:QVK524288 RFF458857:RFG524288 RPB458857:RPC524288 RYX458857:RYY524288 SIT458857:SIU524288 SSP458857:SSQ524288 TCL458857:TCM524288 TMH458857:TMI524288 TWD458857:TWE524288 UFZ458857:UGA524288 UPV458857:UPW524288 UZR458857:UZS524288 VJN458857:VJO524288 VTJ458857:VTK524288 WDF458857:WDG524288 WNB458857:WNC524288 WWX458857:WWY524288 AP524393:AQ589824 KL524393:KM589824 UH524393:UI589824 AED524393:AEE589824 ANZ524393:AOA589824 AXV524393:AXW589824 BHR524393:BHS589824 BRN524393:BRO589824 CBJ524393:CBK589824 CLF524393:CLG589824 CVB524393:CVC589824 DEX524393:DEY589824 DOT524393:DOU589824 DYP524393:DYQ589824 EIL524393:EIM589824 ESH524393:ESI589824 FCD524393:FCE589824 FLZ524393:FMA589824 FVV524393:FVW589824 GFR524393:GFS589824 GPN524393:GPO589824 GZJ524393:GZK589824 HJF524393:HJG589824 HTB524393:HTC589824 ICX524393:ICY589824 IMT524393:IMU589824 IWP524393:IWQ589824 JGL524393:JGM589824 JQH524393:JQI589824 KAD524393:KAE589824 KJZ524393:KKA589824 KTV524393:KTW589824 LDR524393:LDS589824 LNN524393:LNO589824 LXJ524393:LXK589824 MHF524393:MHG589824 MRB524393:MRC589824 NAX524393:NAY589824 NKT524393:NKU589824 NUP524393:NUQ589824 OEL524393:OEM589824 OOH524393:OOI589824 OYD524393:OYE589824 PHZ524393:PIA589824 PRV524393:PRW589824 QBR524393:QBS589824 QLN524393:QLO589824 QVJ524393:QVK589824 RFF524393:RFG589824 RPB524393:RPC589824 RYX524393:RYY589824 SIT524393:SIU589824 SSP524393:SSQ589824 TCL524393:TCM589824 TMH524393:TMI589824 TWD524393:TWE589824 UFZ524393:UGA589824 UPV524393:UPW589824 UZR524393:UZS589824 VJN524393:VJO589824 VTJ524393:VTK589824 WDF524393:WDG589824 WNB524393:WNC589824 WWX524393:WWY589824 AP589929:AQ655360 KL589929:KM655360 UH589929:UI655360 AED589929:AEE655360 ANZ589929:AOA655360 AXV589929:AXW655360 BHR589929:BHS655360 BRN589929:BRO655360 CBJ589929:CBK655360 CLF589929:CLG655360 CVB589929:CVC655360 DEX589929:DEY655360 DOT589929:DOU655360 DYP589929:DYQ655360 EIL589929:EIM655360 ESH589929:ESI655360 FCD589929:FCE655360 FLZ589929:FMA655360 FVV589929:FVW655360 GFR589929:GFS655360 GPN589929:GPO655360 GZJ589929:GZK655360 HJF589929:HJG655360 HTB589929:HTC655360 ICX589929:ICY655360 IMT589929:IMU655360 IWP589929:IWQ655360 JGL589929:JGM655360 JQH589929:JQI655360 KAD589929:KAE655360 KJZ589929:KKA655360 KTV589929:KTW655360 LDR589929:LDS655360 LNN589929:LNO655360 LXJ589929:LXK655360 MHF589929:MHG655360 MRB589929:MRC655360 NAX589929:NAY655360 NKT589929:NKU655360 NUP589929:NUQ655360 OEL589929:OEM655360 OOH589929:OOI655360 OYD589929:OYE655360 PHZ589929:PIA655360 PRV589929:PRW655360 QBR589929:QBS655360 QLN589929:QLO655360 QVJ589929:QVK655360 RFF589929:RFG655360 RPB589929:RPC655360 RYX589929:RYY655360 SIT589929:SIU655360 SSP589929:SSQ655360 TCL589929:TCM655360 TMH589929:TMI655360 TWD589929:TWE655360 UFZ589929:UGA655360 UPV589929:UPW655360 UZR589929:UZS655360 VJN589929:VJO655360 VTJ589929:VTK655360 WDF589929:WDG655360 WNB589929:WNC655360 WWX589929:WWY655360 AP655465:AQ720896 KL655465:KM720896 UH655465:UI720896 AED655465:AEE720896 ANZ655465:AOA720896 AXV655465:AXW720896 BHR655465:BHS720896 BRN655465:BRO720896 CBJ655465:CBK720896 CLF655465:CLG720896 CVB655465:CVC720896 DEX655465:DEY720896 DOT655465:DOU720896 DYP655465:DYQ720896 EIL655465:EIM720896 ESH655465:ESI720896 FCD655465:FCE720896 FLZ655465:FMA720896 FVV655465:FVW720896 GFR655465:GFS720896 GPN655465:GPO720896 GZJ655465:GZK720896 HJF655465:HJG720896 HTB655465:HTC720896 ICX655465:ICY720896 IMT655465:IMU720896 IWP655465:IWQ720896 JGL655465:JGM720896 JQH655465:JQI720896 KAD655465:KAE720896 KJZ655465:KKA720896 KTV655465:KTW720896 LDR655465:LDS720896 LNN655465:LNO720896 LXJ655465:LXK720896 MHF655465:MHG720896 MRB655465:MRC720896 NAX655465:NAY720896 NKT655465:NKU720896 NUP655465:NUQ720896 OEL655465:OEM720896 OOH655465:OOI720896 OYD655465:OYE720896 PHZ655465:PIA720896 PRV655465:PRW720896 QBR655465:QBS720896 QLN655465:QLO720896 QVJ655465:QVK720896 RFF655465:RFG720896 RPB655465:RPC720896 RYX655465:RYY720896 SIT655465:SIU720896 SSP655465:SSQ720896 TCL655465:TCM720896 TMH655465:TMI720896 TWD655465:TWE720896 UFZ655465:UGA720896 UPV655465:UPW720896 UZR655465:UZS720896 VJN655465:VJO720896 VTJ655465:VTK720896 WDF655465:WDG720896 WNB655465:WNC720896 WWX655465:WWY720896 AP721001:AQ786432 KL721001:KM786432 UH721001:UI786432 AED721001:AEE786432 ANZ721001:AOA786432 AXV721001:AXW786432 BHR721001:BHS786432 BRN721001:BRO786432 CBJ721001:CBK786432 CLF721001:CLG786432 CVB721001:CVC786432 DEX721001:DEY786432 DOT721001:DOU786432 DYP721001:DYQ786432 EIL721001:EIM786432 ESH721001:ESI786432 FCD721001:FCE786432 FLZ721001:FMA786432 FVV721001:FVW786432 GFR721001:GFS786432 GPN721001:GPO786432 GZJ721001:GZK786432 HJF721001:HJG786432 HTB721001:HTC786432 ICX721001:ICY786432 IMT721001:IMU786432 IWP721001:IWQ786432 JGL721001:JGM786432 JQH721001:JQI786432 KAD721001:KAE786432 KJZ721001:KKA786432 KTV721001:KTW786432 LDR721001:LDS786432 LNN721001:LNO786432 LXJ721001:LXK786432 MHF721001:MHG786432 MRB721001:MRC786432 NAX721001:NAY786432 NKT721001:NKU786432 NUP721001:NUQ786432 OEL721001:OEM786432 OOH721001:OOI786432 OYD721001:OYE786432 PHZ721001:PIA786432 PRV721001:PRW786432 QBR721001:QBS786432 QLN721001:QLO786432 QVJ721001:QVK786432 RFF721001:RFG786432 RPB721001:RPC786432 RYX721001:RYY786432 SIT721001:SIU786432 SSP721001:SSQ786432 TCL721001:TCM786432 TMH721001:TMI786432 TWD721001:TWE786432 UFZ721001:UGA786432 UPV721001:UPW786432 UZR721001:UZS786432 VJN721001:VJO786432 VTJ721001:VTK786432 WDF721001:WDG786432 WNB721001:WNC786432 WWX721001:WWY786432 AP786537:AQ851968 KL786537:KM851968 UH786537:UI851968 AED786537:AEE851968 ANZ786537:AOA851968 AXV786537:AXW851968 BHR786537:BHS851968 BRN786537:BRO851968 CBJ786537:CBK851968 CLF786537:CLG851968 CVB786537:CVC851968 DEX786537:DEY851968 DOT786537:DOU851968 DYP786537:DYQ851968 EIL786537:EIM851968 ESH786537:ESI851968 FCD786537:FCE851968 FLZ786537:FMA851968 FVV786537:FVW851968 GFR786537:GFS851968 GPN786537:GPO851968 GZJ786537:GZK851968 HJF786537:HJG851968 HTB786537:HTC851968 ICX786537:ICY851968 IMT786537:IMU851968 IWP786537:IWQ851968 JGL786537:JGM851968 JQH786537:JQI851968 KAD786537:KAE851968 KJZ786537:KKA851968 KTV786537:KTW851968 LDR786537:LDS851968 LNN786537:LNO851968 LXJ786537:LXK851968 MHF786537:MHG851968 MRB786537:MRC851968 NAX786537:NAY851968 NKT786537:NKU851968 NUP786537:NUQ851968 OEL786537:OEM851968 OOH786537:OOI851968 OYD786537:OYE851968 PHZ786537:PIA851968 PRV786537:PRW851968 QBR786537:QBS851968 QLN786537:QLO851968 QVJ786537:QVK851968 RFF786537:RFG851968 RPB786537:RPC851968 RYX786537:RYY851968 SIT786537:SIU851968 SSP786537:SSQ851968 TCL786537:TCM851968 TMH786537:TMI851968 TWD786537:TWE851968 UFZ786537:UGA851968 UPV786537:UPW851968 UZR786537:UZS851968 VJN786537:VJO851968 VTJ786537:VTK851968 WDF786537:WDG851968 WNB786537:WNC851968 WWX786537:WWY851968 AP852073:AQ917504 KL852073:KM917504 UH852073:UI917504 AED852073:AEE917504 ANZ852073:AOA917504 AXV852073:AXW917504 BHR852073:BHS917504 BRN852073:BRO917504 CBJ852073:CBK917504 CLF852073:CLG917504 CVB852073:CVC917504 DEX852073:DEY917504 DOT852073:DOU917504 DYP852073:DYQ917504 EIL852073:EIM917504 ESH852073:ESI917504 FCD852073:FCE917504 FLZ852073:FMA917504 FVV852073:FVW917504 GFR852073:GFS917504 GPN852073:GPO917504 GZJ852073:GZK917504 HJF852073:HJG917504 HTB852073:HTC917504 ICX852073:ICY917504 IMT852073:IMU917504 IWP852073:IWQ917504 JGL852073:JGM917504 JQH852073:JQI917504 KAD852073:KAE917504 KJZ852073:KKA917504 KTV852073:KTW917504 LDR852073:LDS917504 LNN852073:LNO917504 LXJ852073:LXK917504 MHF852073:MHG917504 MRB852073:MRC917504 NAX852073:NAY917504 NKT852073:NKU917504 NUP852073:NUQ917504 OEL852073:OEM917504 OOH852073:OOI917504 OYD852073:OYE917504 PHZ852073:PIA917504 PRV852073:PRW917504 QBR852073:QBS917504 QLN852073:QLO917504 QVJ852073:QVK917504 RFF852073:RFG917504 RPB852073:RPC917504 RYX852073:RYY917504 SIT852073:SIU917504 SSP852073:SSQ917504 TCL852073:TCM917504 TMH852073:TMI917504 TWD852073:TWE917504 UFZ852073:UGA917504 UPV852073:UPW917504 UZR852073:UZS917504 VJN852073:VJO917504 VTJ852073:VTK917504 WDF852073:WDG917504 WNB852073:WNC917504 WWX852073:WWY917504 AP917609:AQ983040 KL917609:KM983040 UH917609:UI983040 AED917609:AEE983040 ANZ917609:AOA983040 AXV917609:AXW983040 BHR917609:BHS983040 BRN917609:BRO983040 CBJ917609:CBK983040 CLF917609:CLG983040 CVB917609:CVC983040 DEX917609:DEY983040 DOT917609:DOU983040 DYP917609:DYQ983040 EIL917609:EIM983040 ESH917609:ESI983040 FCD917609:FCE983040 FLZ917609:FMA983040 FVV917609:FVW983040 GFR917609:GFS983040 GPN917609:GPO983040 GZJ917609:GZK983040 HJF917609:HJG983040 HTB917609:HTC983040 ICX917609:ICY983040 IMT917609:IMU983040 IWP917609:IWQ983040 JGL917609:JGM983040 JQH917609:JQI983040 KAD917609:KAE983040 KJZ917609:KKA983040 KTV917609:KTW983040 LDR917609:LDS983040 LNN917609:LNO983040 LXJ917609:LXK983040 MHF917609:MHG983040 MRB917609:MRC983040 NAX917609:NAY983040 NKT917609:NKU983040 NUP917609:NUQ983040 OEL917609:OEM983040 OOH917609:OOI983040 OYD917609:OYE983040 PHZ917609:PIA983040 PRV917609:PRW983040 QBR917609:QBS983040 QLN917609:QLO983040 QVJ917609:QVK983040 RFF917609:RFG983040 RPB917609:RPC983040 RYX917609:RYY983040 SIT917609:SIU983040 SSP917609:SSQ983040 TCL917609:TCM983040 TMH917609:TMI983040 TWD917609:TWE983040 UFZ917609:UGA983040 UPV917609:UPW983040 UZR917609:UZS983040 VJN917609:VJO983040 VTJ917609:VTK983040 WDF917609:WDG983040 WNB917609:WNC983040 WWX917609:WWY983040 AP983145:AQ1048576 KL983145:KM1048576 UH983145:UI1048576 AED983145:AEE1048576 ANZ983145:AOA1048576 AXV983145:AXW1048576 BHR983145:BHS1048576 BRN983145:BRO1048576 CBJ983145:CBK1048576 CLF983145:CLG1048576 CVB983145:CVC1048576 DEX983145:DEY1048576 DOT983145:DOU1048576 DYP983145:DYQ1048576 EIL983145:EIM1048576 ESH983145:ESI1048576 FCD983145:FCE1048576 FLZ983145:FMA1048576 FVV983145:FVW1048576 GFR983145:GFS1048576 GPN983145:GPO1048576 GZJ983145:GZK1048576 HJF983145:HJG1048576 HTB983145:HTC1048576 ICX983145:ICY1048576 IMT983145:IMU1048576 IWP983145:IWQ1048576 JGL983145:JGM1048576 JQH983145:JQI1048576 KAD983145:KAE1048576 KJZ983145:KKA1048576 KTV983145:KTW1048576 LDR983145:LDS1048576 LNN983145:LNO1048576 LXJ983145:LXK1048576 MHF983145:MHG1048576 MRB983145:MRC1048576 NAX983145:NAY1048576 NKT983145:NKU1048576 NUP983145:NUQ1048576 OEL983145:OEM1048576 OOH983145:OOI1048576 OYD983145:OYE1048576 PHZ983145:PIA1048576 PRV983145:PRW1048576 QBR983145:QBS1048576 QLN983145:QLO1048576 QVJ983145:QVK1048576 RFF983145:RFG1048576 RPB983145:RPC1048576 RYX983145:RYY1048576 SIT983145:SIU1048576 SSP983145:SSQ1048576 TCL983145:TCM1048576 TMH983145:TMI1048576 TWD983145:TWE1048576 UFZ983145:UGA1048576 UPV983145:UPW1048576 UZR983145:UZS1048576 VJN983145:VJO1048576 VTJ983145:VTK1048576 WDF983145:WDG1048576 WNB983145:WNC1048576 WWX983145:WWY1048576 AM105:AN65536 KI105:KJ65536 UE105:UF65536 AEA105:AEB65536 ANW105:ANX65536 AXS105:AXT65536 BHO105:BHP65536 BRK105:BRL65536 CBG105:CBH65536 CLC105:CLD65536 CUY105:CUZ65536 DEU105:DEV65536 DOQ105:DOR65536 DYM105:DYN65536 EII105:EIJ65536 ESE105:ESF65536 FCA105:FCB65536 FLW105:FLX65536 FVS105:FVT65536 GFO105:GFP65536 GPK105:GPL65536 GZG105:GZH65536 HJC105:HJD65536 HSY105:HSZ65536 ICU105:ICV65536 IMQ105:IMR65536 IWM105:IWN65536 JGI105:JGJ65536 JQE105:JQF65536 KAA105:KAB65536 KJW105:KJX65536 KTS105:KTT65536 LDO105:LDP65536 LNK105:LNL65536 LXG105:LXH65536 MHC105:MHD65536 MQY105:MQZ65536 NAU105:NAV65536 NKQ105:NKR65536 NUM105:NUN65536 OEI105:OEJ65536 OOE105:OOF65536 OYA105:OYB65536 PHW105:PHX65536 PRS105:PRT65536 QBO105:QBP65536 QLK105:QLL65536 QVG105:QVH65536 RFC105:RFD65536 ROY105:ROZ65536 RYU105:RYV65536 SIQ105:SIR65536 SSM105:SSN65536 TCI105:TCJ65536 TME105:TMF65536 TWA105:TWB65536 UFW105:UFX65536 UPS105:UPT65536 UZO105:UZP65536 VJK105:VJL65536 VTG105:VTH65536 WDC105:WDD65536 WMY105:WMZ65536 WWU105:WWV65536 AM65641:AN131072 KI65641:KJ131072 UE65641:UF131072 AEA65641:AEB131072 ANW65641:ANX131072 AXS65641:AXT131072 BHO65641:BHP131072 BRK65641:BRL131072 CBG65641:CBH131072 CLC65641:CLD131072 CUY65641:CUZ131072 DEU65641:DEV131072 DOQ65641:DOR131072 DYM65641:DYN131072 EII65641:EIJ131072 ESE65641:ESF131072 FCA65641:FCB131072 FLW65641:FLX131072 FVS65641:FVT131072 GFO65641:GFP131072 GPK65641:GPL131072 GZG65641:GZH131072 HJC65641:HJD131072 HSY65641:HSZ131072 ICU65641:ICV131072 IMQ65641:IMR131072 IWM65641:IWN131072 JGI65641:JGJ131072 JQE65641:JQF131072 KAA65641:KAB131072 KJW65641:KJX131072 KTS65641:KTT131072 LDO65641:LDP131072 LNK65641:LNL131072 LXG65641:LXH131072 MHC65641:MHD131072 MQY65641:MQZ131072 NAU65641:NAV131072 NKQ65641:NKR131072 NUM65641:NUN131072 OEI65641:OEJ131072 OOE65641:OOF131072 OYA65641:OYB131072 PHW65641:PHX131072 PRS65641:PRT131072 QBO65641:QBP131072 QLK65641:QLL131072 QVG65641:QVH131072 RFC65641:RFD131072 ROY65641:ROZ131072 RYU65641:RYV131072 SIQ65641:SIR131072 SSM65641:SSN131072 TCI65641:TCJ131072 TME65641:TMF131072 TWA65641:TWB131072 UFW65641:UFX131072 UPS65641:UPT131072 UZO65641:UZP131072 VJK65641:VJL131072 VTG65641:VTH131072 WDC65641:WDD131072 WMY65641:WMZ131072 WWU65641:WWV131072 AM131177:AN196608 KI131177:KJ196608 UE131177:UF196608 AEA131177:AEB196608 ANW131177:ANX196608 AXS131177:AXT196608 BHO131177:BHP196608 BRK131177:BRL196608 CBG131177:CBH196608 CLC131177:CLD196608 CUY131177:CUZ196608 DEU131177:DEV196608 DOQ131177:DOR196608 DYM131177:DYN196608 EII131177:EIJ196608 ESE131177:ESF196608 FCA131177:FCB196608 FLW131177:FLX196608 FVS131177:FVT196608 GFO131177:GFP196608 GPK131177:GPL196608 GZG131177:GZH196608 HJC131177:HJD196608 HSY131177:HSZ196608 ICU131177:ICV196608 IMQ131177:IMR196608 IWM131177:IWN196608 JGI131177:JGJ196608 JQE131177:JQF196608 KAA131177:KAB196608 KJW131177:KJX196608 KTS131177:KTT196608 LDO131177:LDP196608 LNK131177:LNL196608 LXG131177:LXH196608 MHC131177:MHD196608 MQY131177:MQZ196608 NAU131177:NAV196608 NKQ131177:NKR196608 NUM131177:NUN196608 OEI131177:OEJ196608 OOE131177:OOF196608 OYA131177:OYB196608 PHW131177:PHX196608 PRS131177:PRT196608 QBO131177:QBP196608 QLK131177:QLL196608 QVG131177:QVH196608 RFC131177:RFD196608 ROY131177:ROZ196608 RYU131177:RYV196608 SIQ131177:SIR196608 SSM131177:SSN196608 TCI131177:TCJ196608 TME131177:TMF196608 TWA131177:TWB196608 UFW131177:UFX196608 UPS131177:UPT196608 UZO131177:UZP196608 VJK131177:VJL196608 VTG131177:VTH196608 WDC131177:WDD196608 WMY131177:WMZ196608 WWU131177:WWV196608 AM196713:AN262144 KI196713:KJ262144 UE196713:UF262144 AEA196713:AEB262144 ANW196713:ANX262144 AXS196713:AXT262144 BHO196713:BHP262144 BRK196713:BRL262144 CBG196713:CBH262144 CLC196713:CLD262144 CUY196713:CUZ262144 DEU196713:DEV262144 DOQ196713:DOR262144 DYM196713:DYN262144 EII196713:EIJ262144 ESE196713:ESF262144 FCA196713:FCB262144 FLW196713:FLX262144 FVS196713:FVT262144 GFO196713:GFP262144 GPK196713:GPL262144 GZG196713:GZH262144 HJC196713:HJD262144 HSY196713:HSZ262144 ICU196713:ICV262144 IMQ196713:IMR262144 IWM196713:IWN262144 JGI196713:JGJ262144 JQE196713:JQF262144 KAA196713:KAB262144 KJW196713:KJX262144 KTS196713:KTT262144 LDO196713:LDP262144 LNK196713:LNL262144 LXG196713:LXH262144 MHC196713:MHD262144 MQY196713:MQZ262144 NAU196713:NAV262144 NKQ196713:NKR262144 NUM196713:NUN262144 OEI196713:OEJ262144 OOE196713:OOF262144 OYA196713:OYB262144 PHW196713:PHX262144 PRS196713:PRT262144 QBO196713:QBP262144 QLK196713:QLL262144 QVG196713:QVH262144 RFC196713:RFD262144 ROY196713:ROZ262144 RYU196713:RYV262144 SIQ196713:SIR262144 SSM196713:SSN262144 TCI196713:TCJ262144 TME196713:TMF262144 TWA196713:TWB262144 UFW196713:UFX262144 UPS196713:UPT262144 UZO196713:UZP262144 VJK196713:VJL262144 VTG196713:VTH262144 WDC196713:WDD262144 WMY196713:WMZ262144 WWU196713:WWV262144 AM262249:AN327680 KI262249:KJ327680 UE262249:UF327680 AEA262249:AEB327680 ANW262249:ANX327680 AXS262249:AXT327680 BHO262249:BHP327680 BRK262249:BRL327680 CBG262249:CBH327680 CLC262249:CLD327680 CUY262249:CUZ327680 DEU262249:DEV327680 DOQ262249:DOR327680 DYM262249:DYN327680 EII262249:EIJ327680 ESE262249:ESF327680 FCA262249:FCB327680 FLW262249:FLX327680 FVS262249:FVT327680 GFO262249:GFP327680 GPK262249:GPL327680 GZG262249:GZH327680 HJC262249:HJD327680 HSY262249:HSZ327680 ICU262249:ICV327680 IMQ262249:IMR327680 IWM262249:IWN327680 JGI262249:JGJ327680 JQE262249:JQF327680 KAA262249:KAB327680 KJW262249:KJX327680 KTS262249:KTT327680 LDO262249:LDP327680 LNK262249:LNL327680 LXG262249:LXH327680 MHC262249:MHD327680 MQY262249:MQZ327680 NAU262249:NAV327680 NKQ262249:NKR327680 NUM262249:NUN327680 OEI262249:OEJ327680 OOE262249:OOF327680 OYA262249:OYB327680 PHW262249:PHX327680 PRS262249:PRT327680 QBO262249:QBP327680 QLK262249:QLL327680 QVG262249:QVH327680 RFC262249:RFD327680 ROY262249:ROZ327680 RYU262249:RYV327680 SIQ262249:SIR327680 SSM262249:SSN327680 TCI262249:TCJ327680 TME262249:TMF327680 TWA262249:TWB327680 UFW262249:UFX327680 UPS262249:UPT327680 UZO262249:UZP327680 VJK262249:VJL327680 VTG262249:VTH327680 WDC262249:WDD327680 WMY262249:WMZ327680 WWU262249:WWV327680 AM327785:AN393216 KI327785:KJ393216 UE327785:UF393216 AEA327785:AEB393216 ANW327785:ANX393216 AXS327785:AXT393216 BHO327785:BHP393216 BRK327785:BRL393216 CBG327785:CBH393216 CLC327785:CLD393216 CUY327785:CUZ393216 DEU327785:DEV393216 DOQ327785:DOR393216 DYM327785:DYN393216 EII327785:EIJ393216 ESE327785:ESF393216 FCA327785:FCB393216 FLW327785:FLX393216 FVS327785:FVT393216 GFO327785:GFP393216 GPK327785:GPL393216 GZG327785:GZH393216 HJC327785:HJD393216 HSY327785:HSZ393216 ICU327785:ICV393216 IMQ327785:IMR393216 IWM327785:IWN393216 JGI327785:JGJ393216 JQE327785:JQF393216 KAA327785:KAB393216 KJW327785:KJX393216 KTS327785:KTT393216 LDO327785:LDP393216 LNK327785:LNL393216 LXG327785:LXH393216 MHC327785:MHD393216 MQY327785:MQZ393216 NAU327785:NAV393216 NKQ327785:NKR393216 NUM327785:NUN393216 OEI327785:OEJ393216 OOE327785:OOF393216 OYA327785:OYB393216 PHW327785:PHX393216 PRS327785:PRT393216 QBO327785:QBP393216 QLK327785:QLL393216 QVG327785:QVH393216 RFC327785:RFD393216 ROY327785:ROZ393216 RYU327785:RYV393216 SIQ327785:SIR393216 SSM327785:SSN393216 TCI327785:TCJ393216 TME327785:TMF393216 TWA327785:TWB393216 UFW327785:UFX393216 UPS327785:UPT393216 UZO327785:UZP393216 VJK327785:VJL393216 VTG327785:VTH393216 WDC327785:WDD393216 WMY327785:WMZ393216 WWU327785:WWV393216 AM393321:AN458752 KI393321:KJ458752 UE393321:UF458752 AEA393321:AEB458752 ANW393321:ANX458752 AXS393321:AXT458752 BHO393321:BHP458752 BRK393321:BRL458752 CBG393321:CBH458752 CLC393321:CLD458752 CUY393321:CUZ458752 DEU393321:DEV458752 DOQ393321:DOR458752 DYM393321:DYN458752 EII393321:EIJ458752 ESE393321:ESF458752 FCA393321:FCB458752 FLW393321:FLX458752 FVS393321:FVT458752 GFO393321:GFP458752 GPK393321:GPL458752 GZG393321:GZH458752 HJC393321:HJD458752 HSY393321:HSZ458752 ICU393321:ICV458752 IMQ393321:IMR458752 IWM393321:IWN458752 JGI393321:JGJ458752 JQE393321:JQF458752 KAA393321:KAB458752 KJW393321:KJX458752 KTS393321:KTT458752 LDO393321:LDP458752 LNK393321:LNL458752 LXG393321:LXH458752 MHC393321:MHD458752 MQY393321:MQZ458752 NAU393321:NAV458752 NKQ393321:NKR458752 NUM393321:NUN458752 OEI393321:OEJ458752 OOE393321:OOF458752 OYA393321:OYB458752 PHW393321:PHX458752 PRS393321:PRT458752 QBO393321:QBP458752 QLK393321:QLL458752 QVG393321:QVH458752 RFC393321:RFD458752 ROY393321:ROZ458752 RYU393321:RYV458752 SIQ393321:SIR458752 SSM393321:SSN458752 TCI393321:TCJ458752 TME393321:TMF458752 TWA393321:TWB458752 UFW393321:UFX458752 UPS393321:UPT458752 UZO393321:UZP458752 VJK393321:VJL458752 VTG393321:VTH458752 WDC393321:WDD458752 WMY393321:WMZ458752 WWU393321:WWV458752 AM458857:AN524288 KI458857:KJ524288 UE458857:UF524288 AEA458857:AEB524288 ANW458857:ANX524288 AXS458857:AXT524288 BHO458857:BHP524288 BRK458857:BRL524288 CBG458857:CBH524288 CLC458857:CLD524288 CUY458857:CUZ524288 DEU458857:DEV524288 DOQ458857:DOR524288 DYM458857:DYN524288 EII458857:EIJ524288 ESE458857:ESF524288 FCA458857:FCB524288 FLW458857:FLX524288 FVS458857:FVT524288 GFO458857:GFP524288 GPK458857:GPL524288 GZG458857:GZH524288 HJC458857:HJD524288 HSY458857:HSZ524288 ICU458857:ICV524288 IMQ458857:IMR524288 IWM458857:IWN524288 JGI458857:JGJ524288 JQE458857:JQF524288 KAA458857:KAB524288 KJW458857:KJX524288 KTS458857:KTT524288 LDO458857:LDP524288 LNK458857:LNL524288 LXG458857:LXH524288 MHC458857:MHD524288 MQY458857:MQZ524288 NAU458857:NAV524288 NKQ458857:NKR524288 NUM458857:NUN524288 OEI458857:OEJ524288 OOE458857:OOF524288 OYA458857:OYB524288 PHW458857:PHX524288 PRS458857:PRT524288 QBO458857:QBP524288 QLK458857:QLL524288 QVG458857:QVH524288 RFC458857:RFD524288 ROY458857:ROZ524288 RYU458857:RYV524288 SIQ458857:SIR524288 SSM458857:SSN524288 TCI458857:TCJ524288 TME458857:TMF524288 TWA458857:TWB524288 UFW458857:UFX524288 UPS458857:UPT524288 UZO458857:UZP524288 VJK458857:VJL524288 VTG458857:VTH524288 WDC458857:WDD524288 WMY458857:WMZ524288 WWU458857:WWV524288 AM524393:AN589824 KI524393:KJ589824 UE524393:UF589824 AEA524393:AEB589824 ANW524393:ANX589824 AXS524393:AXT589824 BHO524393:BHP589824 BRK524393:BRL589824 CBG524393:CBH589824 CLC524393:CLD589824 CUY524393:CUZ589824 DEU524393:DEV589824 DOQ524393:DOR589824 DYM524393:DYN589824 EII524393:EIJ589824 ESE524393:ESF589824 FCA524393:FCB589824 FLW524393:FLX589824 FVS524393:FVT589824 GFO524393:GFP589824 GPK524393:GPL589824 GZG524393:GZH589824 HJC524393:HJD589824 HSY524393:HSZ589824 ICU524393:ICV589824 IMQ524393:IMR589824 IWM524393:IWN589824 JGI524393:JGJ589824 JQE524393:JQF589824 KAA524393:KAB589824 KJW524393:KJX589824 KTS524393:KTT589824 LDO524393:LDP589824 LNK524393:LNL589824 LXG524393:LXH589824 MHC524393:MHD589824 MQY524393:MQZ589824 NAU524393:NAV589824 NKQ524393:NKR589824 NUM524393:NUN589824 OEI524393:OEJ589824 OOE524393:OOF589824 OYA524393:OYB589824 PHW524393:PHX589824 PRS524393:PRT589824 QBO524393:QBP589824 QLK524393:QLL589824 QVG524393:QVH589824 RFC524393:RFD589824 ROY524393:ROZ589824 RYU524393:RYV589824 SIQ524393:SIR589824 SSM524393:SSN589824 TCI524393:TCJ589824 TME524393:TMF589824 TWA524393:TWB589824 UFW524393:UFX589824 UPS524393:UPT589824 UZO524393:UZP589824 VJK524393:VJL589824 VTG524393:VTH589824 WDC524393:WDD589824 WMY524393:WMZ589824 WWU524393:WWV589824 AM589929:AN655360 KI589929:KJ655360 UE589929:UF655360 AEA589929:AEB655360 ANW589929:ANX655360 AXS589929:AXT655360 BHO589929:BHP655360 BRK589929:BRL655360 CBG589929:CBH655360 CLC589929:CLD655360 CUY589929:CUZ655360 DEU589929:DEV655360 DOQ589929:DOR655360 DYM589929:DYN655360 EII589929:EIJ655360 ESE589929:ESF655360 FCA589929:FCB655360 FLW589929:FLX655360 FVS589929:FVT655360 GFO589929:GFP655360 GPK589929:GPL655360 GZG589929:GZH655360 HJC589929:HJD655360 HSY589929:HSZ655360 ICU589929:ICV655360 IMQ589929:IMR655360 IWM589929:IWN655360 JGI589929:JGJ655360 JQE589929:JQF655360 KAA589929:KAB655360 KJW589929:KJX655360 KTS589929:KTT655360 LDO589929:LDP655360 LNK589929:LNL655360 LXG589929:LXH655360 MHC589929:MHD655360 MQY589929:MQZ655360 NAU589929:NAV655360 NKQ589929:NKR655360 NUM589929:NUN655360 OEI589929:OEJ655360 OOE589929:OOF655360 OYA589929:OYB655360 PHW589929:PHX655360 PRS589929:PRT655360 QBO589929:QBP655360 QLK589929:QLL655360 QVG589929:QVH655360 RFC589929:RFD655360 ROY589929:ROZ655360 RYU589929:RYV655360 SIQ589929:SIR655360 SSM589929:SSN655360 TCI589929:TCJ655360 TME589929:TMF655360 TWA589929:TWB655360 UFW589929:UFX655360 UPS589929:UPT655360 UZO589929:UZP655360 VJK589929:VJL655360 VTG589929:VTH655360 WDC589929:WDD655360 WMY589929:WMZ655360 WWU589929:WWV655360 AM655465:AN720896 KI655465:KJ720896 UE655465:UF720896 AEA655465:AEB720896 ANW655465:ANX720896 AXS655465:AXT720896 BHO655465:BHP720896 BRK655465:BRL720896 CBG655465:CBH720896 CLC655465:CLD720896 CUY655465:CUZ720896 DEU655465:DEV720896 DOQ655465:DOR720896 DYM655465:DYN720896 EII655465:EIJ720896 ESE655465:ESF720896 FCA655465:FCB720896 FLW655465:FLX720896 FVS655465:FVT720896 GFO655465:GFP720896 GPK655465:GPL720896 GZG655465:GZH720896 HJC655465:HJD720896 HSY655465:HSZ720896 ICU655465:ICV720896 IMQ655465:IMR720896 IWM655465:IWN720896 JGI655465:JGJ720896 JQE655465:JQF720896 KAA655465:KAB720896 KJW655465:KJX720896 KTS655465:KTT720896 LDO655465:LDP720896 LNK655465:LNL720896 LXG655465:LXH720896 MHC655465:MHD720896 MQY655465:MQZ720896 NAU655465:NAV720896 NKQ655465:NKR720896 NUM655465:NUN720896 OEI655465:OEJ720896 OOE655465:OOF720896 OYA655465:OYB720896 PHW655465:PHX720896 PRS655465:PRT720896 QBO655465:QBP720896 QLK655465:QLL720896 QVG655465:QVH720896 RFC655465:RFD720896 ROY655465:ROZ720896 RYU655465:RYV720896 SIQ655465:SIR720896 SSM655465:SSN720896 TCI655465:TCJ720896 TME655465:TMF720896 TWA655465:TWB720896 UFW655465:UFX720896 UPS655465:UPT720896 UZO655465:UZP720896 VJK655465:VJL720896 VTG655465:VTH720896 WDC655465:WDD720896 WMY655465:WMZ720896 WWU655465:WWV720896 AM721001:AN786432 KI721001:KJ786432 UE721001:UF786432 AEA721001:AEB786432 ANW721001:ANX786432 AXS721001:AXT786432 BHO721001:BHP786432 BRK721001:BRL786432 CBG721001:CBH786432 CLC721001:CLD786432 CUY721001:CUZ786432 DEU721001:DEV786432 DOQ721001:DOR786432 DYM721001:DYN786432 EII721001:EIJ786432 ESE721001:ESF786432 FCA721001:FCB786432 FLW721001:FLX786432 FVS721001:FVT786432 GFO721001:GFP786432 GPK721001:GPL786432 GZG721001:GZH786432 HJC721001:HJD786432 HSY721001:HSZ786432 ICU721001:ICV786432 IMQ721001:IMR786432 IWM721001:IWN786432 JGI721001:JGJ786432 JQE721001:JQF786432 KAA721001:KAB786432 KJW721001:KJX786432 KTS721001:KTT786432 LDO721001:LDP786432 LNK721001:LNL786432 LXG721001:LXH786432 MHC721001:MHD786432 MQY721001:MQZ786432 NAU721001:NAV786432 NKQ721001:NKR786432 NUM721001:NUN786432 OEI721001:OEJ786432 OOE721001:OOF786432 OYA721001:OYB786432 PHW721001:PHX786432 PRS721001:PRT786432 QBO721001:QBP786432 QLK721001:QLL786432 QVG721001:QVH786432 RFC721001:RFD786432 ROY721001:ROZ786432 RYU721001:RYV786432 SIQ721001:SIR786432 SSM721001:SSN786432 TCI721001:TCJ786432 TME721001:TMF786432 TWA721001:TWB786432 UFW721001:UFX786432 UPS721001:UPT786432 UZO721001:UZP786432 VJK721001:VJL786432 VTG721001:VTH786432 WDC721001:WDD786432 WMY721001:WMZ786432 WWU721001:WWV786432 AM786537:AN851968 KI786537:KJ851968 UE786537:UF851968 AEA786537:AEB851968 ANW786537:ANX851968 AXS786537:AXT851968 BHO786537:BHP851968 BRK786537:BRL851968 CBG786537:CBH851968 CLC786537:CLD851968 CUY786537:CUZ851968 DEU786537:DEV851968 DOQ786537:DOR851968 DYM786537:DYN851968 EII786537:EIJ851968 ESE786537:ESF851968 FCA786537:FCB851968 FLW786537:FLX851968 FVS786537:FVT851968 GFO786537:GFP851968 GPK786537:GPL851968 GZG786537:GZH851968 HJC786537:HJD851968 HSY786537:HSZ851968 ICU786537:ICV851968 IMQ786537:IMR851968 IWM786537:IWN851968 JGI786537:JGJ851968 JQE786537:JQF851968 KAA786537:KAB851968 KJW786537:KJX851968 KTS786537:KTT851968 LDO786537:LDP851968 LNK786537:LNL851968 LXG786537:LXH851968 MHC786537:MHD851968 MQY786537:MQZ851968 NAU786537:NAV851968 NKQ786537:NKR851968 NUM786537:NUN851968 OEI786537:OEJ851968 OOE786537:OOF851968 OYA786537:OYB851968 PHW786537:PHX851968 PRS786537:PRT851968 QBO786537:QBP851968 QLK786537:QLL851968 QVG786537:QVH851968 RFC786537:RFD851968 ROY786537:ROZ851968 RYU786537:RYV851968 SIQ786537:SIR851968 SSM786537:SSN851968 TCI786537:TCJ851968 TME786537:TMF851968 TWA786537:TWB851968 UFW786537:UFX851968 UPS786537:UPT851968 UZO786537:UZP851968 VJK786537:VJL851968 VTG786537:VTH851968 WDC786537:WDD851968 WMY786537:WMZ851968 WWU786537:WWV851968 AM852073:AN917504 KI852073:KJ917504 UE852073:UF917504 AEA852073:AEB917504 ANW852073:ANX917504 AXS852073:AXT917504 BHO852073:BHP917504 BRK852073:BRL917504 CBG852073:CBH917504 CLC852073:CLD917504 CUY852073:CUZ917504 DEU852073:DEV917504 DOQ852073:DOR917504 DYM852073:DYN917504 EII852073:EIJ917504 ESE852073:ESF917504 FCA852073:FCB917504 FLW852073:FLX917504 FVS852073:FVT917504 GFO852073:GFP917504 GPK852073:GPL917504 GZG852073:GZH917504 HJC852073:HJD917504 HSY852073:HSZ917504 ICU852073:ICV917504 IMQ852073:IMR917504 IWM852073:IWN917504 JGI852073:JGJ917504 JQE852073:JQF917504 KAA852073:KAB917504 KJW852073:KJX917504 KTS852073:KTT917504 LDO852073:LDP917504 LNK852073:LNL917504 LXG852073:LXH917504 MHC852073:MHD917504 MQY852073:MQZ917504 NAU852073:NAV917504 NKQ852073:NKR917504 NUM852073:NUN917504 OEI852073:OEJ917504 OOE852073:OOF917504 OYA852073:OYB917504 PHW852073:PHX917504 PRS852073:PRT917504 QBO852073:QBP917504 QLK852073:QLL917504 QVG852073:QVH917504 RFC852073:RFD917504 ROY852073:ROZ917504 RYU852073:RYV917504 SIQ852073:SIR917504 SSM852073:SSN917504 TCI852073:TCJ917504 TME852073:TMF917504 TWA852073:TWB917504 UFW852073:UFX917504 UPS852073:UPT917504 UZO852073:UZP917504 VJK852073:VJL917504 VTG852073:VTH917504 WDC852073:WDD917504 WMY852073:WMZ917504 WWU852073:WWV917504 AM917609:AN983040 KI917609:KJ983040 UE917609:UF983040 AEA917609:AEB983040 ANW917609:ANX983040 AXS917609:AXT983040 BHO917609:BHP983040 BRK917609:BRL983040 CBG917609:CBH983040 CLC917609:CLD983040 CUY917609:CUZ983040 DEU917609:DEV983040 DOQ917609:DOR983040 DYM917609:DYN983040 EII917609:EIJ983040 ESE917609:ESF983040 FCA917609:FCB983040 FLW917609:FLX983040 FVS917609:FVT983040 GFO917609:GFP983040 GPK917609:GPL983040 GZG917609:GZH983040 HJC917609:HJD983040 HSY917609:HSZ983040 ICU917609:ICV983040 IMQ917609:IMR983040 IWM917609:IWN983040 JGI917609:JGJ983040 JQE917609:JQF983040 KAA917609:KAB983040 KJW917609:KJX983040 KTS917609:KTT983040 LDO917609:LDP983040 LNK917609:LNL983040 LXG917609:LXH983040 MHC917609:MHD983040 MQY917609:MQZ983040 NAU917609:NAV983040 NKQ917609:NKR983040 NUM917609:NUN983040 OEI917609:OEJ983040 OOE917609:OOF983040 OYA917609:OYB983040 PHW917609:PHX983040 PRS917609:PRT983040 QBO917609:QBP983040 QLK917609:QLL983040 QVG917609:QVH983040 RFC917609:RFD983040 ROY917609:ROZ983040 RYU917609:RYV983040 SIQ917609:SIR983040 SSM917609:SSN983040 TCI917609:TCJ983040 TME917609:TMF983040 TWA917609:TWB983040 UFW917609:UFX983040 UPS917609:UPT983040 UZO917609:UZP983040 VJK917609:VJL983040 VTG917609:VTH983040 WDC917609:WDD983040 WMY917609:WMZ983040 WWU917609:WWV983040 AM983145:AN1048576 KI983145:KJ1048576 UE983145:UF1048576 AEA983145:AEB1048576 ANW983145:ANX1048576 AXS983145:AXT1048576 BHO983145:BHP1048576 BRK983145:BRL1048576 CBG983145:CBH1048576 CLC983145:CLD1048576 CUY983145:CUZ1048576 DEU983145:DEV1048576 DOQ983145:DOR1048576 DYM983145:DYN1048576 EII983145:EIJ1048576 ESE983145:ESF1048576 FCA983145:FCB1048576 FLW983145:FLX1048576 FVS983145:FVT1048576 GFO983145:GFP1048576 GPK983145:GPL1048576 GZG983145:GZH1048576 HJC983145:HJD1048576 HSY983145:HSZ1048576 ICU983145:ICV1048576 IMQ983145:IMR1048576 IWM983145:IWN1048576 JGI983145:JGJ1048576 JQE983145:JQF1048576 KAA983145:KAB1048576 KJW983145:KJX1048576 KTS983145:KTT1048576 LDO983145:LDP1048576 LNK983145:LNL1048576 LXG983145:LXH1048576 MHC983145:MHD1048576 MQY983145:MQZ1048576 NAU983145:NAV1048576 NKQ983145:NKR1048576 NUM983145:NUN1048576 OEI983145:OEJ1048576 OOE983145:OOF1048576 OYA983145:OYB1048576 PHW983145:PHX1048576 PRS983145:PRT1048576 QBO983145:QBP1048576 QLK983145:QLL1048576 QVG983145:QVH1048576 RFC983145:RFD1048576 ROY983145:ROZ1048576 RYU983145:RYV1048576 SIQ983145:SIR1048576 SSM983145:SSN1048576 TCI983145:TCJ1048576 TME983145:TMF1048576 TWA983145:TWB1048576 UFW983145:UFX1048576 UPS983145:UPT1048576 UZO983145:UZP1048576 VJK983145:VJL1048576 VTG983145:VTH1048576 WDC983145:WDD1048576 WMY983145:WMZ1048576 WWU983145:WWV1048576 AJ105:AK65536 KF105:KG65536 UB105:UC65536 ADX105:ADY65536 ANT105:ANU65536 AXP105:AXQ65536 BHL105:BHM65536 BRH105:BRI65536 CBD105:CBE65536 CKZ105:CLA65536 CUV105:CUW65536 DER105:DES65536 DON105:DOO65536 DYJ105:DYK65536 EIF105:EIG65536 ESB105:ESC65536 FBX105:FBY65536 FLT105:FLU65536 FVP105:FVQ65536 GFL105:GFM65536 GPH105:GPI65536 GZD105:GZE65536 HIZ105:HJA65536 HSV105:HSW65536 ICR105:ICS65536 IMN105:IMO65536 IWJ105:IWK65536 JGF105:JGG65536 JQB105:JQC65536 JZX105:JZY65536 KJT105:KJU65536 KTP105:KTQ65536 LDL105:LDM65536 LNH105:LNI65536 LXD105:LXE65536 MGZ105:MHA65536 MQV105:MQW65536 NAR105:NAS65536 NKN105:NKO65536 NUJ105:NUK65536 OEF105:OEG65536 OOB105:OOC65536 OXX105:OXY65536 PHT105:PHU65536 PRP105:PRQ65536 QBL105:QBM65536 QLH105:QLI65536 QVD105:QVE65536 REZ105:RFA65536 ROV105:ROW65536 RYR105:RYS65536 SIN105:SIO65536 SSJ105:SSK65536 TCF105:TCG65536 TMB105:TMC65536 TVX105:TVY65536 UFT105:UFU65536 UPP105:UPQ65536 UZL105:UZM65536 VJH105:VJI65536 VTD105:VTE65536 WCZ105:WDA65536 WMV105:WMW65536 WWR105:WWS65536 AJ65641:AK131072 KF65641:KG131072 UB65641:UC131072 ADX65641:ADY131072 ANT65641:ANU131072 AXP65641:AXQ131072 BHL65641:BHM131072 BRH65641:BRI131072 CBD65641:CBE131072 CKZ65641:CLA131072 CUV65641:CUW131072 DER65641:DES131072 DON65641:DOO131072 DYJ65641:DYK131072 EIF65641:EIG131072 ESB65641:ESC131072 FBX65641:FBY131072 FLT65641:FLU131072 FVP65641:FVQ131072 GFL65641:GFM131072 GPH65641:GPI131072 GZD65641:GZE131072 HIZ65641:HJA131072 HSV65641:HSW131072 ICR65641:ICS131072 IMN65641:IMO131072 IWJ65641:IWK131072 JGF65641:JGG131072 JQB65641:JQC131072 JZX65641:JZY131072 KJT65641:KJU131072 KTP65641:KTQ131072 LDL65641:LDM131072 LNH65641:LNI131072 LXD65641:LXE131072 MGZ65641:MHA131072 MQV65641:MQW131072 NAR65641:NAS131072 NKN65641:NKO131072 NUJ65641:NUK131072 OEF65641:OEG131072 OOB65641:OOC131072 OXX65641:OXY131072 PHT65641:PHU131072 PRP65641:PRQ131072 QBL65641:QBM131072 QLH65641:QLI131072 QVD65641:QVE131072 REZ65641:RFA131072 ROV65641:ROW131072 RYR65641:RYS131072 SIN65641:SIO131072 SSJ65641:SSK131072 TCF65641:TCG131072 TMB65641:TMC131072 TVX65641:TVY131072 UFT65641:UFU131072 UPP65641:UPQ131072 UZL65641:UZM131072 VJH65641:VJI131072 VTD65641:VTE131072 WCZ65641:WDA131072 WMV65641:WMW131072 WWR65641:WWS131072 AJ131177:AK196608 KF131177:KG196608 UB131177:UC196608 ADX131177:ADY196608 ANT131177:ANU196608 AXP131177:AXQ196608 BHL131177:BHM196608 BRH131177:BRI196608 CBD131177:CBE196608 CKZ131177:CLA196608 CUV131177:CUW196608 DER131177:DES196608 DON131177:DOO196608 DYJ131177:DYK196608 EIF131177:EIG196608 ESB131177:ESC196608 FBX131177:FBY196608 FLT131177:FLU196608 FVP131177:FVQ196608 GFL131177:GFM196608 GPH131177:GPI196608 GZD131177:GZE196608 HIZ131177:HJA196608 HSV131177:HSW196608 ICR131177:ICS196608 IMN131177:IMO196608 IWJ131177:IWK196608 JGF131177:JGG196608 JQB131177:JQC196608 JZX131177:JZY196608 KJT131177:KJU196608 KTP131177:KTQ196608 LDL131177:LDM196608 LNH131177:LNI196608 LXD131177:LXE196608 MGZ131177:MHA196608 MQV131177:MQW196608 NAR131177:NAS196608 NKN131177:NKO196608 NUJ131177:NUK196608 OEF131177:OEG196608 OOB131177:OOC196608 OXX131177:OXY196608 PHT131177:PHU196608 PRP131177:PRQ196608 QBL131177:QBM196608 QLH131177:QLI196608 QVD131177:QVE196608 REZ131177:RFA196608 ROV131177:ROW196608 RYR131177:RYS196608 SIN131177:SIO196608 SSJ131177:SSK196608 TCF131177:TCG196608 TMB131177:TMC196608 TVX131177:TVY196608 UFT131177:UFU196608 UPP131177:UPQ196608 UZL131177:UZM196608 VJH131177:VJI196608 VTD131177:VTE196608 WCZ131177:WDA196608 WMV131177:WMW196608 WWR131177:WWS196608 AJ196713:AK262144 KF196713:KG262144 UB196713:UC262144 ADX196713:ADY262144 ANT196713:ANU262144 AXP196713:AXQ262144 BHL196713:BHM262144 BRH196713:BRI262144 CBD196713:CBE262144 CKZ196713:CLA262144 CUV196713:CUW262144 DER196713:DES262144 DON196713:DOO262144 DYJ196713:DYK262144 EIF196713:EIG262144 ESB196713:ESC262144 FBX196713:FBY262144 FLT196713:FLU262144 FVP196713:FVQ262144 GFL196713:GFM262144 GPH196713:GPI262144 GZD196713:GZE262144 HIZ196713:HJA262144 HSV196713:HSW262144 ICR196713:ICS262144 IMN196713:IMO262144 IWJ196713:IWK262144 JGF196713:JGG262144 JQB196713:JQC262144 JZX196713:JZY262144 KJT196713:KJU262144 KTP196713:KTQ262144 LDL196713:LDM262144 LNH196713:LNI262144 LXD196713:LXE262144 MGZ196713:MHA262144 MQV196713:MQW262144 NAR196713:NAS262144 NKN196713:NKO262144 NUJ196713:NUK262144 OEF196713:OEG262144 OOB196713:OOC262144 OXX196713:OXY262144 PHT196713:PHU262144 PRP196713:PRQ262144 QBL196713:QBM262144 QLH196713:QLI262144 QVD196713:QVE262144 REZ196713:RFA262144 ROV196713:ROW262144 RYR196713:RYS262144 SIN196713:SIO262144 SSJ196713:SSK262144 TCF196713:TCG262144 TMB196713:TMC262144 TVX196713:TVY262144 UFT196713:UFU262144 UPP196713:UPQ262144 UZL196713:UZM262144 VJH196713:VJI262144 VTD196713:VTE262144 WCZ196713:WDA262144 WMV196713:WMW262144 WWR196713:WWS262144 AJ262249:AK327680 KF262249:KG327680 UB262249:UC327680 ADX262249:ADY327680 ANT262249:ANU327680 AXP262249:AXQ327680 BHL262249:BHM327680 BRH262249:BRI327680 CBD262249:CBE327680 CKZ262249:CLA327680 CUV262249:CUW327680 DER262249:DES327680 DON262249:DOO327680 DYJ262249:DYK327680 EIF262249:EIG327680 ESB262249:ESC327680 FBX262249:FBY327680 FLT262249:FLU327680 FVP262249:FVQ327680 GFL262249:GFM327680 GPH262249:GPI327680 GZD262249:GZE327680 HIZ262249:HJA327680 HSV262249:HSW327680 ICR262249:ICS327680 IMN262249:IMO327680 IWJ262249:IWK327680 JGF262249:JGG327680 JQB262249:JQC327680 JZX262249:JZY327680 KJT262249:KJU327680 KTP262249:KTQ327680 LDL262249:LDM327680 LNH262249:LNI327680 LXD262249:LXE327680 MGZ262249:MHA327680 MQV262249:MQW327680 NAR262249:NAS327680 NKN262249:NKO327680 NUJ262249:NUK327680 OEF262249:OEG327680 OOB262249:OOC327680 OXX262249:OXY327680 PHT262249:PHU327680 PRP262249:PRQ327680 QBL262249:QBM327680 QLH262249:QLI327680 QVD262249:QVE327680 REZ262249:RFA327680 ROV262249:ROW327680 RYR262249:RYS327680 SIN262249:SIO327680 SSJ262249:SSK327680 TCF262249:TCG327680 TMB262249:TMC327680 TVX262249:TVY327680 UFT262249:UFU327680 UPP262249:UPQ327680 UZL262249:UZM327680 VJH262249:VJI327680 VTD262249:VTE327680 WCZ262249:WDA327680 WMV262249:WMW327680 WWR262249:WWS327680 AJ327785:AK393216 KF327785:KG393216 UB327785:UC393216 ADX327785:ADY393216 ANT327785:ANU393216 AXP327785:AXQ393216 BHL327785:BHM393216 BRH327785:BRI393216 CBD327785:CBE393216 CKZ327785:CLA393216 CUV327785:CUW393216 DER327785:DES393216 DON327785:DOO393216 DYJ327785:DYK393216 EIF327785:EIG393216 ESB327785:ESC393216 FBX327785:FBY393216 FLT327785:FLU393216 FVP327785:FVQ393216 GFL327785:GFM393216 GPH327785:GPI393216 GZD327785:GZE393216 HIZ327785:HJA393216 HSV327785:HSW393216 ICR327785:ICS393216 IMN327785:IMO393216 IWJ327785:IWK393216 JGF327785:JGG393216 JQB327785:JQC393216 JZX327785:JZY393216 KJT327785:KJU393216 KTP327785:KTQ393216 LDL327785:LDM393216 LNH327785:LNI393216 LXD327785:LXE393216 MGZ327785:MHA393216 MQV327785:MQW393216 NAR327785:NAS393216 NKN327785:NKO393216 NUJ327785:NUK393216 OEF327785:OEG393216 OOB327785:OOC393216 OXX327785:OXY393216 PHT327785:PHU393216 PRP327785:PRQ393216 QBL327785:QBM393216 QLH327785:QLI393216 QVD327785:QVE393216 REZ327785:RFA393216 ROV327785:ROW393216 RYR327785:RYS393216 SIN327785:SIO393216 SSJ327785:SSK393216 TCF327785:TCG393216 TMB327785:TMC393216 TVX327785:TVY393216 UFT327785:UFU393216 UPP327785:UPQ393216 UZL327785:UZM393216 VJH327785:VJI393216 VTD327785:VTE393216 WCZ327785:WDA393216 WMV327785:WMW393216 WWR327785:WWS393216 AJ393321:AK458752 KF393321:KG458752 UB393321:UC458752 ADX393321:ADY458752 ANT393321:ANU458752 AXP393321:AXQ458752 BHL393321:BHM458752 BRH393321:BRI458752 CBD393321:CBE458752 CKZ393321:CLA458752 CUV393321:CUW458752 DER393321:DES458752 DON393321:DOO458752 DYJ393321:DYK458752 EIF393321:EIG458752 ESB393321:ESC458752 FBX393321:FBY458752 FLT393321:FLU458752 FVP393321:FVQ458752 GFL393321:GFM458752 GPH393321:GPI458752 GZD393321:GZE458752 HIZ393321:HJA458752 HSV393321:HSW458752 ICR393321:ICS458752 IMN393321:IMO458752 IWJ393321:IWK458752 JGF393321:JGG458752 JQB393321:JQC458752 JZX393321:JZY458752 KJT393321:KJU458752 KTP393321:KTQ458752 LDL393321:LDM458752 LNH393321:LNI458752 LXD393321:LXE458752 MGZ393321:MHA458752 MQV393321:MQW458752 NAR393321:NAS458752 NKN393321:NKO458752 NUJ393321:NUK458752 OEF393321:OEG458752 OOB393321:OOC458752 OXX393321:OXY458752 PHT393321:PHU458752 PRP393321:PRQ458752 QBL393321:QBM458752 QLH393321:QLI458752 QVD393321:QVE458752 REZ393321:RFA458752 ROV393321:ROW458752 RYR393321:RYS458752 SIN393321:SIO458752 SSJ393321:SSK458752 TCF393321:TCG458752 TMB393321:TMC458752 TVX393321:TVY458752 UFT393321:UFU458752 UPP393321:UPQ458752 UZL393321:UZM458752 VJH393321:VJI458752 VTD393321:VTE458752 WCZ393321:WDA458752 WMV393321:WMW458752 WWR393321:WWS458752 AJ458857:AK524288 KF458857:KG524288 UB458857:UC524288 ADX458857:ADY524288 ANT458857:ANU524288 AXP458857:AXQ524288 BHL458857:BHM524288 BRH458857:BRI524288 CBD458857:CBE524288 CKZ458857:CLA524288 CUV458857:CUW524288 DER458857:DES524288 DON458857:DOO524288 DYJ458857:DYK524288 EIF458857:EIG524288 ESB458857:ESC524288 FBX458857:FBY524288 FLT458857:FLU524288 FVP458857:FVQ524288 GFL458857:GFM524288 GPH458857:GPI524288 GZD458857:GZE524288 HIZ458857:HJA524288 HSV458857:HSW524288 ICR458857:ICS524288 IMN458857:IMO524288 IWJ458857:IWK524288 JGF458857:JGG524288 JQB458857:JQC524288 JZX458857:JZY524288 KJT458857:KJU524288 KTP458857:KTQ524288 LDL458857:LDM524288 LNH458857:LNI524288 LXD458857:LXE524288 MGZ458857:MHA524288 MQV458857:MQW524288 NAR458857:NAS524288 NKN458857:NKO524288 NUJ458857:NUK524288 OEF458857:OEG524288 OOB458857:OOC524288 OXX458857:OXY524288 PHT458857:PHU524288 PRP458857:PRQ524288 QBL458857:QBM524288 QLH458857:QLI524288 QVD458857:QVE524288 REZ458857:RFA524288 ROV458857:ROW524288 RYR458857:RYS524288 SIN458857:SIO524288 SSJ458857:SSK524288 TCF458857:TCG524288 TMB458857:TMC524288 TVX458857:TVY524288 UFT458857:UFU524288 UPP458857:UPQ524288 UZL458857:UZM524288 VJH458857:VJI524288 VTD458857:VTE524288 WCZ458857:WDA524288 WMV458857:WMW524288 WWR458857:WWS524288 AJ524393:AK589824 KF524393:KG589824 UB524393:UC589824 ADX524393:ADY589824 ANT524393:ANU589824 AXP524393:AXQ589824 BHL524393:BHM589824 BRH524393:BRI589824 CBD524393:CBE589824 CKZ524393:CLA589824 CUV524393:CUW589824 DER524393:DES589824 DON524393:DOO589824 DYJ524393:DYK589824 EIF524393:EIG589824 ESB524393:ESC589824 FBX524393:FBY589824 FLT524393:FLU589824 FVP524393:FVQ589824 GFL524393:GFM589824 GPH524393:GPI589824 GZD524393:GZE589824 HIZ524393:HJA589824 HSV524393:HSW589824 ICR524393:ICS589824 IMN524393:IMO589824 IWJ524393:IWK589824 JGF524393:JGG589824 JQB524393:JQC589824 JZX524393:JZY589824 KJT524393:KJU589824 KTP524393:KTQ589824 LDL524393:LDM589824 LNH524393:LNI589824 LXD524393:LXE589824 MGZ524393:MHA589824 MQV524393:MQW589824 NAR524393:NAS589824 NKN524393:NKO589824 NUJ524393:NUK589824 OEF524393:OEG589824 OOB524393:OOC589824 OXX524393:OXY589824 PHT524393:PHU589824 PRP524393:PRQ589824 QBL524393:QBM589824 QLH524393:QLI589824 QVD524393:QVE589824 REZ524393:RFA589824 ROV524393:ROW589824 RYR524393:RYS589824 SIN524393:SIO589824 SSJ524393:SSK589824 TCF524393:TCG589824 TMB524393:TMC589824 TVX524393:TVY589824 UFT524393:UFU589824 UPP524393:UPQ589824 UZL524393:UZM589824 VJH524393:VJI589824 VTD524393:VTE589824 WCZ524393:WDA589824 WMV524393:WMW589824 WWR524393:WWS589824 AJ589929:AK655360 KF589929:KG655360 UB589929:UC655360 ADX589929:ADY655360 ANT589929:ANU655360 AXP589929:AXQ655360 BHL589929:BHM655360 BRH589929:BRI655360 CBD589929:CBE655360 CKZ589929:CLA655360 CUV589929:CUW655360 DER589929:DES655360 DON589929:DOO655360 DYJ589929:DYK655360 EIF589929:EIG655360 ESB589929:ESC655360 FBX589929:FBY655360 FLT589929:FLU655360 FVP589929:FVQ655360 GFL589929:GFM655360 GPH589929:GPI655360 GZD589929:GZE655360 HIZ589929:HJA655360 HSV589929:HSW655360 ICR589929:ICS655360 IMN589929:IMO655360 IWJ589929:IWK655360 JGF589929:JGG655360 JQB589929:JQC655360 JZX589929:JZY655360 KJT589929:KJU655360 KTP589929:KTQ655360 LDL589929:LDM655360 LNH589929:LNI655360 LXD589929:LXE655360 MGZ589929:MHA655360 MQV589929:MQW655360 NAR589929:NAS655360 NKN589929:NKO655360 NUJ589929:NUK655360 OEF589929:OEG655360 OOB589929:OOC655360 OXX589929:OXY655360 PHT589929:PHU655360 PRP589929:PRQ655360 QBL589929:QBM655360 QLH589929:QLI655360 QVD589929:QVE655360 REZ589929:RFA655360 ROV589929:ROW655360 RYR589929:RYS655360 SIN589929:SIO655360 SSJ589929:SSK655360 TCF589929:TCG655360 TMB589929:TMC655360 TVX589929:TVY655360 UFT589929:UFU655360 UPP589929:UPQ655360 UZL589929:UZM655360 VJH589929:VJI655360 VTD589929:VTE655360 WCZ589929:WDA655360 WMV589929:WMW655360 WWR589929:WWS655360 AJ655465:AK720896 KF655465:KG720896 UB655465:UC720896 ADX655465:ADY720896 ANT655465:ANU720896 AXP655465:AXQ720896 BHL655465:BHM720896 BRH655465:BRI720896 CBD655465:CBE720896 CKZ655465:CLA720896 CUV655465:CUW720896 DER655465:DES720896 DON655465:DOO720896 DYJ655465:DYK720896 EIF655465:EIG720896 ESB655465:ESC720896 FBX655465:FBY720896 FLT655465:FLU720896 FVP655465:FVQ720896 GFL655465:GFM720896 GPH655465:GPI720896 GZD655465:GZE720896 HIZ655465:HJA720896 HSV655465:HSW720896 ICR655465:ICS720896 IMN655465:IMO720896 IWJ655465:IWK720896 JGF655465:JGG720896 JQB655465:JQC720896 JZX655465:JZY720896 KJT655465:KJU720896 KTP655465:KTQ720896 LDL655465:LDM720896 LNH655465:LNI720896 LXD655465:LXE720896 MGZ655465:MHA720896 MQV655465:MQW720896 NAR655465:NAS720896 NKN655465:NKO720896 NUJ655465:NUK720896 OEF655465:OEG720896 OOB655465:OOC720896 OXX655465:OXY720896 PHT655465:PHU720896 PRP655465:PRQ720896 QBL655465:QBM720896 QLH655465:QLI720896 QVD655465:QVE720896 REZ655465:RFA720896 ROV655465:ROW720896 RYR655465:RYS720896 SIN655465:SIO720896 SSJ655465:SSK720896 TCF655465:TCG720896 TMB655465:TMC720896 TVX655465:TVY720896 UFT655465:UFU720896 UPP655465:UPQ720896 UZL655465:UZM720896 VJH655465:VJI720896 VTD655465:VTE720896 WCZ655465:WDA720896 WMV655465:WMW720896 WWR655465:WWS720896 AJ721001:AK786432 KF721001:KG786432 UB721001:UC786432 ADX721001:ADY786432 ANT721001:ANU786432 AXP721001:AXQ786432 BHL721001:BHM786432 BRH721001:BRI786432 CBD721001:CBE786432 CKZ721001:CLA786432 CUV721001:CUW786432 DER721001:DES786432 DON721001:DOO786432 DYJ721001:DYK786432 EIF721001:EIG786432 ESB721001:ESC786432 FBX721001:FBY786432 FLT721001:FLU786432 FVP721001:FVQ786432 GFL721001:GFM786432 GPH721001:GPI786432 GZD721001:GZE786432 HIZ721001:HJA786432 HSV721001:HSW786432 ICR721001:ICS786432 IMN721001:IMO786432 IWJ721001:IWK786432 JGF721001:JGG786432 JQB721001:JQC786432 JZX721001:JZY786432 KJT721001:KJU786432 KTP721001:KTQ786432 LDL721001:LDM786432 LNH721001:LNI786432 LXD721001:LXE786432 MGZ721001:MHA786432 MQV721001:MQW786432 NAR721001:NAS786432 NKN721001:NKO786432 NUJ721001:NUK786432 OEF721001:OEG786432 OOB721001:OOC786432 OXX721001:OXY786432 PHT721001:PHU786432 PRP721001:PRQ786432 QBL721001:QBM786432 QLH721001:QLI786432 QVD721001:QVE786432 REZ721001:RFA786432 ROV721001:ROW786432 RYR721001:RYS786432 SIN721001:SIO786432 SSJ721001:SSK786432 TCF721001:TCG786432 TMB721001:TMC786432 TVX721001:TVY786432 UFT721001:UFU786432 UPP721001:UPQ786432 UZL721001:UZM786432 VJH721001:VJI786432 VTD721001:VTE786432 WCZ721001:WDA786432 WMV721001:WMW786432 WWR721001:WWS786432 AJ786537:AK851968 KF786537:KG851968 UB786537:UC851968 ADX786537:ADY851968 ANT786537:ANU851968 AXP786537:AXQ851968 BHL786537:BHM851968 BRH786537:BRI851968 CBD786537:CBE851968 CKZ786537:CLA851968 CUV786537:CUW851968 DER786537:DES851968 DON786537:DOO851968 DYJ786537:DYK851968 EIF786537:EIG851968 ESB786537:ESC851968 FBX786537:FBY851968 FLT786537:FLU851968 FVP786537:FVQ851968 GFL786537:GFM851968 GPH786537:GPI851968 GZD786537:GZE851968 HIZ786537:HJA851968 HSV786537:HSW851968 ICR786537:ICS851968 IMN786537:IMO851968 IWJ786537:IWK851968 JGF786537:JGG851968 JQB786537:JQC851968 JZX786537:JZY851968 KJT786537:KJU851968 KTP786537:KTQ851968 LDL786537:LDM851968 LNH786537:LNI851968 LXD786537:LXE851968 MGZ786537:MHA851968 MQV786537:MQW851968 NAR786537:NAS851968 NKN786537:NKO851968 NUJ786537:NUK851968 OEF786537:OEG851968 OOB786537:OOC851968 OXX786537:OXY851968 PHT786537:PHU851968 PRP786537:PRQ851968 QBL786537:QBM851968 QLH786537:QLI851968 QVD786537:QVE851968 REZ786537:RFA851968 ROV786537:ROW851968 RYR786537:RYS851968 SIN786537:SIO851968 SSJ786537:SSK851968 TCF786537:TCG851968 TMB786537:TMC851968 TVX786537:TVY851968 UFT786537:UFU851968 UPP786537:UPQ851968 UZL786537:UZM851968 VJH786537:VJI851968 VTD786537:VTE851968 WCZ786537:WDA851968 WMV786537:WMW851968 WWR786537:WWS851968 AJ852073:AK917504 KF852073:KG917504 UB852073:UC917504 ADX852073:ADY917504 ANT852073:ANU917504 AXP852073:AXQ917504 BHL852073:BHM917504 BRH852073:BRI917504 CBD852073:CBE917504 CKZ852073:CLA917504 CUV852073:CUW917504 DER852073:DES917504 DON852073:DOO917504 DYJ852073:DYK917504 EIF852073:EIG917504 ESB852073:ESC917504 FBX852073:FBY917504 FLT852073:FLU917504 FVP852073:FVQ917504 GFL852073:GFM917504 GPH852073:GPI917504 GZD852073:GZE917504 HIZ852073:HJA917504 HSV852073:HSW917504 ICR852073:ICS917504 IMN852073:IMO917504 IWJ852073:IWK917504 JGF852073:JGG917504 JQB852073:JQC917504 JZX852073:JZY917504 KJT852073:KJU917504 KTP852073:KTQ917504 LDL852073:LDM917504 LNH852073:LNI917504 LXD852073:LXE917504 MGZ852073:MHA917504 MQV852073:MQW917504 NAR852073:NAS917504 NKN852073:NKO917504 NUJ852073:NUK917504 OEF852073:OEG917504 OOB852073:OOC917504 OXX852073:OXY917504 PHT852073:PHU917504 PRP852073:PRQ917504 QBL852073:QBM917504 QLH852073:QLI917504 QVD852073:QVE917504 REZ852073:RFA917504 ROV852073:ROW917504 RYR852073:RYS917504 SIN852073:SIO917504 SSJ852073:SSK917504 TCF852073:TCG917504 TMB852073:TMC917504 TVX852073:TVY917504 UFT852073:UFU917504 UPP852073:UPQ917504 UZL852073:UZM917504 VJH852073:VJI917504 VTD852073:VTE917504 WCZ852073:WDA917504 WMV852073:WMW917504 WWR852073:WWS917504 AJ917609:AK983040 KF917609:KG983040 UB917609:UC983040 ADX917609:ADY983040 ANT917609:ANU983040 AXP917609:AXQ983040 BHL917609:BHM983040 BRH917609:BRI983040 CBD917609:CBE983040 CKZ917609:CLA983040 CUV917609:CUW983040 DER917609:DES983040 DON917609:DOO983040 DYJ917609:DYK983040 EIF917609:EIG983040 ESB917609:ESC983040 FBX917609:FBY983040 FLT917609:FLU983040 FVP917609:FVQ983040 GFL917609:GFM983040 GPH917609:GPI983040 GZD917609:GZE983040 HIZ917609:HJA983040 HSV917609:HSW983040 ICR917609:ICS983040 IMN917609:IMO983040 IWJ917609:IWK983040 JGF917609:JGG983040 JQB917609:JQC983040 JZX917609:JZY983040 KJT917609:KJU983040 KTP917609:KTQ983040 LDL917609:LDM983040 LNH917609:LNI983040 LXD917609:LXE983040 MGZ917609:MHA983040 MQV917609:MQW983040 NAR917609:NAS983040 NKN917609:NKO983040 NUJ917609:NUK983040 OEF917609:OEG983040 OOB917609:OOC983040 OXX917609:OXY983040 PHT917609:PHU983040 PRP917609:PRQ983040 QBL917609:QBM983040 QLH917609:QLI983040 QVD917609:QVE983040 REZ917609:RFA983040 ROV917609:ROW983040 RYR917609:RYS983040 SIN917609:SIO983040 SSJ917609:SSK983040 TCF917609:TCG983040 TMB917609:TMC983040 TVX917609:TVY983040 UFT917609:UFU983040 UPP917609:UPQ983040 UZL917609:UZM983040 VJH917609:VJI983040 VTD917609:VTE983040 WCZ917609:WDA983040 WMV917609:WMW983040 WWR917609:WWS983040 AJ983145:AK1048576 KF983145:KG1048576 UB983145:UC1048576 ADX983145:ADY1048576 ANT983145:ANU1048576 AXP983145:AXQ1048576 BHL983145:BHM1048576 BRH983145:BRI1048576 CBD983145:CBE1048576 CKZ983145:CLA1048576 CUV983145:CUW1048576 DER983145:DES1048576 DON983145:DOO1048576 DYJ983145:DYK1048576 EIF983145:EIG1048576 ESB983145:ESC1048576 FBX983145:FBY1048576 FLT983145:FLU1048576 FVP983145:FVQ1048576 GFL983145:GFM1048576 GPH983145:GPI1048576 GZD983145:GZE1048576 HIZ983145:HJA1048576 HSV983145:HSW1048576 ICR983145:ICS1048576 IMN983145:IMO1048576 IWJ983145:IWK1048576 JGF983145:JGG1048576 JQB983145:JQC1048576 JZX983145:JZY1048576 KJT983145:KJU1048576 KTP983145:KTQ1048576 LDL983145:LDM1048576 LNH983145:LNI1048576 LXD983145:LXE1048576 MGZ983145:MHA1048576 MQV983145:MQW1048576 NAR983145:NAS1048576 NKN983145:NKO1048576 NUJ983145:NUK1048576 OEF983145:OEG1048576 OOB983145:OOC1048576 OXX983145:OXY1048576 PHT983145:PHU1048576 PRP983145:PRQ1048576 QBL983145:QBM1048576 QLH983145:QLI1048576 QVD983145:QVE1048576 REZ983145:RFA1048576 ROV983145:ROW1048576 RYR983145:RYS1048576 SIN983145:SIO1048576 SSJ983145:SSK1048576 TCF983145:TCG1048576 TMB983145:TMC1048576 TVX983145:TVY1048576 UFT983145:UFU1048576 UPP983145:UPQ1048576 UZL983145:UZM1048576 VJH983145:VJI1048576 VTD983145:VTE1048576 WCZ983145:WDA1048576 WMV983145:WMW1048576 WWR983145:WWS1048576 AG105:AH65536 KC105:KD65536 TY105:TZ65536 ADU105:ADV65536 ANQ105:ANR65536 AXM105:AXN65536 BHI105:BHJ65536 BRE105:BRF65536 CBA105:CBB65536 CKW105:CKX65536 CUS105:CUT65536 DEO105:DEP65536 DOK105:DOL65536 DYG105:DYH65536 EIC105:EID65536 ERY105:ERZ65536 FBU105:FBV65536 FLQ105:FLR65536 FVM105:FVN65536 GFI105:GFJ65536 GPE105:GPF65536 GZA105:GZB65536 HIW105:HIX65536 HSS105:HST65536 ICO105:ICP65536 IMK105:IML65536 IWG105:IWH65536 JGC105:JGD65536 JPY105:JPZ65536 JZU105:JZV65536 KJQ105:KJR65536 KTM105:KTN65536 LDI105:LDJ65536 LNE105:LNF65536 LXA105:LXB65536 MGW105:MGX65536 MQS105:MQT65536 NAO105:NAP65536 NKK105:NKL65536 NUG105:NUH65536 OEC105:OED65536 ONY105:ONZ65536 OXU105:OXV65536 PHQ105:PHR65536 PRM105:PRN65536 QBI105:QBJ65536 QLE105:QLF65536 QVA105:QVB65536 REW105:REX65536 ROS105:ROT65536 RYO105:RYP65536 SIK105:SIL65536 SSG105:SSH65536 TCC105:TCD65536 TLY105:TLZ65536 TVU105:TVV65536 UFQ105:UFR65536 UPM105:UPN65536 UZI105:UZJ65536 VJE105:VJF65536 VTA105:VTB65536 WCW105:WCX65536 WMS105:WMT65536 WWO105:WWP65536 AG65641:AH131072 KC65641:KD131072 TY65641:TZ131072 ADU65641:ADV131072 ANQ65641:ANR131072 AXM65641:AXN131072 BHI65641:BHJ131072 BRE65641:BRF131072 CBA65641:CBB131072 CKW65641:CKX131072 CUS65641:CUT131072 DEO65641:DEP131072 DOK65641:DOL131072 DYG65641:DYH131072 EIC65641:EID131072 ERY65641:ERZ131072 FBU65641:FBV131072 FLQ65641:FLR131072 FVM65641:FVN131072 GFI65641:GFJ131072 GPE65641:GPF131072 GZA65641:GZB131072 HIW65641:HIX131072 HSS65641:HST131072 ICO65641:ICP131072 IMK65641:IML131072 IWG65641:IWH131072 JGC65641:JGD131072 JPY65641:JPZ131072 JZU65641:JZV131072 KJQ65641:KJR131072 KTM65641:KTN131072 LDI65641:LDJ131072 LNE65641:LNF131072 LXA65641:LXB131072 MGW65641:MGX131072 MQS65641:MQT131072 NAO65641:NAP131072 NKK65641:NKL131072 NUG65641:NUH131072 OEC65641:OED131072 ONY65641:ONZ131072 OXU65641:OXV131072 PHQ65641:PHR131072 PRM65641:PRN131072 QBI65641:QBJ131072 QLE65641:QLF131072 QVA65641:QVB131072 REW65641:REX131072 ROS65641:ROT131072 RYO65641:RYP131072 SIK65641:SIL131072 SSG65641:SSH131072 TCC65641:TCD131072 TLY65641:TLZ131072 TVU65641:TVV131072 UFQ65641:UFR131072 UPM65641:UPN131072 UZI65641:UZJ131072 VJE65641:VJF131072 VTA65641:VTB131072 WCW65641:WCX131072 WMS65641:WMT131072 WWO65641:WWP131072 AG131177:AH196608 KC131177:KD196608 TY131177:TZ196608 ADU131177:ADV196608 ANQ131177:ANR196608 AXM131177:AXN196608 BHI131177:BHJ196608 BRE131177:BRF196608 CBA131177:CBB196608 CKW131177:CKX196608 CUS131177:CUT196608 DEO131177:DEP196608 DOK131177:DOL196608 DYG131177:DYH196608 EIC131177:EID196608 ERY131177:ERZ196608 FBU131177:FBV196608 FLQ131177:FLR196608 FVM131177:FVN196608 GFI131177:GFJ196608 GPE131177:GPF196608 GZA131177:GZB196608 HIW131177:HIX196608 HSS131177:HST196608 ICO131177:ICP196608 IMK131177:IML196608 IWG131177:IWH196608 JGC131177:JGD196608 JPY131177:JPZ196608 JZU131177:JZV196608 KJQ131177:KJR196608 KTM131177:KTN196608 LDI131177:LDJ196608 LNE131177:LNF196608 LXA131177:LXB196608 MGW131177:MGX196608 MQS131177:MQT196608 NAO131177:NAP196608 NKK131177:NKL196608 NUG131177:NUH196608 OEC131177:OED196608 ONY131177:ONZ196608 OXU131177:OXV196608 PHQ131177:PHR196608 PRM131177:PRN196608 QBI131177:QBJ196608 QLE131177:QLF196608 QVA131177:QVB196608 REW131177:REX196608 ROS131177:ROT196608 RYO131177:RYP196608 SIK131177:SIL196608 SSG131177:SSH196608 TCC131177:TCD196608 TLY131177:TLZ196608 TVU131177:TVV196608 UFQ131177:UFR196608 UPM131177:UPN196608 UZI131177:UZJ196608 VJE131177:VJF196608 VTA131177:VTB196608 WCW131177:WCX196608 WMS131177:WMT196608 WWO131177:WWP196608 AG196713:AH262144 KC196713:KD262144 TY196713:TZ262144 ADU196713:ADV262144 ANQ196713:ANR262144 AXM196713:AXN262144 BHI196713:BHJ262144 BRE196713:BRF262144 CBA196713:CBB262144 CKW196713:CKX262144 CUS196713:CUT262144 DEO196713:DEP262144 DOK196713:DOL262144 DYG196713:DYH262144 EIC196713:EID262144 ERY196713:ERZ262144 FBU196713:FBV262144 FLQ196713:FLR262144 FVM196713:FVN262144 GFI196713:GFJ262144 GPE196713:GPF262144 GZA196713:GZB262144 HIW196713:HIX262144 HSS196713:HST262144 ICO196713:ICP262144 IMK196713:IML262144 IWG196713:IWH262144 JGC196713:JGD262144 JPY196713:JPZ262144 JZU196713:JZV262144 KJQ196713:KJR262144 KTM196713:KTN262144 LDI196713:LDJ262144 LNE196713:LNF262144 LXA196713:LXB262144 MGW196713:MGX262144 MQS196713:MQT262144 NAO196713:NAP262144 NKK196713:NKL262144 NUG196713:NUH262144 OEC196713:OED262144 ONY196713:ONZ262144 OXU196713:OXV262144 PHQ196713:PHR262144 PRM196713:PRN262144 QBI196713:QBJ262144 QLE196713:QLF262144 QVA196713:QVB262144 REW196713:REX262144 ROS196713:ROT262144 RYO196713:RYP262144 SIK196713:SIL262144 SSG196713:SSH262144 TCC196713:TCD262144 TLY196713:TLZ262144 TVU196713:TVV262144 UFQ196713:UFR262144 UPM196713:UPN262144 UZI196713:UZJ262144 VJE196713:VJF262144 VTA196713:VTB262144 WCW196713:WCX262144 WMS196713:WMT262144 WWO196713:WWP262144 AG262249:AH327680 KC262249:KD327680 TY262249:TZ327680 ADU262249:ADV327680 ANQ262249:ANR327680 AXM262249:AXN327680 BHI262249:BHJ327680 BRE262249:BRF327680 CBA262249:CBB327680 CKW262249:CKX327680 CUS262249:CUT327680 DEO262249:DEP327680 DOK262249:DOL327680 DYG262249:DYH327680 EIC262249:EID327680 ERY262249:ERZ327680 FBU262249:FBV327680 FLQ262249:FLR327680 FVM262249:FVN327680 GFI262249:GFJ327680 GPE262249:GPF327680 GZA262249:GZB327680 HIW262249:HIX327680 HSS262249:HST327680 ICO262249:ICP327680 IMK262249:IML327680 IWG262249:IWH327680 JGC262249:JGD327680 JPY262249:JPZ327680 JZU262249:JZV327680 KJQ262249:KJR327680 KTM262249:KTN327680 LDI262249:LDJ327680 LNE262249:LNF327680 LXA262249:LXB327680 MGW262249:MGX327680 MQS262249:MQT327680 NAO262249:NAP327680 NKK262249:NKL327680 NUG262249:NUH327680 OEC262249:OED327680 ONY262249:ONZ327680 OXU262249:OXV327680 PHQ262249:PHR327680 PRM262249:PRN327680 QBI262249:QBJ327680 QLE262249:QLF327680 QVA262249:QVB327680 REW262249:REX327680 ROS262249:ROT327680 RYO262249:RYP327680 SIK262249:SIL327680 SSG262249:SSH327680 TCC262249:TCD327680 TLY262249:TLZ327680 TVU262249:TVV327680 UFQ262249:UFR327680 UPM262249:UPN327680 UZI262249:UZJ327680 VJE262249:VJF327680 VTA262249:VTB327680 WCW262249:WCX327680 WMS262249:WMT327680 WWO262249:WWP327680 AG327785:AH393216 KC327785:KD393216 TY327785:TZ393216 ADU327785:ADV393216 ANQ327785:ANR393216 AXM327785:AXN393216 BHI327785:BHJ393216 BRE327785:BRF393216 CBA327785:CBB393216 CKW327785:CKX393216 CUS327785:CUT393216 DEO327785:DEP393216 DOK327785:DOL393216 DYG327785:DYH393216 EIC327785:EID393216 ERY327785:ERZ393216 FBU327785:FBV393216 FLQ327785:FLR393216 FVM327785:FVN393216 GFI327785:GFJ393216 GPE327785:GPF393216 GZA327785:GZB393216 HIW327785:HIX393216 HSS327785:HST393216 ICO327785:ICP393216 IMK327785:IML393216 IWG327785:IWH393216 JGC327785:JGD393216 JPY327785:JPZ393216 JZU327785:JZV393216 KJQ327785:KJR393216 KTM327785:KTN393216 LDI327785:LDJ393216 LNE327785:LNF393216 LXA327785:LXB393216 MGW327785:MGX393216 MQS327785:MQT393216 NAO327785:NAP393216 NKK327785:NKL393216 NUG327785:NUH393216 OEC327785:OED393216 ONY327785:ONZ393216 OXU327785:OXV393216 PHQ327785:PHR393216 PRM327785:PRN393216 QBI327785:QBJ393216 QLE327785:QLF393216 QVA327785:QVB393216 REW327785:REX393216 ROS327785:ROT393216 RYO327785:RYP393216 SIK327785:SIL393216 SSG327785:SSH393216 TCC327785:TCD393216 TLY327785:TLZ393216 TVU327785:TVV393216 UFQ327785:UFR393216 UPM327785:UPN393216 UZI327785:UZJ393216 VJE327785:VJF393216 VTA327785:VTB393216 WCW327785:WCX393216 WMS327785:WMT393216 WWO327785:WWP393216 AG393321:AH458752 KC393321:KD458752 TY393321:TZ458752 ADU393321:ADV458752 ANQ393321:ANR458752 AXM393321:AXN458752 BHI393321:BHJ458752 BRE393321:BRF458752 CBA393321:CBB458752 CKW393321:CKX458752 CUS393321:CUT458752 DEO393321:DEP458752 DOK393321:DOL458752 DYG393321:DYH458752 EIC393321:EID458752 ERY393321:ERZ458752 FBU393321:FBV458752 FLQ393321:FLR458752 FVM393321:FVN458752 GFI393321:GFJ458752 GPE393321:GPF458752 GZA393321:GZB458752 HIW393321:HIX458752 HSS393321:HST458752 ICO393321:ICP458752 IMK393321:IML458752 IWG393321:IWH458752 JGC393321:JGD458752 JPY393321:JPZ458752 JZU393321:JZV458752 KJQ393321:KJR458752 KTM393321:KTN458752 LDI393321:LDJ458752 LNE393321:LNF458752 LXA393321:LXB458752 MGW393321:MGX458752 MQS393321:MQT458752 NAO393321:NAP458752 NKK393321:NKL458752 NUG393321:NUH458752 OEC393321:OED458752 ONY393321:ONZ458752 OXU393321:OXV458752 PHQ393321:PHR458752 PRM393321:PRN458752 QBI393321:QBJ458752 QLE393321:QLF458752 QVA393321:QVB458752 REW393321:REX458752 ROS393321:ROT458752 RYO393321:RYP458752 SIK393321:SIL458752 SSG393321:SSH458752 TCC393321:TCD458752 TLY393321:TLZ458752 TVU393321:TVV458752 UFQ393321:UFR458752 UPM393321:UPN458752 UZI393321:UZJ458752 VJE393321:VJF458752 VTA393321:VTB458752 WCW393321:WCX458752 WMS393321:WMT458752 WWO393321:WWP458752 AG458857:AH524288 KC458857:KD524288 TY458857:TZ524288 ADU458857:ADV524288 ANQ458857:ANR524288 AXM458857:AXN524288 BHI458857:BHJ524288 BRE458857:BRF524288 CBA458857:CBB524288 CKW458857:CKX524288 CUS458857:CUT524288 DEO458857:DEP524288 DOK458857:DOL524288 DYG458857:DYH524288 EIC458857:EID524288 ERY458857:ERZ524288 FBU458857:FBV524288 FLQ458857:FLR524288 FVM458857:FVN524288 GFI458857:GFJ524288 GPE458857:GPF524288 GZA458857:GZB524288 HIW458857:HIX524288 HSS458857:HST524288 ICO458857:ICP524288 IMK458857:IML524288 IWG458857:IWH524288 JGC458857:JGD524288 JPY458857:JPZ524288 JZU458857:JZV524288 KJQ458857:KJR524288 KTM458857:KTN524288 LDI458857:LDJ524288 LNE458857:LNF524288 LXA458857:LXB524288 MGW458857:MGX524288 MQS458857:MQT524288 NAO458857:NAP524288 NKK458857:NKL524288 NUG458857:NUH524288 OEC458857:OED524288 ONY458857:ONZ524288 OXU458857:OXV524288 PHQ458857:PHR524288 PRM458857:PRN524288 QBI458857:QBJ524288 QLE458857:QLF524288 QVA458857:QVB524288 REW458857:REX524288 ROS458857:ROT524288 RYO458857:RYP524288 SIK458857:SIL524288 SSG458857:SSH524288 TCC458857:TCD524288 TLY458857:TLZ524288 TVU458857:TVV524288 UFQ458857:UFR524288 UPM458857:UPN524288 UZI458857:UZJ524288 VJE458857:VJF524288 VTA458857:VTB524288 WCW458857:WCX524288 WMS458857:WMT524288 WWO458857:WWP524288 AG524393:AH589824 KC524393:KD589824 TY524393:TZ589824 ADU524393:ADV589824 ANQ524393:ANR589824 AXM524393:AXN589824 BHI524393:BHJ589824 BRE524393:BRF589824 CBA524393:CBB589824 CKW524393:CKX589824 CUS524393:CUT589824 DEO524393:DEP589824 DOK524393:DOL589824 DYG524393:DYH589824 EIC524393:EID589824 ERY524393:ERZ589824 FBU524393:FBV589824 FLQ524393:FLR589824 FVM524393:FVN589824 GFI524393:GFJ589824 GPE524393:GPF589824 GZA524393:GZB589824 HIW524393:HIX589824 HSS524393:HST589824 ICO524393:ICP589824 IMK524393:IML589824 IWG524393:IWH589824 JGC524393:JGD589824 JPY524393:JPZ589824 JZU524393:JZV589824 KJQ524393:KJR589824 KTM524393:KTN589824 LDI524393:LDJ589824 LNE524393:LNF589824 LXA524393:LXB589824 MGW524393:MGX589824 MQS524393:MQT589824 NAO524393:NAP589824 NKK524393:NKL589824 NUG524393:NUH589824 OEC524393:OED589824 ONY524393:ONZ589824 OXU524393:OXV589824 PHQ524393:PHR589824 PRM524393:PRN589824 QBI524393:QBJ589824 QLE524393:QLF589824 QVA524393:QVB589824 REW524393:REX589824 ROS524393:ROT589824 RYO524393:RYP589824 SIK524393:SIL589824 SSG524393:SSH589824 TCC524393:TCD589824 TLY524393:TLZ589824 TVU524393:TVV589824 UFQ524393:UFR589824 UPM524393:UPN589824 UZI524393:UZJ589824 VJE524393:VJF589824 VTA524393:VTB589824 WCW524393:WCX589824 WMS524393:WMT589824 WWO524393:WWP589824 AG589929:AH655360 KC589929:KD655360 TY589929:TZ655360 ADU589929:ADV655360 ANQ589929:ANR655360 AXM589929:AXN655360 BHI589929:BHJ655360 BRE589929:BRF655360 CBA589929:CBB655360 CKW589929:CKX655360 CUS589929:CUT655360 DEO589929:DEP655360 DOK589929:DOL655360 DYG589929:DYH655360 EIC589929:EID655360 ERY589929:ERZ655360 FBU589929:FBV655360 FLQ589929:FLR655360 FVM589929:FVN655360 GFI589929:GFJ655360 GPE589929:GPF655360 GZA589929:GZB655360 HIW589929:HIX655360 HSS589929:HST655360 ICO589929:ICP655360 IMK589929:IML655360 IWG589929:IWH655360 JGC589929:JGD655360 JPY589929:JPZ655360 JZU589929:JZV655360 KJQ589929:KJR655360 KTM589929:KTN655360 LDI589929:LDJ655360 LNE589929:LNF655360 LXA589929:LXB655360 MGW589929:MGX655360 MQS589929:MQT655360 NAO589929:NAP655360 NKK589929:NKL655360 NUG589929:NUH655360 OEC589929:OED655360 ONY589929:ONZ655360 OXU589929:OXV655360 PHQ589929:PHR655360 PRM589929:PRN655360 QBI589929:QBJ655360 QLE589929:QLF655360 QVA589929:QVB655360 REW589929:REX655360 ROS589929:ROT655360 RYO589929:RYP655360 SIK589929:SIL655360 SSG589929:SSH655360 TCC589929:TCD655360 TLY589929:TLZ655360 TVU589929:TVV655360 UFQ589929:UFR655360 UPM589929:UPN655360 UZI589929:UZJ655360 VJE589929:VJF655360 VTA589929:VTB655360 WCW589929:WCX655360 WMS589929:WMT655360 WWO589929:WWP655360 AG655465:AH720896 KC655465:KD720896 TY655465:TZ720896 ADU655465:ADV720896 ANQ655465:ANR720896 AXM655465:AXN720896 BHI655465:BHJ720896 BRE655465:BRF720896 CBA655465:CBB720896 CKW655465:CKX720896 CUS655465:CUT720896 DEO655465:DEP720896 DOK655465:DOL720896 DYG655465:DYH720896 EIC655465:EID720896 ERY655465:ERZ720896 FBU655465:FBV720896 FLQ655465:FLR720896 FVM655465:FVN720896 GFI655465:GFJ720896 GPE655465:GPF720896 GZA655465:GZB720896 HIW655465:HIX720896 HSS655465:HST720896 ICO655465:ICP720896 IMK655465:IML720896 IWG655465:IWH720896 JGC655465:JGD720896 JPY655465:JPZ720896 JZU655465:JZV720896 KJQ655465:KJR720896 KTM655465:KTN720896 LDI655465:LDJ720896 LNE655465:LNF720896 LXA655465:LXB720896 MGW655465:MGX720896 MQS655465:MQT720896 NAO655465:NAP720896 NKK655465:NKL720896 NUG655465:NUH720896 OEC655465:OED720896 ONY655465:ONZ720896 OXU655465:OXV720896 PHQ655465:PHR720896 PRM655465:PRN720896 QBI655465:QBJ720896 QLE655465:QLF720896 QVA655465:QVB720896 REW655465:REX720896 ROS655465:ROT720896 RYO655465:RYP720896 SIK655465:SIL720896 SSG655465:SSH720896 TCC655465:TCD720896 TLY655465:TLZ720896 TVU655465:TVV720896 UFQ655465:UFR720896 UPM655465:UPN720896 UZI655465:UZJ720896 VJE655465:VJF720896 VTA655465:VTB720896 WCW655465:WCX720896 WMS655465:WMT720896 WWO655465:WWP720896 AG721001:AH786432 KC721001:KD786432 TY721001:TZ786432 ADU721001:ADV786432 ANQ721001:ANR786432 AXM721001:AXN786432 BHI721001:BHJ786432 BRE721001:BRF786432 CBA721001:CBB786432 CKW721001:CKX786432 CUS721001:CUT786432 DEO721001:DEP786432 DOK721001:DOL786432 DYG721001:DYH786432 EIC721001:EID786432 ERY721001:ERZ786432 FBU721001:FBV786432 FLQ721001:FLR786432 FVM721001:FVN786432 GFI721001:GFJ786432 GPE721001:GPF786432 GZA721001:GZB786432 HIW721001:HIX786432 HSS721001:HST786432 ICO721001:ICP786432 IMK721001:IML786432 IWG721001:IWH786432 JGC721001:JGD786432 JPY721001:JPZ786432 JZU721001:JZV786432 KJQ721001:KJR786432 KTM721001:KTN786432 LDI721001:LDJ786432 LNE721001:LNF786432 LXA721001:LXB786432 MGW721001:MGX786432 MQS721001:MQT786432 NAO721001:NAP786432 NKK721001:NKL786432 NUG721001:NUH786432 OEC721001:OED786432 ONY721001:ONZ786432 OXU721001:OXV786432 PHQ721001:PHR786432 PRM721001:PRN786432 QBI721001:QBJ786432 QLE721001:QLF786432 QVA721001:QVB786432 REW721001:REX786432 ROS721001:ROT786432 RYO721001:RYP786432 SIK721001:SIL786432 SSG721001:SSH786432 TCC721001:TCD786432 TLY721001:TLZ786432 TVU721001:TVV786432 UFQ721001:UFR786432 UPM721001:UPN786432 UZI721001:UZJ786432 VJE721001:VJF786432 VTA721001:VTB786432 WCW721001:WCX786432 WMS721001:WMT786432 WWO721001:WWP786432 AG786537:AH851968 KC786537:KD851968 TY786537:TZ851968 ADU786537:ADV851968 ANQ786537:ANR851968 AXM786537:AXN851968 BHI786537:BHJ851968 BRE786537:BRF851968 CBA786537:CBB851968 CKW786537:CKX851968 CUS786537:CUT851968 DEO786537:DEP851968 DOK786537:DOL851968 DYG786537:DYH851968 EIC786537:EID851968 ERY786537:ERZ851968 FBU786537:FBV851968 FLQ786537:FLR851968 FVM786537:FVN851968 GFI786537:GFJ851968 GPE786537:GPF851968 GZA786537:GZB851968 HIW786537:HIX851968 HSS786537:HST851968 ICO786537:ICP851968 IMK786537:IML851968 IWG786537:IWH851968 JGC786537:JGD851968 JPY786537:JPZ851968 JZU786537:JZV851968 KJQ786537:KJR851968 KTM786537:KTN851968 LDI786537:LDJ851968 LNE786537:LNF851968 LXA786537:LXB851968 MGW786537:MGX851968 MQS786537:MQT851968 NAO786537:NAP851968 NKK786537:NKL851968 NUG786537:NUH851968 OEC786537:OED851968 ONY786537:ONZ851968 OXU786537:OXV851968 PHQ786537:PHR851968 PRM786537:PRN851968 QBI786537:QBJ851968 QLE786537:QLF851968 QVA786537:QVB851968 REW786537:REX851968 ROS786537:ROT851968 RYO786537:RYP851968 SIK786537:SIL851968 SSG786537:SSH851968 TCC786537:TCD851968 TLY786537:TLZ851968 TVU786537:TVV851968 UFQ786537:UFR851968 UPM786537:UPN851968 UZI786537:UZJ851968 VJE786537:VJF851968 VTA786537:VTB851968 WCW786537:WCX851968 WMS786537:WMT851968 WWO786537:WWP851968 AG852073:AH917504 KC852073:KD917504 TY852073:TZ917504 ADU852073:ADV917504 ANQ852073:ANR917504 AXM852073:AXN917504 BHI852073:BHJ917504 BRE852073:BRF917504 CBA852073:CBB917504 CKW852073:CKX917504 CUS852073:CUT917504 DEO852073:DEP917504 DOK852073:DOL917504 DYG852073:DYH917504 EIC852073:EID917504 ERY852073:ERZ917504 FBU852073:FBV917504 FLQ852073:FLR917504 FVM852073:FVN917504 GFI852073:GFJ917504 GPE852073:GPF917504 GZA852073:GZB917504 HIW852073:HIX917504 HSS852073:HST917504 ICO852073:ICP917504 IMK852073:IML917504 IWG852073:IWH917504 JGC852073:JGD917504 JPY852073:JPZ917504 JZU852073:JZV917504 KJQ852073:KJR917504 KTM852073:KTN917504 LDI852073:LDJ917504 LNE852073:LNF917504 LXA852073:LXB917504 MGW852073:MGX917504 MQS852073:MQT917504 NAO852073:NAP917504 NKK852073:NKL917504 NUG852073:NUH917504 OEC852073:OED917504 ONY852073:ONZ917504 OXU852073:OXV917504 PHQ852073:PHR917504 PRM852073:PRN917504 QBI852073:QBJ917504 QLE852073:QLF917504 QVA852073:QVB917504 REW852073:REX917504 ROS852073:ROT917504 RYO852073:RYP917504 SIK852073:SIL917504 SSG852073:SSH917504 TCC852073:TCD917504 TLY852073:TLZ917504 TVU852073:TVV917504 UFQ852073:UFR917504 UPM852073:UPN917504 UZI852073:UZJ917504 VJE852073:VJF917504 VTA852073:VTB917504 WCW852073:WCX917504 WMS852073:WMT917504 WWO852073:WWP917504 AG917609:AH983040 KC917609:KD983040 TY917609:TZ983040 ADU917609:ADV983040 ANQ917609:ANR983040 AXM917609:AXN983040 BHI917609:BHJ983040 BRE917609:BRF983040 CBA917609:CBB983040 CKW917609:CKX983040 CUS917609:CUT983040 DEO917609:DEP983040 DOK917609:DOL983040 DYG917609:DYH983040 EIC917609:EID983040 ERY917609:ERZ983040 FBU917609:FBV983040 FLQ917609:FLR983040 FVM917609:FVN983040 GFI917609:GFJ983040 GPE917609:GPF983040 GZA917609:GZB983040 HIW917609:HIX983040 HSS917609:HST983040 ICO917609:ICP983040 IMK917609:IML983040 IWG917609:IWH983040 JGC917609:JGD983040 JPY917609:JPZ983040 JZU917609:JZV983040 KJQ917609:KJR983040 KTM917609:KTN983040 LDI917609:LDJ983040 LNE917609:LNF983040 LXA917609:LXB983040 MGW917609:MGX983040 MQS917609:MQT983040 NAO917609:NAP983040 NKK917609:NKL983040 NUG917609:NUH983040 OEC917609:OED983040 ONY917609:ONZ983040 OXU917609:OXV983040 PHQ917609:PHR983040 PRM917609:PRN983040 QBI917609:QBJ983040 QLE917609:QLF983040 QVA917609:QVB983040 REW917609:REX983040 ROS917609:ROT983040 RYO917609:RYP983040 SIK917609:SIL983040 SSG917609:SSH983040 TCC917609:TCD983040 TLY917609:TLZ983040 TVU917609:TVV983040 UFQ917609:UFR983040 UPM917609:UPN983040 UZI917609:UZJ983040 VJE917609:VJF983040 VTA917609:VTB983040 WCW917609:WCX983040 WMS917609:WMT983040 WWO917609:WWP983040 AG983145:AH1048576 KC983145:KD1048576 TY983145:TZ1048576 ADU983145:ADV1048576 ANQ983145:ANR1048576 AXM983145:AXN1048576 BHI983145:BHJ1048576 BRE983145:BRF1048576 CBA983145:CBB1048576 CKW983145:CKX1048576 CUS983145:CUT1048576 DEO983145:DEP1048576 DOK983145:DOL1048576 DYG983145:DYH1048576 EIC983145:EID1048576 ERY983145:ERZ1048576 FBU983145:FBV1048576 FLQ983145:FLR1048576 FVM983145:FVN1048576 GFI983145:GFJ1048576 GPE983145:GPF1048576 GZA983145:GZB1048576 HIW983145:HIX1048576 HSS983145:HST1048576 ICO983145:ICP1048576 IMK983145:IML1048576 IWG983145:IWH1048576 JGC983145:JGD1048576 JPY983145:JPZ1048576 JZU983145:JZV1048576 KJQ983145:KJR1048576 KTM983145:KTN1048576 LDI983145:LDJ1048576 LNE983145:LNF1048576 LXA983145:LXB1048576 MGW983145:MGX1048576 MQS983145:MQT1048576 NAO983145:NAP1048576 NKK983145:NKL1048576 NUG983145:NUH1048576 OEC983145:OED1048576 ONY983145:ONZ1048576 OXU983145:OXV1048576 PHQ983145:PHR1048576 PRM983145:PRN1048576 QBI983145:QBJ1048576 QLE983145:QLF1048576 QVA983145:QVB1048576 REW983145:REX1048576 ROS983145:ROT1048576 RYO983145:RYP1048576 SIK983145:SIL1048576 SSG983145:SSH1048576 TCC983145:TCD1048576 TLY983145:TLZ1048576 TVU983145:TVV1048576 UFQ983145:UFR1048576 UPM983145:UPN1048576 UZI983145:UZJ1048576 VJE983145:VJF1048576 VTA983145:VTB1048576 WCW983145:WCX1048576 WMS983145:WMT1048576 WWO983145:WWP1048576 AD105:AE65536 JZ105:KA65536 TV105:TW65536 ADR105:ADS65536 ANN105:ANO65536 AXJ105:AXK65536 BHF105:BHG65536 BRB105:BRC65536 CAX105:CAY65536 CKT105:CKU65536 CUP105:CUQ65536 DEL105:DEM65536 DOH105:DOI65536 DYD105:DYE65536 EHZ105:EIA65536 ERV105:ERW65536 FBR105:FBS65536 FLN105:FLO65536 FVJ105:FVK65536 GFF105:GFG65536 GPB105:GPC65536 GYX105:GYY65536 HIT105:HIU65536 HSP105:HSQ65536 ICL105:ICM65536 IMH105:IMI65536 IWD105:IWE65536 JFZ105:JGA65536 JPV105:JPW65536 JZR105:JZS65536 KJN105:KJO65536 KTJ105:KTK65536 LDF105:LDG65536 LNB105:LNC65536 LWX105:LWY65536 MGT105:MGU65536 MQP105:MQQ65536 NAL105:NAM65536 NKH105:NKI65536 NUD105:NUE65536 ODZ105:OEA65536 ONV105:ONW65536 OXR105:OXS65536 PHN105:PHO65536 PRJ105:PRK65536 QBF105:QBG65536 QLB105:QLC65536 QUX105:QUY65536 RET105:REU65536 ROP105:ROQ65536 RYL105:RYM65536 SIH105:SII65536 SSD105:SSE65536 TBZ105:TCA65536 TLV105:TLW65536 TVR105:TVS65536 UFN105:UFO65536 UPJ105:UPK65536 UZF105:UZG65536 VJB105:VJC65536 VSX105:VSY65536 WCT105:WCU65536 WMP105:WMQ65536 WWL105:WWM65536 AD65641:AE131072 JZ65641:KA131072 TV65641:TW131072 ADR65641:ADS131072 ANN65641:ANO131072 AXJ65641:AXK131072 BHF65641:BHG131072 BRB65641:BRC131072 CAX65641:CAY131072 CKT65641:CKU131072 CUP65641:CUQ131072 DEL65641:DEM131072 DOH65641:DOI131072 DYD65641:DYE131072 EHZ65641:EIA131072 ERV65641:ERW131072 FBR65641:FBS131072 FLN65641:FLO131072 FVJ65641:FVK131072 GFF65641:GFG131072 GPB65641:GPC131072 GYX65641:GYY131072 HIT65641:HIU131072 HSP65641:HSQ131072 ICL65641:ICM131072 IMH65641:IMI131072 IWD65641:IWE131072 JFZ65641:JGA131072 JPV65641:JPW131072 JZR65641:JZS131072 KJN65641:KJO131072 KTJ65641:KTK131072 LDF65641:LDG131072 LNB65641:LNC131072 LWX65641:LWY131072 MGT65641:MGU131072 MQP65641:MQQ131072 NAL65641:NAM131072 NKH65641:NKI131072 NUD65641:NUE131072 ODZ65641:OEA131072 ONV65641:ONW131072 OXR65641:OXS131072 PHN65641:PHO131072 PRJ65641:PRK131072 QBF65641:QBG131072 QLB65641:QLC131072 QUX65641:QUY131072 RET65641:REU131072 ROP65641:ROQ131072 RYL65641:RYM131072 SIH65641:SII131072 SSD65641:SSE131072 TBZ65641:TCA131072 TLV65641:TLW131072 TVR65641:TVS131072 UFN65641:UFO131072 UPJ65641:UPK131072 UZF65641:UZG131072 VJB65641:VJC131072 VSX65641:VSY131072 WCT65641:WCU131072 WMP65641:WMQ131072 WWL65641:WWM131072 AD131177:AE196608 JZ131177:KA196608 TV131177:TW196608 ADR131177:ADS196608 ANN131177:ANO196608 AXJ131177:AXK196608 BHF131177:BHG196608 BRB131177:BRC196608 CAX131177:CAY196608 CKT131177:CKU196608 CUP131177:CUQ196608 DEL131177:DEM196608 DOH131177:DOI196608 DYD131177:DYE196608 EHZ131177:EIA196608 ERV131177:ERW196608 FBR131177:FBS196608 FLN131177:FLO196608 FVJ131177:FVK196608 GFF131177:GFG196608 GPB131177:GPC196608 GYX131177:GYY196608 HIT131177:HIU196608 HSP131177:HSQ196608 ICL131177:ICM196608 IMH131177:IMI196608 IWD131177:IWE196608 JFZ131177:JGA196608 JPV131177:JPW196608 JZR131177:JZS196608 KJN131177:KJO196608 KTJ131177:KTK196608 LDF131177:LDG196608 LNB131177:LNC196608 LWX131177:LWY196608 MGT131177:MGU196608 MQP131177:MQQ196608 NAL131177:NAM196608 NKH131177:NKI196608 NUD131177:NUE196608 ODZ131177:OEA196608 ONV131177:ONW196608 OXR131177:OXS196608 PHN131177:PHO196608 PRJ131177:PRK196608 QBF131177:QBG196608 QLB131177:QLC196608 QUX131177:QUY196608 RET131177:REU196608 ROP131177:ROQ196608 RYL131177:RYM196608 SIH131177:SII196608 SSD131177:SSE196608 TBZ131177:TCA196608 TLV131177:TLW196608 TVR131177:TVS196608 UFN131177:UFO196608 UPJ131177:UPK196608 UZF131177:UZG196608 VJB131177:VJC196608 VSX131177:VSY196608 WCT131177:WCU196608 WMP131177:WMQ196608 WWL131177:WWM196608 AD196713:AE262144 JZ196713:KA262144 TV196713:TW262144 ADR196713:ADS262144 ANN196713:ANO262144 AXJ196713:AXK262144 BHF196713:BHG262144 BRB196713:BRC262144 CAX196713:CAY262144 CKT196713:CKU262144 CUP196713:CUQ262144 DEL196713:DEM262144 DOH196713:DOI262144 DYD196713:DYE262144 EHZ196713:EIA262144 ERV196713:ERW262144 FBR196713:FBS262144 FLN196713:FLO262144 FVJ196713:FVK262144 GFF196713:GFG262144 GPB196713:GPC262144 GYX196713:GYY262144 HIT196713:HIU262144 HSP196713:HSQ262144 ICL196713:ICM262144 IMH196713:IMI262144 IWD196713:IWE262144 JFZ196713:JGA262144 JPV196713:JPW262144 JZR196713:JZS262144 KJN196713:KJO262144 KTJ196713:KTK262144 LDF196713:LDG262144 LNB196713:LNC262144 LWX196713:LWY262144 MGT196713:MGU262144 MQP196713:MQQ262144 NAL196713:NAM262144 NKH196713:NKI262144 NUD196713:NUE262144 ODZ196713:OEA262144 ONV196713:ONW262144 OXR196713:OXS262144 PHN196713:PHO262144 PRJ196713:PRK262144 QBF196713:QBG262144 QLB196713:QLC262144 QUX196713:QUY262144 RET196713:REU262144 ROP196713:ROQ262144 RYL196713:RYM262144 SIH196713:SII262144 SSD196713:SSE262144 TBZ196713:TCA262144 TLV196713:TLW262144 TVR196713:TVS262144 UFN196713:UFO262144 UPJ196713:UPK262144 UZF196713:UZG262144 VJB196713:VJC262144 VSX196713:VSY262144 WCT196713:WCU262144 WMP196713:WMQ262144 WWL196713:WWM262144 AD262249:AE327680 JZ262249:KA327680 TV262249:TW327680 ADR262249:ADS327680 ANN262249:ANO327680 AXJ262249:AXK327680 BHF262249:BHG327680 BRB262249:BRC327680 CAX262249:CAY327680 CKT262249:CKU327680 CUP262249:CUQ327680 DEL262249:DEM327680 DOH262249:DOI327680 DYD262249:DYE327680 EHZ262249:EIA327680 ERV262249:ERW327680 FBR262249:FBS327680 FLN262249:FLO327680 FVJ262249:FVK327680 GFF262249:GFG327680 GPB262249:GPC327680 GYX262249:GYY327680 HIT262249:HIU327680 HSP262249:HSQ327680 ICL262249:ICM327680 IMH262249:IMI327680 IWD262249:IWE327680 JFZ262249:JGA327680 JPV262249:JPW327680 JZR262249:JZS327680 KJN262249:KJO327680 KTJ262249:KTK327680 LDF262249:LDG327680 LNB262249:LNC327680 LWX262249:LWY327680 MGT262249:MGU327680 MQP262249:MQQ327680 NAL262249:NAM327680 NKH262249:NKI327680 NUD262249:NUE327680 ODZ262249:OEA327680 ONV262249:ONW327680 OXR262249:OXS327680 PHN262249:PHO327680 PRJ262249:PRK327680 QBF262249:QBG327680 QLB262249:QLC327680 QUX262249:QUY327680 RET262249:REU327680 ROP262249:ROQ327680 RYL262249:RYM327680 SIH262249:SII327680 SSD262249:SSE327680 TBZ262249:TCA327680 TLV262249:TLW327680 TVR262249:TVS327680 UFN262249:UFO327680 UPJ262249:UPK327680 UZF262249:UZG327680 VJB262249:VJC327680 VSX262249:VSY327680 WCT262249:WCU327680 WMP262249:WMQ327680 WWL262249:WWM327680 AD327785:AE393216 JZ327785:KA393216 TV327785:TW393216 ADR327785:ADS393216 ANN327785:ANO393216 AXJ327785:AXK393216 BHF327785:BHG393216 BRB327785:BRC393216 CAX327785:CAY393216 CKT327785:CKU393216 CUP327785:CUQ393216 DEL327785:DEM393216 DOH327785:DOI393216 DYD327785:DYE393216 EHZ327785:EIA393216 ERV327785:ERW393216 FBR327785:FBS393216 FLN327785:FLO393216 FVJ327785:FVK393216 GFF327785:GFG393216 GPB327785:GPC393216 GYX327785:GYY393216 HIT327785:HIU393216 HSP327785:HSQ393216 ICL327785:ICM393216 IMH327785:IMI393216 IWD327785:IWE393216 JFZ327785:JGA393216 JPV327785:JPW393216 JZR327785:JZS393216 KJN327785:KJO393216 KTJ327785:KTK393216 LDF327785:LDG393216 LNB327785:LNC393216 LWX327785:LWY393216 MGT327785:MGU393216 MQP327785:MQQ393216 NAL327785:NAM393216 NKH327785:NKI393216 NUD327785:NUE393216 ODZ327785:OEA393216 ONV327785:ONW393216 OXR327785:OXS393216 PHN327785:PHO393216 PRJ327785:PRK393216 QBF327785:QBG393216 QLB327785:QLC393216 QUX327785:QUY393216 RET327785:REU393216 ROP327785:ROQ393216 RYL327785:RYM393216 SIH327785:SII393216 SSD327785:SSE393216 TBZ327785:TCA393216 TLV327785:TLW393216 TVR327785:TVS393216 UFN327785:UFO393216 UPJ327785:UPK393216 UZF327785:UZG393216 VJB327785:VJC393216 VSX327785:VSY393216 WCT327785:WCU393216 WMP327785:WMQ393216 WWL327785:WWM393216 AD393321:AE458752 JZ393321:KA458752 TV393321:TW458752 ADR393321:ADS458752 ANN393321:ANO458752 AXJ393321:AXK458752 BHF393321:BHG458752 BRB393321:BRC458752 CAX393321:CAY458752 CKT393321:CKU458752 CUP393321:CUQ458752 DEL393321:DEM458752 DOH393321:DOI458752 DYD393321:DYE458752 EHZ393321:EIA458752 ERV393321:ERW458752 FBR393321:FBS458752 FLN393321:FLO458752 FVJ393321:FVK458752 GFF393321:GFG458752 GPB393321:GPC458752 GYX393321:GYY458752 HIT393321:HIU458752 HSP393321:HSQ458752 ICL393321:ICM458752 IMH393321:IMI458752 IWD393321:IWE458752 JFZ393321:JGA458752 JPV393321:JPW458752 JZR393321:JZS458752 KJN393321:KJO458752 KTJ393321:KTK458752 LDF393321:LDG458752 LNB393321:LNC458752 LWX393321:LWY458752 MGT393321:MGU458752 MQP393321:MQQ458752 NAL393321:NAM458752 NKH393321:NKI458752 NUD393321:NUE458752 ODZ393321:OEA458752 ONV393321:ONW458752 OXR393321:OXS458752 PHN393321:PHO458752 PRJ393321:PRK458752 QBF393321:QBG458752 QLB393321:QLC458752 QUX393321:QUY458752 RET393321:REU458752 ROP393321:ROQ458752 RYL393321:RYM458752 SIH393321:SII458752 SSD393321:SSE458752 TBZ393321:TCA458752 TLV393321:TLW458752 TVR393321:TVS458752 UFN393321:UFO458752 UPJ393321:UPK458752 UZF393321:UZG458752 VJB393321:VJC458752 VSX393321:VSY458752 WCT393321:WCU458752 WMP393321:WMQ458752 WWL393321:WWM458752 AD458857:AE524288 JZ458857:KA524288 TV458857:TW524288 ADR458857:ADS524288 ANN458857:ANO524288 AXJ458857:AXK524288 BHF458857:BHG524288 BRB458857:BRC524288 CAX458857:CAY524288 CKT458857:CKU524288 CUP458857:CUQ524288 DEL458857:DEM524288 DOH458857:DOI524288 DYD458857:DYE524288 EHZ458857:EIA524288 ERV458857:ERW524288 FBR458857:FBS524288 FLN458857:FLO524288 FVJ458857:FVK524288 GFF458857:GFG524288 GPB458857:GPC524288 GYX458857:GYY524288 HIT458857:HIU524288 HSP458857:HSQ524288 ICL458857:ICM524288 IMH458857:IMI524288 IWD458857:IWE524288 JFZ458857:JGA524288 JPV458857:JPW524288 JZR458857:JZS524288 KJN458857:KJO524288 KTJ458857:KTK524288 LDF458857:LDG524288 LNB458857:LNC524288 LWX458857:LWY524288 MGT458857:MGU524288 MQP458857:MQQ524288 NAL458857:NAM524288 NKH458857:NKI524288 NUD458857:NUE524288 ODZ458857:OEA524288 ONV458857:ONW524288 OXR458857:OXS524288 PHN458857:PHO524288 PRJ458857:PRK524288 QBF458857:QBG524288 QLB458857:QLC524288 QUX458857:QUY524288 RET458857:REU524288 ROP458857:ROQ524288 RYL458857:RYM524288 SIH458857:SII524288 SSD458857:SSE524288 TBZ458857:TCA524288 TLV458857:TLW524288 TVR458857:TVS524288 UFN458857:UFO524288 UPJ458857:UPK524288 UZF458857:UZG524288 VJB458857:VJC524288 VSX458857:VSY524288 WCT458857:WCU524288 WMP458857:WMQ524288 WWL458857:WWM524288 AD524393:AE589824 JZ524393:KA589824 TV524393:TW589824 ADR524393:ADS589824 ANN524393:ANO589824 AXJ524393:AXK589824 BHF524393:BHG589824 BRB524393:BRC589824 CAX524393:CAY589824 CKT524393:CKU589824 CUP524393:CUQ589824 DEL524393:DEM589824 DOH524393:DOI589824 DYD524393:DYE589824 EHZ524393:EIA589824 ERV524393:ERW589824 FBR524393:FBS589824 FLN524393:FLO589824 FVJ524393:FVK589824 GFF524393:GFG589824 GPB524393:GPC589824 GYX524393:GYY589824 HIT524393:HIU589824 HSP524393:HSQ589824 ICL524393:ICM589824 IMH524393:IMI589824 IWD524393:IWE589824 JFZ524393:JGA589824 JPV524393:JPW589824 JZR524393:JZS589824 KJN524393:KJO589824 KTJ524393:KTK589824 LDF524393:LDG589824 LNB524393:LNC589824 LWX524393:LWY589824 MGT524393:MGU589824 MQP524393:MQQ589824 NAL524393:NAM589824 NKH524393:NKI589824 NUD524393:NUE589824 ODZ524393:OEA589824 ONV524393:ONW589824 OXR524393:OXS589824 PHN524393:PHO589824 PRJ524393:PRK589824 QBF524393:QBG589824 QLB524393:QLC589824 QUX524393:QUY589824 RET524393:REU589824 ROP524393:ROQ589824 RYL524393:RYM589824 SIH524393:SII589824 SSD524393:SSE589824 TBZ524393:TCA589824 TLV524393:TLW589824 TVR524393:TVS589824 UFN524393:UFO589824 UPJ524393:UPK589824 UZF524393:UZG589824 VJB524393:VJC589824 VSX524393:VSY589824 WCT524393:WCU589824 WMP524393:WMQ589824 WWL524393:WWM589824 AD589929:AE655360 JZ589929:KA655360 TV589929:TW655360 ADR589929:ADS655360 ANN589929:ANO655360 AXJ589929:AXK655360 BHF589929:BHG655360 BRB589929:BRC655360 CAX589929:CAY655360 CKT589929:CKU655360 CUP589929:CUQ655360 DEL589929:DEM655360 DOH589929:DOI655360 DYD589929:DYE655360 EHZ589929:EIA655360 ERV589929:ERW655360 FBR589929:FBS655360 FLN589929:FLO655360 FVJ589929:FVK655360 GFF589929:GFG655360 GPB589929:GPC655360 GYX589929:GYY655360 HIT589929:HIU655360 HSP589929:HSQ655360 ICL589929:ICM655360 IMH589929:IMI655360 IWD589929:IWE655360 JFZ589929:JGA655360 JPV589929:JPW655360 JZR589929:JZS655360 KJN589929:KJO655360 KTJ589929:KTK655360 LDF589929:LDG655360 LNB589929:LNC655360 LWX589929:LWY655360 MGT589929:MGU655360 MQP589929:MQQ655360 NAL589929:NAM655360 NKH589929:NKI655360 NUD589929:NUE655360 ODZ589929:OEA655360 ONV589929:ONW655360 OXR589929:OXS655360 PHN589929:PHO655360 PRJ589929:PRK655360 QBF589929:QBG655360 QLB589929:QLC655360 QUX589929:QUY655360 RET589929:REU655360 ROP589929:ROQ655360 RYL589929:RYM655360 SIH589929:SII655360 SSD589929:SSE655360 TBZ589929:TCA655360 TLV589929:TLW655360 TVR589929:TVS655360 UFN589929:UFO655360 UPJ589929:UPK655360 UZF589929:UZG655360 VJB589929:VJC655360 VSX589929:VSY655360 WCT589929:WCU655360 WMP589929:WMQ655360 WWL589929:WWM655360 AD655465:AE720896 JZ655465:KA720896 TV655465:TW720896 ADR655465:ADS720896 ANN655465:ANO720896 AXJ655465:AXK720896 BHF655465:BHG720896 BRB655465:BRC720896 CAX655465:CAY720896 CKT655465:CKU720896 CUP655465:CUQ720896 DEL655465:DEM720896 DOH655465:DOI720896 DYD655465:DYE720896 EHZ655465:EIA720896 ERV655465:ERW720896 FBR655465:FBS720896 FLN655465:FLO720896 FVJ655465:FVK720896 GFF655465:GFG720896 GPB655465:GPC720896 GYX655465:GYY720896 HIT655465:HIU720896 HSP655465:HSQ720896 ICL655465:ICM720896 IMH655465:IMI720896 IWD655465:IWE720896 JFZ655465:JGA720896 JPV655465:JPW720896 JZR655465:JZS720896 KJN655465:KJO720896 KTJ655465:KTK720896 LDF655465:LDG720896 LNB655465:LNC720896 LWX655465:LWY720896 MGT655465:MGU720896 MQP655465:MQQ720896 NAL655465:NAM720896 NKH655465:NKI720896 NUD655465:NUE720896 ODZ655465:OEA720896 ONV655465:ONW720896 OXR655465:OXS720896 PHN655465:PHO720896 PRJ655465:PRK720896 QBF655465:QBG720896 QLB655465:QLC720896 QUX655465:QUY720896 RET655465:REU720896 ROP655465:ROQ720896 RYL655465:RYM720896 SIH655465:SII720896 SSD655465:SSE720896 TBZ655465:TCA720896 TLV655465:TLW720896 TVR655465:TVS720896 UFN655465:UFO720896 UPJ655465:UPK720896 UZF655465:UZG720896 VJB655465:VJC720896 VSX655465:VSY720896 WCT655465:WCU720896 WMP655465:WMQ720896 WWL655465:WWM720896 AD721001:AE786432 JZ721001:KA786432 TV721001:TW786432 ADR721001:ADS786432 ANN721001:ANO786432 AXJ721001:AXK786432 BHF721001:BHG786432 BRB721001:BRC786432 CAX721001:CAY786432 CKT721001:CKU786432 CUP721001:CUQ786432 DEL721001:DEM786432 DOH721001:DOI786432 DYD721001:DYE786432 EHZ721001:EIA786432 ERV721001:ERW786432 FBR721001:FBS786432 FLN721001:FLO786432 FVJ721001:FVK786432 GFF721001:GFG786432 GPB721001:GPC786432 GYX721001:GYY786432 HIT721001:HIU786432 HSP721001:HSQ786432 ICL721001:ICM786432 IMH721001:IMI786432 IWD721001:IWE786432 JFZ721001:JGA786432 JPV721001:JPW786432 JZR721001:JZS786432 KJN721001:KJO786432 KTJ721001:KTK786432 LDF721001:LDG786432 LNB721001:LNC786432 LWX721001:LWY786432 MGT721001:MGU786432 MQP721001:MQQ786432 NAL721001:NAM786432 NKH721001:NKI786432 NUD721001:NUE786432 ODZ721001:OEA786432 ONV721001:ONW786432 OXR721001:OXS786432 PHN721001:PHO786432 PRJ721001:PRK786432 QBF721001:QBG786432 QLB721001:QLC786432 QUX721001:QUY786432 RET721001:REU786432 ROP721001:ROQ786432 RYL721001:RYM786432 SIH721001:SII786432 SSD721001:SSE786432 TBZ721001:TCA786432 TLV721001:TLW786432 TVR721001:TVS786432 UFN721001:UFO786432 UPJ721001:UPK786432 UZF721001:UZG786432 VJB721001:VJC786432 VSX721001:VSY786432 WCT721001:WCU786432 WMP721001:WMQ786432 WWL721001:WWM786432 AD786537:AE851968 JZ786537:KA851968 TV786537:TW851968 ADR786537:ADS851968 ANN786537:ANO851968 AXJ786537:AXK851968 BHF786537:BHG851968 BRB786537:BRC851968 CAX786537:CAY851968 CKT786537:CKU851968 CUP786537:CUQ851968 DEL786537:DEM851968 DOH786537:DOI851968 DYD786537:DYE851968 EHZ786537:EIA851968 ERV786537:ERW851968 FBR786537:FBS851968 FLN786537:FLO851968 FVJ786537:FVK851968 GFF786537:GFG851968 GPB786537:GPC851968 GYX786537:GYY851968 HIT786537:HIU851968 HSP786537:HSQ851968 ICL786537:ICM851968 IMH786537:IMI851968 IWD786537:IWE851968 JFZ786537:JGA851968 JPV786537:JPW851968 JZR786537:JZS851968 KJN786537:KJO851968 KTJ786537:KTK851968 LDF786537:LDG851968 LNB786537:LNC851968 LWX786537:LWY851968 MGT786537:MGU851968 MQP786537:MQQ851968 NAL786537:NAM851968 NKH786537:NKI851968 NUD786537:NUE851968 ODZ786537:OEA851968 ONV786537:ONW851968 OXR786537:OXS851968 PHN786537:PHO851968 PRJ786537:PRK851968 QBF786537:QBG851968 QLB786537:QLC851968 QUX786537:QUY851968 RET786537:REU851968 ROP786537:ROQ851968 RYL786537:RYM851968 SIH786537:SII851968 SSD786537:SSE851968 TBZ786537:TCA851968 TLV786537:TLW851968 TVR786537:TVS851968 UFN786537:UFO851968 UPJ786537:UPK851968 UZF786537:UZG851968 VJB786537:VJC851968 VSX786537:VSY851968 WCT786537:WCU851968 WMP786537:WMQ851968 WWL786537:WWM851968 AD852073:AE917504 JZ852073:KA917504 TV852073:TW917504 ADR852073:ADS917504 ANN852073:ANO917504 AXJ852073:AXK917504 BHF852073:BHG917504 BRB852073:BRC917504 CAX852073:CAY917504 CKT852073:CKU917504 CUP852073:CUQ917504 DEL852073:DEM917504 DOH852073:DOI917504 DYD852073:DYE917504 EHZ852073:EIA917504 ERV852073:ERW917504 FBR852073:FBS917504 FLN852073:FLO917504 FVJ852073:FVK917504 GFF852073:GFG917504 GPB852073:GPC917504 GYX852073:GYY917504 HIT852073:HIU917504 HSP852073:HSQ917504 ICL852073:ICM917504 IMH852073:IMI917504 IWD852073:IWE917504 JFZ852073:JGA917504 JPV852073:JPW917504 JZR852073:JZS917504 KJN852073:KJO917504 KTJ852073:KTK917504 LDF852073:LDG917504 LNB852073:LNC917504 LWX852073:LWY917504 MGT852073:MGU917504 MQP852073:MQQ917504 NAL852073:NAM917504 NKH852073:NKI917504 NUD852073:NUE917504 ODZ852073:OEA917504 ONV852073:ONW917504 OXR852073:OXS917504 PHN852073:PHO917504 PRJ852073:PRK917504 QBF852073:QBG917504 QLB852073:QLC917504 QUX852073:QUY917504 RET852073:REU917504 ROP852073:ROQ917504 RYL852073:RYM917504 SIH852073:SII917504 SSD852073:SSE917504 TBZ852073:TCA917504 TLV852073:TLW917504 TVR852073:TVS917504 UFN852073:UFO917504 UPJ852073:UPK917504 UZF852073:UZG917504 VJB852073:VJC917504 VSX852073:VSY917504 WCT852073:WCU917504 WMP852073:WMQ917504 WWL852073:WWM917504 AD917609:AE983040 JZ917609:KA983040 TV917609:TW983040 ADR917609:ADS983040 ANN917609:ANO983040 AXJ917609:AXK983040 BHF917609:BHG983040 BRB917609:BRC983040 CAX917609:CAY983040 CKT917609:CKU983040 CUP917609:CUQ983040 DEL917609:DEM983040 DOH917609:DOI983040 DYD917609:DYE983040 EHZ917609:EIA983040 ERV917609:ERW983040 FBR917609:FBS983040 FLN917609:FLO983040 FVJ917609:FVK983040 GFF917609:GFG983040 GPB917609:GPC983040 GYX917609:GYY983040 HIT917609:HIU983040 HSP917609:HSQ983040 ICL917609:ICM983040 IMH917609:IMI983040 IWD917609:IWE983040 JFZ917609:JGA983040 JPV917609:JPW983040 JZR917609:JZS983040 KJN917609:KJO983040 KTJ917609:KTK983040 LDF917609:LDG983040 LNB917609:LNC983040 LWX917609:LWY983040 MGT917609:MGU983040 MQP917609:MQQ983040 NAL917609:NAM983040 NKH917609:NKI983040 NUD917609:NUE983040 ODZ917609:OEA983040 ONV917609:ONW983040 OXR917609:OXS983040 PHN917609:PHO983040 PRJ917609:PRK983040 QBF917609:QBG983040 QLB917609:QLC983040 QUX917609:QUY983040 RET917609:REU983040 ROP917609:ROQ983040 RYL917609:RYM983040 SIH917609:SII983040 SSD917609:SSE983040 TBZ917609:TCA983040 TLV917609:TLW983040 TVR917609:TVS983040 UFN917609:UFO983040 UPJ917609:UPK983040 UZF917609:UZG983040 VJB917609:VJC983040 VSX917609:VSY983040 WCT917609:WCU983040 WMP917609:WMQ983040 WWL917609:WWM983040 AD983145:AE1048576 JZ983145:KA1048576 TV983145:TW1048576 ADR983145:ADS1048576 ANN983145:ANO1048576 AXJ983145:AXK1048576 BHF983145:BHG1048576 BRB983145:BRC1048576 CAX983145:CAY1048576 CKT983145:CKU1048576 CUP983145:CUQ1048576 DEL983145:DEM1048576 DOH983145:DOI1048576 DYD983145:DYE1048576 EHZ983145:EIA1048576 ERV983145:ERW1048576 FBR983145:FBS1048576 FLN983145:FLO1048576 FVJ983145:FVK1048576 GFF983145:GFG1048576 GPB983145:GPC1048576 GYX983145:GYY1048576 HIT983145:HIU1048576 HSP983145:HSQ1048576 ICL983145:ICM1048576 IMH983145:IMI1048576 IWD983145:IWE1048576 JFZ983145:JGA1048576 JPV983145:JPW1048576 JZR983145:JZS1048576 KJN983145:KJO1048576 KTJ983145:KTK1048576 LDF983145:LDG1048576 LNB983145:LNC1048576 LWX983145:LWY1048576 MGT983145:MGU1048576 MQP983145:MQQ1048576 NAL983145:NAM1048576 NKH983145:NKI1048576 NUD983145:NUE1048576 ODZ983145:OEA1048576 ONV983145:ONW1048576 OXR983145:OXS1048576 PHN983145:PHO1048576 PRJ983145:PRK1048576 QBF983145:QBG1048576 QLB983145:QLC1048576 QUX983145:QUY1048576 RET983145:REU1048576 ROP983145:ROQ1048576 RYL983145:RYM1048576 SIH983145:SII1048576 SSD983145:SSE1048576 TBZ983145:TCA1048576 TLV983145:TLW1048576 TVR983145:TVS1048576 UFN983145:UFO1048576 UPJ983145:UPK1048576 UZF983145:UZG1048576 VJB983145:VJC1048576 VSX983145:VSY1048576 WCT983145:WCU1048576 WMP983145:WMQ1048576 WWL983145:WWM1048576 AA105:AB65536 JW105:JX65536 TS105:TT65536 ADO105:ADP65536 ANK105:ANL65536 AXG105:AXH65536 BHC105:BHD65536 BQY105:BQZ65536 CAU105:CAV65536 CKQ105:CKR65536 CUM105:CUN65536 DEI105:DEJ65536 DOE105:DOF65536 DYA105:DYB65536 EHW105:EHX65536 ERS105:ERT65536 FBO105:FBP65536 FLK105:FLL65536 FVG105:FVH65536 GFC105:GFD65536 GOY105:GOZ65536 GYU105:GYV65536 HIQ105:HIR65536 HSM105:HSN65536 ICI105:ICJ65536 IME105:IMF65536 IWA105:IWB65536 JFW105:JFX65536 JPS105:JPT65536 JZO105:JZP65536 KJK105:KJL65536 KTG105:KTH65536 LDC105:LDD65536 LMY105:LMZ65536 LWU105:LWV65536 MGQ105:MGR65536 MQM105:MQN65536 NAI105:NAJ65536 NKE105:NKF65536 NUA105:NUB65536 ODW105:ODX65536 ONS105:ONT65536 OXO105:OXP65536 PHK105:PHL65536 PRG105:PRH65536 QBC105:QBD65536 QKY105:QKZ65536 QUU105:QUV65536 REQ105:RER65536 ROM105:RON65536 RYI105:RYJ65536 SIE105:SIF65536 SSA105:SSB65536 TBW105:TBX65536 TLS105:TLT65536 TVO105:TVP65536 UFK105:UFL65536 UPG105:UPH65536 UZC105:UZD65536 VIY105:VIZ65536 VSU105:VSV65536 WCQ105:WCR65536 WMM105:WMN65536 WWI105:WWJ65536 AA65641:AB131072 JW65641:JX131072 TS65641:TT131072 ADO65641:ADP131072 ANK65641:ANL131072 AXG65641:AXH131072 BHC65641:BHD131072 BQY65641:BQZ131072 CAU65641:CAV131072 CKQ65641:CKR131072 CUM65641:CUN131072 DEI65641:DEJ131072 DOE65641:DOF131072 DYA65641:DYB131072 EHW65641:EHX131072 ERS65641:ERT131072 FBO65641:FBP131072 FLK65641:FLL131072 FVG65641:FVH131072 GFC65641:GFD131072 GOY65641:GOZ131072 GYU65641:GYV131072 HIQ65641:HIR131072 HSM65641:HSN131072 ICI65641:ICJ131072 IME65641:IMF131072 IWA65641:IWB131072 JFW65641:JFX131072 JPS65641:JPT131072 JZO65641:JZP131072 KJK65641:KJL131072 KTG65641:KTH131072 LDC65641:LDD131072 LMY65641:LMZ131072 LWU65641:LWV131072 MGQ65641:MGR131072 MQM65641:MQN131072 NAI65641:NAJ131072 NKE65641:NKF131072 NUA65641:NUB131072 ODW65641:ODX131072 ONS65641:ONT131072 OXO65641:OXP131072 PHK65641:PHL131072 PRG65641:PRH131072 QBC65641:QBD131072 QKY65641:QKZ131072 QUU65641:QUV131072 REQ65641:RER131072 ROM65641:RON131072 RYI65641:RYJ131072 SIE65641:SIF131072 SSA65641:SSB131072 TBW65641:TBX131072 TLS65641:TLT131072 TVO65641:TVP131072 UFK65641:UFL131072 UPG65641:UPH131072 UZC65641:UZD131072 VIY65641:VIZ131072 VSU65641:VSV131072 WCQ65641:WCR131072 WMM65641:WMN131072 WWI65641:WWJ131072 AA131177:AB196608 JW131177:JX196608 TS131177:TT196608 ADO131177:ADP196608 ANK131177:ANL196608 AXG131177:AXH196608 BHC131177:BHD196608 BQY131177:BQZ196608 CAU131177:CAV196608 CKQ131177:CKR196608 CUM131177:CUN196608 DEI131177:DEJ196608 DOE131177:DOF196608 DYA131177:DYB196608 EHW131177:EHX196608 ERS131177:ERT196608 FBO131177:FBP196608 FLK131177:FLL196608 FVG131177:FVH196608 GFC131177:GFD196608 GOY131177:GOZ196608 GYU131177:GYV196608 HIQ131177:HIR196608 HSM131177:HSN196608 ICI131177:ICJ196608 IME131177:IMF196608 IWA131177:IWB196608 JFW131177:JFX196608 JPS131177:JPT196608 JZO131177:JZP196608 KJK131177:KJL196608 KTG131177:KTH196608 LDC131177:LDD196608 LMY131177:LMZ196608 LWU131177:LWV196608 MGQ131177:MGR196608 MQM131177:MQN196608 NAI131177:NAJ196608 NKE131177:NKF196608 NUA131177:NUB196608 ODW131177:ODX196608 ONS131177:ONT196608 OXO131177:OXP196608 PHK131177:PHL196608 PRG131177:PRH196608 QBC131177:QBD196608 QKY131177:QKZ196608 QUU131177:QUV196608 REQ131177:RER196608 ROM131177:RON196608 RYI131177:RYJ196608 SIE131177:SIF196608 SSA131177:SSB196608 TBW131177:TBX196608 TLS131177:TLT196608 TVO131177:TVP196608 UFK131177:UFL196608 UPG131177:UPH196608 UZC131177:UZD196608 VIY131177:VIZ196608 VSU131177:VSV196608 WCQ131177:WCR196608 WMM131177:WMN196608 WWI131177:WWJ196608 AA196713:AB262144 JW196713:JX262144 TS196713:TT262144 ADO196713:ADP262144 ANK196713:ANL262144 AXG196713:AXH262144 BHC196713:BHD262144 BQY196713:BQZ262144 CAU196713:CAV262144 CKQ196713:CKR262144 CUM196713:CUN262144 DEI196713:DEJ262144 DOE196713:DOF262144 DYA196713:DYB262144 EHW196713:EHX262144 ERS196713:ERT262144 FBO196713:FBP262144 FLK196713:FLL262144 FVG196713:FVH262144 GFC196713:GFD262144 GOY196713:GOZ262144 GYU196713:GYV262144 HIQ196713:HIR262144 HSM196713:HSN262144 ICI196713:ICJ262144 IME196713:IMF262144 IWA196713:IWB262144 JFW196713:JFX262144 JPS196713:JPT262144 JZO196713:JZP262144 KJK196713:KJL262144 KTG196713:KTH262144 LDC196713:LDD262144 LMY196713:LMZ262144 LWU196713:LWV262144 MGQ196713:MGR262144 MQM196713:MQN262144 NAI196713:NAJ262144 NKE196713:NKF262144 NUA196713:NUB262144 ODW196713:ODX262144 ONS196713:ONT262144 OXO196713:OXP262144 PHK196713:PHL262144 PRG196713:PRH262144 QBC196713:QBD262144 QKY196713:QKZ262144 QUU196713:QUV262144 REQ196713:RER262144 ROM196713:RON262144 RYI196713:RYJ262144 SIE196713:SIF262144 SSA196713:SSB262144 TBW196713:TBX262144 TLS196713:TLT262144 TVO196713:TVP262144 UFK196713:UFL262144 UPG196713:UPH262144 UZC196713:UZD262144 VIY196713:VIZ262144 VSU196713:VSV262144 WCQ196713:WCR262144 WMM196713:WMN262144 WWI196713:WWJ262144 AA262249:AB327680 JW262249:JX327680 TS262249:TT327680 ADO262249:ADP327680 ANK262249:ANL327680 AXG262249:AXH327680 BHC262249:BHD327680 BQY262249:BQZ327680 CAU262249:CAV327680 CKQ262249:CKR327680 CUM262249:CUN327680 DEI262249:DEJ327680 DOE262249:DOF327680 DYA262249:DYB327680 EHW262249:EHX327680 ERS262249:ERT327680 FBO262249:FBP327680 FLK262249:FLL327680 FVG262249:FVH327680 GFC262249:GFD327680 GOY262249:GOZ327680 GYU262249:GYV327680 HIQ262249:HIR327680 HSM262249:HSN327680 ICI262249:ICJ327680 IME262249:IMF327680 IWA262249:IWB327680 JFW262249:JFX327680 JPS262249:JPT327680 JZO262249:JZP327680 KJK262249:KJL327680 KTG262249:KTH327680 LDC262249:LDD327680 LMY262249:LMZ327680 LWU262249:LWV327680 MGQ262249:MGR327680 MQM262249:MQN327680 NAI262249:NAJ327680 NKE262249:NKF327680 NUA262249:NUB327680 ODW262249:ODX327680 ONS262249:ONT327680 OXO262249:OXP327680 PHK262249:PHL327680 PRG262249:PRH327680 QBC262249:QBD327680 QKY262249:QKZ327680 QUU262249:QUV327680 REQ262249:RER327680 ROM262249:RON327680 RYI262249:RYJ327680 SIE262249:SIF327680 SSA262249:SSB327680 TBW262249:TBX327680 TLS262249:TLT327680 TVO262249:TVP327680 UFK262249:UFL327680 UPG262249:UPH327680 UZC262249:UZD327680 VIY262249:VIZ327680 VSU262249:VSV327680 WCQ262249:WCR327680 WMM262249:WMN327680 WWI262249:WWJ327680 AA327785:AB393216 JW327785:JX393216 TS327785:TT393216 ADO327785:ADP393216 ANK327785:ANL393216 AXG327785:AXH393216 BHC327785:BHD393216 BQY327785:BQZ393216 CAU327785:CAV393216 CKQ327785:CKR393216 CUM327785:CUN393216 DEI327785:DEJ393216 DOE327785:DOF393216 DYA327785:DYB393216 EHW327785:EHX393216 ERS327785:ERT393216 FBO327785:FBP393216 FLK327785:FLL393216 FVG327785:FVH393216 GFC327785:GFD393216 GOY327785:GOZ393216 GYU327785:GYV393216 HIQ327785:HIR393216 HSM327785:HSN393216 ICI327785:ICJ393216 IME327785:IMF393216 IWA327785:IWB393216 JFW327785:JFX393216 JPS327785:JPT393216 JZO327785:JZP393216 KJK327785:KJL393216 KTG327785:KTH393216 LDC327785:LDD393216 LMY327785:LMZ393216 LWU327785:LWV393216 MGQ327785:MGR393216 MQM327785:MQN393216 NAI327785:NAJ393216 NKE327785:NKF393216 NUA327785:NUB393216 ODW327785:ODX393216 ONS327785:ONT393216 OXO327785:OXP393216 PHK327785:PHL393216 PRG327785:PRH393216 QBC327785:QBD393216 QKY327785:QKZ393216 QUU327785:QUV393216 REQ327785:RER393216 ROM327785:RON393216 RYI327785:RYJ393216 SIE327785:SIF393216 SSA327785:SSB393216 TBW327785:TBX393216 TLS327785:TLT393216 TVO327785:TVP393216 UFK327785:UFL393216 UPG327785:UPH393216 UZC327785:UZD393216 VIY327785:VIZ393216 VSU327785:VSV393216 WCQ327785:WCR393216 WMM327785:WMN393216 WWI327785:WWJ393216 AA393321:AB458752 JW393321:JX458752 TS393321:TT458752 ADO393321:ADP458752 ANK393321:ANL458752 AXG393321:AXH458752 BHC393321:BHD458752 BQY393321:BQZ458752 CAU393321:CAV458752 CKQ393321:CKR458752 CUM393321:CUN458752 DEI393321:DEJ458752 DOE393321:DOF458752 DYA393321:DYB458752 EHW393321:EHX458752 ERS393321:ERT458752 FBO393321:FBP458752 FLK393321:FLL458752 FVG393321:FVH458752 GFC393321:GFD458752 GOY393321:GOZ458752 GYU393321:GYV458752 HIQ393321:HIR458752 HSM393321:HSN458752 ICI393321:ICJ458752 IME393321:IMF458752 IWA393321:IWB458752 JFW393321:JFX458752 JPS393321:JPT458752 JZO393321:JZP458752 KJK393321:KJL458752 KTG393321:KTH458752 LDC393321:LDD458752 LMY393321:LMZ458752 LWU393321:LWV458752 MGQ393321:MGR458752 MQM393321:MQN458752 NAI393321:NAJ458752 NKE393321:NKF458752 NUA393321:NUB458752 ODW393321:ODX458752 ONS393321:ONT458752 OXO393321:OXP458752 PHK393321:PHL458752 PRG393321:PRH458752 QBC393321:QBD458752 QKY393321:QKZ458752 QUU393321:QUV458752 REQ393321:RER458752 ROM393321:RON458752 RYI393321:RYJ458752 SIE393321:SIF458752 SSA393321:SSB458752 TBW393321:TBX458752 TLS393321:TLT458752 TVO393321:TVP458752 UFK393321:UFL458752 UPG393321:UPH458752 UZC393321:UZD458752 VIY393321:VIZ458752 VSU393321:VSV458752 WCQ393321:WCR458752 WMM393321:WMN458752 WWI393321:WWJ458752 AA458857:AB524288 JW458857:JX524288 TS458857:TT524288 ADO458857:ADP524288 ANK458857:ANL524288 AXG458857:AXH524288 BHC458857:BHD524288 BQY458857:BQZ524288 CAU458857:CAV524288 CKQ458857:CKR524288 CUM458857:CUN524288 DEI458857:DEJ524288 DOE458857:DOF524288 DYA458857:DYB524288 EHW458857:EHX524288 ERS458857:ERT524288 FBO458857:FBP524288 FLK458857:FLL524288 FVG458857:FVH524288 GFC458857:GFD524288 GOY458857:GOZ524288 GYU458857:GYV524288 HIQ458857:HIR524288 HSM458857:HSN524288 ICI458857:ICJ524288 IME458857:IMF524288 IWA458857:IWB524288 JFW458857:JFX524288 JPS458857:JPT524288 JZO458857:JZP524288 KJK458857:KJL524288 KTG458857:KTH524288 LDC458857:LDD524288 LMY458857:LMZ524288 LWU458857:LWV524288 MGQ458857:MGR524288 MQM458857:MQN524288 NAI458857:NAJ524288 NKE458857:NKF524288 NUA458857:NUB524288 ODW458857:ODX524288 ONS458857:ONT524288 OXO458857:OXP524288 PHK458857:PHL524288 PRG458857:PRH524288 QBC458857:QBD524288 QKY458857:QKZ524288 QUU458857:QUV524288 REQ458857:RER524288 ROM458857:RON524288 RYI458857:RYJ524288 SIE458857:SIF524288 SSA458857:SSB524288 TBW458857:TBX524288 TLS458857:TLT524288 TVO458857:TVP524288 UFK458857:UFL524288 UPG458857:UPH524288 UZC458857:UZD524288 VIY458857:VIZ524288 VSU458857:VSV524288 WCQ458857:WCR524288 WMM458857:WMN524288 WWI458857:WWJ524288 AA524393:AB589824 JW524393:JX589824 TS524393:TT589824 ADO524393:ADP589824 ANK524393:ANL589824 AXG524393:AXH589824 BHC524393:BHD589824 BQY524393:BQZ589824 CAU524393:CAV589824 CKQ524393:CKR589824 CUM524393:CUN589824 DEI524393:DEJ589824 DOE524393:DOF589824 DYA524393:DYB589824 EHW524393:EHX589824 ERS524393:ERT589824 FBO524393:FBP589824 FLK524393:FLL589824 FVG524393:FVH589824 GFC524393:GFD589824 GOY524393:GOZ589824 GYU524393:GYV589824 HIQ524393:HIR589824 HSM524393:HSN589824 ICI524393:ICJ589824 IME524393:IMF589824 IWA524393:IWB589824 JFW524393:JFX589824 JPS524393:JPT589824 JZO524393:JZP589824 KJK524393:KJL589824 KTG524393:KTH589824 LDC524393:LDD589824 LMY524393:LMZ589824 LWU524393:LWV589824 MGQ524393:MGR589824 MQM524393:MQN589824 NAI524393:NAJ589824 NKE524393:NKF589824 NUA524393:NUB589824 ODW524393:ODX589824 ONS524393:ONT589824 OXO524393:OXP589824 PHK524393:PHL589824 PRG524393:PRH589824 QBC524393:QBD589824 QKY524393:QKZ589824 QUU524393:QUV589824 REQ524393:RER589824 ROM524393:RON589824 RYI524393:RYJ589824 SIE524393:SIF589824 SSA524393:SSB589824 TBW524393:TBX589824 TLS524393:TLT589824 TVO524393:TVP589824 UFK524393:UFL589824 UPG524393:UPH589824 UZC524393:UZD589824 VIY524393:VIZ589824 VSU524393:VSV589824 WCQ524393:WCR589824 WMM524393:WMN589824 WWI524393:WWJ589824 AA589929:AB655360 JW589929:JX655360 TS589929:TT655360 ADO589929:ADP655360 ANK589929:ANL655360 AXG589929:AXH655360 BHC589929:BHD655360 BQY589929:BQZ655360 CAU589929:CAV655360 CKQ589929:CKR655360 CUM589929:CUN655360 DEI589929:DEJ655360 DOE589929:DOF655360 DYA589929:DYB655360 EHW589929:EHX655360 ERS589929:ERT655360 FBO589929:FBP655360 FLK589929:FLL655360 FVG589929:FVH655360 GFC589929:GFD655360 GOY589929:GOZ655360 GYU589929:GYV655360 HIQ589929:HIR655360 HSM589929:HSN655360 ICI589929:ICJ655360 IME589929:IMF655360 IWA589929:IWB655360 JFW589929:JFX655360 JPS589929:JPT655360 JZO589929:JZP655360 KJK589929:KJL655360 KTG589929:KTH655360 LDC589929:LDD655360 LMY589929:LMZ655360 LWU589929:LWV655360 MGQ589929:MGR655360 MQM589929:MQN655360 NAI589929:NAJ655360 NKE589929:NKF655360 NUA589929:NUB655360 ODW589929:ODX655360 ONS589929:ONT655360 OXO589929:OXP655360 PHK589929:PHL655360 PRG589929:PRH655360 QBC589929:QBD655360 QKY589929:QKZ655360 QUU589929:QUV655360 REQ589929:RER655360 ROM589929:RON655360 RYI589929:RYJ655360 SIE589929:SIF655360 SSA589929:SSB655360 TBW589929:TBX655360 TLS589929:TLT655360 TVO589929:TVP655360 UFK589929:UFL655360 UPG589929:UPH655360 UZC589929:UZD655360 VIY589929:VIZ655360 VSU589929:VSV655360 WCQ589929:WCR655360 WMM589929:WMN655360 WWI589929:WWJ655360 AA655465:AB720896 JW655465:JX720896 TS655465:TT720896 ADO655465:ADP720896 ANK655465:ANL720896 AXG655465:AXH720896 BHC655465:BHD720896 BQY655465:BQZ720896 CAU655465:CAV720896 CKQ655465:CKR720896 CUM655465:CUN720896 DEI655465:DEJ720896 DOE655465:DOF720896 DYA655465:DYB720896 EHW655465:EHX720896 ERS655465:ERT720896 FBO655465:FBP720896 FLK655465:FLL720896 FVG655465:FVH720896 GFC655465:GFD720896 GOY655465:GOZ720896 GYU655465:GYV720896 HIQ655465:HIR720896 HSM655465:HSN720896 ICI655465:ICJ720896 IME655465:IMF720896 IWA655465:IWB720896 JFW655465:JFX720896 JPS655465:JPT720896 JZO655465:JZP720896 KJK655465:KJL720896 KTG655465:KTH720896 LDC655465:LDD720896 LMY655465:LMZ720896 LWU655465:LWV720896 MGQ655465:MGR720896 MQM655465:MQN720896 NAI655465:NAJ720896 NKE655465:NKF720896 NUA655465:NUB720896 ODW655465:ODX720896 ONS655465:ONT720896 OXO655465:OXP720896 PHK655465:PHL720896 PRG655465:PRH720896 QBC655465:QBD720896 QKY655465:QKZ720896 QUU655465:QUV720896 REQ655465:RER720896 ROM655465:RON720896 RYI655465:RYJ720896 SIE655465:SIF720896 SSA655465:SSB720896 TBW655465:TBX720896 TLS655465:TLT720896 TVO655465:TVP720896 UFK655465:UFL720896 UPG655465:UPH720896 UZC655465:UZD720896 VIY655465:VIZ720896 VSU655465:VSV720896 WCQ655465:WCR720896 WMM655465:WMN720896 WWI655465:WWJ720896 AA721001:AB786432 JW721001:JX786432 TS721001:TT786432 ADO721001:ADP786432 ANK721001:ANL786432 AXG721001:AXH786432 BHC721001:BHD786432 BQY721001:BQZ786432 CAU721001:CAV786432 CKQ721001:CKR786432 CUM721001:CUN786432 DEI721001:DEJ786432 DOE721001:DOF786432 DYA721001:DYB786432 EHW721001:EHX786432 ERS721001:ERT786432 FBO721001:FBP786432 FLK721001:FLL786432 FVG721001:FVH786432 GFC721001:GFD786432 GOY721001:GOZ786432 GYU721001:GYV786432 HIQ721001:HIR786432 HSM721001:HSN786432 ICI721001:ICJ786432 IME721001:IMF786432 IWA721001:IWB786432 JFW721001:JFX786432 JPS721001:JPT786432 JZO721001:JZP786432 KJK721001:KJL786432 KTG721001:KTH786432 LDC721001:LDD786432 LMY721001:LMZ786432 LWU721001:LWV786432 MGQ721001:MGR786432 MQM721001:MQN786432 NAI721001:NAJ786432 NKE721001:NKF786432 NUA721001:NUB786432 ODW721001:ODX786432 ONS721001:ONT786432 OXO721001:OXP786432 PHK721001:PHL786432 PRG721001:PRH786432 QBC721001:QBD786432 QKY721001:QKZ786432 QUU721001:QUV786432 REQ721001:RER786432 ROM721001:RON786432 RYI721001:RYJ786432 SIE721001:SIF786432 SSA721001:SSB786432 TBW721001:TBX786432 TLS721001:TLT786432 TVO721001:TVP786432 UFK721001:UFL786432 UPG721001:UPH786432 UZC721001:UZD786432 VIY721001:VIZ786432 VSU721001:VSV786432 WCQ721001:WCR786432 WMM721001:WMN786432 WWI721001:WWJ786432 AA786537:AB851968 JW786537:JX851968 TS786537:TT851968 ADO786537:ADP851968 ANK786537:ANL851968 AXG786537:AXH851968 BHC786537:BHD851968 BQY786537:BQZ851968 CAU786537:CAV851968 CKQ786537:CKR851968 CUM786537:CUN851968 DEI786537:DEJ851968 DOE786537:DOF851968 DYA786537:DYB851968 EHW786537:EHX851968 ERS786537:ERT851968 FBO786537:FBP851968 FLK786537:FLL851968 FVG786537:FVH851968 GFC786537:GFD851968 GOY786537:GOZ851968 GYU786537:GYV851968 HIQ786537:HIR851968 HSM786537:HSN851968 ICI786537:ICJ851968 IME786537:IMF851968 IWA786537:IWB851968 JFW786537:JFX851968 JPS786537:JPT851968 JZO786537:JZP851968 KJK786537:KJL851968 KTG786537:KTH851968 LDC786537:LDD851968 LMY786537:LMZ851968 LWU786537:LWV851968 MGQ786537:MGR851968 MQM786537:MQN851968 NAI786537:NAJ851968 NKE786537:NKF851968 NUA786537:NUB851968 ODW786537:ODX851968 ONS786537:ONT851968 OXO786537:OXP851968 PHK786537:PHL851968 PRG786537:PRH851968 QBC786537:QBD851968 QKY786537:QKZ851968 QUU786537:QUV851968 REQ786537:RER851968 ROM786537:RON851968 RYI786537:RYJ851968 SIE786537:SIF851968 SSA786537:SSB851968 TBW786537:TBX851968 TLS786537:TLT851968 TVO786537:TVP851968 UFK786537:UFL851968 UPG786537:UPH851968 UZC786537:UZD851968 VIY786537:VIZ851968 VSU786537:VSV851968 WCQ786537:WCR851968 WMM786537:WMN851968 WWI786537:WWJ851968 AA852073:AB917504 JW852073:JX917504 TS852073:TT917504 ADO852073:ADP917504 ANK852073:ANL917504 AXG852073:AXH917504 BHC852073:BHD917504 BQY852073:BQZ917504 CAU852073:CAV917504 CKQ852073:CKR917504 CUM852073:CUN917504 DEI852073:DEJ917504 DOE852073:DOF917504 DYA852073:DYB917504 EHW852073:EHX917504 ERS852073:ERT917504 FBO852073:FBP917504 FLK852073:FLL917504 FVG852073:FVH917504 GFC852073:GFD917504 GOY852073:GOZ917504 GYU852073:GYV917504 HIQ852073:HIR917504 HSM852073:HSN917504 ICI852073:ICJ917504 IME852073:IMF917504 IWA852073:IWB917504 JFW852073:JFX917504 JPS852073:JPT917504 JZO852073:JZP917504 KJK852073:KJL917504 KTG852073:KTH917504 LDC852073:LDD917504 LMY852073:LMZ917504 LWU852073:LWV917504 MGQ852073:MGR917504 MQM852073:MQN917504 NAI852073:NAJ917504 NKE852073:NKF917504 NUA852073:NUB917504 ODW852073:ODX917504 ONS852073:ONT917504 OXO852073:OXP917504 PHK852073:PHL917504 PRG852073:PRH917504 QBC852073:QBD917504 QKY852073:QKZ917504 QUU852073:QUV917504 REQ852073:RER917504 ROM852073:RON917504 RYI852073:RYJ917504 SIE852073:SIF917504 SSA852073:SSB917504 TBW852073:TBX917504 TLS852073:TLT917504 TVO852073:TVP917504 UFK852073:UFL917504 UPG852073:UPH917504 UZC852073:UZD917504 VIY852073:VIZ917504 VSU852073:VSV917504 WCQ852073:WCR917504 WMM852073:WMN917504 WWI852073:WWJ917504 AA917609:AB983040 JW917609:JX983040 TS917609:TT983040 ADO917609:ADP983040 ANK917609:ANL983040 AXG917609:AXH983040 BHC917609:BHD983040 BQY917609:BQZ983040 CAU917609:CAV983040 CKQ917609:CKR983040 CUM917609:CUN983040 DEI917609:DEJ983040 DOE917609:DOF983040 DYA917609:DYB983040 EHW917609:EHX983040 ERS917609:ERT983040 FBO917609:FBP983040 FLK917609:FLL983040 FVG917609:FVH983040 GFC917609:GFD983040 GOY917609:GOZ983040 GYU917609:GYV983040 HIQ917609:HIR983040 HSM917609:HSN983040 ICI917609:ICJ983040 IME917609:IMF983040 IWA917609:IWB983040 JFW917609:JFX983040 JPS917609:JPT983040 JZO917609:JZP983040 KJK917609:KJL983040 KTG917609:KTH983040 LDC917609:LDD983040 LMY917609:LMZ983040 LWU917609:LWV983040 MGQ917609:MGR983040 MQM917609:MQN983040 NAI917609:NAJ983040 NKE917609:NKF983040 NUA917609:NUB983040 ODW917609:ODX983040 ONS917609:ONT983040 OXO917609:OXP983040 PHK917609:PHL983040 PRG917609:PRH983040 QBC917609:QBD983040 QKY917609:QKZ983040 QUU917609:QUV983040 REQ917609:RER983040 ROM917609:RON983040 RYI917609:RYJ983040 SIE917609:SIF983040 SSA917609:SSB983040 TBW917609:TBX983040 TLS917609:TLT983040 TVO917609:TVP983040 UFK917609:UFL983040 UPG917609:UPH983040 UZC917609:UZD983040 VIY917609:VIZ983040 VSU917609:VSV983040 WCQ917609:WCR983040 WMM917609:WMN983040 WWI917609:WWJ983040 AA983145:AB1048576 JW983145:JX1048576 TS983145:TT1048576 ADO983145:ADP1048576 ANK983145:ANL1048576 AXG983145:AXH1048576 BHC983145:BHD1048576 BQY983145:BQZ1048576 CAU983145:CAV1048576 CKQ983145:CKR1048576 CUM983145:CUN1048576 DEI983145:DEJ1048576 DOE983145:DOF1048576 DYA983145:DYB1048576 EHW983145:EHX1048576 ERS983145:ERT1048576 FBO983145:FBP1048576 FLK983145:FLL1048576 FVG983145:FVH1048576 GFC983145:GFD1048576 GOY983145:GOZ1048576 GYU983145:GYV1048576 HIQ983145:HIR1048576 HSM983145:HSN1048576 ICI983145:ICJ1048576 IME983145:IMF1048576 IWA983145:IWB1048576 JFW983145:JFX1048576 JPS983145:JPT1048576 JZO983145:JZP1048576 KJK983145:KJL1048576 KTG983145:KTH1048576 LDC983145:LDD1048576 LMY983145:LMZ1048576 LWU983145:LWV1048576 MGQ983145:MGR1048576 MQM983145:MQN1048576 NAI983145:NAJ1048576 NKE983145:NKF1048576 NUA983145:NUB1048576 ODW983145:ODX1048576 ONS983145:ONT1048576 OXO983145:OXP1048576 PHK983145:PHL1048576 PRG983145:PRH1048576 QBC983145:QBD1048576 QKY983145:QKZ1048576 QUU983145:QUV1048576 REQ983145:RER1048576 ROM983145:RON1048576 RYI983145:RYJ1048576 SIE983145:SIF1048576 SSA983145:SSB1048576 TBW983145:TBX1048576 TLS983145:TLT1048576 TVO983145:TVP1048576 UFK983145:UFL1048576 UPG983145:UPH1048576 UZC983145:UZD1048576 VIY983145:VIZ1048576 VSU983145:VSV1048576 WCQ983145:WCR1048576 WMM983145:WMN1048576 WWI983145:WWJ1048576 X105:Y65536 JT105:JU65536 TP105:TQ65536 ADL105:ADM65536 ANH105:ANI65536 AXD105:AXE65536 BGZ105:BHA65536 BQV105:BQW65536 CAR105:CAS65536 CKN105:CKO65536 CUJ105:CUK65536 DEF105:DEG65536 DOB105:DOC65536 DXX105:DXY65536 EHT105:EHU65536 ERP105:ERQ65536 FBL105:FBM65536 FLH105:FLI65536 FVD105:FVE65536 GEZ105:GFA65536 GOV105:GOW65536 GYR105:GYS65536 HIN105:HIO65536 HSJ105:HSK65536 ICF105:ICG65536 IMB105:IMC65536 IVX105:IVY65536 JFT105:JFU65536 JPP105:JPQ65536 JZL105:JZM65536 KJH105:KJI65536 KTD105:KTE65536 LCZ105:LDA65536 LMV105:LMW65536 LWR105:LWS65536 MGN105:MGO65536 MQJ105:MQK65536 NAF105:NAG65536 NKB105:NKC65536 NTX105:NTY65536 ODT105:ODU65536 ONP105:ONQ65536 OXL105:OXM65536 PHH105:PHI65536 PRD105:PRE65536 QAZ105:QBA65536 QKV105:QKW65536 QUR105:QUS65536 REN105:REO65536 ROJ105:ROK65536 RYF105:RYG65536 SIB105:SIC65536 SRX105:SRY65536 TBT105:TBU65536 TLP105:TLQ65536 TVL105:TVM65536 UFH105:UFI65536 UPD105:UPE65536 UYZ105:UZA65536 VIV105:VIW65536 VSR105:VSS65536 WCN105:WCO65536 WMJ105:WMK65536 WWF105:WWG65536 X65641:Y131072 JT65641:JU131072 TP65641:TQ131072 ADL65641:ADM131072 ANH65641:ANI131072 AXD65641:AXE131072 BGZ65641:BHA131072 BQV65641:BQW131072 CAR65641:CAS131072 CKN65641:CKO131072 CUJ65641:CUK131072 DEF65641:DEG131072 DOB65641:DOC131072 DXX65641:DXY131072 EHT65641:EHU131072 ERP65641:ERQ131072 FBL65641:FBM131072 FLH65641:FLI131072 FVD65641:FVE131072 GEZ65641:GFA131072 GOV65641:GOW131072 GYR65641:GYS131072 HIN65641:HIO131072 HSJ65641:HSK131072 ICF65641:ICG131072 IMB65641:IMC131072 IVX65641:IVY131072 JFT65641:JFU131072 JPP65641:JPQ131072 JZL65641:JZM131072 KJH65641:KJI131072 KTD65641:KTE131072 LCZ65641:LDA131072 LMV65641:LMW131072 LWR65641:LWS131072 MGN65641:MGO131072 MQJ65641:MQK131072 NAF65641:NAG131072 NKB65641:NKC131072 NTX65641:NTY131072 ODT65641:ODU131072 ONP65641:ONQ131072 OXL65641:OXM131072 PHH65641:PHI131072 PRD65641:PRE131072 QAZ65641:QBA131072 QKV65641:QKW131072 QUR65641:QUS131072 REN65641:REO131072 ROJ65641:ROK131072 RYF65641:RYG131072 SIB65641:SIC131072 SRX65641:SRY131072 TBT65641:TBU131072 TLP65641:TLQ131072 TVL65641:TVM131072 UFH65641:UFI131072 UPD65641:UPE131072 UYZ65641:UZA131072 VIV65641:VIW131072 VSR65641:VSS131072 WCN65641:WCO131072 WMJ65641:WMK131072 WWF65641:WWG131072 X131177:Y196608 JT131177:JU196608 TP131177:TQ196608 ADL131177:ADM196608 ANH131177:ANI196608 AXD131177:AXE196608 BGZ131177:BHA196608 BQV131177:BQW196608 CAR131177:CAS196608 CKN131177:CKO196608 CUJ131177:CUK196608 DEF131177:DEG196608 DOB131177:DOC196608 DXX131177:DXY196608 EHT131177:EHU196608 ERP131177:ERQ196608 FBL131177:FBM196608 FLH131177:FLI196608 FVD131177:FVE196608 GEZ131177:GFA196608 GOV131177:GOW196608 GYR131177:GYS196608 HIN131177:HIO196608 HSJ131177:HSK196608 ICF131177:ICG196608 IMB131177:IMC196608 IVX131177:IVY196608 JFT131177:JFU196608 JPP131177:JPQ196608 JZL131177:JZM196608 KJH131177:KJI196608 KTD131177:KTE196608 LCZ131177:LDA196608 LMV131177:LMW196608 LWR131177:LWS196608 MGN131177:MGO196608 MQJ131177:MQK196608 NAF131177:NAG196608 NKB131177:NKC196608 NTX131177:NTY196608 ODT131177:ODU196608 ONP131177:ONQ196608 OXL131177:OXM196608 PHH131177:PHI196608 PRD131177:PRE196608 QAZ131177:QBA196608 QKV131177:QKW196608 QUR131177:QUS196608 REN131177:REO196608 ROJ131177:ROK196608 RYF131177:RYG196608 SIB131177:SIC196608 SRX131177:SRY196608 TBT131177:TBU196608 TLP131177:TLQ196608 TVL131177:TVM196608 UFH131177:UFI196608 UPD131177:UPE196608 UYZ131177:UZA196608 VIV131177:VIW196608 VSR131177:VSS196608 WCN131177:WCO196608 WMJ131177:WMK196608 WWF131177:WWG196608 X196713:Y262144 JT196713:JU262144 TP196713:TQ262144 ADL196713:ADM262144 ANH196713:ANI262144 AXD196713:AXE262144 BGZ196713:BHA262144 BQV196713:BQW262144 CAR196713:CAS262144 CKN196713:CKO262144 CUJ196713:CUK262144 DEF196713:DEG262144 DOB196713:DOC262144 DXX196713:DXY262144 EHT196713:EHU262144 ERP196713:ERQ262144 FBL196713:FBM262144 FLH196713:FLI262144 FVD196713:FVE262144 GEZ196713:GFA262144 GOV196713:GOW262144 GYR196713:GYS262144 HIN196713:HIO262144 HSJ196713:HSK262144 ICF196713:ICG262144 IMB196713:IMC262144 IVX196713:IVY262144 JFT196713:JFU262144 JPP196713:JPQ262144 JZL196713:JZM262144 KJH196713:KJI262144 KTD196713:KTE262144 LCZ196713:LDA262144 LMV196713:LMW262144 LWR196713:LWS262144 MGN196713:MGO262144 MQJ196713:MQK262144 NAF196713:NAG262144 NKB196713:NKC262144 NTX196713:NTY262144 ODT196713:ODU262144 ONP196713:ONQ262144 OXL196713:OXM262144 PHH196713:PHI262144 PRD196713:PRE262144 QAZ196713:QBA262144 QKV196713:QKW262144 QUR196713:QUS262144 REN196713:REO262144 ROJ196713:ROK262144 RYF196713:RYG262144 SIB196713:SIC262144 SRX196713:SRY262144 TBT196713:TBU262144 TLP196713:TLQ262144 TVL196713:TVM262144 UFH196713:UFI262144 UPD196713:UPE262144 UYZ196713:UZA262144 VIV196713:VIW262144 VSR196713:VSS262144 WCN196713:WCO262144 WMJ196713:WMK262144 WWF196713:WWG262144 X262249:Y327680 JT262249:JU327680 TP262249:TQ327680 ADL262249:ADM327680 ANH262249:ANI327680 AXD262249:AXE327680 BGZ262249:BHA327680 BQV262249:BQW327680 CAR262249:CAS327680 CKN262249:CKO327680 CUJ262249:CUK327680 DEF262249:DEG327680 DOB262249:DOC327680 DXX262249:DXY327680 EHT262249:EHU327680 ERP262249:ERQ327680 FBL262249:FBM327680 FLH262249:FLI327680 FVD262249:FVE327680 GEZ262249:GFA327680 GOV262249:GOW327680 GYR262249:GYS327680 HIN262249:HIO327680 HSJ262249:HSK327680 ICF262249:ICG327680 IMB262249:IMC327680 IVX262249:IVY327680 JFT262249:JFU327680 JPP262249:JPQ327680 JZL262249:JZM327680 KJH262249:KJI327680 KTD262249:KTE327680 LCZ262249:LDA327680 LMV262249:LMW327680 LWR262249:LWS327680 MGN262249:MGO327680 MQJ262249:MQK327680 NAF262249:NAG327680 NKB262249:NKC327680 NTX262249:NTY327680 ODT262249:ODU327680 ONP262249:ONQ327680 OXL262249:OXM327680 PHH262249:PHI327680 PRD262249:PRE327680 QAZ262249:QBA327680 QKV262249:QKW327680 QUR262249:QUS327680 REN262249:REO327680 ROJ262249:ROK327680 RYF262249:RYG327680 SIB262249:SIC327680 SRX262249:SRY327680 TBT262249:TBU327680 TLP262249:TLQ327680 TVL262249:TVM327680 UFH262249:UFI327680 UPD262249:UPE327680 UYZ262249:UZA327680 VIV262249:VIW327680 VSR262249:VSS327680 WCN262249:WCO327680 WMJ262249:WMK327680 WWF262249:WWG327680 X327785:Y393216 JT327785:JU393216 TP327785:TQ393216 ADL327785:ADM393216 ANH327785:ANI393216 AXD327785:AXE393216 BGZ327785:BHA393216 BQV327785:BQW393216 CAR327785:CAS393216 CKN327785:CKO393216 CUJ327785:CUK393216 DEF327785:DEG393216 DOB327785:DOC393216 DXX327785:DXY393216 EHT327785:EHU393216 ERP327785:ERQ393216 FBL327785:FBM393216 FLH327785:FLI393216 FVD327785:FVE393216 GEZ327785:GFA393216 GOV327785:GOW393216 GYR327785:GYS393216 HIN327785:HIO393216 HSJ327785:HSK393216 ICF327785:ICG393216 IMB327785:IMC393216 IVX327785:IVY393216 JFT327785:JFU393216 JPP327785:JPQ393216 JZL327785:JZM393216 KJH327785:KJI393216 KTD327785:KTE393216 LCZ327785:LDA393216 LMV327785:LMW393216 LWR327785:LWS393216 MGN327785:MGO393216 MQJ327785:MQK393216 NAF327785:NAG393216 NKB327785:NKC393216 NTX327785:NTY393216 ODT327785:ODU393216 ONP327785:ONQ393216 OXL327785:OXM393216 PHH327785:PHI393216 PRD327785:PRE393216 QAZ327785:QBA393216 QKV327785:QKW393216 QUR327785:QUS393216 REN327785:REO393216 ROJ327785:ROK393216 RYF327785:RYG393216 SIB327785:SIC393216 SRX327785:SRY393216 TBT327785:TBU393216 TLP327785:TLQ393216 TVL327785:TVM393216 UFH327785:UFI393216 UPD327785:UPE393216 UYZ327785:UZA393216 VIV327785:VIW393216 VSR327785:VSS393216 WCN327785:WCO393216 WMJ327785:WMK393216 WWF327785:WWG393216 X393321:Y458752 JT393321:JU458752 TP393321:TQ458752 ADL393321:ADM458752 ANH393321:ANI458752 AXD393321:AXE458752 BGZ393321:BHA458752 BQV393321:BQW458752 CAR393321:CAS458752 CKN393321:CKO458752 CUJ393321:CUK458752 DEF393321:DEG458752 DOB393321:DOC458752 DXX393321:DXY458752 EHT393321:EHU458752 ERP393321:ERQ458752 FBL393321:FBM458752 FLH393321:FLI458752 FVD393321:FVE458752 GEZ393321:GFA458752 GOV393321:GOW458752 GYR393321:GYS458752 HIN393321:HIO458752 HSJ393321:HSK458752 ICF393321:ICG458752 IMB393321:IMC458752 IVX393321:IVY458752 JFT393321:JFU458752 JPP393321:JPQ458752 JZL393321:JZM458752 KJH393321:KJI458752 KTD393321:KTE458752 LCZ393321:LDA458752 LMV393321:LMW458752 LWR393321:LWS458752 MGN393321:MGO458752 MQJ393321:MQK458752 NAF393321:NAG458752 NKB393321:NKC458752 NTX393321:NTY458752 ODT393321:ODU458752 ONP393321:ONQ458752 OXL393321:OXM458752 PHH393321:PHI458752 PRD393321:PRE458752 QAZ393321:QBA458752 QKV393321:QKW458752 QUR393321:QUS458752 REN393321:REO458752 ROJ393321:ROK458752 RYF393321:RYG458752 SIB393321:SIC458752 SRX393321:SRY458752 TBT393321:TBU458752 TLP393321:TLQ458752 TVL393321:TVM458752 UFH393321:UFI458752 UPD393321:UPE458752 UYZ393321:UZA458752 VIV393321:VIW458752 VSR393321:VSS458752 WCN393321:WCO458752 WMJ393321:WMK458752 WWF393321:WWG458752 X458857:Y524288 JT458857:JU524288 TP458857:TQ524288 ADL458857:ADM524288 ANH458857:ANI524288 AXD458857:AXE524288 BGZ458857:BHA524288 BQV458857:BQW524288 CAR458857:CAS524288 CKN458857:CKO524288 CUJ458857:CUK524288 DEF458857:DEG524288 DOB458857:DOC524288 DXX458857:DXY524288 EHT458857:EHU524288 ERP458857:ERQ524288 FBL458857:FBM524288 FLH458857:FLI524288 FVD458857:FVE524288 GEZ458857:GFA524288 GOV458857:GOW524288 GYR458857:GYS524288 HIN458857:HIO524288 HSJ458857:HSK524288 ICF458857:ICG524288 IMB458857:IMC524288 IVX458857:IVY524288 JFT458857:JFU524288 JPP458857:JPQ524288 JZL458857:JZM524288 KJH458857:KJI524288 KTD458857:KTE524288 LCZ458857:LDA524288 LMV458857:LMW524288 LWR458857:LWS524288 MGN458857:MGO524288 MQJ458857:MQK524288 NAF458857:NAG524288 NKB458857:NKC524288 NTX458857:NTY524288 ODT458857:ODU524288 ONP458857:ONQ524288 OXL458857:OXM524288 PHH458857:PHI524288 PRD458857:PRE524288 QAZ458857:QBA524288 QKV458857:QKW524288 QUR458857:QUS524288 REN458857:REO524288 ROJ458857:ROK524288 RYF458857:RYG524288 SIB458857:SIC524288 SRX458857:SRY524288 TBT458857:TBU524288 TLP458857:TLQ524288 TVL458857:TVM524288 UFH458857:UFI524288 UPD458857:UPE524288 UYZ458857:UZA524288 VIV458857:VIW524288 VSR458857:VSS524288 WCN458857:WCO524288 WMJ458857:WMK524288 WWF458857:WWG524288 X524393:Y589824 JT524393:JU589824 TP524393:TQ589824 ADL524393:ADM589824 ANH524393:ANI589824 AXD524393:AXE589824 BGZ524393:BHA589824 BQV524393:BQW589824 CAR524393:CAS589824 CKN524393:CKO589824 CUJ524393:CUK589824 DEF524393:DEG589824 DOB524393:DOC589824 DXX524393:DXY589824 EHT524393:EHU589824 ERP524393:ERQ589824 FBL524393:FBM589824 FLH524393:FLI589824 FVD524393:FVE589824 GEZ524393:GFA589824 GOV524393:GOW589824 GYR524393:GYS589824 HIN524393:HIO589824 HSJ524393:HSK589824 ICF524393:ICG589824 IMB524393:IMC589824 IVX524393:IVY589824 JFT524393:JFU589824 JPP524393:JPQ589824 JZL524393:JZM589824 KJH524393:KJI589824 KTD524393:KTE589824 LCZ524393:LDA589824 LMV524393:LMW589824 LWR524393:LWS589824 MGN524393:MGO589824 MQJ524393:MQK589824 NAF524393:NAG589824 NKB524393:NKC589824 NTX524393:NTY589824 ODT524393:ODU589824 ONP524393:ONQ589824 OXL524393:OXM589824 PHH524393:PHI589824 PRD524393:PRE589824 QAZ524393:QBA589824 QKV524393:QKW589824 QUR524393:QUS589824 REN524393:REO589824 ROJ524393:ROK589824 RYF524393:RYG589824 SIB524393:SIC589824 SRX524393:SRY589824 TBT524393:TBU589824 TLP524393:TLQ589824 TVL524393:TVM589824 UFH524393:UFI589824 UPD524393:UPE589824 UYZ524393:UZA589824 VIV524393:VIW589824 VSR524393:VSS589824 WCN524393:WCO589824 WMJ524393:WMK589824 WWF524393:WWG589824 X589929:Y655360 JT589929:JU655360 TP589929:TQ655360 ADL589929:ADM655360 ANH589929:ANI655360 AXD589929:AXE655360 BGZ589929:BHA655360 BQV589929:BQW655360 CAR589929:CAS655360 CKN589929:CKO655360 CUJ589929:CUK655360 DEF589929:DEG655360 DOB589929:DOC655360 DXX589929:DXY655360 EHT589929:EHU655360 ERP589929:ERQ655360 FBL589929:FBM655360 FLH589929:FLI655360 FVD589929:FVE655360 GEZ589929:GFA655360 GOV589929:GOW655360 GYR589929:GYS655360 HIN589929:HIO655360 HSJ589929:HSK655360 ICF589929:ICG655360 IMB589929:IMC655360 IVX589929:IVY655360 JFT589929:JFU655360 JPP589929:JPQ655360 JZL589929:JZM655360 KJH589929:KJI655360 KTD589929:KTE655360 LCZ589929:LDA655360 LMV589929:LMW655360 LWR589929:LWS655360 MGN589929:MGO655360 MQJ589929:MQK655360 NAF589929:NAG655360 NKB589929:NKC655360 NTX589929:NTY655360 ODT589929:ODU655360 ONP589929:ONQ655360 OXL589929:OXM655360 PHH589929:PHI655360 PRD589929:PRE655360 QAZ589929:QBA655360 QKV589929:QKW655360 QUR589929:QUS655360 REN589929:REO655360 ROJ589929:ROK655360 RYF589929:RYG655360 SIB589929:SIC655360 SRX589929:SRY655360 TBT589929:TBU655360 TLP589929:TLQ655360 TVL589929:TVM655360 UFH589929:UFI655360 UPD589929:UPE655360 UYZ589929:UZA655360 VIV589929:VIW655360 VSR589929:VSS655360 WCN589929:WCO655360 WMJ589929:WMK655360 WWF589929:WWG655360 X655465:Y720896 JT655465:JU720896 TP655465:TQ720896 ADL655465:ADM720896 ANH655465:ANI720896 AXD655465:AXE720896 BGZ655465:BHA720896 BQV655465:BQW720896 CAR655465:CAS720896 CKN655465:CKO720896 CUJ655465:CUK720896 DEF655465:DEG720896 DOB655465:DOC720896 DXX655465:DXY720896 EHT655465:EHU720896 ERP655465:ERQ720896 FBL655465:FBM720896 FLH655465:FLI720896 FVD655465:FVE720896 GEZ655465:GFA720896 GOV655465:GOW720896 GYR655465:GYS720896 HIN655465:HIO720896 HSJ655465:HSK720896 ICF655465:ICG720896 IMB655465:IMC720896 IVX655465:IVY720896 JFT655465:JFU720896 JPP655465:JPQ720896 JZL655465:JZM720896 KJH655465:KJI720896 KTD655465:KTE720896 LCZ655465:LDA720896 LMV655465:LMW720896 LWR655465:LWS720896 MGN655465:MGO720896 MQJ655465:MQK720896 NAF655465:NAG720896 NKB655465:NKC720896 NTX655465:NTY720896 ODT655465:ODU720896 ONP655465:ONQ720896 OXL655465:OXM720896 PHH655465:PHI720896 PRD655465:PRE720896 QAZ655465:QBA720896 QKV655465:QKW720896 QUR655465:QUS720896 REN655465:REO720896 ROJ655465:ROK720896 RYF655465:RYG720896 SIB655465:SIC720896 SRX655465:SRY720896 TBT655465:TBU720896 TLP655465:TLQ720896 TVL655465:TVM720896 UFH655465:UFI720896 UPD655465:UPE720896 UYZ655465:UZA720896 VIV655465:VIW720896 VSR655465:VSS720896 WCN655465:WCO720896 WMJ655465:WMK720896 WWF655465:WWG720896 X721001:Y786432 JT721001:JU786432 TP721001:TQ786432 ADL721001:ADM786432 ANH721001:ANI786432 AXD721001:AXE786432 BGZ721001:BHA786432 BQV721001:BQW786432 CAR721001:CAS786432 CKN721001:CKO786432 CUJ721001:CUK786432 DEF721001:DEG786432 DOB721001:DOC786432 DXX721001:DXY786432 EHT721001:EHU786432 ERP721001:ERQ786432 FBL721001:FBM786432 FLH721001:FLI786432 FVD721001:FVE786432 GEZ721001:GFA786432 GOV721001:GOW786432 GYR721001:GYS786432 HIN721001:HIO786432 HSJ721001:HSK786432 ICF721001:ICG786432 IMB721001:IMC786432 IVX721001:IVY786432 JFT721001:JFU786432 JPP721001:JPQ786432 JZL721001:JZM786432 KJH721001:KJI786432 KTD721001:KTE786432 LCZ721001:LDA786432 LMV721001:LMW786432 LWR721001:LWS786432 MGN721001:MGO786432 MQJ721001:MQK786432 NAF721001:NAG786432 NKB721001:NKC786432 NTX721001:NTY786432 ODT721001:ODU786432 ONP721001:ONQ786432 OXL721001:OXM786432 PHH721001:PHI786432 PRD721001:PRE786432 QAZ721001:QBA786432 QKV721001:QKW786432 QUR721001:QUS786432 REN721001:REO786432 ROJ721001:ROK786432 RYF721001:RYG786432 SIB721001:SIC786432 SRX721001:SRY786432 TBT721001:TBU786432 TLP721001:TLQ786432 TVL721001:TVM786432 UFH721001:UFI786432 UPD721001:UPE786432 UYZ721001:UZA786432 VIV721001:VIW786432 VSR721001:VSS786432 WCN721001:WCO786432 WMJ721001:WMK786432 WWF721001:WWG786432 X786537:Y851968 JT786537:JU851968 TP786537:TQ851968 ADL786537:ADM851968 ANH786537:ANI851968 AXD786537:AXE851968 BGZ786537:BHA851968 BQV786537:BQW851968 CAR786537:CAS851968 CKN786537:CKO851968 CUJ786537:CUK851968 DEF786537:DEG851968 DOB786537:DOC851968 DXX786537:DXY851968 EHT786537:EHU851968 ERP786537:ERQ851968 FBL786537:FBM851968 FLH786537:FLI851968 FVD786537:FVE851968 GEZ786537:GFA851968 GOV786537:GOW851968 GYR786537:GYS851968 HIN786537:HIO851968 HSJ786537:HSK851968 ICF786537:ICG851968 IMB786537:IMC851968 IVX786537:IVY851968 JFT786537:JFU851968 JPP786537:JPQ851968 JZL786537:JZM851968 KJH786537:KJI851968 KTD786537:KTE851968 LCZ786537:LDA851968 LMV786537:LMW851968 LWR786537:LWS851968 MGN786537:MGO851968 MQJ786537:MQK851968 NAF786537:NAG851968 NKB786537:NKC851968 NTX786537:NTY851968 ODT786537:ODU851968 ONP786537:ONQ851968 OXL786537:OXM851968 PHH786537:PHI851968 PRD786537:PRE851968 QAZ786537:QBA851968 QKV786537:QKW851968 QUR786537:QUS851968 REN786537:REO851968 ROJ786537:ROK851968 RYF786537:RYG851968 SIB786537:SIC851968 SRX786537:SRY851968 TBT786537:TBU851968 TLP786537:TLQ851968 TVL786537:TVM851968 UFH786537:UFI851968 UPD786537:UPE851968 UYZ786537:UZA851968 VIV786537:VIW851968 VSR786537:VSS851968 WCN786537:WCO851968 WMJ786537:WMK851968 WWF786537:WWG851968 X852073:Y917504 JT852073:JU917504 TP852073:TQ917504 ADL852073:ADM917504 ANH852073:ANI917504 AXD852073:AXE917504 BGZ852073:BHA917504 BQV852073:BQW917504 CAR852073:CAS917504 CKN852073:CKO917504 CUJ852073:CUK917504 DEF852073:DEG917504 DOB852073:DOC917504 DXX852073:DXY917504 EHT852073:EHU917504 ERP852073:ERQ917504 FBL852073:FBM917504 FLH852073:FLI917504 FVD852073:FVE917504 GEZ852073:GFA917504 GOV852073:GOW917504 GYR852073:GYS917504 HIN852073:HIO917504 HSJ852073:HSK917504 ICF852073:ICG917504 IMB852073:IMC917504 IVX852073:IVY917504 JFT852073:JFU917504 JPP852073:JPQ917504 JZL852073:JZM917504 KJH852073:KJI917504 KTD852073:KTE917504 LCZ852073:LDA917504 LMV852073:LMW917504 LWR852073:LWS917504 MGN852073:MGO917504 MQJ852073:MQK917504 NAF852073:NAG917504 NKB852073:NKC917504 NTX852073:NTY917504 ODT852073:ODU917504 ONP852073:ONQ917504 OXL852073:OXM917504 PHH852073:PHI917504 PRD852073:PRE917504 QAZ852073:QBA917504 QKV852073:QKW917504 QUR852073:QUS917504 REN852073:REO917504 ROJ852073:ROK917504 RYF852073:RYG917504 SIB852073:SIC917504 SRX852073:SRY917504 TBT852073:TBU917504 TLP852073:TLQ917504 TVL852073:TVM917504 UFH852073:UFI917504 UPD852073:UPE917504 UYZ852073:UZA917504 VIV852073:VIW917504 VSR852073:VSS917504 WCN852073:WCO917504 WMJ852073:WMK917504 WWF852073:WWG917504 X917609:Y983040 JT917609:JU983040 TP917609:TQ983040 ADL917609:ADM983040 ANH917609:ANI983040 AXD917609:AXE983040 BGZ917609:BHA983040 BQV917609:BQW983040 CAR917609:CAS983040 CKN917609:CKO983040 CUJ917609:CUK983040 DEF917609:DEG983040 DOB917609:DOC983040 DXX917609:DXY983040 EHT917609:EHU983040 ERP917609:ERQ983040 FBL917609:FBM983040 FLH917609:FLI983040 FVD917609:FVE983040 GEZ917609:GFA983040 GOV917609:GOW983040 GYR917609:GYS983040 HIN917609:HIO983040 HSJ917609:HSK983040 ICF917609:ICG983040 IMB917609:IMC983040 IVX917609:IVY983040 JFT917609:JFU983040 JPP917609:JPQ983040 JZL917609:JZM983040 KJH917609:KJI983040 KTD917609:KTE983040 LCZ917609:LDA983040 LMV917609:LMW983040 LWR917609:LWS983040 MGN917609:MGO983040 MQJ917609:MQK983040 NAF917609:NAG983040 NKB917609:NKC983040 NTX917609:NTY983040 ODT917609:ODU983040 ONP917609:ONQ983040 OXL917609:OXM983040 PHH917609:PHI983040 PRD917609:PRE983040 QAZ917609:QBA983040 QKV917609:QKW983040 QUR917609:QUS983040 REN917609:REO983040 ROJ917609:ROK983040 RYF917609:RYG983040 SIB917609:SIC983040 SRX917609:SRY983040 TBT917609:TBU983040 TLP917609:TLQ983040 TVL917609:TVM983040 UFH917609:UFI983040 UPD917609:UPE983040 UYZ917609:UZA983040 VIV917609:VIW983040 VSR917609:VSS983040 WCN917609:WCO983040 WMJ917609:WMK983040 WWF917609:WWG983040 X983145:Y1048576 JT983145:JU1048576 TP983145:TQ1048576 ADL983145:ADM1048576 ANH983145:ANI1048576 AXD983145:AXE1048576 BGZ983145:BHA1048576 BQV983145:BQW1048576 CAR983145:CAS1048576 CKN983145:CKO1048576 CUJ983145:CUK1048576 DEF983145:DEG1048576 DOB983145:DOC1048576 DXX983145:DXY1048576 EHT983145:EHU1048576 ERP983145:ERQ1048576 FBL983145:FBM1048576 FLH983145:FLI1048576 FVD983145:FVE1048576 GEZ983145:GFA1048576 GOV983145:GOW1048576 GYR983145:GYS1048576 HIN983145:HIO1048576 HSJ983145:HSK1048576 ICF983145:ICG1048576 IMB983145:IMC1048576 IVX983145:IVY1048576 JFT983145:JFU1048576 JPP983145:JPQ1048576 JZL983145:JZM1048576 KJH983145:KJI1048576 KTD983145:KTE1048576 LCZ983145:LDA1048576 LMV983145:LMW1048576 LWR983145:LWS1048576 MGN983145:MGO1048576 MQJ983145:MQK1048576 NAF983145:NAG1048576 NKB983145:NKC1048576 NTX983145:NTY1048576 ODT983145:ODU1048576 ONP983145:ONQ1048576 OXL983145:OXM1048576 PHH983145:PHI1048576 PRD983145:PRE1048576 QAZ983145:QBA1048576 QKV983145:QKW1048576 QUR983145:QUS1048576 REN983145:REO1048576 ROJ983145:ROK1048576 RYF983145:RYG1048576 SIB983145:SIC1048576 SRX983145:SRY1048576 TBT983145:TBU1048576 TLP983145:TLQ1048576 TVL983145:TVM1048576 UFH983145:UFI1048576 UPD983145:UPE1048576 UYZ983145:UZA1048576 VIV983145:VIW1048576 VSR983145:VSS1048576 WCN983145:WCO1048576 WMJ983145:WMK1048576 WWF983145:WWG1048576 U105:V65536 JQ105:JR65536 TM105:TN65536 ADI105:ADJ65536 ANE105:ANF65536 AXA105:AXB65536 BGW105:BGX65536 BQS105:BQT65536 CAO105:CAP65536 CKK105:CKL65536 CUG105:CUH65536 DEC105:DED65536 DNY105:DNZ65536 DXU105:DXV65536 EHQ105:EHR65536 ERM105:ERN65536 FBI105:FBJ65536 FLE105:FLF65536 FVA105:FVB65536 GEW105:GEX65536 GOS105:GOT65536 GYO105:GYP65536 HIK105:HIL65536 HSG105:HSH65536 ICC105:ICD65536 ILY105:ILZ65536 IVU105:IVV65536 JFQ105:JFR65536 JPM105:JPN65536 JZI105:JZJ65536 KJE105:KJF65536 KTA105:KTB65536 LCW105:LCX65536 LMS105:LMT65536 LWO105:LWP65536 MGK105:MGL65536 MQG105:MQH65536 NAC105:NAD65536 NJY105:NJZ65536 NTU105:NTV65536 ODQ105:ODR65536 ONM105:ONN65536 OXI105:OXJ65536 PHE105:PHF65536 PRA105:PRB65536 QAW105:QAX65536 QKS105:QKT65536 QUO105:QUP65536 REK105:REL65536 ROG105:ROH65536 RYC105:RYD65536 SHY105:SHZ65536 SRU105:SRV65536 TBQ105:TBR65536 TLM105:TLN65536 TVI105:TVJ65536 UFE105:UFF65536 UPA105:UPB65536 UYW105:UYX65536 VIS105:VIT65536 VSO105:VSP65536 WCK105:WCL65536 WMG105:WMH65536 WWC105:WWD65536 U65641:V131072 JQ65641:JR131072 TM65641:TN131072 ADI65641:ADJ131072 ANE65641:ANF131072 AXA65641:AXB131072 BGW65641:BGX131072 BQS65641:BQT131072 CAO65641:CAP131072 CKK65641:CKL131072 CUG65641:CUH131072 DEC65641:DED131072 DNY65641:DNZ131072 DXU65641:DXV131072 EHQ65641:EHR131072 ERM65641:ERN131072 FBI65641:FBJ131072 FLE65641:FLF131072 FVA65641:FVB131072 GEW65641:GEX131072 GOS65641:GOT131072 GYO65641:GYP131072 HIK65641:HIL131072 HSG65641:HSH131072 ICC65641:ICD131072 ILY65641:ILZ131072 IVU65641:IVV131072 JFQ65641:JFR131072 JPM65641:JPN131072 JZI65641:JZJ131072 KJE65641:KJF131072 KTA65641:KTB131072 LCW65641:LCX131072 LMS65641:LMT131072 LWO65641:LWP131072 MGK65641:MGL131072 MQG65641:MQH131072 NAC65641:NAD131072 NJY65641:NJZ131072 NTU65641:NTV131072 ODQ65641:ODR131072 ONM65641:ONN131072 OXI65641:OXJ131072 PHE65641:PHF131072 PRA65641:PRB131072 QAW65641:QAX131072 QKS65641:QKT131072 QUO65641:QUP131072 REK65641:REL131072 ROG65641:ROH131072 RYC65641:RYD131072 SHY65641:SHZ131072 SRU65641:SRV131072 TBQ65641:TBR131072 TLM65641:TLN131072 TVI65641:TVJ131072 UFE65641:UFF131072 UPA65641:UPB131072 UYW65641:UYX131072 VIS65641:VIT131072 VSO65641:VSP131072 WCK65641:WCL131072 WMG65641:WMH131072 WWC65641:WWD131072 U131177:V196608 JQ131177:JR196608 TM131177:TN196608 ADI131177:ADJ196608 ANE131177:ANF196608 AXA131177:AXB196608 BGW131177:BGX196608 BQS131177:BQT196608 CAO131177:CAP196608 CKK131177:CKL196608 CUG131177:CUH196608 DEC131177:DED196608 DNY131177:DNZ196608 DXU131177:DXV196608 EHQ131177:EHR196608 ERM131177:ERN196608 FBI131177:FBJ196608 FLE131177:FLF196608 FVA131177:FVB196608 GEW131177:GEX196608 GOS131177:GOT196608 GYO131177:GYP196608 HIK131177:HIL196608 HSG131177:HSH196608 ICC131177:ICD196608 ILY131177:ILZ196608 IVU131177:IVV196608 JFQ131177:JFR196608 JPM131177:JPN196608 JZI131177:JZJ196608 KJE131177:KJF196608 KTA131177:KTB196608 LCW131177:LCX196608 LMS131177:LMT196608 LWO131177:LWP196608 MGK131177:MGL196608 MQG131177:MQH196608 NAC131177:NAD196608 NJY131177:NJZ196608 NTU131177:NTV196608 ODQ131177:ODR196608 ONM131177:ONN196608 OXI131177:OXJ196608 PHE131177:PHF196608 PRA131177:PRB196608 QAW131177:QAX196608 QKS131177:QKT196608 QUO131177:QUP196608 REK131177:REL196608 ROG131177:ROH196608 RYC131177:RYD196608 SHY131177:SHZ196608 SRU131177:SRV196608 TBQ131177:TBR196608 TLM131177:TLN196608 TVI131177:TVJ196608 UFE131177:UFF196608 UPA131177:UPB196608 UYW131177:UYX196608 VIS131177:VIT196608 VSO131177:VSP196608 WCK131177:WCL196608 WMG131177:WMH196608 WWC131177:WWD196608 U196713:V262144 JQ196713:JR262144 TM196713:TN262144 ADI196713:ADJ262144 ANE196713:ANF262144 AXA196713:AXB262144 BGW196713:BGX262144 BQS196713:BQT262144 CAO196713:CAP262144 CKK196713:CKL262144 CUG196713:CUH262144 DEC196713:DED262144 DNY196713:DNZ262144 DXU196713:DXV262144 EHQ196713:EHR262144 ERM196713:ERN262144 FBI196713:FBJ262144 FLE196713:FLF262144 FVA196713:FVB262144 GEW196713:GEX262144 GOS196713:GOT262144 GYO196713:GYP262144 HIK196713:HIL262144 HSG196713:HSH262144 ICC196713:ICD262144 ILY196713:ILZ262144 IVU196713:IVV262144 JFQ196713:JFR262144 JPM196713:JPN262144 JZI196713:JZJ262144 KJE196713:KJF262144 KTA196713:KTB262144 LCW196713:LCX262144 LMS196713:LMT262144 LWO196713:LWP262144 MGK196713:MGL262144 MQG196713:MQH262144 NAC196713:NAD262144 NJY196713:NJZ262144 NTU196713:NTV262144 ODQ196713:ODR262144 ONM196713:ONN262144 OXI196713:OXJ262144 PHE196713:PHF262144 PRA196713:PRB262144 QAW196713:QAX262144 QKS196713:QKT262144 QUO196713:QUP262144 REK196713:REL262144 ROG196713:ROH262144 RYC196713:RYD262144 SHY196713:SHZ262144 SRU196713:SRV262144 TBQ196713:TBR262144 TLM196713:TLN262144 TVI196713:TVJ262144 UFE196713:UFF262144 UPA196713:UPB262144 UYW196713:UYX262144 VIS196713:VIT262144 VSO196713:VSP262144 WCK196713:WCL262144 WMG196713:WMH262144 WWC196713:WWD262144 U262249:V327680 JQ262249:JR327680 TM262249:TN327680 ADI262249:ADJ327680 ANE262249:ANF327680 AXA262249:AXB327680 BGW262249:BGX327680 BQS262249:BQT327680 CAO262249:CAP327680 CKK262249:CKL327680 CUG262249:CUH327680 DEC262249:DED327680 DNY262249:DNZ327680 DXU262249:DXV327680 EHQ262249:EHR327680 ERM262249:ERN327680 FBI262249:FBJ327680 FLE262249:FLF327680 FVA262249:FVB327680 GEW262249:GEX327680 GOS262249:GOT327680 GYO262249:GYP327680 HIK262249:HIL327680 HSG262249:HSH327680 ICC262249:ICD327680 ILY262249:ILZ327680 IVU262249:IVV327680 JFQ262249:JFR327680 JPM262249:JPN327680 JZI262249:JZJ327680 KJE262249:KJF327680 KTA262249:KTB327680 LCW262249:LCX327680 LMS262249:LMT327680 LWO262249:LWP327680 MGK262249:MGL327680 MQG262249:MQH327680 NAC262249:NAD327680 NJY262249:NJZ327680 NTU262249:NTV327680 ODQ262249:ODR327680 ONM262249:ONN327680 OXI262249:OXJ327680 PHE262249:PHF327680 PRA262249:PRB327680 QAW262249:QAX327680 QKS262249:QKT327680 QUO262249:QUP327680 REK262249:REL327680 ROG262249:ROH327680 RYC262249:RYD327680 SHY262249:SHZ327680 SRU262249:SRV327680 TBQ262249:TBR327680 TLM262249:TLN327680 TVI262249:TVJ327680 UFE262249:UFF327680 UPA262249:UPB327680 UYW262249:UYX327680 VIS262249:VIT327680 VSO262249:VSP327680 WCK262249:WCL327680 WMG262249:WMH327680 WWC262249:WWD327680 U327785:V393216 JQ327785:JR393216 TM327785:TN393216 ADI327785:ADJ393216 ANE327785:ANF393216 AXA327785:AXB393216 BGW327785:BGX393216 BQS327785:BQT393216 CAO327785:CAP393216 CKK327785:CKL393216 CUG327785:CUH393216 DEC327785:DED393216 DNY327785:DNZ393216 DXU327785:DXV393216 EHQ327785:EHR393216 ERM327785:ERN393216 FBI327785:FBJ393216 FLE327785:FLF393216 FVA327785:FVB393216 GEW327785:GEX393216 GOS327785:GOT393216 GYO327785:GYP393216 HIK327785:HIL393216 HSG327785:HSH393216 ICC327785:ICD393216 ILY327785:ILZ393216 IVU327785:IVV393216 JFQ327785:JFR393216 JPM327785:JPN393216 JZI327785:JZJ393216 KJE327785:KJF393216 KTA327785:KTB393216 LCW327785:LCX393216 LMS327785:LMT393216 LWO327785:LWP393216 MGK327785:MGL393216 MQG327785:MQH393216 NAC327785:NAD393216 NJY327785:NJZ393216 NTU327785:NTV393216 ODQ327785:ODR393216 ONM327785:ONN393216 OXI327785:OXJ393216 PHE327785:PHF393216 PRA327785:PRB393216 QAW327785:QAX393216 QKS327785:QKT393216 QUO327785:QUP393216 REK327785:REL393216 ROG327785:ROH393216 RYC327785:RYD393216 SHY327785:SHZ393216 SRU327785:SRV393216 TBQ327785:TBR393216 TLM327785:TLN393216 TVI327785:TVJ393216 UFE327785:UFF393216 UPA327785:UPB393216 UYW327785:UYX393216 VIS327785:VIT393216 VSO327785:VSP393216 WCK327785:WCL393216 WMG327785:WMH393216 WWC327785:WWD393216 U393321:V458752 JQ393321:JR458752 TM393321:TN458752 ADI393321:ADJ458752 ANE393321:ANF458752 AXA393321:AXB458752 BGW393321:BGX458752 BQS393321:BQT458752 CAO393321:CAP458752 CKK393321:CKL458752 CUG393321:CUH458752 DEC393321:DED458752 DNY393321:DNZ458752 DXU393321:DXV458752 EHQ393321:EHR458752 ERM393321:ERN458752 FBI393321:FBJ458752 FLE393321:FLF458752 FVA393321:FVB458752 GEW393321:GEX458752 GOS393321:GOT458752 GYO393321:GYP458752 HIK393321:HIL458752 HSG393321:HSH458752 ICC393321:ICD458752 ILY393321:ILZ458752 IVU393321:IVV458752 JFQ393321:JFR458752 JPM393321:JPN458752 JZI393321:JZJ458752 KJE393321:KJF458752 KTA393321:KTB458752 LCW393321:LCX458752 LMS393321:LMT458752 LWO393321:LWP458752 MGK393321:MGL458752 MQG393321:MQH458752 NAC393321:NAD458752 NJY393321:NJZ458752 NTU393321:NTV458752 ODQ393321:ODR458752 ONM393321:ONN458752 OXI393321:OXJ458752 PHE393321:PHF458752 PRA393321:PRB458752 QAW393321:QAX458752 QKS393321:QKT458752 QUO393321:QUP458752 REK393321:REL458752 ROG393321:ROH458752 RYC393321:RYD458752 SHY393321:SHZ458752 SRU393321:SRV458752 TBQ393321:TBR458752 TLM393321:TLN458752 TVI393321:TVJ458752 UFE393321:UFF458752 UPA393321:UPB458752 UYW393321:UYX458752 VIS393321:VIT458752 VSO393321:VSP458752 WCK393321:WCL458752 WMG393321:WMH458752 WWC393321:WWD458752 U458857:V524288 JQ458857:JR524288 TM458857:TN524288 ADI458857:ADJ524288 ANE458857:ANF524288 AXA458857:AXB524288 BGW458857:BGX524288 BQS458857:BQT524288 CAO458857:CAP524288 CKK458857:CKL524288 CUG458857:CUH524288 DEC458857:DED524288 DNY458857:DNZ524288 DXU458857:DXV524288 EHQ458857:EHR524288 ERM458857:ERN524288 FBI458857:FBJ524288 FLE458857:FLF524288 FVA458857:FVB524288 GEW458857:GEX524288 GOS458857:GOT524288 GYO458857:GYP524288 HIK458857:HIL524288 HSG458857:HSH524288 ICC458857:ICD524288 ILY458857:ILZ524288 IVU458857:IVV524288 JFQ458857:JFR524288 JPM458857:JPN524288 JZI458857:JZJ524288 KJE458857:KJF524288 KTA458857:KTB524288 LCW458857:LCX524288 LMS458857:LMT524288 LWO458857:LWP524288 MGK458857:MGL524288 MQG458857:MQH524288 NAC458857:NAD524288 NJY458857:NJZ524288 NTU458857:NTV524288 ODQ458857:ODR524288 ONM458857:ONN524288 OXI458857:OXJ524288 PHE458857:PHF524288 PRA458857:PRB524288 QAW458857:QAX524288 QKS458857:QKT524288 QUO458857:QUP524288 REK458857:REL524288 ROG458857:ROH524288 RYC458857:RYD524288 SHY458857:SHZ524288 SRU458857:SRV524288 TBQ458857:TBR524288 TLM458857:TLN524288 TVI458857:TVJ524288 UFE458857:UFF524288 UPA458857:UPB524288 UYW458857:UYX524288 VIS458857:VIT524288 VSO458857:VSP524288 WCK458857:WCL524288 WMG458857:WMH524288 WWC458857:WWD524288 U524393:V589824 JQ524393:JR589824 TM524393:TN589824 ADI524393:ADJ589824 ANE524393:ANF589824 AXA524393:AXB589824 BGW524393:BGX589824 BQS524393:BQT589824 CAO524393:CAP589824 CKK524393:CKL589824 CUG524393:CUH589824 DEC524393:DED589824 DNY524393:DNZ589824 DXU524393:DXV589824 EHQ524393:EHR589824 ERM524393:ERN589824 FBI524393:FBJ589824 FLE524393:FLF589824 FVA524393:FVB589824 GEW524393:GEX589824 GOS524393:GOT589824 GYO524393:GYP589824 HIK524393:HIL589824 HSG524393:HSH589824 ICC524393:ICD589824 ILY524393:ILZ589824 IVU524393:IVV589824 JFQ524393:JFR589824 JPM524393:JPN589824 JZI524393:JZJ589824 KJE524393:KJF589824 KTA524393:KTB589824 LCW524393:LCX589824 LMS524393:LMT589824 LWO524393:LWP589824 MGK524393:MGL589824 MQG524393:MQH589824 NAC524393:NAD589824 NJY524393:NJZ589824 NTU524393:NTV589824 ODQ524393:ODR589824 ONM524393:ONN589824 OXI524393:OXJ589824 PHE524393:PHF589824 PRA524393:PRB589824 QAW524393:QAX589824 QKS524393:QKT589824 QUO524393:QUP589824 REK524393:REL589824 ROG524393:ROH589824 RYC524393:RYD589824 SHY524393:SHZ589824 SRU524393:SRV589824 TBQ524393:TBR589824 TLM524393:TLN589824 TVI524393:TVJ589824 UFE524393:UFF589824 UPA524393:UPB589824 UYW524393:UYX589824 VIS524393:VIT589824 VSO524393:VSP589824 WCK524393:WCL589824 WMG524393:WMH589824 WWC524393:WWD589824 U589929:V655360 JQ589929:JR655360 TM589929:TN655360 ADI589929:ADJ655360 ANE589929:ANF655360 AXA589929:AXB655360 BGW589929:BGX655360 BQS589929:BQT655360 CAO589929:CAP655360 CKK589929:CKL655360 CUG589929:CUH655360 DEC589929:DED655360 DNY589929:DNZ655360 DXU589929:DXV655360 EHQ589929:EHR655360 ERM589929:ERN655360 FBI589929:FBJ655360 FLE589929:FLF655360 FVA589929:FVB655360 GEW589929:GEX655360 GOS589929:GOT655360 GYO589929:GYP655360 HIK589929:HIL655360 HSG589929:HSH655360 ICC589929:ICD655360 ILY589929:ILZ655360 IVU589929:IVV655360 JFQ589929:JFR655360 JPM589929:JPN655360 JZI589929:JZJ655360 KJE589929:KJF655360 KTA589929:KTB655360 LCW589929:LCX655360 LMS589929:LMT655360 LWO589929:LWP655360 MGK589929:MGL655360 MQG589929:MQH655360 NAC589929:NAD655360 NJY589929:NJZ655360 NTU589929:NTV655360 ODQ589929:ODR655360 ONM589929:ONN655360 OXI589929:OXJ655360 PHE589929:PHF655360 PRA589929:PRB655360 QAW589929:QAX655360 QKS589929:QKT655360 QUO589929:QUP655360 REK589929:REL655360 ROG589929:ROH655360 RYC589929:RYD655360 SHY589929:SHZ655360 SRU589929:SRV655360 TBQ589929:TBR655360 TLM589929:TLN655360 TVI589929:TVJ655360 UFE589929:UFF655360 UPA589929:UPB655360 UYW589929:UYX655360 VIS589929:VIT655360 VSO589929:VSP655360 WCK589929:WCL655360 WMG589929:WMH655360 WWC589929:WWD655360 U655465:V720896 JQ655465:JR720896 TM655465:TN720896 ADI655465:ADJ720896 ANE655465:ANF720896 AXA655465:AXB720896 BGW655465:BGX720896 BQS655465:BQT720896 CAO655465:CAP720896 CKK655465:CKL720896 CUG655465:CUH720896 DEC655465:DED720896 DNY655465:DNZ720896 DXU655465:DXV720896 EHQ655465:EHR720896 ERM655465:ERN720896 FBI655465:FBJ720896 FLE655465:FLF720896 FVA655465:FVB720896 GEW655465:GEX720896 GOS655465:GOT720896 GYO655465:GYP720896 HIK655465:HIL720896 HSG655465:HSH720896 ICC655465:ICD720896 ILY655465:ILZ720896 IVU655465:IVV720896 JFQ655465:JFR720896 JPM655465:JPN720896 JZI655465:JZJ720896 KJE655465:KJF720896 KTA655465:KTB720896 LCW655465:LCX720896 LMS655465:LMT720896 LWO655465:LWP720896 MGK655465:MGL720896 MQG655465:MQH720896 NAC655465:NAD720896 NJY655465:NJZ720896 NTU655465:NTV720896 ODQ655465:ODR720896 ONM655465:ONN720896 OXI655465:OXJ720896 PHE655465:PHF720896 PRA655465:PRB720896 QAW655465:QAX720896 QKS655465:QKT720896 QUO655465:QUP720896 REK655465:REL720896 ROG655465:ROH720896 RYC655465:RYD720896 SHY655465:SHZ720896 SRU655465:SRV720896 TBQ655465:TBR720896 TLM655465:TLN720896 TVI655465:TVJ720896 UFE655465:UFF720896 UPA655465:UPB720896 UYW655465:UYX720896 VIS655465:VIT720896 VSO655465:VSP720896 WCK655465:WCL720896 WMG655465:WMH720896 WWC655465:WWD720896 U721001:V786432 JQ721001:JR786432 TM721001:TN786432 ADI721001:ADJ786432 ANE721001:ANF786432 AXA721001:AXB786432 BGW721001:BGX786432 BQS721001:BQT786432 CAO721001:CAP786432 CKK721001:CKL786432 CUG721001:CUH786432 DEC721001:DED786432 DNY721001:DNZ786432 DXU721001:DXV786432 EHQ721001:EHR786432 ERM721001:ERN786432 FBI721001:FBJ786432 FLE721001:FLF786432 FVA721001:FVB786432 GEW721001:GEX786432 GOS721001:GOT786432 GYO721001:GYP786432 HIK721001:HIL786432 HSG721001:HSH786432 ICC721001:ICD786432 ILY721001:ILZ786432 IVU721001:IVV786432 JFQ721001:JFR786432 JPM721001:JPN786432 JZI721001:JZJ786432 KJE721001:KJF786432 KTA721001:KTB786432 LCW721001:LCX786432 LMS721001:LMT786432 LWO721001:LWP786432 MGK721001:MGL786432 MQG721001:MQH786432 NAC721001:NAD786432 NJY721001:NJZ786432 NTU721001:NTV786432 ODQ721001:ODR786432 ONM721001:ONN786432 OXI721001:OXJ786432 PHE721001:PHF786432 PRA721001:PRB786432 QAW721001:QAX786432 QKS721001:QKT786432 QUO721001:QUP786432 REK721001:REL786432 ROG721001:ROH786432 RYC721001:RYD786432 SHY721001:SHZ786432 SRU721001:SRV786432 TBQ721001:TBR786432 TLM721001:TLN786432 TVI721001:TVJ786432 UFE721001:UFF786432 UPA721001:UPB786432 UYW721001:UYX786432 VIS721001:VIT786432 VSO721001:VSP786432 WCK721001:WCL786432 WMG721001:WMH786432 WWC721001:WWD786432 U786537:V851968 JQ786537:JR851968 TM786537:TN851968 ADI786537:ADJ851968 ANE786537:ANF851968 AXA786537:AXB851968 BGW786537:BGX851968 BQS786537:BQT851968 CAO786537:CAP851968 CKK786537:CKL851968 CUG786537:CUH851968 DEC786537:DED851968 DNY786537:DNZ851968 DXU786537:DXV851968 EHQ786537:EHR851968 ERM786537:ERN851968 FBI786537:FBJ851968 FLE786537:FLF851968 FVA786537:FVB851968 GEW786537:GEX851968 GOS786537:GOT851968 GYO786537:GYP851968 HIK786537:HIL851968 HSG786537:HSH851968 ICC786537:ICD851968 ILY786537:ILZ851968 IVU786537:IVV851968 JFQ786537:JFR851968 JPM786537:JPN851968 JZI786537:JZJ851968 KJE786537:KJF851968 KTA786537:KTB851968 LCW786537:LCX851968 LMS786537:LMT851968 LWO786537:LWP851968 MGK786537:MGL851968 MQG786537:MQH851968 NAC786537:NAD851968 NJY786537:NJZ851968 NTU786537:NTV851968 ODQ786537:ODR851968 ONM786537:ONN851968 OXI786537:OXJ851968 PHE786537:PHF851968 PRA786537:PRB851968 QAW786537:QAX851968 QKS786537:QKT851968 QUO786537:QUP851968 REK786537:REL851968 ROG786537:ROH851968 RYC786537:RYD851968 SHY786537:SHZ851968 SRU786537:SRV851968 TBQ786537:TBR851968 TLM786537:TLN851968 TVI786537:TVJ851968 UFE786537:UFF851968 UPA786537:UPB851968 UYW786537:UYX851968 VIS786537:VIT851968 VSO786537:VSP851968 WCK786537:WCL851968 WMG786537:WMH851968 WWC786537:WWD851968 U852073:V917504 JQ852073:JR917504 TM852073:TN917504 ADI852073:ADJ917504 ANE852073:ANF917504 AXA852073:AXB917504 BGW852073:BGX917504 BQS852073:BQT917504 CAO852073:CAP917504 CKK852073:CKL917504 CUG852073:CUH917504 DEC852073:DED917504 DNY852073:DNZ917504 DXU852073:DXV917504 EHQ852073:EHR917504 ERM852073:ERN917504 FBI852073:FBJ917504 FLE852073:FLF917504 FVA852073:FVB917504 GEW852073:GEX917504 GOS852073:GOT917504 GYO852073:GYP917504 HIK852073:HIL917504 HSG852073:HSH917504 ICC852073:ICD917504 ILY852073:ILZ917504 IVU852073:IVV917504 JFQ852073:JFR917504 JPM852073:JPN917504 JZI852073:JZJ917504 KJE852073:KJF917504 KTA852073:KTB917504 LCW852073:LCX917504 LMS852073:LMT917504 LWO852073:LWP917504 MGK852073:MGL917504 MQG852073:MQH917504 NAC852073:NAD917504 NJY852073:NJZ917504 NTU852073:NTV917504 ODQ852073:ODR917504 ONM852073:ONN917504 OXI852073:OXJ917504 PHE852073:PHF917504 PRA852073:PRB917504 QAW852073:QAX917504 QKS852073:QKT917504 QUO852073:QUP917504 REK852073:REL917504 ROG852073:ROH917504 RYC852073:RYD917504 SHY852073:SHZ917504 SRU852073:SRV917504 TBQ852073:TBR917504 TLM852073:TLN917504 TVI852073:TVJ917504 UFE852073:UFF917504 UPA852073:UPB917504 UYW852073:UYX917504 VIS852073:VIT917504 VSO852073:VSP917504 WCK852073:WCL917504 WMG852073:WMH917504 WWC852073:WWD917504 U917609:V983040 JQ917609:JR983040 TM917609:TN983040 ADI917609:ADJ983040 ANE917609:ANF983040 AXA917609:AXB983040 BGW917609:BGX983040 BQS917609:BQT983040 CAO917609:CAP983040 CKK917609:CKL983040 CUG917609:CUH983040 DEC917609:DED983040 DNY917609:DNZ983040 DXU917609:DXV983040 EHQ917609:EHR983040 ERM917609:ERN983040 FBI917609:FBJ983040 FLE917609:FLF983040 FVA917609:FVB983040 GEW917609:GEX983040 GOS917609:GOT983040 GYO917609:GYP983040 HIK917609:HIL983040 HSG917609:HSH983040 ICC917609:ICD983040 ILY917609:ILZ983040 IVU917609:IVV983040 JFQ917609:JFR983040 JPM917609:JPN983040 JZI917609:JZJ983040 KJE917609:KJF983040 KTA917609:KTB983040 LCW917609:LCX983040 LMS917609:LMT983040 LWO917609:LWP983040 MGK917609:MGL983040 MQG917609:MQH983040 NAC917609:NAD983040 NJY917609:NJZ983040 NTU917609:NTV983040 ODQ917609:ODR983040 ONM917609:ONN983040 OXI917609:OXJ983040 PHE917609:PHF983040 PRA917609:PRB983040 QAW917609:QAX983040 QKS917609:QKT983040 QUO917609:QUP983040 REK917609:REL983040 ROG917609:ROH983040 RYC917609:RYD983040 SHY917609:SHZ983040 SRU917609:SRV983040 TBQ917609:TBR983040 TLM917609:TLN983040 TVI917609:TVJ983040 UFE917609:UFF983040 UPA917609:UPB983040 UYW917609:UYX983040 VIS917609:VIT983040 VSO917609:VSP983040 WCK917609:WCL983040 WMG917609:WMH983040 WWC917609:WWD983040 U983145:V1048576 JQ983145:JR1048576 TM983145:TN1048576 ADI983145:ADJ1048576 ANE983145:ANF1048576 AXA983145:AXB1048576 BGW983145:BGX1048576 BQS983145:BQT1048576 CAO983145:CAP1048576 CKK983145:CKL1048576 CUG983145:CUH1048576 DEC983145:DED1048576 DNY983145:DNZ1048576 DXU983145:DXV1048576 EHQ983145:EHR1048576 ERM983145:ERN1048576 FBI983145:FBJ1048576 FLE983145:FLF1048576 FVA983145:FVB1048576 GEW983145:GEX1048576 GOS983145:GOT1048576 GYO983145:GYP1048576 HIK983145:HIL1048576 HSG983145:HSH1048576 ICC983145:ICD1048576 ILY983145:ILZ1048576 IVU983145:IVV1048576 JFQ983145:JFR1048576 JPM983145:JPN1048576 JZI983145:JZJ1048576 KJE983145:KJF1048576 KTA983145:KTB1048576 LCW983145:LCX1048576 LMS983145:LMT1048576 LWO983145:LWP1048576 MGK983145:MGL1048576 MQG983145:MQH1048576 NAC983145:NAD1048576 NJY983145:NJZ1048576 NTU983145:NTV1048576 ODQ983145:ODR1048576 ONM983145:ONN1048576 OXI983145:OXJ1048576 PHE983145:PHF1048576 PRA983145:PRB1048576 QAW983145:QAX1048576 QKS983145:QKT1048576 QUO983145:QUP1048576 REK983145:REL1048576 ROG983145:ROH1048576 RYC983145:RYD1048576 SHY983145:SHZ1048576 SRU983145:SRV1048576 TBQ983145:TBR1048576 TLM983145:TLN1048576 TVI983145:TVJ1048576 UFE983145:UFF1048576 UPA983145:UPB1048576 UYW983145:UYX1048576 VIS983145:VIT1048576 VSO983145:VSP1048576 WCK983145:WCL1048576 WMG983145:WMH1048576 WWC983145:WWD1048576 M105:M65536 JI105:JI65536 TE105:TE65536 ADA105:ADA65536 AMW105:AMW65536 AWS105:AWS65536 BGO105:BGO65536 BQK105:BQK65536 CAG105:CAG65536 CKC105:CKC65536 CTY105:CTY65536 DDU105:DDU65536 DNQ105:DNQ65536 DXM105:DXM65536 EHI105:EHI65536 ERE105:ERE65536 FBA105:FBA65536 FKW105:FKW65536 FUS105:FUS65536 GEO105:GEO65536 GOK105:GOK65536 GYG105:GYG65536 HIC105:HIC65536 HRY105:HRY65536 IBU105:IBU65536 ILQ105:ILQ65536 IVM105:IVM65536 JFI105:JFI65536 JPE105:JPE65536 JZA105:JZA65536 KIW105:KIW65536 KSS105:KSS65536 LCO105:LCO65536 LMK105:LMK65536 LWG105:LWG65536 MGC105:MGC65536 MPY105:MPY65536 MZU105:MZU65536 NJQ105:NJQ65536 NTM105:NTM65536 ODI105:ODI65536 ONE105:ONE65536 OXA105:OXA65536 PGW105:PGW65536 PQS105:PQS65536 QAO105:QAO65536 QKK105:QKK65536 QUG105:QUG65536 REC105:REC65536 RNY105:RNY65536 RXU105:RXU65536 SHQ105:SHQ65536 SRM105:SRM65536 TBI105:TBI65536 TLE105:TLE65536 TVA105:TVA65536 UEW105:UEW65536 UOS105:UOS65536 UYO105:UYO65536 VIK105:VIK65536 VSG105:VSG65536 WCC105:WCC65536 WLY105:WLY65536 WVU105:WVU65536 M65641:M131072 JI65641:JI131072 TE65641:TE131072 ADA65641:ADA131072 AMW65641:AMW131072 AWS65641:AWS131072 BGO65641:BGO131072 BQK65641:BQK131072 CAG65641:CAG131072 CKC65641:CKC131072 CTY65641:CTY131072 DDU65641:DDU131072 DNQ65641:DNQ131072 DXM65641:DXM131072 EHI65641:EHI131072 ERE65641:ERE131072 FBA65641:FBA131072 FKW65641:FKW131072 FUS65641:FUS131072 GEO65641:GEO131072 GOK65641:GOK131072 GYG65641:GYG131072 HIC65641:HIC131072 HRY65641:HRY131072 IBU65641:IBU131072 ILQ65641:ILQ131072 IVM65641:IVM131072 JFI65641:JFI131072 JPE65641:JPE131072 JZA65641:JZA131072 KIW65641:KIW131072 KSS65641:KSS131072 LCO65641:LCO131072 LMK65641:LMK131072 LWG65641:LWG131072 MGC65641:MGC131072 MPY65641:MPY131072 MZU65641:MZU131072 NJQ65641:NJQ131072 NTM65641:NTM131072 ODI65641:ODI131072 ONE65641:ONE131072 OXA65641:OXA131072 PGW65641:PGW131072 PQS65641:PQS131072 QAO65641:QAO131072 QKK65641:QKK131072 QUG65641:QUG131072 REC65641:REC131072 RNY65641:RNY131072 RXU65641:RXU131072 SHQ65641:SHQ131072 SRM65641:SRM131072 TBI65641:TBI131072 TLE65641:TLE131072 TVA65641:TVA131072 UEW65641:UEW131072 UOS65641:UOS131072 UYO65641:UYO131072 VIK65641:VIK131072 VSG65641:VSG131072 WCC65641:WCC131072 WLY65641:WLY131072 WVU65641:WVU131072 M131177:M196608 JI131177:JI196608 TE131177:TE196608 ADA131177:ADA196608 AMW131177:AMW196608 AWS131177:AWS196608 BGO131177:BGO196608 BQK131177:BQK196608 CAG131177:CAG196608 CKC131177:CKC196608 CTY131177:CTY196608 DDU131177:DDU196608 DNQ131177:DNQ196608 DXM131177:DXM196608 EHI131177:EHI196608 ERE131177:ERE196608 FBA131177:FBA196608 FKW131177:FKW196608 FUS131177:FUS196608 GEO131177:GEO196608 GOK131177:GOK196608 GYG131177:GYG196608 HIC131177:HIC196608 HRY131177:HRY196608 IBU131177:IBU196608 ILQ131177:ILQ196608 IVM131177:IVM196608 JFI131177:JFI196608 JPE131177:JPE196608 JZA131177:JZA196608 KIW131177:KIW196608 KSS131177:KSS196608 LCO131177:LCO196608 LMK131177:LMK196608 LWG131177:LWG196608 MGC131177:MGC196608 MPY131177:MPY196608 MZU131177:MZU196608 NJQ131177:NJQ196608 NTM131177:NTM196608 ODI131177:ODI196608 ONE131177:ONE196608 OXA131177:OXA196608 PGW131177:PGW196608 PQS131177:PQS196608 QAO131177:QAO196608 QKK131177:QKK196608 QUG131177:QUG196608 REC131177:REC196608 RNY131177:RNY196608 RXU131177:RXU196608 SHQ131177:SHQ196608 SRM131177:SRM196608 TBI131177:TBI196608 TLE131177:TLE196608 TVA131177:TVA196608 UEW131177:UEW196608 UOS131177:UOS196608 UYO131177:UYO196608 VIK131177:VIK196608 VSG131177:VSG196608 WCC131177:WCC196608 WLY131177:WLY196608 WVU131177:WVU196608 M196713:M262144 JI196713:JI262144 TE196713:TE262144 ADA196713:ADA262144 AMW196713:AMW262144 AWS196713:AWS262144 BGO196713:BGO262144 BQK196713:BQK262144 CAG196713:CAG262144 CKC196713:CKC262144 CTY196713:CTY262144 DDU196713:DDU262144 DNQ196713:DNQ262144 DXM196713:DXM262144 EHI196713:EHI262144 ERE196713:ERE262144 FBA196713:FBA262144 FKW196713:FKW262144 FUS196713:FUS262144 GEO196713:GEO262144 GOK196713:GOK262144 GYG196713:GYG262144 HIC196713:HIC262144 HRY196713:HRY262144 IBU196713:IBU262144 ILQ196713:ILQ262144 IVM196713:IVM262144 JFI196713:JFI262144 JPE196713:JPE262144 JZA196713:JZA262144 KIW196713:KIW262144 KSS196713:KSS262144 LCO196713:LCO262144 LMK196713:LMK262144 LWG196713:LWG262144 MGC196713:MGC262144 MPY196713:MPY262144 MZU196713:MZU262144 NJQ196713:NJQ262144 NTM196713:NTM262144 ODI196713:ODI262144 ONE196713:ONE262144 OXA196713:OXA262144 PGW196713:PGW262144 PQS196713:PQS262144 QAO196713:QAO262144 QKK196713:QKK262144 QUG196713:QUG262144 REC196713:REC262144 RNY196713:RNY262144 RXU196713:RXU262144 SHQ196713:SHQ262144 SRM196713:SRM262144 TBI196713:TBI262144 TLE196713:TLE262144 TVA196713:TVA262144 UEW196713:UEW262144 UOS196713:UOS262144 UYO196713:UYO262144 VIK196713:VIK262144 VSG196713:VSG262144 WCC196713:WCC262144 WLY196713:WLY262144 WVU196713:WVU262144 M262249:M327680 JI262249:JI327680 TE262249:TE327680 ADA262249:ADA327680 AMW262249:AMW327680 AWS262249:AWS327680 BGO262249:BGO327680 BQK262249:BQK327680 CAG262249:CAG327680 CKC262249:CKC327680 CTY262249:CTY327680 DDU262249:DDU327680 DNQ262249:DNQ327680 DXM262249:DXM327680 EHI262249:EHI327680 ERE262249:ERE327680 FBA262249:FBA327680 FKW262249:FKW327680 FUS262249:FUS327680 GEO262249:GEO327680 GOK262249:GOK327680 GYG262249:GYG327680 HIC262249:HIC327680 HRY262249:HRY327680 IBU262249:IBU327680 ILQ262249:ILQ327680 IVM262249:IVM327680 JFI262249:JFI327680 JPE262249:JPE327680 JZA262249:JZA327680 KIW262249:KIW327680 KSS262249:KSS327680 LCO262249:LCO327680 LMK262249:LMK327680 LWG262249:LWG327680 MGC262249:MGC327680 MPY262249:MPY327680 MZU262249:MZU327680 NJQ262249:NJQ327680 NTM262249:NTM327680 ODI262249:ODI327680 ONE262249:ONE327680 OXA262249:OXA327680 PGW262249:PGW327680 PQS262249:PQS327680 QAO262249:QAO327680 QKK262249:QKK327680 QUG262249:QUG327680 REC262249:REC327680 RNY262249:RNY327680 RXU262249:RXU327680 SHQ262249:SHQ327680 SRM262249:SRM327680 TBI262249:TBI327680 TLE262249:TLE327680 TVA262249:TVA327680 UEW262249:UEW327680 UOS262249:UOS327680 UYO262249:UYO327680 VIK262249:VIK327680 VSG262249:VSG327680 WCC262249:WCC327680 WLY262249:WLY327680 WVU262249:WVU327680 M327785:M393216 JI327785:JI393216 TE327785:TE393216 ADA327785:ADA393216 AMW327785:AMW393216 AWS327785:AWS393216 BGO327785:BGO393216 BQK327785:BQK393216 CAG327785:CAG393216 CKC327785:CKC393216 CTY327785:CTY393216 DDU327785:DDU393216 DNQ327785:DNQ393216 DXM327785:DXM393216 EHI327785:EHI393216 ERE327785:ERE393216 FBA327785:FBA393216 FKW327785:FKW393216 FUS327785:FUS393216 GEO327785:GEO393216 GOK327785:GOK393216 GYG327785:GYG393216 HIC327785:HIC393216 HRY327785:HRY393216 IBU327785:IBU393216 ILQ327785:ILQ393216 IVM327785:IVM393216 JFI327785:JFI393216 JPE327785:JPE393216 JZA327785:JZA393216 KIW327785:KIW393216 KSS327785:KSS393216 LCO327785:LCO393216 LMK327785:LMK393216 LWG327785:LWG393216 MGC327785:MGC393216 MPY327785:MPY393216 MZU327785:MZU393216 NJQ327785:NJQ393216 NTM327785:NTM393216 ODI327785:ODI393216 ONE327785:ONE393216 OXA327785:OXA393216 PGW327785:PGW393216 PQS327785:PQS393216 QAO327785:QAO393216 QKK327785:QKK393216 QUG327785:QUG393216 REC327785:REC393216 RNY327785:RNY393216 RXU327785:RXU393216 SHQ327785:SHQ393216 SRM327785:SRM393216 TBI327785:TBI393216 TLE327785:TLE393216 TVA327785:TVA393216 UEW327785:UEW393216 UOS327785:UOS393216 UYO327785:UYO393216 VIK327785:VIK393216 VSG327785:VSG393216 WCC327785:WCC393216 WLY327785:WLY393216 WVU327785:WVU393216 M393321:M458752 JI393321:JI458752 TE393321:TE458752 ADA393321:ADA458752 AMW393321:AMW458752 AWS393321:AWS458752 BGO393321:BGO458752 BQK393321:BQK458752 CAG393321:CAG458752 CKC393321:CKC458752 CTY393321:CTY458752 DDU393321:DDU458752 DNQ393321:DNQ458752 DXM393321:DXM458752 EHI393321:EHI458752 ERE393321:ERE458752 FBA393321:FBA458752 FKW393321:FKW458752 FUS393321:FUS458752 GEO393321:GEO458752 GOK393321:GOK458752 GYG393321:GYG458752 HIC393321:HIC458752 HRY393321:HRY458752 IBU393321:IBU458752 ILQ393321:ILQ458752 IVM393321:IVM458752 JFI393321:JFI458752 JPE393321:JPE458752 JZA393321:JZA458752 KIW393321:KIW458752 KSS393321:KSS458752 LCO393321:LCO458752 LMK393321:LMK458752 LWG393321:LWG458752 MGC393321:MGC458752 MPY393321:MPY458752 MZU393321:MZU458752 NJQ393321:NJQ458752 NTM393321:NTM458752 ODI393321:ODI458752 ONE393321:ONE458752 OXA393321:OXA458752 PGW393321:PGW458752 PQS393321:PQS458752 QAO393321:QAO458752 QKK393321:QKK458752 QUG393321:QUG458752 REC393321:REC458752 RNY393321:RNY458752 RXU393321:RXU458752 SHQ393321:SHQ458752 SRM393321:SRM458752 TBI393321:TBI458752 TLE393321:TLE458752 TVA393321:TVA458752 UEW393321:UEW458752 UOS393321:UOS458752 UYO393321:UYO458752 VIK393321:VIK458752 VSG393321:VSG458752 WCC393321:WCC458752 WLY393321:WLY458752 WVU393321:WVU458752 M458857:M524288 JI458857:JI524288 TE458857:TE524288 ADA458857:ADA524288 AMW458857:AMW524288 AWS458857:AWS524288 BGO458857:BGO524288 BQK458857:BQK524288 CAG458857:CAG524288 CKC458857:CKC524288 CTY458857:CTY524288 DDU458857:DDU524288 DNQ458857:DNQ524288 DXM458857:DXM524288 EHI458857:EHI524288 ERE458857:ERE524288 FBA458857:FBA524288 FKW458857:FKW524288 FUS458857:FUS524288 GEO458857:GEO524288 GOK458857:GOK524288 GYG458857:GYG524288 HIC458857:HIC524288 HRY458857:HRY524288 IBU458857:IBU524288 ILQ458857:ILQ524288 IVM458857:IVM524288 JFI458857:JFI524288 JPE458857:JPE524288 JZA458857:JZA524288 KIW458857:KIW524288 KSS458857:KSS524288 LCO458857:LCO524288 LMK458857:LMK524288 LWG458857:LWG524288 MGC458857:MGC524288 MPY458857:MPY524288 MZU458857:MZU524288 NJQ458857:NJQ524288 NTM458857:NTM524288 ODI458857:ODI524288 ONE458857:ONE524288 OXA458857:OXA524288 PGW458857:PGW524288 PQS458857:PQS524288 QAO458857:QAO524288 QKK458857:QKK524288 QUG458857:QUG524288 REC458857:REC524288 RNY458857:RNY524288 RXU458857:RXU524288 SHQ458857:SHQ524288 SRM458857:SRM524288 TBI458857:TBI524288 TLE458857:TLE524288 TVA458857:TVA524288 UEW458857:UEW524288 UOS458857:UOS524288 UYO458857:UYO524288 VIK458857:VIK524288 VSG458857:VSG524288 WCC458857:WCC524288 WLY458857:WLY524288 WVU458857:WVU524288 M524393:M589824 JI524393:JI589824 TE524393:TE589824 ADA524393:ADA589824 AMW524393:AMW589824 AWS524393:AWS589824 BGO524393:BGO589824 BQK524393:BQK589824 CAG524393:CAG589824 CKC524393:CKC589824 CTY524393:CTY589824 DDU524393:DDU589824 DNQ524393:DNQ589824 DXM524393:DXM589824 EHI524393:EHI589824 ERE524393:ERE589824 FBA524393:FBA589824 FKW524393:FKW589824 FUS524393:FUS589824 GEO524393:GEO589824 GOK524393:GOK589824 GYG524393:GYG589824 HIC524393:HIC589824 HRY524393:HRY589824 IBU524393:IBU589824 ILQ524393:ILQ589824 IVM524393:IVM589824 JFI524393:JFI589824 JPE524393:JPE589824 JZA524393:JZA589824 KIW524393:KIW589824 KSS524393:KSS589824 LCO524393:LCO589824 LMK524393:LMK589824 LWG524393:LWG589824 MGC524393:MGC589824 MPY524393:MPY589824 MZU524393:MZU589824 NJQ524393:NJQ589824 NTM524393:NTM589824 ODI524393:ODI589824 ONE524393:ONE589824 OXA524393:OXA589824 PGW524393:PGW589824 PQS524393:PQS589824 QAO524393:QAO589824 QKK524393:QKK589824 QUG524393:QUG589824 REC524393:REC589824 RNY524393:RNY589824 RXU524393:RXU589824 SHQ524393:SHQ589824 SRM524393:SRM589824 TBI524393:TBI589824 TLE524393:TLE589824 TVA524393:TVA589824 UEW524393:UEW589824 UOS524393:UOS589824 UYO524393:UYO589824 VIK524393:VIK589824 VSG524393:VSG589824 WCC524393:WCC589824 WLY524393:WLY589824 WVU524393:WVU589824 M589929:M655360 JI589929:JI655360 TE589929:TE655360 ADA589929:ADA655360 AMW589929:AMW655360 AWS589929:AWS655360 BGO589929:BGO655360 BQK589929:BQK655360 CAG589929:CAG655360 CKC589929:CKC655360 CTY589929:CTY655360 DDU589929:DDU655360 DNQ589929:DNQ655360 DXM589929:DXM655360 EHI589929:EHI655360 ERE589929:ERE655360 FBA589929:FBA655360 FKW589929:FKW655360 FUS589929:FUS655360 GEO589929:GEO655360 GOK589929:GOK655360 GYG589929:GYG655360 HIC589929:HIC655360 HRY589929:HRY655360 IBU589929:IBU655360 ILQ589929:ILQ655360 IVM589929:IVM655360 JFI589929:JFI655360 JPE589929:JPE655360 JZA589929:JZA655360 KIW589929:KIW655360 KSS589929:KSS655360 LCO589929:LCO655360 LMK589929:LMK655360 LWG589929:LWG655360 MGC589929:MGC655360 MPY589929:MPY655360 MZU589929:MZU655360 NJQ589929:NJQ655360 NTM589929:NTM655360 ODI589929:ODI655360 ONE589929:ONE655360 OXA589929:OXA655360 PGW589929:PGW655360 PQS589929:PQS655360 QAO589929:QAO655360 QKK589929:QKK655360 QUG589929:QUG655360 REC589929:REC655360 RNY589929:RNY655360 RXU589929:RXU655360 SHQ589929:SHQ655360 SRM589929:SRM655360 TBI589929:TBI655360 TLE589929:TLE655360 TVA589929:TVA655360 UEW589929:UEW655360 UOS589929:UOS655360 UYO589929:UYO655360 VIK589929:VIK655360 VSG589929:VSG655360 WCC589929:WCC655360 WLY589929:WLY655360 WVU589929:WVU655360 M655465:M720896 JI655465:JI720896 TE655465:TE720896 ADA655465:ADA720896 AMW655465:AMW720896 AWS655465:AWS720896 BGO655465:BGO720896 BQK655465:BQK720896 CAG655465:CAG720896 CKC655465:CKC720896 CTY655465:CTY720896 DDU655465:DDU720896 DNQ655465:DNQ720896 DXM655465:DXM720896 EHI655465:EHI720896 ERE655465:ERE720896 FBA655465:FBA720896 FKW655465:FKW720896 FUS655465:FUS720896 GEO655465:GEO720896 GOK655465:GOK720896 GYG655465:GYG720896 HIC655465:HIC720896 HRY655465:HRY720896 IBU655465:IBU720896 ILQ655465:ILQ720896 IVM655465:IVM720896 JFI655465:JFI720896 JPE655465:JPE720896 JZA655465:JZA720896 KIW655465:KIW720896 KSS655465:KSS720896 LCO655465:LCO720896 LMK655465:LMK720896 LWG655465:LWG720896 MGC655465:MGC720896 MPY655465:MPY720896 MZU655465:MZU720896 NJQ655465:NJQ720896 NTM655465:NTM720896 ODI655465:ODI720896 ONE655465:ONE720896 OXA655465:OXA720896 PGW655465:PGW720896 PQS655465:PQS720896 QAO655465:QAO720896 QKK655465:QKK720896 QUG655465:QUG720896 REC655465:REC720896 RNY655465:RNY720896 RXU655465:RXU720896 SHQ655465:SHQ720896 SRM655465:SRM720896 TBI655465:TBI720896 TLE655465:TLE720896 TVA655465:TVA720896 UEW655465:UEW720896 UOS655465:UOS720896 UYO655465:UYO720896 VIK655465:VIK720896 VSG655465:VSG720896 WCC655465:WCC720896 WLY655465:WLY720896 WVU655465:WVU720896 M721001:M786432 JI721001:JI786432 TE721001:TE786432 ADA721001:ADA786432 AMW721001:AMW786432 AWS721001:AWS786432 BGO721001:BGO786432 BQK721001:BQK786432 CAG721001:CAG786432 CKC721001:CKC786432 CTY721001:CTY786432 DDU721001:DDU786432 DNQ721001:DNQ786432 DXM721001:DXM786432 EHI721001:EHI786432 ERE721001:ERE786432 FBA721001:FBA786432 FKW721001:FKW786432 FUS721001:FUS786432 GEO721001:GEO786432 GOK721001:GOK786432 GYG721001:GYG786432 HIC721001:HIC786432 HRY721001:HRY786432 IBU721001:IBU786432 ILQ721001:ILQ786432 IVM721001:IVM786432 JFI721001:JFI786432 JPE721001:JPE786432 JZA721001:JZA786432 KIW721001:KIW786432 KSS721001:KSS786432 LCO721001:LCO786432 LMK721001:LMK786432 LWG721001:LWG786432 MGC721001:MGC786432 MPY721001:MPY786432 MZU721001:MZU786432 NJQ721001:NJQ786432 NTM721001:NTM786432 ODI721001:ODI786432 ONE721001:ONE786432 OXA721001:OXA786432 PGW721001:PGW786432 PQS721001:PQS786432 QAO721001:QAO786432 QKK721001:QKK786432 QUG721001:QUG786432 REC721001:REC786432 RNY721001:RNY786432 RXU721001:RXU786432 SHQ721001:SHQ786432 SRM721001:SRM786432 TBI721001:TBI786432 TLE721001:TLE786432 TVA721001:TVA786432 UEW721001:UEW786432 UOS721001:UOS786432 UYO721001:UYO786432 VIK721001:VIK786432 VSG721001:VSG786432 WCC721001:WCC786432 WLY721001:WLY786432 WVU721001:WVU786432 M786537:M851968 JI786537:JI851968 TE786537:TE851968 ADA786537:ADA851968 AMW786537:AMW851968 AWS786537:AWS851968 BGO786537:BGO851968 BQK786537:BQK851968 CAG786537:CAG851968 CKC786537:CKC851968 CTY786537:CTY851968 DDU786537:DDU851968 DNQ786537:DNQ851968 DXM786537:DXM851968 EHI786537:EHI851968 ERE786537:ERE851968 FBA786537:FBA851968 FKW786537:FKW851968 FUS786537:FUS851968 GEO786537:GEO851968 GOK786537:GOK851968 GYG786537:GYG851968 HIC786537:HIC851968 HRY786537:HRY851968 IBU786537:IBU851968 ILQ786537:ILQ851968 IVM786537:IVM851968 JFI786537:JFI851968 JPE786537:JPE851968 JZA786537:JZA851968 KIW786537:KIW851968 KSS786537:KSS851968 LCO786537:LCO851968 LMK786537:LMK851968 LWG786537:LWG851968 MGC786537:MGC851968 MPY786537:MPY851968 MZU786537:MZU851968 NJQ786537:NJQ851968 NTM786537:NTM851968 ODI786537:ODI851968 ONE786537:ONE851968 OXA786537:OXA851968 PGW786537:PGW851968 PQS786537:PQS851968 QAO786537:QAO851968 QKK786537:QKK851968 QUG786537:QUG851968 REC786537:REC851968 RNY786537:RNY851968 RXU786537:RXU851968 SHQ786537:SHQ851968 SRM786537:SRM851968 TBI786537:TBI851968 TLE786537:TLE851968 TVA786537:TVA851968 UEW786537:UEW851968 UOS786537:UOS851968 UYO786537:UYO851968 VIK786537:VIK851968 VSG786537:VSG851968 WCC786537:WCC851968 WLY786537:WLY851968 WVU786537:WVU851968 M852073:M917504 JI852073:JI917504 TE852073:TE917504 ADA852073:ADA917504 AMW852073:AMW917504 AWS852073:AWS917504 BGO852073:BGO917504 BQK852073:BQK917504 CAG852073:CAG917504 CKC852073:CKC917504 CTY852073:CTY917504 DDU852073:DDU917504 DNQ852073:DNQ917504 DXM852073:DXM917504 EHI852073:EHI917504 ERE852073:ERE917504 FBA852073:FBA917504 FKW852073:FKW917504 FUS852073:FUS917504 GEO852073:GEO917504 GOK852073:GOK917504 GYG852073:GYG917504 HIC852073:HIC917504 HRY852073:HRY917504 IBU852073:IBU917504 ILQ852073:ILQ917504 IVM852073:IVM917504 JFI852073:JFI917504 JPE852073:JPE917504 JZA852073:JZA917504 KIW852073:KIW917504 KSS852073:KSS917504 LCO852073:LCO917504 LMK852073:LMK917504 LWG852073:LWG917504 MGC852073:MGC917504 MPY852073:MPY917504 MZU852073:MZU917504 NJQ852073:NJQ917504 NTM852073:NTM917504 ODI852073:ODI917504 ONE852073:ONE917504 OXA852073:OXA917504 PGW852073:PGW917504 PQS852073:PQS917504 QAO852073:QAO917504 QKK852073:QKK917504 QUG852073:QUG917504 REC852073:REC917504 RNY852073:RNY917504 RXU852073:RXU917504 SHQ852073:SHQ917504 SRM852073:SRM917504 TBI852073:TBI917504 TLE852073:TLE917504 TVA852073:TVA917504 UEW852073:UEW917504 UOS852073:UOS917504 UYO852073:UYO917504 VIK852073:VIK917504 VSG852073:VSG917504 WCC852073:WCC917504 WLY852073:WLY917504 WVU852073:WVU917504 M917609:M983040 JI917609:JI983040 TE917609:TE983040 ADA917609:ADA983040 AMW917609:AMW983040 AWS917609:AWS983040 BGO917609:BGO983040 BQK917609:BQK983040 CAG917609:CAG983040 CKC917609:CKC983040 CTY917609:CTY983040 DDU917609:DDU983040 DNQ917609:DNQ983040 DXM917609:DXM983040 EHI917609:EHI983040 ERE917609:ERE983040 FBA917609:FBA983040 FKW917609:FKW983040 FUS917609:FUS983040 GEO917609:GEO983040 GOK917609:GOK983040 GYG917609:GYG983040 HIC917609:HIC983040 HRY917609:HRY983040 IBU917609:IBU983040 ILQ917609:ILQ983040 IVM917609:IVM983040 JFI917609:JFI983040 JPE917609:JPE983040 JZA917609:JZA983040 KIW917609:KIW983040 KSS917609:KSS983040 LCO917609:LCO983040 LMK917609:LMK983040 LWG917609:LWG983040 MGC917609:MGC983040 MPY917609:MPY983040 MZU917609:MZU983040 NJQ917609:NJQ983040 NTM917609:NTM983040 ODI917609:ODI983040 ONE917609:ONE983040 OXA917609:OXA983040 PGW917609:PGW983040 PQS917609:PQS983040 QAO917609:QAO983040 QKK917609:QKK983040 QUG917609:QUG983040 REC917609:REC983040 RNY917609:RNY983040 RXU917609:RXU983040 SHQ917609:SHQ983040 SRM917609:SRM983040 TBI917609:TBI983040 TLE917609:TLE983040 TVA917609:TVA983040 UEW917609:UEW983040 UOS917609:UOS983040 UYO917609:UYO983040 VIK917609:VIK983040 VSG917609:VSG983040 WCC917609:WCC983040 WLY917609:WLY983040 WVU917609:WVU983040 M983145:M1048576 JI983145:JI1048576 TE983145:TE1048576 ADA983145:ADA1048576 AMW983145:AMW1048576 AWS983145:AWS1048576 BGO983145:BGO1048576 BQK983145:BQK1048576 CAG983145:CAG1048576 CKC983145:CKC1048576 CTY983145:CTY1048576 DDU983145:DDU1048576 DNQ983145:DNQ1048576 DXM983145:DXM1048576 EHI983145:EHI1048576 ERE983145:ERE1048576 FBA983145:FBA1048576 FKW983145:FKW1048576 FUS983145:FUS1048576 GEO983145:GEO1048576 GOK983145:GOK1048576 GYG983145:GYG1048576 HIC983145:HIC1048576 HRY983145:HRY1048576 IBU983145:IBU1048576 ILQ983145:ILQ1048576 IVM983145:IVM1048576 JFI983145:JFI1048576 JPE983145:JPE1048576 JZA983145:JZA1048576 KIW983145:KIW1048576 KSS983145:KSS1048576 LCO983145:LCO1048576 LMK983145:LMK1048576 LWG983145:LWG1048576 MGC983145:MGC1048576 MPY983145:MPY1048576 MZU983145:MZU1048576 NJQ983145:NJQ1048576 NTM983145:NTM1048576 ODI983145:ODI1048576 ONE983145:ONE1048576 OXA983145:OXA1048576 PGW983145:PGW1048576 PQS983145:PQS1048576 QAO983145:QAO1048576 QKK983145:QKK1048576 QUG983145:QUG1048576 REC983145:REC1048576 RNY983145:RNY1048576 RXU983145:RXU1048576 SHQ983145:SHQ1048576 SRM983145:SRM1048576 TBI983145:TBI1048576 TLE983145:TLE1048576 TVA983145:TVA1048576 UEW983145:UEW1048576 UOS983145:UOS1048576 UYO983145:UYO1048576 VIK983145:VIK1048576 VSG983145:VSG1048576 WCC983145:WCC1048576 WLY983145:WLY1048576 WVU983145:WVU1048576 I105:I65536 JE105:JE65536 TA105:TA65536 ACW105:ACW65536 AMS105:AMS65536 AWO105:AWO65536 BGK105:BGK65536 BQG105:BQG65536 CAC105:CAC65536 CJY105:CJY65536 CTU105:CTU65536 DDQ105:DDQ65536 DNM105:DNM65536 DXI105:DXI65536 EHE105:EHE65536 ERA105:ERA65536 FAW105:FAW65536 FKS105:FKS65536 FUO105:FUO65536 GEK105:GEK65536 GOG105:GOG65536 GYC105:GYC65536 HHY105:HHY65536 HRU105:HRU65536 IBQ105:IBQ65536 ILM105:ILM65536 IVI105:IVI65536 JFE105:JFE65536 JPA105:JPA65536 JYW105:JYW65536 KIS105:KIS65536 KSO105:KSO65536 LCK105:LCK65536 LMG105:LMG65536 LWC105:LWC65536 MFY105:MFY65536 MPU105:MPU65536 MZQ105:MZQ65536 NJM105:NJM65536 NTI105:NTI65536 ODE105:ODE65536 ONA105:ONA65536 OWW105:OWW65536 PGS105:PGS65536 PQO105:PQO65536 QAK105:QAK65536 QKG105:QKG65536 QUC105:QUC65536 RDY105:RDY65536 RNU105:RNU65536 RXQ105:RXQ65536 SHM105:SHM65536 SRI105:SRI65536 TBE105:TBE65536 TLA105:TLA65536 TUW105:TUW65536 UES105:UES65536 UOO105:UOO65536 UYK105:UYK65536 VIG105:VIG65536 VSC105:VSC65536 WBY105:WBY65536 WLU105:WLU65536 WVQ105:WVQ65536 I65641:I131072 JE65641:JE131072 TA65641:TA131072 ACW65641:ACW131072 AMS65641:AMS131072 AWO65641:AWO131072 BGK65641:BGK131072 BQG65641:BQG131072 CAC65641:CAC131072 CJY65641:CJY131072 CTU65641:CTU131072 DDQ65641:DDQ131072 DNM65641:DNM131072 DXI65641:DXI131072 EHE65641:EHE131072 ERA65641:ERA131072 FAW65641:FAW131072 FKS65641:FKS131072 FUO65641:FUO131072 GEK65641:GEK131072 GOG65641:GOG131072 GYC65641:GYC131072 HHY65641:HHY131072 HRU65641:HRU131072 IBQ65641:IBQ131072 ILM65641:ILM131072 IVI65641:IVI131072 JFE65641:JFE131072 JPA65641:JPA131072 JYW65641:JYW131072 KIS65641:KIS131072 KSO65641:KSO131072 LCK65641:LCK131072 LMG65641:LMG131072 LWC65641:LWC131072 MFY65641:MFY131072 MPU65641:MPU131072 MZQ65641:MZQ131072 NJM65641:NJM131072 NTI65641:NTI131072 ODE65641:ODE131072 ONA65641:ONA131072 OWW65641:OWW131072 PGS65641:PGS131072 PQO65641:PQO131072 QAK65641:QAK131072 QKG65641:QKG131072 QUC65641:QUC131072 RDY65641:RDY131072 RNU65641:RNU131072 RXQ65641:RXQ131072 SHM65641:SHM131072 SRI65641:SRI131072 TBE65641:TBE131072 TLA65641:TLA131072 TUW65641:TUW131072 UES65641:UES131072 UOO65641:UOO131072 UYK65641:UYK131072 VIG65641:VIG131072 VSC65641:VSC131072 WBY65641:WBY131072 WLU65641:WLU131072 WVQ65641:WVQ131072 I131177:I196608 JE131177:JE196608 TA131177:TA196608 ACW131177:ACW196608 AMS131177:AMS196608 AWO131177:AWO196608 BGK131177:BGK196608 BQG131177:BQG196608 CAC131177:CAC196608 CJY131177:CJY196608 CTU131177:CTU196608 DDQ131177:DDQ196608 DNM131177:DNM196608 DXI131177:DXI196608 EHE131177:EHE196608 ERA131177:ERA196608 FAW131177:FAW196608 FKS131177:FKS196608 FUO131177:FUO196608 GEK131177:GEK196608 GOG131177:GOG196608 GYC131177:GYC196608 HHY131177:HHY196608 HRU131177:HRU196608 IBQ131177:IBQ196608 ILM131177:ILM196608 IVI131177:IVI196608 JFE131177:JFE196608 JPA131177:JPA196608 JYW131177:JYW196608 KIS131177:KIS196608 KSO131177:KSO196608 LCK131177:LCK196608 LMG131177:LMG196608 LWC131177:LWC196608 MFY131177:MFY196608 MPU131177:MPU196608 MZQ131177:MZQ196608 NJM131177:NJM196608 NTI131177:NTI196608 ODE131177:ODE196608 ONA131177:ONA196608 OWW131177:OWW196608 PGS131177:PGS196608 PQO131177:PQO196608 QAK131177:QAK196608 QKG131177:QKG196608 QUC131177:QUC196608 RDY131177:RDY196608 RNU131177:RNU196608 RXQ131177:RXQ196608 SHM131177:SHM196608 SRI131177:SRI196608 TBE131177:TBE196608 TLA131177:TLA196608 TUW131177:TUW196608 UES131177:UES196608 UOO131177:UOO196608 UYK131177:UYK196608 VIG131177:VIG196608 VSC131177:VSC196608 WBY131177:WBY196608 WLU131177:WLU196608 WVQ131177:WVQ196608 I196713:I262144 JE196713:JE262144 TA196713:TA262144 ACW196713:ACW262144 AMS196713:AMS262144 AWO196713:AWO262144 BGK196713:BGK262144 BQG196713:BQG262144 CAC196713:CAC262144 CJY196713:CJY262144 CTU196713:CTU262144 DDQ196713:DDQ262144 DNM196713:DNM262144 DXI196713:DXI262144 EHE196713:EHE262144 ERA196713:ERA262144 FAW196713:FAW262144 FKS196713:FKS262144 FUO196713:FUO262144 GEK196713:GEK262144 GOG196713:GOG262144 GYC196713:GYC262144 HHY196713:HHY262144 HRU196713:HRU262144 IBQ196713:IBQ262144 ILM196713:ILM262144 IVI196713:IVI262144 JFE196713:JFE262144 JPA196713:JPA262144 JYW196713:JYW262144 KIS196713:KIS262144 KSO196713:KSO262144 LCK196713:LCK262144 LMG196713:LMG262144 LWC196713:LWC262144 MFY196713:MFY262144 MPU196713:MPU262144 MZQ196713:MZQ262144 NJM196713:NJM262144 NTI196713:NTI262144 ODE196713:ODE262144 ONA196713:ONA262144 OWW196713:OWW262144 PGS196713:PGS262144 PQO196713:PQO262144 QAK196713:QAK262144 QKG196713:QKG262144 QUC196713:QUC262144 RDY196713:RDY262144 RNU196713:RNU262144 RXQ196713:RXQ262144 SHM196713:SHM262144 SRI196713:SRI262144 TBE196713:TBE262144 TLA196713:TLA262144 TUW196713:TUW262144 UES196713:UES262144 UOO196713:UOO262144 UYK196713:UYK262144 VIG196713:VIG262144 VSC196713:VSC262144 WBY196713:WBY262144 WLU196713:WLU262144 WVQ196713:WVQ262144 I262249:I327680 JE262249:JE327680 TA262249:TA327680 ACW262249:ACW327680 AMS262249:AMS327680 AWO262249:AWO327680 BGK262249:BGK327680 BQG262249:BQG327680 CAC262249:CAC327680 CJY262249:CJY327680 CTU262249:CTU327680 DDQ262249:DDQ327680 DNM262249:DNM327680 DXI262249:DXI327680 EHE262249:EHE327680 ERA262249:ERA327680 FAW262249:FAW327680 FKS262249:FKS327680 FUO262249:FUO327680 GEK262249:GEK327680 GOG262249:GOG327680 GYC262249:GYC327680 HHY262249:HHY327680 HRU262249:HRU327680 IBQ262249:IBQ327680 ILM262249:ILM327680 IVI262249:IVI327680 JFE262249:JFE327680 JPA262249:JPA327680 JYW262249:JYW327680 KIS262249:KIS327680 KSO262249:KSO327680 LCK262249:LCK327680 LMG262249:LMG327680 LWC262249:LWC327680 MFY262249:MFY327680 MPU262249:MPU327680 MZQ262249:MZQ327680 NJM262249:NJM327680 NTI262249:NTI327680 ODE262249:ODE327680 ONA262249:ONA327680 OWW262249:OWW327680 PGS262249:PGS327680 PQO262249:PQO327680 QAK262249:QAK327680 QKG262249:QKG327680 QUC262249:QUC327680 RDY262249:RDY327680 RNU262249:RNU327680 RXQ262249:RXQ327680 SHM262249:SHM327680 SRI262249:SRI327680 TBE262249:TBE327680 TLA262249:TLA327680 TUW262249:TUW327680 UES262249:UES327680 UOO262249:UOO327680 UYK262249:UYK327680 VIG262249:VIG327680 VSC262249:VSC327680 WBY262249:WBY327680 WLU262249:WLU327680 WVQ262249:WVQ327680 I327785:I393216 JE327785:JE393216 TA327785:TA393216 ACW327785:ACW393216 AMS327785:AMS393216 AWO327785:AWO393216 BGK327785:BGK393216 BQG327785:BQG393216 CAC327785:CAC393216 CJY327785:CJY393216 CTU327785:CTU393216 DDQ327785:DDQ393216 DNM327785:DNM393216 DXI327785:DXI393216 EHE327785:EHE393216 ERA327785:ERA393216 FAW327785:FAW393216 FKS327785:FKS393216 FUO327785:FUO393216 GEK327785:GEK393216 GOG327785:GOG393216 GYC327785:GYC393216 HHY327785:HHY393216 HRU327785:HRU393216 IBQ327785:IBQ393216 ILM327785:ILM393216 IVI327785:IVI393216 JFE327785:JFE393216 JPA327785:JPA393216 JYW327785:JYW393216 KIS327785:KIS393216 KSO327785:KSO393216 LCK327785:LCK393216 LMG327785:LMG393216 LWC327785:LWC393216 MFY327785:MFY393216 MPU327785:MPU393216 MZQ327785:MZQ393216 NJM327785:NJM393216 NTI327785:NTI393216 ODE327785:ODE393216 ONA327785:ONA393216 OWW327785:OWW393216 PGS327785:PGS393216 PQO327785:PQO393216 QAK327785:QAK393216 QKG327785:QKG393216 QUC327785:QUC393216 RDY327785:RDY393216 RNU327785:RNU393216 RXQ327785:RXQ393216 SHM327785:SHM393216 SRI327785:SRI393216 TBE327785:TBE393216 TLA327785:TLA393216 TUW327785:TUW393216 UES327785:UES393216 UOO327785:UOO393216 UYK327785:UYK393216 VIG327785:VIG393216 VSC327785:VSC393216 WBY327785:WBY393216 WLU327785:WLU393216 WVQ327785:WVQ393216 I393321:I458752 JE393321:JE458752 TA393321:TA458752 ACW393321:ACW458752 AMS393321:AMS458752 AWO393321:AWO458752 BGK393321:BGK458752 BQG393321:BQG458752 CAC393321:CAC458752 CJY393321:CJY458752 CTU393321:CTU458752 DDQ393321:DDQ458752 DNM393321:DNM458752 DXI393321:DXI458752 EHE393321:EHE458752 ERA393321:ERA458752 FAW393321:FAW458752 FKS393321:FKS458752 FUO393321:FUO458752 GEK393321:GEK458752 GOG393321:GOG458752 GYC393321:GYC458752 HHY393321:HHY458752 HRU393321:HRU458752 IBQ393321:IBQ458752 ILM393321:ILM458752 IVI393321:IVI458752 JFE393321:JFE458752 JPA393321:JPA458752 JYW393321:JYW458752 KIS393321:KIS458752 KSO393321:KSO458752 LCK393321:LCK458752 LMG393321:LMG458752 LWC393321:LWC458752 MFY393321:MFY458752 MPU393321:MPU458752 MZQ393321:MZQ458752 NJM393321:NJM458752 NTI393321:NTI458752 ODE393321:ODE458752 ONA393321:ONA458752 OWW393321:OWW458752 PGS393321:PGS458752 PQO393321:PQO458752 QAK393321:QAK458752 QKG393321:QKG458752 QUC393321:QUC458752 RDY393321:RDY458752 RNU393321:RNU458752 RXQ393321:RXQ458752 SHM393321:SHM458752 SRI393321:SRI458752 TBE393321:TBE458752 TLA393321:TLA458752 TUW393321:TUW458752 UES393321:UES458752 UOO393321:UOO458752 UYK393321:UYK458752 VIG393321:VIG458752 VSC393321:VSC458752 WBY393321:WBY458752 WLU393321:WLU458752 WVQ393321:WVQ458752 I458857:I524288 JE458857:JE524288 TA458857:TA524288 ACW458857:ACW524288 AMS458857:AMS524288 AWO458857:AWO524288 BGK458857:BGK524288 BQG458857:BQG524288 CAC458857:CAC524288 CJY458857:CJY524288 CTU458857:CTU524288 DDQ458857:DDQ524288 DNM458857:DNM524288 DXI458857:DXI524288 EHE458857:EHE524288 ERA458857:ERA524288 FAW458857:FAW524288 FKS458857:FKS524288 FUO458857:FUO524288 GEK458857:GEK524288 GOG458857:GOG524288 GYC458857:GYC524288 HHY458857:HHY524288 HRU458857:HRU524288 IBQ458857:IBQ524288 ILM458857:ILM524288 IVI458857:IVI524288 JFE458857:JFE524288 JPA458857:JPA524288 JYW458857:JYW524288 KIS458857:KIS524288 KSO458857:KSO524288 LCK458857:LCK524288 LMG458857:LMG524288 LWC458857:LWC524288 MFY458857:MFY524288 MPU458857:MPU524288 MZQ458857:MZQ524288 NJM458857:NJM524288 NTI458857:NTI524288 ODE458857:ODE524288 ONA458857:ONA524288 OWW458857:OWW524288 PGS458857:PGS524288 PQO458857:PQO524288 QAK458857:QAK524288 QKG458857:QKG524288 QUC458857:QUC524288 RDY458857:RDY524288 RNU458857:RNU524288 RXQ458857:RXQ524288 SHM458857:SHM524288 SRI458857:SRI524288 TBE458857:TBE524288 TLA458857:TLA524288 TUW458857:TUW524288 UES458857:UES524288 UOO458857:UOO524288 UYK458857:UYK524288 VIG458857:VIG524288 VSC458857:VSC524288 WBY458857:WBY524288 WLU458857:WLU524288 WVQ458857:WVQ524288 I524393:I589824 JE524393:JE589824 TA524393:TA589824 ACW524393:ACW589824 AMS524393:AMS589824 AWO524393:AWO589824 BGK524393:BGK589824 BQG524393:BQG589824 CAC524393:CAC589824 CJY524393:CJY589824 CTU524393:CTU589824 DDQ524393:DDQ589824 DNM524393:DNM589824 DXI524393:DXI589824 EHE524393:EHE589824 ERA524393:ERA589824 FAW524393:FAW589824 FKS524393:FKS589824 FUO524393:FUO589824 GEK524393:GEK589824 GOG524393:GOG589824 GYC524393:GYC589824 HHY524393:HHY589824 HRU524393:HRU589824 IBQ524393:IBQ589824 ILM524393:ILM589824 IVI524393:IVI589824 JFE524393:JFE589824 JPA524393:JPA589824 JYW524393:JYW589824 KIS524393:KIS589824 KSO524393:KSO589824 LCK524393:LCK589824 LMG524393:LMG589824 LWC524393:LWC589824 MFY524393:MFY589824 MPU524393:MPU589824 MZQ524393:MZQ589824 NJM524393:NJM589824 NTI524393:NTI589824 ODE524393:ODE589824 ONA524393:ONA589824 OWW524393:OWW589824 PGS524393:PGS589824 PQO524393:PQO589824 QAK524393:QAK589824 QKG524393:QKG589824 QUC524393:QUC589824 RDY524393:RDY589824 RNU524393:RNU589824 RXQ524393:RXQ589824 SHM524393:SHM589824 SRI524393:SRI589824 TBE524393:TBE589824 TLA524393:TLA589824 TUW524393:TUW589824 UES524393:UES589824 UOO524393:UOO589824 UYK524393:UYK589824 VIG524393:VIG589824 VSC524393:VSC589824 WBY524393:WBY589824 WLU524393:WLU589824 WVQ524393:WVQ589824 I589929:I655360 JE589929:JE655360 TA589929:TA655360 ACW589929:ACW655360 AMS589929:AMS655360 AWO589929:AWO655360 BGK589929:BGK655360 BQG589929:BQG655360 CAC589929:CAC655360 CJY589929:CJY655360 CTU589929:CTU655360 DDQ589929:DDQ655360 DNM589929:DNM655360 DXI589929:DXI655360 EHE589929:EHE655360 ERA589929:ERA655360 FAW589929:FAW655360 FKS589929:FKS655360 FUO589929:FUO655360 GEK589929:GEK655360 GOG589929:GOG655360 GYC589929:GYC655360 HHY589929:HHY655360 HRU589929:HRU655360 IBQ589929:IBQ655360 ILM589929:ILM655360 IVI589929:IVI655360 JFE589929:JFE655360 JPA589929:JPA655360 JYW589929:JYW655360 KIS589929:KIS655360 KSO589929:KSO655360 LCK589929:LCK655360 LMG589929:LMG655360 LWC589929:LWC655360 MFY589929:MFY655360 MPU589929:MPU655360 MZQ589929:MZQ655360 NJM589929:NJM655360 NTI589929:NTI655360 ODE589929:ODE655360 ONA589929:ONA655360 OWW589929:OWW655360 PGS589929:PGS655360 PQO589929:PQO655360 QAK589929:QAK655360 QKG589929:QKG655360 QUC589929:QUC655360 RDY589929:RDY655360 RNU589929:RNU655360 RXQ589929:RXQ655360 SHM589929:SHM655360 SRI589929:SRI655360 TBE589929:TBE655360 TLA589929:TLA655360 TUW589929:TUW655360 UES589929:UES655360 UOO589929:UOO655360 UYK589929:UYK655360 VIG589929:VIG655360 VSC589929:VSC655360 WBY589929:WBY655360 WLU589929:WLU655360 WVQ589929:WVQ655360 I655465:I720896 JE655465:JE720896 TA655465:TA720896 ACW655465:ACW720896 AMS655465:AMS720896 AWO655465:AWO720896 BGK655465:BGK720896 BQG655465:BQG720896 CAC655465:CAC720896 CJY655465:CJY720896 CTU655465:CTU720896 DDQ655465:DDQ720896 DNM655465:DNM720896 DXI655465:DXI720896 EHE655465:EHE720896 ERA655465:ERA720896 FAW655465:FAW720896 FKS655465:FKS720896 FUO655465:FUO720896 GEK655465:GEK720896 GOG655465:GOG720896 GYC655465:GYC720896 HHY655465:HHY720896 HRU655465:HRU720896 IBQ655465:IBQ720896 ILM655465:ILM720896 IVI655465:IVI720896 JFE655465:JFE720896 JPA655465:JPA720896 JYW655465:JYW720896 KIS655465:KIS720896 KSO655465:KSO720896 LCK655465:LCK720896 LMG655465:LMG720896 LWC655465:LWC720896 MFY655465:MFY720896 MPU655465:MPU720896 MZQ655465:MZQ720896 NJM655465:NJM720896 NTI655465:NTI720896 ODE655465:ODE720896 ONA655465:ONA720896 OWW655465:OWW720896 PGS655465:PGS720896 PQO655465:PQO720896 QAK655465:QAK720896 QKG655465:QKG720896 QUC655465:QUC720896 RDY655465:RDY720896 RNU655465:RNU720896 RXQ655465:RXQ720896 SHM655465:SHM720896 SRI655465:SRI720896 TBE655465:TBE720896 TLA655465:TLA720896 TUW655465:TUW720896 UES655465:UES720896 UOO655465:UOO720896 UYK655465:UYK720896 VIG655465:VIG720896 VSC655465:VSC720896 WBY655465:WBY720896 WLU655465:WLU720896 WVQ655465:WVQ720896 I721001:I786432 JE721001:JE786432 TA721001:TA786432 ACW721001:ACW786432 AMS721001:AMS786432 AWO721001:AWO786432 BGK721001:BGK786432 BQG721001:BQG786432 CAC721001:CAC786432 CJY721001:CJY786432 CTU721001:CTU786432 DDQ721001:DDQ786432 DNM721001:DNM786432 DXI721001:DXI786432 EHE721001:EHE786432 ERA721001:ERA786432 FAW721001:FAW786432 FKS721001:FKS786432 FUO721001:FUO786432 GEK721001:GEK786432 GOG721001:GOG786432 GYC721001:GYC786432 HHY721001:HHY786432 HRU721001:HRU786432 IBQ721001:IBQ786432 ILM721001:ILM786432 IVI721001:IVI786432 JFE721001:JFE786432 JPA721001:JPA786432 JYW721001:JYW786432 KIS721001:KIS786432 KSO721001:KSO786432 LCK721001:LCK786432 LMG721001:LMG786432 LWC721001:LWC786432 MFY721001:MFY786432 MPU721001:MPU786432 MZQ721001:MZQ786432 NJM721001:NJM786432 NTI721001:NTI786432 ODE721001:ODE786432 ONA721001:ONA786432 OWW721001:OWW786432 PGS721001:PGS786432 PQO721001:PQO786432 QAK721001:QAK786432 QKG721001:QKG786432 QUC721001:QUC786432 RDY721001:RDY786432 RNU721001:RNU786432 RXQ721001:RXQ786432 SHM721001:SHM786432 SRI721001:SRI786432 TBE721001:TBE786432 TLA721001:TLA786432 TUW721001:TUW786432 UES721001:UES786432 UOO721001:UOO786432 UYK721001:UYK786432 VIG721001:VIG786432 VSC721001:VSC786432 WBY721001:WBY786432 WLU721001:WLU786432 WVQ721001:WVQ786432 I786537:I851968 JE786537:JE851968 TA786537:TA851968 ACW786537:ACW851968 AMS786537:AMS851968 AWO786537:AWO851968 BGK786537:BGK851968 BQG786537:BQG851968 CAC786537:CAC851968 CJY786537:CJY851968 CTU786537:CTU851968 DDQ786537:DDQ851968 DNM786537:DNM851968 DXI786537:DXI851968 EHE786537:EHE851968 ERA786537:ERA851968 FAW786537:FAW851968 FKS786537:FKS851968 FUO786537:FUO851968 GEK786537:GEK851968 GOG786537:GOG851968 GYC786537:GYC851968 HHY786537:HHY851968 HRU786537:HRU851968 IBQ786537:IBQ851968 ILM786537:ILM851968 IVI786537:IVI851968 JFE786537:JFE851968 JPA786537:JPA851968 JYW786537:JYW851968 KIS786537:KIS851968 KSO786537:KSO851968 LCK786537:LCK851968 LMG786537:LMG851968 LWC786537:LWC851968 MFY786537:MFY851968 MPU786537:MPU851968 MZQ786537:MZQ851968 NJM786537:NJM851968 NTI786537:NTI851968 ODE786537:ODE851968 ONA786537:ONA851968 OWW786537:OWW851968 PGS786537:PGS851968 PQO786537:PQO851968 QAK786537:QAK851968 QKG786537:QKG851968 QUC786537:QUC851968 RDY786537:RDY851968 RNU786537:RNU851968 RXQ786537:RXQ851968 SHM786537:SHM851968 SRI786537:SRI851968 TBE786537:TBE851968 TLA786537:TLA851968 TUW786537:TUW851968 UES786537:UES851968 UOO786537:UOO851968 UYK786537:UYK851968 VIG786537:VIG851968 VSC786537:VSC851968 WBY786537:WBY851968 WLU786537:WLU851968 WVQ786537:WVQ851968 I852073:I917504 JE852073:JE917504 TA852073:TA917504 ACW852073:ACW917504 AMS852073:AMS917504 AWO852073:AWO917504 BGK852073:BGK917504 BQG852073:BQG917504 CAC852073:CAC917504 CJY852073:CJY917504 CTU852073:CTU917504 DDQ852073:DDQ917504 DNM852073:DNM917504 DXI852073:DXI917504 EHE852073:EHE917504 ERA852073:ERA917504 FAW852073:FAW917504 FKS852073:FKS917504 FUO852073:FUO917504 GEK852073:GEK917504 GOG852073:GOG917504 GYC852073:GYC917504 HHY852073:HHY917504 HRU852073:HRU917504 IBQ852073:IBQ917504 ILM852073:ILM917504 IVI852073:IVI917504 JFE852073:JFE917504 JPA852073:JPA917504 JYW852073:JYW917504 KIS852073:KIS917504 KSO852073:KSO917504 LCK852073:LCK917504 LMG852073:LMG917504 LWC852073:LWC917504 MFY852073:MFY917504 MPU852073:MPU917504 MZQ852073:MZQ917504 NJM852073:NJM917504 NTI852073:NTI917504 ODE852073:ODE917504 ONA852073:ONA917504 OWW852073:OWW917504 PGS852073:PGS917504 PQO852073:PQO917504 QAK852073:QAK917504 QKG852073:QKG917504 QUC852073:QUC917504 RDY852073:RDY917504 RNU852073:RNU917504 RXQ852073:RXQ917504 SHM852073:SHM917504 SRI852073:SRI917504 TBE852073:TBE917504 TLA852073:TLA917504 TUW852073:TUW917504 UES852073:UES917504 UOO852073:UOO917504 UYK852073:UYK917504 VIG852073:VIG917504 VSC852073:VSC917504 WBY852073:WBY917504 WLU852073:WLU917504 WVQ852073:WVQ917504 I917609:I983040 JE917609:JE983040 TA917609:TA983040 ACW917609:ACW983040 AMS917609:AMS983040 AWO917609:AWO983040 BGK917609:BGK983040 BQG917609:BQG983040 CAC917609:CAC983040 CJY917609:CJY983040 CTU917609:CTU983040 DDQ917609:DDQ983040 DNM917609:DNM983040 DXI917609:DXI983040 EHE917609:EHE983040 ERA917609:ERA983040 FAW917609:FAW983040 FKS917609:FKS983040 FUO917609:FUO983040 GEK917609:GEK983040 GOG917609:GOG983040 GYC917609:GYC983040 HHY917609:HHY983040 HRU917609:HRU983040 IBQ917609:IBQ983040 ILM917609:ILM983040 IVI917609:IVI983040 JFE917609:JFE983040 JPA917609:JPA983040 JYW917609:JYW983040 KIS917609:KIS983040 KSO917609:KSO983040 LCK917609:LCK983040 LMG917609:LMG983040 LWC917609:LWC983040 MFY917609:MFY983040 MPU917609:MPU983040 MZQ917609:MZQ983040 NJM917609:NJM983040 NTI917609:NTI983040 ODE917609:ODE983040 ONA917609:ONA983040 OWW917609:OWW983040 PGS917609:PGS983040 PQO917609:PQO983040 QAK917609:QAK983040 QKG917609:QKG983040 QUC917609:QUC983040 RDY917609:RDY983040 RNU917609:RNU983040 RXQ917609:RXQ983040 SHM917609:SHM983040 SRI917609:SRI983040 TBE917609:TBE983040 TLA917609:TLA983040 TUW917609:TUW983040 UES917609:UES983040 UOO917609:UOO983040 UYK917609:UYK983040 VIG917609:VIG983040 VSC917609:VSC983040 WBY917609:WBY983040 WLU917609:WLU983040 WVQ917609:WVQ983040 I983145:I1048576 JE983145:JE1048576 TA983145:TA1048576 ACW983145:ACW1048576 AMS983145:AMS1048576 AWO983145:AWO1048576 BGK983145:BGK1048576 BQG983145:BQG1048576 CAC983145:CAC1048576 CJY983145:CJY1048576 CTU983145:CTU1048576 DDQ983145:DDQ1048576 DNM983145:DNM1048576 DXI983145:DXI1048576 EHE983145:EHE1048576 ERA983145:ERA1048576 FAW983145:FAW1048576 FKS983145:FKS1048576 FUO983145:FUO1048576 GEK983145:GEK1048576 GOG983145:GOG1048576 GYC983145:GYC1048576 HHY983145:HHY1048576 HRU983145:HRU1048576 IBQ983145:IBQ1048576 ILM983145:ILM1048576 IVI983145:IVI1048576 JFE983145:JFE1048576 JPA983145:JPA1048576 JYW983145:JYW1048576 KIS983145:KIS1048576 KSO983145:KSO1048576 LCK983145:LCK1048576 LMG983145:LMG1048576 LWC983145:LWC1048576 MFY983145:MFY1048576 MPU983145:MPU1048576 MZQ983145:MZQ1048576 NJM983145:NJM1048576 NTI983145:NTI1048576 ODE983145:ODE1048576 ONA983145:ONA1048576 OWW983145:OWW1048576 PGS983145:PGS1048576 PQO983145:PQO1048576 QAK983145:QAK1048576 QKG983145:QKG1048576 QUC983145:QUC1048576 RDY983145:RDY1048576 RNU983145:RNU1048576 RXQ983145:RXQ1048576 SHM983145:SHM1048576 SRI983145:SRI1048576 TBE983145:TBE1048576 TLA983145:TLA1048576 TUW983145:TUW1048576 UES983145:UES1048576 UOO983145:UOO1048576 UYK983145:UYK1048576 VIG983145:VIG1048576 VSC983145:VSC1048576 WBY983145:WBY1048576 WLU983145:WLU1048576 WVQ983145:WVQ1048576 O105:P65536 JK105:JL65536 TG105:TH65536 ADC105:ADD65536 AMY105:AMZ65536 AWU105:AWV65536 BGQ105:BGR65536 BQM105:BQN65536 CAI105:CAJ65536 CKE105:CKF65536 CUA105:CUB65536 DDW105:DDX65536 DNS105:DNT65536 DXO105:DXP65536 EHK105:EHL65536 ERG105:ERH65536 FBC105:FBD65536 FKY105:FKZ65536 FUU105:FUV65536 GEQ105:GER65536 GOM105:GON65536 GYI105:GYJ65536 HIE105:HIF65536 HSA105:HSB65536 IBW105:IBX65536 ILS105:ILT65536 IVO105:IVP65536 JFK105:JFL65536 JPG105:JPH65536 JZC105:JZD65536 KIY105:KIZ65536 KSU105:KSV65536 LCQ105:LCR65536 LMM105:LMN65536 LWI105:LWJ65536 MGE105:MGF65536 MQA105:MQB65536 MZW105:MZX65536 NJS105:NJT65536 NTO105:NTP65536 ODK105:ODL65536 ONG105:ONH65536 OXC105:OXD65536 PGY105:PGZ65536 PQU105:PQV65536 QAQ105:QAR65536 QKM105:QKN65536 QUI105:QUJ65536 REE105:REF65536 ROA105:ROB65536 RXW105:RXX65536 SHS105:SHT65536 SRO105:SRP65536 TBK105:TBL65536 TLG105:TLH65536 TVC105:TVD65536 UEY105:UEZ65536 UOU105:UOV65536 UYQ105:UYR65536 VIM105:VIN65536 VSI105:VSJ65536 WCE105:WCF65536 WMA105:WMB65536 WVW105:WVX65536 O65641:P131072 JK65641:JL131072 TG65641:TH131072 ADC65641:ADD131072 AMY65641:AMZ131072 AWU65641:AWV131072 BGQ65641:BGR131072 BQM65641:BQN131072 CAI65641:CAJ131072 CKE65641:CKF131072 CUA65641:CUB131072 DDW65641:DDX131072 DNS65641:DNT131072 DXO65641:DXP131072 EHK65641:EHL131072 ERG65641:ERH131072 FBC65641:FBD131072 FKY65641:FKZ131072 FUU65641:FUV131072 GEQ65641:GER131072 GOM65641:GON131072 GYI65641:GYJ131072 HIE65641:HIF131072 HSA65641:HSB131072 IBW65641:IBX131072 ILS65641:ILT131072 IVO65641:IVP131072 JFK65641:JFL131072 JPG65641:JPH131072 JZC65641:JZD131072 KIY65641:KIZ131072 KSU65641:KSV131072 LCQ65641:LCR131072 LMM65641:LMN131072 LWI65641:LWJ131072 MGE65641:MGF131072 MQA65641:MQB131072 MZW65641:MZX131072 NJS65641:NJT131072 NTO65641:NTP131072 ODK65641:ODL131072 ONG65641:ONH131072 OXC65641:OXD131072 PGY65641:PGZ131072 PQU65641:PQV131072 QAQ65641:QAR131072 QKM65641:QKN131072 QUI65641:QUJ131072 REE65641:REF131072 ROA65641:ROB131072 RXW65641:RXX131072 SHS65641:SHT131072 SRO65641:SRP131072 TBK65641:TBL131072 TLG65641:TLH131072 TVC65641:TVD131072 UEY65641:UEZ131072 UOU65641:UOV131072 UYQ65641:UYR131072 VIM65641:VIN131072 VSI65641:VSJ131072 WCE65641:WCF131072 WMA65641:WMB131072 WVW65641:WVX131072 O131177:P196608 JK131177:JL196608 TG131177:TH196608 ADC131177:ADD196608 AMY131177:AMZ196608 AWU131177:AWV196608 BGQ131177:BGR196608 BQM131177:BQN196608 CAI131177:CAJ196608 CKE131177:CKF196608 CUA131177:CUB196608 DDW131177:DDX196608 DNS131177:DNT196608 DXO131177:DXP196608 EHK131177:EHL196608 ERG131177:ERH196608 FBC131177:FBD196608 FKY131177:FKZ196608 FUU131177:FUV196608 GEQ131177:GER196608 GOM131177:GON196608 GYI131177:GYJ196608 HIE131177:HIF196608 HSA131177:HSB196608 IBW131177:IBX196608 ILS131177:ILT196608 IVO131177:IVP196608 JFK131177:JFL196608 JPG131177:JPH196608 JZC131177:JZD196608 KIY131177:KIZ196608 KSU131177:KSV196608 LCQ131177:LCR196608 LMM131177:LMN196608 LWI131177:LWJ196608 MGE131177:MGF196608 MQA131177:MQB196608 MZW131177:MZX196608 NJS131177:NJT196608 NTO131177:NTP196608 ODK131177:ODL196608 ONG131177:ONH196608 OXC131177:OXD196608 PGY131177:PGZ196608 PQU131177:PQV196608 QAQ131177:QAR196608 QKM131177:QKN196608 QUI131177:QUJ196608 REE131177:REF196608 ROA131177:ROB196608 RXW131177:RXX196608 SHS131177:SHT196608 SRO131177:SRP196608 TBK131177:TBL196608 TLG131177:TLH196608 TVC131177:TVD196608 UEY131177:UEZ196608 UOU131177:UOV196608 UYQ131177:UYR196608 VIM131177:VIN196608 VSI131177:VSJ196608 WCE131177:WCF196608 WMA131177:WMB196608 WVW131177:WVX196608 O196713:P262144 JK196713:JL262144 TG196713:TH262144 ADC196713:ADD262144 AMY196713:AMZ262144 AWU196713:AWV262144 BGQ196713:BGR262144 BQM196713:BQN262144 CAI196713:CAJ262144 CKE196713:CKF262144 CUA196713:CUB262144 DDW196713:DDX262144 DNS196713:DNT262144 DXO196713:DXP262144 EHK196713:EHL262144 ERG196713:ERH262144 FBC196713:FBD262144 FKY196713:FKZ262144 FUU196713:FUV262144 GEQ196713:GER262144 GOM196713:GON262144 GYI196713:GYJ262144 HIE196713:HIF262144 HSA196713:HSB262144 IBW196713:IBX262144 ILS196713:ILT262144 IVO196713:IVP262144 JFK196713:JFL262144 JPG196713:JPH262144 JZC196713:JZD262144 KIY196713:KIZ262144 KSU196713:KSV262144 LCQ196713:LCR262144 LMM196713:LMN262144 LWI196713:LWJ262144 MGE196713:MGF262144 MQA196713:MQB262144 MZW196713:MZX262144 NJS196713:NJT262144 NTO196713:NTP262144 ODK196713:ODL262144 ONG196713:ONH262144 OXC196713:OXD262144 PGY196713:PGZ262144 PQU196713:PQV262144 QAQ196713:QAR262144 QKM196713:QKN262144 QUI196713:QUJ262144 REE196713:REF262144 ROA196713:ROB262144 RXW196713:RXX262144 SHS196713:SHT262144 SRO196713:SRP262144 TBK196713:TBL262144 TLG196713:TLH262144 TVC196713:TVD262144 UEY196713:UEZ262144 UOU196713:UOV262144 UYQ196713:UYR262144 VIM196713:VIN262144 VSI196713:VSJ262144 WCE196713:WCF262144 WMA196713:WMB262144 WVW196713:WVX262144 O262249:P327680 JK262249:JL327680 TG262249:TH327680 ADC262249:ADD327680 AMY262249:AMZ327680 AWU262249:AWV327680 BGQ262249:BGR327680 BQM262249:BQN327680 CAI262249:CAJ327680 CKE262249:CKF327680 CUA262249:CUB327680 DDW262249:DDX327680 DNS262249:DNT327680 DXO262249:DXP327680 EHK262249:EHL327680 ERG262249:ERH327680 FBC262249:FBD327680 FKY262249:FKZ327680 FUU262249:FUV327680 GEQ262249:GER327680 GOM262249:GON327680 GYI262249:GYJ327680 HIE262249:HIF327680 HSA262249:HSB327680 IBW262249:IBX327680 ILS262249:ILT327680 IVO262249:IVP327680 JFK262249:JFL327680 JPG262249:JPH327680 JZC262249:JZD327680 KIY262249:KIZ327680 KSU262249:KSV327680 LCQ262249:LCR327680 LMM262249:LMN327680 LWI262249:LWJ327680 MGE262249:MGF327680 MQA262249:MQB327680 MZW262249:MZX327680 NJS262249:NJT327680 NTO262249:NTP327680 ODK262249:ODL327680 ONG262249:ONH327680 OXC262249:OXD327680 PGY262249:PGZ327680 PQU262249:PQV327680 QAQ262249:QAR327680 QKM262249:QKN327680 QUI262249:QUJ327680 REE262249:REF327680 ROA262249:ROB327680 RXW262249:RXX327680 SHS262249:SHT327680 SRO262249:SRP327680 TBK262249:TBL327680 TLG262249:TLH327680 TVC262249:TVD327680 UEY262249:UEZ327680 UOU262249:UOV327680 UYQ262249:UYR327680 VIM262249:VIN327680 VSI262249:VSJ327680 WCE262249:WCF327680 WMA262249:WMB327680 WVW262249:WVX327680 O327785:P393216 JK327785:JL393216 TG327785:TH393216 ADC327785:ADD393216 AMY327785:AMZ393216 AWU327785:AWV393216 BGQ327785:BGR393216 BQM327785:BQN393216 CAI327785:CAJ393216 CKE327785:CKF393216 CUA327785:CUB393216 DDW327785:DDX393216 DNS327785:DNT393216 DXO327785:DXP393216 EHK327785:EHL393216 ERG327785:ERH393216 FBC327785:FBD393216 FKY327785:FKZ393216 FUU327785:FUV393216 GEQ327785:GER393216 GOM327785:GON393216 GYI327785:GYJ393216 HIE327785:HIF393216 HSA327785:HSB393216 IBW327785:IBX393216 ILS327785:ILT393216 IVO327785:IVP393216 JFK327785:JFL393216 JPG327785:JPH393216 JZC327785:JZD393216 KIY327785:KIZ393216 KSU327785:KSV393216 LCQ327785:LCR393216 LMM327785:LMN393216 LWI327785:LWJ393216 MGE327785:MGF393216 MQA327785:MQB393216 MZW327785:MZX393216 NJS327785:NJT393216 NTO327785:NTP393216 ODK327785:ODL393216 ONG327785:ONH393216 OXC327785:OXD393216 PGY327785:PGZ393216 PQU327785:PQV393216 QAQ327785:QAR393216 QKM327785:QKN393216 QUI327785:QUJ393216 REE327785:REF393216 ROA327785:ROB393216 RXW327785:RXX393216 SHS327785:SHT393216 SRO327785:SRP393216 TBK327785:TBL393216 TLG327785:TLH393216 TVC327785:TVD393216 UEY327785:UEZ393216 UOU327785:UOV393216 UYQ327785:UYR393216 VIM327785:VIN393216 VSI327785:VSJ393216 WCE327785:WCF393216 WMA327785:WMB393216 WVW327785:WVX393216 O393321:P458752 JK393321:JL458752 TG393321:TH458752 ADC393321:ADD458752 AMY393321:AMZ458752 AWU393321:AWV458752 BGQ393321:BGR458752 BQM393321:BQN458752 CAI393321:CAJ458752 CKE393321:CKF458752 CUA393321:CUB458752 DDW393321:DDX458752 DNS393321:DNT458752 DXO393321:DXP458752 EHK393321:EHL458752 ERG393321:ERH458752 FBC393321:FBD458752 FKY393321:FKZ458752 FUU393321:FUV458752 GEQ393321:GER458752 GOM393321:GON458752 GYI393321:GYJ458752 HIE393321:HIF458752 HSA393321:HSB458752 IBW393321:IBX458752 ILS393321:ILT458752 IVO393321:IVP458752 JFK393321:JFL458752 JPG393321:JPH458752 JZC393321:JZD458752 KIY393321:KIZ458752 KSU393321:KSV458752 LCQ393321:LCR458752 LMM393321:LMN458752 LWI393321:LWJ458752 MGE393321:MGF458752 MQA393321:MQB458752 MZW393321:MZX458752 NJS393321:NJT458752 NTO393321:NTP458752 ODK393321:ODL458752 ONG393321:ONH458752 OXC393321:OXD458752 PGY393321:PGZ458752 PQU393321:PQV458752 QAQ393321:QAR458752 QKM393321:QKN458752 QUI393321:QUJ458752 REE393321:REF458752 ROA393321:ROB458752 RXW393321:RXX458752 SHS393321:SHT458752 SRO393321:SRP458752 TBK393321:TBL458752 TLG393321:TLH458752 TVC393321:TVD458752 UEY393321:UEZ458752 UOU393321:UOV458752 UYQ393321:UYR458752 VIM393321:VIN458752 VSI393321:VSJ458752 WCE393321:WCF458752 WMA393321:WMB458752 WVW393321:WVX458752 O458857:P524288 JK458857:JL524288 TG458857:TH524288 ADC458857:ADD524288 AMY458857:AMZ524288 AWU458857:AWV524288 BGQ458857:BGR524288 BQM458857:BQN524288 CAI458857:CAJ524288 CKE458857:CKF524288 CUA458857:CUB524288 DDW458857:DDX524288 DNS458857:DNT524288 DXO458857:DXP524288 EHK458857:EHL524288 ERG458857:ERH524288 FBC458857:FBD524288 FKY458857:FKZ524288 FUU458857:FUV524288 GEQ458857:GER524288 GOM458857:GON524288 GYI458857:GYJ524288 HIE458857:HIF524288 HSA458857:HSB524288 IBW458857:IBX524288 ILS458857:ILT524288 IVO458857:IVP524288 JFK458857:JFL524288 JPG458857:JPH524288 JZC458857:JZD524288 KIY458857:KIZ524288 KSU458857:KSV524288 LCQ458857:LCR524288 LMM458857:LMN524288 LWI458857:LWJ524288 MGE458857:MGF524288 MQA458857:MQB524288 MZW458857:MZX524288 NJS458857:NJT524288 NTO458857:NTP524288 ODK458857:ODL524288 ONG458857:ONH524288 OXC458857:OXD524288 PGY458857:PGZ524288 PQU458857:PQV524288 QAQ458857:QAR524288 QKM458857:QKN524288 QUI458857:QUJ524288 REE458857:REF524288 ROA458857:ROB524288 RXW458857:RXX524288 SHS458857:SHT524288 SRO458857:SRP524288 TBK458857:TBL524288 TLG458857:TLH524288 TVC458857:TVD524288 UEY458857:UEZ524288 UOU458857:UOV524288 UYQ458857:UYR524288 VIM458857:VIN524288 VSI458857:VSJ524288 WCE458857:WCF524288 WMA458857:WMB524288 WVW458857:WVX524288 O524393:P589824 JK524393:JL589824 TG524393:TH589824 ADC524393:ADD589824 AMY524393:AMZ589824 AWU524393:AWV589824 BGQ524393:BGR589824 BQM524393:BQN589824 CAI524393:CAJ589824 CKE524393:CKF589824 CUA524393:CUB589824 DDW524393:DDX589824 DNS524393:DNT589824 DXO524393:DXP589824 EHK524393:EHL589824 ERG524393:ERH589824 FBC524393:FBD589824 FKY524393:FKZ589824 FUU524393:FUV589824 GEQ524393:GER589824 GOM524393:GON589824 GYI524393:GYJ589824 HIE524393:HIF589824 HSA524393:HSB589824 IBW524393:IBX589824 ILS524393:ILT589824 IVO524393:IVP589824 JFK524393:JFL589824 JPG524393:JPH589824 JZC524393:JZD589824 KIY524393:KIZ589824 KSU524393:KSV589824 LCQ524393:LCR589824 LMM524393:LMN589824 LWI524393:LWJ589824 MGE524393:MGF589824 MQA524393:MQB589824 MZW524393:MZX589824 NJS524393:NJT589824 NTO524393:NTP589824 ODK524393:ODL589824 ONG524393:ONH589824 OXC524393:OXD589824 PGY524393:PGZ589824 PQU524393:PQV589824 QAQ524393:QAR589824 QKM524393:QKN589824 QUI524393:QUJ589824 REE524393:REF589824 ROA524393:ROB589824 RXW524393:RXX589824 SHS524393:SHT589824 SRO524393:SRP589824 TBK524393:TBL589824 TLG524393:TLH589824 TVC524393:TVD589824 UEY524393:UEZ589824 UOU524393:UOV589824 UYQ524393:UYR589824 VIM524393:VIN589824 VSI524393:VSJ589824 WCE524393:WCF589824 WMA524393:WMB589824 WVW524393:WVX589824 O589929:P655360 JK589929:JL655360 TG589929:TH655360 ADC589929:ADD655360 AMY589929:AMZ655360 AWU589929:AWV655360 BGQ589929:BGR655360 BQM589929:BQN655360 CAI589929:CAJ655360 CKE589929:CKF655360 CUA589929:CUB655360 DDW589929:DDX655360 DNS589929:DNT655360 DXO589929:DXP655360 EHK589929:EHL655360 ERG589929:ERH655360 FBC589929:FBD655360 FKY589929:FKZ655360 FUU589929:FUV655360 GEQ589929:GER655360 GOM589929:GON655360 GYI589929:GYJ655360 HIE589929:HIF655360 HSA589929:HSB655360 IBW589929:IBX655360 ILS589929:ILT655360 IVO589929:IVP655360 JFK589929:JFL655360 JPG589929:JPH655360 JZC589929:JZD655360 KIY589929:KIZ655360 KSU589929:KSV655360 LCQ589929:LCR655360 LMM589929:LMN655360 LWI589929:LWJ655360 MGE589929:MGF655360 MQA589929:MQB655360 MZW589929:MZX655360 NJS589929:NJT655360 NTO589929:NTP655360 ODK589929:ODL655360 ONG589929:ONH655360 OXC589929:OXD655360 PGY589929:PGZ655360 PQU589929:PQV655360 QAQ589929:QAR655360 QKM589929:QKN655360 QUI589929:QUJ655360 REE589929:REF655360 ROA589929:ROB655360 RXW589929:RXX655360 SHS589929:SHT655360 SRO589929:SRP655360 TBK589929:TBL655360 TLG589929:TLH655360 TVC589929:TVD655360 UEY589929:UEZ655360 UOU589929:UOV655360 UYQ589929:UYR655360 VIM589929:VIN655360 VSI589929:VSJ655360 WCE589929:WCF655360 WMA589929:WMB655360 WVW589929:WVX655360 O655465:P720896 JK655465:JL720896 TG655465:TH720896 ADC655465:ADD720896 AMY655465:AMZ720896 AWU655465:AWV720896 BGQ655465:BGR720896 BQM655465:BQN720896 CAI655465:CAJ720896 CKE655465:CKF720896 CUA655465:CUB720896 DDW655465:DDX720896 DNS655465:DNT720896 DXO655465:DXP720896 EHK655465:EHL720896 ERG655465:ERH720896 FBC655465:FBD720896 FKY655465:FKZ720896 FUU655465:FUV720896 GEQ655465:GER720896 GOM655465:GON720896 GYI655465:GYJ720896 HIE655465:HIF720896 HSA655465:HSB720896 IBW655465:IBX720896 ILS655465:ILT720896 IVO655465:IVP720896 JFK655465:JFL720896 JPG655465:JPH720896 JZC655465:JZD720896 KIY655465:KIZ720896 KSU655465:KSV720896 LCQ655465:LCR720896 LMM655465:LMN720896 LWI655465:LWJ720896 MGE655465:MGF720896 MQA655465:MQB720896 MZW655465:MZX720896 NJS655465:NJT720896 NTO655465:NTP720896 ODK655465:ODL720896 ONG655465:ONH720896 OXC655465:OXD720896 PGY655465:PGZ720896 PQU655465:PQV720896 QAQ655465:QAR720896 QKM655465:QKN720896 QUI655465:QUJ720896 REE655465:REF720896 ROA655465:ROB720896 RXW655465:RXX720896 SHS655465:SHT720896 SRO655465:SRP720896 TBK655465:TBL720896 TLG655465:TLH720896 TVC655465:TVD720896 UEY655465:UEZ720896 UOU655465:UOV720896 UYQ655465:UYR720896 VIM655465:VIN720896 VSI655465:VSJ720896 WCE655465:WCF720896 WMA655465:WMB720896 WVW655465:WVX720896 O721001:P786432 JK721001:JL786432 TG721001:TH786432 ADC721001:ADD786432 AMY721001:AMZ786432 AWU721001:AWV786432 BGQ721001:BGR786432 BQM721001:BQN786432 CAI721001:CAJ786432 CKE721001:CKF786432 CUA721001:CUB786432 DDW721001:DDX786432 DNS721001:DNT786432 DXO721001:DXP786432 EHK721001:EHL786432 ERG721001:ERH786432 FBC721001:FBD786432 FKY721001:FKZ786432 FUU721001:FUV786432 GEQ721001:GER786432 GOM721001:GON786432 GYI721001:GYJ786432 HIE721001:HIF786432 HSA721001:HSB786432 IBW721001:IBX786432 ILS721001:ILT786432 IVO721001:IVP786432 JFK721001:JFL786432 JPG721001:JPH786432 JZC721001:JZD786432 KIY721001:KIZ786432 KSU721001:KSV786432 LCQ721001:LCR786432 LMM721001:LMN786432 LWI721001:LWJ786432 MGE721001:MGF786432 MQA721001:MQB786432 MZW721001:MZX786432 NJS721001:NJT786432 NTO721001:NTP786432 ODK721001:ODL786432 ONG721001:ONH786432 OXC721001:OXD786432 PGY721001:PGZ786432 PQU721001:PQV786432 QAQ721001:QAR786432 QKM721001:QKN786432 QUI721001:QUJ786432 REE721001:REF786432 ROA721001:ROB786432 RXW721001:RXX786432 SHS721001:SHT786432 SRO721001:SRP786432 TBK721001:TBL786432 TLG721001:TLH786432 TVC721001:TVD786432 UEY721001:UEZ786432 UOU721001:UOV786432 UYQ721001:UYR786432 VIM721001:VIN786432 VSI721001:VSJ786432 WCE721001:WCF786432 WMA721001:WMB786432 WVW721001:WVX786432 O786537:P851968 JK786537:JL851968 TG786537:TH851968 ADC786537:ADD851968 AMY786537:AMZ851968 AWU786537:AWV851968 BGQ786537:BGR851968 BQM786537:BQN851968 CAI786537:CAJ851968 CKE786537:CKF851968 CUA786537:CUB851968 DDW786537:DDX851968 DNS786537:DNT851968 DXO786537:DXP851968 EHK786537:EHL851968 ERG786537:ERH851968 FBC786537:FBD851968 FKY786537:FKZ851968 FUU786537:FUV851968 GEQ786537:GER851968 GOM786537:GON851968 GYI786537:GYJ851968 HIE786537:HIF851968 HSA786537:HSB851968 IBW786537:IBX851968 ILS786537:ILT851968 IVO786537:IVP851968 JFK786537:JFL851968 JPG786537:JPH851968 JZC786537:JZD851968 KIY786537:KIZ851968 KSU786537:KSV851968 LCQ786537:LCR851968 LMM786537:LMN851968 LWI786537:LWJ851968 MGE786537:MGF851968 MQA786537:MQB851968 MZW786537:MZX851968 NJS786537:NJT851968 NTO786537:NTP851968 ODK786537:ODL851968 ONG786537:ONH851968 OXC786537:OXD851968 PGY786537:PGZ851968 PQU786537:PQV851968 QAQ786537:QAR851968 QKM786537:QKN851968 QUI786537:QUJ851968 REE786537:REF851968 ROA786537:ROB851968 RXW786537:RXX851968 SHS786537:SHT851968 SRO786537:SRP851968 TBK786537:TBL851968 TLG786537:TLH851968 TVC786537:TVD851968 UEY786537:UEZ851968 UOU786537:UOV851968 UYQ786537:UYR851968 VIM786537:VIN851968 VSI786537:VSJ851968 WCE786537:WCF851968 WMA786537:WMB851968 WVW786537:WVX851968 O852073:P917504 JK852073:JL917504 TG852073:TH917504 ADC852073:ADD917504 AMY852073:AMZ917504 AWU852073:AWV917504 BGQ852073:BGR917504 BQM852073:BQN917504 CAI852073:CAJ917504 CKE852073:CKF917504 CUA852073:CUB917504 DDW852073:DDX917504 DNS852073:DNT917504 DXO852073:DXP917504 EHK852073:EHL917504 ERG852073:ERH917504 FBC852073:FBD917504 FKY852073:FKZ917504 FUU852073:FUV917504 GEQ852073:GER917504 GOM852073:GON917504 GYI852073:GYJ917504 HIE852073:HIF917504 HSA852073:HSB917504 IBW852073:IBX917504 ILS852073:ILT917504 IVO852073:IVP917504 JFK852073:JFL917504 JPG852073:JPH917504 JZC852073:JZD917504 KIY852073:KIZ917504 KSU852073:KSV917504 LCQ852073:LCR917504 LMM852073:LMN917504 LWI852073:LWJ917504 MGE852073:MGF917504 MQA852073:MQB917504 MZW852073:MZX917504 NJS852073:NJT917504 NTO852073:NTP917504 ODK852073:ODL917504 ONG852073:ONH917504 OXC852073:OXD917504 PGY852073:PGZ917504 PQU852073:PQV917504 QAQ852073:QAR917504 QKM852073:QKN917504 QUI852073:QUJ917504 REE852073:REF917504 ROA852073:ROB917504 RXW852073:RXX917504 SHS852073:SHT917504 SRO852073:SRP917504 TBK852073:TBL917504 TLG852073:TLH917504 TVC852073:TVD917504 UEY852073:UEZ917504 UOU852073:UOV917504 UYQ852073:UYR917504 VIM852073:VIN917504 VSI852073:VSJ917504 WCE852073:WCF917504 WMA852073:WMB917504 WVW852073:WVX917504 O917609:P983040 JK917609:JL983040 TG917609:TH983040 ADC917609:ADD983040 AMY917609:AMZ983040 AWU917609:AWV983040 BGQ917609:BGR983040 BQM917609:BQN983040 CAI917609:CAJ983040 CKE917609:CKF983040 CUA917609:CUB983040 DDW917609:DDX983040 DNS917609:DNT983040 DXO917609:DXP983040 EHK917609:EHL983040 ERG917609:ERH983040 FBC917609:FBD983040 FKY917609:FKZ983040 FUU917609:FUV983040 GEQ917609:GER983040 GOM917609:GON983040 GYI917609:GYJ983040 HIE917609:HIF983040 HSA917609:HSB983040 IBW917609:IBX983040 ILS917609:ILT983040 IVO917609:IVP983040 JFK917609:JFL983040 JPG917609:JPH983040 JZC917609:JZD983040 KIY917609:KIZ983040 KSU917609:KSV983040 LCQ917609:LCR983040 LMM917609:LMN983040 LWI917609:LWJ983040 MGE917609:MGF983040 MQA917609:MQB983040 MZW917609:MZX983040 NJS917609:NJT983040 NTO917609:NTP983040 ODK917609:ODL983040 ONG917609:ONH983040 OXC917609:OXD983040 PGY917609:PGZ983040 PQU917609:PQV983040 QAQ917609:QAR983040 QKM917609:QKN983040 QUI917609:QUJ983040 REE917609:REF983040 ROA917609:ROB983040 RXW917609:RXX983040 SHS917609:SHT983040 SRO917609:SRP983040 TBK917609:TBL983040 TLG917609:TLH983040 TVC917609:TVD983040 UEY917609:UEZ983040 UOU917609:UOV983040 UYQ917609:UYR983040 VIM917609:VIN983040 VSI917609:VSJ983040 WCE917609:WCF983040 WMA917609:WMB983040 WVW917609:WVX983040 O983145:P1048576 JK983145:JL1048576 TG983145:TH1048576 ADC983145:ADD1048576 AMY983145:AMZ1048576 AWU983145:AWV1048576 BGQ983145:BGR1048576 BQM983145:BQN1048576 CAI983145:CAJ1048576 CKE983145:CKF1048576 CUA983145:CUB1048576 DDW983145:DDX1048576 DNS983145:DNT1048576 DXO983145:DXP1048576 EHK983145:EHL1048576 ERG983145:ERH1048576 FBC983145:FBD1048576 FKY983145:FKZ1048576 FUU983145:FUV1048576 GEQ983145:GER1048576 GOM983145:GON1048576 GYI983145:GYJ1048576 HIE983145:HIF1048576 HSA983145:HSB1048576 IBW983145:IBX1048576 ILS983145:ILT1048576 IVO983145:IVP1048576 JFK983145:JFL1048576 JPG983145:JPH1048576 JZC983145:JZD1048576 KIY983145:KIZ1048576 KSU983145:KSV1048576 LCQ983145:LCR1048576 LMM983145:LMN1048576 LWI983145:LWJ1048576 MGE983145:MGF1048576 MQA983145:MQB1048576 MZW983145:MZX1048576 NJS983145:NJT1048576 NTO983145:NTP1048576 ODK983145:ODL1048576 ONG983145:ONH1048576 OXC983145:OXD1048576 PGY983145:PGZ1048576 PQU983145:PQV1048576 QAQ983145:QAR1048576 QKM983145:QKN1048576 QUI983145:QUJ1048576 REE983145:REF1048576 ROA983145:ROB1048576 RXW983145:RXX1048576 SHS983145:SHT1048576 SRO983145:SRP1048576 TBK983145:TBL1048576 TLG983145:TLH1048576 TVC983145:TVD1048576 UEY983145:UEZ1048576 UOU983145:UOV1048576 UYQ983145:UYR1048576 VIM983145:VIN1048576 VSI983145:VSJ1048576 WCE983145:WCF1048576 WMA983145:WMB1048576 WVW983145:WVX1048576 R105:S65536 JN105:JO65536 TJ105:TK65536 ADF105:ADG65536 ANB105:ANC65536 AWX105:AWY65536 BGT105:BGU65536 BQP105:BQQ65536 CAL105:CAM65536 CKH105:CKI65536 CUD105:CUE65536 DDZ105:DEA65536 DNV105:DNW65536 DXR105:DXS65536 EHN105:EHO65536 ERJ105:ERK65536 FBF105:FBG65536 FLB105:FLC65536 FUX105:FUY65536 GET105:GEU65536 GOP105:GOQ65536 GYL105:GYM65536 HIH105:HII65536 HSD105:HSE65536 IBZ105:ICA65536 ILV105:ILW65536 IVR105:IVS65536 JFN105:JFO65536 JPJ105:JPK65536 JZF105:JZG65536 KJB105:KJC65536 KSX105:KSY65536 LCT105:LCU65536 LMP105:LMQ65536 LWL105:LWM65536 MGH105:MGI65536 MQD105:MQE65536 MZZ105:NAA65536 NJV105:NJW65536 NTR105:NTS65536 ODN105:ODO65536 ONJ105:ONK65536 OXF105:OXG65536 PHB105:PHC65536 PQX105:PQY65536 QAT105:QAU65536 QKP105:QKQ65536 QUL105:QUM65536 REH105:REI65536 ROD105:ROE65536 RXZ105:RYA65536 SHV105:SHW65536 SRR105:SRS65536 TBN105:TBO65536 TLJ105:TLK65536 TVF105:TVG65536 UFB105:UFC65536 UOX105:UOY65536 UYT105:UYU65536 VIP105:VIQ65536 VSL105:VSM65536 WCH105:WCI65536 WMD105:WME65536 WVZ105:WWA65536 R65641:S131072 JN65641:JO131072 TJ65641:TK131072 ADF65641:ADG131072 ANB65641:ANC131072 AWX65641:AWY131072 BGT65641:BGU131072 BQP65641:BQQ131072 CAL65641:CAM131072 CKH65641:CKI131072 CUD65641:CUE131072 DDZ65641:DEA131072 DNV65641:DNW131072 DXR65641:DXS131072 EHN65641:EHO131072 ERJ65641:ERK131072 FBF65641:FBG131072 FLB65641:FLC131072 FUX65641:FUY131072 GET65641:GEU131072 GOP65641:GOQ131072 GYL65641:GYM131072 HIH65641:HII131072 HSD65641:HSE131072 IBZ65641:ICA131072 ILV65641:ILW131072 IVR65641:IVS131072 JFN65641:JFO131072 JPJ65641:JPK131072 JZF65641:JZG131072 KJB65641:KJC131072 KSX65641:KSY131072 LCT65641:LCU131072 LMP65641:LMQ131072 LWL65641:LWM131072 MGH65641:MGI131072 MQD65641:MQE131072 MZZ65641:NAA131072 NJV65641:NJW131072 NTR65641:NTS131072 ODN65641:ODO131072 ONJ65641:ONK131072 OXF65641:OXG131072 PHB65641:PHC131072 PQX65641:PQY131072 QAT65641:QAU131072 QKP65641:QKQ131072 QUL65641:QUM131072 REH65641:REI131072 ROD65641:ROE131072 RXZ65641:RYA131072 SHV65641:SHW131072 SRR65641:SRS131072 TBN65641:TBO131072 TLJ65641:TLK131072 TVF65641:TVG131072 UFB65641:UFC131072 UOX65641:UOY131072 UYT65641:UYU131072 VIP65641:VIQ131072 VSL65641:VSM131072 WCH65641:WCI131072 WMD65641:WME131072 WVZ65641:WWA131072 R131177:S196608 JN131177:JO196608 TJ131177:TK196608 ADF131177:ADG196608 ANB131177:ANC196608 AWX131177:AWY196608 BGT131177:BGU196608 BQP131177:BQQ196608 CAL131177:CAM196608 CKH131177:CKI196608 CUD131177:CUE196608 DDZ131177:DEA196608 DNV131177:DNW196608 DXR131177:DXS196608 EHN131177:EHO196608 ERJ131177:ERK196608 FBF131177:FBG196608 FLB131177:FLC196608 FUX131177:FUY196608 GET131177:GEU196608 GOP131177:GOQ196608 GYL131177:GYM196608 HIH131177:HII196608 HSD131177:HSE196608 IBZ131177:ICA196608 ILV131177:ILW196608 IVR131177:IVS196608 JFN131177:JFO196608 JPJ131177:JPK196608 JZF131177:JZG196608 KJB131177:KJC196608 KSX131177:KSY196608 LCT131177:LCU196608 LMP131177:LMQ196608 LWL131177:LWM196608 MGH131177:MGI196608 MQD131177:MQE196608 MZZ131177:NAA196608 NJV131177:NJW196608 NTR131177:NTS196608 ODN131177:ODO196608 ONJ131177:ONK196608 OXF131177:OXG196608 PHB131177:PHC196608 PQX131177:PQY196608 QAT131177:QAU196608 QKP131177:QKQ196608 QUL131177:QUM196608 REH131177:REI196608 ROD131177:ROE196608 RXZ131177:RYA196608 SHV131177:SHW196608 SRR131177:SRS196608 TBN131177:TBO196608 TLJ131177:TLK196608 TVF131177:TVG196608 UFB131177:UFC196608 UOX131177:UOY196608 UYT131177:UYU196608 VIP131177:VIQ196608 VSL131177:VSM196608 WCH131177:WCI196608 WMD131177:WME196608 WVZ131177:WWA196608 R196713:S262144 JN196713:JO262144 TJ196713:TK262144 ADF196713:ADG262144 ANB196713:ANC262144 AWX196713:AWY262144 BGT196713:BGU262144 BQP196713:BQQ262144 CAL196713:CAM262144 CKH196713:CKI262144 CUD196713:CUE262144 DDZ196713:DEA262144 DNV196713:DNW262144 DXR196713:DXS262144 EHN196713:EHO262144 ERJ196713:ERK262144 FBF196713:FBG262144 FLB196713:FLC262144 FUX196713:FUY262144 GET196713:GEU262144 GOP196713:GOQ262144 GYL196713:GYM262144 HIH196713:HII262144 HSD196713:HSE262144 IBZ196713:ICA262144 ILV196713:ILW262144 IVR196713:IVS262144 JFN196713:JFO262144 JPJ196713:JPK262144 JZF196713:JZG262144 KJB196713:KJC262144 KSX196713:KSY262144 LCT196713:LCU262144 LMP196713:LMQ262144 LWL196713:LWM262144 MGH196713:MGI262144 MQD196713:MQE262144 MZZ196713:NAA262144 NJV196713:NJW262144 NTR196713:NTS262144 ODN196713:ODO262144 ONJ196713:ONK262144 OXF196713:OXG262144 PHB196713:PHC262144 PQX196713:PQY262144 QAT196713:QAU262144 QKP196713:QKQ262144 QUL196713:QUM262144 REH196713:REI262144 ROD196713:ROE262144 RXZ196713:RYA262144 SHV196713:SHW262144 SRR196713:SRS262144 TBN196713:TBO262144 TLJ196713:TLK262144 TVF196713:TVG262144 UFB196713:UFC262144 UOX196713:UOY262144 UYT196713:UYU262144 VIP196713:VIQ262144 VSL196713:VSM262144 WCH196713:WCI262144 WMD196713:WME262144 WVZ196713:WWA262144 R262249:S327680 JN262249:JO327680 TJ262249:TK327680 ADF262249:ADG327680 ANB262249:ANC327680 AWX262249:AWY327680 BGT262249:BGU327680 BQP262249:BQQ327680 CAL262249:CAM327680 CKH262249:CKI327680 CUD262249:CUE327680 DDZ262249:DEA327680 DNV262249:DNW327680 DXR262249:DXS327680 EHN262249:EHO327680 ERJ262249:ERK327680 FBF262249:FBG327680 FLB262249:FLC327680 FUX262249:FUY327680 GET262249:GEU327680 GOP262249:GOQ327680 GYL262249:GYM327680 HIH262249:HII327680 HSD262249:HSE327680 IBZ262249:ICA327680 ILV262249:ILW327680 IVR262249:IVS327680 JFN262249:JFO327680 JPJ262249:JPK327680 JZF262249:JZG327680 KJB262249:KJC327680 KSX262249:KSY327680 LCT262249:LCU327680 LMP262249:LMQ327680 LWL262249:LWM327680 MGH262249:MGI327680 MQD262249:MQE327680 MZZ262249:NAA327680 NJV262249:NJW327680 NTR262249:NTS327680 ODN262249:ODO327680 ONJ262249:ONK327680 OXF262249:OXG327680 PHB262249:PHC327680 PQX262249:PQY327680 QAT262249:QAU327680 QKP262249:QKQ327680 QUL262249:QUM327680 REH262249:REI327680 ROD262249:ROE327680 RXZ262249:RYA327680 SHV262249:SHW327680 SRR262249:SRS327680 TBN262249:TBO327680 TLJ262249:TLK327680 TVF262249:TVG327680 UFB262249:UFC327680 UOX262249:UOY327680 UYT262249:UYU327680 VIP262249:VIQ327680 VSL262249:VSM327680 WCH262249:WCI327680 WMD262249:WME327680 WVZ262249:WWA327680 R327785:S393216 JN327785:JO393216 TJ327785:TK393216 ADF327785:ADG393216 ANB327785:ANC393216 AWX327785:AWY393216 BGT327785:BGU393216 BQP327785:BQQ393216 CAL327785:CAM393216 CKH327785:CKI393216 CUD327785:CUE393216 DDZ327785:DEA393216 DNV327785:DNW393216 DXR327785:DXS393216 EHN327785:EHO393216 ERJ327785:ERK393216 FBF327785:FBG393216 FLB327785:FLC393216 FUX327785:FUY393216 GET327785:GEU393216 GOP327785:GOQ393216 GYL327785:GYM393216 HIH327785:HII393216 HSD327785:HSE393216 IBZ327785:ICA393216 ILV327785:ILW393216 IVR327785:IVS393216 JFN327785:JFO393216 JPJ327785:JPK393216 JZF327785:JZG393216 KJB327785:KJC393216 KSX327785:KSY393216 LCT327785:LCU393216 LMP327785:LMQ393216 LWL327785:LWM393216 MGH327785:MGI393216 MQD327785:MQE393216 MZZ327785:NAA393216 NJV327785:NJW393216 NTR327785:NTS393216 ODN327785:ODO393216 ONJ327785:ONK393216 OXF327785:OXG393216 PHB327785:PHC393216 PQX327785:PQY393216 QAT327785:QAU393216 QKP327785:QKQ393216 QUL327785:QUM393216 REH327785:REI393216 ROD327785:ROE393216 RXZ327785:RYA393216 SHV327785:SHW393216 SRR327785:SRS393216 TBN327785:TBO393216 TLJ327785:TLK393216 TVF327785:TVG393216 UFB327785:UFC393216 UOX327785:UOY393216 UYT327785:UYU393216 VIP327785:VIQ393216 VSL327785:VSM393216 WCH327785:WCI393216 WMD327785:WME393216 WVZ327785:WWA393216 R393321:S458752 JN393321:JO458752 TJ393321:TK458752 ADF393321:ADG458752 ANB393321:ANC458752 AWX393321:AWY458752 BGT393321:BGU458752 BQP393321:BQQ458752 CAL393321:CAM458752 CKH393321:CKI458752 CUD393321:CUE458752 DDZ393321:DEA458752 DNV393321:DNW458752 DXR393321:DXS458752 EHN393321:EHO458752 ERJ393321:ERK458752 FBF393321:FBG458752 FLB393321:FLC458752 FUX393321:FUY458752 GET393321:GEU458752 GOP393321:GOQ458752 GYL393321:GYM458752 HIH393321:HII458752 HSD393321:HSE458752 IBZ393321:ICA458752 ILV393321:ILW458752 IVR393321:IVS458752 JFN393321:JFO458752 JPJ393321:JPK458752 JZF393321:JZG458752 KJB393321:KJC458752 KSX393321:KSY458752 LCT393321:LCU458752 LMP393321:LMQ458752 LWL393321:LWM458752 MGH393321:MGI458752 MQD393321:MQE458752 MZZ393321:NAA458752 NJV393321:NJW458752 NTR393321:NTS458752 ODN393321:ODO458752 ONJ393321:ONK458752 OXF393321:OXG458752 PHB393321:PHC458752 PQX393321:PQY458752 QAT393321:QAU458752 QKP393321:QKQ458752 QUL393321:QUM458752 REH393321:REI458752 ROD393321:ROE458752 RXZ393321:RYA458752 SHV393321:SHW458752 SRR393321:SRS458752 TBN393321:TBO458752 TLJ393321:TLK458752 TVF393321:TVG458752 UFB393321:UFC458752 UOX393321:UOY458752 UYT393321:UYU458752 VIP393321:VIQ458752 VSL393321:VSM458752 WCH393321:WCI458752 WMD393321:WME458752 WVZ393321:WWA458752 R458857:S524288 JN458857:JO524288 TJ458857:TK524288 ADF458857:ADG524288 ANB458857:ANC524288 AWX458857:AWY524288 BGT458857:BGU524288 BQP458857:BQQ524288 CAL458857:CAM524288 CKH458857:CKI524288 CUD458857:CUE524288 DDZ458857:DEA524288 DNV458857:DNW524288 DXR458857:DXS524288 EHN458857:EHO524288 ERJ458857:ERK524288 FBF458857:FBG524288 FLB458857:FLC524288 FUX458857:FUY524288 GET458857:GEU524288 GOP458857:GOQ524288 GYL458857:GYM524288 HIH458857:HII524288 HSD458857:HSE524288 IBZ458857:ICA524288 ILV458857:ILW524288 IVR458857:IVS524288 JFN458857:JFO524288 JPJ458857:JPK524288 JZF458857:JZG524288 KJB458857:KJC524288 KSX458857:KSY524288 LCT458857:LCU524288 LMP458857:LMQ524288 LWL458857:LWM524288 MGH458857:MGI524288 MQD458857:MQE524288 MZZ458857:NAA524288 NJV458857:NJW524288 NTR458857:NTS524288 ODN458857:ODO524288 ONJ458857:ONK524288 OXF458857:OXG524288 PHB458857:PHC524288 PQX458857:PQY524288 QAT458857:QAU524288 QKP458857:QKQ524288 QUL458857:QUM524288 REH458857:REI524288 ROD458857:ROE524288 RXZ458857:RYA524288 SHV458857:SHW524288 SRR458857:SRS524288 TBN458857:TBO524288 TLJ458857:TLK524288 TVF458857:TVG524288 UFB458857:UFC524288 UOX458857:UOY524288 UYT458857:UYU524288 VIP458857:VIQ524288 VSL458857:VSM524288 WCH458857:WCI524288 WMD458857:WME524288 WVZ458857:WWA524288 R524393:S589824 JN524393:JO589824 TJ524393:TK589824 ADF524393:ADG589824 ANB524393:ANC589824 AWX524393:AWY589824 BGT524393:BGU589824 BQP524393:BQQ589824 CAL524393:CAM589824 CKH524393:CKI589824 CUD524393:CUE589824 DDZ524393:DEA589824 DNV524393:DNW589824 DXR524393:DXS589824 EHN524393:EHO589824 ERJ524393:ERK589824 FBF524393:FBG589824 FLB524393:FLC589824 FUX524393:FUY589824 GET524393:GEU589824 GOP524393:GOQ589824 GYL524393:GYM589824 HIH524393:HII589824 HSD524393:HSE589824 IBZ524393:ICA589824 ILV524393:ILW589824 IVR524393:IVS589824 JFN524393:JFO589824 JPJ524393:JPK589824 JZF524393:JZG589824 KJB524393:KJC589824 KSX524393:KSY589824 LCT524393:LCU589824 LMP524393:LMQ589824 LWL524393:LWM589824 MGH524393:MGI589824 MQD524393:MQE589824 MZZ524393:NAA589824 NJV524393:NJW589824 NTR524393:NTS589824 ODN524393:ODO589824 ONJ524393:ONK589824 OXF524393:OXG589824 PHB524393:PHC589824 PQX524393:PQY589824 QAT524393:QAU589824 QKP524393:QKQ589824 QUL524393:QUM589824 REH524393:REI589824 ROD524393:ROE589824 RXZ524393:RYA589824 SHV524393:SHW589824 SRR524393:SRS589824 TBN524393:TBO589824 TLJ524393:TLK589824 TVF524393:TVG589824 UFB524393:UFC589824 UOX524393:UOY589824 UYT524393:UYU589824 VIP524393:VIQ589824 VSL524393:VSM589824 WCH524393:WCI589824 WMD524393:WME589824 WVZ524393:WWA589824 R589929:S655360 JN589929:JO655360 TJ589929:TK655360 ADF589929:ADG655360 ANB589929:ANC655360 AWX589929:AWY655360 BGT589929:BGU655360 BQP589929:BQQ655360 CAL589929:CAM655360 CKH589929:CKI655360 CUD589929:CUE655360 DDZ589929:DEA655360 DNV589929:DNW655360 DXR589929:DXS655360 EHN589929:EHO655360 ERJ589929:ERK655360 FBF589929:FBG655360 FLB589929:FLC655360 FUX589929:FUY655360 GET589929:GEU655360 GOP589929:GOQ655360 GYL589929:GYM655360 HIH589929:HII655360 HSD589929:HSE655360 IBZ589929:ICA655360 ILV589929:ILW655360 IVR589929:IVS655360 JFN589929:JFO655360 JPJ589929:JPK655360 JZF589929:JZG655360 KJB589929:KJC655360 KSX589929:KSY655360 LCT589929:LCU655360 LMP589929:LMQ655360 LWL589929:LWM655360 MGH589929:MGI655360 MQD589929:MQE655360 MZZ589929:NAA655360 NJV589929:NJW655360 NTR589929:NTS655360 ODN589929:ODO655360 ONJ589929:ONK655360 OXF589929:OXG655360 PHB589929:PHC655360 PQX589929:PQY655360 QAT589929:QAU655360 QKP589929:QKQ655360 QUL589929:QUM655360 REH589929:REI655360 ROD589929:ROE655360 RXZ589929:RYA655360 SHV589929:SHW655360 SRR589929:SRS655360 TBN589929:TBO655360 TLJ589929:TLK655360 TVF589929:TVG655360 UFB589929:UFC655360 UOX589929:UOY655360 UYT589929:UYU655360 VIP589929:VIQ655360 VSL589929:VSM655360 WCH589929:WCI655360 WMD589929:WME655360 WVZ589929:WWA655360 R655465:S720896 JN655465:JO720896 TJ655465:TK720896 ADF655465:ADG720896 ANB655465:ANC720896 AWX655465:AWY720896 BGT655465:BGU720896 BQP655465:BQQ720896 CAL655465:CAM720896 CKH655465:CKI720896 CUD655465:CUE720896 DDZ655465:DEA720896 DNV655465:DNW720896 DXR655465:DXS720896 EHN655465:EHO720896 ERJ655465:ERK720896 FBF655465:FBG720896 FLB655465:FLC720896 FUX655465:FUY720896 GET655465:GEU720896 GOP655465:GOQ720896 GYL655465:GYM720896 HIH655465:HII720896 HSD655465:HSE720896 IBZ655465:ICA720896 ILV655465:ILW720896 IVR655465:IVS720896 JFN655465:JFO720896 JPJ655465:JPK720896 JZF655465:JZG720896 KJB655465:KJC720896 KSX655465:KSY720896 LCT655465:LCU720896 LMP655465:LMQ720896 LWL655465:LWM720896 MGH655465:MGI720896 MQD655465:MQE720896 MZZ655465:NAA720896 NJV655465:NJW720896 NTR655465:NTS720896 ODN655465:ODO720896 ONJ655465:ONK720896 OXF655465:OXG720896 PHB655465:PHC720896 PQX655465:PQY720896 QAT655465:QAU720896 QKP655465:QKQ720896 QUL655465:QUM720896 REH655465:REI720896 ROD655465:ROE720896 RXZ655465:RYA720896 SHV655465:SHW720896 SRR655465:SRS720896 TBN655465:TBO720896 TLJ655465:TLK720896 TVF655465:TVG720896 UFB655465:UFC720896 UOX655465:UOY720896 UYT655465:UYU720896 VIP655465:VIQ720896 VSL655465:VSM720896 WCH655465:WCI720896 WMD655465:WME720896 WVZ655465:WWA720896 R721001:S786432 JN721001:JO786432 TJ721001:TK786432 ADF721001:ADG786432 ANB721001:ANC786432 AWX721001:AWY786432 BGT721001:BGU786432 BQP721001:BQQ786432 CAL721001:CAM786432 CKH721001:CKI786432 CUD721001:CUE786432 DDZ721001:DEA786432 DNV721001:DNW786432 DXR721001:DXS786432 EHN721001:EHO786432 ERJ721001:ERK786432 FBF721001:FBG786432 FLB721001:FLC786432 FUX721001:FUY786432 GET721001:GEU786432 GOP721001:GOQ786432 GYL721001:GYM786432 HIH721001:HII786432 HSD721001:HSE786432 IBZ721001:ICA786432 ILV721001:ILW786432 IVR721001:IVS786432 JFN721001:JFO786432 JPJ721001:JPK786432 JZF721001:JZG786432 KJB721001:KJC786432 KSX721001:KSY786432 LCT721001:LCU786432 LMP721001:LMQ786432 LWL721001:LWM786432 MGH721001:MGI786432 MQD721001:MQE786432 MZZ721001:NAA786432 NJV721001:NJW786432 NTR721001:NTS786432 ODN721001:ODO786432 ONJ721001:ONK786432 OXF721001:OXG786432 PHB721001:PHC786432 PQX721001:PQY786432 QAT721001:QAU786432 QKP721001:QKQ786432 QUL721001:QUM786432 REH721001:REI786432 ROD721001:ROE786432 RXZ721001:RYA786432 SHV721001:SHW786432 SRR721001:SRS786432 TBN721001:TBO786432 TLJ721001:TLK786432 TVF721001:TVG786432 UFB721001:UFC786432 UOX721001:UOY786432 UYT721001:UYU786432 VIP721001:VIQ786432 VSL721001:VSM786432 WCH721001:WCI786432 WMD721001:WME786432 WVZ721001:WWA786432 R786537:S851968 JN786537:JO851968 TJ786537:TK851968 ADF786537:ADG851968 ANB786537:ANC851968 AWX786537:AWY851968 BGT786537:BGU851968 BQP786537:BQQ851968 CAL786537:CAM851968 CKH786537:CKI851968 CUD786537:CUE851968 DDZ786537:DEA851968 DNV786537:DNW851968 DXR786537:DXS851968 EHN786537:EHO851968 ERJ786537:ERK851968 FBF786537:FBG851968 FLB786537:FLC851968 FUX786537:FUY851968 GET786537:GEU851968 GOP786537:GOQ851968 GYL786537:GYM851968 HIH786537:HII851968 HSD786537:HSE851968 IBZ786537:ICA851968 ILV786537:ILW851968 IVR786537:IVS851968 JFN786537:JFO851968 JPJ786537:JPK851968 JZF786537:JZG851968 KJB786537:KJC851968 KSX786537:KSY851968 LCT786537:LCU851968 LMP786537:LMQ851968 LWL786537:LWM851968 MGH786537:MGI851968 MQD786537:MQE851968 MZZ786537:NAA851968 NJV786537:NJW851968 NTR786537:NTS851968 ODN786537:ODO851968 ONJ786537:ONK851968 OXF786537:OXG851968 PHB786537:PHC851968 PQX786537:PQY851968 QAT786537:QAU851968 QKP786537:QKQ851968 QUL786537:QUM851968 REH786537:REI851968 ROD786537:ROE851968 RXZ786537:RYA851968 SHV786537:SHW851968 SRR786537:SRS851968 TBN786537:TBO851968 TLJ786537:TLK851968 TVF786537:TVG851968 UFB786537:UFC851968 UOX786537:UOY851968 UYT786537:UYU851968 VIP786537:VIQ851968 VSL786537:VSM851968 WCH786537:WCI851968 WMD786537:WME851968 WVZ786537:WWA851968 R852073:S917504 JN852073:JO917504 TJ852073:TK917504 ADF852073:ADG917504 ANB852073:ANC917504 AWX852073:AWY917504 BGT852073:BGU917504 BQP852073:BQQ917504 CAL852073:CAM917504 CKH852073:CKI917504 CUD852073:CUE917504 DDZ852073:DEA917504 DNV852073:DNW917504 DXR852073:DXS917504 EHN852073:EHO917504 ERJ852073:ERK917504 FBF852073:FBG917504 FLB852073:FLC917504 FUX852073:FUY917504 GET852073:GEU917504 GOP852073:GOQ917504 GYL852073:GYM917504 HIH852073:HII917504 HSD852073:HSE917504 IBZ852073:ICA917504 ILV852073:ILW917504 IVR852073:IVS917504 JFN852073:JFO917504 JPJ852073:JPK917504 JZF852073:JZG917504 KJB852073:KJC917504 KSX852073:KSY917504 LCT852073:LCU917504 LMP852073:LMQ917504 LWL852073:LWM917504 MGH852073:MGI917504 MQD852073:MQE917504 MZZ852073:NAA917504 NJV852073:NJW917504 NTR852073:NTS917504 ODN852073:ODO917504 ONJ852073:ONK917504 OXF852073:OXG917504 PHB852073:PHC917504 PQX852073:PQY917504 QAT852073:QAU917504 QKP852073:QKQ917504 QUL852073:QUM917504 REH852073:REI917504 ROD852073:ROE917504 RXZ852073:RYA917504 SHV852073:SHW917504 SRR852073:SRS917504 TBN852073:TBO917504 TLJ852073:TLK917504 TVF852073:TVG917504 UFB852073:UFC917504 UOX852073:UOY917504 UYT852073:UYU917504 VIP852073:VIQ917504 VSL852073:VSM917504 WCH852073:WCI917504 WMD852073:WME917504 WVZ852073:WWA917504 R917609:S983040 JN917609:JO983040 TJ917609:TK983040 ADF917609:ADG983040 ANB917609:ANC983040 AWX917609:AWY983040 BGT917609:BGU983040 BQP917609:BQQ983040 CAL917609:CAM983040 CKH917609:CKI983040 CUD917609:CUE983040 DDZ917609:DEA983040 DNV917609:DNW983040 DXR917609:DXS983040 EHN917609:EHO983040 ERJ917609:ERK983040 FBF917609:FBG983040 FLB917609:FLC983040 FUX917609:FUY983040 GET917609:GEU983040 GOP917609:GOQ983040 GYL917609:GYM983040 HIH917609:HII983040 HSD917609:HSE983040 IBZ917609:ICA983040 ILV917609:ILW983040 IVR917609:IVS983040 JFN917609:JFO983040 JPJ917609:JPK983040 JZF917609:JZG983040 KJB917609:KJC983040 KSX917609:KSY983040 LCT917609:LCU983040 LMP917609:LMQ983040 LWL917609:LWM983040 MGH917609:MGI983040 MQD917609:MQE983040 MZZ917609:NAA983040 NJV917609:NJW983040 NTR917609:NTS983040 ODN917609:ODO983040 ONJ917609:ONK983040 OXF917609:OXG983040 PHB917609:PHC983040 PQX917609:PQY983040 QAT917609:QAU983040 QKP917609:QKQ983040 QUL917609:QUM983040 REH917609:REI983040 ROD917609:ROE983040 RXZ917609:RYA983040 SHV917609:SHW983040 SRR917609:SRS983040 TBN917609:TBO983040 TLJ917609:TLK983040 TVF917609:TVG983040 UFB917609:UFC983040 UOX917609:UOY983040 UYT917609:UYU983040 VIP917609:VIQ983040 VSL917609:VSM983040 WCH917609:WCI983040 WMD917609:WME983040 WVZ917609:WWA983040 R983145:S1048576 JN983145:JO1048576 TJ983145:TK1048576 ADF983145:ADG1048576 ANB983145:ANC1048576 AWX983145:AWY1048576 BGT983145:BGU1048576 BQP983145:BQQ1048576 CAL983145:CAM1048576 CKH983145:CKI1048576 CUD983145:CUE1048576 DDZ983145:DEA1048576 DNV983145:DNW1048576 DXR983145:DXS1048576 EHN983145:EHO1048576 ERJ983145:ERK1048576 FBF983145:FBG1048576 FLB983145:FLC1048576 FUX983145:FUY1048576 GET983145:GEU1048576 GOP983145:GOQ1048576 GYL983145:GYM1048576 HIH983145:HII1048576 HSD983145:HSE1048576 IBZ983145:ICA1048576 ILV983145:ILW1048576 IVR983145:IVS1048576 JFN983145:JFO1048576 JPJ983145:JPK1048576 JZF983145:JZG1048576 KJB983145:KJC1048576 KSX983145:KSY1048576 LCT983145:LCU1048576 LMP983145:LMQ1048576 LWL983145:LWM1048576 MGH983145:MGI1048576 MQD983145:MQE1048576 MZZ983145:NAA1048576 NJV983145:NJW1048576 NTR983145:NTS1048576 ODN983145:ODO1048576 ONJ983145:ONK1048576 OXF983145:OXG1048576 PHB983145:PHC1048576 PQX983145:PQY1048576 QAT983145:QAU1048576 QKP983145:QKQ1048576 QUL983145:QUM1048576 REH983145:REI1048576 ROD983145:ROE1048576 RXZ983145:RYA1048576 SHV983145:SHW1048576 SRR983145:SRS1048576 TBN983145:TBO1048576 TLJ983145:TLK1048576 TVF983145:TVG1048576 UFB983145:UFC1048576 UOX983145:UOY1048576 UYT983145:UYU1048576 VIP983145:VIQ1048576 VSL983145:VSM1048576 WCH983145:WCI1048576 WMD983145:WME1048576 WVZ983145:WWA1048576 G105:G65536 JC105:JC65536 SY105:SY65536 ACU105:ACU65536 AMQ105:AMQ65536 AWM105:AWM65536 BGI105:BGI65536 BQE105:BQE65536 CAA105:CAA65536 CJW105:CJW65536 CTS105:CTS65536 DDO105:DDO65536 DNK105:DNK65536 DXG105:DXG65536 EHC105:EHC65536 EQY105:EQY65536 FAU105:FAU65536 FKQ105:FKQ65536 FUM105:FUM65536 GEI105:GEI65536 GOE105:GOE65536 GYA105:GYA65536 HHW105:HHW65536 HRS105:HRS65536 IBO105:IBO65536 ILK105:ILK65536 IVG105:IVG65536 JFC105:JFC65536 JOY105:JOY65536 JYU105:JYU65536 KIQ105:KIQ65536 KSM105:KSM65536 LCI105:LCI65536 LME105:LME65536 LWA105:LWA65536 MFW105:MFW65536 MPS105:MPS65536 MZO105:MZO65536 NJK105:NJK65536 NTG105:NTG65536 ODC105:ODC65536 OMY105:OMY65536 OWU105:OWU65536 PGQ105:PGQ65536 PQM105:PQM65536 QAI105:QAI65536 QKE105:QKE65536 QUA105:QUA65536 RDW105:RDW65536 RNS105:RNS65536 RXO105:RXO65536 SHK105:SHK65536 SRG105:SRG65536 TBC105:TBC65536 TKY105:TKY65536 TUU105:TUU65536 UEQ105:UEQ65536 UOM105:UOM65536 UYI105:UYI65536 VIE105:VIE65536 VSA105:VSA65536 WBW105:WBW65536 WLS105:WLS65536 WVO105:WVO65536 G65641:G131072 JC65641:JC131072 SY65641:SY131072 ACU65641:ACU131072 AMQ65641:AMQ131072 AWM65641:AWM131072 BGI65641:BGI131072 BQE65641:BQE131072 CAA65641:CAA131072 CJW65641:CJW131072 CTS65641:CTS131072 DDO65641:DDO131072 DNK65641:DNK131072 DXG65641:DXG131072 EHC65641:EHC131072 EQY65641:EQY131072 FAU65641:FAU131072 FKQ65641:FKQ131072 FUM65641:FUM131072 GEI65641:GEI131072 GOE65641:GOE131072 GYA65641:GYA131072 HHW65641:HHW131072 HRS65641:HRS131072 IBO65641:IBO131072 ILK65641:ILK131072 IVG65641:IVG131072 JFC65641:JFC131072 JOY65641:JOY131072 JYU65641:JYU131072 KIQ65641:KIQ131072 KSM65641:KSM131072 LCI65641:LCI131072 LME65641:LME131072 LWA65641:LWA131072 MFW65641:MFW131072 MPS65641:MPS131072 MZO65641:MZO131072 NJK65641:NJK131072 NTG65641:NTG131072 ODC65641:ODC131072 OMY65641:OMY131072 OWU65641:OWU131072 PGQ65641:PGQ131072 PQM65641:PQM131072 QAI65641:QAI131072 QKE65641:QKE131072 QUA65641:QUA131072 RDW65641:RDW131072 RNS65641:RNS131072 RXO65641:RXO131072 SHK65641:SHK131072 SRG65641:SRG131072 TBC65641:TBC131072 TKY65641:TKY131072 TUU65641:TUU131072 UEQ65641:UEQ131072 UOM65641:UOM131072 UYI65641:UYI131072 VIE65641:VIE131072 VSA65641:VSA131072 WBW65641:WBW131072 WLS65641:WLS131072 WVO65641:WVO131072 G131177:G196608 JC131177:JC196608 SY131177:SY196608 ACU131177:ACU196608 AMQ131177:AMQ196608 AWM131177:AWM196608 BGI131177:BGI196608 BQE131177:BQE196608 CAA131177:CAA196608 CJW131177:CJW196608 CTS131177:CTS196608 DDO131177:DDO196608 DNK131177:DNK196608 DXG131177:DXG196608 EHC131177:EHC196608 EQY131177:EQY196608 FAU131177:FAU196608 FKQ131177:FKQ196608 FUM131177:FUM196608 GEI131177:GEI196608 GOE131177:GOE196608 GYA131177:GYA196608 HHW131177:HHW196608 HRS131177:HRS196608 IBO131177:IBO196608 ILK131177:ILK196608 IVG131177:IVG196608 JFC131177:JFC196608 JOY131177:JOY196608 JYU131177:JYU196608 KIQ131177:KIQ196608 KSM131177:KSM196608 LCI131177:LCI196608 LME131177:LME196608 LWA131177:LWA196608 MFW131177:MFW196608 MPS131177:MPS196608 MZO131177:MZO196608 NJK131177:NJK196608 NTG131177:NTG196608 ODC131177:ODC196608 OMY131177:OMY196608 OWU131177:OWU196608 PGQ131177:PGQ196608 PQM131177:PQM196608 QAI131177:QAI196608 QKE131177:QKE196608 QUA131177:QUA196608 RDW131177:RDW196608 RNS131177:RNS196608 RXO131177:RXO196608 SHK131177:SHK196608 SRG131177:SRG196608 TBC131177:TBC196608 TKY131177:TKY196608 TUU131177:TUU196608 UEQ131177:UEQ196608 UOM131177:UOM196608 UYI131177:UYI196608 VIE131177:VIE196608 VSA131177:VSA196608 WBW131177:WBW196608 WLS131177:WLS196608 WVO131177:WVO196608 G196713:G262144 JC196713:JC262144 SY196713:SY262144 ACU196713:ACU262144 AMQ196713:AMQ262144 AWM196713:AWM262144 BGI196713:BGI262144 BQE196713:BQE262144 CAA196713:CAA262144 CJW196713:CJW262144 CTS196713:CTS262144 DDO196713:DDO262144 DNK196713:DNK262144 DXG196713:DXG262144 EHC196713:EHC262144 EQY196713:EQY262144 FAU196713:FAU262144 FKQ196713:FKQ262144 FUM196713:FUM262144 GEI196713:GEI262144 GOE196713:GOE262144 GYA196713:GYA262144 HHW196713:HHW262144 HRS196713:HRS262144 IBO196713:IBO262144 ILK196713:ILK262144 IVG196713:IVG262144 JFC196713:JFC262144 JOY196713:JOY262144 JYU196713:JYU262144 KIQ196713:KIQ262144 KSM196713:KSM262144 LCI196713:LCI262144 LME196713:LME262144 LWA196713:LWA262144 MFW196713:MFW262144 MPS196713:MPS262144 MZO196713:MZO262144 NJK196713:NJK262144 NTG196713:NTG262144 ODC196713:ODC262144 OMY196713:OMY262144 OWU196713:OWU262144 PGQ196713:PGQ262144 PQM196713:PQM262144 QAI196713:QAI262144 QKE196713:QKE262144 QUA196713:QUA262144 RDW196713:RDW262144 RNS196713:RNS262144 RXO196713:RXO262144 SHK196713:SHK262144 SRG196713:SRG262144 TBC196713:TBC262144 TKY196713:TKY262144 TUU196713:TUU262144 UEQ196713:UEQ262144 UOM196713:UOM262144 UYI196713:UYI262144 VIE196713:VIE262144 VSA196713:VSA262144 WBW196713:WBW262144 WLS196713:WLS262144 WVO196713:WVO262144 G262249:G327680 JC262249:JC327680 SY262249:SY327680 ACU262249:ACU327680 AMQ262249:AMQ327680 AWM262249:AWM327680 BGI262249:BGI327680 BQE262249:BQE327680 CAA262249:CAA327680 CJW262249:CJW327680 CTS262249:CTS327680 DDO262249:DDO327680 DNK262249:DNK327680 DXG262249:DXG327680 EHC262249:EHC327680 EQY262249:EQY327680 FAU262249:FAU327680 FKQ262249:FKQ327680 FUM262249:FUM327680 GEI262249:GEI327680 GOE262249:GOE327680 GYA262249:GYA327680 HHW262249:HHW327680 HRS262249:HRS327680 IBO262249:IBO327680 ILK262249:ILK327680 IVG262249:IVG327680 JFC262249:JFC327680 JOY262249:JOY327680 JYU262249:JYU327680 KIQ262249:KIQ327680 KSM262249:KSM327680 LCI262249:LCI327680 LME262249:LME327680 LWA262249:LWA327680 MFW262249:MFW327680 MPS262249:MPS327680 MZO262249:MZO327680 NJK262249:NJK327680 NTG262249:NTG327680 ODC262249:ODC327680 OMY262249:OMY327680 OWU262249:OWU327680 PGQ262249:PGQ327680 PQM262249:PQM327680 QAI262249:QAI327680 QKE262249:QKE327680 QUA262249:QUA327680 RDW262249:RDW327680 RNS262249:RNS327680 RXO262249:RXO327680 SHK262249:SHK327680 SRG262249:SRG327680 TBC262249:TBC327680 TKY262249:TKY327680 TUU262249:TUU327680 UEQ262249:UEQ327680 UOM262249:UOM327680 UYI262249:UYI327680 VIE262249:VIE327680 VSA262249:VSA327680 WBW262249:WBW327680 WLS262249:WLS327680 WVO262249:WVO327680 G327785:G393216 JC327785:JC393216 SY327785:SY393216 ACU327785:ACU393216 AMQ327785:AMQ393216 AWM327785:AWM393216 BGI327785:BGI393216 BQE327785:BQE393216 CAA327785:CAA393216 CJW327785:CJW393216 CTS327785:CTS393216 DDO327785:DDO393216 DNK327785:DNK393216 DXG327785:DXG393216 EHC327785:EHC393216 EQY327785:EQY393216 FAU327785:FAU393216 FKQ327785:FKQ393216 FUM327785:FUM393216 GEI327785:GEI393216 GOE327785:GOE393216 GYA327785:GYA393216 HHW327785:HHW393216 HRS327785:HRS393216 IBO327785:IBO393216 ILK327785:ILK393216 IVG327785:IVG393216 JFC327785:JFC393216 JOY327785:JOY393216 JYU327785:JYU393216 KIQ327785:KIQ393216 KSM327785:KSM393216 LCI327785:LCI393216 LME327785:LME393216 LWA327785:LWA393216 MFW327785:MFW393216 MPS327785:MPS393216 MZO327785:MZO393216 NJK327785:NJK393216 NTG327785:NTG393216 ODC327785:ODC393216 OMY327785:OMY393216 OWU327785:OWU393216 PGQ327785:PGQ393216 PQM327785:PQM393216 QAI327785:QAI393216 QKE327785:QKE393216 QUA327785:QUA393216 RDW327785:RDW393216 RNS327785:RNS393216 RXO327785:RXO393216 SHK327785:SHK393216 SRG327785:SRG393216 TBC327785:TBC393216 TKY327785:TKY393216 TUU327785:TUU393216 UEQ327785:UEQ393216 UOM327785:UOM393216 UYI327785:UYI393216 VIE327785:VIE393216 VSA327785:VSA393216 WBW327785:WBW393216 WLS327785:WLS393216 WVO327785:WVO393216 G393321:G458752 JC393321:JC458752 SY393321:SY458752 ACU393321:ACU458752 AMQ393321:AMQ458752 AWM393321:AWM458752 BGI393321:BGI458752 BQE393321:BQE458752 CAA393321:CAA458752 CJW393321:CJW458752 CTS393321:CTS458752 DDO393321:DDO458752 DNK393321:DNK458752 DXG393321:DXG458752 EHC393321:EHC458752 EQY393321:EQY458752 FAU393321:FAU458752 FKQ393321:FKQ458752 FUM393321:FUM458752 GEI393321:GEI458752 GOE393321:GOE458752 GYA393321:GYA458752 HHW393321:HHW458752 HRS393321:HRS458752 IBO393321:IBO458752 ILK393321:ILK458752 IVG393321:IVG458752 JFC393321:JFC458752 JOY393321:JOY458752 JYU393321:JYU458752 KIQ393321:KIQ458752 KSM393321:KSM458752 LCI393321:LCI458752 LME393321:LME458752 LWA393321:LWA458752 MFW393321:MFW458752 MPS393321:MPS458752 MZO393321:MZO458752 NJK393321:NJK458752 NTG393321:NTG458752 ODC393321:ODC458752 OMY393321:OMY458752 OWU393321:OWU458752 PGQ393321:PGQ458752 PQM393321:PQM458752 QAI393321:QAI458752 QKE393321:QKE458752 QUA393321:QUA458752 RDW393321:RDW458752 RNS393321:RNS458752 RXO393321:RXO458752 SHK393321:SHK458752 SRG393321:SRG458752 TBC393321:TBC458752 TKY393321:TKY458752 TUU393321:TUU458752 UEQ393321:UEQ458752 UOM393321:UOM458752 UYI393321:UYI458752 VIE393321:VIE458752 VSA393321:VSA458752 WBW393321:WBW458752 WLS393321:WLS458752 WVO393321:WVO458752 G458857:G524288 JC458857:JC524288 SY458857:SY524288 ACU458857:ACU524288 AMQ458857:AMQ524288 AWM458857:AWM524288 BGI458857:BGI524288 BQE458857:BQE524288 CAA458857:CAA524288 CJW458857:CJW524288 CTS458857:CTS524288 DDO458857:DDO524288 DNK458857:DNK524288 DXG458857:DXG524288 EHC458857:EHC524288 EQY458857:EQY524288 FAU458857:FAU524288 FKQ458857:FKQ524288 FUM458857:FUM524288 GEI458857:GEI524288 GOE458857:GOE524288 GYA458857:GYA524288 HHW458857:HHW524288 HRS458857:HRS524288 IBO458857:IBO524288 ILK458857:ILK524288 IVG458857:IVG524288 JFC458857:JFC524288 JOY458857:JOY524288 JYU458857:JYU524288 KIQ458857:KIQ524288 KSM458857:KSM524288 LCI458857:LCI524288 LME458857:LME524288 LWA458857:LWA524288 MFW458857:MFW524288 MPS458857:MPS524288 MZO458857:MZO524288 NJK458857:NJK524288 NTG458857:NTG524288 ODC458857:ODC524288 OMY458857:OMY524288 OWU458857:OWU524288 PGQ458857:PGQ524288 PQM458857:PQM524288 QAI458857:QAI524288 QKE458857:QKE524288 QUA458857:QUA524288 RDW458857:RDW524288 RNS458857:RNS524288 RXO458857:RXO524288 SHK458857:SHK524288 SRG458857:SRG524288 TBC458857:TBC524288 TKY458857:TKY524288 TUU458857:TUU524288 UEQ458857:UEQ524288 UOM458857:UOM524288 UYI458857:UYI524288 VIE458857:VIE524288 VSA458857:VSA524288 WBW458857:WBW524288 WLS458857:WLS524288 WVO458857:WVO524288 G524393:G589824 JC524393:JC589824 SY524393:SY589824 ACU524393:ACU589824 AMQ524393:AMQ589824 AWM524393:AWM589824 BGI524393:BGI589824 BQE524393:BQE589824 CAA524393:CAA589824 CJW524393:CJW589824 CTS524393:CTS589824 DDO524393:DDO589824 DNK524393:DNK589824 DXG524393:DXG589824 EHC524393:EHC589824 EQY524393:EQY589824 FAU524393:FAU589824 FKQ524393:FKQ589824 FUM524393:FUM589824 GEI524393:GEI589824 GOE524393:GOE589824 GYA524393:GYA589824 HHW524393:HHW589824 HRS524393:HRS589824 IBO524393:IBO589824 ILK524393:ILK589824 IVG524393:IVG589824 JFC524393:JFC589824 JOY524393:JOY589824 JYU524393:JYU589824 KIQ524393:KIQ589824 KSM524393:KSM589824 LCI524393:LCI589824 LME524393:LME589824 LWA524393:LWA589824 MFW524393:MFW589824 MPS524393:MPS589824 MZO524393:MZO589824 NJK524393:NJK589824 NTG524393:NTG589824 ODC524393:ODC589824 OMY524393:OMY589824 OWU524393:OWU589824 PGQ524393:PGQ589824 PQM524393:PQM589824 QAI524393:QAI589824 QKE524393:QKE589824 QUA524393:QUA589824 RDW524393:RDW589824 RNS524393:RNS589824 RXO524393:RXO589824 SHK524393:SHK589824 SRG524393:SRG589824 TBC524393:TBC589824 TKY524393:TKY589824 TUU524393:TUU589824 UEQ524393:UEQ589824 UOM524393:UOM589824 UYI524393:UYI589824 VIE524393:VIE589824 VSA524393:VSA589824 WBW524393:WBW589824 WLS524393:WLS589824 WVO524393:WVO589824 G589929:G655360 JC589929:JC655360 SY589929:SY655360 ACU589929:ACU655360 AMQ589929:AMQ655360 AWM589929:AWM655360 BGI589929:BGI655360 BQE589929:BQE655360 CAA589929:CAA655360 CJW589929:CJW655360 CTS589929:CTS655360 DDO589929:DDO655360 DNK589929:DNK655360 DXG589929:DXG655360 EHC589929:EHC655360 EQY589929:EQY655360 FAU589929:FAU655360 FKQ589929:FKQ655360 FUM589929:FUM655360 GEI589929:GEI655360 GOE589929:GOE655360 GYA589929:GYA655360 HHW589929:HHW655360 HRS589929:HRS655360 IBO589929:IBO655360 ILK589929:ILK655360 IVG589929:IVG655360 JFC589929:JFC655360 JOY589929:JOY655360 JYU589929:JYU655360 KIQ589929:KIQ655360 KSM589929:KSM655360 LCI589929:LCI655360 LME589929:LME655360 LWA589929:LWA655360 MFW589929:MFW655360 MPS589929:MPS655360 MZO589929:MZO655360 NJK589929:NJK655360 NTG589929:NTG655360 ODC589929:ODC655360 OMY589929:OMY655360 OWU589929:OWU655360 PGQ589929:PGQ655360 PQM589929:PQM655360 QAI589929:QAI655360 QKE589929:QKE655360 QUA589929:QUA655360 RDW589929:RDW655360 RNS589929:RNS655360 RXO589929:RXO655360 SHK589929:SHK655360 SRG589929:SRG655360 TBC589929:TBC655360 TKY589929:TKY655360 TUU589929:TUU655360 UEQ589929:UEQ655360 UOM589929:UOM655360 UYI589929:UYI655360 VIE589929:VIE655360 VSA589929:VSA655360 WBW589929:WBW655360 WLS589929:WLS655360 WVO589929:WVO655360 G655465:G720896 JC655465:JC720896 SY655465:SY720896 ACU655465:ACU720896 AMQ655465:AMQ720896 AWM655465:AWM720896 BGI655465:BGI720896 BQE655465:BQE720896 CAA655465:CAA720896 CJW655465:CJW720896 CTS655465:CTS720896 DDO655465:DDO720896 DNK655465:DNK720896 DXG655465:DXG720896 EHC655465:EHC720896 EQY655465:EQY720896 FAU655465:FAU720896 FKQ655465:FKQ720896 FUM655465:FUM720896 GEI655465:GEI720896 GOE655465:GOE720896 GYA655465:GYA720896 HHW655465:HHW720896 HRS655465:HRS720896 IBO655465:IBO720896 ILK655465:ILK720896 IVG655465:IVG720896 JFC655465:JFC720896 JOY655465:JOY720896 JYU655465:JYU720896 KIQ655465:KIQ720896 KSM655465:KSM720896 LCI655465:LCI720896 LME655465:LME720896 LWA655465:LWA720896 MFW655465:MFW720896 MPS655465:MPS720896 MZO655465:MZO720896 NJK655465:NJK720896 NTG655465:NTG720896 ODC655465:ODC720896 OMY655465:OMY720896 OWU655465:OWU720896 PGQ655465:PGQ720896 PQM655465:PQM720896 QAI655465:QAI720896 QKE655465:QKE720896 QUA655465:QUA720896 RDW655465:RDW720896 RNS655465:RNS720896 RXO655465:RXO720896 SHK655465:SHK720896 SRG655465:SRG720896 TBC655465:TBC720896 TKY655465:TKY720896 TUU655465:TUU720896 UEQ655465:UEQ720896 UOM655465:UOM720896 UYI655465:UYI720896 VIE655465:VIE720896 VSA655465:VSA720896 WBW655465:WBW720896 WLS655465:WLS720896 WVO655465:WVO720896 G721001:G786432 JC721001:JC786432 SY721001:SY786432 ACU721001:ACU786432 AMQ721001:AMQ786432 AWM721001:AWM786432 BGI721001:BGI786432 BQE721001:BQE786432 CAA721001:CAA786432 CJW721001:CJW786432 CTS721001:CTS786432 DDO721001:DDO786432 DNK721001:DNK786432 DXG721001:DXG786432 EHC721001:EHC786432 EQY721001:EQY786432 FAU721001:FAU786432 FKQ721001:FKQ786432 FUM721001:FUM786432 GEI721001:GEI786432 GOE721001:GOE786432 GYA721001:GYA786432 HHW721001:HHW786432 HRS721001:HRS786432 IBO721001:IBO786432 ILK721001:ILK786432 IVG721001:IVG786432 JFC721001:JFC786432 JOY721001:JOY786432 JYU721001:JYU786432 KIQ721001:KIQ786432 KSM721001:KSM786432 LCI721001:LCI786432 LME721001:LME786432 LWA721001:LWA786432 MFW721001:MFW786432 MPS721001:MPS786432 MZO721001:MZO786432 NJK721001:NJK786432 NTG721001:NTG786432 ODC721001:ODC786432 OMY721001:OMY786432 OWU721001:OWU786432 PGQ721001:PGQ786432 PQM721001:PQM786432 QAI721001:QAI786432 QKE721001:QKE786432 QUA721001:QUA786432 RDW721001:RDW786432 RNS721001:RNS786432 RXO721001:RXO786432 SHK721001:SHK786432 SRG721001:SRG786432 TBC721001:TBC786432 TKY721001:TKY786432 TUU721001:TUU786432 UEQ721001:UEQ786432 UOM721001:UOM786432 UYI721001:UYI786432 VIE721001:VIE786432 VSA721001:VSA786432 WBW721001:WBW786432 WLS721001:WLS786432 WVO721001:WVO786432 G786537:G851968 JC786537:JC851968 SY786537:SY851968 ACU786537:ACU851968 AMQ786537:AMQ851968 AWM786537:AWM851968 BGI786537:BGI851968 BQE786537:BQE851968 CAA786537:CAA851968 CJW786537:CJW851968 CTS786537:CTS851968 DDO786537:DDO851968 DNK786537:DNK851968 DXG786537:DXG851968 EHC786537:EHC851968 EQY786537:EQY851968 FAU786537:FAU851968 FKQ786537:FKQ851968 FUM786537:FUM851968 GEI786537:GEI851968 GOE786537:GOE851968 GYA786537:GYA851968 HHW786537:HHW851968 HRS786537:HRS851968 IBO786537:IBO851968 ILK786537:ILK851968 IVG786537:IVG851968 JFC786537:JFC851968 JOY786537:JOY851968 JYU786537:JYU851968 KIQ786537:KIQ851968 KSM786537:KSM851968 LCI786537:LCI851968 LME786537:LME851968 LWA786537:LWA851968 MFW786537:MFW851968 MPS786537:MPS851968 MZO786537:MZO851968 NJK786537:NJK851968 NTG786537:NTG851968 ODC786537:ODC851968 OMY786537:OMY851968 OWU786537:OWU851968 PGQ786537:PGQ851968 PQM786537:PQM851968 QAI786537:QAI851968 QKE786537:QKE851968 QUA786537:QUA851968 RDW786537:RDW851968 RNS786537:RNS851968 RXO786537:RXO851968 SHK786537:SHK851968 SRG786537:SRG851968 TBC786537:TBC851968 TKY786537:TKY851968 TUU786537:TUU851968 UEQ786537:UEQ851968 UOM786537:UOM851968 UYI786537:UYI851968 VIE786537:VIE851968 VSA786537:VSA851968 WBW786537:WBW851968 WLS786537:WLS851968 WVO786537:WVO851968 G852073:G917504 JC852073:JC917504 SY852073:SY917504 ACU852073:ACU917504 AMQ852073:AMQ917504 AWM852073:AWM917504 BGI852073:BGI917504 BQE852073:BQE917504 CAA852073:CAA917504 CJW852073:CJW917504 CTS852073:CTS917504 DDO852073:DDO917504 DNK852073:DNK917504 DXG852073:DXG917504 EHC852073:EHC917504 EQY852073:EQY917504 FAU852073:FAU917504 FKQ852073:FKQ917504 FUM852073:FUM917504 GEI852073:GEI917504 GOE852073:GOE917504 GYA852073:GYA917504 HHW852073:HHW917504 HRS852073:HRS917504 IBO852073:IBO917504 ILK852073:ILK917504 IVG852073:IVG917504 JFC852073:JFC917504 JOY852073:JOY917504 JYU852073:JYU917504 KIQ852073:KIQ917504 KSM852073:KSM917504 LCI852073:LCI917504 LME852073:LME917504 LWA852073:LWA917504 MFW852073:MFW917504 MPS852073:MPS917504 MZO852073:MZO917504 NJK852073:NJK917504 NTG852073:NTG917504 ODC852073:ODC917504 OMY852073:OMY917504 OWU852073:OWU917504 PGQ852073:PGQ917504 PQM852073:PQM917504 QAI852073:QAI917504 QKE852073:QKE917504 QUA852073:QUA917504 RDW852073:RDW917504 RNS852073:RNS917504 RXO852073:RXO917504 SHK852073:SHK917504 SRG852073:SRG917504 TBC852073:TBC917504 TKY852073:TKY917504 TUU852073:TUU917504 UEQ852073:UEQ917504 UOM852073:UOM917504 UYI852073:UYI917504 VIE852073:VIE917504 VSA852073:VSA917504 WBW852073:WBW917504 WLS852073:WLS917504 WVO852073:WVO917504 G917609:G983040 JC917609:JC983040 SY917609:SY983040 ACU917609:ACU983040 AMQ917609:AMQ983040 AWM917609:AWM983040 BGI917609:BGI983040 BQE917609:BQE983040 CAA917609:CAA983040 CJW917609:CJW983040 CTS917609:CTS983040 DDO917609:DDO983040 DNK917609:DNK983040 DXG917609:DXG983040 EHC917609:EHC983040 EQY917609:EQY983040 FAU917609:FAU983040 FKQ917609:FKQ983040 FUM917609:FUM983040 GEI917609:GEI983040 GOE917609:GOE983040 GYA917609:GYA983040 HHW917609:HHW983040 HRS917609:HRS983040 IBO917609:IBO983040 ILK917609:ILK983040 IVG917609:IVG983040 JFC917609:JFC983040 JOY917609:JOY983040 JYU917609:JYU983040 KIQ917609:KIQ983040 KSM917609:KSM983040 LCI917609:LCI983040 LME917609:LME983040 LWA917609:LWA983040 MFW917609:MFW983040 MPS917609:MPS983040 MZO917609:MZO983040 NJK917609:NJK983040 NTG917609:NTG983040 ODC917609:ODC983040 OMY917609:OMY983040 OWU917609:OWU983040 PGQ917609:PGQ983040 PQM917609:PQM983040 QAI917609:QAI983040 QKE917609:QKE983040 QUA917609:QUA983040 RDW917609:RDW983040 RNS917609:RNS983040 RXO917609:RXO983040 SHK917609:SHK983040 SRG917609:SRG983040 TBC917609:TBC983040 TKY917609:TKY983040 TUU917609:TUU983040 UEQ917609:UEQ983040 UOM917609:UOM983040 UYI917609:UYI983040 VIE917609:VIE983040 VSA917609:VSA983040 WBW917609:WBW983040 WLS917609:WLS983040 WVO917609:WVO983040 G983145:G1048576 JC983145:JC1048576 SY983145:SY1048576 ACU983145:ACU1048576 AMQ983145:AMQ1048576 AWM983145:AWM1048576 BGI983145:BGI1048576 BQE983145:BQE1048576 CAA983145:CAA1048576 CJW983145:CJW1048576 CTS983145:CTS1048576 DDO983145:DDO1048576 DNK983145:DNK1048576 DXG983145:DXG1048576 EHC983145:EHC1048576 EQY983145:EQY1048576 FAU983145:FAU1048576 FKQ983145:FKQ1048576 FUM983145:FUM1048576 GEI983145:GEI1048576 GOE983145:GOE1048576 GYA983145:GYA1048576 HHW983145:HHW1048576 HRS983145:HRS1048576 IBO983145:IBO1048576 ILK983145:ILK1048576 IVG983145:IVG1048576 JFC983145:JFC1048576 JOY983145:JOY1048576 JYU983145:JYU1048576 KIQ983145:KIQ1048576 KSM983145:KSM1048576 LCI983145:LCI1048576 LME983145:LME1048576 LWA983145:LWA1048576 MFW983145:MFW1048576 MPS983145:MPS1048576 MZO983145:MZO1048576 NJK983145:NJK1048576 NTG983145:NTG1048576 ODC983145:ODC1048576 OMY983145:OMY1048576 OWU983145:OWU1048576 PGQ983145:PGQ1048576 PQM983145:PQM1048576 QAI983145:QAI1048576 QKE983145:QKE1048576 QUA983145:QUA1048576 RDW983145:RDW1048576 RNS983145:RNS1048576 RXO983145:RXO1048576 SHK983145:SHK1048576 SRG983145:SRG1048576 TBC983145:TBC1048576 TKY983145:TKY1048576 TUU983145:TUU1048576 UEQ983145:UEQ1048576 UOM983145:UOM1048576 UYI983145:UYI1048576 VIE983145:VIE1048576 VSA983145:VSA1048576 WBW983145:WBW1048576 WLS983145:WLS1048576 WVO983145:WVO1048576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dimension ref="A1:E8"/>
  <sheetViews>
    <sheetView workbookViewId="0">
      <selection activeCell="A2" sqref="A2"/>
    </sheetView>
  </sheetViews>
  <sheetFormatPr defaultRowHeight="13.2" x14ac:dyDescent="0.25"/>
  <cols>
    <col min="1" max="1" width="18.6640625" customWidth="1"/>
    <col min="2" max="2" width="19.44140625" bestFit="1" customWidth="1"/>
    <col min="3" max="4" width="15.6640625" customWidth="1"/>
    <col min="5" max="5" width="25.44140625" customWidth="1"/>
  </cols>
  <sheetData>
    <row r="1" spans="1:5" ht="26.25" customHeight="1" thickBot="1" x14ac:dyDescent="0.3">
      <c r="A1" s="410" t="s">
        <v>132</v>
      </c>
      <c r="B1" s="409" t="s">
        <v>75</v>
      </c>
      <c r="C1" s="70" t="s">
        <v>76</v>
      </c>
      <c r="D1" s="70" t="s">
        <v>77</v>
      </c>
      <c r="E1" s="411" t="s">
        <v>478</v>
      </c>
    </row>
    <row r="2" spans="1:5" x14ac:dyDescent="0.25">
      <c r="A2" s="412"/>
    </row>
    <row r="3" spans="1:5" x14ac:dyDescent="0.25">
      <c r="A3" s="412"/>
    </row>
    <row r="4" spans="1:5" x14ac:dyDescent="0.25">
      <c r="A4" s="412"/>
    </row>
    <row r="5" spans="1:5" x14ac:dyDescent="0.25">
      <c r="A5" s="412"/>
    </row>
    <row r="6" spans="1:5" x14ac:dyDescent="0.25">
      <c r="A6" s="412"/>
    </row>
    <row r="7" spans="1:5" x14ac:dyDescent="0.25">
      <c r="A7" s="412"/>
    </row>
    <row r="8" spans="1:5" x14ac:dyDescent="0.25">
      <c r="A8" s="412"/>
    </row>
  </sheetData>
  <sheetProtection password="D073" sheet="1" objects="1" scenarios="1"/>
  <dataValidations count="1">
    <dataValidation allowBlank="1" showInputMessage="1" showErrorMessage="1" errorTitle="Invalid Relationship Code" error="Please use the drop down menu to select the correct Relationship Code." sqref="D1" xr:uid="{00000000-0002-0000-0600-000000000000}"/>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L36"/>
  <sheetViews>
    <sheetView workbookViewId="0">
      <selection activeCell="H5" sqref="H5:K5"/>
    </sheetView>
  </sheetViews>
  <sheetFormatPr defaultColWidth="9.109375" defaultRowHeight="13.2" x14ac:dyDescent="0.25"/>
  <cols>
    <col min="1" max="6" width="9.109375" style="197"/>
    <col min="7" max="7" width="17" style="197" customWidth="1"/>
    <col min="8" max="11" width="11.109375" style="197" customWidth="1"/>
    <col min="12" max="16384" width="9.109375" style="197"/>
  </cols>
  <sheetData>
    <row r="1" spans="1:12" x14ac:dyDescent="0.25">
      <c r="A1" s="197" t="s">
        <v>737</v>
      </c>
    </row>
    <row r="4" spans="1:12" ht="13.8" thickBot="1" x14ac:dyDescent="0.3"/>
    <row r="5" spans="1:12" ht="13.8" thickBot="1" x14ac:dyDescent="0.3">
      <c r="G5" s="196" t="s">
        <v>256</v>
      </c>
      <c r="H5" s="621"/>
      <c r="I5" s="622"/>
      <c r="J5" s="622"/>
      <c r="K5" s="623"/>
      <c r="L5" s="215"/>
    </row>
    <row r="6" spans="1:12" ht="13.5" customHeight="1" thickBot="1" x14ac:dyDescent="0.3">
      <c r="I6" s="624" t="s">
        <v>283</v>
      </c>
      <c r="J6" s="624"/>
      <c r="K6" s="624"/>
    </row>
    <row r="7" spans="1:12" ht="13.5" customHeight="1" thickBot="1" x14ac:dyDescent="0.3">
      <c r="G7" s="196" t="s">
        <v>257</v>
      </c>
      <c r="H7" s="199"/>
      <c r="I7" s="625"/>
      <c r="J7" s="625"/>
      <c r="K7" s="625"/>
    </row>
    <row r="8" spans="1:12" ht="13.8" thickBot="1" x14ac:dyDescent="0.3">
      <c r="I8" s="625"/>
      <c r="J8" s="625"/>
      <c r="K8" s="625"/>
    </row>
    <row r="9" spans="1:12" ht="13.8" thickBot="1" x14ac:dyDescent="0.3">
      <c r="G9" s="196" t="s">
        <v>258</v>
      </c>
      <c r="H9" s="198"/>
      <c r="I9" s="625"/>
      <c r="J9" s="625"/>
      <c r="K9" s="625"/>
    </row>
    <row r="12" spans="1:12" ht="13.8" thickBot="1" x14ac:dyDescent="0.3"/>
    <row r="13" spans="1:12" ht="13.8" thickBot="1" x14ac:dyDescent="0.3">
      <c r="H13" s="203" t="s">
        <v>259</v>
      </c>
      <c r="I13" s="204" t="s">
        <v>260</v>
      </c>
      <c r="J13" s="204" t="s">
        <v>261</v>
      </c>
      <c r="K13" s="205" t="s">
        <v>262</v>
      </c>
    </row>
    <row r="14" spans="1:12" x14ac:dyDescent="0.25">
      <c r="G14" s="200" t="s">
        <v>263</v>
      </c>
      <c r="H14" s="206"/>
      <c r="I14" s="207"/>
      <c r="J14" s="207"/>
      <c r="K14" s="208"/>
    </row>
    <row r="15" spans="1:12" x14ac:dyDescent="0.25">
      <c r="G15" s="201" t="s">
        <v>266</v>
      </c>
      <c r="H15" s="209"/>
      <c r="I15" s="210"/>
      <c r="J15" s="210"/>
      <c r="K15" s="211"/>
    </row>
    <row r="16" spans="1:12" x14ac:dyDescent="0.25">
      <c r="G16" s="201" t="s">
        <v>265</v>
      </c>
      <c r="H16" s="209"/>
      <c r="I16" s="210"/>
      <c r="J16" s="210"/>
      <c r="K16" s="211"/>
    </row>
    <row r="17" spans="7:11" x14ac:dyDescent="0.25">
      <c r="G17" s="201" t="s">
        <v>264</v>
      </c>
      <c r="H17" s="209"/>
      <c r="I17" s="210"/>
      <c r="J17" s="210"/>
      <c r="K17" s="211"/>
    </row>
    <row r="18" spans="7:11" ht="13.8" thickBot="1" x14ac:dyDescent="0.3">
      <c r="G18" s="202" t="s">
        <v>267</v>
      </c>
      <c r="H18" s="212"/>
      <c r="I18" s="213"/>
      <c r="J18" s="213"/>
      <c r="K18" s="214"/>
    </row>
    <row r="21" spans="7:11" ht="13.8" thickBot="1" x14ac:dyDescent="0.3"/>
    <row r="22" spans="7:11" x14ac:dyDescent="0.25">
      <c r="G22" s="626" t="s">
        <v>284</v>
      </c>
      <c r="H22" s="627"/>
      <c r="I22" s="627"/>
      <c r="J22" s="627"/>
      <c r="K22" s="628"/>
    </row>
    <row r="23" spans="7:11" x14ac:dyDescent="0.25">
      <c r="G23" s="629"/>
      <c r="H23" s="630"/>
      <c r="I23" s="630"/>
      <c r="J23" s="630"/>
      <c r="K23" s="631"/>
    </row>
    <row r="24" spans="7:11" x14ac:dyDescent="0.25">
      <c r="G24" s="629"/>
      <c r="H24" s="630"/>
      <c r="I24" s="630"/>
      <c r="J24" s="630"/>
      <c r="K24" s="631"/>
    </row>
    <row r="25" spans="7:11" x14ac:dyDescent="0.25">
      <c r="G25" s="629"/>
      <c r="H25" s="630"/>
      <c r="I25" s="630"/>
      <c r="J25" s="630"/>
      <c r="K25" s="631"/>
    </row>
    <row r="26" spans="7:11" x14ac:dyDescent="0.25">
      <c r="G26" s="629"/>
      <c r="H26" s="630"/>
      <c r="I26" s="630"/>
      <c r="J26" s="630"/>
      <c r="K26" s="631"/>
    </row>
    <row r="27" spans="7:11" ht="13.8" thickBot="1" x14ac:dyDescent="0.3">
      <c r="G27" s="632"/>
      <c r="H27" s="633"/>
      <c r="I27" s="633"/>
      <c r="J27" s="633"/>
      <c r="K27" s="634"/>
    </row>
    <row r="29" spans="7:11" ht="13.8" thickBot="1" x14ac:dyDescent="0.3"/>
    <row r="30" spans="7:11" x14ac:dyDescent="0.25">
      <c r="I30" s="635" t="s">
        <v>526</v>
      </c>
      <c r="J30" s="636"/>
      <c r="K30" s="637"/>
    </row>
    <row r="31" spans="7:11" x14ac:dyDescent="0.25">
      <c r="I31" s="638"/>
      <c r="J31" s="639"/>
      <c r="K31" s="640"/>
    </row>
    <row r="32" spans="7:11" ht="13.8" thickBot="1" x14ac:dyDescent="0.3">
      <c r="I32" s="641"/>
      <c r="J32" s="642"/>
      <c r="K32" s="643"/>
    </row>
    <row r="33" spans="9:11" ht="13.8" thickBot="1" x14ac:dyDescent="0.3"/>
    <row r="34" spans="9:11" x14ac:dyDescent="0.25">
      <c r="I34" s="635" t="s">
        <v>527</v>
      </c>
      <c r="J34" s="636"/>
      <c r="K34" s="637"/>
    </row>
    <row r="35" spans="9:11" x14ac:dyDescent="0.25">
      <c r="I35" s="638"/>
      <c r="J35" s="639"/>
      <c r="K35" s="640"/>
    </row>
    <row r="36" spans="9:11" ht="13.8" thickBot="1" x14ac:dyDescent="0.3">
      <c r="I36" s="641"/>
      <c r="J36" s="642"/>
      <c r="K36" s="643"/>
    </row>
  </sheetData>
  <sheetProtection password="D073" sheet="1" objects="1" scenarios="1" selectLockedCells="1"/>
  <mergeCells count="5">
    <mergeCell ref="H5:K5"/>
    <mergeCell ref="I6:K9"/>
    <mergeCell ref="G22:K27"/>
    <mergeCell ref="I30:K32"/>
    <mergeCell ref="I34:K36"/>
  </mergeCells>
  <dataValidations count="2">
    <dataValidation type="whole" allowBlank="1" showInputMessage="1" showErrorMessage="1" errorTitle="Invalid Tax ID Number" error="Enter a 9-digit tax ID number, and don't include any punctuation or spaces." sqref="H9" xr:uid="{00000000-0002-0000-0700-000000000000}">
      <formula1>1</formula1>
      <formula2>999999999</formula2>
    </dataValidation>
    <dataValidation type="date" operator="greaterThan" allowBlank="1" showInputMessage="1" showErrorMessage="1" errorTitle="Invalid Effective Date" error="The effective date field must be populated with a date, for example &quot;10/01/10&quot;." sqref="H7" xr:uid="{00000000-0002-0000-0700-000001000000}">
      <formula1>40269</formula1>
    </dataValidation>
  </dataValidations>
  <pageMargins left="0.75" right="0.75" top="1" bottom="1" header="0.5" footer="0.5"/>
  <pageSetup orientation="portrait" horizontalDpi="1200" verticalDpi="1200" r:id="rId1"/>
  <headerFooter alignWithMargins="0"/>
  <drawing r:id="rId2"/>
  <legacyDrawing r:id="rId3"/>
  <controls>
    <mc:AlternateContent xmlns:mc="http://schemas.openxmlformats.org/markup-compatibility/2006">
      <mc:Choice Requires="x14">
        <control shapeId="342041" r:id="rId4" name="btnRDEExport">
          <controlPr autoLine="0" r:id="rId5">
            <anchor moveWithCells="1">
              <from>
                <xdr:col>1</xdr:col>
                <xdr:colOff>7620</xdr:colOff>
                <xdr:row>20</xdr:row>
                <xdr:rowOff>22860</xdr:rowOff>
              </from>
              <to>
                <xdr:col>5</xdr:col>
                <xdr:colOff>175260</xdr:colOff>
                <xdr:row>22</xdr:row>
                <xdr:rowOff>60960</xdr:rowOff>
              </to>
            </anchor>
          </controlPr>
        </control>
      </mc:Choice>
      <mc:Fallback>
        <control shapeId="342041" r:id="rId4" name="btnRDEExport"/>
      </mc:Fallback>
    </mc:AlternateContent>
    <mc:AlternateContent xmlns:mc="http://schemas.openxmlformats.org/markup-compatibility/2006">
      <mc:Choice Requires="x14">
        <control shapeId="342036" r:id="rId6" name="btnComparecensus">
          <controlPr defaultSize="0" autoLine="0" r:id="rId7">
            <anchor moveWithCells="1">
              <from>
                <xdr:col>5</xdr:col>
                <xdr:colOff>601980</xdr:colOff>
                <xdr:row>32</xdr:row>
                <xdr:rowOff>160020</xdr:rowOff>
              </from>
              <to>
                <xdr:col>7</xdr:col>
                <xdr:colOff>701040</xdr:colOff>
                <xdr:row>35</xdr:row>
                <xdr:rowOff>152400</xdr:rowOff>
              </to>
            </anchor>
          </controlPr>
        </control>
      </mc:Choice>
      <mc:Fallback>
        <control shapeId="342036" r:id="rId6" name="btnComparecensus"/>
      </mc:Fallback>
    </mc:AlternateContent>
    <mc:AlternateContent xmlns:mc="http://schemas.openxmlformats.org/markup-compatibility/2006">
      <mc:Choice Requires="x14">
        <control shapeId="342035" r:id="rId8" name="btnImportCensus">
          <controlPr defaultSize="0" autoLine="0" r:id="rId9">
            <anchor moveWithCells="1">
              <from>
                <xdr:col>5</xdr:col>
                <xdr:colOff>601980</xdr:colOff>
                <xdr:row>28</xdr:row>
                <xdr:rowOff>160020</xdr:rowOff>
              </from>
              <to>
                <xdr:col>7</xdr:col>
                <xdr:colOff>685800</xdr:colOff>
                <xdr:row>31</xdr:row>
                <xdr:rowOff>167640</xdr:rowOff>
              </to>
            </anchor>
          </controlPr>
        </control>
      </mc:Choice>
      <mc:Fallback>
        <control shapeId="342035" r:id="rId8" name="btnImportCensus"/>
      </mc:Fallback>
    </mc:AlternateContent>
    <mc:AlternateContent xmlns:mc="http://schemas.openxmlformats.org/markup-compatibility/2006">
      <mc:Choice Requires="x14">
        <control shapeId="342034" r:id="rId10" name="btn_AflacImport">
          <controlPr autoLine="0" autoPict="0" r:id="rId11">
            <anchor moveWithCells="1">
              <from>
                <xdr:col>1</xdr:col>
                <xdr:colOff>0</xdr:colOff>
                <xdr:row>39</xdr:row>
                <xdr:rowOff>7620</xdr:rowOff>
              </from>
              <to>
                <xdr:col>5</xdr:col>
                <xdr:colOff>220980</xdr:colOff>
                <xdr:row>41</xdr:row>
                <xdr:rowOff>68580</xdr:rowOff>
              </to>
            </anchor>
          </controlPr>
        </control>
      </mc:Choice>
      <mc:Fallback>
        <control shapeId="342034" r:id="rId10" name="btn_AflacImport"/>
      </mc:Fallback>
    </mc:AlternateContent>
    <mc:AlternateContent xmlns:mc="http://schemas.openxmlformats.org/markup-compatibility/2006">
      <mc:Choice Requires="x14">
        <control shapeId="342033" r:id="rId12" name="btn_ClearSS">
          <controlPr autoLine="0" autoPict="0" r:id="rId13">
            <anchor moveWithCells="1">
              <from>
                <xdr:col>1</xdr:col>
                <xdr:colOff>0</xdr:colOff>
                <xdr:row>41</xdr:row>
                <xdr:rowOff>76200</xdr:rowOff>
              </from>
              <to>
                <xdr:col>5</xdr:col>
                <xdr:colOff>220980</xdr:colOff>
                <xdr:row>43</xdr:row>
                <xdr:rowOff>137160</xdr:rowOff>
              </to>
            </anchor>
          </controlPr>
        </control>
      </mc:Choice>
      <mc:Fallback>
        <control shapeId="342033" r:id="rId12" name="btn_ClearSS"/>
      </mc:Fallback>
    </mc:AlternateContent>
    <mc:AlternateContent xmlns:mc="http://schemas.openxmlformats.org/markup-compatibility/2006">
      <mc:Choice Requires="x14">
        <control shapeId="342032" r:id="rId14" name="btn_FACETS_Import">
          <controlPr autoLine="0" autoPict="0" r:id="rId15">
            <anchor moveWithCells="1">
              <from>
                <xdr:col>1</xdr:col>
                <xdr:colOff>0</xdr:colOff>
                <xdr:row>36</xdr:row>
                <xdr:rowOff>106680</xdr:rowOff>
              </from>
              <to>
                <xdr:col>5</xdr:col>
                <xdr:colOff>220980</xdr:colOff>
                <xdr:row>39</xdr:row>
                <xdr:rowOff>0</xdr:rowOff>
              </to>
            </anchor>
          </controlPr>
        </control>
      </mc:Choice>
      <mc:Fallback>
        <control shapeId="342032" r:id="rId14" name="btn_FACETS_Import"/>
      </mc:Fallback>
    </mc:AlternateContent>
    <mc:AlternateContent xmlns:mc="http://schemas.openxmlformats.org/markup-compatibility/2006">
      <mc:Choice Requires="x14">
        <control shapeId="342031" r:id="rId16" name="btnImportFromNiceSpreadsheet">
          <controlPr autoLine="0" r:id="rId17">
            <anchor moveWithCells="1">
              <from>
                <xdr:col>1</xdr:col>
                <xdr:colOff>7620</xdr:colOff>
                <xdr:row>34</xdr:row>
                <xdr:rowOff>45720</xdr:rowOff>
              </from>
              <to>
                <xdr:col>5</xdr:col>
                <xdr:colOff>175260</xdr:colOff>
                <xdr:row>36</xdr:row>
                <xdr:rowOff>83820</xdr:rowOff>
              </to>
            </anchor>
          </controlPr>
        </control>
      </mc:Choice>
      <mc:Fallback>
        <control shapeId="342031" r:id="rId16" name="btnImportFromNiceSpreadsheet"/>
      </mc:Fallback>
    </mc:AlternateContent>
    <mc:AlternateContent xmlns:mc="http://schemas.openxmlformats.org/markup-compatibility/2006">
      <mc:Choice Requires="x14">
        <control shapeId="342030" r:id="rId18" name="btnImportFromProduction">
          <controlPr autoLine="0" r:id="rId19">
            <anchor moveWithCells="1">
              <from>
                <xdr:col>1</xdr:col>
                <xdr:colOff>0</xdr:colOff>
                <xdr:row>31</xdr:row>
                <xdr:rowOff>160020</xdr:rowOff>
              </from>
              <to>
                <xdr:col>5</xdr:col>
                <xdr:colOff>167640</xdr:colOff>
                <xdr:row>34</xdr:row>
                <xdr:rowOff>22860</xdr:rowOff>
              </to>
            </anchor>
          </controlPr>
        </control>
      </mc:Choice>
      <mc:Fallback>
        <control shapeId="342030" r:id="rId18" name="btnImportFromProduction"/>
      </mc:Fallback>
    </mc:AlternateContent>
    <mc:AlternateContent xmlns:mc="http://schemas.openxmlformats.org/markup-compatibility/2006">
      <mc:Choice Requires="x14">
        <control shapeId="342029" r:id="rId20" name="btnImport">
          <controlPr autoLine="0" r:id="rId21">
            <anchor moveWithCells="1">
              <from>
                <xdr:col>1</xdr:col>
                <xdr:colOff>0</xdr:colOff>
                <xdr:row>29</xdr:row>
                <xdr:rowOff>99060</xdr:rowOff>
              </from>
              <to>
                <xdr:col>5</xdr:col>
                <xdr:colOff>167640</xdr:colOff>
                <xdr:row>31</xdr:row>
                <xdr:rowOff>144780</xdr:rowOff>
              </to>
            </anchor>
          </controlPr>
        </control>
      </mc:Choice>
      <mc:Fallback>
        <control shapeId="342029" r:id="rId20" name="btnImport"/>
      </mc:Fallback>
    </mc:AlternateContent>
    <mc:AlternateContent xmlns:mc="http://schemas.openxmlformats.org/markup-compatibility/2006">
      <mc:Choice Requires="x14">
        <control shapeId="342028" r:id="rId22" name="btnExport">
          <controlPr autoLine="0" r:id="rId23">
            <anchor moveWithCells="1">
              <from>
                <xdr:col>1</xdr:col>
                <xdr:colOff>0</xdr:colOff>
                <xdr:row>27</xdr:row>
                <xdr:rowOff>38100</xdr:rowOff>
              </from>
              <to>
                <xdr:col>5</xdr:col>
                <xdr:colOff>167640</xdr:colOff>
                <xdr:row>29</xdr:row>
                <xdr:rowOff>76200</xdr:rowOff>
              </to>
            </anchor>
          </controlPr>
        </control>
      </mc:Choice>
      <mc:Fallback>
        <control shapeId="342028" r:id="rId22" name="btnExport"/>
      </mc:Fallback>
    </mc:AlternateContent>
    <mc:AlternateContent xmlns:mc="http://schemas.openxmlformats.org/markup-compatibility/2006">
      <mc:Choice Requires="x14">
        <control shapeId="342027" r:id="rId24" name="btnRemoveExportSheets">
          <controlPr autoLine="0" r:id="rId25">
            <anchor moveWithCells="1">
              <from>
                <xdr:col>1</xdr:col>
                <xdr:colOff>0</xdr:colOff>
                <xdr:row>24</xdr:row>
                <xdr:rowOff>144780</xdr:rowOff>
              </from>
              <to>
                <xdr:col>5</xdr:col>
                <xdr:colOff>167640</xdr:colOff>
                <xdr:row>27</xdr:row>
                <xdr:rowOff>15240</xdr:rowOff>
              </to>
            </anchor>
          </controlPr>
        </control>
      </mc:Choice>
      <mc:Fallback>
        <control shapeId="342027" r:id="rId24" name="btnRemoveExportSheets"/>
      </mc:Fallback>
    </mc:AlternateContent>
    <mc:AlternateContent xmlns:mc="http://schemas.openxmlformats.org/markup-compatibility/2006">
      <mc:Choice Requires="x14">
        <control shapeId="342026" r:id="rId26" name="btnCleanUp">
          <controlPr autoLine="0" r:id="rId27">
            <anchor moveWithCells="1">
              <from>
                <xdr:col>1</xdr:col>
                <xdr:colOff>0</xdr:colOff>
                <xdr:row>3</xdr:row>
                <xdr:rowOff>121920</xdr:rowOff>
              </from>
              <to>
                <xdr:col>5</xdr:col>
                <xdr:colOff>167640</xdr:colOff>
                <xdr:row>5</xdr:row>
                <xdr:rowOff>152400</xdr:rowOff>
              </to>
            </anchor>
          </controlPr>
        </control>
      </mc:Choice>
      <mc:Fallback>
        <control shapeId="342026" r:id="rId26" name="btnCleanUp"/>
      </mc:Fallback>
    </mc:AlternateContent>
    <mc:AlternateContent xmlns:mc="http://schemas.openxmlformats.org/markup-compatibility/2006">
      <mc:Choice Requires="x14">
        <control shapeId="342025" r:id="rId28" name="btnOpenMembers">
          <controlPr defaultSize="0" autoLine="0" r:id="rId29">
            <anchor moveWithCells="1">
              <from>
                <xdr:col>1</xdr:col>
                <xdr:colOff>0</xdr:colOff>
                <xdr:row>1</xdr:row>
                <xdr:rowOff>60960</xdr:rowOff>
              </from>
              <to>
                <xdr:col>5</xdr:col>
                <xdr:colOff>167640</xdr:colOff>
                <xdr:row>3</xdr:row>
                <xdr:rowOff>106680</xdr:rowOff>
              </to>
            </anchor>
          </controlPr>
        </control>
      </mc:Choice>
      <mc:Fallback>
        <control shapeId="342025" r:id="rId28" name="btnOpenMembers"/>
      </mc:Fallback>
    </mc:AlternateContent>
    <mc:AlternateContent xmlns:mc="http://schemas.openxmlformats.org/markup-compatibility/2006">
      <mc:Choice Requires="x14">
        <control shapeId="342024" r:id="rId30" name="btnValidate_UES">
          <controlPr autoLine="0" r:id="rId31">
            <anchor moveWithCells="1">
              <from>
                <xdr:col>1</xdr:col>
                <xdr:colOff>0</xdr:colOff>
                <xdr:row>10</xdr:row>
                <xdr:rowOff>106680</xdr:rowOff>
              </from>
              <to>
                <xdr:col>5</xdr:col>
                <xdr:colOff>167640</xdr:colOff>
                <xdr:row>12</xdr:row>
                <xdr:rowOff>144780</xdr:rowOff>
              </to>
            </anchor>
          </controlPr>
        </control>
      </mc:Choice>
      <mc:Fallback>
        <control shapeId="342024" r:id="rId30" name="btnValidate_UES"/>
      </mc:Fallback>
    </mc:AlternateContent>
    <mc:AlternateContent xmlns:mc="http://schemas.openxmlformats.org/markup-compatibility/2006">
      <mc:Choice Requires="x14">
        <control shapeId="342023" r:id="rId32" name="btnValidate_MUW">
          <controlPr autoLine="0" r:id="rId33">
            <anchor moveWithCells="1">
              <from>
                <xdr:col>1</xdr:col>
                <xdr:colOff>0</xdr:colOff>
                <xdr:row>8</xdr:row>
                <xdr:rowOff>45720</xdr:rowOff>
              </from>
              <to>
                <xdr:col>5</xdr:col>
                <xdr:colOff>167640</xdr:colOff>
                <xdr:row>10</xdr:row>
                <xdr:rowOff>83820</xdr:rowOff>
              </to>
            </anchor>
          </controlPr>
        </control>
      </mc:Choice>
      <mc:Fallback>
        <control shapeId="342023" r:id="rId32" name="btnValidate_MUW"/>
      </mc:Fallback>
    </mc:AlternateContent>
    <mc:AlternateContent xmlns:mc="http://schemas.openxmlformats.org/markup-compatibility/2006">
      <mc:Choice Requires="x14">
        <control shapeId="342022" r:id="rId34" name="btnUpdateCensus">
          <controlPr autoLine="0" r:id="rId35">
            <anchor moveWithCells="1">
              <from>
                <xdr:col>6</xdr:col>
                <xdr:colOff>7620</xdr:colOff>
                <xdr:row>18</xdr:row>
                <xdr:rowOff>68580</xdr:rowOff>
              </from>
              <to>
                <xdr:col>10</xdr:col>
                <xdr:colOff>662940</xdr:colOff>
                <xdr:row>20</xdr:row>
                <xdr:rowOff>114300</xdr:rowOff>
              </to>
            </anchor>
          </controlPr>
        </control>
      </mc:Choice>
      <mc:Fallback>
        <control shapeId="342022" r:id="rId34" name="btnUpdateCensus"/>
      </mc:Fallback>
    </mc:AlternateContent>
    <mc:AlternateContent xmlns:mc="http://schemas.openxmlformats.org/markup-compatibility/2006">
      <mc:Choice Requires="x14">
        <control shapeId="342021" r:id="rId36" name="btnCreateQuoteExport">
          <controlPr autoLine="0" r:id="rId37">
            <anchor moveWithCells="1">
              <from>
                <xdr:col>1</xdr:col>
                <xdr:colOff>0</xdr:colOff>
                <xdr:row>22</xdr:row>
                <xdr:rowOff>76200</xdr:rowOff>
              </from>
              <to>
                <xdr:col>5</xdr:col>
                <xdr:colOff>167640</xdr:colOff>
                <xdr:row>24</xdr:row>
                <xdr:rowOff>121920</xdr:rowOff>
              </to>
            </anchor>
          </controlPr>
        </control>
      </mc:Choice>
      <mc:Fallback>
        <control shapeId="342021" r:id="rId36" name="btnCreateQuoteExport"/>
      </mc:Fallback>
    </mc:AlternateContent>
    <mc:AlternateContent xmlns:mc="http://schemas.openxmlformats.org/markup-compatibility/2006">
      <mc:Choice Requires="x14">
        <control shapeId="342020" r:id="rId38" name="btnCreateCat">
          <controlPr autoLine="0" r:id="rId39">
            <anchor moveWithCells="1">
              <from>
                <xdr:col>1</xdr:col>
                <xdr:colOff>0</xdr:colOff>
                <xdr:row>17</xdr:row>
                <xdr:rowOff>121920</xdr:rowOff>
              </from>
              <to>
                <xdr:col>5</xdr:col>
                <xdr:colOff>167640</xdr:colOff>
                <xdr:row>19</xdr:row>
                <xdr:rowOff>160020</xdr:rowOff>
              </to>
            </anchor>
          </controlPr>
        </control>
      </mc:Choice>
      <mc:Fallback>
        <control shapeId="342020" r:id="rId38" name="btnCreateCat"/>
      </mc:Fallback>
    </mc:AlternateContent>
    <mc:AlternateContent xmlns:mc="http://schemas.openxmlformats.org/markup-compatibility/2006">
      <mc:Choice Requires="x14">
        <control shapeId="342019" r:id="rId40" name="btnRemoveValidation">
          <controlPr autoLine="0" r:id="rId41">
            <anchor moveWithCells="1">
              <from>
                <xdr:col>1</xdr:col>
                <xdr:colOff>0</xdr:colOff>
                <xdr:row>12</xdr:row>
                <xdr:rowOff>160020</xdr:rowOff>
              </from>
              <to>
                <xdr:col>5</xdr:col>
                <xdr:colOff>167640</xdr:colOff>
                <xdr:row>15</xdr:row>
                <xdr:rowOff>30480</xdr:rowOff>
              </to>
            </anchor>
          </controlPr>
        </control>
      </mc:Choice>
      <mc:Fallback>
        <control shapeId="342019" r:id="rId40" name="btnRemoveValidation"/>
      </mc:Fallback>
    </mc:AlternateContent>
    <mc:AlternateContent xmlns:mc="http://schemas.openxmlformats.org/markup-compatibility/2006">
      <mc:Choice Requires="x14">
        <control shapeId="342018" r:id="rId42" name="btnCreateMugs">
          <controlPr autoLine="0" r:id="rId43">
            <anchor moveWithCells="1">
              <from>
                <xdr:col>1</xdr:col>
                <xdr:colOff>0</xdr:colOff>
                <xdr:row>15</xdr:row>
                <xdr:rowOff>60960</xdr:rowOff>
              </from>
              <to>
                <xdr:col>5</xdr:col>
                <xdr:colOff>167640</xdr:colOff>
                <xdr:row>17</xdr:row>
                <xdr:rowOff>106680</xdr:rowOff>
              </to>
            </anchor>
          </controlPr>
        </control>
      </mc:Choice>
      <mc:Fallback>
        <control shapeId="342018" r:id="rId42" name="btnCreateMugs"/>
      </mc:Fallback>
    </mc:AlternateContent>
    <mc:AlternateContent xmlns:mc="http://schemas.openxmlformats.org/markup-compatibility/2006">
      <mc:Choice Requires="x14">
        <control shapeId="342017" r:id="rId44" name="btnValidate_CI">
          <controlPr defaultSize="0" autoLine="0" r:id="rId45">
            <anchor moveWithCells="1">
              <from>
                <xdr:col>1</xdr:col>
                <xdr:colOff>0</xdr:colOff>
                <xdr:row>6</xdr:row>
                <xdr:rowOff>0</xdr:rowOff>
              </from>
              <to>
                <xdr:col>5</xdr:col>
                <xdr:colOff>167640</xdr:colOff>
                <xdr:row>8</xdr:row>
                <xdr:rowOff>38100</xdr:rowOff>
              </to>
            </anchor>
          </controlPr>
        </control>
      </mc:Choice>
      <mc:Fallback>
        <control shapeId="342017" r:id="rId44" name="btnValidate_CI"/>
      </mc:Fallback>
    </mc:AlternateContent>
  </control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indexed="48"/>
  </sheetPr>
  <dimension ref="B1:M39"/>
  <sheetViews>
    <sheetView workbookViewId="0">
      <selection activeCell="C5" sqref="C5"/>
    </sheetView>
  </sheetViews>
  <sheetFormatPr defaultRowHeight="13.2" x14ac:dyDescent="0.25"/>
  <cols>
    <col min="3" max="3" width="14.109375" customWidth="1"/>
    <col min="4" max="4" width="19.109375" customWidth="1"/>
    <col min="5" max="5" width="19.88671875" customWidth="1"/>
    <col min="7" max="7" width="16" customWidth="1"/>
    <col min="9" max="9" width="16" customWidth="1"/>
  </cols>
  <sheetData>
    <row r="1" spans="2:13" ht="13.8" thickBot="1" x14ac:dyDescent="0.3"/>
    <row r="2" spans="2:13" ht="25.2" thickBot="1" x14ac:dyDescent="0.3">
      <c r="B2" s="644" t="s">
        <v>164</v>
      </c>
      <c r="C2" s="645"/>
      <c r="D2" s="646"/>
      <c r="E2" s="646"/>
      <c r="F2" s="646"/>
      <c r="G2" s="646"/>
      <c r="H2" s="646"/>
      <c r="I2" s="647"/>
      <c r="J2" s="21"/>
      <c r="K2" s="21"/>
      <c r="L2" s="21"/>
      <c r="M2" s="21"/>
    </row>
    <row r="3" spans="2:13" x14ac:dyDescent="0.25">
      <c r="B3" s="648" t="s">
        <v>159</v>
      </c>
      <c r="C3" s="653" t="s">
        <v>167</v>
      </c>
      <c r="D3" s="654"/>
      <c r="E3" s="655"/>
      <c r="F3" s="650" t="s">
        <v>160</v>
      </c>
      <c r="G3" s="652"/>
      <c r="H3" s="650" t="s">
        <v>161</v>
      </c>
      <c r="I3" s="651"/>
      <c r="J3" s="22"/>
    </row>
    <row r="4" spans="2:13" ht="13.8" thickBot="1" x14ac:dyDescent="0.3">
      <c r="B4" s="649"/>
      <c r="C4" s="38" t="s">
        <v>168</v>
      </c>
      <c r="D4" s="413" t="s">
        <v>169</v>
      </c>
      <c r="E4" s="23" t="s">
        <v>170</v>
      </c>
      <c r="F4" s="24" t="s">
        <v>163</v>
      </c>
      <c r="G4" s="25" t="s">
        <v>162</v>
      </c>
      <c r="H4" s="24" t="s">
        <v>163</v>
      </c>
      <c r="I4" s="26" t="s">
        <v>162</v>
      </c>
      <c r="J4" s="22"/>
    </row>
    <row r="5" spans="2:13" x14ac:dyDescent="0.25">
      <c r="B5" s="27">
        <v>1</v>
      </c>
      <c r="C5" s="272"/>
      <c r="D5" s="32"/>
      <c r="E5" s="416"/>
      <c r="F5" s="31"/>
      <c r="G5" s="34"/>
      <c r="H5" s="31"/>
      <c r="I5" s="34"/>
      <c r="J5" s="22"/>
    </row>
    <row r="6" spans="2:13" x14ac:dyDescent="0.25">
      <c r="B6" s="27">
        <v>2</v>
      </c>
      <c r="C6" s="35"/>
      <c r="D6" s="414"/>
      <c r="E6" s="417"/>
      <c r="F6" s="35"/>
      <c r="G6" s="34"/>
      <c r="H6" s="35"/>
      <c r="I6" s="34"/>
      <c r="J6" s="22"/>
    </row>
    <row r="7" spans="2:13" x14ac:dyDescent="0.25">
      <c r="B7" s="27">
        <v>3</v>
      </c>
      <c r="C7" s="35"/>
      <c r="D7" s="414"/>
      <c r="E7" s="417"/>
      <c r="F7" s="35"/>
      <c r="G7" s="34"/>
      <c r="H7" s="35"/>
      <c r="I7" s="34"/>
      <c r="J7" s="22"/>
    </row>
    <row r="8" spans="2:13" x14ac:dyDescent="0.25">
      <c r="B8" s="27">
        <v>4</v>
      </c>
      <c r="C8" s="35"/>
      <c r="D8" s="414"/>
      <c r="E8" s="417"/>
      <c r="F8" s="35"/>
      <c r="G8" s="34"/>
      <c r="H8" s="35"/>
      <c r="I8" s="34"/>
      <c r="J8" s="22"/>
    </row>
    <row r="9" spans="2:13" x14ac:dyDescent="0.25">
      <c r="B9" s="27">
        <v>5</v>
      </c>
      <c r="C9" s="35"/>
      <c r="D9" s="414"/>
      <c r="E9" s="417"/>
      <c r="F9" s="35"/>
      <c r="G9" s="34"/>
      <c r="H9" s="35"/>
      <c r="I9" s="34"/>
      <c r="J9" s="22"/>
    </row>
    <row r="10" spans="2:13" x14ac:dyDescent="0.25">
      <c r="B10" s="27">
        <v>6</v>
      </c>
      <c r="C10" s="35"/>
      <c r="D10" s="414"/>
      <c r="E10" s="417"/>
      <c r="F10" s="35"/>
      <c r="G10" s="34"/>
      <c r="H10" s="35"/>
      <c r="I10" s="34"/>
      <c r="J10" s="22"/>
    </row>
    <row r="11" spans="2:13" ht="13.8" thickBot="1" x14ac:dyDescent="0.3">
      <c r="B11" s="28">
        <v>7</v>
      </c>
      <c r="C11" s="36"/>
      <c r="D11" s="415"/>
      <c r="E11" s="418"/>
      <c r="F11" s="36"/>
      <c r="G11" s="37"/>
      <c r="H11" s="36"/>
      <c r="I11" s="37"/>
      <c r="J11" s="22"/>
    </row>
    <row r="12" spans="2:13" x14ac:dyDescent="0.25">
      <c r="B12" s="20"/>
      <c r="C12" s="22"/>
      <c r="D12" s="22"/>
      <c r="E12" s="22"/>
      <c r="F12" s="22"/>
      <c r="G12" s="22"/>
      <c r="H12" s="22"/>
      <c r="I12" s="22"/>
      <c r="J12" s="22"/>
    </row>
    <row r="13" spans="2:13" x14ac:dyDescent="0.25">
      <c r="B13" s="20"/>
      <c r="C13" s="22"/>
      <c r="D13" s="22"/>
      <c r="E13" s="22"/>
      <c r="F13" s="22"/>
      <c r="G13" s="22"/>
      <c r="H13" s="22"/>
      <c r="I13" s="22"/>
      <c r="J13" s="22"/>
    </row>
    <row r="14" spans="2:13" x14ac:dyDescent="0.25">
      <c r="B14" s="20"/>
      <c r="C14" s="22"/>
      <c r="D14" s="22"/>
      <c r="E14" s="22"/>
      <c r="F14" s="22"/>
      <c r="G14" s="22"/>
      <c r="H14" s="22"/>
      <c r="I14" s="22"/>
      <c r="J14" s="22"/>
    </row>
    <row r="15" spans="2:13" x14ac:dyDescent="0.25">
      <c r="B15" s="20"/>
      <c r="E15" s="22"/>
      <c r="F15" s="22"/>
      <c r="G15" s="22"/>
      <c r="H15" s="22"/>
      <c r="I15" s="22"/>
      <c r="J15" s="22"/>
    </row>
    <row r="16" spans="2:13" x14ac:dyDescent="0.25">
      <c r="B16" s="20"/>
      <c r="E16" s="22"/>
      <c r="F16" s="22"/>
      <c r="G16" s="22"/>
      <c r="H16" s="22"/>
      <c r="I16" s="22"/>
      <c r="J16" s="22"/>
    </row>
    <row r="17" spans="2:10" x14ac:dyDescent="0.25">
      <c r="B17" s="20"/>
      <c r="E17" s="22"/>
      <c r="F17" s="22"/>
      <c r="G17" s="22"/>
      <c r="H17" s="22"/>
      <c r="I17" s="22"/>
      <c r="J17" s="22"/>
    </row>
    <row r="18" spans="2:10" x14ac:dyDescent="0.25">
      <c r="B18" s="20"/>
      <c r="E18" s="22"/>
      <c r="F18" s="22"/>
      <c r="G18" s="22"/>
      <c r="H18" s="22"/>
      <c r="I18" s="22"/>
      <c r="J18" s="22"/>
    </row>
    <row r="19" spans="2:10" x14ac:dyDescent="0.25">
      <c r="B19" s="20"/>
      <c r="E19" s="22"/>
      <c r="F19" s="22"/>
      <c r="G19" s="22"/>
      <c r="H19" s="22"/>
      <c r="I19" s="22"/>
      <c r="J19" s="22"/>
    </row>
    <row r="20" spans="2:10" x14ac:dyDescent="0.25">
      <c r="B20" s="20"/>
      <c r="E20" s="22"/>
      <c r="F20" s="22"/>
      <c r="G20" s="22"/>
      <c r="H20" s="22"/>
      <c r="I20" s="22"/>
      <c r="J20" s="22"/>
    </row>
    <row r="21" spans="2:10" x14ac:dyDescent="0.25">
      <c r="B21" s="20"/>
      <c r="E21" s="22"/>
      <c r="F21" s="22"/>
      <c r="G21" s="22"/>
      <c r="H21" s="22"/>
      <c r="I21" s="22"/>
      <c r="J21" s="22"/>
    </row>
    <row r="22" spans="2:10" x14ac:dyDescent="0.25">
      <c r="B22" s="20"/>
      <c r="E22" s="22"/>
      <c r="F22" s="22"/>
      <c r="G22" s="22"/>
      <c r="H22" s="22"/>
      <c r="I22" s="22"/>
      <c r="J22" s="22"/>
    </row>
    <row r="23" spans="2:10" x14ac:dyDescent="0.25">
      <c r="B23" s="20"/>
      <c r="E23" s="22"/>
      <c r="F23" s="22"/>
      <c r="G23" s="22"/>
      <c r="H23" s="22"/>
      <c r="I23" s="22"/>
      <c r="J23" s="22"/>
    </row>
    <row r="24" spans="2:10" x14ac:dyDescent="0.25">
      <c r="B24" s="20"/>
      <c r="C24" s="22"/>
      <c r="D24" s="22"/>
      <c r="E24" s="22"/>
      <c r="F24" s="22"/>
      <c r="G24" s="22"/>
      <c r="H24" s="22"/>
      <c r="I24" s="22"/>
      <c r="J24" s="22"/>
    </row>
    <row r="25" spans="2:10" x14ac:dyDescent="0.25">
      <c r="B25" s="20"/>
      <c r="C25" s="22"/>
      <c r="D25" s="22"/>
      <c r="E25" s="22"/>
      <c r="F25" s="22"/>
      <c r="G25" s="22"/>
      <c r="H25" s="22"/>
      <c r="I25" s="22"/>
      <c r="J25" s="22"/>
    </row>
    <row r="26" spans="2:10" x14ac:dyDescent="0.25">
      <c r="B26" s="20"/>
      <c r="C26" s="22"/>
      <c r="D26" s="22"/>
      <c r="E26" s="22"/>
      <c r="F26" s="22"/>
      <c r="G26" s="22"/>
      <c r="H26" s="22"/>
      <c r="I26" s="22"/>
      <c r="J26" s="22"/>
    </row>
    <row r="27" spans="2:10" x14ac:dyDescent="0.25">
      <c r="B27" s="20"/>
      <c r="C27" s="22"/>
      <c r="D27" s="22"/>
      <c r="E27" s="22"/>
      <c r="F27" s="22"/>
      <c r="G27" s="22"/>
      <c r="H27" s="22"/>
      <c r="I27" s="22"/>
      <c r="J27" s="22"/>
    </row>
    <row r="28" spans="2:10" x14ac:dyDescent="0.25">
      <c r="B28" s="20"/>
      <c r="C28" s="22"/>
      <c r="D28" s="22"/>
      <c r="E28" s="22"/>
      <c r="F28" s="22"/>
      <c r="G28" s="22"/>
      <c r="H28" s="22"/>
      <c r="I28" s="22"/>
      <c r="J28" s="22"/>
    </row>
    <row r="29" spans="2:10" x14ac:dyDescent="0.25">
      <c r="B29" s="20"/>
      <c r="C29" s="22"/>
      <c r="D29" s="22"/>
      <c r="E29" s="22"/>
      <c r="F29" s="22"/>
      <c r="G29" s="22"/>
      <c r="H29" s="22"/>
      <c r="I29" s="22"/>
      <c r="J29" s="22"/>
    </row>
    <row r="30" spans="2:10" x14ac:dyDescent="0.25">
      <c r="B30" s="20"/>
      <c r="C30" s="22"/>
      <c r="D30" s="22"/>
      <c r="E30" s="22"/>
      <c r="F30" s="22"/>
      <c r="G30" s="22"/>
      <c r="H30" s="22"/>
      <c r="I30" s="22"/>
      <c r="J30" s="22"/>
    </row>
    <row r="31" spans="2:10" x14ac:dyDescent="0.25">
      <c r="B31" s="20"/>
      <c r="C31" s="22"/>
      <c r="D31" s="22"/>
      <c r="E31" s="22"/>
      <c r="F31" s="22"/>
      <c r="G31" s="22"/>
      <c r="H31" s="22"/>
      <c r="I31" s="22"/>
      <c r="J31" s="22"/>
    </row>
    <row r="32" spans="2:10" x14ac:dyDescent="0.25">
      <c r="B32" s="20"/>
      <c r="C32" s="22"/>
      <c r="D32" s="22"/>
      <c r="E32" s="22"/>
      <c r="F32" s="22"/>
      <c r="G32" s="22"/>
      <c r="H32" s="22"/>
      <c r="I32" s="22"/>
      <c r="J32" s="22"/>
    </row>
    <row r="33" spans="2:10" x14ac:dyDescent="0.25">
      <c r="B33" s="20"/>
      <c r="C33" s="22"/>
      <c r="D33" s="22"/>
      <c r="E33" s="22"/>
      <c r="F33" s="22"/>
      <c r="G33" s="22"/>
      <c r="H33" s="22"/>
      <c r="I33" s="22"/>
      <c r="J33" s="22"/>
    </row>
    <row r="34" spans="2:10" x14ac:dyDescent="0.25">
      <c r="B34" s="20"/>
      <c r="C34" s="22"/>
      <c r="D34" s="22"/>
      <c r="E34" s="22"/>
      <c r="F34" s="22"/>
      <c r="G34" s="22"/>
      <c r="H34" s="22"/>
      <c r="I34" s="22"/>
      <c r="J34" s="22"/>
    </row>
    <row r="35" spans="2:10" x14ac:dyDescent="0.25">
      <c r="B35" s="20"/>
      <c r="C35" s="22"/>
      <c r="D35" s="22"/>
      <c r="E35" s="22"/>
      <c r="F35" s="22"/>
      <c r="G35" s="22"/>
      <c r="H35" s="22"/>
      <c r="I35" s="22"/>
      <c r="J35" s="22"/>
    </row>
    <row r="36" spans="2:10" x14ac:dyDescent="0.25">
      <c r="B36" s="20"/>
      <c r="C36" s="22"/>
      <c r="D36" s="22"/>
      <c r="E36" s="22"/>
      <c r="F36" s="22"/>
      <c r="G36" s="22"/>
      <c r="H36" s="22"/>
      <c r="I36" s="22"/>
      <c r="J36" s="22"/>
    </row>
    <row r="37" spans="2:10" x14ac:dyDescent="0.25">
      <c r="B37" s="20"/>
      <c r="C37" s="22"/>
      <c r="D37" s="22"/>
      <c r="E37" s="22"/>
      <c r="F37" s="22"/>
      <c r="G37" s="22"/>
      <c r="H37" s="22"/>
      <c r="I37" s="22"/>
      <c r="J37" s="22"/>
    </row>
    <row r="38" spans="2:10" x14ac:dyDescent="0.25">
      <c r="B38" s="20"/>
      <c r="C38" s="22"/>
      <c r="D38" s="22"/>
      <c r="E38" s="22"/>
      <c r="F38" s="22"/>
      <c r="G38" s="22"/>
      <c r="H38" s="22"/>
      <c r="I38" s="22"/>
      <c r="J38" s="22"/>
    </row>
    <row r="39" spans="2:10" x14ac:dyDescent="0.25">
      <c r="B39" s="20"/>
      <c r="C39" s="22"/>
      <c r="D39" s="22"/>
      <c r="E39" s="22"/>
      <c r="F39" s="22"/>
      <c r="G39" s="22"/>
      <c r="H39" s="22"/>
      <c r="I39" s="22"/>
      <c r="J39" s="22"/>
    </row>
  </sheetData>
  <sheetProtection password="D073" sheet="1" objects="1" scenarios="1"/>
  <mergeCells count="5">
    <mergeCell ref="B2:I2"/>
    <mergeCell ref="B3:B4"/>
    <mergeCell ref="H3:I3"/>
    <mergeCell ref="F3:G3"/>
    <mergeCell ref="C3:E3"/>
  </mergeCells>
  <phoneticPr fontId="5" type="noConversion"/>
  <dataValidations count="3">
    <dataValidation type="list" allowBlank="1" showInputMessage="1" showErrorMessage="1" sqref="E5:E11" xr:uid="{00000000-0002-0000-0800-000000000000}">
      <formula1>"A:  $5k / $10k,B:  $5k / $10k / $15k"</formula1>
    </dataValidation>
    <dataValidation type="list" allowBlank="1" showInputMessage="1" showErrorMessage="1" sqref="D5:D11" xr:uid="{00000000-0002-0000-0800-000001000000}">
      <formula1>"A:  $10k / $20k,B:  $10k / $20k / $30k"</formula1>
    </dataValidation>
    <dataValidation type="list" allowBlank="1" showInputMessage="1" showErrorMessage="1" sqref="G5:G11 I5:I11" xr:uid="{00000000-0002-0000-0800-000002000000}">
      <formula1>"Y,N"</formula1>
    </dataValidation>
  </dataValidations>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DF43FB537CA6F4FAA95686D5C0C0E99" ma:contentTypeVersion="28" ma:contentTypeDescription="Create a new document." ma:contentTypeScope="" ma:versionID="3b366abfcbf3e6b2204199701df26903">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5.xml><?xml version="1.0" encoding="utf-8"?>
<?mso-contentType ?>
<SharedContentType xmlns="Microsoft.SharePoint.Taxonomy.ContentTypeSync" SourceId="897a53ec-2016-4aee-8be4-ce9632eb08ca" ContentTypeId="0x0101" PreviousValue="false"/>
</file>

<file path=customXml/itemProps1.xml><?xml version="1.0" encoding="utf-8"?>
<ds:datastoreItem xmlns:ds="http://schemas.openxmlformats.org/officeDocument/2006/customXml" ds:itemID="{12BE7A65-9DA3-4054-A01E-990A582D2309}">
  <ds:schemaRefs>
    <ds:schemaRef ds:uri="http://purl.org/dc/elements/1.1/"/>
    <ds:schemaRef ds:uri="http://schemas.microsoft.com/office/2006/documentManagement/types"/>
    <ds:schemaRef ds:uri="http://www.w3.org/XML/1998/namespace"/>
    <ds:schemaRef ds:uri="http://schemas.microsoft.com/office/infopath/2007/PartnerControls"/>
    <ds:schemaRef ds:uri="http://purl.org/dc/dcmitype/"/>
    <ds:schemaRef ds:uri="http://schemas.microsoft.com/office/2006/metadata/properties"/>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CA4B06D4-DA55-4E28-8FA8-9B89019208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29C30F7-692C-4547-A447-184A9CE93AFD}">
  <ds:schemaRefs>
    <ds:schemaRef ds:uri="http://schemas.microsoft.com/sharepoint/v3/contenttype/forms"/>
  </ds:schemaRefs>
</ds:datastoreItem>
</file>

<file path=customXml/itemProps4.xml><?xml version="1.0" encoding="utf-8"?>
<ds:datastoreItem xmlns:ds="http://schemas.openxmlformats.org/officeDocument/2006/customXml" ds:itemID="{E648A021-2DA1-4486-B362-6657F896BA14}">
  <ds:schemaRefs>
    <ds:schemaRef ds:uri="http://schemas.microsoft.com/sharepoint/events"/>
  </ds:schemaRefs>
</ds:datastoreItem>
</file>

<file path=customXml/itemProps5.xml><?xml version="1.0" encoding="utf-8"?>
<ds:datastoreItem xmlns:ds="http://schemas.openxmlformats.org/officeDocument/2006/customXml" ds:itemID="{BA3568F9-6426-4363-8306-9AD676DE8E7D}">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109</vt:i4>
      </vt:variant>
    </vt:vector>
  </HeadingPairs>
  <TitlesOfParts>
    <vt:vector size="115" baseType="lpstr">
      <vt:lpstr>NEW Enrollment Form</vt:lpstr>
      <vt:lpstr>Tools</vt:lpstr>
      <vt:lpstr>Supp_Life_STD_LTD_Info</vt:lpstr>
      <vt:lpstr>Enrollment Form Explanations</vt:lpstr>
      <vt:lpstr>PlanSource MUW Export</vt:lpstr>
      <vt:lpstr>Counts_Relation_Tier_Ancillary</vt:lpstr>
      <vt:lpstr>buyup</vt:lpstr>
      <vt:lpstr>buyupN</vt:lpstr>
      <vt:lpstr>buyupY</vt:lpstr>
      <vt:lpstr>chamoptions</vt:lpstr>
      <vt:lpstr>Check_Coverage_Dental</vt:lpstr>
      <vt:lpstr>Check_Coverage_DepLife</vt:lpstr>
      <vt:lpstr>Check_Coverage_Medical</vt:lpstr>
      <vt:lpstr>Check_Coverage_PrimeLife</vt:lpstr>
      <vt:lpstr>Check_Coverage_Vision</vt:lpstr>
      <vt:lpstr>Check_DependentAge</vt:lpstr>
      <vt:lpstr>Check_DependentSSN</vt:lpstr>
      <vt:lpstr>Check_HoursWorked</vt:lpstr>
      <vt:lpstr>Check_HT</vt:lpstr>
      <vt:lpstr>Check_LTD</vt:lpstr>
      <vt:lpstr>Check_Plan_Dental</vt:lpstr>
      <vt:lpstr>Check_Plan_Medical</vt:lpstr>
      <vt:lpstr>Check_PrimeOccClass</vt:lpstr>
      <vt:lpstr>Check_Salary</vt:lpstr>
      <vt:lpstr>Check_STD</vt:lpstr>
      <vt:lpstr>Check_SuppLife</vt:lpstr>
      <vt:lpstr>CO</vt:lpstr>
      <vt:lpstr>CO0</vt:lpstr>
      <vt:lpstr>COA</vt:lpstr>
      <vt:lpstr>COB</vt:lpstr>
      <vt:lpstr>data</vt:lpstr>
      <vt:lpstr>DentalPlans</vt:lpstr>
      <vt:lpstr>E1O</vt:lpstr>
      <vt:lpstr>E2O</vt:lpstr>
      <vt:lpstr>E3O</vt:lpstr>
      <vt:lpstr>E4O</vt:lpstr>
      <vt:lpstr>E5O</vt:lpstr>
      <vt:lpstr>E6O</vt:lpstr>
      <vt:lpstr>E7O</vt:lpstr>
      <vt:lpstr>EffectiveDate</vt:lpstr>
      <vt:lpstr>EnoneO</vt:lpstr>
      <vt:lpstr>EO</vt:lpstr>
      <vt:lpstr>eplan</vt:lpstr>
      <vt:lpstr>eplan1</vt:lpstr>
      <vt:lpstr>eplan2</vt:lpstr>
      <vt:lpstr>eplan3</vt:lpstr>
      <vt:lpstr>eplan4</vt:lpstr>
      <vt:lpstr>eplan5</vt:lpstr>
      <vt:lpstr>eplan6</vt:lpstr>
      <vt:lpstr>eplan7</vt:lpstr>
      <vt:lpstr>LifeType</vt:lpstr>
      <vt:lpstr>lplan</vt:lpstr>
      <vt:lpstr>lplan1</vt:lpstr>
      <vt:lpstr>lplan2</vt:lpstr>
      <vt:lpstr>lplan3</vt:lpstr>
      <vt:lpstr>lplan4</vt:lpstr>
      <vt:lpstr>lplan5</vt:lpstr>
      <vt:lpstr>lplan6</vt:lpstr>
      <vt:lpstr>ltdbuyups</vt:lpstr>
      <vt:lpstr>ltdplans</vt:lpstr>
      <vt:lpstr>MaxDepAge</vt:lpstr>
      <vt:lpstr>MedPlans</vt:lpstr>
      <vt:lpstr>MedWaiverRsns</vt:lpstr>
      <vt:lpstr>none</vt:lpstr>
      <vt:lpstr>plannumbers</vt:lpstr>
      <vt:lpstr>planoptions</vt:lpstr>
      <vt:lpstr>'Enrollment Form Explanations'!Print_Area</vt:lpstr>
      <vt:lpstr>'eServices Template template new'!Print_Area</vt:lpstr>
      <vt:lpstr>'eServices Template template old'!Print_Area</vt:lpstr>
      <vt:lpstr>'NEW Enrollment Form'!Print_Titles</vt:lpstr>
      <vt:lpstr>'PlanSource MUW Export'!Print_Titles</vt:lpstr>
      <vt:lpstr>relCodes</vt:lpstr>
      <vt:lpstr>SO</vt:lpstr>
      <vt:lpstr>SO0</vt:lpstr>
      <vt:lpstr>SOA</vt:lpstr>
      <vt:lpstr>SOB</vt:lpstr>
      <vt:lpstr>spamoptions</vt:lpstr>
      <vt:lpstr>splan</vt:lpstr>
      <vt:lpstr>splan1</vt:lpstr>
      <vt:lpstr>splan2</vt:lpstr>
      <vt:lpstr>splan3</vt:lpstr>
      <vt:lpstr>splan4</vt:lpstr>
      <vt:lpstr>splan5</vt:lpstr>
      <vt:lpstr>splan6</vt:lpstr>
      <vt:lpstr>states</vt:lpstr>
      <vt:lpstr>stdbuyups</vt:lpstr>
      <vt:lpstr>stdplans</vt:lpstr>
      <vt:lpstr>SuppLifeOptionsCH_1</vt:lpstr>
      <vt:lpstr>SuppLifeOptionsCH_2</vt:lpstr>
      <vt:lpstr>SuppLifeOptionsCH_3</vt:lpstr>
      <vt:lpstr>SuppLifeOptionsCH_4</vt:lpstr>
      <vt:lpstr>SuppLifeOptionsCH_5</vt:lpstr>
      <vt:lpstr>SuppLifeOptionsCH_6</vt:lpstr>
      <vt:lpstr>SuppLifeOptionsCH_7</vt:lpstr>
      <vt:lpstr>SuppLifeOptionsSP_1</vt:lpstr>
      <vt:lpstr>SuppLifeOptionsSP_2</vt:lpstr>
      <vt:lpstr>SuppLifeOptionsSP_3</vt:lpstr>
      <vt:lpstr>SuppLifeOptionsSP_4</vt:lpstr>
      <vt:lpstr>SuppLifeOptionsSP_5</vt:lpstr>
      <vt:lpstr>SuppLifeOptionsSP_6</vt:lpstr>
      <vt:lpstr>SuppLifeOptionsSP_7</vt:lpstr>
      <vt:lpstr>SuppLifePlan1</vt:lpstr>
      <vt:lpstr>SuppLifePlan2</vt:lpstr>
      <vt:lpstr>SuppLifePlan3</vt:lpstr>
      <vt:lpstr>SuppLifePlan4</vt:lpstr>
      <vt:lpstr>SuppLifePlan5</vt:lpstr>
      <vt:lpstr>SuppLifePlan6</vt:lpstr>
      <vt:lpstr>SuppLifePlan7</vt:lpstr>
      <vt:lpstr>suppoptions</vt:lpstr>
      <vt:lpstr>Taking_Dental</vt:lpstr>
      <vt:lpstr>Taking_LifeDep</vt:lpstr>
      <vt:lpstr>Taking_LifeEE</vt:lpstr>
      <vt:lpstr>Taking_Medical</vt:lpstr>
      <vt:lpstr>Taking_Vision</vt:lpstr>
      <vt:lpstr>Tools!toolsCensus</vt:lpstr>
    </vt:vector>
  </TitlesOfParts>
  <Company>UNITEDHealthCare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psebast</dc:creator>
  <cp:lastModifiedBy>Midwest1</cp:lastModifiedBy>
  <cp:lastPrinted>2022-05-25T15:18:39Z</cp:lastPrinted>
  <dcterms:created xsi:type="dcterms:W3CDTF">2003-06-27T17:38:07Z</dcterms:created>
  <dcterms:modified xsi:type="dcterms:W3CDTF">2022-05-25T15:25:53Z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0x010100BDF43FB537CA6F4FAA95686D5C0C0E99</vt:lpwstr>
  </property>
  <property fmtid="{D5CDD505-2E9C-101B-9397-08002B2CF9AE}" pid="3" name="TaxCatchAll">
    <vt:lpwstr>1;#UNV2020 - Drafts, Work-in-Progress and Working Files</vt:lpwstr>
  </property>
  <property fmtid="{D5CDD505-2E9C-101B-9397-08002B2CF9AE}" pid="4" name="CWRMItemRecordClassificationTaxHTField0">
    <vt:lpwstr>UNV2020 - Drafts, Work-in-Progress and Working Files|b49f6905-4eb3-44d3-9a49-8bbf46918ee9</vt:lpwstr>
  </property>
</Properties>
</file>